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omments6.xml" ContentType="application/vnd.openxmlformats-officedocument.spreadsheetml.comment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omments7.xml" ContentType="application/vnd.openxmlformats-officedocument.spreadsheetml.comment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lva\Desktop\PROYECTO CEREZOS\"/>
    </mc:Choice>
  </mc:AlternateContent>
  <bookViews>
    <workbookView xWindow="0" yWindow="0" windowWidth="20490" windowHeight="7650" tabRatio="917" activeTab="9"/>
  </bookViews>
  <sheets>
    <sheet name="Resumen" sheetId="13" r:id="rId1"/>
    <sheet name="Mediciones Base" sheetId="30" r:id="rId2"/>
    <sheet name="S. Yemas" sheetId="31" r:id="rId3"/>
    <sheet name="B. Lapins" sheetId="15" r:id="rId4"/>
    <sheet name="B. Rainier" sheetId="18" r:id="rId5"/>
    <sheet name="B. Santina" sheetId="16" r:id="rId6"/>
    <sheet name="B.Sweetheart" sheetId="19" r:id="rId7"/>
    <sheet name="B.Skeena" sheetId="21" r:id="rId8"/>
    <sheet name="B. Bing" sheetId="17" r:id="rId9"/>
    <sheet name="B.Regina" sheetId="20" r:id="rId10"/>
    <sheet name="B.Kordia (M)" sheetId="23" r:id="rId11"/>
    <sheet name="B.Kordia (C)" sheetId="2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G7" i="31" l="1"/>
  <c r="AG6" i="31"/>
  <c r="AG5" i="31"/>
  <c r="AG3" i="31"/>
  <c r="AG4" i="31"/>
  <c r="AG8" i="31"/>
  <c r="AN333" i="22" l="1"/>
  <c r="AM333" i="22"/>
  <c r="AR333" i="22" s="1"/>
  <c r="AL333" i="22"/>
  <c r="AK333" i="22"/>
  <c r="AP333" i="22" s="1"/>
  <c r="AN332" i="22"/>
  <c r="AM332" i="22"/>
  <c r="AL332" i="22"/>
  <c r="AN331" i="22"/>
  <c r="AM331" i="22"/>
  <c r="AL331" i="22"/>
  <c r="AN330" i="22"/>
  <c r="AM330" i="22"/>
  <c r="AL330" i="22"/>
  <c r="AN329" i="22"/>
  <c r="AM329" i="22"/>
  <c r="AL329" i="22"/>
  <c r="AN328" i="22"/>
  <c r="AM328" i="22"/>
  <c r="AL328" i="22"/>
  <c r="AK328" i="22"/>
  <c r="AP328" i="22" s="1"/>
  <c r="AN327" i="22"/>
  <c r="AM327" i="22"/>
  <c r="AL327" i="22"/>
  <c r="AK327" i="22"/>
  <c r="AP327" i="22" s="1"/>
  <c r="AN326" i="22"/>
  <c r="AM326" i="22"/>
  <c r="AL326" i="22"/>
  <c r="AN325" i="22"/>
  <c r="AM325" i="22"/>
  <c r="AL325" i="22"/>
  <c r="AK325" i="22" s="1"/>
  <c r="AP325" i="22" s="1"/>
  <c r="AN324" i="22"/>
  <c r="AM324" i="22"/>
  <c r="AL324" i="22"/>
  <c r="AN323" i="22"/>
  <c r="AM323" i="22"/>
  <c r="AL323" i="22"/>
  <c r="AN322" i="22"/>
  <c r="AM322" i="22"/>
  <c r="AL322" i="22"/>
  <c r="AN321" i="22"/>
  <c r="AM321" i="22"/>
  <c r="AL321" i="22"/>
  <c r="AK321" i="22" s="1"/>
  <c r="AP321" i="22" s="1"/>
  <c r="AN320" i="22"/>
  <c r="AM320" i="22"/>
  <c r="AL320" i="22"/>
  <c r="AN319" i="22"/>
  <c r="AM319" i="22"/>
  <c r="AL319" i="22"/>
  <c r="AN318" i="22"/>
  <c r="AM318" i="22"/>
  <c r="AL318" i="22"/>
  <c r="AN317" i="22"/>
  <c r="AM317" i="22"/>
  <c r="AL317" i="22"/>
  <c r="AN316" i="22"/>
  <c r="AM316" i="22"/>
  <c r="AL316" i="22"/>
  <c r="AK316" i="22" s="1"/>
  <c r="AP316" i="22" s="1"/>
  <c r="AN315" i="22"/>
  <c r="AM315" i="22"/>
  <c r="AL315" i="22"/>
  <c r="AK315" i="22"/>
  <c r="AP315" i="22" s="1"/>
  <c r="AN314" i="22"/>
  <c r="AM314" i="22"/>
  <c r="AL314" i="22"/>
  <c r="AN313" i="22"/>
  <c r="AM313" i="22"/>
  <c r="AL313" i="22"/>
  <c r="AK313" i="22" s="1"/>
  <c r="AP313" i="22" s="1"/>
  <c r="AN312" i="22"/>
  <c r="AM312" i="22"/>
  <c r="AL312" i="22"/>
  <c r="AN311" i="22"/>
  <c r="AM311" i="22"/>
  <c r="AL311" i="22"/>
  <c r="AK311" i="22" s="1"/>
  <c r="AP311" i="22" s="1"/>
  <c r="AN310" i="22"/>
  <c r="AM310" i="22"/>
  <c r="AL310" i="22"/>
  <c r="AN309" i="22"/>
  <c r="AM309" i="22"/>
  <c r="AL309" i="22"/>
  <c r="AK309" i="22"/>
  <c r="AP309" i="22" s="1"/>
  <c r="AN308" i="22"/>
  <c r="AM308" i="22"/>
  <c r="AL308" i="22"/>
  <c r="AK308" i="22" s="1"/>
  <c r="AP308" i="22" s="1"/>
  <c r="AN307" i="22"/>
  <c r="AM307" i="22"/>
  <c r="AL307" i="22"/>
  <c r="AK307" i="22" s="1"/>
  <c r="AP307" i="22" s="1"/>
  <c r="AN306" i="22"/>
  <c r="AM306" i="22"/>
  <c r="AL306" i="22"/>
  <c r="AN305" i="22"/>
  <c r="AM305" i="22"/>
  <c r="AL305" i="22"/>
  <c r="AN304" i="22"/>
  <c r="AM304" i="22"/>
  <c r="AL304" i="22"/>
  <c r="AN303" i="22"/>
  <c r="AM303" i="22"/>
  <c r="AL303" i="22"/>
  <c r="AK303" i="22" s="1"/>
  <c r="AP303" i="22" s="1"/>
  <c r="AN302" i="22"/>
  <c r="AM302" i="22"/>
  <c r="AL302" i="22"/>
  <c r="AN301" i="22"/>
  <c r="AM301" i="22"/>
  <c r="AL301" i="22"/>
  <c r="AN300" i="22"/>
  <c r="AM300" i="22"/>
  <c r="AL300" i="22"/>
  <c r="AN299" i="22"/>
  <c r="AM299" i="22"/>
  <c r="AL299" i="22"/>
  <c r="AN298" i="22"/>
  <c r="AM298" i="22"/>
  <c r="AL298" i="22"/>
  <c r="AN297" i="22"/>
  <c r="AM297" i="22"/>
  <c r="AL297" i="22"/>
  <c r="AN296" i="22"/>
  <c r="AM296" i="22"/>
  <c r="AL296" i="22"/>
  <c r="AN295" i="22"/>
  <c r="AM295" i="22"/>
  <c r="AL295" i="22"/>
  <c r="AN294" i="22"/>
  <c r="AM294" i="22"/>
  <c r="AL294" i="22"/>
  <c r="AN293" i="22"/>
  <c r="AM293" i="22"/>
  <c r="AL293" i="22"/>
  <c r="AN292" i="22"/>
  <c r="AM292" i="22"/>
  <c r="AL292" i="22"/>
  <c r="AN291" i="22"/>
  <c r="AM291" i="22"/>
  <c r="AL291" i="22"/>
  <c r="AN290" i="22"/>
  <c r="AM290" i="22"/>
  <c r="AL290" i="22"/>
  <c r="AN289" i="22"/>
  <c r="AM289" i="22"/>
  <c r="AL289" i="22"/>
  <c r="AN288" i="22"/>
  <c r="AM288" i="22"/>
  <c r="AL288" i="22"/>
  <c r="AN287" i="22"/>
  <c r="AM287" i="22"/>
  <c r="AL287" i="22"/>
  <c r="AN286" i="22"/>
  <c r="AM286" i="22"/>
  <c r="AL286" i="22"/>
  <c r="AN285" i="22"/>
  <c r="AM285" i="22"/>
  <c r="AL285" i="22"/>
  <c r="AN284" i="22"/>
  <c r="AM284" i="22"/>
  <c r="AL284" i="22"/>
  <c r="AN283" i="22"/>
  <c r="AM283" i="22"/>
  <c r="AL283" i="22"/>
  <c r="AN282" i="22"/>
  <c r="AM282" i="22"/>
  <c r="AL282" i="22"/>
  <c r="AN281" i="22"/>
  <c r="AM281" i="22"/>
  <c r="AL281" i="22"/>
  <c r="AN280" i="22"/>
  <c r="AM280" i="22"/>
  <c r="AL280" i="22"/>
  <c r="AN279" i="22"/>
  <c r="AM279" i="22"/>
  <c r="AL279" i="22"/>
  <c r="AN278" i="22"/>
  <c r="AM278" i="22"/>
  <c r="AL278" i="22"/>
  <c r="AN277" i="22"/>
  <c r="AM277" i="22"/>
  <c r="AL277" i="22"/>
  <c r="AN276" i="22"/>
  <c r="AM276" i="22"/>
  <c r="AL276" i="22"/>
  <c r="AN275" i="22"/>
  <c r="AM275" i="22"/>
  <c r="AL275" i="22"/>
  <c r="AN274" i="22"/>
  <c r="AM274" i="22"/>
  <c r="AL274" i="22"/>
  <c r="AN273" i="22"/>
  <c r="AM273" i="22"/>
  <c r="AL273" i="22"/>
  <c r="AN272" i="22"/>
  <c r="AM272" i="22"/>
  <c r="AL272" i="22"/>
  <c r="AN271" i="22"/>
  <c r="AM271" i="22"/>
  <c r="AL271" i="22"/>
  <c r="AN270" i="22"/>
  <c r="AM270" i="22"/>
  <c r="AL270" i="22"/>
  <c r="AN269" i="22"/>
  <c r="AM269" i="22"/>
  <c r="AL269" i="22"/>
  <c r="AN268" i="22"/>
  <c r="AM268" i="22"/>
  <c r="AL268" i="22"/>
  <c r="AN267" i="22"/>
  <c r="AM267" i="22"/>
  <c r="AL267" i="22"/>
  <c r="AN266" i="22"/>
  <c r="AM266" i="22"/>
  <c r="AL266" i="22"/>
  <c r="AN265" i="22"/>
  <c r="AM265" i="22"/>
  <c r="AL265" i="22"/>
  <c r="AN264" i="22"/>
  <c r="AM264" i="22"/>
  <c r="AL264" i="22"/>
  <c r="AN263" i="22"/>
  <c r="AM263" i="22"/>
  <c r="AL263" i="22"/>
  <c r="AN262" i="22"/>
  <c r="AM262" i="22"/>
  <c r="AL262" i="22"/>
  <c r="AN261" i="22"/>
  <c r="AM261" i="22"/>
  <c r="AL261" i="22"/>
  <c r="AK261" i="22" s="1"/>
  <c r="AP261" i="22" s="1"/>
  <c r="AN260" i="22"/>
  <c r="AM260" i="22"/>
  <c r="AL260" i="22"/>
  <c r="AN259" i="22"/>
  <c r="AM259" i="22"/>
  <c r="AL259" i="22"/>
  <c r="AK259" i="22" s="1"/>
  <c r="AP259" i="22" s="1"/>
  <c r="AN258" i="22"/>
  <c r="AM258" i="22"/>
  <c r="AL258" i="22"/>
  <c r="AN257" i="22"/>
  <c r="AM257" i="22"/>
  <c r="AL257" i="22"/>
  <c r="AK257" i="22" s="1"/>
  <c r="AP257" i="22" s="1"/>
  <c r="AN256" i="22"/>
  <c r="AM256" i="22"/>
  <c r="AL256" i="22"/>
  <c r="AK256" i="22"/>
  <c r="AP256" i="22" s="1"/>
  <c r="AN255" i="22"/>
  <c r="AM255" i="22"/>
  <c r="AL255" i="22"/>
  <c r="AN254" i="22"/>
  <c r="AM254" i="22"/>
  <c r="AL254" i="22"/>
  <c r="AN253" i="22"/>
  <c r="AM253" i="22"/>
  <c r="AL253" i="22"/>
  <c r="AN252" i="22"/>
  <c r="AM252" i="22"/>
  <c r="AL252" i="22"/>
  <c r="AN251" i="22"/>
  <c r="AM251" i="22"/>
  <c r="AL251" i="22"/>
  <c r="AN250" i="22"/>
  <c r="AM250" i="22"/>
  <c r="AL250" i="22"/>
  <c r="AK250" i="22" s="1"/>
  <c r="AP250" i="22" s="1"/>
  <c r="AN249" i="22"/>
  <c r="AM249" i="22"/>
  <c r="AL249" i="22"/>
  <c r="AN248" i="22"/>
  <c r="AM248" i="22"/>
  <c r="AL248" i="22"/>
  <c r="AN247" i="22"/>
  <c r="AM247" i="22"/>
  <c r="AL247" i="22"/>
  <c r="AN246" i="22"/>
  <c r="AM246" i="22"/>
  <c r="AL246" i="22"/>
  <c r="AN245" i="22"/>
  <c r="AM245" i="22"/>
  <c r="AL245" i="22"/>
  <c r="AK245" i="22" s="1"/>
  <c r="AP245" i="22" s="1"/>
  <c r="AN244" i="22"/>
  <c r="AM244" i="22"/>
  <c r="AL244" i="22"/>
  <c r="AN243" i="22"/>
  <c r="AM243" i="22"/>
  <c r="AL243" i="22"/>
  <c r="AN242" i="22"/>
  <c r="AM242" i="22"/>
  <c r="AL242" i="22"/>
  <c r="AN241" i="22"/>
  <c r="AM241" i="22"/>
  <c r="AL241" i="22"/>
  <c r="AK241" i="22"/>
  <c r="AP241" i="22" s="1"/>
  <c r="AN240" i="22"/>
  <c r="AM240" i="22"/>
  <c r="AR240" i="22" s="1"/>
  <c r="AL240" i="22"/>
  <c r="AK240" i="22"/>
  <c r="AP240" i="22" s="1"/>
  <c r="AN239" i="22"/>
  <c r="AM239" i="22"/>
  <c r="AL239" i="22"/>
  <c r="AK239" i="22"/>
  <c r="AP239" i="22" s="1"/>
  <c r="AR238" i="22"/>
  <c r="AN238" i="22"/>
  <c r="AS238" i="22" s="1"/>
  <c r="AM238" i="22"/>
  <c r="AL238" i="22"/>
  <c r="AQ238" i="22" s="1"/>
  <c r="AK238" i="22"/>
  <c r="AP238" i="22" s="1"/>
  <c r="AN237" i="22"/>
  <c r="AM237" i="22"/>
  <c r="AL237" i="22"/>
  <c r="AK237" i="22" s="1"/>
  <c r="AP237" i="22" s="1"/>
  <c r="AN236" i="22"/>
  <c r="AM236" i="22"/>
  <c r="AL236" i="22"/>
  <c r="AN235" i="22"/>
  <c r="AM235" i="22"/>
  <c r="AL235" i="22"/>
  <c r="AN234" i="22"/>
  <c r="AM234" i="22"/>
  <c r="AL234" i="22"/>
  <c r="AK234" i="22" s="1"/>
  <c r="AP234" i="22" s="1"/>
  <c r="AN233" i="22"/>
  <c r="AM233" i="22"/>
  <c r="AL233" i="22"/>
  <c r="AK233" i="22"/>
  <c r="AP233" i="22" s="1"/>
  <c r="AN232" i="22"/>
  <c r="AM232" i="22"/>
  <c r="AL232" i="22"/>
  <c r="AK232" i="22"/>
  <c r="AP232" i="22" s="1"/>
  <c r="AN231" i="22"/>
  <c r="AM231" i="22"/>
  <c r="AL231" i="22"/>
  <c r="AN230" i="22"/>
  <c r="AM230" i="22"/>
  <c r="AL230" i="22"/>
  <c r="AN229" i="22"/>
  <c r="AM229" i="22"/>
  <c r="AL229" i="22"/>
  <c r="AK229" i="22" s="1"/>
  <c r="AP229" i="22" s="1"/>
  <c r="AN228" i="22"/>
  <c r="AM228" i="22"/>
  <c r="AL228" i="22"/>
  <c r="AK228" i="22"/>
  <c r="AP228" i="22" s="1"/>
  <c r="AN227" i="22"/>
  <c r="AM227" i="22"/>
  <c r="AL227" i="22"/>
  <c r="AN226" i="22"/>
  <c r="AM226" i="22"/>
  <c r="AL226" i="22"/>
  <c r="AK226" i="22" s="1"/>
  <c r="AP226" i="22" s="1"/>
  <c r="AR225" i="22"/>
  <c r="AN225" i="22"/>
  <c r="AS225" i="22" s="1"/>
  <c r="AM225" i="22"/>
  <c r="AL225" i="22"/>
  <c r="AQ225" i="22" s="1"/>
  <c r="AK225" i="22"/>
  <c r="AP225" i="22" s="1"/>
  <c r="AN224" i="22"/>
  <c r="AM224" i="22"/>
  <c r="AR224" i="22" s="1"/>
  <c r="AL224" i="22"/>
  <c r="AK224" i="22"/>
  <c r="AP224" i="22" s="1"/>
  <c r="AR223" i="22"/>
  <c r="AN223" i="22"/>
  <c r="AS223" i="22" s="1"/>
  <c r="AM223" i="22"/>
  <c r="AL223" i="22"/>
  <c r="AQ223" i="22" s="1"/>
  <c r="AK223" i="22"/>
  <c r="AP223" i="22" s="1"/>
  <c r="AN222" i="22"/>
  <c r="AM222" i="22"/>
  <c r="AR222" i="22" s="1"/>
  <c r="AL222" i="22"/>
  <c r="AK222" i="22"/>
  <c r="AP222" i="22" s="1"/>
  <c r="AR221" i="22"/>
  <c r="AN221" i="22"/>
  <c r="AS221" i="22" s="1"/>
  <c r="AM221" i="22"/>
  <c r="AL221" i="22"/>
  <c r="AQ221" i="22" s="1"/>
  <c r="AK221" i="22"/>
  <c r="AP221" i="22" s="1"/>
  <c r="AN220" i="22"/>
  <c r="AM220" i="22"/>
  <c r="AR220" i="22" s="1"/>
  <c r="AL220" i="22"/>
  <c r="AK220" i="22"/>
  <c r="AP220" i="22" s="1"/>
  <c r="AR219" i="22"/>
  <c r="AN219" i="22"/>
  <c r="AS219" i="22" s="1"/>
  <c r="AM219" i="22"/>
  <c r="AL219" i="22"/>
  <c r="AQ219" i="22" s="1"/>
  <c r="AK219" i="22"/>
  <c r="AP219" i="22" s="1"/>
  <c r="AN218" i="22"/>
  <c r="AM218" i="22"/>
  <c r="AR218" i="22" s="1"/>
  <c r="AL218" i="22"/>
  <c r="AK218" i="22"/>
  <c r="AP218" i="22" s="1"/>
  <c r="AR217" i="22"/>
  <c r="AN217" i="22"/>
  <c r="AS217" i="22" s="1"/>
  <c r="AM217" i="22"/>
  <c r="AL217" i="22"/>
  <c r="AQ217" i="22" s="1"/>
  <c r="AK217" i="22"/>
  <c r="AP217" i="22" s="1"/>
  <c r="AN216" i="22"/>
  <c r="AM216" i="22"/>
  <c r="AR216" i="22" s="1"/>
  <c r="AL216" i="22"/>
  <c r="AK216" i="22"/>
  <c r="AP216" i="22" s="1"/>
  <c r="AR215" i="22"/>
  <c r="AN215" i="22"/>
  <c r="AS215" i="22" s="1"/>
  <c r="AM215" i="22"/>
  <c r="AL215" i="22"/>
  <c r="AQ215" i="22" s="1"/>
  <c r="AK215" i="22"/>
  <c r="AP215" i="22" s="1"/>
  <c r="AN214" i="22"/>
  <c r="AM214" i="22"/>
  <c r="AR214" i="22" s="1"/>
  <c r="AL214" i="22"/>
  <c r="AK214" i="22"/>
  <c r="AP214" i="22" s="1"/>
  <c r="AR213" i="22"/>
  <c r="AN213" i="22"/>
  <c r="AS213" i="22" s="1"/>
  <c r="AM213" i="22"/>
  <c r="AL213" i="22"/>
  <c r="AQ213" i="22" s="1"/>
  <c r="AK213" i="22"/>
  <c r="AP213" i="22" s="1"/>
  <c r="AN212" i="22"/>
  <c r="AM212" i="22"/>
  <c r="AR212" i="22" s="1"/>
  <c r="AL212" i="22"/>
  <c r="AK212" i="22"/>
  <c r="AP212" i="22" s="1"/>
  <c r="AR211" i="22"/>
  <c r="AN211" i="22"/>
  <c r="AS211" i="22" s="1"/>
  <c r="AM211" i="22"/>
  <c r="AL211" i="22"/>
  <c r="AQ211" i="22" s="1"/>
  <c r="AK211" i="22"/>
  <c r="AP211" i="22" s="1"/>
  <c r="AN210" i="22"/>
  <c r="AM210" i="22"/>
  <c r="AR210" i="22" s="1"/>
  <c r="AL210" i="22"/>
  <c r="AK210" i="22"/>
  <c r="AP210" i="22" s="1"/>
  <c r="AR209" i="22"/>
  <c r="AN209" i="22"/>
  <c r="AS209" i="22" s="1"/>
  <c r="AM209" i="22"/>
  <c r="AL209" i="22"/>
  <c r="AQ209" i="22" s="1"/>
  <c r="AK209" i="22"/>
  <c r="AP209" i="22" s="1"/>
  <c r="AN208" i="22"/>
  <c r="AM208" i="22"/>
  <c r="AR208" i="22" s="1"/>
  <c r="AL208" i="22"/>
  <c r="AK208" i="22"/>
  <c r="AP208" i="22" s="1"/>
  <c r="AR207" i="22"/>
  <c r="AN207" i="22"/>
  <c r="AS207" i="22" s="1"/>
  <c r="AM207" i="22"/>
  <c r="AL207" i="22"/>
  <c r="AQ207" i="22" s="1"/>
  <c r="AK207" i="22"/>
  <c r="AP207" i="22" s="1"/>
  <c r="AN206" i="22"/>
  <c r="AM206" i="22"/>
  <c r="AR206" i="22" s="1"/>
  <c r="AL206" i="22"/>
  <c r="AK206" i="22"/>
  <c r="AP206" i="22" s="1"/>
  <c r="AR205" i="22"/>
  <c r="AN205" i="22"/>
  <c r="AS205" i="22" s="1"/>
  <c r="AM205" i="22"/>
  <c r="AL205" i="22"/>
  <c r="AQ205" i="22" s="1"/>
  <c r="AK205" i="22"/>
  <c r="AP205" i="22" s="1"/>
  <c r="AN204" i="22"/>
  <c r="AM204" i="22"/>
  <c r="AR204" i="22" s="1"/>
  <c r="AL204" i="22"/>
  <c r="AK204" i="22"/>
  <c r="AP204" i="22" s="1"/>
  <c r="AR203" i="22"/>
  <c r="AN203" i="22"/>
  <c r="AS203" i="22" s="1"/>
  <c r="AM203" i="22"/>
  <c r="AL203" i="22"/>
  <c r="AQ203" i="22" s="1"/>
  <c r="AK203" i="22"/>
  <c r="AP203" i="22" s="1"/>
  <c r="AN202" i="22"/>
  <c r="AM202" i="22"/>
  <c r="AR202" i="22" s="1"/>
  <c r="AL202" i="22"/>
  <c r="AK202" i="22"/>
  <c r="AP202" i="22" s="1"/>
  <c r="AR201" i="22"/>
  <c r="AN201" i="22"/>
  <c r="AS201" i="22" s="1"/>
  <c r="AM201" i="22"/>
  <c r="AL201" i="22"/>
  <c r="AQ201" i="22" s="1"/>
  <c r="AK201" i="22"/>
  <c r="AP201" i="22" s="1"/>
  <c r="AN200" i="22"/>
  <c r="AM200" i="22"/>
  <c r="AR200" i="22" s="1"/>
  <c r="AL200" i="22"/>
  <c r="AK200" i="22"/>
  <c r="AP200" i="22" s="1"/>
  <c r="AR199" i="22"/>
  <c r="AN199" i="22"/>
  <c r="AS199" i="22" s="1"/>
  <c r="AM199" i="22"/>
  <c r="AL199" i="22"/>
  <c r="AQ199" i="22" s="1"/>
  <c r="AK199" i="22"/>
  <c r="AP199" i="22" s="1"/>
  <c r="AN198" i="22"/>
  <c r="AM198" i="22"/>
  <c r="AR198" i="22" s="1"/>
  <c r="AL198" i="22"/>
  <c r="AK198" i="22"/>
  <c r="AP198" i="22" s="1"/>
  <c r="AR197" i="22"/>
  <c r="AN197" i="22"/>
  <c r="AS197" i="22" s="1"/>
  <c r="AM197" i="22"/>
  <c r="AL197" i="22"/>
  <c r="AQ197" i="22" s="1"/>
  <c r="AK197" i="22"/>
  <c r="AP197" i="22" s="1"/>
  <c r="AN196" i="22"/>
  <c r="AM196" i="22"/>
  <c r="AR196" i="22" s="1"/>
  <c r="AL196" i="22"/>
  <c r="AK196" i="22"/>
  <c r="AP196" i="22" s="1"/>
  <c r="AR195" i="22"/>
  <c r="AN195" i="22"/>
  <c r="AS195" i="22" s="1"/>
  <c r="AM195" i="22"/>
  <c r="AL195" i="22"/>
  <c r="AQ195" i="22" s="1"/>
  <c r="AK195" i="22"/>
  <c r="AP195" i="22" s="1"/>
  <c r="AN194" i="22"/>
  <c r="AM194" i="22"/>
  <c r="AR194" i="22" s="1"/>
  <c r="AL194" i="22"/>
  <c r="AK194" i="22"/>
  <c r="AP194" i="22" s="1"/>
  <c r="AR193" i="22"/>
  <c r="AN193" i="22"/>
  <c r="AS193" i="22" s="1"/>
  <c r="AM193" i="22"/>
  <c r="AL193" i="22"/>
  <c r="AQ193" i="22" s="1"/>
  <c r="AK193" i="22"/>
  <c r="AP193" i="22" s="1"/>
  <c r="AN192" i="22"/>
  <c r="AM192" i="22"/>
  <c r="AR192" i="22" s="1"/>
  <c r="AL192" i="22"/>
  <c r="AK192" i="22"/>
  <c r="AP192" i="22" s="1"/>
  <c r="AR191" i="22"/>
  <c r="AN191" i="22"/>
  <c r="AS191" i="22" s="1"/>
  <c r="AM191" i="22"/>
  <c r="AL191" i="22"/>
  <c r="AQ191" i="22" s="1"/>
  <c r="AK191" i="22"/>
  <c r="AP191" i="22" s="1"/>
  <c r="AN190" i="22"/>
  <c r="AM190" i="22"/>
  <c r="AR190" i="22" s="1"/>
  <c r="AL190" i="22"/>
  <c r="AK190" i="22"/>
  <c r="AP190" i="22" s="1"/>
  <c r="AN189" i="22"/>
  <c r="AM189" i="22"/>
  <c r="AL189" i="22"/>
  <c r="AK189" i="22" s="1"/>
  <c r="AP189" i="22" s="1"/>
  <c r="AN188" i="22"/>
  <c r="AM188" i="22"/>
  <c r="AL188" i="22"/>
  <c r="AK188" i="22" s="1"/>
  <c r="AP188" i="22" s="1"/>
  <c r="AR187" i="22"/>
  <c r="AN187" i="22"/>
  <c r="AS187" i="22" s="1"/>
  <c r="AM187" i="22"/>
  <c r="AL187" i="22"/>
  <c r="AQ187" i="22" s="1"/>
  <c r="AK187" i="22"/>
  <c r="AP187" i="22" s="1"/>
  <c r="AN186" i="22"/>
  <c r="AM186" i="22"/>
  <c r="AR186" i="22" s="1"/>
  <c r="AL186" i="22"/>
  <c r="AK186" i="22"/>
  <c r="AP186" i="22" s="1"/>
  <c r="AR185" i="22"/>
  <c r="AN185" i="22"/>
  <c r="AS185" i="22" s="1"/>
  <c r="AM185" i="22"/>
  <c r="AL185" i="22"/>
  <c r="AQ185" i="22" s="1"/>
  <c r="AK185" i="22"/>
  <c r="AP185" i="22" s="1"/>
  <c r="AN184" i="22"/>
  <c r="AM184" i="22"/>
  <c r="AR184" i="22" s="1"/>
  <c r="AL184" i="22"/>
  <c r="AK184" i="22"/>
  <c r="AP184" i="22" s="1"/>
  <c r="AN183" i="22"/>
  <c r="AM183" i="22"/>
  <c r="AL183" i="22"/>
  <c r="AN182" i="22"/>
  <c r="AM182" i="22"/>
  <c r="AL182" i="22"/>
  <c r="AK182" i="22"/>
  <c r="AP182" i="22" s="1"/>
  <c r="AR181" i="22"/>
  <c r="AN181" i="22"/>
  <c r="AS181" i="22" s="1"/>
  <c r="AM181" i="22"/>
  <c r="AL181" i="22"/>
  <c r="AQ181" i="22" s="1"/>
  <c r="AK181" i="22"/>
  <c r="AP181" i="22" s="1"/>
  <c r="AN180" i="22"/>
  <c r="AM180" i="22"/>
  <c r="AR180" i="22" s="1"/>
  <c r="AL180" i="22"/>
  <c r="AK180" i="22"/>
  <c r="AP180" i="22" s="1"/>
  <c r="AR179" i="22"/>
  <c r="AN179" i="22"/>
  <c r="AS179" i="22" s="1"/>
  <c r="AM179" i="22"/>
  <c r="AL179" i="22"/>
  <c r="AQ179" i="22" s="1"/>
  <c r="AK179" i="22"/>
  <c r="AP179" i="22" s="1"/>
  <c r="AN178" i="22"/>
  <c r="AM178" i="22"/>
  <c r="AR178" i="22" s="1"/>
  <c r="AL178" i="22"/>
  <c r="AK178" i="22"/>
  <c r="AP178" i="22" s="1"/>
  <c r="AN177" i="22"/>
  <c r="AM177" i="22"/>
  <c r="AL177" i="22"/>
  <c r="AK177" i="22" s="1"/>
  <c r="AP177" i="22" s="1"/>
  <c r="AN176" i="22"/>
  <c r="AM176" i="22"/>
  <c r="AL176" i="22"/>
  <c r="AK176" i="22" s="1"/>
  <c r="AP176" i="22" s="1"/>
  <c r="AR175" i="22"/>
  <c r="AN175" i="22"/>
  <c r="AS175" i="22" s="1"/>
  <c r="AM175" i="22"/>
  <c r="AL175" i="22"/>
  <c r="AQ175" i="22" s="1"/>
  <c r="AK175" i="22"/>
  <c r="AP175" i="22" s="1"/>
  <c r="AN174" i="22"/>
  <c r="AM174" i="22"/>
  <c r="AR174" i="22" s="1"/>
  <c r="AL174" i="22"/>
  <c r="AK174" i="22"/>
  <c r="AP174" i="22" s="1"/>
  <c r="AR173" i="22"/>
  <c r="AN173" i="22"/>
  <c r="AS173" i="22" s="1"/>
  <c r="AM173" i="22"/>
  <c r="AL173" i="22"/>
  <c r="AQ173" i="22" s="1"/>
  <c r="AK173" i="22"/>
  <c r="AP173" i="22" s="1"/>
  <c r="AN172" i="22"/>
  <c r="AM172" i="22"/>
  <c r="AR172" i="22" s="1"/>
  <c r="AL172" i="22"/>
  <c r="AK172" i="22"/>
  <c r="AP172" i="22" s="1"/>
  <c r="AN171" i="22"/>
  <c r="AM171" i="22"/>
  <c r="AL171" i="22"/>
  <c r="AK171" i="22"/>
  <c r="AP171" i="22" s="1"/>
  <c r="AN170" i="22"/>
  <c r="AM170" i="22"/>
  <c r="AL170" i="22"/>
  <c r="AK170" i="22" s="1"/>
  <c r="AP170" i="22" s="1"/>
  <c r="AR169" i="22"/>
  <c r="AN169" i="22"/>
  <c r="AS169" i="22" s="1"/>
  <c r="AM169" i="22"/>
  <c r="AL169" i="22"/>
  <c r="AQ169" i="22" s="1"/>
  <c r="AK169" i="22"/>
  <c r="AP169" i="22" s="1"/>
  <c r="AN168" i="22"/>
  <c r="AM168" i="22"/>
  <c r="AR168" i="22" s="1"/>
  <c r="AL168" i="22"/>
  <c r="AK168" i="22"/>
  <c r="AP168" i="22" s="1"/>
  <c r="AR167" i="22"/>
  <c r="AN167" i="22"/>
  <c r="AS167" i="22" s="1"/>
  <c r="AM167" i="22"/>
  <c r="AL167" i="22"/>
  <c r="AQ167" i="22" s="1"/>
  <c r="AK167" i="22"/>
  <c r="AP167" i="22" s="1"/>
  <c r="AN166" i="22"/>
  <c r="AM166" i="22"/>
  <c r="AR166" i="22" s="1"/>
  <c r="AL166" i="22"/>
  <c r="AK166" i="22"/>
  <c r="AP166" i="22" s="1"/>
  <c r="AN165" i="22"/>
  <c r="AM165" i="22"/>
  <c r="AL165" i="22"/>
  <c r="AN164" i="22"/>
  <c r="AM164" i="22"/>
  <c r="AL164" i="22"/>
  <c r="AK164" i="22" s="1"/>
  <c r="AP164" i="22" s="1"/>
  <c r="AR163" i="22"/>
  <c r="AN163" i="22"/>
  <c r="AS163" i="22" s="1"/>
  <c r="AM163" i="22"/>
  <c r="AL163" i="22"/>
  <c r="AQ163" i="22" s="1"/>
  <c r="AK163" i="22"/>
  <c r="AP163" i="22" s="1"/>
  <c r="AN162" i="22"/>
  <c r="AM162" i="22"/>
  <c r="AR162" i="22" s="1"/>
  <c r="AL162" i="22"/>
  <c r="AK162" i="22"/>
  <c r="AP162" i="22" s="1"/>
  <c r="AR161" i="22"/>
  <c r="AN161" i="22"/>
  <c r="AS161" i="22" s="1"/>
  <c r="AM161" i="22"/>
  <c r="AL161" i="22"/>
  <c r="AQ161" i="22" s="1"/>
  <c r="AK161" i="22"/>
  <c r="AP161" i="22" s="1"/>
  <c r="AN160" i="22"/>
  <c r="AM160" i="22"/>
  <c r="AR160" i="22" s="1"/>
  <c r="AL160" i="22"/>
  <c r="AK160" i="22"/>
  <c r="AP160" i="22" s="1"/>
  <c r="AN159" i="22"/>
  <c r="AM159" i="22"/>
  <c r="AL159" i="22"/>
  <c r="AK159" i="22" s="1"/>
  <c r="AP159" i="22" s="1"/>
  <c r="AN158" i="22"/>
  <c r="AM158" i="22"/>
  <c r="AL158" i="22"/>
  <c r="AK158" i="22" s="1"/>
  <c r="AP158" i="22" s="1"/>
  <c r="AR157" i="22"/>
  <c r="AN157" i="22"/>
  <c r="AS157" i="22" s="1"/>
  <c r="AM157" i="22"/>
  <c r="AL157" i="22"/>
  <c r="AQ157" i="22" s="1"/>
  <c r="AK157" i="22"/>
  <c r="AP157" i="22" s="1"/>
  <c r="AN156" i="22"/>
  <c r="AM156" i="22"/>
  <c r="AR156" i="22" s="1"/>
  <c r="AL156" i="22"/>
  <c r="AK156" i="22"/>
  <c r="AP156" i="22" s="1"/>
  <c r="AR155" i="22"/>
  <c r="AN155" i="22"/>
  <c r="AS155" i="22" s="1"/>
  <c r="AM155" i="22"/>
  <c r="AL155" i="22"/>
  <c r="AQ155" i="22" s="1"/>
  <c r="AK155" i="22"/>
  <c r="AP155" i="22" s="1"/>
  <c r="AN154" i="22"/>
  <c r="AM154" i="22"/>
  <c r="AR154" i="22" s="1"/>
  <c r="AL154" i="22"/>
  <c r="AK154" i="22"/>
  <c r="AP154" i="22" s="1"/>
  <c r="AN153" i="22"/>
  <c r="AM153" i="22"/>
  <c r="AR153" i="22" s="1"/>
  <c r="AL153" i="22"/>
  <c r="AQ153" i="22" s="1"/>
  <c r="AK153" i="22"/>
  <c r="AP153" i="22" s="1"/>
  <c r="AN152" i="22"/>
  <c r="AS152" i="22" s="1"/>
  <c r="AM152" i="22"/>
  <c r="AR152" i="22" s="1"/>
  <c r="AL152" i="22"/>
  <c r="AQ152" i="22" s="1"/>
  <c r="AK152" i="22"/>
  <c r="AP152" i="22" s="1"/>
  <c r="AN151" i="22"/>
  <c r="AS151" i="22" s="1"/>
  <c r="AM151" i="22"/>
  <c r="AR151" i="22" s="1"/>
  <c r="AL151" i="22"/>
  <c r="AQ151" i="22" s="1"/>
  <c r="AK151" i="22"/>
  <c r="AP151" i="22" s="1"/>
  <c r="AN150" i="22"/>
  <c r="AS150" i="22" s="1"/>
  <c r="AM150" i="22"/>
  <c r="AR150" i="22" s="1"/>
  <c r="AL150" i="22"/>
  <c r="AQ150" i="22" s="1"/>
  <c r="AK150" i="22"/>
  <c r="AP150" i="22" s="1"/>
  <c r="AN149" i="22"/>
  <c r="AS149" i="22" s="1"/>
  <c r="AM149" i="22"/>
  <c r="AR149" i="22" s="1"/>
  <c r="AL149" i="22"/>
  <c r="AQ149" i="22" s="1"/>
  <c r="AK149" i="22"/>
  <c r="AP149" i="22" s="1"/>
  <c r="AN148" i="22"/>
  <c r="AS148" i="22" s="1"/>
  <c r="AM148" i="22"/>
  <c r="AR148" i="22" s="1"/>
  <c r="AL148" i="22"/>
  <c r="AQ148" i="22" s="1"/>
  <c r="AK148" i="22"/>
  <c r="AP148" i="22" s="1"/>
  <c r="AN147" i="22"/>
  <c r="AS147" i="22" s="1"/>
  <c r="AM147" i="22"/>
  <c r="AR147" i="22" s="1"/>
  <c r="AL147" i="22"/>
  <c r="AQ147" i="22" s="1"/>
  <c r="AK147" i="22"/>
  <c r="AP147" i="22" s="1"/>
  <c r="AN146" i="22"/>
  <c r="AS146" i="22" s="1"/>
  <c r="AM146" i="22"/>
  <c r="AR146" i="22" s="1"/>
  <c r="AL146" i="22"/>
  <c r="AQ146" i="22" s="1"/>
  <c r="AK146" i="22"/>
  <c r="AP146" i="22" s="1"/>
  <c r="AN145" i="22"/>
  <c r="AS145" i="22" s="1"/>
  <c r="AM145" i="22"/>
  <c r="AR145" i="22" s="1"/>
  <c r="AL145" i="22"/>
  <c r="AQ145" i="22" s="1"/>
  <c r="AK145" i="22"/>
  <c r="AP145" i="22" s="1"/>
  <c r="AN144" i="22"/>
  <c r="AS144" i="22" s="1"/>
  <c r="AM144" i="22"/>
  <c r="AR144" i="22" s="1"/>
  <c r="AL144" i="22"/>
  <c r="AQ144" i="22" s="1"/>
  <c r="AK144" i="22"/>
  <c r="AP144" i="22" s="1"/>
  <c r="AN143" i="22"/>
  <c r="AS143" i="22" s="1"/>
  <c r="AM143" i="22"/>
  <c r="AR143" i="22" s="1"/>
  <c r="AL143" i="22"/>
  <c r="AQ143" i="22" s="1"/>
  <c r="AK143" i="22"/>
  <c r="AP143" i="22" s="1"/>
  <c r="AN142" i="22"/>
  <c r="AS142" i="22" s="1"/>
  <c r="AM142" i="22"/>
  <c r="AR142" i="22" s="1"/>
  <c r="AL142" i="22"/>
  <c r="AQ142" i="22" s="1"/>
  <c r="AK142" i="22"/>
  <c r="AP142" i="22" s="1"/>
  <c r="AN141" i="22"/>
  <c r="AS141" i="22" s="1"/>
  <c r="AM141" i="22"/>
  <c r="AR141" i="22" s="1"/>
  <c r="AL141" i="22"/>
  <c r="AQ141" i="22" s="1"/>
  <c r="AK141" i="22"/>
  <c r="AP141" i="22" s="1"/>
  <c r="AN140" i="22"/>
  <c r="AS140" i="22" s="1"/>
  <c r="AM140" i="22"/>
  <c r="AR140" i="22" s="1"/>
  <c r="AL140" i="22"/>
  <c r="AQ140" i="22" s="1"/>
  <c r="AK140" i="22"/>
  <c r="AP140" i="22" s="1"/>
  <c r="AN139" i="22"/>
  <c r="AS139" i="22" s="1"/>
  <c r="AM139" i="22"/>
  <c r="AR139" i="22" s="1"/>
  <c r="AL139" i="22"/>
  <c r="AQ139" i="22" s="1"/>
  <c r="AK139" i="22"/>
  <c r="AP139" i="22" s="1"/>
  <c r="AN138" i="22"/>
  <c r="AS138" i="22" s="1"/>
  <c r="AM138" i="22"/>
  <c r="AR138" i="22" s="1"/>
  <c r="AL138" i="22"/>
  <c r="AQ138" i="22" s="1"/>
  <c r="AK138" i="22"/>
  <c r="AP138" i="22" s="1"/>
  <c r="AN137" i="22"/>
  <c r="AS137" i="22" s="1"/>
  <c r="AM137" i="22"/>
  <c r="AR137" i="22" s="1"/>
  <c r="AL137" i="22"/>
  <c r="AQ137" i="22" s="1"/>
  <c r="AK137" i="22"/>
  <c r="AP137" i="22" s="1"/>
  <c r="AN136" i="22"/>
  <c r="AS136" i="22" s="1"/>
  <c r="AM136" i="22"/>
  <c r="AR136" i="22" s="1"/>
  <c r="AL136" i="22"/>
  <c r="AQ136" i="22" s="1"/>
  <c r="AK136" i="22"/>
  <c r="AP136" i="22" s="1"/>
  <c r="AN135" i="22"/>
  <c r="AS135" i="22" s="1"/>
  <c r="AM135" i="22"/>
  <c r="AR135" i="22" s="1"/>
  <c r="AL135" i="22"/>
  <c r="AQ135" i="22" s="1"/>
  <c r="AK135" i="22"/>
  <c r="AP135" i="22" s="1"/>
  <c r="AN134" i="22"/>
  <c r="AS134" i="22" s="1"/>
  <c r="AM134" i="22"/>
  <c r="AR134" i="22" s="1"/>
  <c r="AL134" i="22"/>
  <c r="AQ134" i="22" s="1"/>
  <c r="AK134" i="22"/>
  <c r="AP134" i="22" s="1"/>
  <c r="AN133" i="22"/>
  <c r="AS133" i="22" s="1"/>
  <c r="AM133" i="22"/>
  <c r="AR133" i="22" s="1"/>
  <c r="AL133" i="22"/>
  <c r="AQ133" i="22" s="1"/>
  <c r="AK133" i="22"/>
  <c r="AP133" i="22" s="1"/>
  <c r="AN132" i="22"/>
  <c r="AS132" i="22" s="1"/>
  <c r="AM132" i="22"/>
  <c r="AR132" i="22" s="1"/>
  <c r="AL132" i="22"/>
  <c r="AQ132" i="22" s="1"/>
  <c r="AK132" i="22"/>
  <c r="AP132" i="22" s="1"/>
  <c r="AN131" i="22"/>
  <c r="AS131" i="22" s="1"/>
  <c r="AM131" i="22"/>
  <c r="AR131" i="22" s="1"/>
  <c r="AL131" i="22"/>
  <c r="AQ131" i="22" s="1"/>
  <c r="AK131" i="22"/>
  <c r="AP131" i="22" s="1"/>
  <c r="AN130" i="22"/>
  <c r="AS130" i="22" s="1"/>
  <c r="AM130" i="22"/>
  <c r="AR130" i="22" s="1"/>
  <c r="AL130" i="22"/>
  <c r="AQ130" i="22" s="1"/>
  <c r="AK130" i="22"/>
  <c r="AP130" i="22" s="1"/>
  <c r="AN129" i="22"/>
  <c r="AS129" i="22" s="1"/>
  <c r="AM129" i="22"/>
  <c r="AR129" i="22" s="1"/>
  <c r="AL129" i="22"/>
  <c r="AQ129" i="22" s="1"/>
  <c r="AK129" i="22"/>
  <c r="AP129" i="22" s="1"/>
  <c r="AN128" i="22"/>
  <c r="AS128" i="22" s="1"/>
  <c r="AM128" i="22"/>
  <c r="AR128" i="22" s="1"/>
  <c r="AL128" i="22"/>
  <c r="AQ128" i="22" s="1"/>
  <c r="AK128" i="22"/>
  <c r="AP128" i="22" s="1"/>
  <c r="AN127" i="22"/>
  <c r="AS127" i="22" s="1"/>
  <c r="AM127" i="22"/>
  <c r="AR127" i="22" s="1"/>
  <c r="AL127" i="22"/>
  <c r="AQ127" i="22" s="1"/>
  <c r="AK127" i="22"/>
  <c r="AP127" i="22" s="1"/>
  <c r="AN126" i="22"/>
  <c r="AS126" i="22" s="1"/>
  <c r="AM126" i="22"/>
  <c r="AR126" i="22" s="1"/>
  <c r="AL126" i="22"/>
  <c r="AQ126" i="22" s="1"/>
  <c r="AK126" i="22"/>
  <c r="AP126" i="22" s="1"/>
  <c r="AN125" i="22"/>
  <c r="AS125" i="22" s="1"/>
  <c r="AM125" i="22"/>
  <c r="AR125" i="22" s="1"/>
  <c r="AL125" i="22"/>
  <c r="AQ125" i="22" s="1"/>
  <c r="AK125" i="22"/>
  <c r="AP125" i="22" s="1"/>
  <c r="AN124" i="22"/>
  <c r="AS124" i="22" s="1"/>
  <c r="AM124" i="22"/>
  <c r="AR124" i="22" s="1"/>
  <c r="AL124" i="22"/>
  <c r="AQ124" i="22" s="1"/>
  <c r="AK124" i="22"/>
  <c r="AP124" i="22" s="1"/>
  <c r="AN123" i="22"/>
  <c r="AS123" i="22" s="1"/>
  <c r="AM123" i="22"/>
  <c r="AR123" i="22" s="1"/>
  <c r="AL123" i="22"/>
  <c r="AQ123" i="22" s="1"/>
  <c r="AK123" i="22"/>
  <c r="AP123" i="22" s="1"/>
  <c r="AN122" i="22"/>
  <c r="AS122" i="22" s="1"/>
  <c r="AM122" i="22"/>
  <c r="AR122" i="22" s="1"/>
  <c r="AL122" i="22"/>
  <c r="AQ122" i="22" s="1"/>
  <c r="AK122" i="22"/>
  <c r="AP122" i="22" s="1"/>
  <c r="AN121" i="22"/>
  <c r="AS121" i="22" s="1"/>
  <c r="AM121" i="22"/>
  <c r="AR121" i="22" s="1"/>
  <c r="AL121" i="22"/>
  <c r="AQ121" i="22" s="1"/>
  <c r="AK121" i="22"/>
  <c r="AP121" i="22" s="1"/>
  <c r="AN120" i="22"/>
  <c r="AS120" i="22" s="1"/>
  <c r="AM120" i="22"/>
  <c r="AR120" i="22" s="1"/>
  <c r="AL120" i="22"/>
  <c r="AQ120" i="22" s="1"/>
  <c r="AK120" i="22"/>
  <c r="AP120" i="22" s="1"/>
  <c r="AN119" i="22"/>
  <c r="AS119" i="22" s="1"/>
  <c r="AM119" i="22"/>
  <c r="AR119" i="22" s="1"/>
  <c r="AL119" i="22"/>
  <c r="AQ119" i="22" s="1"/>
  <c r="AK119" i="22"/>
  <c r="AP119" i="22" s="1"/>
  <c r="AN118" i="22"/>
  <c r="AS118" i="22" s="1"/>
  <c r="AM118" i="22"/>
  <c r="AR118" i="22" s="1"/>
  <c r="AL118" i="22"/>
  <c r="AQ118" i="22" s="1"/>
  <c r="AK118" i="22"/>
  <c r="AP118" i="22" s="1"/>
  <c r="AN117" i="22"/>
  <c r="AS117" i="22" s="1"/>
  <c r="AM117" i="22"/>
  <c r="AR117" i="22" s="1"/>
  <c r="AL117" i="22"/>
  <c r="AQ117" i="22" s="1"/>
  <c r="AK117" i="22"/>
  <c r="AP117" i="22" s="1"/>
  <c r="AN116" i="22"/>
  <c r="AS116" i="22" s="1"/>
  <c r="AM116" i="22"/>
  <c r="AR116" i="22" s="1"/>
  <c r="AL116" i="22"/>
  <c r="AQ116" i="22" s="1"/>
  <c r="AK116" i="22"/>
  <c r="AP116" i="22" s="1"/>
  <c r="AN115" i="22"/>
  <c r="AS115" i="22" s="1"/>
  <c r="AM115" i="22"/>
  <c r="AR115" i="22" s="1"/>
  <c r="AL115" i="22"/>
  <c r="AQ115" i="22" s="1"/>
  <c r="AK115" i="22"/>
  <c r="AP115" i="22" s="1"/>
  <c r="AN114" i="22"/>
  <c r="AS114" i="22" s="1"/>
  <c r="AM114" i="22"/>
  <c r="AR114" i="22" s="1"/>
  <c r="AL114" i="22"/>
  <c r="AQ114" i="22" s="1"/>
  <c r="AK114" i="22"/>
  <c r="AP114" i="22" s="1"/>
  <c r="AN113" i="22"/>
  <c r="AS113" i="22" s="1"/>
  <c r="AM113" i="22"/>
  <c r="AR113" i="22" s="1"/>
  <c r="AL113" i="22"/>
  <c r="AQ113" i="22" s="1"/>
  <c r="AK113" i="22"/>
  <c r="AP113" i="22" s="1"/>
  <c r="AN112" i="22"/>
  <c r="AS112" i="22" s="1"/>
  <c r="AM112" i="22"/>
  <c r="AR112" i="22" s="1"/>
  <c r="AL112" i="22"/>
  <c r="AQ112" i="22" s="1"/>
  <c r="AK112" i="22"/>
  <c r="AP112" i="22" s="1"/>
  <c r="AN111" i="22"/>
  <c r="AS111" i="22" s="1"/>
  <c r="AM111" i="22"/>
  <c r="AR111" i="22" s="1"/>
  <c r="AL111" i="22"/>
  <c r="AQ111" i="22" s="1"/>
  <c r="AK111" i="22"/>
  <c r="AP111" i="22" s="1"/>
  <c r="AN110" i="22"/>
  <c r="AS110" i="22" s="1"/>
  <c r="AM110" i="22"/>
  <c r="AR110" i="22" s="1"/>
  <c r="AL110" i="22"/>
  <c r="AQ110" i="22" s="1"/>
  <c r="AK110" i="22"/>
  <c r="AP110" i="22" s="1"/>
  <c r="AN109" i="22"/>
  <c r="AS109" i="22" s="1"/>
  <c r="AM109" i="22"/>
  <c r="AR109" i="22" s="1"/>
  <c r="AL109" i="22"/>
  <c r="AQ109" i="22" s="1"/>
  <c r="AK109" i="22"/>
  <c r="AP109" i="22" s="1"/>
  <c r="AN108" i="22"/>
  <c r="AS108" i="22" s="1"/>
  <c r="AM108" i="22"/>
  <c r="AR108" i="22" s="1"/>
  <c r="AL108" i="22"/>
  <c r="AQ108" i="22" s="1"/>
  <c r="AK108" i="22"/>
  <c r="AP108" i="22" s="1"/>
  <c r="AN107" i="22"/>
  <c r="AS107" i="22" s="1"/>
  <c r="AM107" i="22"/>
  <c r="AR107" i="22" s="1"/>
  <c r="AL107" i="22"/>
  <c r="AQ107" i="22" s="1"/>
  <c r="AK107" i="22"/>
  <c r="AP107" i="22" s="1"/>
  <c r="AN106" i="22"/>
  <c r="AS106" i="22" s="1"/>
  <c r="AM106" i="22"/>
  <c r="AR106" i="22" s="1"/>
  <c r="AL106" i="22"/>
  <c r="AQ106" i="22" s="1"/>
  <c r="AK106" i="22"/>
  <c r="AP106" i="22" s="1"/>
  <c r="AN105" i="22"/>
  <c r="AS105" i="22" s="1"/>
  <c r="AM105" i="22"/>
  <c r="AR105" i="22" s="1"/>
  <c r="AL105" i="22"/>
  <c r="AQ105" i="22" s="1"/>
  <c r="AK105" i="22"/>
  <c r="AP105" i="22" s="1"/>
  <c r="AN104" i="22"/>
  <c r="AS104" i="22" s="1"/>
  <c r="AM104" i="22"/>
  <c r="AR104" i="22" s="1"/>
  <c r="AL104" i="22"/>
  <c r="AQ104" i="22" s="1"/>
  <c r="AK104" i="22"/>
  <c r="AP104" i="22" s="1"/>
  <c r="AN103" i="22"/>
  <c r="AM103" i="22"/>
  <c r="AL103" i="22"/>
  <c r="AK103" i="22"/>
  <c r="AP103" i="22" s="1"/>
  <c r="AR102" i="22"/>
  <c r="AN102" i="22"/>
  <c r="AS102" i="22" s="1"/>
  <c r="AM102" i="22"/>
  <c r="AL102" i="22"/>
  <c r="AQ102" i="22" s="1"/>
  <c r="AK102" i="22"/>
  <c r="AP102" i="22" s="1"/>
  <c r="AN101" i="22"/>
  <c r="AM101" i="22"/>
  <c r="AR101" i="22" s="1"/>
  <c r="AL101" i="22"/>
  <c r="AK101" i="22"/>
  <c r="AP101" i="22" s="1"/>
  <c r="AR100" i="22"/>
  <c r="AN100" i="22"/>
  <c r="AS100" i="22" s="1"/>
  <c r="AM100" i="22"/>
  <c r="AL100" i="22"/>
  <c r="AQ100" i="22" s="1"/>
  <c r="AK100" i="22"/>
  <c r="AP100" i="22" s="1"/>
  <c r="AN99" i="22"/>
  <c r="AM99" i="22"/>
  <c r="AR99" i="22" s="1"/>
  <c r="AL99" i="22"/>
  <c r="AK99" i="22"/>
  <c r="AP99" i="22" s="1"/>
  <c r="AR98" i="22"/>
  <c r="AN98" i="22"/>
  <c r="AS98" i="22" s="1"/>
  <c r="AM98" i="22"/>
  <c r="AL98" i="22"/>
  <c r="AQ98" i="22" s="1"/>
  <c r="AK98" i="22"/>
  <c r="AP98" i="22" s="1"/>
  <c r="AN97" i="22"/>
  <c r="AM97" i="22"/>
  <c r="AR97" i="22" s="1"/>
  <c r="AL97" i="22"/>
  <c r="AK97" i="22"/>
  <c r="AP97" i="22" s="1"/>
  <c r="AR96" i="22"/>
  <c r="AN96" i="22"/>
  <c r="AS96" i="22" s="1"/>
  <c r="AM96" i="22"/>
  <c r="AL96" i="22"/>
  <c r="AQ96" i="22" s="1"/>
  <c r="AK96" i="22"/>
  <c r="AP96" i="22" s="1"/>
  <c r="AN95" i="22"/>
  <c r="AM95" i="22"/>
  <c r="AR95" i="22" s="1"/>
  <c r="AL95" i="22"/>
  <c r="AK95" i="22"/>
  <c r="AP95" i="22" s="1"/>
  <c r="AR94" i="22"/>
  <c r="AN94" i="22"/>
  <c r="AS94" i="22" s="1"/>
  <c r="AM94" i="22"/>
  <c r="AL94" i="22"/>
  <c r="AQ94" i="22" s="1"/>
  <c r="AK94" i="22"/>
  <c r="AP94" i="22" s="1"/>
  <c r="AN93" i="22"/>
  <c r="AM93" i="22"/>
  <c r="AR93" i="22" s="1"/>
  <c r="AL93" i="22"/>
  <c r="AK93" i="22"/>
  <c r="AP93" i="22" s="1"/>
  <c r="AR92" i="22"/>
  <c r="AN92" i="22"/>
  <c r="AS92" i="22" s="1"/>
  <c r="AM92" i="22"/>
  <c r="AL92" i="22"/>
  <c r="AQ92" i="22" s="1"/>
  <c r="AK92" i="22"/>
  <c r="AP92" i="22" s="1"/>
  <c r="AN91" i="22"/>
  <c r="AM91" i="22"/>
  <c r="AR91" i="22" s="1"/>
  <c r="AL91" i="22"/>
  <c r="AK91" i="22"/>
  <c r="AP91" i="22" s="1"/>
  <c r="AR90" i="22"/>
  <c r="AN90" i="22"/>
  <c r="AS90" i="22" s="1"/>
  <c r="AM90" i="22"/>
  <c r="AL90" i="22"/>
  <c r="AQ90" i="22" s="1"/>
  <c r="AK90" i="22"/>
  <c r="AP90" i="22" s="1"/>
  <c r="AN89" i="22"/>
  <c r="AM89" i="22"/>
  <c r="AR89" i="22" s="1"/>
  <c r="AL89" i="22"/>
  <c r="AK89" i="22"/>
  <c r="AP89" i="22" s="1"/>
  <c r="AR88" i="22"/>
  <c r="AN88" i="22"/>
  <c r="AS88" i="22" s="1"/>
  <c r="AX32" i="22" s="1"/>
  <c r="AX165" i="22" s="1"/>
  <c r="AM88" i="22"/>
  <c r="AL88" i="22"/>
  <c r="AQ88" i="22" s="1"/>
  <c r="AK88" i="22"/>
  <c r="AP88" i="22" s="1"/>
  <c r="AN87" i="22"/>
  <c r="AM87" i="22"/>
  <c r="AR87" i="22" s="1"/>
  <c r="AL87" i="22"/>
  <c r="AK87" i="22"/>
  <c r="AP87" i="22" s="1"/>
  <c r="AR86" i="22"/>
  <c r="AN86" i="22"/>
  <c r="AS86" i="22" s="1"/>
  <c r="AM86" i="22"/>
  <c r="AL86" i="22"/>
  <c r="AQ86" i="22" s="1"/>
  <c r="AK86" i="22"/>
  <c r="AP86" i="22" s="1"/>
  <c r="AN85" i="22"/>
  <c r="AM85" i="22"/>
  <c r="AR85" i="22" s="1"/>
  <c r="AL85" i="22"/>
  <c r="AK85" i="22"/>
  <c r="AP85" i="22" s="1"/>
  <c r="AR84" i="22"/>
  <c r="AN84" i="22"/>
  <c r="AS84" i="22" s="1"/>
  <c r="AM84" i="22"/>
  <c r="AL84" i="22"/>
  <c r="AQ84" i="22" s="1"/>
  <c r="AK84" i="22"/>
  <c r="AP84" i="22" s="1"/>
  <c r="AN83" i="22"/>
  <c r="AM83" i="22"/>
  <c r="AR83" i="22" s="1"/>
  <c r="AL83" i="22"/>
  <c r="AK83" i="22"/>
  <c r="AP83" i="22" s="1"/>
  <c r="AR82" i="22"/>
  <c r="AN82" i="22"/>
  <c r="AS82" i="22" s="1"/>
  <c r="AM82" i="22"/>
  <c r="AL82" i="22"/>
  <c r="AQ82" i="22" s="1"/>
  <c r="AK82" i="22"/>
  <c r="AP82" i="22" s="1"/>
  <c r="AN81" i="22"/>
  <c r="AM81" i="22"/>
  <c r="AR81" i="22" s="1"/>
  <c r="AL81" i="22"/>
  <c r="AK81" i="22"/>
  <c r="AP81" i="22" s="1"/>
  <c r="AR80" i="22"/>
  <c r="AN80" i="22"/>
  <c r="AS80" i="22" s="1"/>
  <c r="AM80" i="22"/>
  <c r="AL80" i="22"/>
  <c r="AQ80" i="22" s="1"/>
  <c r="AK80" i="22"/>
  <c r="AP80" i="22" s="1"/>
  <c r="AN79" i="22"/>
  <c r="AM79" i="22"/>
  <c r="AR79" i="22" s="1"/>
  <c r="AL79" i="22"/>
  <c r="AK79" i="22"/>
  <c r="AP79" i="22" s="1"/>
  <c r="AR78" i="22"/>
  <c r="AN78" i="22"/>
  <c r="AS78" i="22" s="1"/>
  <c r="AX30" i="22" s="1"/>
  <c r="AX163" i="22" s="1"/>
  <c r="AM78" i="22"/>
  <c r="AL78" i="22"/>
  <c r="AQ78" i="22" s="1"/>
  <c r="AK78" i="22"/>
  <c r="AP78" i="22" s="1"/>
  <c r="AN77" i="22"/>
  <c r="AM77" i="22"/>
  <c r="AR77" i="22" s="1"/>
  <c r="AL77" i="22"/>
  <c r="AK77" i="22"/>
  <c r="AP77" i="22" s="1"/>
  <c r="AN76" i="22"/>
  <c r="AM76" i="22"/>
  <c r="AR76" i="22" s="1"/>
  <c r="AL76" i="22"/>
  <c r="AK76" i="22"/>
  <c r="AP76" i="22" s="1"/>
  <c r="AN75" i="22"/>
  <c r="AM75" i="22"/>
  <c r="AR75" i="22" s="1"/>
  <c r="AL75" i="22"/>
  <c r="AK75" i="22"/>
  <c r="AP75" i="22" s="1"/>
  <c r="AN74" i="22"/>
  <c r="AM74" i="22"/>
  <c r="AR74" i="22" s="1"/>
  <c r="AL74" i="22"/>
  <c r="AK74" i="22"/>
  <c r="AP74" i="22" s="1"/>
  <c r="AN73" i="22"/>
  <c r="AM73" i="22"/>
  <c r="AR73" i="22" s="1"/>
  <c r="AL73" i="22"/>
  <c r="AK73" i="22"/>
  <c r="AP73" i="22" s="1"/>
  <c r="AN72" i="22"/>
  <c r="AM72" i="22"/>
  <c r="AR72" i="22" s="1"/>
  <c r="AL72" i="22"/>
  <c r="AK72" i="22"/>
  <c r="AP72" i="22" s="1"/>
  <c r="AN71" i="22"/>
  <c r="AM71" i="22"/>
  <c r="AR71" i="22" s="1"/>
  <c r="AL71" i="22"/>
  <c r="AK71" i="22"/>
  <c r="AP71" i="22" s="1"/>
  <c r="AN70" i="22"/>
  <c r="AM70" i="22"/>
  <c r="AR70" i="22" s="1"/>
  <c r="AL70" i="22"/>
  <c r="AK70" i="22"/>
  <c r="AP70" i="22" s="1"/>
  <c r="AN69" i="22"/>
  <c r="AM69" i="22"/>
  <c r="AR69" i="22" s="1"/>
  <c r="AL69" i="22"/>
  <c r="AK69" i="22"/>
  <c r="AP69" i="22" s="1"/>
  <c r="AN68" i="22"/>
  <c r="AM68" i="22"/>
  <c r="AR68" i="22" s="1"/>
  <c r="AL68" i="22"/>
  <c r="AK68" i="22"/>
  <c r="AP68" i="22" s="1"/>
  <c r="AN67" i="22"/>
  <c r="AM67" i="22"/>
  <c r="AR67" i="22" s="1"/>
  <c r="AL67" i="22"/>
  <c r="AK67" i="22"/>
  <c r="AP67" i="22" s="1"/>
  <c r="AN66" i="22"/>
  <c r="AM66" i="22"/>
  <c r="AR66" i="22" s="1"/>
  <c r="AL66" i="22"/>
  <c r="AK66" i="22"/>
  <c r="AP66" i="22" s="1"/>
  <c r="AN65" i="22"/>
  <c r="AM65" i="22"/>
  <c r="AR65" i="22" s="1"/>
  <c r="AL65" i="22"/>
  <c r="AK65" i="22"/>
  <c r="AP65" i="22" s="1"/>
  <c r="AN64" i="22"/>
  <c r="AM64" i="22"/>
  <c r="AR64" i="22" s="1"/>
  <c r="AL64" i="22"/>
  <c r="AK64" i="22"/>
  <c r="AP64" i="22" s="1"/>
  <c r="AN63" i="22"/>
  <c r="AM63" i="22"/>
  <c r="AR63" i="22" s="1"/>
  <c r="AL63" i="22"/>
  <c r="AK63" i="22"/>
  <c r="AP63" i="22" s="1"/>
  <c r="AN62" i="22"/>
  <c r="AM62" i="22"/>
  <c r="AR62" i="22" s="1"/>
  <c r="AL62" i="22"/>
  <c r="AK62" i="22"/>
  <c r="AP62" i="22" s="1"/>
  <c r="AN61" i="22"/>
  <c r="AM61" i="22"/>
  <c r="AR61" i="22" s="1"/>
  <c r="AL61" i="22"/>
  <c r="AK61" i="22"/>
  <c r="AP61" i="22" s="1"/>
  <c r="AN60" i="22"/>
  <c r="AM60" i="22"/>
  <c r="AR60" i="22" s="1"/>
  <c r="AL60" i="22"/>
  <c r="AK60" i="22"/>
  <c r="AP60" i="22" s="1"/>
  <c r="AN59" i="22"/>
  <c r="AM59" i="22"/>
  <c r="AR59" i="22" s="1"/>
  <c r="AL59" i="22"/>
  <c r="AK59" i="22"/>
  <c r="AP59" i="22" s="1"/>
  <c r="AN58" i="22"/>
  <c r="AM58" i="22"/>
  <c r="AR58" i="22" s="1"/>
  <c r="AL58" i="22"/>
  <c r="AK58" i="22"/>
  <c r="AP58" i="22" s="1"/>
  <c r="AN57" i="22"/>
  <c r="AM57" i="22"/>
  <c r="AR57" i="22" s="1"/>
  <c r="AL57" i="22"/>
  <c r="AK57" i="22"/>
  <c r="AP57" i="22" s="1"/>
  <c r="AN56" i="22"/>
  <c r="AM56" i="22"/>
  <c r="AR56" i="22" s="1"/>
  <c r="AL56" i="22"/>
  <c r="AK56" i="22"/>
  <c r="AP56" i="22" s="1"/>
  <c r="AN55" i="22"/>
  <c r="AM55" i="22"/>
  <c r="AR55" i="22" s="1"/>
  <c r="AL55" i="22"/>
  <c r="AK55" i="22"/>
  <c r="AP55" i="22" s="1"/>
  <c r="AN54" i="22"/>
  <c r="AM54" i="22"/>
  <c r="AR54" i="22" s="1"/>
  <c r="AL54" i="22"/>
  <c r="AK54" i="22"/>
  <c r="AP54" i="22" s="1"/>
  <c r="AN53" i="22"/>
  <c r="AM53" i="22"/>
  <c r="AR53" i="22" s="1"/>
  <c r="AL53" i="22"/>
  <c r="AK53" i="22"/>
  <c r="AP53" i="22" s="1"/>
  <c r="AN52" i="22"/>
  <c r="AM52" i="22"/>
  <c r="AR52" i="22" s="1"/>
  <c r="AL52" i="22"/>
  <c r="AK52" i="22"/>
  <c r="AP52" i="22" s="1"/>
  <c r="AN51" i="22"/>
  <c r="AM51" i="22"/>
  <c r="AR51" i="22" s="1"/>
  <c r="AL51" i="22"/>
  <c r="AK51" i="22"/>
  <c r="AP51" i="22" s="1"/>
  <c r="AN50" i="22"/>
  <c r="AM50" i="22"/>
  <c r="AR50" i="22" s="1"/>
  <c r="AL50" i="22"/>
  <c r="AK50" i="22"/>
  <c r="AP50" i="22" s="1"/>
  <c r="AN49" i="22"/>
  <c r="AM49" i="22"/>
  <c r="AR49" i="22" s="1"/>
  <c r="AL49" i="22"/>
  <c r="AK49" i="22"/>
  <c r="AP49" i="22" s="1"/>
  <c r="AN48" i="22"/>
  <c r="AM48" i="22"/>
  <c r="AR48" i="22" s="1"/>
  <c r="AL48" i="22"/>
  <c r="AK48" i="22"/>
  <c r="AP48" i="22" s="1"/>
  <c r="AR47" i="22"/>
  <c r="BI24" i="22" s="1"/>
  <c r="BJ127" i="22" s="1"/>
  <c r="AN47" i="22"/>
  <c r="AS47" i="22" s="1"/>
  <c r="AW24" i="22" s="1"/>
  <c r="AX127" i="22" s="1"/>
  <c r="AM47" i="22"/>
  <c r="AL47" i="22"/>
  <c r="AQ47" i="22" s="1"/>
  <c r="AK47" i="22"/>
  <c r="AP47" i="22" s="1"/>
  <c r="AR46" i="22"/>
  <c r="BI18" i="22" s="1"/>
  <c r="BJ121" i="22" s="1"/>
  <c r="AN46" i="22"/>
  <c r="AS46" i="22" s="1"/>
  <c r="AW18" i="22" s="1"/>
  <c r="AX121" i="22" s="1"/>
  <c r="AM46" i="22"/>
  <c r="AL46" i="22"/>
  <c r="AQ46" i="22" s="1"/>
  <c r="AK46" i="22"/>
  <c r="AP46" i="22" s="1"/>
  <c r="AR45" i="22"/>
  <c r="AN45" i="22"/>
  <c r="AS45" i="22" s="1"/>
  <c r="AM45" i="22"/>
  <c r="AL45" i="22"/>
  <c r="AQ45" i="22" s="1"/>
  <c r="AK45" i="22"/>
  <c r="AP45" i="22" s="1"/>
  <c r="AR44" i="22"/>
  <c r="AN44" i="22"/>
  <c r="AS44" i="22" s="1"/>
  <c r="AM44" i="22"/>
  <c r="AL44" i="22"/>
  <c r="AQ44" i="22" s="1"/>
  <c r="AK44" i="22"/>
  <c r="AP44" i="22" s="1"/>
  <c r="AR43" i="22"/>
  <c r="BI29" i="22" s="1"/>
  <c r="BJ132" i="22" s="1"/>
  <c r="AN43" i="22"/>
  <c r="AS43" i="22" s="1"/>
  <c r="AW29" i="22" s="1"/>
  <c r="AX132" i="22" s="1"/>
  <c r="AM43" i="22"/>
  <c r="AL43" i="22"/>
  <c r="AQ43" i="22" s="1"/>
  <c r="AK43" i="22"/>
  <c r="AP43" i="22" s="1"/>
  <c r="AR42" i="22"/>
  <c r="BI23" i="22" s="1"/>
  <c r="BJ126" i="22" s="1"/>
  <c r="AN42" i="22"/>
  <c r="AS42" i="22" s="1"/>
  <c r="AW23" i="22" s="1"/>
  <c r="AX126" i="22" s="1"/>
  <c r="AM42" i="22"/>
  <c r="AL42" i="22"/>
  <c r="AQ42" i="22" s="1"/>
  <c r="AK42" i="22"/>
  <c r="AP42" i="22" s="1"/>
  <c r="AR41" i="22"/>
  <c r="AN41" i="22"/>
  <c r="AS41" i="22" s="1"/>
  <c r="AW17" i="22" s="1"/>
  <c r="AX120" i="22" s="1"/>
  <c r="AM41" i="22"/>
  <c r="AL41" i="22"/>
  <c r="AQ41" i="22" s="1"/>
  <c r="AK41" i="22"/>
  <c r="AP41" i="22" s="1"/>
  <c r="AR40" i="22"/>
  <c r="AN40" i="22"/>
  <c r="AS40" i="22" s="1"/>
  <c r="AM40" i="22"/>
  <c r="AL40" i="22"/>
  <c r="AQ40" i="22" s="1"/>
  <c r="AK40" i="22"/>
  <c r="AP40" i="22" s="1"/>
  <c r="BN39" i="22"/>
  <c r="BJ298" i="22" s="1"/>
  <c r="BB39" i="22"/>
  <c r="AX298" i="22" s="1"/>
  <c r="AN39" i="22"/>
  <c r="AM39" i="22"/>
  <c r="AL39" i="22"/>
  <c r="AK39" i="22"/>
  <c r="AP39" i="22" s="1"/>
  <c r="BN38" i="22"/>
  <c r="BJ297" i="22" s="1"/>
  <c r="BB38" i="22"/>
  <c r="AX297" i="22" s="1"/>
  <c r="AR38" i="22"/>
  <c r="AN38" i="22"/>
  <c r="AS38" i="22" s="1"/>
  <c r="AW28" i="22" s="1"/>
  <c r="AM38" i="22"/>
  <c r="AL38" i="22"/>
  <c r="AQ38" i="22" s="1"/>
  <c r="AK38" i="22"/>
  <c r="AP38" i="22" s="1"/>
  <c r="BN37" i="22"/>
  <c r="BJ296" i="22" s="1"/>
  <c r="BB37" i="22"/>
  <c r="AX296" i="22" s="1"/>
  <c r="AN37" i="22"/>
  <c r="AM37" i="22"/>
  <c r="AL37" i="22"/>
  <c r="AK37" i="22"/>
  <c r="AP37" i="22" s="1"/>
  <c r="BN36" i="22"/>
  <c r="BB36" i="22"/>
  <c r="AX295" i="22" s="1"/>
  <c r="AR36" i="22"/>
  <c r="AN36" i="22"/>
  <c r="AS36" i="22" s="1"/>
  <c r="AM36" i="22"/>
  <c r="AL36" i="22"/>
  <c r="AQ36" i="22" s="1"/>
  <c r="AK36" i="22"/>
  <c r="AP36" i="22" s="1"/>
  <c r="BN35" i="22"/>
  <c r="BJ294" i="22" s="1"/>
  <c r="BB35" i="22"/>
  <c r="AX294" i="22" s="1"/>
  <c r="AN35" i="22"/>
  <c r="AM35" i="22"/>
  <c r="AL35" i="22"/>
  <c r="AK35" i="22"/>
  <c r="AP35" i="22" s="1"/>
  <c r="BN34" i="22"/>
  <c r="BJ293" i="22" s="1"/>
  <c r="BB34" i="22"/>
  <c r="AX293" i="22" s="1"/>
  <c r="AN34" i="22"/>
  <c r="AM34" i="22"/>
  <c r="AL34" i="22"/>
  <c r="AK34" i="22"/>
  <c r="AP34" i="22" s="1"/>
  <c r="AN33" i="22"/>
  <c r="AM33" i="22"/>
  <c r="AL33" i="22"/>
  <c r="AK33" i="22"/>
  <c r="AP33" i="22" s="1"/>
  <c r="BL32" i="22"/>
  <c r="BJ225" i="22" s="1"/>
  <c r="BJ32" i="22"/>
  <c r="BJ165" i="22" s="1"/>
  <c r="AZ32" i="22"/>
  <c r="AX225" i="22" s="1"/>
  <c r="AN32" i="22"/>
  <c r="AM32" i="22"/>
  <c r="AL32" i="22"/>
  <c r="AK32" i="22"/>
  <c r="AP32" i="22" s="1"/>
  <c r="BL31" i="22"/>
  <c r="BJ224" i="22" s="1"/>
  <c r="AZ31" i="22"/>
  <c r="AX224" i="22" s="1"/>
  <c r="AN31" i="22"/>
  <c r="AM31" i="22"/>
  <c r="AL31" i="22"/>
  <c r="AK31" i="22"/>
  <c r="AP31" i="22" s="1"/>
  <c r="BL30" i="22"/>
  <c r="BJ223" i="22" s="1"/>
  <c r="BJ30" i="22"/>
  <c r="BJ163" i="22" s="1"/>
  <c r="BB30" i="22"/>
  <c r="AX289" i="22" s="1"/>
  <c r="AZ30" i="22"/>
  <c r="AX223" i="22" s="1"/>
  <c r="AN30" i="22"/>
  <c r="AM30" i="22"/>
  <c r="AL30" i="22"/>
  <c r="AK30" i="22"/>
  <c r="AP30" i="22" s="1"/>
  <c r="BL29" i="22"/>
  <c r="BJ222" i="22" s="1"/>
  <c r="AZ29" i="22"/>
  <c r="AX222" i="22" s="1"/>
  <c r="AN29" i="22"/>
  <c r="AM29" i="22"/>
  <c r="AL29" i="22"/>
  <c r="AK29" i="22"/>
  <c r="AP29" i="22" s="1"/>
  <c r="BL28" i="22"/>
  <c r="AZ28" i="22"/>
  <c r="AN28" i="22"/>
  <c r="AM28" i="22"/>
  <c r="AL28" i="22"/>
  <c r="AK28" i="22"/>
  <c r="AP28" i="22" s="1"/>
  <c r="BN27" i="22"/>
  <c r="BJ286" i="22" s="1"/>
  <c r="BM27" i="22"/>
  <c r="BJ250" i="22" s="1"/>
  <c r="BL27" i="22"/>
  <c r="BJ220" i="22" s="1"/>
  <c r="BK27" i="22"/>
  <c r="BJ190" i="22" s="1"/>
  <c r="BJ27" i="22"/>
  <c r="BJ160" i="22" s="1"/>
  <c r="BB27" i="22"/>
  <c r="AX286" i="22" s="1"/>
  <c r="BA27" i="22"/>
  <c r="AX250" i="22" s="1"/>
  <c r="AZ27" i="22"/>
  <c r="AX220" i="22" s="1"/>
  <c r="AY27" i="22"/>
  <c r="AX190" i="22" s="1"/>
  <c r="AX27" i="22"/>
  <c r="AX160" i="22" s="1"/>
  <c r="AN27" i="22"/>
  <c r="AM27" i="22"/>
  <c r="AR27" i="22" s="1"/>
  <c r="AL27" i="22"/>
  <c r="AK27" i="22"/>
  <c r="AP27" i="22" s="1"/>
  <c r="BN26" i="22"/>
  <c r="BJ285" i="22" s="1"/>
  <c r="BM26" i="22"/>
  <c r="BJ249" i="22" s="1"/>
  <c r="BL26" i="22"/>
  <c r="BJ219" i="22" s="1"/>
  <c r="BK26" i="22"/>
  <c r="BJ189" i="22" s="1"/>
  <c r="BB26" i="22"/>
  <c r="AX285" i="22" s="1"/>
  <c r="BA26" i="22"/>
  <c r="AX249" i="22" s="1"/>
  <c r="AZ26" i="22"/>
  <c r="AX219" i="22" s="1"/>
  <c r="AY26" i="22"/>
  <c r="AX189" i="22" s="1"/>
  <c r="AN26" i="22"/>
  <c r="AM26" i="22"/>
  <c r="AR26" i="22" s="1"/>
  <c r="AL26" i="22"/>
  <c r="AK26" i="22"/>
  <c r="AP26" i="22" s="1"/>
  <c r="BN25" i="22"/>
  <c r="BJ284" i="22" s="1"/>
  <c r="BM25" i="22"/>
  <c r="BJ248" i="22" s="1"/>
  <c r="BL25" i="22"/>
  <c r="BJ218" i="22" s="1"/>
  <c r="BK25" i="22"/>
  <c r="BJ188" i="22" s="1"/>
  <c r="BJ25" i="22"/>
  <c r="BJ158" i="22" s="1"/>
  <c r="BB25" i="22"/>
  <c r="AX284" i="22" s="1"/>
  <c r="BA25" i="22"/>
  <c r="AX248" i="22" s="1"/>
  <c r="AZ25" i="22"/>
  <c r="AX218" i="22" s="1"/>
  <c r="AY25" i="22"/>
  <c r="AX188" i="22" s="1"/>
  <c r="AX25" i="22"/>
  <c r="AX158" i="22" s="1"/>
  <c r="AN25" i="22"/>
  <c r="AM25" i="22"/>
  <c r="AR25" i="22" s="1"/>
  <c r="AL25" i="22"/>
  <c r="AK25" i="22"/>
  <c r="AP25" i="22" s="1"/>
  <c r="BN24" i="22"/>
  <c r="BJ283" i="22" s="1"/>
  <c r="BM24" i="22"/>
  <c r="BJ247" i="22" s="1"/>
  <c r="BL24" i="22"/>
  <c r="BJ217" i="22" s="1"/>
  <c r="BK24" i="22"/>
  <c r="BJ187" i="22" s="1"/>
  <c r="BB24" i="22"/>
  <c r="AX283" i="22" s="1"/>
  <c r="BA24" i="22"/>
  <c r="AX247" i="22" s="1"/>
  <c r="AZ24" i="22"/>
  <c r="AX217" i="22" s="1"/>
  <c r="AY24" i="22"/>
  <c r="AX187" i="22" s="1"/>
  <c r="AN24" i="22"/>
  <c r="AM24" i="22"/>
  <c r="AR24" i="22" s="1"/>
  <c r="AL24" i="22"/>
  <c r="AK24" i="22"/>
  <c r="AP24" i="22" s="1"/>
  <c r="BN23" i="22"/>
  <c r="BJ282" i="22" s="1"/>
  <c r="BM23" i="22"/>
  <c r="BJ246" i="22" s="1"/>
  <c r="BL23" i="22"/>
  <c r="BJ216" i="22" s="1"/>
  <c r="BK23" i="22"/>
  <c r="BJ186" i="22" s="1"/>
  <c r="BB23" i="22"/>
  <c r="AX282" i="22" s="1"/>
  <c r="BA23" i="22"/>
  <c r="AX246" i="22" s="1"/>
  <c r="AZ23" i="22"/>
  <c r="AX216" i="22" s="1"/>
  <c r="AY23" i="22"/>
  <c r="AX186" i="22" s="1"/>
  <c r="AN23" i="22"/>
  <c r="AM23" i="22"/>
  <c r="AR23" i="22" s="1"/>
  <c r="AL23" i="22"/>
  <c r="AK23" i="22"/>
  <c r="AP23" i="22" s="1"/>
  <c r="BN22" i="22"/>
  <c r="BM22" i="22"/>
  <c r="BL22" i="22"/>
  <c r="BB22" i="22"/>
  <c r="BA22" i="22"/>
  <c r="AZ22" i="22"/>
  <c r="AN22" i="22"/>
  <c r="AM22" i="22"/>
  <c r="AR22" i="22" s="1"/>
  <c r="AL22" i="22"/>
  <c r="AK22" i="22"/>
  <c r="AP22" i="22" s="1"/>
  <c r="BL21" i="22"/>
  <c r="BJ214" i="22" s="1"/>
  <c r="BK21" i="22"/>
  <c r="BJ184" i="22" s="1"/>
  <c r="AZ21" i="22"/>
  <c r="AX214" i="22" s="1"/>
  <c r="AY21" i="22"/>
  <c r="AX184" i="22" s="1"/>
  <c r="AN21" i="22"/>
  <c r="AM21" i="22"/>
  <c r="AR21" i="22" s="1"/>
  <c r="AL21" i="22"/>
  <c r="AK21" i="22"/>
  <c r="AP21" i="22" s="1"/>
  <c r="BL20" i="22"/>
  <c r="BJ213" i="22" s="1"/>
  <c r="BK20" i="22"/>
  <c r="BJ183" i="22" s="1"/>
  <c r="BJ20" i="22"/>
  <c r="BJ153" i="22" s="1"/>
  <c r="AZ20" i="22"/>
  <c r="AX213" i="22" s="1"/>
  <c r="AY20" i="22"/>
  <c r="AX183" i="22" s="1"/>
  <c r="AX20" i="22"/>
  <c r="AX153" i="22" s="1"/>
  <c r="AN20" i="22"/>
  <c r="AM20" i="22"/>
  <c r="AR20" i="22" s="1"/>
  <c r="AL20" i="22"/>
  <c r="AK20" i="22"/>
  <c r="AP20" i="22" s="1"/>
  <c r="BL19" i="22"/>
  <c r="BJ212" i="22" s="1"/>
  <c r="BK19" i="22"/>
  <c r="BJ182" i="22" s="1"/>
  <c r="AZ19" i="22"/>
  <c r="AX212" i="22" s="1"/>
  <c r="AY19" i="22"/>
  <c r="AX182" i="22" s="1"/>
  <c r="AN19" i="22"/>
  <c r="AM19" i="22"/>
  <c r="AR19" i="22" s="1"/>
  <c r="AL19" i="22"/>
  <c r="AK19" i="22"/>
  <c r="AP19" i="22" s="1"/>
  <c r="BL18" i="22"/>
  <c r="BJ211" i="22" s="1"/>
  <c r="BK18" i="22"/>
  <c r="BJ181" i="22" s="1"/>
  <c r="AZ18" i="22"/>
  <c r="AX211" i="22" s="1"/>
  <c r="AY18" i="22"/>
  <c r="AX181" i="22" s="1"/>
  <c r="AN18" i="22"/>
  <c r="AM18" i="22"/>
  <c r="AR18" i="22" s="1"/>
  <c r="AL18" i="22"/>
  <c r="AK18" i="22"/>
  <c r="AP18" i="22" s="1"/>
  <c r="BL17" i="22"/>
  <c r="BJ210" i="22" s="1"/>
  <c r="AZ17" i="22"/>
  <c r="AX210" i="22" s="1"/>
  <c r="AN17" i="22"/>
  <c r="AM17" i="22"/>
  <c r="AR17" i="22" s="1"/>
  <c r="AL17" i="22"/>
  <c r="AK17" i="22"/>
  <c r="AP17" i="22" s="1"/>
  <c r="BL16" i="22"/>
  <c r="BK16" i="22"/>
  <c r="AZ16" i="22"/>
  <c r="AY16" i="22"/>
  <c r="AW16" i="22"/>
  <c r="AN16" i="22"/>
  <c r="AM16" i="22"/>
  <c r="AL16" i="22"/>
  <c r="AK16" i="22" s="1"/>
  <c r="AP16" i="22" s="1"/>
  <c r="BN15" i="22"/>
  <c r="BJ274" i="22" s="1"/>
  <c r="BM15" i="22"/>
  <c r="BJ238" i="22" s="1"/>
  <c r="BL15" i="22"/>
  <c r="BJ208" i="22" s="1"/>
  <c r="BK15" i="22"/>
  <c r="BJ178" i="22" s="1"/>
  <c r="BJ15" i="22"/>
  <c r="BJ148" i="22" s="1"/>
  <c r="BB15" i="22"/>
  <c r="AX274" i="22" s="1"/>
  <c r="BA15" i="22"/>
  <c r="AX238" i="22" s="1"/>
  <c r="AZ15" i="22"/>
  <c r="AX208" i="22" s="1"/>
  <c r="AY15" i="22"/>
  <c r="AX178" i="22" s="1"/>
  <c r="AX15" i="22"/>
  <c r="AX148" i="22" s="1"/>
  <c r="AN15" i="22"/>
  <c r="AM15" i="22"/>
  <c r="AR15" i="22" s="1"/>
  <c r="AL15" i="22"/>
  <c r="AK15" i="22" s="1"/>
  <c r="AP15" i="22" s="1"/>
  <c r="BN14" i="22"/>
  <c r="BJ273" i="22" s="1"/>
  <c r="BM14" i="22"/>
  <c r="BJ237" i="22" s="1"/>
  <c r="BL14" i="22"/>
  <c r="BJ207" i="22" s="1"/>
  <c r="BK14" i="22"/>
  <c r="BJ177" i="22" s="1"/>
  <c r="BB14" i="22"/>
  <c r="AX273" i="22" s="1"/>
  <c r="BA14" i="22"/>
  <c r="AX237" i="22" s="1"/>
  <c r="AZ14" i="22"/>
  <c r="AX207" i="22" s="1"/>
  <c r="AY14" i="22"/>
  <c r="AX177" i="22" s="1"/>
  <c r="AN14" i="22"/>
  <c r="AM14" i="22"/>
  <c r="AL14" i="22"/>
  <c r="AK14" i="22" s="1"/>
  <c r="AP14" i="22" s="1"/>
  <c r="BN13" i="22"/>
  <c r="BJ272" i="22" s="1"/>
  <c r="BM13" i="22"/>
  <c r="BJ236" i="22" s="1"/>
  <c r="BL13" i="22"/>
  <c r="BJ206" i="22" s="1"/>
  <c r="BK13" i="22"/>
  <c r="BJ176" i="22" s="1"/>
  <c r="BJ13" i="22"/>
  <c r="BJ146" i="22" s="1"/>
  <c r="BB13" i="22"/>
  <c r="AX272" i="22" s="1"/>
  <c r="BA13" i="22"/>
  <c r="AX236" i="22" s="1"/>
  <c r="AZ13" i="22"/>
  <c r="AX206" i="22" s="1"/>
  <c r="AY13" i="22"/>
  <c r="AX176" i="22" s="1"/>
  <c r="AX13" i="22"/>
  <c r="AX146" i="22" s="1"/>
  <c r="AN13" i="22"/>
  <c r="AM13" i="22"/>
  <c r="AR13" i="22" s="1"/>
  <c r="AL13" i="22"/>
  <c r="AK13" i="22" s="1"/>
  <c r="AP13" i="22" s="1"/>
  <c r="BN12" i="22"/>
  <c r="BJ271" i="22" s="1"/>
  <c r="BM12" i="22"/>
  <c r="BJ235" i="22" s="1"/>
  <c r="BL12" i="22"/>
  <c r="BJ205" i="22" s="1"/>
  <c r="BK12" i="22"/>
  <c r="BJ175" i="22" s="1"/>
  <c r="BI12" i="22"/>
  <c r="BJ115" i="22" s="1"/>
  <c r="BB12" i="22"/>
  <c r="AX271" i="22" s="1"/>
  <c r="BA12" i="22"/>
  <c r="AX235" i="22" s="1"/>
  <c r="AZ12" i="22"/>
  <c r="AX205" i="22" s="1"/>
  <c r="AY12" i="22"/>
  <c r="AX175" i="22" s="1"/>
  <c r="AW12" i="22"/>
  <c r="AX115" i="22" s="1"/>
  <c r="AN12" i="22"/>
  <c r="AM12" i="22"/>
  <c r="AL12" i="22"/>
  <c r="AK12" i="22" s="1"/>
  <c r="AP12" i="22" s="1"/>
  <c r="BN11" i="22"/>
  <c r="BJ270" i="22" s="1"/>
  <c r="BM11" i="22"/>
  <c r="BJ234" i="22" s="1"/>
  <c r="BL11" i="22"/>
  <c r="BJ204" i="22" s="1"/>
  <c r="BK11" i="22"/>
  <c r="BJ174" i="22" s="1"/>
  <c r="BI11" i="22"/>
  <c r="BJ114" i="22" s="1"/>
  <c r="BB11" i="22"/>
  <c r="AX270" i="22" s="1"/>
  <c r="BA11" i="22"/>
  <c r="AX234" i="22" s="1"/>
  <c r="AZ11" i="22"/>
  <c r="AX204" i="22" s="1"/>
  <c r="AY11" i="22"/>
  <c r="AX174" i="22" s="1"/>
  <c r="AW11" i="22"/>
  <c r="AX114" i="22" s="1"/>
  <c r="AN11" i="22"/>
  <c r="AM11" i="22"/>
  <c r="AR11" i="22" s="1"/>
  <c r="AL11" i="22"/>
  <c r="AK11" i="22" s="1"/>
  <c r="AP11" i="22" s="1"/>
  <c r="BN10" i="22"/>
  <c r="BM10" i="22"/>
  <c r="BL10" i="22"/>
  <c r="BB10" i="22"/>
  <c r="AX269" i="22" s="1"/>
  <c r="BA10" i="22"/>
  <c r="AZ10" i="22"/>
  <c r="AN10" i="22"/>
  <c r="AM10" i="22"/>
  <c r="AL10" i="22"/>
  <c r="AK10" i="22" s="1"/>
  <c r="AP10" i="22" s="1"/>
  <c r="BL9" i="22"/>
  <c r="BJ202" i="22" s="1"/>
  <c r="BK9" i="22"/>
  <c r="BJ172" i="22" s="1"/>
  <c r="AZ9" i="22"/>
  <c r="AX202" i="22" s="1"/>
  <c r="AY9" i="22"/>
  <c r="AX172" i="22" s="1"/>
  <c r="AN9" i="22"/>
  <c r="AM9" i="22"/>
  <c r="AR9" i="22" s="1"/>
  <c r="AL9" i="22"/>
  <c r="AK9" i="22" s="1"/>
  <c r="AP9" i="22" s="1"/>
  <c r="BL8" i="22"/>
  <c r="BJ201" i="22" s="1"/>
  <c r="BK8" i="22"/>
  <c r="BJ171" i="22" s="1"/>
  <c r="BJ8" i="22"/>
  <c r="BJ141" i="22" s="1"/>
  <c r="AZ8" i="22"/>
  <c r="AX201" i="22" s="1"/>
  <c r="AY8" i="22"/>
  <c r="AX171" i="22" s="1"/>
  <c r="AX8" i="22"/>
  <c r="AX141" i="22" s="1"/>
  <c r="AN8" i="22"/>
  <c r="AM8" i="22"/>
  <c r="AL8" i="22"/>
  <c r="AK8" i="22" s="1"/>
  <c r="AP8" i="22" s="1"/>
  <c r="BL7" i="22"/>
  <c r="BJ200" i="22" s="1"/>
  <c r="BK7" i="22"/>
  <c r="BJ170" i="22" s="1"/>
  <c r="AZ7" i="22"/>
  <c r="AX200" i="22" s="1"/>
  <c r="AY7" i="22"/>
  <c r="AX170" i="22" s="1"/>
  <c r="AN7" i="22"/>
  <c r="AM7" i="22"/>
  <c r="AR7" i="22" s="1"/>
  <c r="AL7" i="22"/>
  <c r="AK7" i="22" s="1"/>
  <c r="AP7" i="22" s="1"/>
  <c r="BO6" i="22"/>
  <c r="BJ301" i="22" s="1"/>
  <c r="BL6" i="22"/>
  <c r="BJ199" i="22" s="1"/>
  <c r="BK6" i="22"/>
  <c r="BJ169" i="22" s="1"/>
  <c r="BI6" i="22"/>
  <c r="BJ109" i="22" s="1"/>
  <c r="BC6" i="22"/>
  <c r="AX301" i="22" s="1"/>
  <c r="AZ6" i="22"/>
  <c r="AX199" i="22" s="1"/>
  <c r="AY6" i="22"/>
  <c r="AX169" i="22" s="1"/>
  <c r="AW6" i="22"/>
  <c r="AX109" i="22" s="1"/>
  <c r="AN6" i="22"/>
  <c r="AM6" i="22"/>
  <c r="AL6" i="22"/>
  <c r="AK6" i="22" s="1"/>
  <c r="AP6" i="22" s="1"/>
  <c r="BL5" i="22"/>
  <c r="BJ198" i="22" s="1"/>
  <c r="AZ5" i="22"/>
  <c r="AX198" i="22" s="1"/>
  <c r="AN5" i="22"/>
  <c r="AM5" i="22"/>
  <c r="AR5" i="22" s="1"/>
  <c r="AL5" i="22"/>
  <c r="AK5" i="22" s="1"/>
  <c r="AP5" i="22" s="1"/>
  <c r="BL4" i="22"/>
  <c r="BJ197" i="22" s="1"/>
  <c r="BK4" i="22"/>
  <c r="AZ4" i="22"/>
  <c r="AY4" i="22"/>
  <c r="AN4" i="22"/>
  <c r="AM4" i="22"/>
  <c r="AL4" i="22"/>
  <c r="AK4" i="22" s="1"/>
  <c r="AP4" i="22" s="1"/>
  <c r="AN333" i="23"/>
  <c r="AM333" i="23"/>
  <c r="AR333" i="23" s="1"/>
  <c r="AL333" i="23"/>
  <c r="AK333" i="23"/>
  <c r="AP333" i="23" s="1"/>
  <c r="AN332" i="23"/>
  <c r="AM332" i="23"/>
  <c r="AL332" i="23"/>
  <c r="AK332" i="23" s="1"/>
  <c r="AP332" i="23" s="1"/>
  <c r="AN331" i="23"/>
  <c r="AM331" i="23"/>
  <c r="AL331" i="23"/>
  <c r="AN330" i="23"/>
  <c r="AM330" i="23"/>
  <c r="AL330" i="23"/>
  <c r="AN329" i="23"/>
  <c r="AM329" i="23"/>
  <c r="AL329" i="23"/>
  <c r="AN328" i="23"/>
  <c r="AM328" i="23"/>
  <c r="AL328" i="23"/>
  <c r="AK328" i="23" s="1"/>
  <c r="AP328" i="23" s="1"/>
  <c r="AN327" i="23"/>
  <c r="AM327" i="23"/>
  <c r="AL327" i="23"/>
  <c r="AN326" i="23"/>
  <c r="AM326" i="23"/>
  <c r="AL326" i="23"/>
  <c r="AN325" i="23"/>
  <c r="AM325" i="23"/>
  <c r="AL325" i="23"/>
  <c r="AN324" i="23"/>
  <c r="AM324" i="23"/>
  <c r="AL324" i="23"/>
  <c r="AN323" i="23"/>
  <c r="AM323" i="23"/>
  <c r="AL323" i="23"/>
  <c r="AN322" i="23"/>
  <c r="AM322" i="23"/>
  <c r="AL322" i="23"/>
  <c r="AN321" i="23"/>
  <c r="AM321" i="23"/>
  <c r="AL321" i="23"/>
  <c r="AK321" i="23" s="1"/>
  <c r="AP321" i="23" s="1"/>
  <c r="AN320" i="23"/>
  <c r="AM320" i="23"/>
  <c r="AL320" i="23"/>
  <c r="AN319" i="23"/>
  <c r="AM319" i="23"/>
  <c r="AL319" i="23"/>
  <c r="AN318" i="23"/>
  <c r="AM318" i="23"/>
  <c r="AL318" i="23"/>
  <c r="AN317" i="23"/>
  <c r="AM317" i="23"/>
  <c r="AL317" i="23"/>
  <c r="AN316" i="23"/>
  <c r="AM316" i="23"/>
  <c r="AL316" i="23"/>
  <c r="AN315" i="23"/>
  <c r="AM315" i="23"/>
  <c r="AL315" i="23"/>
  <c r="AN314" i="23"/>
  <c r="AM314" i="23"/>
  <c r="AL314" i="23"/>
  <c r="AN313" i="23"/>
  <c r="AM313" i="23"/>
  <c r="AL313" i="23"/>
  <c r="AK313" i="23" s="1"/>
  <c r="AP313" i="23" s="1"/>
  <c r="AN312" i="23"/>
  <c r="AM312" i="23"/>
  <c r="AL312" i="23"/>
  <c r="AN311" i="23"/>
  <c r="AM311" i="23"/>
  <c r="AL311" i="23"/>
  <c r="AN310" i="23"/>
  <c r="AM310" i="23"/>
  <c r="AL310" i="23"/>
  <c r="AN309" i="23"/>
  <c r="AM309" i="23"/>
  <c r="AL309" i="23"/>
  <c r="AK309" i="23" s="1"/>
  <c r="AP309" i="23" s="1"/>
  <c r="AN308" i="23"/>
  <c r="AM308" i="23"/>
  <c r="AL308" i="23"/>
  <c r="AN307" i="23"/>
  <c r="AM307" i="23"/>
  <c r="AL307" i="23"/>
  <c r="AN306" i="23"/>
  <c r="AM306" i="23"/>
  <c r="AL306" i="23"/>
  <c r="AN305" i="23"/>
  <c r="AM305" i="23"/>
  <c r="AL305" i="23"/>
  <c r="AN304" i="23"/>
  <c r="AM304" i="23"/>
  <c r="AL304" i="23"/>
  <c r="AN303" i="23"/>
  <c r="AM303" i="23"/>
  <c r="AL303" i="23"/>
  <c r="AN302" i="23"/>
  <c r="AM302" i="23"/>
  <c r="AL302" i="23"/>
  <c r="AN301" i="23"/>
  <c r="AM301" i="23"/>
  <c r="AL301" i="23"/>
  <c r="AN300" i="23"/>
  <c r="AM300" i="23"/>
  <c r="AL300" i="23"/>
  <c r="AN299" i="23"/>
  <c r="AM299" i="23"/>
  <c r="AL299" i="23"/>
  <c r="AN298" i="23"/>
  <c r="AM298" i="23"/>
  <c r="AL298" i="23"/>
  <c r="AN297" i="23"/>
  <c r="AM297" i="23"/>
  <c r="AL297" i="23"/>
  <c r="AN296" i="23"/>
  <c r="AM296" i="23"/>
  <c r="AL296" i="23"/>
  <c r="AN295" i="23"/>
  <c r="AM295" i="23"/>
  <c r="AL295" i="23"/>
  <c r="AN294" i="23"/>
  <c r="AM294" i="23"/>
  <c r="AL294" i="23"/>
  <c r="AN293" i="23"/>
  <c r="AM293" i="23"/>
  <c r="AL293" i="23"/>
  <c r="AN292" i="23"/>
  <c r="AM292" i="23"/>
  <c r="AL292" i="23"/>
  <c r="AN291" i="23"/>
  <c r="AM291" i="23"/>
  <c r="AL291" i="23"/>
  <c r="AK291" i="23" s="1"/>
  <c r="AP291" i="23" s="1"/>
  <c r="AN290" i="23"/>
  <c r="AM290" i="23"/>
  <c r="AL290" i="23"/>
  <c r="AN289" i="23"/>
  <c r="AM289" i="23"/>
  <c r="AL289" i="23"/>
  <c r="AN288" i="23"/>
  <c r="AM288" i="23"/>
  <c r="AL288" i="23"/>
  <c r="AN287" i="23"/>
  <c r="AM287" i="23"/>
  <c r="AL287" i="23"/>
  <c r="AN286" i="23"/>
  <c r="AM286" i="23"/>
  <c r="AL286" i="23"/>
  <c r="AN285" i="23"/>
  <c r="AM285" i="23"/>
  <c r="AL285" i="23"/>
  <c r="AN284" i="23"/>
  <c r="AM284" i="23"/>
  <c r="AL284" i="23"/>
  <c r="AN283" i="23"/>
  <c r="AM283" i="23"/>
  <c r="AL283" i="23"/>
  <c r="AN282" i="23"/>
  <c r="AM282" i="23"/>
  <c r="AL282" i="23"/>
  <c r="AN281" i="23"/>
  <c r="AM281" i="23"/>
  <c r="AL281" i="23"/>
  <c r="AN280" i="23"/>
  <c r="AM280" i="23"/>
  <c r="AL280" i="23"/>
  <c r="AN279" i="23"/>
  <c r="AM279" i="23"/>
  <c r="AL279" i="23"/>
  <c r="AN278" i="23"/>
  <c r="AM278" i="23"/>
  <c r="AL278" i="23"/>
  <c r="AN277" i="23"/>
  <c r="AM277" i="23"/>
  <c r="AL277" i="23"/>
  <c r="AN276" i="23"/>
  <c r="AM276" i="23"/>
  <c r="AL276" i="23"/>
  <c r="AN275" i="23"/>
  <c r="AM275" i="23"/>
  <c r="AL275" i="23"/>
  <c r="AN274" i="23"/>
  <c r="AM274" i="23"/>
  <c r="AL274" i="23"/>
  <c r="AN273" i="23"/>
  <c r="AM273" i="23"/>
  <c r="AL273" i="23"/>
  <c r="AN272" i="23"/>
  <c r="AM272" i="23"/>
  <c r="AL272" i="23"/>
  <c r="AN271" i="23"/>
  <c r="AM271" i="23"/>
  <c r="AL271" i="23"/>
  <c r="AN270" i="23"/>
  <c r="AM270" i="23"/>
  <c r="AL270" i="23"/>
  <c r="AN269" i="23"/>
  <c r="AM269" i="23"/>
  <c r="AL269" i="23"/>
  <c r="AN268" i="23"/>
  <c r="AM268" i="23"/>
  <c r="AL268" i="23"/>
  <c r="AN267" i="23"/>
  <c r="AM267" i="23"/>
  <c r="AL267" i="23"/>
  <c r="AN266" i="23"/>
  <c r="AM266" i="23"/>
  <c r="AL266" i="23"/>
  <c r="AN265" i="23"/>
  <c r="AM265" i="23"/>
  <c r="AL265" i="23"/>
  <c r="AN264" i="23"/>
  <c r="AM264" i="23"/>
  <c r="AL264" i="23"/>
  <c r="AN263" i="23"/>
  <c r="AM263" i="23"/>
  <c r="AL263" i="23"/>
  <c r="AN262" i="23"/>
  <c r="AM262" i="23"/>
  <c r="AL262" i="23"/>
  <c r="AN261" i="23"/>
  <c r="AM261" i="23"/>
  <c r="AL261" i="23"/>
  <c r="AN260" i="23"/>
  <c r="AM260" i="23"/>
  <c r="AL260" i="23"/>
  <c r="AN259" i="23"/>
  <c r="AM259" i="23"/>
  <c r="AL259" i="23"/>
  <c r="AN258" i="23"/>
  <c r="AM258" i="23"/>
  <c r="AL258" i="23"/>
  <c r="AN257" i="23"/>
  <c r="AM257" i="23"/>
  <c r="AL257" i="23"/>
  <c r="AN256" i="23"/>
  <c r="AM256" i="23"/>
  <c r="AL256" i="23"/>
  <c r="AN255" i="23"/>
  <c r="AM255" i="23"/>
  <c r="AL255" i="23"/>
  <c r="AN254" i="23"/>
  <c r="AM254" i="23"/>
  <c r="AL254" i="23"/>
  <c r="AN253" i="23"/>
  <c r="AM253" i="23"/>
  <c r="AL253" i="23"/>
  <c r="AN252" i="23"/>
  <c r="AM252" i="23"/>
  <c r="AL252" i="23"/>
  <c r="AN251" i="23"/>
  <c r="AM251" i="23"/>
  <c r="AL251" i="23"/>
  <c r="AN250" i="23"/>
  <c r="AM250" i="23"/>
  <c r="AL250" i="23"/>
  <c r="AN249" i="23"/>
  <c r="AM249" i="23"/>
  <c r="AL249" i="23"/>
  <c r="AN248" i="23"/>
  <c r="AM248" i="23"/>
  <c r="AL248" i="23"/>
  <c r="AN247" i="23"/>
  <c r="AM247" i="23"/>
  <c r="AL247" i="23"/>
  <c r="AN246" i="23"/>
  <c r="AM246" i="23"/>
  <c r="AL246" i="23"/>
  <c r="AN245" i="23"/>
  <c r="AM245" i="23"/>
  <c r="AL245" i="23"/>
  <c r="AN244" i="23"/>
  <c r="AM244" i="23"/>
  <c r="AL244" i="23"/>
  <c r="AN243" i="23"/>
  <c r="AM243" i="23"/>
  <c r="AL243" i="23"/>
  <c r="AN242" i="23"/>
  <c r="AM242" i="23"/>
  <c r="AL242" i="23"/>
  <c r="AN241" i="23"/>
  <c r="AM241" i="23"/>
  <c r="AL241" i="23"/>
  <c r="AN240" i="23"/>
  <c r="AM240" i="23"/>
  <c r="AL240" i="23"/>
  <c r="AN239" i="23"/>
  <c r="AM239" i="23"/>
  <c r="AL239" i="23"/>
  <c r="AN238" i="23"/>
  <c r="AM238" i="23"/>
  <c r="AL238" i="23"/>
  <c r="AN237" i="23"/>
  <c r="AM237" i="23"/>
  <c r="AL237" i="23"/>
  <c r="AN236" i="23"/>
  <c r="AM236" i="23"/>
  <c r="AL236" i="23"/>
  <c r="AN235" i="23"/>
  <c r="AM235" i="23"/>
  <c r="AL235" i="23"/>
  <c r="AN234" i="23"/>
  <c r="AM234" i="23"/>
  <c r="AL234" i="23"/>
  <c r="AN233" i="23"/>
  <c r="AM233" i="23"/>
  <c r="AL233" i="23"/>
  <c r="AN232" i="23"/>
  <c r="AM232" i="23"/>
  <c r="AL232" i="23"/>
  <c r="AN231" i="23"/>
  <c r="AM231" i="23"/>
  <c r="AL231" i="23"/>
  <c r="AN230" i="23"/>
  <c r="AM230" i="23"/>
  <c r="AL230" i="23"/>
  <c r="AN229" i="23"/>
  <c r="AM229" i="23"/>
  <c r="AL229" i="23"/>
  <c r="AN228" i="23"/>
  <c r="AM228" i="23"/>
  <c r="AL228" i="23"/>
  <c r="AN227" i="23"/>
  <c r="AM227" i="23"/>
  <c r="AL227" i="23"/>
  <c r="AN226" i="23"/>
  <c r="AM226" i="23"/>
  <c r="AL226" i="23"/>
  <c r="AN225" i="23"/>
  <c r="AM225" i="23"/>
  <c r="AL225" i="23"/>
  <c r="AN224" i="23"/>
  <c r="AM224" i="23"/>
  <c r="AL224" i="23"/>
  <c r="AN223" i="23"/>
  <c r="AM223" i="23"/>
  <c r="AL223" i="23"/>
  <c r="AN222" i="23"/>
  <c r="AM222" i="23"/>
  <c r="AL222" i="23"/>
  <c r="AN221" i="23"/>
  <c r="AM221" i="23"/>
  <c r="AL221" i="23"/>
  <c r="AN220" i="23"/>
  <c r="AM220" i="23"/>
  <c r="AL220" i="23"/>
  <c r="AN219" i="23"/>
  <c r="AM219" i="23"/>
  <c r="AL219" i="23"/>
  <c r="AN218" i="23"/>
  <c r="AM218" i="23"/>
  <c r="AL218" i="23"/>
  <c r="AN217" i="23"/>
  <c r="AM217" i="23"/>
  <c r="AL217" i="23"/>
  <c r="AN216" i="23"/>
  <c r="AM216" i="23"/>
  <c r="AL216" i="23"/>
  <c r="AN215" i="23"/>
  <c r="AM215" i="23"/>
  <c r="AL215" i="23"/>
  <c r="AN214" i="23"/>
  <c r="AM214" i="23"/>
  <c r="AL214" i="23"/>
  <c r="AN213" i="23"/>
  <c r="AM213" i="23"/>
  <c r="AL213" i="23"/>
  <c r="AN212" i="23"/>
  <c r="AM212" i="23"/>
  <c r="AL212" i="23"/>
  <c r="AN211" i="23"/>
  <c r="AM211" i="23"/>
  <c r="AL211" i="23"/>
  <c r="AN210" i="23"/>
  <c r="AM210" i="23"/>
  <c r="AL210" i="23"/>
  <c r="AN209" i="23"/>
  <c r="AM209" i="23"/>
  <c r="AL209" i="23"/>
  <c r="AN208" i="23"/>
  <c r="AM208" i="23"/>
  <c r="AL208" i="23"/>
  <c r="AN207" i="23"/>
  <c r="AM207" i="23"/>
  <c r="AL207" i="23"/>
  <c r="AN206" i="23"/>
  <c r="AM206" i="23"/>
  <c r="AL206" i="23"/>
  <c r="AN205" i="23"/>
  <c r="AM205" i="23"/>
  <c r="AL205" i="23"/>
  <c r="AK205" i="23" s="1"/>
  <c r="AP205" i="23" s="1"/>
  <c r="AN204" i="23"/>
  <c r="AM204" i="23"/>
  <c r="AL204" i="23"/>
  <c r="AN203" i="23"/>
  <c r="AM203" i="23"/>
  <c r="AL203" i="23"/>
  <c r="AK203" i="23" s="1"/>
  <c r="AP203" i="23" s="1"/>
  <c r="AN202" i="23"/>
  <c r="AM202" i="23"/>
  <c r="AL202" i="23"/>
  <c r="AN201" i="23"/>
  <c r="AM201" i="23"/>
  <c r="AL201" i="23"/>
  <c r="AK201" i="23" s="1"/>
  <c r="AP201" i="23" s="1"/>
  <c r="AN200" i="23"/>
  <c r="AM200" i="23"/>
  <c r="AL200" i="23"/>
  <c r="AN199" i="23"/>
  <c r="AM199" i="23"/>
  <c r="AL199" i="23"/>
  <c r="AK199" i="23" s="1"/>
  <c r="AP199" i="23" s="1"/>
  <c r="AN198" i="23"/>
  <c r="AM198" i="23"/>
  <c r="AL198" i="23"/>
  <c r="AN197" i="23"/>
  <c r="AM197" i="23"/>
  <c r="AL197" i="23"/>
  <c r="AK197" i="23" s="1"/>
  <c r="AP197" i="23" s="1"/>
  <c r="AN196" i="23"/>
  <c r="AM196" i="23"/>
  <c r="AL196" i="23"/>
  <c r="AN195" i="23"/>
  <c r="AM195" i="23"/>
  <c r="AL195" i="23"/>
  <c r="AK195" i="23" s="1"/>
  <c r="AP195" i="23" s="1"/>
  <c r="AN194" i="23"/>
  <c r="AM194" i="23"/>
  <c r="AL194" i="23"/>
  <c r="AN193" i="23"/>
  <c r="AM193" i="23"/>
  <c r="AL193" i="23"/>
  <c r="AK193" i="23" s="1"/>
  <c r="AP193" i="23" s="1"/>
  <c r="AN192" i="23"/>
  <c r="AM192" i="23"/>
  <c r="AL192" i="23"/>
  <c r="AN191" i="23"/>
  <c r="AM191" i="23"/>
  <c r="AL191" i="23"/>
  <c r="AK191" i="23" s="1"/>
  <c r="AP191" i="23" s="1"/>
  <c r="AN190" i="23"/>
  <c r="AM190" i="23"/>
  <c r="AL190" i="23"/>
  <c r="AN189" i="23"/>
  <c r="AM189" i="23"/>
  <c r="AL189" i="23"/>
  <c r="AK189" i="23" s="1"/>
  <c r="AP189" i="23" s="1"/>
  <c r="AN188" i="23"/>
  <c r="AM188" i="23"/>
  <c r="AL188" i="23"/>
  <c r="AN187" i="23"/>
  <c r="AM187" i="23"/>
  <c r="AL187" i="23"/>
  <c r="AK187" i="23" s="1"/>
  <c r="AP187" i="23" s="1"/>
  <c r="AN186" i="23"/>
  <c r="AM186" i="23"/>
  <c r="AL186" i="23"/>
  <c r="AN185" i="23"/>
  <c r="AM185" i="23"/>
  <c r="AL185" i="23"/>
  <c r="AK185" i="23" s="1"/>
  <c r="AP185" i="23" s="1"/>
  <c r="AN184" i="23"/>
  <c r="AM184" i="23"/>
  <c r="AL184" i="23"/>
  <c r="AN183" i="23"/>
  <c r="AM183" i="23"/>
  <c r="AL183" i="23"/>
  <c r="AK183" i="23" s="1"/>
  <c r="AP183" i="23" s="1"/>
  <c r="AN182" i="23"/>
  <c r="AM182" i="23"/>
  <c r="AL182" i="23"/>
  <c r="AN181" i="23"/>
  <c r="AM181" i="23"/>
  <c r="AL181" i="23"/>
  <c r="AK181" i="23" s="1"/>
  <c r="AP181" i="23" s="1"/>
  <c r="AN180" i="23"/>
  <c r="AM180" i="23"/>
  <c r="AL180" i="23"/>
  <c r="AN179" i="23"/>
  <c r="AM179" i="23"/>
  <c r="AL179" i="23"/>
  <c r="AK179" i="23" s="1"/>
  <c r="AP179" i="23" s="1"/>
  <c r="AN178" i="23"/>
  <c r="AM178" i="23"/>
  <c r="AL178" i="23"/>
  <c r="AN177" i="23"/>
  <c r="AM177" i="23"/>
  <c r="AL177" i="23"/>
  <c r="AK177" i="23" s="1"/>
  <c r="AP177" i="23" s="1"/>
  <c r="AN176" i="23"/>
  <c r="AM176" i="23"/>
  <c r="AL176" i="23"/>
  <c r="AN175" i="23"/>
  <c r="AM175" i="23"/>
  <c r="AL175" i="23"/>
  <c r="AK175" i="23" s="1"/>
  <c r="AP175" i="23" s="1"/>
  <c r="AN174" i="23"/>
  <c r="AM174" i="23"/>
  <c r="AL174" i="23"/>
  <c r="AN173" i="23"/>
  <c r="AM173" i="23"/>
  <c r="AL173" i="23"/>
  <c r="AN172" i="23"/>
  <c r="AM172" i="23"/>
  <c r="AL172" i="23"/>
  <c r="AN171" i="23"/>
  <c r="AM171" i="23"/>
  <c r="AL171" i="23"/>
  <c r="AN170" i="23"/>
  <c r="AM170" i="23"/>
  <c r="AL170" i="23"/>
  <c r="AN169" i="23"/>
  <c r="AM169" i="23"/>
  <c r="AL169" i="23"/>
  <c r="AN168" i="23"/>
  <c r="AM168" i="23"/>
  <c r="AL168" i="23"/>
  <c r="AN167" i="23"/>
  <c r="AM167" i="23"/>
  <c r="AL167" i="23"/>
  <c r="AN166" i="23"/>
  <c r="AM166" i="23"/>
  <c r="AL166" i="23"/>
  <c r="AN165" i="23"/>
  <c r="AM165" i="23"/>
  <c r="AL165" i="23"/>
  <c r="AN164" i="23"/>
  <c r="AM164" i="23"/>
  <c r="AL164" i="23"/>
  <c r="AN163" i="23"/>
  <c r="AM163" i="23"/>
  <c r="AL163" i="23"/>
  <c r="AN162" i="23"/>
  <c r="AM162" i="23"/>
  <c r="AL162" i="23"/>
  <c r="AN161" i="23"/>
  <c r="AM161" i="23"/>
  <c r="AL161" i="23"/>
  <c r="AN160" i="23"/>
  <c r="AM160" i="23"/>
  <c r="AL160" i="23"/>
  <c r="AN159" i="23"/>
  <c r="AM159" i="23"/>
  <c r="AL159" i="23"/>
  <c r="AN158" i="23"/>
  <c r="AM158" i="23"/>
  <c r="AL158" i="23"/>
  <c r="AN157" i="23"/>
  <c r="AM157" i="23"/>
  <c r="AL157" i="23"/>
  <c r="AN156" i="23"/>
  <c r="AM156" i="23"/>
  <c r="AL156" i="23"/>
  <c r="AN155" i="23"/>
  <c r="AM155" i="23"/>
  <c r="AL155" i="23"/>
  <c r="AN154" i="23"/>
  <c r="AM154" i="23"/>
  <c r="AL154" i="23"/>
  <c r="AN153" i="23"/>
  <c r="AM153" i="23"/>
  <c r="AL153" i="23"/>
  <c r="AN152" i="23"/>
  <c r="AM152" i="23"/>
  <c r="AL152" i="23"/>
  <c r="AN151" i="23"/>
  <c r="AM151" i="23"/>
  <c r="AL151" i="23"/>
  <c r="AN150" i="23"/>
  <c r="AM150" i="23"/>
  <c r="AL150" i="23"/>
  <c r="AN149" i="23"/>
  <c r="AM149" i="23"/>
  <c r="AL149" i="23"/>
  <c r="AN148" i="23"/>
  <c r="AM148" i="23"/>
  <c r="AL148" i="23"/>
  <c r="AN147" i="23"/>
  <c r="AM147" i="23"/>
  <c r="AL147" i="23"/>
  <c r="AN146" i="23"/>
  <c r="AM146" i="23"/>
  <c r="AL146" i="23"/>
  <c r="AN145" i="23"/>
  <c r="AM145" i="23"/>
  <c r="AL145" i="23"/>
  <c r="AN144" i="23"/>
  <c r="AM144" i="23"/>
  <c r="AL144" i="23"/>
  <c r="AN143" i="23"/>
  <c r="AM143" i="23"/>
  <c r="AL143" i="23"/>
  <c r="AN142" i="23"/>
  <c r="AM142" i="23"/>
  <c r="AL142" i="23"/>
  <c r="AN141" i="23"/>
  <c r="AM141" i="23"/>
  <c r="AL141" i="23"/>
  <c r="AN140" i="23"/>
  <c r="AM140" i="23"/>
  <c r="AL140" i="23"/>
  <c r="AN139" i="23"/>
  <c r="AM139" i="23"/>
  <c r="AL139" i="23"/>
  <c r="AN138" i="23"/>
  <c r="AM138" i="23"/>
  <c r="AL138" i="23"/>
  <c r="AN137" i="23"/>
  <c r="AM137" i="23"/>
  <c r="AL137" i="23"/>
  <c r="AN136" i="23"/>
  <c r="AM136" i="23"/>
  <c r="AL136" i="23"/>
  <c r="AN135" i="23"/>
  <c r="AM135" i="23"/>
  <c r="AL135" i="23"/>
  <c r="AN134" i="23"/>
  <c r="AM134" i="23"/>
  <c r="AL134" i="23"/>
  <c r="AN133" i="23"/>
  <c r="AM133" i="23"/>
  <c r="AL133" i="23"/>
  <c r="AN132" i="23"/>
  <c r="AM132" i="23"/>
  <c r="AL132" i="23"/>
  <c r="AN131" i="23"/>
  <c r="AM131" i="23"/>
  <c r="AL131" i="23"/>
  <c r="AN130" i="23"/>
  <c r="AM130" i="23"/>
  <c r="AL130" i="23"/>
  <c r="AN129" i="23"/>
  <c r="AM129" i="23"/>
  <c r="AL129" i="23"/>
  <c r="AN128" i="23"/>
  <c r="AM128" i="23"/>
  <c r="AL128" i="23"/>
  <c r="AN127" i="23"/>
  <c r="AM127" i="23"/>
  <c r="AL127" i="23"/>
  <c r="AN126" i="23"/>
  <c r="AM126" i="23"/>
  <c r="AL126" i="23"/>
  <c r="AN125" i="23"/>
  <c r="AM125" i="23"/>
  <c r="AL125" i="23"/>
  <c r="AN124" i="23"/>
  <c r="AM124" i="23"/>
  <c r="AL124" i="23"/>
  <c r="AN123" i="23"/>
  <c r="AM123" i="23"/>
  <c r="AL123" i="23"/>
  <c r="AN122" i="23"/>
  <c r="AM122" i="23"/>
  <c r="AL122" i="23"/>
  <c r="AN121" i="23"/>
  <c r="AM121" i="23"/>
  <c r="AL121" i="23"/>
  <c r="AN120" i="23"/>
  <c r="AM120" i="23"/>
  <c r="AL120" i="23"/>
  <c r="AN119" i="23"/>
  <c r="AM119" i="23"/>
  <c r="AL119" i="23"/>
  <c r="AN118" i="23"/>
  <c r="AM118" i="23"/>
  <c r="AL118" i="23"/>
  <c r="AN117" i="23"/>
  <c r="AM117" i="23"/>
  <c r="AL117" i="23"/>
  <c r="AN116" i="23"/>
  <c r="AM116" i="23"/>
  <c r="AL116" i="23"/>
  <c r="AN115" i="23"/>
  <c r="AM115" i="23"/>
  <c r="AL115" i="23"/>
  <c r="AN114" i="23"/>
  <c r="AM114" i="23"/>
  <c r="AL114" i="23"/>
  <c r="AN113" i="23"/>
  <c r="AM113" i="23"/>
  <c r="AL113" i="23"/>
  <c r="AN112" i="23"/>
  <c r="AM112" i="23"/>
  <c r="AL112" i="23"/>
  <c r="AN111" i="23"/>
  <c r="AM111" i="23"/>
  <c r="AL111" i="23"/>
  <c r="AN110" i="23"/>
  <c r="AM110" i="23"/>
  <c r="AL110" i="23"/>
  <c r="AN109" i="23"/>
  <c r="AM109" i="23"/>
  <c r="AL109" i="23"/>
  <c r="AN108" i="23"/>
  <c r="AM108" i="23"/>
  <c r="AL108" i="23"/>
  <c r="AN107" i="23"/>
  <c r="AM107" i="23"/>
  <c r="AL107" i="23"/>
  <c r="AN106" i="23"/>
  <c r="AM106" i="23"/>
  <c r="AL106" i="23"/>
  <c r="AN105" i="23"/>
  <c r="AM105" i="23"/>
  <c r="AL105" i="23"/>
  <c r="AN104" i="23"/>
  <c r="AM104" i="23"/>
  <c r="AL104" i="23"/>
  <c r="AN103" i="23"/>
  <c r="AM103" i="23"/>
  <c r="AL103" i="23"/>
  <c r="AN102" i="23"/>
  <c r="AM102" i="23"/>
  <c r="AL102" i="23"/>
  <c r="AN101" i="23"/>
  <c r="AM101" i="23"/>
  <c r="AL101" i="23"/>
  <c r="AN100" i="23"/>
  <c r="AM100" i="23"/>
  <c r="AL100" i="23"/>
  <c r="AN99" i="23"/>
  <c r="AM99" i="23"/>
  <c r="AL99" i="23"/>
  <c r="AN98" i="23"/>
  <c r="AM98" i="23"/>
  <c r="AL98" i="23"/>
  <c r="AN97" i="23"/>
  <c r="AM97" i="23"/>
  <c r="AL97" i="23"/>
  <c r="AN96" i="23"/>
  <c r="AM96" i="23"/>
  <c r="AL96" i="23"/>
  <c r="AN95" i="23"/>
  <c r="AM95" i="23"/>
  <c r="AL95" i="23"/>
  <c r="AN94" i="23"/>
  <c r="AM94" i="23"/>
  <c r="AL94" i="23"/>
  <c r="AN93" i="23"/>
  <c r="AM93" i="23"/>
  <c r="AL93" i="23"/>
  <c r="AN92" i="23"/>
  <c r="AM92" i="23"/>
  <c r="AL92" i="23"/>
  <c r="AN91" i="23"/>
  <c r="AM91" i="23"/>
  <c r="AL91" i="23"/>
  <c r="AN90" i="23"/>
  <c r="AM90" i="23"/>
  <c r="AL90" i="23"/>
  <c r="AN89" i="23"/>
  <c r="AM89" i="23"/>
  <c r="AL89" i="23"/>
  <c r="AN88" i="23"/>
  <c r="AM88" i="23"/>
  <c r="AL88" i="23"/>
  <c r="AN87" i="23"/>
  <c r="AM87" i="23"/>
  <c r="AL87" i="23"/>
  <c r="AN86" i="23"/>
  <c r="AM86" i="23"/>
  <c r="AL86" i="23"/>
  <c r="AN85" i="23"/>
  <c r="AM85" i="23"/>
  <c r="AL85" i="23"/>
  <c r="AN84" i="23"/>
  <c r="AM84" i="23"/>
  <c r="AL84" i="23"/>
  <c r="AN83" i="23"/>
  <c r="AM83" i="23"/>
  <c r="AL83" i="23"/>
  <c r="AN82" i="23"/>
  <c r="AM82" i="23"/>
  <c r="AL82" i="23"/>
  <c r="AN81" i="23"/>
  <c r="AM81" i="23"/>
  <c r="AL81" i="23"/>
  <c r="AN80" i="23"/>
  <c r="AM80" i="23"/>
  <c r="AL80" i="23"/>
  <c r="AN79" i="23"/>
  <c r="AM79" i="23"/>
  <c r="AL79" i="23"/>
  <c r="AN78" i="23"/>
  <c r="AM78" i="23"/>
  <c r="AL78" i="23"/>
  <c r="AN77" i="23"/>
  <c r="AM77" i="23"/>
  <c r="AL77" i="23"/>
  <c r="AK77" i="23" s="1"/>
  <c r="AP77" i="23" s="1"/>
  <c r="AN76" i="23"/>
  <c r="AM76" i="23"/>
  <c r="AL76" i="23"/>
  <c r="AN75" i="23"/>
  <c r="AM75" i="23"/>
  <c r="AL75" i="23"/>
  <c r="AN74" i="23"/>
  <c r="AM74" i="23"/>
  <c r="AL74" i="23"/>
  <c r="AN73" i="23"/>
  <c r="AM73" i="23"/>
  <c r="AL73" i="23"/>
  <c r="AK73" i="23" s="1"/>
  <c r="AP73" i="23" s="1"/>
  <c r="AN72" i="23"/>
  <c r="AM72" i="23"/>
  <c r="AL72" i="23"/>
  <c r="AN71" i="23"/>
  <c r="AM71" i="23"/>
  <c r="AL71" i="23"/>
  <c r="AN70" i="23"/>
  <c r="AM70" i="23"/>
  <c r="AL70" i="23"/>
  <c r="AN69" i="23"/>
  <c r="AM69" i="23"/>
  <c r="AL69" i="23"/>
  <c r="AK69" i="23" s="1"/>
  <c r="AP69" i="23" s="1"/>
  <c r="AN68" i="23"/>
  <c r="AM68" i="23"/>
  <c r="AL68" i="23"/>
  <c r="AN67" i="23"/>
  <c r="AM67" i="23"/>
  <c r="AL67" i="23"/>
  <c r="AN66" i="23"/>
  <c r="AM66" i="23"/>
  <c r="AL66" i="23"/>
  <c r="AN65" i="23"/>
  <c r="AM65" i="23"/>
  <c r="AL65" i="23"/>
  <c r="AK65" i="23" s="1"/>
  <c r="AP65" i="23" s="1"/>
  <c r="AN64" i="23"/>
  <c r="AM64" i="23"/>
  <c r="AL64" i="23"/>
  <c r="AN63" i="23"/>
  <c r="AM63" i="23"/>
  <c r="AL63" i="23"/>
  <c r="AN62" i="23"/>
  <c r="AM62" i="23"/>
  <c r="AL62" i="23"/>
  <c r="AN61" i="23"/>
  <c r="AM61" i="23"/>
  <c r="AL61" i="23"/>
  <c r="AK61" i="23" s="1"/>
  <c r="AP61" i="23" s="1"/>
  <c r="AN60" i="23"/>
  <c r="AM60" i="23"/>
  <c r="AL60" i="23"/>
  <c r="AN59" i="23"/>
  <c r="AM59" i="23"/>
  <c r="AL59" i="23"/>
  <c r="AN58" i="23"/>
  <c r="AM58" i="23"/>
  <c r="AL58" i="23"/>
  <c r="AN57" i="23"/>
  <c r="AM57" i="23"/>
  <c r="AL57" i="23"/>
  <c r="AK57" i="23" s="1"/>
  <c r="AP57" i="23" s="1"/>
  <c r="AN56" i="23"/>
  <c r="AM56" i="23"/>
  <c r="AL56" i="23"/>
  <c r="AN55" i="23"/>
  <c r="AM55" i="23"/>
  <c r="AL55" i="23"/>
  <c r="AN54" i="23"/>
  <c r="AM54" i="23"/>
  <c r="AL54" i="23"/>
  <c r="AK54" i="23" s="1"/>
  <c r="AP54" i="23" s="1"/>
  <c r="AN53" i="23"/>
  <c r="AM53" i="23"/>
  <c r="AL53" i="23"/>
  <c r="AN52" i="23"/>
  <c r="AM52" i="23"/>
  <c r="AL52" i="23"/>
  <c r="AN51" i="23"/>
  <c r="AM51" i="23"/>
  <c r="AL51" i="23"/>
  <c r="AK51" i="23" s="1"/>
  <c r="AP51" i="23" s="1"/>
  <c r="AN50" i="23"/>
  <c r="AM50" i="23"/>
  <c r="AL50" i="23"/>
  <c r="AK50" i="23" s="1"/>
  <c r="AP50" i="23" s="1"/>
  <c r="AN49" i="23"/>
  <c r="AM49" i="23"/>
  <c r="AL49" i="23"/>
  <c r="AN48" i="23"/>
  <c r="AM48" i="23"/>
  <c r="AL48" i="23"/>
  <c r="AN47" i="23"/>
  <c r="AM47" i="23"/>
  <c r="AL47" i="23"/>
  <c r="AN46" i="23"/>
  <c r="AM46" i="23"/>
  <c r="AL46" i="23"/>
  <c r="AK46" i="23" s="1"/>
  <c r="AP46" i="23" s="1"/>
  <c r="AN45" i="23"/>
  <c r="AM45" i="23"/>
  <c r="AL45" i="23"/>
  <c r="AK45" i="23" s="1"/>
  <c r="AP45" i="23" s="1"/>
  <c r="AN44" i="23"/>
  <c r="AM44" i="23"/>
  <c r="AL44" i="23"/>
  <c r="AN43" i="23"/>
  <c r="AM43" i="23"/>
  <c r="AL43" i="23"/>
  <c r="AN42" i="23"/>
  <c r="AM42" i="23"/>
  <c r="AL42" i="23"/>
  <c r="AK42" i="23" s="1"/>
  <c r="AP42" i="23" s="1"/>
  <c r="AN41" i="23"/>
  <c r="AM41" i="23"/>
  <c r="AL41" i="23"/>
  <c r="AK41" i="23" s="1"/>
  <c r="AP41" i="23" s="1"/>
  <c r="AN40" i="23"/>
  <c r="AM40" i="23"/>
  <c r="AL40" i="23"/>
  <c r="AN39" i="23"/>
  <c r="AM39" i="23"/>
  <c r="AL39" i="23"/>
  <c r="AK39" i="23" s="1"/>
  <c r="AP39" i="23" s="1"/>
  <c r="AN38" i="23"/>
  <c r="AM38" i="23"/>
  <c r="AL38" i="23"/>
  <c r="AN37" i="23"/>
  <c r="AM37" i="23"/>
  <c r="AL37" i="23"/>
  <c r="AK37" i="23" s="1"/>
  <c r="AP37" i="23" s="1"/>
  <c r="AN36" i="23"/>
  <c r="AM36" i="23"/>
  <c r="AL36" i="23"/>
  <c r="AK36" i="23" s="1"/>
  <c r="AP36" i="23" s="1"/>
  <c r="AN35" i="23"/>
  <c r="AM35" i="23"/>
  <c r="AL35" i="23"/>
  <c r="AK35" i="23" s="1"/>
  <c r="AP35" i="23" s="1"/>
  <c r="AN34" i="23"/>
  <c r="AM34" i="23"/>
  <c r="AL34" i="23"/>
  <c r="AN33" i="23"/>
  <c r="AM33" i="23"/>
  <c r="AL33" i="23"/>
  <c r="AN32" i="23"/>
  <c r="AM32" i="23"/>
  <c r="AL32" i="23"/>
  <c r="AK32" i="23" s="1"/>
  <c r="AP32" i="23" s="1"/>
  <c r="AN31" i="23"/>
  <c r="AM31" i="23"/>
  <c r="AL31" i="23"/>
  <c r="AK31" i="23" s="1"/>
  <c r="AP31" i="23" s="1"/>
  <c r="AN30" i="23"/>
  <c r="AM30" i="23"/>
  <c r="AL30" i="23"/>
  <c r="AK30" i="23" s="1"/>
  <c r="AP30" i="23" s="1"/>
  <c r="AN29" i="23"/>
  <c r="AM29" i="23"/>
  <c r="AL29" i="23"/>
  <c r="AN28" i="23"/>
  <c r="AM28" i="23"/>
  <c r="AL28" i="23"/>
  <c r="AN27" i="23"/>
  <c r="AM27" i="23"/>
  <c r="AL27" i="23"/>
  <c r="AK27" i="23" s="1"/>
  <c r="AP27" i="23" s="1"/>
  <c r="AN26" i="23"/>
  <c r="AM26" i="23"/>
  <c r="AL26" i="23"/>
  <c r="AK26" i="23" s="1"/>
  <c r="AP26" i="23" s="1"/>
  <c r="AN25" i="23"/>
  <c r="AM25" i="23"/>
  <c r="AL25" i="23"/>
  <c r="AN24" i="23"/>
  <c r="AM24" i="23"/>
  <c r="AL24" i="23"/>
  <c r="AK24" i="23" s="1"/>
  <c r="AP24" i="23" s="1"/>
  <c r="AN23" i="23"/>
  <c r="AM23" i="23"/>
  <c r="AL23" i="23"/>
  <c r="AK23" i="23" s="1"/>
  <c r="AP23" i="23" s="1"/>
  <c r="AN22" i="23"/>
  <c r="AM22" i="23"/>
  <c r="AL22" i="23"/>
  <c r="AN21" i="23"/>
  <c r="AM21" i="23"/>
  <c r="AL21" i="23"/>
  <c r="AK21" i="23" s="1"/>
  <c r="AP21" i="23" s="1"/>
  <c r="AN20" i="23"/>
  <c r="AM20" i="23"/>
  <c r="AL20" i="23"/>
  <c r="AK20" i="23" s="1"/>
  <c r="AP20" i="23" s="1"/>
  <c r="AN19" i="23"/>
  <c r="AM19" i="23"/>
  <c r="AL19" i="23"/>
  <c r="AK19" i="23" s="1"/>
  <c r="AP19" i="23" s="1"/>
  <c r="AN18" i="23"/>
  <c r="AM18" i="23"/>
  <c r="AL18" i="23"/>
  <c r="AN17" i="23"/>
  <c r="AM17" i="23"/>
  <c r="AL17" i="23"/>
  <c r="AN16" i="23"/>
  <c r="AM16" i="23"/>
  <c r="AL16" i="23"/>
  <c r="AK16" i="23" s="1"/>
  <c r="AP16" i="23" s="1"/>
  <c r="AN15" i="23"/>
  <c r="AM15" i="23"/>
  <c r="AL15" i="23"/>
  <c r="AN14" i="23"/>
  <c r="AM14" i="23"/>
  <c r="AL14" i="23"/>
  <c r="AN13" i="23"/>
  <c r="AM13" i="23"/>
  <c r="AL13" i="23"/>
  <c r="AN12" i="23"/>
  <c r="AM12" i="23"/>
  <c r="AL12" i="23"/>
  <c r="AK12" i="23" s="1"/>
  <c r="AP12" i="23" s="1"/>
  <c r="AN11" i="23"/>
  <c r="AM11" i="23"/>
  <c r="AL11" i="23"/>
  <c r="AK11" i="23" s="1"/>
  <c r="AP11" i="23" s="1"/>
  <c r="AN10" i="23"/>
  <c r="AM10" i="23"/>
  <c r="AL10" i="23"/>
  <c r="AN9" i="23"/>
  <c r="AM9" i="23"/>
  <c r="AL9" i="23"/>
  <c r="AK9" i="23" s="1"/>
  <c r="AP9" i="23" s="1"/>
  <c r="AN8" i="23"/>
  <c r="AM8" i="23"/>
  <c r="AL8" i="23"/>
  <c r="AK8" i="23" s="1"/>
  <c r="AP8" i="23" s="1"/>
  <c r="AN7" i="23"/>
  <c r="AM7" i="23"/>
  <c r="AL7" i="23"/>
  <c r="AK7" i="23" s="1"/>
  <c r="AP7" i="23" s="1"/>
  <c r="AN6" i="23"/>
  <c r="AM6" i="23"/>
  <c r="AL6" i="23"/>
  <c r="AN5" i="23"/>
  <c r="AM5" i="23"/>
  <c r="AL5" i="23"/>
  <c r="AN4" i="23"/>
  <c r="AM4" i="23"/>
  <c r="AL4" i="23"/>
  <c r="AK4" i="23" s="1"/>
  <c r="AP4" i="23" s="1"/>
  <c r="AR333" i="20"/>
  <c r="AN333" i="20"/>
  <c r="AS333" i="20" s="1"/>
  <c r="AM333" i="20"/>
  <c r="AL333" i="20"/>
  <c r="AQ333" i="20" s="1"/>
  <c r="AK333" i="20"/>
  <c r="AP333" i="20" s="1"/>
  <c r="AN332" i="20"/>
  <c r="AM332" i="20"/>
  <c r="AL332" i="20"/>
  <c r="AN331" i="20"/>
  <c r="AM331" i="20"/>
  <c r="AL331" i="20"/>
  <c r="AN330" i="20"/>
  <c r="AM330" i="20"/>
  <c r="AL330" i="20"/>
  <c r="AK330" i="20"/>
  <c r="AP330" i="20" s="1"/>
  <c r="AN329" i="20"/>
  <c r="AM329" i="20"/>
  <c r="AL329" i="20"/>
  <c r="AN328" i="20"/>
  <c r="AM328" i="20"/>
  <c r="AL328" i="20"/>
  <c r="AK328" i="20" s="1"/>
  <c r="AP328" i="20" s="1"/>
  <c r="AR327" i="20"/>
  <c r="AN327" i="20"/>
  <c r="AS327" i="20" s="1"/>
  <c r="AM327" i="20"/>
  <c r="AL327" i="20"/>
  <c r="AQ327" i="20" s="1"/>
  <c r="AK327" i="20"/>
  <c r="AP327" i="20" s="1"/>
  <c r="AN326" i="20"/>
  <c r="AM326" i="20"/>
  <c r="AL326" i="20"/>
  <c r="AN325" i="20"/>
  <c r="AM325" i="20"/>
  <c r="AL325" i="20"/>
  <c r="AN324" i="20"/>
  <c r="AM324" i="20"/>
  <c r="AK324" i="20" s="1"/>
  <c r="AP324" i="20" s="1"/>
  <c r="AL324" i="20"/>
  <c r="AN323" i="20"/>
  <c r="AM323" i="20"/>
  <c r="AL323" i="20"/>
  <c r="AN322" i="20"/>
  <c r="AM322" i="20"/>
  <c r="AL322" i="20"/>
  <c r="AK322" i="20"/>
  <c r="AP322" i="20" s="1"/>
  <c r="AR321" i="20"/>
  <c r="AN321" i="20"/>
  <c r="AS321" i="20" s="1"/>
  <c r="AM321" i="20"/>
  <c r="AL321" i="20"/>
  <c r="AQ321" i="20" s="1"/>
  <c r="AK321" i="20"/>
  <c r="AP321" i="20" s="1"/>
  <c r="AN320" i="20"/>
  <c r="AM320" i="20"/>
  <c r="AL320" i="20"/>
  <c r="AN319" i="20"/>
  <c r="AM319" i="20"/>
  <c r="AL319" i="20"/>
  <c r="AK319" i="20" s="1"/>
  <c r="AP319" i="20" s="1"/>
  <c r="AN318" i="20"/>
  <c r="AM318" i="20"/>
  <c r="AL318" i="20"/>
  <c r="AN317" i="20"/>
  <c r="AM317" i="20"/>
  <c r="AL317" i="20"/>
  <c r="AN316" i="20"/>
  <c r="AM316" i="20"/>
  <c r="AL316" i="20"/>
  <c r="AK316" i="20" s="1"/>
  <c r="AP316" i="20" s="1"/>
  <c r="AR315" i="20"/>
  <c r="AN315" i="20"/>
  <c r="AS315" i="20" s="1"/>
  <c r="AM315" i="20"/>
  <c r="AL315" i="20"/>
  <c r="AQ315" i="20" s="1"/>
  <c r="AK315" i="20"/>
  <c r="AP315" i="20" s="1"/>
  <c r="AN314" i="20"/>
  <c r="AM314" i="20"/>
  <c r="AL314" i="20"/>
  <c r="AN313" i="20"/>
  <c r="AM313" i="20"/>
  <c r="AL313" i="20"/>
  <c r="AN312" i="20"/>
  <c r="AM312" i="20"/>
  <c r="AL312" i="20"/>
  <c r="AK312" i="20" s="1"/>
  <c r="AP312" i="20" s="1"/>
  <c r="AN311" i="20"/>
  <c r="AM311" i="20"/>
  <c r="AL311" i="20"/>
  <c r="AN310" i="20"/>
  <c r="AM310" i="20"/>
  <c r="AL310" i="20"/>
  <c r="AK310" i="20"/>
  <c r="AP310" i="20" s="1"/>
  <c r="AR309" i="20"/>
  <c r="AN309" i="20"/>
  <c r="AS309" i="20" s="1"/>
  <c r="AM309" i="20"/>
  <c r="AL309" i="20"/>
  <c r="AQ309" i="20" s="1"/>
  <c r="AK309" i="20"/>
  <c r="AP309" i="20" s="1"/>
  <c r="AN308" i="20"/>
  <c r="AM308" i="20"/>
  <c r="AL308" i="20"/>
  <c r="AK308" i="20"/>
  <c r="AP308" i="20" s="1"/>
  <c r="AN307" i="20"/>
  <c r="AM307" i="20"/>
  <c r="AL307" i="20"/>
  <c r="AN306" i="20"/>
  <c r="AM306" i="20"/>
  <c r="AL306" i="20"/>
  <c r="AK306" i="20"/>
  <c r="AP306" i="20" s="1"/>
  <c r="AN305" i="20"/>
  <c r="AM305" i="20"/>
  <c r="AL305" i="20"/>
  <c r="AN304" i="20"/>
  <c r="AM304" i="20"/>
  <c r="AL304" i="20"/>
  <c r="AQ303" i="20"/>
  <c r="AN303" i="20"/>
  <c r="AS303" i="20" s="1"/>
  <c r="AM303" i="20"/>
  <c r="AR303" i="20" s="1"/>
  <c r="AL303" i="20"/>
  <c r="AK303" i="20" s="1"/>
  <c r="AP303" i="20" s="1"/>
  <c r="AN302" i="20"/>
  <c r="AM302" i="20"/>
  <c r="AL302" i="20"/>
  <c r="AN301" i="20"/>
  <c r="AM301" i="20"/>
  <c r="AL301" i="20"/>
  <c r="AN300" i="20"/>
  <c r="AM300" i="20"/>
  <c r="AL300" i="20"/>
  <c r="AN299" i="20"/>
  <c r="AM299" i="20"/>
  <c r="AL299" i="20"/>
  <c r="AK299" i="20" s="1"/>
  <c r="AP299" i="20" s="1"/>
  <c r="AN298" i="20"/>
  <c r="AM298" i="20"/>
  <c r="AL298" i="20"/>
  <c r="AN297" i="20"/>
  <c r="AM297" i="20"/>
  <c r="AL297" i="20"/>
  <c r="AN296" i="20"/>
  <c r="AM296" i="20"/>
  <c r="AL296" i="20"/>
  <c r="AN295" i="20"/>
  <c r="AM295" i="20"/>
  <c r="AL295" i="20"/>
  <c r="AN294" i="20"/>
  <c r="AM294" i="20"/>
  <c r="AL294" i="20"/>
  <c r="AK294" i="20" s="1"/>
  <c r="AP294" i="20" s="1"/>
  <c r="AN293" i="20"/>
  <c r="AM293" i="20"/>
  <c r="AL293" i="20"/>
  <c r="AN292" i="20"/>
  <c r="AM292" i="20"/>
  <c r="AL292" i="20"/>
  <c r="AN291" i="20"/>
  <c r="AM291" i="20"/>
  <c r="AL291" i="20"/>
  <c r="AN290" i="20"/>
  <c r="AM290" i="20"/>
  <c r="AL290" i="20"/>
  <c r="AN289" i="20"/>
  <c r="AM289" i="20"/>
  <c r="AL289" i="20"/>
  <c r="AN288" i="20"/>
  <c r="AM288" i="20"/>
  <c r="AL288" i="20"/>
  <c r="AN287" i="20"/>
  <c r="AM287" i="20"/>
  <c r="AL287" i="20"/>
  <c r="AN286" i="20"/>
  <c r="AM286" i="20"/>
  <c r="AL286" i="20"/>
  <c r="AN285" i="20"/>
  <c r="AM285" i="20"/>
  <c r="AL285" i="20"/>
  <c r="AN284" i="20"/>
  <c r="AM284" i="20"/>
  <c r="AL284" i="20"/>
  <c r="AN283" i="20"/>
  <c r="AM283" i="20"/>
  <c r="AL283" i="20"/>
  <c r="AN282" i="20"/>
  <c r="AM282" i="20"/>
  <c r="AL282" i="20"/>
  <c r="AK282" i="20" s="1"/>
  <c r="AP282" i="20" s="1"/>
  <c r="AN281" i="20"/>
  <c r="AM281" i="20"/>
  <c r="AL281" i="20"/>
  <c r="AN280" i="20"/>
  <c r="AM280" i="20"/>
  <c r="AL280" i="20"/>
  <c r="AN279" i="20"/>
  <c r="AM279" i="20"/>
  <c r="AL279" i="20"/>
  <c r="AN278" i="20"/>
  <c r="AM278" i="20"/>
  <c r="AL278" i="20"/>
  <c r="AN277" i="20"/>
  <c r="AM277" i="20"/>
  <c r="AL277" i="20"/>
  <c r="AN276" i="20"/>
  <c r="AM276" i="20"/>
  <c r="AL276" i="20"/>
  <c r="AN275" i="20"/>
  <c r="AM275" i="20"/>
  <c r="AL275" i="20"/>
  <c r="AN274" i="20"/>
  <c r="AM274" i="20"/>
  <c r="AL274" i="20"/>
  <c r="AN273" i="20"/>
  <c r="AM273" i="20"/>
  <c r="AL273" i="20"/>
  <c r="AN272" i="20"/>
  <c r="AM272" i="20"/>
  <c r="AL272" i="20"/>
  <c r="AN271" i="20"/>
  <c r="AM271" i="20"/>
  <c r="AL271" i="20"/>
  <c r="AN270" i="20"/>
  <c r="AM270" i="20"/>
  <c r="AL270" i="20"/>
  <c r="AN269" i="20"/>
  <c r="AM269" i="20"/>
  <c r="AL269" i="20"/>
  <c r="AN268" i="20"/>
  <c r="AM268" i="20"/>
  <c r="AL268" i="20"/>
  <c r="AN267" i="20"/>
  <c r="AM267" i="20"/>
  <c r="AL267" i="20"/>
  <c r="AN266" i="20"/>
  <c r="AM266" i="20"/>
  <c r="AL266" i="20"/>
  <c r="AN265" i="20"/>
  <c r="AM265" i="20"/>
  <c r="AL265" i="20"/>
  <c r="AN264" i="20"/>
  <c r="AM264" i="20"/>
  <c r="AL264" i="20"/>
  <c r="AN263" i="20"/>
  <c r="AM263" i="20"/>
  <c r="AL263" i="20"/>
  <c r="AN262" i="20"/>
  <c r="AM262" i="20"/>
  <c r="AL262" i="20"/>
  <c r="AN261" i="20"/>
  <c r="AM261" i="20"/>
  <c r="AL261" i="20"/>
  <c r="AN260" i="20"/>
  <c r="AM260" i="20"/>
  <c r="AL260" i="20"/>
  <c r="AN259" i="20"/>
  <c r="AM259" i="20"/>
  <c r="AL259" i="20"/>
  <c r="AN258" i="20"/>
  <c r="AM258" i="20"/>
  <c r="AL258" i="20"/>
  <c r="AN257" i="20"/>
  <c r="AM257" i="20"/>
  <c r="AL257" i="20"/>
  <c r="AN256" i="20"/>
  <c r="AM256" i="20"/>
  <c r="AL256" i="20"/>
  <c r="AN255" i="20"/>
  <c r="AM255" i="20"/>
  <c r="AL255" i="20"/>
  <c r="AN254" i="20"/>
  <c r="AM254" i="20"/>
  <c r="AL254" i="20"/>
  <c r="AN253" i="20"/>
  <c r="AM253" i="20"/>
  <c r="AL253" i="20"/>
  <c r="AN252" i="20"/>
  <c r="AM252" i="20"/>
  <c r="AL252" i="20"/>
  <c r="AN251" i="20"/>
  <c r="AM251" i="20"/>
  <c r="AL251" i="20"/>
  <c r="AN250" i="20"/>
  <c r="AM250" i="20"/>
  <c r="AL250" i="20"/>
  <c r="AN249" i="20"/>
  <c r="AM249" i="20"/>
  <c r="AL249" i="20"/>
  <c r="AN248" i="20"/>
  <c r="AM248" i="20"/>
  <c r="AL248" i="20"/>
  <c r="AN247" i="20"/>
  <c r="AM247" i="20"/>
  <c r="AL247" i="20"/>
  <c r="AN246" i="20"/>
  <c r="AM246" i="20"/>
  <c r="AL246" i="20"/>
  <c r="AN245" i="20"/>
  <c r="AM245" i="20"/>
  <c r="AL245" i="20"/>
  <c r="AN244" i="20"/>
  <c r="AM244" i="20"/>
  <c r="AL244" i="20"/>
  <c r="AN243" i="20"/>
  <c r="AM243" i="20"/>
  <c r="AL243" i="20"/>
  <c r="AN242" i="20"/>
  <c r="AM242" i="20"/>
  <c r="AL242" i="20"/>
  <c r="AN241" i="20"/>
  <c r="AM241" i="20"/>
  <c r="AL241" i="20"/>
  <c r="AN240" i="20"/>
  <c r="AM240" i="20"/>
  <c r="AL240" i="20"/>
  <c r="AN239" i="20"/>
  <c r="AM239" i="20"/>
  <c r="AL239" i="20"/>
  <c r="AN238" i="20"/>
  <c r="AM238" i="20"/>
  <c r="AL238" i="20"/>
  <c r="AN237" i="20"/>
  <c r="AM237" i="20"/>
  <c r="AL237" i="20"/>
  <c r="AN236" i="20"/>
  <c r="AM236" i="20"/>
  <c r="AL236" i="20"/>
  <c r="AN235" i="20"/>
  <c r="AM235" i="20"/>
  <c r="AL235" i="20"/>
  <c r="AN234" i="20"/>
  <c r="AM234" i="20"/>
  <c r="AL234" i="20"/>
  <c r="AN233" i="20"/>
  <c r="AM233" i="20"/>
  <c r="AL233" i="20"/>
  <c r="AN232" i="20"/>
  <c r="AM232" i="20"/>
  <c r="AL232" i="20"/>
  <c r="AN231" i="20"/>
  <c r="AM231" i="20"/>
  <c r="AL231" i="20"/>
  <c r="AN230" i="20"/>
  <c r="AM230" i="20"/>
  <c r="AL230" i="20"/>
  <c r="AN229" i="20"/>
  <c r="AM229" i="20"/>
  <c r="AL229" i="20"/>
  <c r="AN228" i="20"/>
  <c r="AM228" i="20"/>
  <c r="AL228" i="20"/>
  <c r="AN227" i="20"/>
  <c r="AM227" i="20"/>
  <c r="AL227" i="20"/>
  <c r="AN226" i="20"/>
  <c r="AM226" i="20"/>
  <c r="AL226" i="20"/>
  <c r="AN225" i="20"/>
  <c r="AM225" i="20"/>
  <c r="AL225" i="20"/>
  <c r="AN224" i="20"/>
  <c r="AM224" i="20"/>
  <c r="AL224" i="20"/>
  <c r="AN223" i="20"/>
  <c r="AM223" i="20"/>
  <c r="AL223" i="20"/>
  <c r="AN222" i="20"/>
  <c r="AM222" i="20"/>
  <c r="AL222" i="20"/>
  <c r="AN221" i="20"/>
  <c r="AM221" i="20"/>
  <c r="AL221" i="20"/>
  <c r="AN220" i="20"/>
  <c r="AM220" i="20"/>
  <c r="AL220" i="20"/>
  <c r="AN219" i="20"/>
  <c r="AM219" i="20"/>
  <c r="AL219" i="20"/>
  <c r="AN218" i="20"/>
  <c r="AM218" i="20"/>
  <c r="AL218" i="20"/>
  <c r="AN217" i="20"/>
  <c r="AM217" i="20"/>
  <c r="AL217" i="20"/>
  <c r="AN216" i="20"/>
  <c r="AM216" i="20"/>
  <c r="AL216" i="20"/>
  <c r="AN215" i="20"/>
  <c r="AM215" i="20"/>
  <c r="AL215" i="20"/>
  <c r="AN214" i="20"/>
  <c r="AM214" i="20"/>
  <c r="AL214" i="20"/>
  <c r="AN213" i="20"/>
  <c r="AM213" i="20"/>
  <c r="AL213" i="20"/>
  <c r="AN212" i="20"/>
  <c r="AM212" i="20"/>
  <c r="AL212" i="20"/>
  <c r="AN211" i="20"/>
  <c r="AM211" i="20"/>
  <c r="AL211" i="20"/>
  <c r="AN210" i="20"/>
  <c r="AM210" i="20"/>
  <c r="AL210" i="20"/>
  <c r="AN209" i="20"/>
  <c r="AM209" i="20"/>
  <c r="AL209" i="20"/>
  <c r="AN208" i="20"/>
  <c r="AM208" i="20"/>
  <c r="AL208" i="20"/>
  <c r="AN207" i="20"/>
  <c r="AM207" i="20"/>
  <c r="AL207" i="20"/>
  <c r="AN206" i="20"/>
  <c r="AS206" i="20" s="1"/>
  <c r="AM206" i="20"/>
  <c r="AL206" i="20"/>
  <c r="AK206" i="20" s="1"/>
  <c r="AP206" i="20" s="1"/>
  <c r="AN205" i="20"/>
  <c r="AS205" i="20" s="1"/>
  <c r="AM205" i="20"/>
  <c r="AL205" i="20"/>
  <c r="AK205" i="20" s="1"/>
  <c r="AP205" i="20" s="1"/>
  <c r="AN204" i="20"/>
  <c r="AS204" i="20" s="1"/>
  <c r="AM204" i="20"/>
  <c r="AL204" i="20"/>
  <c r="AK204" i="20" s="1"/>
  <c r="AP204" i="20" s="1"/>
  <c r="AN203" i="20"/>
  <c r="AS203" i="20" s="1"/>
  <c r="AM203" i="20"/>
  <c r="AL203" i="20"/>
  <c r="AK203" i="20" s="1"/>
  <c r="AP203" i="20" s="1"/>
  <c r="AN202" i="20"/>
  <c r="AS202" i="20" s="1"/>
  <c r="AM202" i="20"/>
  <c r="AL202" i="20"/>
  <c r="AK202" i="20" s="1"/>
  <c r="AP202" i="20" s="1"/>
  <c r="AN201" i="20"/>
  <c r="AS201" i="20" s="1"/>
  <c r="AM201" i="20"/>
  <c r="AL201" i="20"/>
  <c r="AK201" i="20" s="1"/>
  <c r="AP201" i="20" s="1"/>
  <c r="AN200" i="20"/>
  <c r="AS200" i="20" s="1"/>
  <c r="AM200" i="20"/>
  <c r="AL200" i="20"/>
  <c r="AK200" i="20" s="1"/>
  <c r="AP200" i="20" s="1"/>
  <c r="AN199" i="20"/>
  <c r="AS199" i="20" s="1"/>
  <c r="AM199" i="20"/>
  <c r="AL199" i="20"/>
  <c r="AK199" i="20" s="1"/>
  <c r="AP199" i="20" s="1"/>
  <c r="AN198" i="20"/>
  <c r="AS198" i="20" s="1"/>
  <c r="AM198" i="20"/>
  <c r="AL198" i="20"/>
  <c r="AK198" i="20" s="1"/>
  <c r="AP198" i="20" s="1"/>
  <c r="AN197" i="20"/>
  <c r="AS197" i="20" s="1"/>
  <c r="AM197" i="20"/>
  <c r="AL197" i="20"/>
  <c r="AK197" i="20" s="1"/>
  <c r="AP197" i="20" s="1"/>
  <c r="AN196" i="20"/>
  <c r="AS196" i="20" s="1"/>
  <c r="AM196" i="20"/>
  <c r="AL196" i="20"/>
  <c r="AK196" i="20" s="1"/>
  <c r="AP196" i="20" s="1"/>
  <c r="AN195" i="20"/>
  <c r="AS195" i="20" s="1"/>
  <c r="AM195" i="20"/>
  <c r="AL195" i="20"/>
  <c r="AK195" i="20" s="1"/>
  <c r="AP195" i="20" s="1"/>
  <c r="AN194" i="20"/>
  <c r="AS194" i="20" s="1"/>
  <c r="AM194" i="20"/>
  <c r="AL194" i="20"/>
  <c r="AK194" i="20" s="1"/>
  <c r="AP194" i="20" s="1"/>
  <c r="AN193" i="20"/>
  <c r="AS193" i="20" s="1"/>
  <c r="AM193" i="20"/>
  <c r="AL193" i="20"/>
  <c r="AK193" i="20" s="1"/>
  <c r="AP193" i="20" s="1"/>
  <c r="AN192" i="20"/>
  <c r="AS192" i="20" s="1"/>
  <c r="AM192" i="20"/>
  <c r="AL192" i="20"/>
  <c r="AK192" i="20" s="1"/>
  <c r="AP192" i="20" s="1"/>
  <c r="AN191" i="20"/>
  <c r="AS191" i="20" s="1"/>
  <c r="AM191" i="20"/>
  <c r="AL191" i="20"/>
  <c r="AK191" i="20" s="1"/>
  <c r="AP191" i="20" s="1"/>
  <c r="AN190" i="20"/>
  <c r="AS190" i="20" s="1"/>
  <c r="AM190" i="20"/>
  <c r="AL190" i="20"/>
  <c r="AK190" i="20" s="1"/>
  <c r="AP190" i="20" s="1"/>
  <c r="AN189" i="20"/>
  <c r="AS189" i="20" s="1"/>
  <c r="BA39" i="20" s="1"/>
  <c r="AX262" i="20" s="1"/>
  <c r="AM189" i="20"/>
  <c r="AL189" i="20"/>
  <c r="AK189" i="20" s="1"/>
  <c r="AP189" i="20" s="1"/>
  <c r="AN188" i="20"/>
  <c r="AS188" i="20" s="1"/>
  <c r="AM188" i="20"/>
  <c r="AL188" i="20"/>
  <c r="AK188" i="20" s="1"/>
  <c r="AP188" i="20" s="1"/>
  <c r="AN187" i="20"/>
  <c r="AS187" i="20" s="1"/>
  <c r="AM187" i="20"/>
  <c r="AL187" i="20"/>
  <c r="AK187" i="20" s="1"/>
  <c r="AP187" i="20" s="1"/>
  <c r="AN186" i="20"/>
  <c r="AS186" i="20" s="1"/>
  <c r="AM186" i="20"/>
  <c r="AL186" i="20"/>
  <c r="AK186" i="20" s="1"/>
  <c r="AP186" i="20" s="1"/>
  <c r="AN185" i="20"/>
  <c r="AS185" i="20" s="1"/>
  <c r="AM185" i="20"/>
  <c r="AL185" i="20"/>
  <c r="AK185" i="20" s="1"/>
  <c r="AP185" i="20" s="1"/>
  <c r="AN184" i="20"/>
  <c r="AS184" i="20" s="1"/>
  <c r="AM184" i="20"/>
  <c r="AL184" i="20"/>
  <c r="AK184" i="20" s="1"/>
  <c r="AP184" i="20" s="1"/>
  <c r="AN183" i="20"/>
  <c r="AS183" i="20" s="1"/>
  <c r="BA38" i="20" s="1"/>
  <c r="AX261" i="20" s="1"/>
  <c r="AM183" i="20"/>
  <c r="AL183" i="20"/>
  <c r="AK183" i="20" s="1"/>
  <c r="AP183" i="20" s="1"/>
  <c r="AN182" i="20"/>
  <c r="AS182" i="20" s="1"/>
  <c r="AM182" i="20"/>
  <c r="AL182" i="20"/>
  <c r="AK182" i="20" s="1"/>
  <c r="AP182" i="20" s="1"/>
  <c r="AN181" i="20"/>
  <c r="AS181" i="20" s="1"/>
  <c r="AM181" i="20"/>
  <c r="AL181" i="20"/>
  <c r="AK181" i="20" s="1"/>
  <c r="AP181" i="20" s="1"/>
  <c r="AN180" i="20"/>
  <c r="AS180" i="20" s="1"/>
  <c r="AM180" i="20"/>
  <c r="AL180" i="20"/>
  <c r="AK180" i="20" s="1"/>
  <c r="AP180" i="20" s="1"/>
  <c r="AN179" i="20"/>
  <c r="AS179" i="20" s="1"/>
  <c r="AM179" i="20"/>
  <c r="AL179" i="20"/>
  <c r="AK179" i="20" s="1"/>
  <c r="AP179" i="20" s="1"/>
  <c r="AN178" i="20"/>
  <c r="AS178" i="20" s="1"/>
  <c r="AM178" i="20"/>
  <c r="AL178" i="20"/>
  <c r="AK178" i="20" s="1"/>
  <c r="AP178" i="20" s="1"/>
  <c r="AN177" i="20"/>
  <c r="AS177" i="20" s="1"/>
  <c r="BA37" i="20" s="1"/>
  <c r="AX260" i="20" s="1"/>
  <c r="AM177" i="20"/>
  <c r="AL177" i="20"/>
  <c r="AK177" i="20" s="1"/>
  <c r="AP177" i="20" s="1"/>
  <c r="AN176" i="20"/>
  <c r="AS176" i="20" s="1"/>
  <c r="AM176" i="20"/>
  <c r="AL176" i="20"/>
  <c r="AK176" i="20" s="1"/>
  <c r="AP176" i="20" s="1"/>
  <c r="AN175" i="20"/>
  <c r="AS175" i="20" s="1"/>
  <c r="AM175" i="20"/>
  <c r="AL175" i="20"/>
  <c r="AK175" i="20" s="1"/>
  <c r="AP175" i="20" s="1"/>
  <c r="AN174" i="20"/>
  <c r="AM174" i="20"/>
  <c r="AL174" i="20"/>
  <c r="AN173" i="20"/>
  <c r="AM173" i="20"/>
  <c r="AL173" i="20"/>
  <c r="AN172" i="20"/>
  <c r="AM172" i="20"/>
  <c r="AL172" i="20"/>
  <c r="AN171" i="20"/>
  <c r="AM171" i="20"/>
  <c r="AL171" i="20"/>
  <c r="AN170" i="20"/>
  <c r="AM170" i="20"/>
  <c r="AL170" i="20"/>
  <c r="AN169" i="20"/>
  <c r="AM169" i="20"/>
  <c r="AL169" i="20"/>
  <c r="AN168" i="20"/>
  <c r="AM168" i="20"/>
  <c r="AL168" i="20"/>
  <c r="AN167" i="20"/>
  <c r="AM167" i="20"/>
  <c r="AL167" i="20"/>
  <c r="AN166" i="20"/>
  <c r="AM166" i="20"/>
  <c r="AL166" i="20"/>
  <c r="AN165" i="20"/>
  <c r="AM165" i="20"/>
  <c r="AL165" i="20"/>
  <c r="AN164" i="20"/>
  <c r="AM164" i="20"/>
  <c r="AL164" i="20"/>
  <c r="AN163" i="20"/>
  <c r="AM163" i="20"/>
  <c r="AL163" i="20"/>
  <c r="AN162" i="20"/>
  <c r="AM162" i="20"/>
  <c r="AL162" i="20"/>
  <c r="AN161" i="20"/>
  <c r="AM161" i="20"/>
  <c r="AL161" i="20"/>
  <c r="AN160" i="20"/>
  <c r="AM160" i="20"/>
  <c r="AL160" i="20"/>
  <c r="AN159" i="20"/>
  <c r="AM159" i="20"/>
  <c r="AL159" i="20"/>
  <c r="AN158" i="20"/>
  <c r="AM158" i="20"/>
  <c r="AL158" i="20"/>
  <c r="AN157" i="20"/>
  <c r="AM157" i="20"/>
  <c r="AL157" i="20"/>
  <c r="AN156" i="20"/>
  <c r="AM156" i="20"/>
  <c r="AL156" i="20"/>
  <c r="AN155" i="20"/>
  <c r="AM155" i="20"/>
  <c r="AL155" i="20"/>
  <c r="AN154" i="20"/>
  <c r="AM154" i="20"/>
  <c r="AL154" i="20"/>
  <c r="AN153" i="20"/>
  <c r="AM153" i="20"/>
  <c r="AL153" i="20"/>
  <c r="AN152" i="20"/>
  <c r="AM152" i="20"/>
  <c r="AL152" i="20"/>
  <c r="AN151" i="20"/>
  <c r="AM151" i="20"/>
  <c r="AL151" i="20"/>
  <c r="AN150" i="20"/>
  <c r="AM150" i="20"/>
  <c r="AL150" i="20"/>
  <c r="AN149" i="20"/>
  <c r="AM149" i="20"/>
  <c r="AL149" i="20"/>
  <c r="AN148" i="20"/>
  <c r="AM148" i="20"/>
  <c r="AL148" i="20"/>
  <c r="AN147" i="20"/>
  <c r="AM147" i="20"/>
  <c r="AL147" i="20"/>
  <c r="AN146" i="20"/>
  <c r="AM146" i="20"/>
  <c r="AL146" i="20"/>
  <c r="AN145" i="20"/>
  <c r="AM145" i="20"/>
  <c r="AL145" i="20"/>
  <c r="AN144" i="20"/>
  <c r="AM144" i="20"/>
  <c r="AL144" i="20"/>
  <c r="AN143" i="20"/>
  <c r="AM143" i="20"/>
  <c r="AL143" i="20"/>
  <c r="AN142" i="20"/>
  <c r="AM142" i="20"/>
  <c r="AL142" i="20"/>
  <c r="AN141" i="20"/>
  <c r="AM141" i="20"/>
  <c r="AL141" i="20"/>
  <c r="AN140" i="20"/>
  <c r="AM140" i="20"/>
  <c r="AL140" i="20"/>
  <c r="AN139" i="20"/>
  <c r="AM139" i="20"/>
  <c r="AL139" i="20"/>
  <c r="AN138" i="20"/>
  <c r="AM138" i="20"/>
  <c r="AL138" i="20"/>
  <c r="AN137" i="20"/>
  <c r="AM137" i="20"/>
  <c r="AL137" i="20"/>
  <c r="AN136" i="20"/>
  <c r="AM136" i="20"/>
  <c r="AL136" i="20"/>
  <c r="AN135" i="20"/>
  <c r="AM135" i="20"/>
  <c r="AL135" i="20"/>
  <c r="AN134" i="20"/>
  <c r="AM134" i="20"/>
  <c r="AL134" i="20"/>
  <c r="AN133" i="20"/>
  <c r="AM133" i="20"/>
  <c r="AL133" i="20"/>
  <c r="AN132" i="20"/>
  <c r="AM132" i="20"/>
  <c r="AL132" i="20"/>
  <c r="AN131" i="20"/>
  <c r="AM131" i="20"/>
  <c r="AL131" i="20"/>
  <c r="AN130" i="20"/>
  <c r="AM130" i="20"/>
  <c r="AL130" i="20"/>
  <c r="AN129" i="20"/>
  <c r="AM129" i="20"/>
  <c r="AL129" i="20"/>
  <c r="AN128" i="20"/>
  <c r="AM128" i="20"/>
  <c r="AL128" i="20"/>
  <c r="AN127" i="20"/>
  <c r="AM127" i="20"/>
  <c r="AL127" i="20"/>
  <c r="AN126" i="20"/>
  <c r="AM126" i="20"/>
  <c r="AL126" i="20"/>
  <c r="AN125" i="20"/>
  <c r="AM125" i="20"/>
  <c r="AL125" i="20"/>
  <c r="AN124" i="20"/>
  <c r="AM124" i="20"/>
  <c r="AL124" i="20"/>
  <c r="AN123" i="20"/>
  <c r="AM123" i="20"/>
  <c r="AL123" i="20"/>
  <c r="AN122" i="20"/>
  <c r="AM122" i="20"/>
  <c r="AL122" i="20"/>
  <c r="AN121" i="20"/>
  <c r="AM121" i="20"/>
  <c r="AL121" i="20"/>
  <c r="AN120" i="20"/>
  <c r="AM120" i="20"/>
  <c r="AL120" i="20"/>
  <c r="AN119" i="20"/>
  <c r="AM119" i="20"/>
  <c r="AL119" i="20"/>
  <c r="AN118" i="20"/>
  <c r="AM118" i="20"/>
  <c r="AL118" i="20"/>
  <c r="AN117" i="20"/>
  <c r="AM117" i="20"/>
  <c r="AL117" i="20"/>
  <c r="AN116" i="20"/>
  <c r="AM116" i="20"/>
  <c r="AL116" i="20"/>
  <c r="AN115" i="20"/>
  <c r="AM115" i="20"/>
  <c r="AL115" i="20"/>
  <c r="AN114" i="20"/>
  <c r="AM114" i="20"/>
  <c r="AL114" i="20"/>
  <c r="AN113" i="20"/>
  <c r="AM113" i="20"/>
  <c r="AL113" i="20"/>
  <c r="AN112" i="20"/>
  <c r="AM112" i="20"/>
  <c r="AL112" i="20"/>
  <c r="AN111" i="20"/>
  <c r="AM111" i="20"/>
  <c r="AL111" i="20"/>
  <c r="AN110" i="20"/>
  <c r="AM110" i="20"/>
  <c r="AL110" i="20"/>
  <c r="AN109" i="20"/>
  <c r="AM109" i="20"/>
  <c r="AL109" i="20"/>
  <c r="AN108" i="20"/>
  <c r="AM108" i="20"/>
  <c r="AL108" i="20"/>
  <c r="AN107" i="20"/>
  <c r="AM107" i="20"/>
  <c r="AL107" i="20"/>
  <c r="AN106" i="20"/>
  <c r="AM106" i="20"/>
  <c r="AL106" i="20"/>
  <c r="AN105" i="20"/>
  <c r="AM105" i="20"/>
  <c r="AL105" i="20"/>
  <c r="AN104" i="20"/>
  <c r="AM104" i="20"/>
  <c r="AL104" i="20"/>
  <c r="AN103" i="20"/>
  <c r="AM103" i="20"/>
  <c r="AL103" i="20"/>
  <c r="AN102" i="20"/>
  <c r="AM102" i="20"/>
  <c r="AL102" i="20"/>
  <c r="AN101" i="20"/>
  <c r="AM101" i="20"/>
  <c r="AL101" i="20"/>
  <c r="AN100" i="20"/>
  <c r="AM100" i="20"/>
  <c r="AL100" i="20"/>
  <c r="AN99" i="20"/>
  <c r="AM99" i="20"/>
  <c r="AL99" i="20"/>
  <c r="AN98" i="20"/>
  <c r="AM98" i="20"/>
  <c r="AL98" i="20"/>
  <c r="AN97" i="20"/>
  <c r="AM97" i="20"/>
  <c r="AL97" i="20"/>
  <c r="AN96" i="20"/>
  <c r="AM96" i="20"/>
  <c r="AL96" i="20"/>
  <c r="AN95" i="20"/>
  <c r="AM95" i="20"/>
  <c r="AL95" i="20"/>
  <c r="AN94" i="20"/>
  <c r="AM94" i="20"/>
  <c r="AL94" i="20"/>
  <c r="AN93" i="20"/>
  <c r="AM93" i="20"/>
  <c r="AL93" i="20"/>
  <c r="AN92" i="20"/>
  <c r="AM92" i="20"/>
  <c r="AL92" i="20"/>
  <c r="AN91" i="20"/>
  <c r="AM91" i="20"/>
  <c r="AL91" i="20"/>
  <c r="AN90" i="20"/>
  <c r="AM90" i="20"/>
  <c r="AL90" i="20"/>
  <c r="AN89" i="20"/>
  <c r="AM89" i="20"/>
  <c r="AL89" i="20"/>
  <c r="AN88" i="20"/>
  <c r="AM88" i="20"/>
  <c r="AL88" i="20"/>
  <c r="AN87" i="20"/>
  <c r="AM87" i="20"/>
  <c r="AL87" i="20"/>
  <c r="AN86" i="20"/>
  <c r="AM86" i="20"/>
  <c r="AL86" i="20"/>
  <c r="AN85" i="20"/>
  <c r="AM85" i="20"/>
  <c r="AL85" i="20"/>
  <c r="AN84" i="20"/>
  <c r="AM84" i="20"/>
  <c r="AL84" i="20"/>
  <c r="AN83" i="20"/>
  <c r="AM83" i="20"/>
  <c r="AL83" i="20"/>
  <c r="AN82" i="20"/>
  <c r="AM82" i="20"/>
  <c r="AL82" i="20"/>
  <c r="AN81" i="20"/>
  <c r="AM81" i="20"/>
  <c r="AL81" i="20"/>
  <c r="AN80" i="20"/>
  <c r="AM80" i="20"/>
  <c r="AL80" i="20"/>
  <c r="AN79" i="20"/>
  <c r="AM79" i="20"/>
  <c r="AL79" i="20"/>
  <c r="AN78" i="20"/>
  <c r="AM78" i="20"/>
  <c r="AL78" i="20"/>
  <c r="AQ77" i="20"/>
  <c r="AN77" i="20"/>
  <c r="AS77" i="20" s="1"/>
  <c r="AM77" i="20"/>
  <c r="AR77" i="20" s="1"/>
  <c r="AL77" i="20"/>
  <c r="AK77" i="20" s="1"/>
  <c r="AP77" i="20" s="1"/>
  <c r="AN76" i="20"/>
  <c r="AS76" i="20" s="1"/>
  <c r="AM76" i="20"/>
  <c r="AL76" i="20"/>
  <c r="AK76" i="20" s="1"/>
  <c r="AP76" i="20" s="1"/>
  <c r="AQ75" i="20"/>
  <c r="AN75" i="20"/>
  <c r="AS75" i="20" s="1"/>
  <c r="AM75" i="20"/>
  <c r="AR75" i="20" s="1"/>
  <c r="AL75" i="20"/>
  <c r="AK75" i="20" s="1"/>
  <c r="AP75" i="20" s="1"/>
  <c r="AN74" i="20"/>
  <c r="AS74" i="20" s="1"/>
  <c r="AM74" i="20"/>
  <c r="AL74" i="20"/>
  <c r="AK74" i="20" s="1"/>
  <c r="AP74" i="20" s="1"/>
  <c r="AQ73" i="20"/>
  <c r="AN73" i="20"/>
  <c r="AS73" i="20" s="1"/>
  <c r="AM73" i="20"/>
  <c r="AR73" i="20" s="1"/>
  <c r="AL73" i="20"/>
  <c r="AK73" i="20" s="1"/>
  <c r="AP73" i="20" s="1"/>
  <c r="AN72" i="20"/>
  <c r="AS72" i="20" s="1"/>
  <c r="AM72" i="20"/>
  <c r="AL72" i="20"/>
  <c r="AK72" i="20" s="1"/>
  <c r="AP72" i="20" s="1"/>
  <c r="AQ71" i="20"/>
  <c r="AN71" i="20"/>
  <c r="AS71" i="20" s="1"/>
  <c r="AM71" i="20"/>
  <c r="AR71" i="20" s="1"/>
  <c r="AL71" i="20"/>
  <c r="AK71" i="20" s="1"/>
  <c r="AP71" i="20" s="1"/>
  <c r="AN70" i="20"/>
  <c r="AS70" i="20" s="1"/>
  <c r="AM70" i="20"/>
  <c r="AL70" i="20"/>
  <c r="AK70" i="20" s="1"/>
  <c r="AP70" i="20" s="1"/>
  <c r="AQ69" i="20"/>
  <c r="AN69" i="20"/>
  <c r="AS69" i="20" s="1"/>
  <c r="AM69" i="20"/>
  <c r="AR69" i="20" s="1"/>
  <c r="AL69" i="20"/>
  <c r="AK69" i="20" s="1"/>
  <c r="AP69" i="20" s="1"/>
  <c r="AN68" i="20"/>
  <c r="AS68" i="20" s="1"/>
  <c r="AM68" i="20"/>
  <c r="AL68" i="20"/>
  <c r="AK68" i="20" s="1"/>
  <c r="AP68" i="20" s="1"/>
  <c r="AQ67" i="20"/>
  <c r="AN67" i="20"/>
  <c r="AS67" i="20" s="1"/>
  <c r="AM67" i="20"/>
  <c r="AR67" i="20" s="1"/>
  <c r="AL67" i="20"/>
  <c r="AK67" i="20" s="1"/>
  <c r="AP67" i="20" s="1"/>
  <c r="AN66" i="20"/>
  <c r="AS66" i="20" s="1"/>
  <c r="AM66" i="20"/>
  <c r="AL66" i="20"/>
  <c r="AK66" i="20" s="1"/>
  <c r="AP66" i="20" s="1"/>
  <c r="AQ65" i="20"/>
  <c r="AN65" i="20"/>
  <c r="AS65" i="20" s="1"/>
  <c r="AM65" i="20"/>
  <c r="AR65" i="20" s="1"/>
  <c r="AL65" i="20"/>
  <c r="AK65" i="20" s="1"/>
  <c r="AP65" i="20" s="1"/>
  <c r="AN64" i="20"/>
  <c r="AS64" i="20" s="1"/>
  <c r="AM64" i="20"/>
  <c r="AL64" i="20"/>
  <c r="AK64" i="20" s="1"/>
  <c r="AP64" i="20" s="1"/>
  <c r="AQ63" i="20"/>
  <c r="AN63" i="20"/>
  <c r="AS63" i="20" s="1"/>
  <c r="AM63" i="20"/>
  <c r="AR63" i="20" s="1"/>
  <c r="AL63" i="20"/>
  <c r="AK63" i="20" s="1"/>
  <c r="AP63" i="20" s="1"/>
  <c r="AN62" i="20"/>
  <c r="AS62" i="20" s="1"/>
  <c r="AW27" i="20" s="1"/>
  <c r="AX130" i="20" s="1"/>
  <c r="AM62" i="20"/>
  <c r="AL62" i="20"/>
  <c r="AK62" i="20" s="1"/>
  <c r="AP62" i="20" s="1"/>
  <c r="AQ61" i="20"/>
  <c r="AN61" i="20"/>
  <c r="AS61" i="20" s="1"/>
  <c r="AW21" i="20" s="1"/>
  <c r="AX124" i="20" s="1"/>
  <c r="AM61" i="20"/>
  <c r="AR61" i="20" s="1"/>
  <c r="AL61" i="20"/>
  <c r="AK61" i="20" s="1"/>
  <c r="AP61" i="20" s="1"/>
  <c r="AN60" i="20"/>
  <c r="AS60" i="20" s="1"/>
  <c r="AW15" i="20" s="1"/>
  <c r="AX118" i="20" s="1"/>
  <c r="AM60" i="20"/>
  <c r="AL60" i="20"/>
  <c r="AK60" i="20" s="1"/>
  <c r="AP60" i="20" s="1"/>
  <c r="AQ59" i="20"/>
  <c r="AN59" i="20"/>
  <c r="AS59" i="20" s="1"/>
  <c r="AM59" i="20"/>
  <c r="AR59" i="20" s="1"/>
  <c r="AL59" i="20"/>
  <c r="AK59" i="20" s="1"/>
  <c r="AP59" i="20" s="1"/>
  <c r="AN58" i="20"/>
  <c r="AS58" i="20" s="1"/>
  <c r="AW32" i="20" s="1"/>
  <c r="AX135" i="20" s="1"/>
  <c r="AM58" i="20"/>
  <c r="AL58" i="20"/>
  <c r="AK58" i="20" s="1"/>
  <c r="AP58" i="20" s="1"/>
  <c r="AQ57" i="20"/>
  <c r="AN57" i="20"/>
  <c r="AS57" i="20" s="1"/>
  <c r="AM57" i="20"/>
  <c r="AR57" i="20" s="1"/>
  <c r="AL57" i="20"/>
  <c r="AK57" i="20" s="1"/>
  <c r="AP57" i="20" s="1"/>
  <c r="AN56" i="20"/>
  <c r="AS56" i="20" s="1"/>
  <c r="AW20" i="20" s="1"/>
  <c r="AX123" i="20" s="1"/>
  <c r="AM56" i="20"/>
  <c r="AL56" i="20"/>
  <c r="AK56" i="20" s="1"/>
  <c r="AP56" i="20" s="1"/>
  <c r="AQ55" i="20"/>
  <c r="AN55" i="20"/>
  <c r="AS55" i="20" s="1"/>
  <c r="AM55" i="20"/>
  <c r="AR55" i="20" s="1"/>
  <c r="AL55" i="20"/>
  <c r="AK55" i="20" s="1"/>
  <c r="AP55" i="20" s="1"/>
  <c r="AN54" i="20"/>
  <c r="AS54" i="20" s="1"/>
  <c r="AM54" i="20"/>
  <c r="AL54" i="20"/>
  <c r="AK54" i="20" s="1"/>
  <c r="AP54" i="20" s="1"/>
  <c r="AQ53" i="20"/>
  <c r="AN53" i="20"/>
  <c r="AS53" i="20" s="1"/>
  <c r="AM53" i="20"/>
  <c r="AR53" i="20" s="1"/>
  <c r="AL53" i="20"/>
  <c r="AK53" i="20" s="1"/>
  <c r="AP53" i="20" s="1"/>
  <c r="AN52" i="20"/>
  <c r="AS52" i="20" s="1"/>
  <c r="AW25" i="20" s="1"/>
  <c r="AX128" i="20" s="1"/>
  <c r="AM52" i="20"/>
  <c r="AL52" i="20"/>
  <c r="AK52" i="20" s="1"/>
  <c r="AP52" i="20" s="1"/>
  <c r="AQ51" i="20"/>
  <c r="AN51" i="20"/>
  <c r="AS51" i="20" s="1"/>
  <c r="AW19" i="20" s="1"/>
  <c r="AX122" i="20" s="1"/>
  <c r="AM51" i="20"/>
  <c r="AR51" i="20" s="1"/>
  <c r="BI19" i="20" s="1"/>
  <c r="BJ122" i="20" s="1"/>
  <c r="AL51" i="20"/>
  <c r="AK51" i="20" s="1"/>
  <c r="AP51" i="20" s="1"/>
  <c r="AN50" i="20"/>
  <c r="AS50" i="20" s="1"/>
  <c r="AW13" i="20" s="1"/>
  <c r="AX116" i="20" s="1"/>
  <c r="AM50" i="20"/>
  <c r="AL50" i="20"/>
  <c r="AK50" i="20" s="1"/>
  <c r="AP50" i="20" s="1"/>
  <c r="AQ49" i="20"/>
  <c r="AN49" i="20"/>
  <c r="AS49" i="20" s="1"/>
  <c r="AM49" i="20"/>
  <c r="AR49" i="20" s="1"/>
  <c r="AL49" i="20"/>
  <c r="AK49" i="20" s="1"/>
  <c r="AP49" i="20" s="1"/>
  <c r="AN48" i="20"/>
  <c r="AS48" i="20" s="1"/>
  <c r="AW30" i="20" s="1"/>
  <c r="AX133" i="20" s="1"/>
  <c r="AM48" i="20"/>
  <c r="AL48" i="20"/>
  <c r="AK48" i="20" s="1"/>
  <c r="AP48" i="20" s="1"/>
  <c r="AN47" i="20"/>
  <c r="AS47" i="20" s="1"/>
  <c r="AW24" i="20" s="1"/>
  <c r="AX127" i="20" s="1"/>
  <c r="AM47" i="20"/>
  <c r="AL47" i="20"/>
  <c r="AK47" i="20" s="1"/>
  <c r="AP47" i="20" s="1"/>
  <c r="AQ46" i="20"/>
  <c r="AN46" i="20"/>
  <c r="AS46" i="20" s="1"/>
  <c r="AW18" i="20" s="1"/>
  <c r="AX121" i="20" s="1"/>
  <c r="AM46" i="20"/>
  <c r="AR46" i="20" s="1"/>
  <c r="BI18" i="20" s="1"/>
  <c r="BJ121" i="20" s="1"/>
  <c r="AL46" i="20"/>
  <c r="AK46" i="20" s="1"/>
  <c r="AP46" i="20" s="1"/>
  <c r="AN45" i="20"/>
  <c r="AS45" i="20" s="1"/>
  <c r="AW12" i="20" s="1"/>
  <c r="AX115" i="20" s="1"/>
  <c r="AM45" i="20"/>
  <c r="AL45" i="20"/>
  <c r="AK45" i="20" s="1"/>
  <c r="AP45" i="20" s="1"/>
  <c r="AQ44" i="20"/>
  <c r="AN44" i="20"/>
  <c r="AS44" i="20" s="1"/>
  <c r="AM44" i="20"/>
  <c r="AR44" i="20" s="1"/>
  <c r="AL44" i="20"/>
  <c r="AK44" i="20" s="1"/>
  <c r="AP44" i="20" s="1"/>
  <c r="AN43" i="20"/>
  <c r="AS43" i="20" s="1"/>
  <c r="AW29" i="20" s="1"/>
  <c r="AX132" i="20" s="1"/>
  <c r="AM43" i="20"/>
  <c r="AL43" i="20"/>
  <c r="AK43" i="20" s="1"/>
  <c r="AP43" i="20" s="1"/>
  <c r="AQ42" i="20"/>
  <c r="AN42" i="20"/>
  <c r="AS42" i="20" s="1"/>
  <c r="AM42" i="20"/>
  <c r="AR42" i="20" s="1"/>
  <c r="AL42" i="20"/>
  <c r="AK42" i="20" s="1"/>
  <c r="AP42" i="20" s="1"/>
  <c r="AN41" i="20"/>
  <c r="AS41" i="20" s="1"/>
  <c r="AW17" i="20" s="1"/>
  <c r="AX120" i="20" s="1"/>
  <c r="AM41" i="20"/>
  <c r="AL41" i="20"/>
  <c r="AK41" i="20" s="1"/>
  <c r="AP41" i="20" s="1"/>
  <c r="AQ40" i="20"/>
  <c r="AN40" i="20"/>
  <c r="AS40" i="20" s="1"/>
  <c r="AM40" i="20"/>
  <c r="AR40" i="20" s="1"/>
  <c r="AL40" i="20"/>
  <c r="AK40" i="20" s="1"/>
  <c r="AP40" i="20" s="1"/>
  <c r="BQ39" i="20"/>
  <c r="BE39" i="20"/>
  <c r="AQ39" i="20"/>
  <c r="AN39" i="20"/>
  <c r="AS39" i="20" s="1"/>
  <c r="AM39" i="20"/>
  <c r="AR39" i="20" s="1"/>
  <c r="AL39" i="20"/>
  <c r="AK39" i="20" s="1"/>
  <c r="AP39" i="20" s="1"/>
  <c r="BQ38" i="20"/>
  <c r="BE38" i="20"/>
  <c r="AQ38" i="20"/>
  <c r="AN38" i="20"/>
  <c r="AS38" i="20" s="1"/>
  <c r="AM38" i="20"/>
  <c r="AR38" i="20" s="1"/>
  <c r="AL38" i="20"/>
  <c r="AK38" i="20" s="1"/>
  <c r="AP38" i="20" s="1"/>
  <c r="BQ37" i="20"/>
  <c r="BE37" i="20"/>
  <c r="AQ37" i="20"/>
  <c r="AN37" i="20"/>
  <c r="AS37" i="20" s="1"/>
  <c r="AW22" i="20" s="1"/>
  <c r="AM37" i="20"/>
  <c r="AR37" i="20" s="1"/>
  <c r="AL37" i="20"/>
  <c r="AK37" i="20" s="1"/>
  <c r="AP37" i="20" s="1"/>
  <c r="BQ36" i="20"/>
  <c r="BE36" i="20"/>
  <c r="AN36" i="20"/>
  <c r="AS36" i="20" s="1"/>
  <c r="AM36" i="20"/>
  <c r="AL36" i="20"/>
  <c r="AK36" i="20" s="1"/>
  <c r="AP36" i="20" s="1"/>
  <c r="BQ35" i="20"/>
  <c r="BE35" i="20"/>
  <c r="BB35" i="20"/>
  <c r="AX294" i="20" s="1"/>
  <c r="AQ35" i="20"/>
  <c r="AN35" i="20"/>
  <c r="AS35" i="20" s="1"/>
  <c r="AM35" i="20"/>
  <c r="AR35" i="20" s="1"/>
  <c r="AL35" i="20"/>
  <c r="AK35" i="20" s="1"/>
  <c r="AP35" i="20" s="1"/>
  <c r="BQ34" i="20"/>
  <c r="BQ47" i="20" s="1"/>
  <c r="BE34" i="20"/>
  <c r="BE47" i="20" s="1"/>
  <c r="BB34" i="20"/>
  <c r="AX293" i="20" s="1"/>
  <c r="AN34" i="20"/>
  <c r="AS34" i="20" s="1"/>
  <c r="AM34" i="20"/>
  <c r="AL34" i="20"/>
  <c r="AK34" i="20" s="1"/>
  <c r="AP34" i="20" s="1"/>
  <c r="BA33" i="20"/>
  <c r="AX256" i="20" s="1"/>
  <c r="AQ33" i="20"/>
  <c r="AN33" i="20"/>
  <c r="AS33" i="20" s="1"/>
  <c r="AM33" i="20"/>
  <c r="AR33" i="20" s="1"/>
  <c r="AL33" i="20"/>
  <c r="AK33" i="20" s="1"/>
  <c r="AP33" i="20" s="1"/>
  <c r="BA32" i="20"/>
  <c r="AX255" i="20" s="1"/>
  <c r="AN32" i="20"/>
  <c r="AS32" i="20" s="1"/>
  <c r="AM32" i="20"/>
  <c r="AL32" i="20"/>
  <c r="AK32" i="20" s="1"/>
  <c r="AP32" i="20" s="1"/>
  <c r="BA31" i="20"/>
  <c r="AX254" i="20" s="1"/>
  <c r="AQ31" i="20"/>
  <c r="AN31" i="20"/>
  <c r="AS31" i="20" s="1"/>
  <c r="AM31" i="20"/>
  <c r="AR31" i="20" s="1"/>
  <c r="AL31" i="20"/>
  <c r="AK31" i="20" s="1"/>
  <c r="AP31" i="20" s="1"/>
  <c r="AN30" i="20"/>
  <c r="AS30" i="20" s="1"/>
  <c r="AM30" i="20"/>
  <c r="AL30" i="20"/>
  <c r="AK30" i="20" s="1"/>
  <c r="AP30" i="20" s="1"/>
  <c r="AQ29" i="20"/>
  <c r="AN29" i="20"/>
  <c r="AS29" i="20" s="1"/>
  <c r="AM29" i="20"/>
  <c r="AR29" i="20" s="1"/>
  <c r="AL29" i="20"/>
  <c r="AK29" i="20" s="1"/>
  <c r="AP29" i="20" s="1"/>
  <c r="AN28" i="20"/>
  <c r="AS28" i="20" s="1"/>
  <c r="AM28" i="20"/>
  <c r="AL28" i="20"/>
  <c r="AK28" i="20" s="1"/>
  <c r="AP28" i="20" s="1"/>
  <c r="BA27" i="20"/>
  <c r="AX250" i="20" s="1"/>
  <c r="AN27" i="20"/>
  <c r="AS27" i="20" s="1"/>
  <c r="AM27" i="20"/>
  <c r="AL27" i="20"/>
  <c r="AK27" i="20" s="1"/>
  <c r="AP27" i="20" s="1"/>
  <c r="BA26" i="20"/>
  <c r="AX249" i="20" s="1"/>
  <c r="AQ26" i="20"/>
  <c r="AN26" i="20"/>
  <c r="AS26" i="20" s="1"/>
  <c r="AM26" i="20"/>
  <c r="AR26" i="20" s="1"/>
  <c r="AL26" i="20"/>
  <c r="AK26" i="20" s="1"/>
  <c r="AP26" i="20" s="1"/>
  <c r="BA25" i="20"/>
  <c r="AX248" i="20" s="1"/>
  <c r="AN25" i="20"/>
  <c r="AS25" i="20" s="1"/>
  <c r="AM25" i="20"/>
  <c r="AL25" i="20"/>
  <c r="AK25" i="20" s="1"/>
  <c r="AP25" i="20" s="1"/>
  <c r="AQ24" i="20"/>
  <c r="AN24" i="20"/>
  <c r="AS24" i="20" s="1"/>
  <c r="AM24" i="20"/>
  <c r="AR24" i="20" s="1"/>
  <c r="AL24" i="20"/>
  <c r="AK24" i="20" s="1"/>
  <c r="AP24" i="20" s="1"/>
  <c r="AN23" i="20"/>
  <c r="AS23" i="20" s="1"/>
  <c r="AM23" i="20"/>
  <c r="AL23" i="20"/>
  <c r="AK23" i="20" s="1"/>
  <c r="AP23" i="20" s="1"/>
  <c r="AQ22" i="20"/>
  <c r="AN22" i="20"/>
  <c r="AS22" i="20" s="1"/>
  <c r="AM22" i="20"/>
  <c r="AR22" i="20" s="1"/>
  <c r="AL22" i="20"/>
  <c r="AK22" i="20" s="1"/>
  <c r="AP22" i="20" s="1"/>
  <c r="BA21" i="20"/>
  <c r="AX244" i="20" s="1"/>
  <c r="AN21" i="20"/>
  <c r="AS21" i="20" s="1"/>
  <c r="AM21" i="20"/>
  <c r="AL21" i="20"/>
  <c r="AK21" i="20" s="1"/>
  <c r="AP21" i="20" s="1"/>
  <c r="BA20" i="20"/>
  <c r="AX243" i="20" s="1"/>
  <c r="AQ20" i="20"/>
  <c r="AN20" i="20"/>
  <c r="AS20" i="20" s="1"/>
  <c r="AM20" i="20"/>
  <c r="AR20" i="20" s="1"/>
  <c r="AL20" i="20"/>
  <c r="AK20" i="20" s="1"/>
  <c r="AP20" i="20" s="1"/>
  <c r="AN19" i="20"/>
  <c r="AS19" i="20" s="1"/>
  <c r="AM19" i="20"/>
  <c r="AL19" i="20"/>
  <c r="AK19" i="20" s="1"/>
  <c r="AP19" i="20" s="1"/>
  <c r="AQ18" i="20"/>
  <c r="AN18" i="20"/>
  <c r="AS18" i="20" s="1"/>
  <c r="AM18" i="20"/>
  <c r="AR18" i="20" s="1"/>
  <c r="AL18" i="20"/>
  <c r="AK18" i="20" s="1"/>
  <c r="AP18" i="20" s="1"/>
  <c r="AN17" i="20"/>
  <c r="AS17" i="20" s="1"/>
  <c r="AM17" i="20"/>
  <c r="AL17" i="20"/>
  <c r="AK17" i="20" s="1"/>
  <c r="AP17" i="20" s="1"/>
  <c r="AQ16" i="20"/>
  <c r="AN16" i="20"/>
  <c r="AS16" i="20" s="1"/>
  <c r="AM16" i="20"/>
  <c r="AR16" i="20" s="1"/>
  <c r="AL16" i="20"/>
  <c r="AK16" i="20" s="1"/>
  <c r="AP16" i="20" s="1"/>
  <c r="BA15" i="20"/>
  <c r="AX238" i="20" s="1"/>
  <c r="AN15" i="20"/>
  <c r="AS15" i="20" s="1"/>
  <c r="AM15" i="20"/>
  <c r="AL15" i="20"/>
  <c r="AK15" i="20" s="1"/>
  <c r="AP15" i="20" s="1"/>
  <c r="BA14" i="20"/>
  <c r="AX237" i="20" s="1"/>
  <c r="AQ14" i="20"/>
  <c r="AN14" i="20"/>
  <c r="AS14" i="20" s="1"/>
  <c r="AM14" i="20"/>
  <c r="AR14" i="20" s="1"/>
  <c r="AL14" i="20"/>
  <c r="AK14" i="20" s="1"/>
  <c r="AP14" i="20" s="1"/>
  <c r="AN13" i="20"/>
  <c r="AS13" i="20" s="1"/>
  <c r="AM13" i="20"/>
  <c r="AL13" i="20"/>
  <c r="AK13" i="20" s="1"/>
  <c r="AP13" i="20" s="1"/>
  <c r="AQ12" i="20"/>
  <c r="AN12" i="20"/>
  <c r="AS12" i="20" s="1"/>
  <c r="AM12" i="20"/>
  <c r="AR12" i="20" s="1"/>
  <c r="AL12" i="20"/>
  <c r="AK12" i="20" s="1"/>
  <c r="AP12" i="20" s="1"/>
  <c r="AN11" i="20"/>
  <c r="AS11" i="20" s="1"/>
  <c r="AM11" i="20"/>
  <c r="AL11" i="20"/>
  <c r="AK11" i="20" s="1"/>
  <c r="AP11" i="20" s="1"/>
  <c r="AQ10" i="20"/>
  <c r="AN10" i="20"/>
  <c r="AS10" i="20" s="1"/>
  <c r="AM10" i="20"/>
  <c r="AR10" i="20" s="1"/>
  <c r="AL10" i="20"/>
  <c r="AK10" i="20" s="1"/>
  <c r="AP10" i="20" s="1"/>
  <c r="BA9" i="20"/>
  <c r="AX232" i="20" s="1"/>
  <c r="AN9" i="20"/>
  <c r="AS9" i="20" s="1"/>
  <c r="AM9" i="20"/>
  <c r="AL9" i="20"/>
  <c r="AK9" i="20" s="1"/>
  <c r="AP9" i="20" s="1"/>
  <c r="BA8" i="20"/>
  <c r="AX231" i="20" s="1"/>
  <c r="AQ8" i="20"/>
  <c r="AN8" i="20"/>
  <c r="AS8" i="20" s="1"/>
  <c r="AM8" i="20"/>
  <c r="AR8" i="20" s="1"/>
  <c r="AL8" i="20"/>
  <c r="AK8" i="20" s="1"/>
  <c r="AP8" i="20" s="1"/>
  <c r="AN7" i="20"/>
  <c r="AM7" i="20"/>
  <c r="AL7" i="20"/>
  <c r="AQ6" i="20"/>
  <c r="AN6" i="20"/>
  <c r="AS6" i="20" s="1"/>
  <c r="AM6" i="20"/>
  <c r="AR6" i="20" s="1"/>
  <c r="AL6" i="20"/>
  <c r="AK6" i="20" s="1"/>
  <c r="AP6" i="20" s="1"/>
  <c r="AN5" i="20"/>
  <c r="AS5" i="20" s="1"/>
  <c r="AM5" i="20"/>
  <c r="AL5" i="20"/>
  <c r="AK5" i="20" s="1"/>
  <c r="AP5" i="20" s="1"/>
  <c r="AQ4" i="20"/>
  <c r="AN4" i="20"/>
  <c r="AS4" i="20" s="1"/>
  <c r="AM4" i="20"/>
  <c r="AR4" i="20" s="1"/>
  <c r="AL4" i="20"/>
  <c r="AK4" i="20" s="1"/>
  <c r="AP4" i="20" s="1"/>
  <c r="AN333" i="17"/>
  <c r="AM333" i="17"/>
  <c r="AR333" i="17" s="1"/>
  <c r="AL333" i="17"/>
  <c r="AK333" i="17"/>
  <c r="AP333" i="17" s="1"/>
  <c r="AN332" i="17"/>
  <c r="AM332" i="17"/>
  <c r="AL332" i="17"/>
  <c r="AN331" i="17"/>
  <c r="AM331" i="17"/>
  <c r="AL331" i="17"/>
  <c r="AN330" i="17"/>
  <c r="AM330" i="17"/>
  <c r="AL330" i="17"/>
  <c r="AN329" i="17"/>
  <c r="AM329" i="17"/>
  <c r="AL329" i="17"/>
  <c r="AN328" i="17"/>
  <c r="AM328" i="17"/>
  <c r="AL328" i="17"/>
  <c r="AK328" i="17" s="1"/>
  <c r="AP328" i="17" s="1"/>
  <c r="AN327" i="17"/>
  <c r="AM327" i="17"/>
  <c r="AL327" i="17"/>
  <c r="AN326" i="17"/>
  <c r="AM326" i="17"/>
  <c r="AL326" i="17"/>
  <c r="AN325" i="17"/>
  <c r="AM325" i="17"/>
  <c r="AL325" i="17"/>
  <c r="AN324" i="17"/>
  <c r="AM324" i="17"/>
  <c r="AL324" i="17"/>
  <c r="AN323" i="17"/>
  <c r="AM323" i="17"/>
  <c r="AL323" i="17"/>
  <c r="AN322" i="17"/>
  <c r="AM322" i="17"/>
  <c r="AL322" i="17"/>
  <c r="AN321" i="17"/>
  <c r="AM321" i="17"/>
  <c r="AL321" i="17"/>
  <c r="AK321" i="17" s="1"/>
  <c r="AP321" i="17" s="1"/>
  <c r="AN320" i="17"/>
  <c r="AM320" i="17"/>
  <c r="AL320" i="17"/>
  <c r="AN319" i="17"/>
  <c r="AM319" i="17"/>
  <c r="AL319" i="17"/>
  <c r="AN318" i="17"/>
  <c r="AM318" i="17"/>
  <c r="AL318" i="17"/>
  <c r="AN317" i="17"/>
  <c r="AM317" i="17"/>
  <c r="AL317" i="17"/>
  <c r="AN316" i="17"/>
  <c r="AM316" i="17"/>
  <c r="AL316" i="17"/>
  <c r="AN315" i="17"/>
  <c r="AM315" i="17"/>
  <c r="AL315" i="17"/>
  <c r="AK315" i="17" s="1"/>
  <c r="AP315" i="17" s="1"/>
  <c r="AN314" i="17"/>
  <c r="AM314" i="17"/>
  <c r="AL314" i="17"/>
  <c r="AN313" i="17"/>
  <c r="AM313" i="17"/>
  <c r="AL313" i="17"/>
  <c r="AN312" i="17"/>
  <c r="AM312" i="17"/>
  <c r="AL312" i="17"/>
  <c r="AN311" i="17"/>
  <c r="AM311" i="17"/>
  <c r="AL311" i="17"/>
  <c r="AN310" i="17"/>
  <c r="AM310" i="17"/>
  <c r="AL310" i="17"/>
  <c r="AN309" i="17"/>
  <c r="AM309" i="17"/>
  <c r="AL309" i="17"/>
  <c r="AK309" i="17" s="1"/>
  <c r="AP309" i="17" s="1"/>
  <c r="AN308" i="17"/>
  <c r="AM308" i="17"/>
  <c r="AL308" i="17"/>
  <c r="AN307" i="17"/>
  <c r="AM307" i="17"/>
  <c r="AL307" i="17"/>
  <c r="AN306" i="17"/>
  <c r="AM306" i="17"/>
  <c r="AL306" i="17"/>
  <c r="AN305" i="17"/>
  <c r="AM305" i="17"/>
  <c r="AL305" i="17"/>
  <c r="AN304" i="17"/>
  <c r="AM304" i="17"/>
  <c r="AL304" i="17"/>
  <c r="AN303" i="17"/>
  <c r="AM303" i="17"/>
  <c r="AL303" i="17"/>
  <c r="AK303" i="17" s="1"/>
  <c r="AP303" i="17" s="1"/>
  <c r="AN302" i="17"/>
  <c r="AM302" i="17"/>
  <c r="AL302" i="17"/>
  <c r="AN301" i="17"/>
  <c r="AM301" i="17"/>
  <c r="AL301" i="17"/>
  <c r="AN300" i="17"/>
  <c r="AM300" i="17"/>
  <c r="AL300" i="17"/>
  <c r="AN299" i="17"/>
  <c r="AM299" i="17"/>
  <c r="AL299" i="17"/>
  <c r="AN298" i="17"/>
  <c r="AM298" i="17"/>
  <c r="AL298" i="17"/>
  <c r="AN297" i="17"/>
  <c r="AM297" i="17"/>
  <c r="AL297" i="17"/>
  <c r="AN296" i="17"/>
  <c r="AM296" i="17"/>
  <c r="AL296" i="17"/>
  <c r="AN295" i="17"/>
  <c r="AM295" i="17"/>
  <c r="AL295" i="17"/>
  <c r="AN294" i="17"/>
  <c r="AM294" i="17"/>
  <c r="AL294" i="17"/>
  <c r="AN293" i="17"/>
  <c r="AM293" i="17"/>
  <c r="AL293" i="17"/>
  <c r="AN292" i="17"/>
  <c r="AM292" i="17"/>
  <c r="AL292" i="17"/>
  <c r="AN291" i="17"/>
  <c r="AM291" i="17"/>
  <c r="AL291" i="17"/>
  <c r="AK291" i="17" s="1"/>
  <c r="AP291" i="17" s="1"/>
  <c r="AN290" i="17"/>
  <c r="AM290" i="17"/>
  <c r="AL290" i="17"/>
  <c r="AN289" i="17"/>
  <c r="AM289" i="17"/>
  <c r="AL289" i="17"/>
  <c r="AN288" i="17"/>
  <c r="AM288" i="17"/>
  <c r="AL288" i="17"/>
  <c r="AN287" i="17"/>
  <c r="AM287" i="17"/>
  <c r="AL287" i="17"/>
  <c r="AN286" i="17"/>
  <c r="AM286" i="17"/>
  <c r="AL286" i="17"/>
  <c r="AN285" i="17"/>
  <c r="AM285" i="17"/>
  <c r="AL285" i="17"/>
  <c r="AN284" i="17"/>
  <c r="AM284" i="17"/>
  <c r="AL284" i="17"/>
  <c r="AN283" i="17"/>
  <c r="AM283" i="17"/>
  <c r="AL283" i="17"/>
  <c r="AN282" i="17"/>
  <c r="AM282" i="17"/>
  <c r="AL282" i="17"/>
  <c r="AN281" i="17"/>
  <c r="AM281" i="17"/>
  <c r="AL281" i="17"/>
  <c r="AN280" i="17"/>
  <c r="AM280" i="17"/>
  <c r="AL280" i="17"/>
  <c r="AN279" i="17"/>
  <c r="AM279" i="17"/>
  <c r="AL279" i="17"/>
  <c r="AN278" i="17"/>
  <c r="AM278" i="17"/>
  <c r="AL278" i="17"/>
  <c r="AN277" i="17"/>
  <c r="AM277" i="17"/>
  <c r="AL277" i="17"/>
  <c r="AN276" i="17"/>
  <c r="AM276" i="17"/>
  <c r="AL276" i="17"/>
  <c r="AN275" i="17"/>
  <c r="AM275" i="17"/>
  <c r="AL275" i="17"/>
  <c r="AN274" i="17"/>
  <c r="AM274" i="17"/>
  <c r="AL274" i="17"/>
  <c r="AN273" i="17"/>
  <c r="AM273" i="17"/>
  <c r="AL273" i="17"/>
  <c r="AN272" i="17"/>
  <c r="AM272" i="17"/>
  <c r="AL272" i="17"/>
  <c r="AN271" i="17"/>
  <c r="AM271" i="17"/>
  <c r="AL271" i="17"/>
  <c r="AN270" i="17"/>
  <c r="AM270" i="17"/>
  <c r="AL270" i="17"/>
  <c r="AN269" i="17"/>
  <c r="AM269" i="17"/>
  <c r="AL269" i="17"/>
  <c r="AN268" i="17"/>
  <c r="AM268" i="17"/>
  <c r="AL268" i="17"/>
  <c r="AN267" i="17"/>
  <c r="AM267" i="17"/>
  <c r="AL267" i="17"/>
  <c r="AN266" i="17"/>
  <c r="AM266" i="17"/>
  <c r="AL266" i="17"/>
  <c r="AN265" i="17"/>
  <c r="AM265" i="17"/>
  <c r="AL265" i="17"/>
  <c r="AN264" i="17"/>
  <c r="AM264" i="17"/>
  <c r="AL264" i="17"/>
  <c r="AN263" i="17"/>
  <c r="AM263" i="17"/>
  <c r="AL263" i="17"/>
  <c r="AN262" i="17"/>
  <c r="AM262" i="17"/>
  <c r="AL262" i="17"/>
  <c r="AN261" i="17"/>
  <c r="AM261" i="17"/>
  <c r="AL261" i="17"/>
  <c r="AN260" i="17"/>
  <c r="AM260" i="17"/>
  <c r="AL260" i="17"/>
  <c r="AN259" i="17"/>
  <c r="AM259" i="17"/>
  <c r="AL259" i="17"/>
  <c r="AK259" i="17" s="1"/>
  <c r="AP259" i="17" s="1"/>
  <c r="AN258" i="17"/>
  <c r="AM258" i="17"/>
  <c r="AL258" i="17"/>
  <c r="AN257" i="17"/>
  <c r="AM257" i="17"/>
  <c r="AL257" i="17"/>
  <c r="AK257" i="17" s="1"/>
  <c r="AP257" i="17" s="1"/>
  <c r="AN256" i="17"/>
  <c r="AM256" i="17"/>
  <c r="AL256" i="17"/>
  <c r="AN255" i="17"/>
  <c r="AM255" i="17"/>
  <c r="AL255" i="17"/>
  <c r="AN254" i="17"/>
  <c r="AM254" i="17"/>
  <c r="AL254" i="17"/>
  <c r="AN253" i="17"/>
  <c r="AM253" i="17"/>
  <c r="AL253" i="17"/>
  <c r="AK253" i="17" s="1"/>
  <c r="AP253" i="17" s="1"/>
  <c r="AN252" i="17"/>
  <c r="AM252" i="17"/>
  <c r="AL252" i="17"/>
  <c r="AN251" i="17"/>
  <c r="AM251" i="17"/>
  <c r="AL251" i="17"/>
  <c r="AK251" i="17" s="1"/>
  <c r="AP251" i="17" s="1"/>
  <c r="AN250" i="17"/>
  <c r="AM250" i="17"/>
  <c r="AL250" i="17"/>
  <c r="AN249" i="17"/>
  <c r="AM249" i="17"/>
  <c r="AL249" i="17"/>
  <c r="AN248" i="17"/>
  <c r="AM248" i="17"/>
  <c r="AL248" i="17"/>
  <c r="AN247" i="17"/>
  <c r="AM247" i="17"/>
  <c r="AL247" i="17"/>
  <c r="AK247" i="17" s="1"/>
  <c r="AP247" i="17" s="1"/>
  <c r="AN246" i="17"/>
  <c r="AM246" i="17"/>
  <c r="AL246" i="17"/>
  <c r="AN245" i="17"/>
  <c r="AM245" i="17"/>
  <c r="AL245" i="17"/>
  <c r="AK245" i="17" s="1"/>
  <c r="AP245" i="17" s="1"/>
  <c r="AN244" i="17"/>
  <c r="AM244" i="17"/>
  <c r="AL244" i="17"/>
  <c r="AN243" i="17"/>
  <c r="AM243" i="17"/>
  <c r="AL243" i="17"/>
  <c r="AK243" i="17" s="1"/>
  <c r="AP243" i="17" s="1"/>
  <c r="AN242" i="17"/>
  <c r="AM242" i="17"/>
  <c r="AL242" i="17"/>
  <c r="AN241" i="17"/>
  <c r="AM241" i="17"/>
  <c r="AL241" i="17"/>
  <c r="AN240" i="17"/>
  <c r="AM240" i="17"/>
  <c r="AL240" i="17"/>
  <c r="AN239" i="17"/>
  <c r="AM239" i="17"/>
  <c r="AL239" i="17"/>
  <c r="AN238" i="17"/>
  <c r="AM238" i="17"/>
  <c r="AL238" i="17"/>
  <c r="AN237" i="17"/>
  <c r="AM237" i="17"/>
  <c r="AL237" i="17"/>
  <c r="AN236" i="17"/>
  <c r="AM236" i="17"/>
  <c r="AL236" i="17"/>
  <c r="AN235" i="17"/>
  <c r="AM235" i="17"/>
  <c r="AL235" i="17"/>
  <c r="AN234" i="17"/>
  <c r="AM234" i="17"/>
  <c r="AL234" i="17"/>
  <c r="AN233" i="17"/>
  <c r="AM233" i="17"/>
  <c r="AL233" i="17"/>
  <c r="AN232" i="17"/>
  <c r="AM232" i="17"/>
  <c r="AL232" i="17"/>
  <c r="AN231" i="17"/>
  <c r="AM231" i="17"/>
  <c r="AL231" i="17"/>
  <c r="AN230" i="17"/>
  <c r="AM230" i="17"/>
  <c r="AL230" i="17"/>
  <c r="AN229" i="17"/>
  <c r="AM229" i="17"/>
  <c r="AL229" i="17"/>
  <c r="AN228" i="17"/>
  <c r="AM228" i="17"/>
  <c r="AL228" i="17"/>
  <c r="AN227" i="17"/>
  <c r="AM227" i="17"/>
  <c r="AL227" i="17"/>
  <c r="AN226" i="17"/>
  <c r="AM226" i="17"/>
  <c r="AL226" i="17"/>
  <c r="AN225" i="17"/>
  <c r="AM225" i="17"/>
  <c r="AL225" i="17"/>
  <c r="AN224" i="17"/>
  <c r="AM224" i="17"/>
  <c r="AL224" i="17"/>
  <c r="AN223" i="17"/>
  <c r="AM223" i="17"/>
  <c r="AL223" i="17"/>
  <c r="AN222" i="17"/>
  <c r="AM222" i="17"/>
  <c r="AL222" i="17"/>
  <c r="AN221" i="17"/>
  <c r="AM221" i="17"/>
  <c r="AL221" i="17"/>
  <c r="AN220" i="17"/>
  <c r="AM220" i="17"/>
  <c r="AL220" i="17"/>
  <c r="AN219" i="17"/>
  <c r="AM219" i="17"/>
  <c r="AL219" i="17"/>
  <c r="AN218" i="17"/>
  <c r="AM218" i="17"/>
  <c r="AL218" i="17"/>
  <c r="AN217" i="17"/>
  <c r="AM217" i="17"/>
  <c r="AL217" i="17"/>
  <c r="AN216" i="17"/>
  <c r="AM216" i="17"/>
  <c r="AL216" i="17"/>
  <c r="AN215" i="17"/>
  <c r="AM215" i="17"/>
  <c r="AL215" i="17"/>
  <c r="AN214" i="17"/>
  <c r="AM214" i="17"/>
  <c r="AL214" i="17"/>
  <c r="AN213" i="17"/>
  <c r="AM213" i="17"/>
  <c r="AL213" i="17"/>
  <c r="AN212" i="17"/>
  <c r="AM212" i="17"/>
  <c r="AL212" i="17"/>
  <c r="AN211" i="17"/>
  <c r="AM211" i="17"/>
  <c r="AL211" i="17"/>
  <c r="AN210" i="17"/>
  <c r="AM210" i="17"/>
  <c r="AL210" i="17"/>
  <c r="AN209" i="17"/>
  <c r="AM209" i="17"/>
  <c r="AL209" i="17"/>
  <c r="AN208" i="17"/>
  <c r="AM208" i="17"/>
  <c r="AL208" i="17"/>
  <c r="AN207" i="17"/>
  <c r="AM207" i="17"/>
  <c r="AL207" i="17"/>
  <c r="AN206" i="17"/>
  <c r="AM206" i="17"/>
  <c r="AL206" i="17"/>
  <c r="AN205" i="17"/>
  <c r="AM205" i="17"/>
  <c r="AL205" i="17"/>
  <c r="AK205" i="17" s="1"/>
  <c r="AP205" i="17" s="1"/>
  <c r="AN204" i="17"/>
  <c r="AM204" i="17"/>
  <c r="AL204" i="17"/>
  <c r="AN203" i="17"/>
  <c r="AM203" i="17"/>
  <c r="AL203" i="17"/>
  <c r="AK203" i="17" s="1"/>
  <c r="AP203" i="17" s="1"/>
  <c r="AN202" i="17"/>
  <c r="AM202" i="17"/>
  <c r="AL202" i="17"/>
  <c r="AN201" i="17"/>
  <c r="AM201" i="17"/>
  <c r="AL201" i="17"/>
  <c r="AK201" i="17" s="1"/>
  <c r="AP201" i="17" s="1"/>
  <c r="AN200" i="17"/>
  <c r="AM200" i="17"/>
  <c r="AL200" i="17"/>
  <c r="AN199" i="17"/>
  <c r="AM199" i="17"/>
  <c r="AL199" i="17"/>
  <c r="AK199" i="17" s="1"/>
  <c r="AP199" i="17" s="1"/>
  <c r="AN198" i="17"/>
  <c r="AM198" i="17"/>
  <c r="AL198" i="17"/>
  <c r="AN197" i="17"/>
  <c r="AM197" i="17"/>
  <c r="AL197" i="17"/>
  <c r="AK197" i="17" s="1"/>
  <c r="AP197" i="17" s="1"/>
  <c r="AN196" i="17"/>
  <c r="AM196" i="17"/>
  <c r="AL196" i="17"/>
  <c r="AN195" i="17"/>
  <c r="AM195" i="17"/>
  <c r="AL195" i="17"/>
  <c r="AK195" i="17" s="1"/>
  <c r="AP195" i="17" s="1"/>
  <c r="AN194" i="17"/>
  <c r="AM194" i="17"/>
  <c r="AL194" i="17"/>
  <c r="AN193" i="17"/>
  <c r="AM193" i="17"/>
  <c r="AL193" i="17"/>
  <c r="AK193" i="17" s="1"/>
  <c r="AP193" i="17" s="1"/>
  <c r="AN192" i="17"/>
  <c r="AM192" i="17"/>
  <c r="AL192" i="17"/>
  <c r="AN191" i="17"/>
  <c r="AM191" i="17"/>
  <c r="AL191" i="17"/>
  <c r="AK191" i="17" s="1"/>
  <c r="AP191" i="17" s="1"/>
  <c r="AN190" i="17"/>
  <c r="AM190" i="17"/>
  <c r="AL190" i="17"/>
  <c r="AN189" i="17"/>
  <c r="AM189" i="17"/>
  <c r="AL189" i="17"/>
  <c r="AK189" i="17" s="1"/>
  <c r="AP189" i="17" s="1"/>
  <c r="AN188" i="17"/>
  <c r="AM188" i="17"/>
  <c r="AL188" i="17"/>
  <c r="AN187" i="17"/>
  <c r="AM187" i="17"/>
  <c r="AL187" i="17"/>
  <c r="AK187" i="17" s="1"/>
  <c r="AP187" i="17" s="1"/>
  <c r="AN186" i="17"/>
  <c r="AM186" i="17"/>
  <c r="AL186" i="17"/>
  <c r="AN185" i="17"/>
  <c r="AM185" i="17"/>
  <c r="AL185" i="17"/>
  <c r="AK185" i="17" s="1"/>
  <c r="AP185" i="17" s="1"/>
  <c r="AN184" i="17"/>
  <c r="AM184" i="17"/>
  <c r="AL184" i="17"/>
  <c r="AN183" i="17"/>
  <c r="AM183" i="17"/>
  <c r="AL183" i="17"/>
  <c r="AK183" i="17" s="1"/>
  <c r="AP183" i="17" s="1"/>
  <c r="AN182" i="17"/>
  <c r="AM182" i="17"/>
  <c r="AL182" i="17"/>
  <c r="AN181" i="17"/>
  <c r="AM181" i="17"/>
  <c r="AL181" i="17"/>
  <c r="AK181" i="17" s="1"/>
  <c r="AP181" i="17" s="1"/>
  <c r="AN180" i="17"/>
  <c r="AM180" i="17"/>
  <c r="AL180" i="17"/>
  <c r="AN179" i="17"/>
  <c r="AM179" i="17"/>
  <c r="AL179" i="17"/>
  <c r="AK179" i="17" s="1"/>
  <c r="AP179" i="17" s="1"/>
  <c r="AN178" i="17"/>
  <c r="AM178" i="17"/>
  <c r="AL178" i="17"/>
  <c r="AN177" i="17"/>
  <c r="AM177" i="17"/>
  <c r="AL177" i="17"/>
  <c r="AK177" i="17" s="1"/>
  <c r="AP177" i="17" s="1"/>
  <c r="AN176" i="17"/>
  <c r="AM176" i="17"/>
  <c r="AL176" i="17"/>
  <c r="AN175" i="17"/>
  <c r="AM175" i="17"/>
  <c r="AL175" i="17"/>
  <c r="AK175" i="17" s="1"/>
  <c r="AP175" i="17" s="1"/>
  <c r="AN174" i="17"/>
  <c r="AM174" i="17"/>
  <c r="AL174" i="17"/>
  <c r="AN173" i="17"/>
  <c r="AM173" i="17"/>
  <c r="AL173" i="17"/>
  <c r="AK173" i="17" s="1"/>
  <c r="AP173" i="17" s="1"/>
  <c r="AN172" i="17"/>
  <c r="AM172" i="17"/>
  <c r="AL172" i="17"/>
  <c r="AN171" i="17"/>
  <c r="AM171" i="17"/>
  <c r="AL171" i="17"/>
  <c r="AK171" i="17" s="1"/>
  <c r="AP171" i="17" s="1"/>
  <c r="AN170" i="17"/>
  <c r="AM170" i="17"/>
  <c r="AL170" i="17"/>
  <c r="AN169" i="17"/>
  <c r="AM169" i="17"/>
  <c r="AL169" i="17"/>
  <c r="AK169" i="17" s="1"/>
  <c r="AP169" i="17" s="1"/>
  <c r="AN168" i="17"/>
  <c r="AM168" i="17"/>
  <c r="AL168" i="17"/>
  <c r="AN167" i="17"/>
  <c r="AM167" i="17"/>
  <c r="AL167" i="17"/>
  <c r="AK167" i="17" s="1"/>
  <c r="AP167" i="17" s="1"/>
  <c r="AN166" i="17"/>
  <c r="AM166" i="17"/>
  <c r="AL166" i="17"/>
  <c r="AN165" i="17"/>
  <c r="AM165" i="17"/>
  <c r="AL165" i="17"/>
  <c r="AK165" i="17" s="1"/>
  <c r="AP165" i="17" s="1"/>
  <c r="AN164" i="17"/>
  <c r="AM164" i="17"/>
  <c r="AL164" i="17"/>
  <c r="AN163" i="17"/>
  <c r="AM163" i="17"/>
  <c r="AL163" i="17"/>
  <c r="AK163" i="17" s="1"/>
  <c r="AP163" i="17" s="1"/>
  <c r="AN162" i="17"/>
  <c r="AM162" i="17"/>
  <c r="AL162" i="17"/>
  <c r="AN161" i="17"/>
  <c r="AM161" i="17"/>
  <c r="AL161" i="17"/>
  <c r="AK161" i="17" s="1"/>
  <c r="AP161" i="17" s="1"/>
  <c r="AN160" i="17"/>
  <c r="AM160" i="17"/>
  <c r="AL160" i="17"/>
  <c r="AN159" i="17"/>
  <c r="AM159" i="17"/>
  <c r="AL159" i="17"/>
  <c r="AK159" i="17" s="1"/>
  <c r="AP159" i="17" s="1"/>
  <c r="AN158" i="17"/>
  <c r="AM158" i="17"/>
  <c r="AL158" i="17"/>
  <c r="AN157" i="17"/>
  <c r="AM157" i="17"/>
  <c r="AL157" i="17"/>
  <c r="AK157" i="17" s="1"/>
  <c r="AP157" i="17" s="1"/>
  <c r="AN156" i="17"/>
  <c r="AM156" i="17"/>
  <c r="AL156" i="17"/>
  <c r="AN155" i="17"/>
  <c r="AM155" i="17"/>
  <c r="AL155" i="17"/>
  <c r="AK155" i="17" s="1"/>
  <c r="AP155" i="17" s="1"/>
  <c r="AN154" i="17"/>
  <c r="AM154" i="17"/>
  <c r="AL154" i="17"/>
  <c r="AN153" i="17"/>
  <c r="AM153" i="17"/>
  <c r="AL153" i="17"/>
  <c r="AK153" i="17" s="1"/>
  <c r="AP153" i="17" s="1"/>
  <c r="AN152" i="17"/>
  <c r="AM152" i="17"/>
  <c r="AL152" i="17"/>
  <c r="AN151" i="17"/>
  <c r="AM151" i="17"/>
  <c r="AL151" i="17"/>
  <c r="AK151" i="17" s="1"/>
  <c r="AP151" i="17" s="1"/>
  <c r="AN150" i="17"/>
  <c r="AM150" i="17"/>
  <c r="AL150" i="17"/>
  <c r="AN149" i="17"/>
  <c r="AM149" i="17"/>
  <c r="AL149" i="17"/>
  <c r="AK149" i="17" s="1"/>
  <c r="AP149" i="17" s="1"/>
  <c r="AN148" i="17"/>
  <c r="AM148" i="17"/>
  <c r="AL148" i="17"/>
  <c r="AN147" i="17"/>
  <c r="AM147" i="17"/>
  <c r="AL147" i="17"/>
  <c r="AK147" i="17" s="1"/>
  <c r="AP147" i="17" s="1"/>
  <c r="AN146" i="17"/>
  <c r="AM146" i="17"/>
  <c r="AL146" i="17"/>
  <c r="AN145" i="17"/>
  <c r="AM145" i="17"/>
  <c r="AL145" i="17"/>
  <c r="AK145" i="17" s="1"/>
  <c r="AP145" i="17" s="1"/>
  <c r="AN144" i="17"/>
  <c r="AM144" i="17"/>
  <c r="AL144" i="17"/>
  <c r="AN143" i="17"/>
  <c r="AM143" i="17"/>
  <c r="AL143" i="17"/>
  <c r="AN142" i="17"/>
  <c r="AM142" i="17"/>
  <c r="AL142" i="17"/>
  <c r="AK142" i="17" s="1"/>
  <c r="AP142" i="17" s="1"/>
  <c r="AN141" i="17"/>
  <c r="AM141" i="17"/>
  <c r="AL141" i="17"/>
  <c r="AN140" i="17"/>
  <c r="AM140" i="17"/>
  <c r="AL140" i="17"/>
  <c r="AK140" i="17" s="1"/>
  <c r="AP140" i="17" s="1"/>
  <c r="AN139" i="17"/>
  <c r="AM139" i="17"/>
  <c r="AL139" i="17"/>
  <c r="AN138" i="17"/>
  <c r="AM138" i="17"/>
  <c r="AL138" i="17"/>
  <c r="AK138" i="17" s="1"/>
  <c r="AP138" i="17" s="1"/>
  <c r="AN137" i="17"/>
  <c r="AM137" i="17"/>
  <c r="AL137" i="17"/>
  <c r="AN136" i="17"/>
  <c r="AM136" i="17"/>
  <c r="AL136" i="17"/>
  <c r="AK136" i="17" s="1"/>
  <c r="AP136" i="17" s="1"/>
  <c r="AN135" i="17"/>
  <c r="AM135" i="17"/>
  <c r="AL135" i="17"/>
  <c r="AN134" i="17"/>
  <c r="AM134" i="17"/>
  <c r="AL134" i="17"/>
  <c r="AK134" i="17" s="1"/>
  <c r="AP134" i="17" s="1"/>
  <c r="AN133" i="17"/>
  <c r="AM133" i="17"/>
  <c r="AL133" i="17"/>
  <c r="AN132" i="17"/>
  <c r="AM132" i="17"/>
  <c r="AL132" i="17"/>
  <c r="AN131" i="17"/>
  <c r="AM131" i="17"/>
  <c r="AL131" i="17"/>
  <c r="AN130" i="17"/>
  <c r="AM130" i="17"/>
  <c r="AL130" i="17"/>
  <c r="AN129" i="17"/>
  <c r="AM129" i="17"/>
  <c r="AL129" i="17"/>
  <c r="AN128" i="17"/>
  <c r="AM128" i="17"/>
  <c r="AL128" i="17"/>
  <c r="AN127" i="17"/>
  <c r="AM127" i="17"/>
  <c r="AL127" i="17"/>
  <c r="AN126" i="17"/>
  <c r="AM126" i="17"/>
  <c r="AL126" i="17"/>
  <c r="AN125" i="17"/>
  <c r="AM125" i="17"/>
  <c r="AL125" i="17"/>
  <c r="AN124" i="17"/>
  <c r="AM124" i="17"/>
  <c r="AL124" i="17"/>
  <c r="AN123" i="17"/>
  <c r="AM123" i="17"/>
  <c r="AL123" i="17"/>
  <c r="AN122" i="17"/>
  <c r="AM122" i="17"/>
  <c r="AL122" i="17"/>
  <c r="AN121" i="17"/>
  <c r="AM121" i="17"/>
  <c r="AL121" i="17"/>
  <c r="AN120" i="17"/>
  <c r="AM120" i="17"/>
  <c r="AL120" i="17"/>
  <c r="AN119" i="17"/>
  <c r="AM119" i="17"/>
  <c r="AL119" i="17"/>
  <c r="AN118" i="17"/>
  <c r="AM118" i="17"/>
  <c r="AL118" i="17"/>
  <c r="AN117" i="17"/>
  <c r="AM117" i="17"/>
  <c r="AL117" i="17"/>
  <c r="AN116" i="17"/>
  <c r="AM116" i="17"/>
  <c r="AL116" i="17"/>
  <c r="AN115" i="17"/>
  <c r="AM115" i="17"/>
  <c r="AL115" i="17"/>
  <c r="AN114" i="17"/>
  <c r="AM114" i="17"/>
  <c r="AL114" i="17"/>
  <c r="AN113" i="17"/>
  <c r="AM113" i="17"/>
  <c r="AL113" i="17"/>
  <c r="AN112" i="17"/>
  <c r="AM112" i="17"/>
  <c r="AL112" i="17"/>
  <c r="AN111" i="17"/>
  <c r="AM111" i="17"/>
  <c r="AL111" i="17"/>
  <c r="AN110" i="17"/>
  <c r="AM110" i="17"/>
  <c r="AL110" i="17"/>
  <c r="AN109" i="17"/>
  <c r="AM109" i="17"/>
  <c r="AL109" i="17"/>
  <c r="AN108" i="17"/>
  <c r="AM108" i="17"/>
  <c r="AL108" i="17"/>
  <c r="AN107" i="17"/>
  <c r="AM107" i="17"/>
  <c r="AL107" i="17"/>
  <c r="AN106" i="17"/>
  <c r="AM106" i="17"/>
  <c r="AL106" i="17"/>
  <c r="AN105" i="17"/>
  <c r="AM105" i="17"/>
  <c r="AL105" i="17"/>
  <c r="AN104" i="17"/>
  <c r="AM104" i="17"/>
  <c r="AL104" i="17"/>
  <c r="AN103" i="17"/>
  <c r="AM103" i="17"/>
  <c r="AL103" i="17"/>
  <c r="AN102" i="17"/>
  <c r="AM102" i="17"/>
  <c r="AL102" i="17"/>
  <c r="AN101" i="17"/>
  <c r="AM101" i="17"/>
  <c r="AL101" i="17"/>
  <c r="AN100" i="17"/>
  <c r="AM100" i="17"/>
  <c r="AL100" i="17"/>
  <c r="AN99" i="17"/>
  <c r="AM99" i="17"/>
  <c r="AL99" i="17"/>
  <c r="AN98" i="17"/>
  <c r="AM98" i="17"/>
  <c r="AL98" i="17"/>
  <c r="AN97" i="17"/>
  <c r="AM97" i="17"/>
  <c r="AL97" i="17"/>
  <c r="AN96" i="17"/>
  <c r="AM96" i="17"/>
  <c r="AL96" i="17"/>
  <c r="AN95" i="17"/>
  <c r="AM95" i="17"/>
  <c r="AL95" i="17"/>
  <c r="AN94" i="17"/>
  <c r="AM94" i="17"/>
  <c r="AL94" i="17"/>
  <c r="AK94" i="17" s="1"/>
  <c r="AP94" i="17" s="1"/>
  <c r="AN93" i="17"/>
  <c r="AM93" i="17"/>
  <c r="AL93" i="17"/>
  <c r="AN92" i="17"/>
  <c r="AM92" i="17"/>
  <c r="AL92" i="17"/>
  <c r="AK92" i="17" s="1"/>
  <c r="AP92" i="17" s="1"/>
  <c r="AN91" i="17"/>
  <c r="AM91" i="17"/>
  <c r="AL91" i="17"/>
  <c r="AN90" i="17"/>
  <c r="AM90" i="17"/>
  <c r="AL90" i="17"/>
  <c r="AK90" i="17" s="1"/>
  <c r="AP90" i="17" s="1"/>
  <c r="AN89" i="17"/>
  <c r="AM89" i="17"/>
  <c r="AL89" i="17"/>
  <c r="AN88" i="17"/>
  <c r="AM88" i="17"/>
  <c r="AL88" i="17"/>
  <c r="AK88" i="17" s="1"/>
  <c r="AP88" i="17" s="1"/>
  <c r="AN87" i="17"/>
  <c r="AM87" i="17"/>
  <c r="AL87" i="17"/>
  <c r="AN86" i="17"/>
  <c r="AM86" i="17"/>
  <c r="AL86" i="17"/>
  <c r="AK86" i="17" s="1"/>
  <c r="AP86" i="17" s="1"/>
  <c r="AN85" i="17"/>
  <c r="AM85" i="17"/>
  <c r="AL85" i="17"/>
  <c r="AN84" i="17"/>
  <c r="AM84" i="17"/>
  <c r="AL84" i="17"/>
  <c r="AK84" i="17" s="1"/>
  <c r="AP84" i="17" s="1"/>
  <c r="AN83" i="17"/>
  <c r="AM83" i="17"/>
  <c r="AL83" i="17"/>
  <c r="AN82" i="17"/>
  <c r="AM82" i="17"/>
  <c r="AL82" i="17"/>
  <c r="AK82" i="17" s="1"/>
  <c r="AP82" i="17" s="1"/>
  <c r="AN81" i="17"/>
  <c r="AM81" i="17"/>
  <c r="AL81" i="17"/>
  <c r="AN80" i="17"/>
  <c r="AM80" i="17"/>
  <c r="AL80" i="17"/>
  <c r="AK80" i="17" s="1"/>
  <c r="AP80" i="17" s="1"/>
  <c r="AN79" i="17"/>
  <c r="AM79" i="17"/>
  <c r="AL79" i="17"/>
  <c r="AN78" i="17"/>
  <c r="AM78" i="17"/>
  <c r="AL78" i="17"/>
  <c r="AK78" i="17" s="1"/>
  <c r="AP78" i="17" s="1"/>
  <c r="AN77" i="17"/>
  <c r="AM77" i="17"/>
  <c r="AL77" i="17"/>
  <c r="AN76" i="17"/>
  <c r="AM76" i="17"/>
  <c r="AL76" i="17"/>
  <c r="AN75" i="17"/>
  <c r="AM75" i="17"/>
  <c r="AL75" i="17"/>
  <c r="AK75" i="17" s="1"/>
  <c r="AP75" i="17" s="1"/>
  <c r="AN74" i="17"/>
  <c r="AM74" i="17"/>
  <c r="AL74" i="17"/>
  <c r="AN73" i="17"/>
  <c r="AM73" i="17"/>
  <c r="AL73" i="17"/>
  <c r="AN72" i="17"/>
  <c r="AM72" i="17"/>
  <c r="AL72" i="17"/>
  <c r="AN71" i="17"/>
  <c r="AM71" i="17"/>
  <c r="AL71" i="17"/>
  <c r="AK71" i="17" s="1"/>
  <c r="AP71" i="17" s="1"/>
  <c r="AN70" i="17"/>
  <c r="AM70" i="17"/>
  <c r="AL70" i="17"/>
  <c r="AN69" i="17"/>
  <c r="AM69" i="17"/>
  <c r="AL69" i="17"/>
  <c r="AN68" i="17"/>
  <c r="AM68" i="17"/>
  <c r="AL68" i="17"/>
  <c r="AN67" i="17"/>
  <c r="AM67" i="17"/>
  <c r="AL67" i="17"/>
  <c r="AK67" i="17" s="1"/>
  <c r="AP67" i="17" s="1"/>
  <c r="AN66" i="17"/>
  <c r="AM66" i="17"/>
  <c r="AL66" i="17"/>
  <c r="AN65" i="17"/>
  <c r="AM65" i="17"/>
  <c r="AL65" i="17"/>
  <c r="AN64" i="17"/>
  <c r="AM64" i="17"/>
  <c r="AL64" i="17"/>
  <c r="AN63" i="17"/>
  <c r="AM63" i="17"/>
  <c r="AL63" i="17"/>
  <c r="AK63" i="17" s="1"/>
  <c r="AP63" i="17" s="1"/>
  <c r="AN62" i="17"/>
  <c r="AM62" i="17"/>
  <c r="AL62" i="17"/>
  <c r="AN61" i="17"/>
  <c r="AM61" i="17"/>
  <c r="AL61" i="17"/>
  <c r="AN60" i="17"/>
  <c r="AM60" i="17"/>
  <c r="AL60" i="17"/>
  <c r="AN59" i="17"/>
  <c r="AM59" i="17"/>
  <c r="AL59" i="17"/>
  <c r="AK59" i="17" s="1"/>
  <c r="AP59" i="17" s="1"/>
  <c r="AN58" i="17"/>
  <c r="AM58" i="17"/>
  <c r="AL58" i="17"/>
  <c r="AN57" i="17"/>
  <c r="AM57" i="17"/>
  <c r="AL57" i="17"/>
  <c r="AN56" i="17"/>
  <c r="AM56" i="17"/>
  <c r="AL56" i="17"/>
  <c r="AN55" i="17"/>
  <c r="AM55" i="17"/>
  <c r="AL55" i="17"/>
  <c r="AK55" i="17" s="1"/>
  <c r="AP55" i="17" s="1"/>
  <c r="AN54" i="17"/>
  <c r="AM54" i="17"/>
  <c r="AL54" i="17"/>
  <c r="AN53" i="17"/>
  <c r="AM53" i="17"/>
  <c r="AL53" i="17"/>
  <c r="AN52" i="17"/>
  <c r="AM52" i="17"/>
  <c r="AL52" i="17"/>
  <c r="AN51" i="17"/>
  <c r="AM51" i="17"/>
  <c r="AL51" i="17"/>
  <c r="AK51" i="17" s="1"/>
  <c r="AP51" i="17" s="1"/>
  <c r="AN50" i="17"/>
  <c r="AM50" i="17"/>
  <c r="AL50" i="17"/>
  <c r="AN49" i="17"/>
  <c r="AM49" i="17"/>
  <c r="AL49" i="17"/>
  <c r="AN48" i="17"/>
  <c r="AM48" i="17"/>
  <c r="AL48" i="17"/>
  <c r="AN47" i="17"/>
  <c r="AM47" i="17"/>
  <c r="AL47" i="17"/>
  <c r="AN46" i="17"/>
  <c r="AM46" i="17"/>
  <c r="AL46" i="17"/>
  <c r="AK46" i="17" s="1"/>
  <c r="AP46" i="17" s="1"/>
  <c r="AN45" i="17"/>
  <c r="AM45" i="17"/>
  <c r="AL45" i="17"/>
  <c r="AN44" i="17"/>
  <c r="AM44" i="17"/>
  <c r="AL44" i="17"/>
  <c r="AN43" i="17"/>
  <c r="AM43" i="17"/>
  <c r="AL43" i="17"/>
  <c r="AN42" i="17"/>
  <c r="AM42" i="17"/>
  <c r="AL42" i="17"/>
  <c r="AK42" i="17" s="1"/>
  <c r="AP42" i="17" s="1"/>
  <c r="AN41" i="17"/>
  <c r="AM41" i="17"/>
  <c r="AL41" i="17"/>
  <c r="AN40" i="17"/>
  <c r="AM40" i="17"/>
  <c r="AL40" i="17"/>
  <c r="AN39" i="17"/>
  <c r="AM39" i="17"/>
  <c r="AL39" i="17"/>
  <c r="AN38" i="17"/>
  <c r="AM38" i="17"/>
  <c r="AL38" i="17"/>
  <c r="AK38" i="17" s="1"/>
  <c r="AP38" i="17" s="1"/>
  <c r="AN37" i="17"/>
  <c r="AM37" i="17"/>
  <c r="AL37" i="17"/>
  <c r="AN36" i="17"/>
  <c r="AM36" i="17"/>
  <c r="AL36" i="17"/>
  <c r="AN35" i="17"/>
  <c r="AM35" i="17"/>
  <c r="AL35" i="17"/>
  <c r="AK35" i="17" s="1"/>
  <c r="AP35" i="17" s="1"/>
  <c r="AN34" i="17"/>
  <c r="AM34" i="17"/>
  <c r="AL34" i="17"/>
  <c r="AN33" i="17"/>
  <c r="AM33" i="17"/>
  <c r="AL33" i="17"/>
  <c r="AN32" i="17"/>
  <c r="AM32" i="17"/>
  <c r="AL32" i="17"/>
  <c r="AN31" i="17"/>
  <c r="AM31" i="17"/>
  <c r="AL31" i="17"/>
  <c r="AK31" i="17" s="1"/>
  <c r="AP31" i="17" s="1"/>
  <c r="AN30" i="17"/>
  <c r="AM30" i="17"/>
  <c r="AL30" i="17"/>
  <c r="AK30" i="17" s="1"/>
  <c r="AP30" i="17" s="1"/>
  <c r="AN29" i="17"/>
  <c r="AM29" i="17"/>
  <c r="AL29" i="17"/>
  <c r="AK29" i="17" s="1"/>
  <c r="AP29" i="17" s="1"/>
  <c r="AN28" i="17"/>
  <c r="AM28" i="17"/>
  <c r="AL28" i="17"/>
  <c r="AK28" i="17" s="1"/>
  <c r="AP28" i="17" s="1"/>
  <c r="AN27" i="17"/>
  <c r="AM27" i="17"/>
  <c r="AL27" i="17"/>
  <c r="AK27" i="17" s="1"/>
  <c r="AP27" i="17" s="1"/>
  <c r="AN26" i="17"/>
  <c r="AM26" i="17"/>
  <c r="AL26" i="17"/>
  <c r="AN25" i="17"/>
  <c r="AM25" i="17"/>
  <c r="AL25" i="17"/>
  <c r="AN24" i="17"/>
  <c r="AM24" i="17"/>
  <c r="AL24" i="17"/>
  <c r="AN23" i="17"/>
  <c r="AM23" i="17"/>
  <c r="AL23" i="17"/>
  <c r="AN22" i="17"/>
  <c r="AM22" i="17"/>
  <c r="AL22" i="17"/>
  <c r="AN21" i="17"/>
  <c r="AM21" i="17"/>
  <c r="AL21" i="17"/>
  <c r="AN20" i="17"/>
  <c r="AM20" i="17"/>
  <c r="AL20" i="17"/>
  <c r="AN19" i="17"/>
  <c r="AM19" i="17"/>
  <c r="AL19" i="17"/>
  <c r="AN18" i="17"/>
  <c r="AM18" i="17"/>
  <c r="AL18" i="17"/>
  <c r="AN17" i="17"/>
  <c r="AM17" i="17"/>
  <c r="AL17" i="17"/>
  <c r="AN16" i="17"/>
  <c r="AM16" i="17"/>
  <c r="AL16" i="17"/>
  <c r="AN15" i="17"/>
  <c r="AM15" i="17"/>
  <c r="AL15" i="17"/>
  <c r="AN14" i="17"/>
  <c r="AM14" i="17"/>
  <c r="AL14" i="17"/>
  <c r="AN13" i="17"/>
  <c r="AM13" i="17"/>
  <c r="AL13" i="17"/>
  <c r="AN12" i="17"/>
  <c r="AM12" i="17"/>
  <c r="AL12" i="17"/>
  <c r="AN11" i="17"/>
  <c r="AM11" i="17"/>
  <c r="AL11" i="17"/>
  <c r="AN10" i="17"/>
  <c r="AM10" i="17"/>
  <c r="AL10" i="17"/>
  <c r="AN9" i="17"/>
  <c r="AM9" i="17"/>
  <c r="AL9" i="17"/>
  <c r="AN8" i="17"/>
  <c r="AM8" i="17"/>
  <c r="AL8" i="17"/>
  <c r="AN7" i="17"/>
  <c r="AM7" i="17"/>
  <c r="AL7" i="17"/>
  <c r="AN6" i="17"/>
  <c r="AM6" i="17"/>
  <c r="AL6" i="17"/>
  <c r="AN5" i="17"/>
  <c r="AM5" i="17"/>
  <c r="AL5" i="17"/>
  <c r="AN4" i="17"/>
  <c r="AM4" i="17"/>
  <c r="AL4" i="17"/>
  <c r="AN333" i="21"/>
  <c r="AM333" i="21"/>
  <c r="AL333" i="21"/>
  <c r="AN332" i="21"/>
  <c r="AM332" i="21"/>
  <c r="AL332" i="21"/>
  <c r="AN331" i="21"/>
  <c r="AM331" i="21"/>
  <c r="AL331" i="21"/>
  <c r="AN330" i="21"/>
  <c r="AM330" i="21"/>
  <c r="AL330" i="21"/>
  <c r="AN329" i="21"/>
  <c r="AM329" i="21"/>
  <c r="AL329" i="21"/>
  <c r="AN328" i="21"/>
  <c r="AM328" i="21"/>
  <c r="AL328" i="21"/>
  <c r="AK328" i="21"/>
  <c r="AP328" i="21" s="1"/>
  <c r="AN327" i="21"/>
  <c r="AM327" i="21"/>
  <c r="AL327" i="21"/>
  <c r="AN326" i="21"/>
  <c r="AM326" i="21"/>
  <c r="AL326" i="21"/>
  <c r="AN325" i="21"/>
  <c r="AM325" i="21"/>
  <c r="AL325" i="21"/>
  <c r="AN324" i="21"/>
  <c r="AM324" i="21"/>
  <c r="AL324" i="21"/>
  <c r="AN323" i="21"/>
  <c r="AM323" i="21"/>
  <c r="AL323" i="21"/>
  <c r="AN322" i="21"/>
  <c r="AM322" i="21"/>
  <c r="AL322" i="21"/>
  <c r="AN321" i="21"/>
  <c r="AM321" i="21"/>
  <c r="AL321" i="21"/>
  <c r="AK321" i="21" s="1"/>
  <c r="AP321" i="21" s="1"/>
  <c r="AN320" i="21"/>
  <c r="AM320" i="21"/>
  <c r="AL320" i="21"/>
  <c r="AN319" i="21"/>
  <c r="AM319" i="21"/>
  <c r="AL319" i="21"/>
  <c r="AN318" i="21"/>
  <c r="AM318" i="21"/>
  <c r="AL318" i="21"/>
  <c r="AN317" i="21"/>
  <c r="AM317" i="21"/>
  <c r="AL317" i="21"/>
  <c r="AN316" i="21"/>
  <c r="AM316" i="21"/>
  <c r="AL316" i="21"/>
  <c r="AN315" i="21"/>
  <c r="AM315" i="21"/>
  <c r="AL315" i="21"/>
  <c r="AK315" i="21" s="1"/>
  <c r="AP315" i="21" s="1"/>
  <c r="AN314" i="21"/>
  <c r="AM314" i="21"/>
  <c r="AL314" i="21"/>
  <c r="AN313" i="21"/>
  <c r="AM313" i="21"/>
  <c r="AL313" i="21"/>
  <c r="AN312" i="21"/>
  <c r="AM312" i="21"/>
  <c r="AL312" i="21"/>
  <c r="AN311" i="21"/>
  <c r="AM311" i="21"/>
  <c r="AL311" i="21"/>
  <c r="AN310" i="21"/>
  <c r="AM310" i="21"/>
  <c r="AL310" i="21"/>
  <c r="AN309" i="21"/>
  <c r="AM309" i="21"/>
  <c r="AL309" i="21"/>
  <c r="AN308" i="21"/>
  <c r="AM308" i="21"/>
  <c r="AL308" i="21"/>
  <c r="AN307" i="21"/>
  <c r="AM307" i="21"/>
  <c r="AL307" i="21"/>
  <c r="AN306" i="21"/>
  <c r="AM306" i="21"/>
  <c r="AL306" i="21"/>
  <c r="AN305" i="21"/>
  <c r="AM305" i="21"/>
  <c r="AL305" i="21"/>
  <c r="AN304" i="21"/>
  <c r="AM304" i="21"/>
  <c r="AL304" i="21"/>
  <c r="AN303" i="21"/>
  <c r="AM303" i="21"/>
  <c r="AL303" i="21"/>
  <c r="AN302" i="21"/>
  <c r="AM302" i="21"/>
  <c r="AL302" i="21"/>
  <c r="AN301" i="21"/>
  <c r="AM301" i="21"/>
  <c r="AL301" i="21"/>
  <c r="AN300" i="21"/>
  <c r="AM300" i="21"/>
  <c r="AL300" i="21"/>
  <c r="AN299" i="21"/>
  <c r="AM299" i="21"/>
  <c r="AL299" i="21"/>
  <c r="AN298" i="21"/>
  <c r="AM298" i="21"/>
  <c r="AL298" i="21"/>
  <c r="AN297" i="21"/>
  <c r="AM297" i="21"/>
  <c r="AL297" i="21"/>
  <c r="AN296" i="21"/>
  <c r="AM296" i="21"/>
  <c r="AL296" i="21"/>
  <c r="AN295" i="21"/>
  <c r="AM295" i="21"/>
  <c r="AL295" i="21"/>
  <c r="AN294" i="21"/>
  <c r="AM294" i="21"/>
  <c r="AL294" i="21"/>
  <c r="AN293" i="21"/>
  <c r="AM293" i="21"/>
  <c r="AL293" i="21"/>
  <c r="AN292" i="21"/>
  <c r="AM292" i="21"/>
  <c r="AL292" i="21"/>
  <c r="AN291" i="21"/>
  <c r="AM291" i="21"/>
  <c r="AL291" i="21"/>
  <c r="AK291" i="21" s="1"/>
  <c r="AP291" i="21" s="1"/>
  <c r="AN290" i="21"/>
  <c r="AM290" i="21"/>
  <c r="AL290" i="21"/>
  <c r="AN289" i="21"/>
  <c r="AM289" i="21"/>
  <c r="AL289" i="21"/>
  <c r="AN288" i="21"/>
  <c r="AM288" i="21"/>
  <c r="AL288" i="21"/>
  <c r="AN287" i="21"/>
  <c r="AM287" i="21"/>
  <c r="AL287" i="21"/>
  <c r="AN286" i="21"/>
  <c r="AM286" i="21"/>
  <c r="AL286" i="21"/>
  <c r="AN285" i="21"/>
  <c r="AM285" i="21"/>
  <c r="AL285" i="21"/>
  <c r="AN284" i="21"/>
  <c r="AM284" i="21"/>
  <c r="AL284" i="21"/>
  <c r="AN283" i="21"/>
  <c r="AM283" i="21"/>
  <c r="AL283" i="21"/>
  <c r="AN282" i="21"/>
  <c r="AM282" i="21"/>
  <c r="AL282" i="21"/>
  <c r="AN281" i="21"/>
  <c r="AM281" i="21"/>
  <c r="AL281" i="21"/>
  <c r="AN280" i="21"/>
  <c r="AM280" i="21"/>
  <c r="AL280" i="21"/>
  <c r="AN279" i="21"/>
  <c r="AM279" i="21"/>
  <c r="AL279" i="21"/>
  <c r="AN278" i="21"/>
  <c r="AM278" i="21"/>
  <c r="AL278" i="21"/>
  <c r="AN277" i="21"/>
  <c r="AM277" i="21"/>
  <c r="AL277" i="21"/>
  <c r="AN276" i="21"/>
  <c r="AM276" i="21"/>
  <c r="AL276" i="21"/>
  <c r="AN275" i="21"/>
  <c r="AM275" i="21"/>
  <c r="AL275" i="21"/>
  <c r="AN274" i="21"/>
  <c r="AM274" i="21"/>
  <c r="AL274" i="21"/>
  <c r="AN273" i="21"/>
  <c r="AM273" i="21"/>
  <c r="AL273" i="21"/>
  <c r="AN272" i="21"/>
  <c r="AM272" i="21"/>
  <c r="AL272" i="21"/>
  <c r="AN271" i="21"/>
  <c r="AM271" i="21"/>
  <c r="AL271" i="21"/>
  <c r="AN270" i="21"/>
  <c r="AM270" i="21"/>
  <c r="AL270" i="21"/>
  <c r="AN269" i="21"/>
  <c r="AM269" i="21"/>
  <c r="AL269" i="21"/>
  <c r="AN268" i="21"/>
  <c r="AM268" i="21"/>
  <c r="AL268" i="21"/>
  <c r="AN267" i="21"/>
  <c r="AM267" i="21"/>
  <c r="AL267" i="21"/>
  <c r="AN266" i="21"/>
  <c r="AM266" i="21"/>
  <c r="AL266" i="21"/>
  <c r="AN265" i="21"/>
  <c r="AM265" i="21"/>
  <c r="AL265" i="21"/>
  <c r="AN264" i="21"/>
  <c r="AM264" i="21"/>
  <c r="AL264" i="21"/>
  <c r="AN263" i="21"/>
  <c r="AM263" i="21"/>
  <c r="AL263" i="21"/>
  <c r="AN262" i="21"/>
  <c r="AM262" i="21"/>
  <c r="AL262" i="21"/>
  <c r="AN261" i="21"/>
  <c r="AM261" i="21"/>
  <c r="AL261" i="21"/>
  <c r="AN260" i="21"/>
  <c r="AM260" i="21"/>
  <c r="AL260" i="21"/>
  <c r="AN259" i="21"/>
  <c r="AM259" i="21"/>
  <c r="AL259" i="21"/>
  <c r="AN258" i="21"/>
  <c r="AM258" i="21"/>
  <c r="AL258" i="21"/>
  <c r="AN257" i="21"/>
  <c r="AM257" i="21"/>
  <c r="AL257" i="21"/>
  <c r="AN256" i="21"/>
  <c r="AM256" i="21"/>
  <c r="AL256" i="21"/>
  <c r="AN255" i="21"/>
  <c r="AM255" i="21"/>
  <c r="AL255" i="21"/>
  <c r="AN254" i="21"/>
  <c r="AM254" i="21"/>
  <c r="AL254" i="21"/>
  <c r="AN253" i="21"/>
  <c r="AM253" i="21"/>
  <c r="AL253" i="21"/>
  <c r="AN252" i="21"/>
  <c r="AM252" i="21"/>
  <c r="AL252" i="21"/>
  <c r="AN251" i="21"/>
  <c r="AM251" i="21"/>
  <c r="AL251" i="21"/>
  <c r="AN250" i="21"/>
  <c r="AM250" i="21"/>
  <c r="AL250" i="21"/>
  <c r="AN249" i="21"/>
  <c r="AM249" i="21"/>
  <c r="AL249" i="21"/>
  <c r="AN248" i="21"/>
  <c r="AM248" i="21"/>
  <c r="AL248" i="21"/>
  <c r="AN247" i="21"/>
  <c r="AM247" i="21"/>
  <c r="AL247" i="21"/>
  <c r="AN246" i="21"/>
  <c r="AM246" i="21"/>
  <c r="AL246" i="21"/>
  <c r="AN245" i="21"/>
  <c r="AM245" i="21"/>
  <c r="AL245" i="21"/>
  <c r="AN244" i="21"/>
  <c r="AM244" i="21"/>
  <c r="AL244" i="21"/>
  <c r="AN243" i="21"/>
  <c r="AM243" i="21"/>
  <c r="AL243" i="21"/>
  <c r="AN242" i="21"/>
  <c r="AM242" i="21"/>
  <c r="AL242" i="21"/>
  <c r="AN241" i="21"/>
  <c r="AM241" i="21"/>
  <c r="AL241" i="21"/>
  <c r="AN240" i="21"/>
  <c r="AM240" i="21"/>
  <c r="AL240" i="21"/>
  <c r="AN239" i="21"/>
  <c r="AM239" i="21"/>
  <c r="AL239" i="21"/>
  <c r="AN238" i="21"/>
  <c r="AM238" i="21"/>
  <c r="AL238" i="21"/>
  <c r="AN237" i="21"/>
  <c r="AM237" i="21"/>
  <c r="AL237" i="21"/>
  <c r="AN236" i="21"/>
  <c r="AM236" i="21"/>
  <c r="AL236" i="21"/>
  <c r="AN235" i="21"/>
  <c r="AM235" i="21"/>
  <c r="AL235" i="21"/>
  <c r="AN234" i="21"/>
  <c r="AM234" i="21"/>
  <c r="AL234" i="21"/>
  <c r="AN233" i="21"/>
  <c r="AM233" i="21"/>
  <c r="AL233" i="21"/>
  <c r="AN232" i="21"/>
  <c r="AM232" i="21"/>
  <c r="AL232" i="21"/>
  <c r="AN231" i="21"/>
  <c r="AM231" i="21"/>
  <c r="AL231" i="21"/>
  <c r="AN230" i="21"/>
  <c r="AM230" i="21"/>
  <c r="AL230" i="21"/>
  <c r="AN229" i="21"/>
  <c r="AM229" i="21"/>
  <c r="AL229" i="21"/>
  <c r="AN228" i="21"/>
  <c r="AM228" i="21"/>
  <c r="AL228" i="21"/>
  <c r="AN227" i="21"/>
  <c r="AM227" i="21"/>
  <c r="AL227" i="21"/>
  <c r="AN226" i="21"/>
  <c r="AM226" i="21"/>
  <c r="AL226" i="21"/>
  <c r="AN225" i="21"/>
  <c r="AM225" i="21"/>
  <c r="AL225" i="21"/>
  <c r="AN224" i="21"/>
  <c r="AM224" i="21"/>
  <c r="AL224" i="21"/>
  <c r="AN223" i="21"/>
  <c r="AM223" i="21"/>
  <c r="AL223" i="21"/>
  <c r="AN222" i="21"/>
  <c r="AM222" i="21"/>
  <c r="AL222" i="21"/>
  <c r="AN221" i="21"/>
  <c r="AM221" i="21"/>
  <c r="AL221" i="21"/>
  <c r="AN220" i="21"/>
  <c r="AM220" i="21"/>
  <c r="AL220" i="21"/>
  <c r="AN219" i="21"/>
  <c r="AM219" i="21"/>
  <c r="AL219" i="21"/>
  <c r="AN218" i="21"/>
  <c r="AM218" i="21"/>
  <c r="AL218" i="21"/>
  <c r="AN217" i="21"/>
  <c r="AM217" i="21"/>
  <c r="AL217" i="21"/>
  <c r="AN216" i="21"/>
  <c r="AM216" i="21"/>
  <c r="AL216" i="21"/>
  <c r="AN215" i="21"/>
  <c r="AM215" i="21"/>
  <c r="AL215" i="21"/>
  <c r="AN214" i="21"/>
  <c r="AM214" i="21"/>
  <c r="AL214" i="21"/>
  <c r="AN213" i="21"/>
  <c r="AM213" i="21"/>
  <c r="AL213" i="21"/>
  <c r="AN212" i="21"/>
  <c r="AM212" i="21"/>
  <c r="AL212" i="21"/>
  <c r="AN211" i="21"/>
  <c r="AM211" i="21"/>
  <c r="AL211" i="21"/>
  <c r="AN210" i="21"/>
  <c r="AM210" i="21"/>
  <c r="AL210" i="21"/>
  <c r="AN209" i="21"/>
  <c r="AM209" i="21"/>
  <c r="AL209" i="21"/>
  <c r="AN208" i="21"/>
  <c r="AM208" i="21"/>
  <c r="AL208" i="21"/>
  <c r="AN207" i="21"/>
  <c r="AM207" i="21"/>
  <c r="AL207" i="21"/>
  <c r="AN206" i="21"/>
  <c r="AM206" i="21"/>
  <c r="AL206" i="21"/>
  <c r="AN205" i="21"/>
  <c r="AM205" i="21"/>
  <c r="AL205" i="21"/>
  <c r="AK205" i="21" s="1"/>
  <c r="AP205" i="21" s="1"/>
  <c r="AN204" i="21"/>
  <c r="AM204" i="21"/>
  <c r="AL204" i="21"/>
  <c r="AN203" i="21"/>
  <c r="AM203" i="21"/>
  <c r="AL203" i="21"/>
  <c r="AN202" i="21"/>
  <c r="AM202" i="21"/>
  <c r="AL202" i="21"/>
  <c r="AN201" i="21"/>
  <c r="AM201" i="21"/>
  <c r="AL201" i="21"/>
  <c r="AN200" i="21"/>
  <c r="AM200" i="21"/>
  <c r="AL200" i="21"/>
  <c r="AN199" i="21"/>
  <c r="AM199" i="21"/>
  <c r="AL199" i="21"/>
  <c r="AN198" i="21"/>
  <c r="AM198" i="21"/>
  <c r="AL198" i="21"/>
  <c r="AN197" i="21"/>
  <c r="AM197" i="21"/>
  <c r="AL197" i="21"/>
  <c r="AN196" i="21"/>
  <c r="AM196" i="21"/>
  <c r="AL196" i="21"/>
  <c r="AN195" i="21"/>
  <c r="AM195" i="21"/>
  <c r="AL195" i="21"/>
  <c r="AN194" i="21"/>
  <c r="AM194" i="21"/>
  <c r="AL194" i="21"/>
  <c r="AN193" i="21"/>
  <c r="AM193" i="21"/>
  <c r="AL193" i="21"/>
  <c r="AK193" i="21" s="1"/>
  <c r="AP193" i="21" s="1"/>
  <c r="AN192" i="21"/>
  <c r="AM192" i="21"/>
  <c r="AL192" i="21"/>
  <c r="AN191" i="21"/>
  <c r="AM191" i="21"/>
  <c r="AL191" i="21"/>
  <c r="AN190" i="21"/>
  <c r="AM190" i="21"/>
  <c r="AL190" i="21"/>
  <c r="AN189" i="21"/>
  <c r="AM189" i="21"/>
  <c r="AL189" i="21"/>
  <c r="AN188" i="21"/>
  <c r="AM188" i="21"/>
  <c r="AL188" i="21"/>
  <c r="AN187" i="21"/>
  <c r="AM187" i="21"/>
  <c r="AL187" i="21"/>
  <c r="AK187" i="21" s="1"/>
  <c r="AP187" i="21" s="1"/>
  <c r="AN186" i="21"/>
  <c r="AM186" i="21"/>
  <c r="AL186" i="21"/>
  <c r="AN185" i="21"/>
  <c r="AM185" i="21"/>
  <c r="AL185" i="21"/>
  <c r="AN184" i="21"/>
  <c r="AM184" i="21"/>
  <c r="AL184" i="21"/>
  <c r="AN183" i="21"/>
  <c r="AM183" i="21"/>
  <c r="AL183" i="21"/>
  <c r="AN182" i="21"/>
  <c r="AM182" i="21"/>
  <c r="AL182" i="21"/>
  <c r="AN181" i="21"/>
  <c r="AM181" i="21"/>
  <c r="AL181" i="21"/>
  <c r="AK181" i="21" s="1"/>
  <c r="AP181" i="21" s="1"/>
  <c r="AN180" i="21"/>
  <c r="AM180" i="21"/>
  <c r="AL180" i="21"/>
  <c r="AN179" i="21"/>
  <c r="AM179" i="21"/>
  <c r="AL179" i="21"/>
  <c r="AN178" i="21"/>
  <c r="AM178" i="21"/>
  <c r="AL178" i="21"/>
  <c r="AN177" i="21"/>
  <c r="AM177" i="21"/>
  <c r="AL177" i="21"/>
  <c r="AN176" i="21"/>
  <c r="AM176" i="21"/>
  <c r="AL176" i="21"/>
  <c r="AN175" i="21"/>
  <c r="AM175" i="21"/>
  <c r="AL175" i="21"/>
  <c r="AN174" i="21"/>
  <c r="AM174" i="21"/>
  <c r="AL174" i="21"/>
  <c r="AN173" i="21"/>
  <c r="AM173" i="21"/>
  <c r="AL173" i="21"/>
  <c r="AN172" i="21"/>
  <c r="AM172" i="21"/>
  <c r="AL172" i="21"/>
  <c r="AN171" i="21"/>
  <c r="AM171" i="21"/>
  <c r="AL171" i="21"/>
  <c r="AN170" i="21"/>
  <c r="AM170" i="21"/>
  <c r="AL170" i="21"/>
  <c r="AN169" i="21"/>
  <c r="AM169" i="21"/>
  <c r="AL169" i="21"/>
  <c r="AN168" i="21"/>
  <c r="AM168" i="21"/>
  <c r="AL168" i="21"/>
  <c r="AN167" i="21"/>
  <c r="AM167" i="21"/>
  <c r="AL167" i="21"/>
  <c r="AN166" i="21"/>
  <c r="AM166" i="21"/>
  <c r="AL166" i="21"/>
  <c r="AN165" i="21"/>
  <c r="AM165" i="21"/>
  <c r="AL165" i="21"/>
  <c r="AN164" i="21"/>
  <c r="AM164" i="21"/>
  <c r="AL164" i="21"/>
  <c r="AN163" i="21"/>
  <c r="AM163" i="21"/>
  <c r="AL163" i="21"/>
  <c r="AN162" i="21"/>
  <c r="AM162" i="21"/>
  <c r="AL162" i="21"/>
  <c r="AN161" i="21"/>
  <c r="AM161" i="21"/>
  <c r="AL161" i="21"/>
  <c r="AN160" i="21"/>
  <c r="AM160" i="21"/>
  <c r="AL160" i="21"/>
  <c r="AN159" i="21"/>
  <c r="AM159" i="21"/>
  <c r="AL159" i="21"/>
  <c r="AN158" i="21"/>
  <c r="AM158" i="21"/>
  <c r="AL158" i="21"/>
  <c r="AN157" i="21"/>
  <c r="AM157" i="21"/>
  <c r="AL157" i="21"/>
  <c r="AN156" i="21"/>
  <c r="AM156" i="21"/>
  <c r="AL156" i="21"/>
  <c r="AN155" i="21"/>
  <c r="AM155" i="21"/>
  <c r="AL155" i="21"/>
  <c r="AN154" i="21"/>
  <c r="AM154" i="21"/>
  <c r="AL154" i="21"/>
  <c r="AN153" i="21"/>
  <c r="AM153" i="21"/>
  <c r="AL153" i="21"/>
  <c r="AN152" i="21"/>
  <c r="AM152" i="21"/>
  <c r="AL152" i="21"/>
  <c r="AN151" i="21"/>
  <c r="AM151" i="21"/>
  <c r="AL151" i="21"/>
  <c r="AN150" i="21"/>
  <c r="AM150" i="21"/>
  <c r="AL150" i="21"/>
  <c r="AN149" i="21"/>
  <c r="AM149" i="21"/>
  <c r="AL149" i="21"/>
  <c r="AN148" i="21"/>
  <c r="AM148" i="21"/>
  <c r="AL148" i="21"/>
  <c r="AN147" i="21"/>
  <c r="AM147" i="21"/>
  <c r="AL147" i="21"/>
  <c r="AN146" i="21"/>
  <c r="AM146" i="21"/>
  <c r="AL146" i="21"/>
  <c r="AN145" i="21"/>
  <c r="AM145" i="21"/>
  <c r="AL145" i="21"/>
  <c r="AN144" i="21"/>
  <c r="AM144" i="21"/>
  <c r="AL144" i="21"/>
  <c r="AN143" i="21"/>
  <c r="AM143" i="21"/>
  <c r="AL143" i="21"/>
  <c r="AN142" i="21"/>
  <c r="AM142" i="21"/>
  <c r="AL142" i="21"/>
  <c r="AN141" i="21"/>
  <c r="AM141" i="21"/>
  <c r="AL141" i="21"/>
  <c r="AN140" i="21"/>
  <c r="AM140" i="21"/>
  <c r="AL140" i="21"/>
  <c r="AN139" i="21"/>
  <c r="AM139" i="21"/>
  <c r="AL139" i="21"/>
  <c r="AN138" i="21"/>
  <c r="AM138" i="21"/>
  <c r="AL138" i="21"/>
  <c r="AN137" i="21"/>
  <c r="AM137" i="21"/>
  <c r="AL137" i="21"/>
  <c r="AN136" i="21"/>
  <c r="AM136" i="21"/>
  <c r="AL136" i="21"/>
  <c r="AN135" i="21"/>
  <c r="AM135" i="21"/>
  <c r="AL135" i="21"/>
  <c r="AN134" i="21"/>
  <c r="AM134" i="21"/>
  <c r="AL134" i="21"/>
  <c r="AN133" i="21"/>
  <c r="AM133" i="21"/>
  <c r="AL133" i="21"/>
  <c r="AN132" i="21"/>
  <c r="AM132" i="21"/>
  <c r="AL132" i="21"/>
  <c r="AN131" i="21"/>
  <c r="AM131" i="21"/>
  <c r="AL131" i="21"/>
  <c r="AN130" i="21"/>
  <c r="AM130" i="21"/>
  <c r="AL130" i="21"/>
  <c r="AN129" i="21"/>
  <c r="AM129" i="21"/>
  <c r="AL129" i="21"/>
  <c r="AN128" i="21"/>
  <c r="AM128" i="21"/>
  <c r="AL128" i="21"/>
  <c r="AN127" i="21"/>
  <c r="AM127" i="21"/>
  <c r="AL127" i="21"/>
  <c r="AN126" i="21"/>
  <c r="AM126" i="21"/>
  <c r="AL126" i="21"/>
  <c r="AN125" i="21"/>
  <c r="AM125" i="21"/>
  <c r="AL125" i="21"/>
  <c r="AN124" i="21"/>
  <c r="AM124" i="21"/>
  <c r="AL124" i="21"/>
  <c r="AN123" i="21"/>
  <c r="AM123" i="21"/>
  <c r="AL123" i="21"/>
  <c r="AN122" i="21"/>
  <c r="AM122" i="21"/>
  <c r="AL122" i="21"/>
  <c r="AN121" i="21"/>
  <c r="AM121" i="21"/>
  <c r="AL121" i="21"/>
  <c r="AN120" i="21"/>
  <c r="AM120" i="21"/>
  <c r="AL120" i="21"/>
  <c r="AN119" i="21"/>
  <c r="AM119" i="21"/>
  <c r="AL119" i="21"/>
  <c r="AN118" i="21"/>
  <c r="AM118" i="21"/>
  <c r="AL118" i="21"/>
  <c r="AN117" i="21"/>
  <c r="AM117" i="21"/>
  <c r="AL117" i="21"/>
  <c r="AN116" i="21"/>
  <c r="AM116" i="21"/>
  <c r="AL116" i="21"/>
  <c r="AN115" i="21"/>
  <c r="AM115" i="21"/>
  <c r="AL115" i="21"/>
  <c r="AN114" i="21"/>
  <c r="AM114" i="21"/>
  <c r="AL114" i="21"/>
  <c r="AN113" i="21"/>
  <c r="AM113" i="21"/>
  <c r="AL113" i="21"/>
  <c r="AN112" i="21"/>
  <c r="AM112" i="21"/>
  <c r="AL112" i="21"/>
  <c r="AN111" i="21"/>
  <c r="AM111" i="21"/>
  <c r="AL111" i="21"/>
  <c r="AN110" i="21"/>
  <c r="AM110" i="21"/>
  <c r="AL110" i="21"/>
  <c r="AN109" i="21"/>
  <c r="AM109" i="21"/>
  <c r="AL109" i="21"/>
  <c r="AN108" i="21"/>
  <c r="AM108" i="21"/>
  <c r="AL108" i="21"/>
  <c r="AN107" i="21"/>
  <c r="AM107" i="21"/>
  <c r="AL107" i="21"/>
  <c r="AN106" i="21"/>
  <c r="AM106" i="21"/>
  <c r="AL106" i="21"/>
  <c r="AN105" i="21"/>
  <c r="AM105" i="21"/>
  <c r="AL105" i="21"/>
  <c r="AN104" i="21"/>
  <c r="AM104" i="21"/>
  <c r="AL104" i="21"/>
  <c r="AN103" i="21"/>
  <c r="AM103" i="21"/>
  <c r="AL103" i="21"/>
  <c r="AN102" i="21"/>
  <c r="AM102" i="21"/>
  <c r="AL102" i="21"/>
  <c r="AN101" i="21"/>
  <c r="AM101" i="21"/>
  <c r="AL101" i="21"/>
  <c r="AN100" i="21"/>
  <c r="AM100" i="21"/>
  <c r="AL100" i="21"/>
  <c r="AN99" i="21"/>
  <c r="AM99" i="21"/>
  <c r="AL99" i="21"/>
  <c r="AN98" i="21"/>
  <c r="AM98" i="21"/>
  <c r="AL98" i="21"/>
  <c r="AN97" i="21"/>
  <c r="AM97" i="21"/>
  <c r="AL97" i="21"/>
  <c r="AN96" i="21"/>
  <c r="AM96" i="21"/>
  <c r="AL96" i="21"/>
  <c r="AN95" i="21"/>
  <c r="AM95" i="21"/>
  <c r="AL95" i="21"/>
  <c r="AN94" i="21"/>
  <c r="AM94" i="21"/>
  <c r="AL94" i="21"/>
  <c r="AN93" i="21"/>
  <c r="AM93" i="21"/>
  <c r="AL93" i="21"/>
  <c r="AN92" i="21"/>
  <c r="AM92" i="21"/>
  <c r="AL92" i="21"/>
  <c r="AN91" i="21"/>
  <c r="AM91" i="21"/>
  <c r="AL91" i="21"/>
  <c r="AN90" i="21"/>
  <c r="AM90" i="21"/>
  <c r="AL90" i="21"/>
  <c r="AN89" i="21"/>
  <c r="AM89" i="21"/>
  <c r="AL89" i="21"/>
  <c r="AN88" i="21"/>
  <c r="AM88" i="21"/>
  <c r="AL88" i="21"/>
  <c r="AN87" i="21"/>
  <c r="AM87" i="21"/>
  <c r="AL87" i="21"/>
  <c r="AN86" i="21"/>
  <c r="AM86" i="21"/>
  <c r="AL86" i="21"/>
  <c r="AN85" i="21"/>
  <c r="AM85" i="21"/>
  <c r="AL85" i="21"/>
  <c r="AN84" i="21"/>
  <c r="AM84" i="21"/>
  <c r="AL84" i="21"/>
  <c r="AN83" i="21"/>
  <c r="AM83" i="21"/>
  <c r="AL83" i="21"/>
  <c r="AN82" i="21"/>
  <c r="AM82" i="21"/>
  <c r="AL82" i="21"/>
  <c r="AN81" i="21"/>
  <c r="AM81" i="21"/>
  <c r="AL81" i="21"/>
  <c r="AN80" i="21"/>
  <c r="AM80" i="21"/>
  <c r="AL80" i="21"/>
  <c r="AN79" i="21"/>
  <c r="AM79" i="21"/>
  <c r="AL79" i="21"/>
  <c r="AN78" i="21"/>
  <c r="AM78" i="21"/>
  <c r="AL78" i="21"/>
  <c r="AN77" i="21"/>
  <c r="AM77" i="21"/>
  <c r="AL77" i="21"/>
  <c r="AK77" i="21" s="1"/>
  <c r="AP77" i="21" s="1"/>
  <c r="AN76" i="21"/>
  <c r="AM76" i="21"/>
  <c r="AL76" i="21"/>
  <c r="AN75" i="21"/>
  <c r="AM75" i="21"/>
  <c r="AL75" i="21"/>
  <c r="AN74" i="21"/>
  <c r="AM74" i="21"/>
  <c r="AL74" i="21"/>
  <c r="AN73" i="21"/>
  <c r="AM73" i="21"/>
  <c r="AL73" i="21"/>
  <c r="AK73" i="21" s="1"/>
  <c r="AP73" i="21" s="1"/>
  <c r="AN72" i="21"/>
  <c r="AM72" i="21"/>
  <c r="AL72" i="21"/>
  <c r="AN71" i="21"/>
  <c r="AM71" i="21"/>
  <c r="AL71" i="21"/>
  <c r="AN70" i="21"/>
  <c r="AM70" i="21"/>
  <c r="AL70" i="21"/>
  <c r="AN69" i="21"/>
  <c r="AM69" i="21"/>
  <c r="AL69" i="21"/>
  <c r="AK69" i="21" s="1"/>
  <c r="AP69" i="21" s="1"/>
  <c r="AN68" i="21"/>
  <c r="AM68" i="21"/>
  <c r="AL68" i="21"/>
  <c r="AN67" i="21"/>
  <c r="AM67" i="21"/>
  <c r="AL67" i="21"/>
  <c r="AN66" i="21"/>
  <c r="AM66" i="21"/>
  <c r="AL66" i="21"/>
  <c r="AN65" i="21"/>
  <c r="AM65" i="21"/>
  <c r="AL65" i="21"/>
  <c r="AK65" i="21" s="1"/>
  <c r="AP65" i="21" s="1"/>
  <c r="AN64" i="21"/>
  <c r="AM64" i="21"/>
  <c r="AL64" i="21"/>
  <c r="AN63" i="21"/>
  <c r="AM63" i="21"/>
  <c r="AL63" i="21"/>
  <c r="AN62" i="21"/>
  <c r="AM62" i="21"/>
  <c r="AL62" i="21"/>
  <c r="AN61" i="21"/>
  <c r="AM61" i="21"/>
  <c r="AL61" i="21"/>
  <c r="AK61" i="21" s="1"/>
  <c r="AP61" i="21" s="1"/>
  <c r="AN60" i="21"/>
  <c r="AM60" i="21"/>
  <c r="AL60" i="21"/>
  <c r="AN59" i="21"/>
  <c r="AM59" i="21"/>
  <c r="AL59" i="21"/>
  <c r="AN58" i="21"/>
  <c r="AM58" i="21"/>
  <c r="AL58" i="21"/>
  <c r="AN57" i="21"/>
  <c r="AM57" i="21"/>
  <c r="AL57" i="21"/>
  <c r="AK57" i="21" s="1"/>
  <c r="AP57" i="21" s="1"/>
  <c r="AN56" i="21"/>
  <c r="AM56" i="21"/>
  <c r="AL56" i="21"/>
  <c r="AN55" i="21"/>
  <c r="AM55" i="21"/>
  <c r="AL55" i="21"/>
  <c r="AN54" i="21"/>
  <c r="AM54" i="21"/>
  <c r="AL54" i="21"/>
  <c r="AN53" i="21"/>
  <c r="AM53" i="21"/>
  <c r="AL53" i="21"/>
  <c r="AK53" i="21" s="1"/>
  <c r="AP53" i="21" s="1"/>
  <c r="AN52" i="21"/>
  <c r="AM52" i="21"/>
  <c r="AL52" i="21"/>
  <c r="AN51" i="21"/>
  <c r="AM51" i="21"/>
  <c r="AL51" i="21"/>
  <c r="AK51" i="21" s="1"/>
  <c r="AP51" i="21" s="1"/>
  <c r="AN50" i="21"/>
  <c r="AM50" i="21"/>
  <c r="AL50" i="21"/>
  <c r="AK50" i="21" s="1"/>
  <c r="AP50" i="21" s="1"/>
  <c r="AN49" i="21"/>
  <c r="AM49" i="21"/>
  <c r="AL49" i="21"/>
  <c r="AN48" i="21"/>
  <c r="AM48" i="21"/>
  <c r="AL48" i="21"/>
  <c r="AN47" i="21"/>
  <c r="AM47" i="21"/>
  <c r="AL47" i="21"/>
  <c r="AN46" i="21"/>
  <c r="AM46" i="21"/>
  <c r="AL46" i="21"/>
  <c r="AN45" i="21"/>
  <c r="AM45" i="21"/>
  <c r="AL45" i="21"/>
  <c r="AK45" i="21" s="1"/>
  <c r="AP45" i="21" s="1"/>
  <c r="AN44" i="21"/>
  <c r="AM44" i="21"/>
  <c r="AL44" i="21"/>
  <c r="AN43" i="21"/>
  <c r="AM43" i="21"/>
  <c r="AL43" i="21"/>
  <c r="AN42" i="21"/>
  <c r="AM42" i="21"/>
  <c r="AL42" i="21"/>
  <c r="AK42" i="21" s="1"/>
  <c r="AP42" i="21" s="1"/>
  <c r="AN41" i="21"/>
  <c r="AM41" i="21"/>
  <c r="AL41" i="21"/>
  <c r="AK41" i="21" s="1"/>
  <c r="AP41" i="21" s="1"/>
  <c r="AN40" i="21"/>
  <c r="AM40" i="21"/>
  <c r="AL40" i="21"/>
  <c r="AN39" i="21"/>
  <c r="AM39" i="21"/>
  <c r="AL39" i="21"/>
  <c r="AK39" i="21" s="1"/>
  <c r="AP39" i="21" s="1"/>
  <c r="AN38" i="21"/>
  <c r="AM38" i="21"/>
  <c r="AL38" i="21"/>
  <c r="AN37" i="21"/>
  <c r="AS37" i="21" s="1"/>
  <c r="AW22" i="21" s="1"/>
  <c r="AM37" i="21"/>
  <c r="AL37" i="21"/>
  <c r="AK37" i="21" s="1"/>
  <c r="AP37" i="21" s="1"/>
  <c r="AN36" i="21"/>
  <c r="AM36" i="21"/>
  <c r="AL36" i="21"/>
  <c r="AN35" i="21"/>
  <c r="AM35" i="21"/>
  <c r="AL35" i="21"/>
  <c r="AK35" i="21" s="1"/>
  <c r="AP35" i="21" s="1"/>
  <c r="AN34" i="21"/>
  <c r="AM34" i="21"/>
  <c r="AL34" i="21"/>
  <c r="AN33" i="21"/>
  <c r="AM33" i="21"/>
  <c r="AL33" i="21"/>
  <c r="AN32" i="21"/>
  <c r="AM32" i="21"/>
  <c r="AL32" i="21"/>
  <c r="AK32" i="21" s="1"/>
  <c r="AP32" i="21" s="1"/>
  <c r="AN31" i="21"/>
  <c r="AM31" i="21"/>
  <c r="AL31" i="21"/>
  <c r="AK31" i="21" s="1"/>
  <c r="AP31" i="21" s="1"/>
  <c r="AN30" i="21"/>
  <c r="AM30" i="21"/>
  <c r="AL30" i="21"/>
  <c r="AK30" i="21" s="1"/>
  <c r="AP30" i="21" s="1"/>
  <c r="AN29" i="21"/>
  <c r="AM29" i="21"/>
  <c r="AL29" i="21"/>
  <c r="AN28" i="21"/>
  <c r="AM28" i="21"/>
  <c r="AL28" i="21"/>
  <c r="AN27" i="21"/>
  <c r="AM27" i="21"/>
  <c r="AL27" i="21"/>
  <c r="AK27" i="21" s="1"/>
  <c r="AP27" i="21" s="1"/>
  <c r="AN26" i="21"/>
  <c r="AM26" i="21"/>
  <c r="AL26" i="21"/>
  <c r="AK26" i="21" s="1"/>
  <c r="AP26" i="21" s="1"/>
  <c r="AN25" i="21"/>
  <c r="AM25" i="21"/>
  <c r="AL25" i="21"/>
  <c r="AN24" i="21"/>
  <c r="AM24" i="21"/>
  <c r="AL24" i="21"/>
  <c r="AK24" i="21" s="1"/>
  <c r="AP24" i="21" s="1"/>
  <c r="AN23" i="21"/>
  <c r="AM23" i="21"/>
  <c r="AL23" i="21"/>
  <c r="AK23" i="21" s="1"/>
  <c r="AP23" i="21" s="1"/>
  <c r="AN22" i="21"/>
  <c r="AM22" i="21"/>
  <c r="AL22" i="21"/>
  <c r="AN21" i="21"/>
  <c r="AM21" i="21"/>
  <c r="AL21" i="21"/>
  <c r="AK21" i="21" s="1"/>
  <c r="AP21" i="21" s="1"/>
  <c r="AN20" i="21"/>
  <c r="AM20" i="21"/>
  <c r="AL20" i="21"/>
  <c r="AK20" i="21" s="1"/>
  <c r="AP20" i="21" s="1"/>
  <c r="AN19" i="21"/>
  <c r="AM19" i="21"/>
  <c r="AL19" i="21"/>
  <c r="AK19" i="21" s="1"/>
  <c r="AP19" i="21" s="1"/>
  <c r="AN18" i="21"/>
  <c r="AM18" i="21"/>
  <c r="AL18" i="21"/>
  <c r="AN17" i="21"/>
  <c r="AM17" i="21"/>
  <c r="AL17" i="21"/>
  <c r="AN16" i="21"/>
  <c r="AM16" i="21"/>
  <c r="AL16" i="21"/>
  <c r="AK16" i="21" s="1"/>
  <c r="AP16" i="21" s="1"/>
  <c r="AN15" i="21"/>
  <c r="AM15" i="21"/>
  <c r="AL15" i="21"/>
  <c r="AN14" i="21"/>
  <c r="AM14" i="21"/>
  <c r="AL14" i="21"/>
  <c r="AN13" i="21"/>
  <c r="AM13" i="21"/>
  <c r="AL13" i="21"/>
  <c r="AN12" i="21"/>
  <c r="AM12" i="21"/>
  <c r="AL12" i="21"/>
  <c r="AK12" i="21" s="1"/>
  <c r="AP12" i="21" s="1"/>
  <c r="AN11" i="21"/>
  <c r="AM11" i="21"/>
  <c r="AL11" i="21"/>
  <c r="AK11" i="21" s="1"/>
  <c r="AP11" i="21" s="1"/>
  <c r="AN10" i="21"/>
  <c r="AM10" i="21"/>
  <c r="AL10" i="21"/>
  <c r="AN9" i="21"/>
  <c r="AM9" i="21"/>
  <c r="AL9" i="21"/>
  <c r="AK9" i="21" s="1"/>
  <c r="AP9" i="21" s="1"/>
  <c r="AN8" i="21"/>
  <c r="AM8" i="21"/>
  <c r="AL8" i="21"/>
  <c r="AK8" i="21" s="1"/>
  <c r="AP8" i="21" s="1"/>
  <c r="AN7" i="21"/>
  <c r="AM7" i="21"/>
  <c r="AL7" i="21"/>
  <c r="AK7" i="21" s="1"/>
  <c r="AP7" i="21" s="1"/>
  <c r="AN6" i="21"/>
  <c r="AM6" i="21"/>
  <c r="AL6" i="21"/>
  <c r="AN5" i="21"/>
  <c r="AM5" i="21"/>
  <c r="AL5" i="21"/>
  <c r="AN4" i="21"/>
  <c r="AM4" i="21"/>
  <c r="AL4" i="21"/>
  <c r="AN333" i="19"/>
  <c r="AM333" i="19"/>
  <c r="AR333" i="19" s="1"/>
  <c r="AL333" i="19"/>
  <c r="AK333" i="19"/>
  <c r="AP333" i="19" s="1"/>
  <c r="AN332" i="19"/>
  <c r="AM332" i="19"/>
  <c r="AL332" i="19"/>
  <c r="AN331" i="19"/>
  <c r="AM331" i="19"/>
  <c r="AL331" i="19"/>
  <c r="AN330" i="19"/>
  <c r="AM330" i="19"/>
  <c r="AL330" i="19"/>
  <c r="AN329" i="19"/>
  <c r="AM329" i="19"/>
  <c r="AL329" i="19"/>
  <c r="AN328" i="19"/>
  <c r="AM328" i="19"/>
  <c r="AL328" i="19"/>
  <c r="AK328" i="19"/>
  <c r="AP328" i="19" s="1"/>
  <c r="AN327" i="19"/>
  <c r="AM327" i="19"/>
  <c r="AL327" i="19"/>
  <c r="AN326" i="19"/>
  <c r="AM326" i="19"/>
  <c r="AL326" i="19"/>
  <c r="AN325" i="19"/>
  <c r="AM325" i="19"/>
  <c r="AL325" i="19"/>
  <c r="AN324" i="19"/>
  <c r="AM324" i="19"/>
  <c r="AL324" i="19"/>
  <c r="AN323" i="19"/>
  <c r="AM323" i="19"/>
  <c r="AL323" i="19"/>
  <c r="AN322" i="19"/>
  <c r="AM322" i="19"/>
  <c r="AL322" i="19"/>
  <c r="AK322" i="19" s="1"/>
  <c r="AP322" i="19" s="1"/>
  <c r="AN321" i="19"/>
  <c r="AM321" i="19"/>
  <c r="AR321" i="19" s="1"/>
  <c r="AL321" i="19"/>
  <c r="AK321" i="19"/>
  <c r="AP321" i="19" s="1"/>
  <c r="AN320" i="19"/>
  <c r="AM320" i="19"/>
  <c r="AL320" i="19"/>
  <c r="AN319" i="19"/>
  <c r="AM319" i="19"/>
  <c r="AL319" i="19"/>
  <c r="AN318" i="19"/>
  <c r="AM318" i="19"/>
  <c r="AL318" i="19"/>
  <c r="AK318" i="19" s="1"/>
  <c r="AP318" i="19" s="1"/>
  <c r="AN317" i="19"/>
  <c r="AM317" i="19"/>
  <c r="AL317" i="19"/>
  <c r="AN316" i="19"/>
  <c r="AM316" i="19"/>
  <c r="AL316" i="19"/>
  <c r="AK316" i="19" s="1"/>
  <c r="AP316" i="19" s="1"/>
  <c r="AN315" i="19"/>
  <c r="AM315" i="19"/>
  <c r="AL315" i="19"/>
  <c r="AN314" i="19"/>
  <c r="AM314" i="19"/>
  <c r="AL314" i="19"/>
  <c r="AN313" i="19"/>
  <c r="AM313" i="19"/>
  <c r="AL313" i="19"/>
  <c r="AN312" i="19"/>
  <c r="AM312" i="19"/>
  <c r="AL312" i="19"/>
  <c r="AK312" i="19" s="1"/>
  <c r="AP312" i="19" s="1"/>
  <c r="AN311" i="19"/>
  <c r="AM311" i="19"/>
  <c r="AL311" i="19"/>
  <c r="AN310" i="19"/>
  <c r="AM310" i="19"/>
  <c r="AL310" i="19"/>
  <c r="AN309" i="19"/>
  <c r="AM309" i="19"/>
  <c r="AL309" i="19"/>
  <c r="AN308" i="19"/>
  <c r="AM308" i="19"/>
  <c r="AL308" i="19"/>
  <c r="AN307" i="19"/>
  <c r="AM307" i="19"/>
  <c r="AL307" i="19"/>
  <c r="AN306" i="19"/>
  <c r="AM306" i="19"/>
  <c r="AL306" i="19"/>
  <c r="AN305" i="19"/>
  <c r="AM305" i="19"/>
  <c r="AL305" i="19"/>
  <c r="AN304" i="19"/>
  <c r="AM304" i="19"/>
  <c r="AL304" i="19"/>
  <c r="AN303" i="19"/>
  <c r="AM303" i="19"/>
  <c r="AL303" i="19"/>
  <c r="AN302" i="19"/>
  <c r="AM302" i="19"/>
  <c r="AL302" i="19"/>
  <c r="AN301" i="19"/>
  <c r="AM301" i="19"/>
  <c r="AL301" i="19"/>
  <c r="AN300" i="19"/>
  <c r="AM300" i="19"/>
  <c r="AL300" i="19"/>
  <c r="AN299" i="19"/>
  <c r="AM299" i="19"/>
  <c r="AL299" i="19"/>
  <c r="AN298" i="19"/>
  <c r="AM298" i="19"/>
  <c r="AL298" i="19"/>
  <c r="AN297" i="19"/>
  <c r="AM297" i="19"/>
  <c r="AL297" i="19"/>
  <c r="AN296" i="19"/>
  <c r="AM296" i="19"/>
  <c r="AL296" i="19"/>
  <c r="AN295" i="19"/>
  <c r="AM295" i="19"/>
  <c r="AL295" i="19"/>
  <c r="AN294" i="19"/>
  <c r="AM294" i="19"/>
  <c r="AL294" i="19"/>
  <c r="AN293" i="19"/>
  <c r="AM293" i="19"/>
  <c r="AL293" i="19"/>
  <c r="AN292" i="19"/>
  <c r="AM292" i="19"/>
  <c r="AL292" i="19"/>
  <c r="AN291" i="19"/>
  <c r="AM291" i="19"/>
  <c r="AL291" i="19"/>
  <c r="AN290" i="19"/>
  <c r="AM290" i="19"/>
  <c r="AL290" i="19"/>
  <c r="AN289" i="19"/>
  <c r="AM289" i="19"/>
  <c r="AL289" i="19"/>
  <c r="AN288" i="19"/>
  <c r="AM288" i="19"/>
  <c r="AL288" i="19"/>
  <c r="AN287" i="19"/>
  <c r="AM287" i="19"/>
  <c r="AL287" i="19"/>
  <c r="AN286" i="19"/>
  <c r="AM286" i="19"/>
  <c r="AL286" i="19"/>
  <c r="AN285" i="19"/>
  <c r="AM285" i="19"/>
  <c r="AL285" i="19"/>
  <c r="AN284" i="19"/>
  <c r="AM284" i="19"/>
  <c r="AL284" i="19"/>
  <c r="AN283" i="19"/>
  <c r="AM283" i="19"/>
  <c r="AL283" i="19"/>
  <c r="AN282" i="19"/>
  <c r="AM282" i="19"/>
  <c r="AL282" i="19"/>
  <c r="AN281" i="19"/>
  <c r="AM281" i="19"/>
  <c r="AL281" i="19"/>
  <c r="AN280" i="19"/>
  <c r="AM280" i="19"/>
  <c r="AL280" i="19"/>
  <c r="AN279" i="19"/>
  <c r="AM279" i="19"/>
  <c r="AL279" i="19"/>
  <c r="AN278" i="19"/>
  <c r="AM278" i="19"/>
  <c r="AL278" i="19"/>
  <c r="AN277" i="19"/>
  <c r="AM277" i="19"/>
  <c r="AL277" i="19"/>
  <c r="AN276" i="19"/>
  <c r="AM276" i="19"/>
  <c r="AL276" i="19"/>
  <c r="AN275" i="19"/>
  <c r="AM275" i="19"/>
  <c r="AL275" i="19"/>
  <c r="AN274" i="19"/>
  <c r="AM274" i="19"/>
  <c r="AL274" i="19"/>
  <c r="AN273" i="19"/>
  <c r="AM273" i="19"/>
  <c r="AL273" i="19"/>
  <c r="AN272" i="19"/>
  <c r="AM272" i="19"/>
  <c r="AL272" i="19"/>
  <c r="AN271" i="19"/>
  <c r="AM271" i="19"/>
  <c r="AL271" i="19"/>
  <c r="AN270" i="19"/>
  <c r="AM270" i="19"/>
  <c r="AL270" i="19"/>
  <c r="AN269" i="19"/>
  <c r="AM269" i="19"/>
  <c r="AL269" i="19"/>
  <c r="AN268" i="19"/>
  <c r="AM268" i="19"/>
  <c r="AL268" i="19"/>
  <c r="AN267" i="19"/>
  <c r="AM267" i="19"/>
  <c r="AL267" i="19"/>
  <c r="AN266" i="19"/>
  <c r="AM266" i="19"/>
  <c r="AL266" i="19"/>
  <c r="AN265" i="19"/>
  <c r="AM265" i="19"/>
  <c r="AL265" i="19"/>
  <c r="AN264" i="19"/>
  <c r="AM264" i="19"/>
  <c r="AL264" i="19"/>
  <c r="AN263" i="19"/>
  <c r="AM263" i="19"/>
  <c r="AL263" i="19"/>
  <c r="AN262" i="19"/>
  <c r="AM262" i="19"/>
  <c r="AL262" i="19"/>
  <c r="AN261" i="19"/>
  <c r="AM261" i="19"/>
  <c r="AL261" i="19"/>
  <c r="AN260" i="19"/>
  <c r="AM260" i="19"/>
  <c r="AL260" i="19"/>
  <c r="AN259" i="19"/>
  <c r="AM259" i="19"/>
  <c r="AL259" i="19"/>
  <c r="AN258" i="19"/>
  <c r="AM258" i="19"/>
  <c r="AL258" i="19"/>
  <c r="AN257" i="19"/>
  <c r="AM257" i="19"/>
  <c r="AL257" i="19"/>
  <c r="AN256" i="19"/>
  <c r="AM256" i="19"/>
  <c r="AL256" i="19"/>
  <c r="AN255" i="19"/>
  <c r="AM255" i="19"/>
  <c r="AL255" i="19"/>
  <c r="AN254" i="19"/>
  <c r="AM254" i="19"/>
  <c r="AL254" i="19"/>
  <c r="AN253" i="19"/>
  <c r="AM253" i="19"/>
  <c r="AL253" i="19"/>
  <c r="AN252" i="19"/>
  <c r="AM252" i="19"/>
  <c r="AL252" i="19"/>
  <c r="AN251" i="19"/>
  <c r="AM251" i="19"/>
  <c r="AL251" i="19"/>
  <c r="AN250" i="19"/>
  <c r="AM250" i="19"/>
  <c r="AL250" i="19"/>
  <c r="AN249" i="19"/>
  <c r="AM249" i="19"/>
  <c r="AL249" i="19"/>
  <c r="AN248" i="19"/>
  <c r="AM248" i="19"/>
  <c r="AL248" i="19"/>
  <c r="AN247" i="19"/>
  <c r="AM247" i="19"/>
  <c r="AL247" i="19"/>
  <c r="AN246" i="19"/>
  <c r="AM246" i="19"/>
  <c r="AL246" i="19"/>
  <c r="AN245" i="19"/>
  <c r="AM245" i="19"/>
  <c r="AL245" i="19"/>
  <c r="AN244" i="19"/>
  <c r="AM244" i="19"/>
  <c r="AL244" i="19"/>
  <c r="AN243" i="19"/>
  <c r="AM243" i="19"/>
  <c r="AL243" i="19"/>
  <c r="AN242" i="19"/>
  <c r="AM242" i="19"/>
  <c r="AL242" i="19"/>
  <c r="AN241" i="19"/>
  <c r="AM241" i="19"/>
  <c r="AL241" i="19"/>
  <c r="AN240" i="19"/>
  <c r="AM240" i="19"/>
  <c r="AL240" i="19"/>
  <c r="AN239" i="19"/>
  <c r="AM239" i="19"/>
  <c r="AL239" i="19"/>
  <c r="AN238" i="19"/>
  <c r="AM238" i="19"/>
  <c r="AL238" i="19"/>
  <c r="AN237" i="19"/>
  <c r="AM237" i="19"/>
  <c r="AL237" i="19"/>
  <c r="AN236" i="19"/>
  <c r="AM236" i="19"/>
  <c r="AL236" i="19"/>
  <c r="AN235" i="19"/>
  <c r="AM235" i="19"/>
  <c r="AL235" i="19"/>
  <c r="AN234" i="19"/>
  <c r="AM234" i="19"/>
  <c r="AL234" i="19"/>
  <c r="AN233" i="19"/>
  <c r="AM233" i="19"/>
  <c r="AL233" i="19"/>
  <c r="AN232" i="19"/>
  <c r="AM232" i="19"/>
  <c r="AL232" i="19"/>
  <c r="AN231" i="19"/>
  <c r="AM231" i="19"/>
  <c r="AL231" i="19"/>
  <c r="AN230" i="19"/>
  <c r="AM230" i="19"/>
  <c r="AL230" i="19"/>
  <c r="AN229" i="19"/>
  <c r="AM229" i="19"/>
  <c r="AL229" i="19"/>
  <c r="AN228" i="19"/>
  <c r="AM228" i="19"/>
  <c r="AL228" i="19"/>
  <c r="AN227" i="19"/>
  <c r="AM227" i="19"/>
  <c r="AL227" i="19"/>
  <c r="AN226" i="19"/>
  <c r="AM226" i="19"/>
  <c r="AL226" i="19"/>
  <c r="AN225" i="19"/>
  <c r="AM225" i="19"/>
  <c r="AL225" i="19"/>
  <c r="AN224" i="19"/>
  <c r="AM224" i="19"/>
  <c r="AL224" i="19"/>
  <c r="AN223" i="19"/>
  <c r="AM223" i="19"/>
  <c r="AL223" i="19"/>
  <c r="AN222" i="19"/>
  <c r="AM222" i="19"/>
  <c r="AL222" i="19"/>
  <c r="AN221" i="19"/>
  <c r="AM221" i="19"/>
  <c r="AL221" i="19"/>
  <c r="AN220" i="19"/>
  <c r="AM220" i="19"/>
  <c r="AL220" i="19"/>
  <c r="AN219" i="19"/>
  <c r="AM219" i="19"/>
  <c r="AL219" i="19"/>
  <c r="AN218" i="19"/>
  <c r="AM218" i="19"/>
  <c r="AL218" i="19"/>
  <c r="AN217" i="19"/>
  <c r="AM217" i="19"/>
  <c r="AL217" i="19"/>
  <c r="AN216" i="19"/>
  <c r="AM216" i="19"/>
  <c r="AL216" i="19"/>
  <c r="AN215" i="19"/>
  <c r="AM215" i="19"/>
  <c r="AL215" i="19"/>
  <c r="AN214" i="19"/>
  <c r="AM214" i="19"/>
  <c r="AL214" i="19"/>
  <c r="AN213" i="19"/>
  <c r="AM213" i="19"/>
  <c r="AL213" i="19"/>
  <c r="AN212" i="19"/>
  <c r="AM212" i="19"/>
  <c r="AL212" i="19"/>
  <c r="AN211" i="19"/>
  <c r="AM211" i="19"/>
  <c r="AL211" i="19"/>
  <c r="AN210" i="19"/>
  <c r="AM210" i="19"/>
  <c r="AL210" i="19"/>
  <c r="AN209" i="19"/>
  <c r="AM209" i="19"/>
  <c r="AL209" i="19"/>
  <c r="AN208" i="19"/>
  <c r="AM208" i="19"/>
  <c r="AL208" i="19"/>
  <c r="AN207" i="19"/>
  <c r="AM207" i="19"/>
  <c r="AL207" i="19"/>
  <c r="AN206" i="19"/>
  <c r="AM206" i="19"/>
  <c r="AL206" i="19"/>
  <c r="AN205" i="19"/>
  <c r="AM205" i="19"/>
  <c r="AL205" i="19"/>
  <c r="AN204" i="19"/>
  <c r="AM204" i="19"/>
  <c r="AL204" i="19"/>
  <c r="AN203" i="19"/>
  <c r="AM203" i="19"/>
  <c r="AL203" i="19"/>
  <c r="AN202" i="19"/>
  <c r="AM202" i="19"/>
  <c r="AL202" i="19"/>
  <c r="AN201" i="19"/>
  <c r="AM201" i="19"/>
  <c r="AL201" i="19"/>
  <c r="AN200" i="19"/>
  <c r="AM200" i="19"/>
  <c r="AL200" i="19"/>
  <c r="AN199" i="19"/>
  <c r="AM199" i="19"/>
  <c r="AL199" i="19"/>
  <c r="AN198" i="19"/>
  <c r="AM198" i="19"/>
  <c r="AL198" i="19"/>
  <c r="AN197" i="19"/>
  <c r="AM197" i="19"/>
  <c r="AL197" i="19"/>
  <c r="AN196" i="19"/>
  <c r="AM196" i="19"/>
  <c r="AL196" i="19"/>
  <c r="AN195" i="19"/>
  <c r="AM195" i="19"/>
  <c r="AL195" i="19"/>
  <c r="AN194" i="19"/>
  <c r="AM194" i="19"/>
  <c r="AL194" i="19"/>
  <c r="AK194" i="19" s="1"/>
  <c r="AP194" i="19" s="1"/>
  <c r="AN193" i="19"/>
  <c r="AM193" i="19"/>
  <c r="AL193" i="19"/>
  <c r="AN192" i="19"/>
  <c r="AM192" i="19"/>
  <c r="AL192" i="19"/>
  <c r="AK192" i="19" s="1"/>
  <c r="AP192" i="19" s="1"/>
  <c r="AN191" i="19"/>
  <c r="AM191" i="19"/>
  <c r="AL191" i="19"/>
  <c r="AN190" i="19"/>
  <c r="AM190" i="19"/>
  <c r="AL190" i="19"/>
  <c r="AK190" i="19" s="1"/>
  <c r="AP190" i="19" s="1"/>
  <c r="AN189" i="19"/>
  <c r="AM189" i="19"/>
  <c r="AL189" i="19"/>
  <c r="AN188" i="19"/>
  <c r="AM188" i="19"/>
  <c r="AL188" i="19"/>
  <c r="AK188" i="19" s="1"/>
  <c r="AP188" i="19" s="1"/>
  <c r="AN187" i="19"/>
  <c r="AM187" i="19"/>
  <c r="AL187" i="19"/>
  <c r="AN186" i="19"/>
  <c r="AM186" i="19"/>
  <c r="AL186" i="19"/>
  <c r="AK186" i="19" s="1"/>
  <c r="AP186" i="19" s="1"/>
  <c r="AN185" i="19"/>
  <c r="AM185" i="19"/>
  <c r="AL185" i="19"/>
  <c r="AN184" i="19"/>
  <c r="AM184" i="19"/>
  <c r="AL184" i="19"/>
  <c r="AK184" i="19" s="1"/>
  <c r="AP184" i="19" s="1"/>
  <c r="AN183" i="19"/>
  <c r="AM183" i="19"/>
  <c r="AL183" i="19"/>
  <c r="AN182" i="19"/>
  <c r="AM182" i="19"/>
  <c r="AL182" i="19"/>
  <c r="AK182" i="19" s="1"/>
  <c r="AP182" i="19" s="1"/>
  <c r="AN181" i="19"/>
  <c r="AM181" i="19"/>
  <c r="AL181" i="19"/>
  <c r="AN180" i="19"/>
  <c r="AM180" i="19"/>
  <c r="AL180" i="19"/>
  <c r="AK180" i="19" s="1"/>
  <c r="AP180" i="19" s="1"/>
  <c r="AN179" i="19"/>
  <c r="AM179" i="19"/>
  <c r="AL179" i="19"/>
  <c r="AN178" i="19"/>
  <c r="AM178" i="19"/>
  <c r="AL178" i="19"/>
  <c r="AK178" i="19" s="1"/>
  <c r="AP178" i="19" s="1"/>
  <c r="AN177" i="19"/>
  <c r="AM177" i="19"/>
  <c r="AL177" i="19"/>
  <c r="AN176" i="19"/>
  <c r="AM176" i="19"/>
  <c r="AL176" i="19"/>
  <c r="AK176" i="19" s="1"/>
  <c r="AP176" i="19" s="1"/>
  <c r="AN175" i="19"/>
  <c r="AM175" i="19"/>
  <c r="AL175" i="19"/>
  <c r="AN174" i="19"/>
  <c r="AM174" i="19"/>
  <c r="AL174" i="19"/>
  <c r="AK174" i="19" s="1"/>
  <c r="AP174" i="19" s="1"/>
  <c r="AN173" i="19"/>
  <c r="AM173" i="19"/>
  <c r="AL173" i="19"/>
  <c r="AN172" i="19"/>
  <c r="AM172" i="19"/>
  <c r="AL172" i="19"/>
  <c r="AK172" i="19" s="1"/>
  <c r="AP172" i="19" s="1"/>
  <c r="AN171" i="19"/>
  <c r="AM171" i="19"/>
  <c r="AL171" i="19"/>
  <c r="AN170" i="19"/>
  <c r="AM170" i="19"/>
  <c r="AL170" i="19"/>
  <c r="AK170" i="19" s="1"/>
  <c r="AP170" i="19" s="1"/>
  <c r="AN169" i="19"/>
  <c r="AM169" i="19"/>
  <c r="AL169" i="19"/>
  <c r="AN168" i="19"/>
  <c r="AM168" i="19"/>
  <c r="AL168" i="19"/>
  <c r="AK168" i="19" s="1"/>
  <c r="AP168" i="19" s="1"/>
  <c r="AN167" i="19"/>
  <c r="AM167" i="19"/>
  <c r="AL167" i="19"/>
  <c r="AN166" i="19"/>
  <c r="AM166" i="19"/>
  <c r="AL166" i="19"/>
  <c r="AK166" i="19" s="1"/>
  <c r="AP166" i="19" s="1"/>
  <c r="AN165" i="19"/>
  <c r="AM165" i="19"/>
  <c r="AL165" i="19"/>
  <c r="AN164" i="19"/>
  <c r="AM164" i="19"/>
  <c r="AL164" i="19"/>
  <c r="AK164" i="19" s="1"/>
  <c r="AP164" i="19" s="1"/>
  <c r="AN163" i="19"/>
  <c r="AM163" i="19"/>
  <c r="AL163" i="19"/>
  <c r="AN162" i="19"/>
  <c r="AM162" i="19"/>
  <c r="AL162" i="19"/>
  <c r="AK162" i="19" s="1"/>
  <c r="AP162" i="19" s="1"/>
  <c r="AN161" i="19"/>
  <c r="AM161" i="19"/>
  <c r="AL161" i="19"/>
  <c r="AN160" i="19"/>
  <c r="AM160" i="19"/>
  <c r="AL160" i="19"/>
  <c r="AK160" i="19" s="1"/>
  <c r="AP160" i="19" s="1"/>
  <c r="AN159" i="19"/>
  <c r="AM159" i="19"/>
  <c r="AL159" i="19"/>
  <c r="AN158" i="19"/>
  <c r="AM158" i="19"/>
  <c r="AL158" i="19"/>
  <c r="AK158" i="19" s="1"/>
  <c r="AP158" i="19" s="1"/>
  <c r="AN157" i="19"/>
  <c r="AM157" i="19"/>
  <c r="AL157" i="19"/>
  <c r="AK157" i="19" s="1"/>
  <c r="AP157" i="19" s="1"/>
  <c r="AN156" i="19"/>
  <c r="AM156" i="19"/>
  <c r="AL156" i="19"/>
  <c r="AN155" i="19"/>
  <c r="AM155" i="19"/>
  <c r="AL155" i="19"/>
  <c r="AK155" i="19" s="1"/>
  <c r="AP155" i="19" s="1"/>
  <c r="AN154" i="19"/>
  <c r="AM154" i="19"/>
  <c r="AL154" i="19"/>
  <c r="AN153" i="19"/>
  <c r="AM153" i="19"/>
  <c r="AL153" i="19"/>
  <c r="AK153" i="19" s="1"/>
  <c r="AP153" i="19" s="1"/>
  <c r="AN152" i="19"/>
  <c r="AM152" i="19"/>
  <c r="AL152" i="19"/>
  <c r="AN151" i="19"/>
  <c r="AM151" i="19"/>
  <c r="AL151" i="19"/>
  <c r="AK151" i="19" s="1"/>
  <c r="AP151" i="19" s="1"/>
  <c r="AN150" i="19"/>
  <c r="AM150" i="19"/>
  <c r="AL150" i="19"/>
  <c r="AN149" i="19"/>
  <c r="AM149" i="19"/>
  <c r="AL149" i="19"/>
  <c r="AK149" i="19" s="1"/>
  <c r="AP149" i="19" s="1"/>
  <c r="AN148" i="19"/>
  <c r="AM148" i="19"/>
  <c r="AL148" i="19"/>
  <c r="AN147" i="19"/>
  <c r="AM147" i="19"/>
  <c r="AL147" i="19"/>
  <c r="AK147" i="19" s="1"/>
  <c r="AP147" i="19" s="1"/>
  <c r="AN146" i="19"/>
  <c r="AM146" i="19"/>
  <c r="AL146" i="19"/>
  <c r="AN145" i="19"/>
  <c r="AM145" i="19"/>
  <c r="AL145" i="19"/>
  <c r="AK145" i="19" s="1"/>
  <c r="AP145" i="19" s="1"/>
  <c r="AN144" i="19"/>
  <c r="AM144" i="19"/>
  <c r="AL144" i="19"/>
  <c r="AN143" i="19"/>
  <c r="AM143" i="19"/>
  <c r="AL143" i="19"/>
  <c r="AK143" i="19" s="1"/>
  <c r="AP143" i="19" s="1"/>
  <c r="AN142" i="19"/>
  <c r="AM142" i="19"/>
  <c r="AL142" i="19"/>
  <c r="AN141" i="19"/>
  <c r="AM141" i="19"/>
  <c r="AL141" i="19"/>
  <c r="AK141" i="19" s="1"/>
  <c r="AP141" i="19" s="1"/>
  <c r="AN140" i="19"/>
  <c r="AM140" i="19"/>
  <c r="AL140" i="19"/>
  <c r="AN139" i="19"/>
  <c r="AM139" i="19"/>
  <c r="AL139" i="19"/>
  <c r="AK139" i="19" s="1"/>
  <c r="AP139" i="19" s="1"/>
  <c r="AN138" i="19"/>
  <c r="AM138" i="19"/>
  <c r="AL138" i="19"/>
  <c r="AN137" i="19"/>
  <c r="AM137" i="19"/>
  <c r="AL137" i="19"/>
  <c r="AK137" i="19" s="1"/>
  <c r="AP137" i="19" s="1"/>
  <c r="AN136" i="19"/>
  <c r="AM136" i="19"/>
  <c r="AL136" i="19"/>
  <c r="AN135" i="19"/>
  <c r="AM135" i="19"/>
  <c r="AL135" i="19"/>
  <c r="AK135" i="19" s="1"/>
  <c r="AP135" i="19" s="1"/>
  <c r="AN134" i="19"/>
  <c r="AM134" i="19"/>
  <c r="AL134" i="19"/>
  <c r="AN133" i="19"/>
  <c r="AM133" i="19"/>
  <c r="AL133" i="19"/>
  <c r="AN132" i="19"/>
  <c r="AM132" i="19"/>
  <c r="AL132" i="19"/>
  <c r="AN131" i="19"/>
  <c r="AM131" i="19"/>
  <c r="AL131" i="19"/>
  <c r="AN130" i="19"/>
  <c r="AM130" i="19"/>
  <c r="AL130" i="19"/>
  <c r="AN129" i="19"/>
  <c r="AM129" i="19"/>
  <c r="AL129" i="19"/>
  <c r="AN128" i="19"/>
  <c r="AM128" i="19"/>
  <c r="AL128" i="19"/>
  <c r="AN127" i="19"/>
  <c r="AM127" i="19"/>
  <c r="AL127" i="19"/>
  <c r="AN126" i="19"/>
  <c r="AM126" i="19"/>
  <c r="AL126" i="19"/>
  <c r="AN125" i="19"/>
  <c r="AM125" i="19"/>
  <c r="AL125" i="19"/>
  <c r="AN124" i="19"/>
  <c r="AM124" i="19"/>
  <c r="AL124" i="19"/>
  <c r="AN123" i="19"/>
  <c r="AM123" i="19"/>
  <c r="AL123" i="19"/>
  <c r="AN122" i="19"/>
  <c r="AM122" i="19"/>
  <c r="AL122" i="19"/>
  <c r="AN121" i="19"/>
  <c r="AM121" i="19"/>
  <c r="AL121" i="19"/>
  <c r="AN120" i="19"/>
  <c r="AM120" i="19"/>
  <c r="AL120" i="19"/>
  <c r="AN119" i="19"/>
  <c r="AM119" i="19"/>
  <c r="AL119" i="19"/>
  <c r="AN118" i="19"/>
  <c r="AM118" i="19"/>
  <c r="AL118" i="19"/>
  <c r="AN117" i="19"/>
  <c r="AM117" i="19"/>
  <c r="AL117" i="19"/>
  <c r="AN116" i="19"/>
  <c r="AM116" i="19"/>
  <c r="AL116" i="19"/>
  <c r="AN115" i="19"/>
  <c r="AM115" i="19"/>
  <c r="AL115" i="19"/>
  <c r="AN114" i="19"/>
  <c r="AM114" i="19"/>
  <c r="AL114" i="19"/>
  <c r="AN113" i="19"/>
  <c r="AM113" i="19"/>
  <c r="AL113" i="19"/>
  <c r="AN112" i="19"/>
  <c r="AM112" i="19"/>
  <c r="AL112" i="19"/>
  <c r="AN111" i="19"/>
  <c r="AM111" i="19"/>
  <c r="AL111" i="19"/>
  <c r="AN110" i="19"/>
  <c r="AM110" i="19"/>
  <c r="AL110" i="19"/>
  <c r="AN109" i="19"/>
  <c r="AM109" i="19"/>
  <c r="AL109" i="19"/>
  <c r="AN108" i="19"/>
  <c r="AM108" i="19"/>
  <c r="AL108" i="19"/>
  <c r="AN107" i="19"/>
  <c r="AM107" i="19"/>
  <c r="AL107" i="19"/>
  <c r="AN106" i="19"/>
  <c r="AM106" i="19"/>
  <c r="AL106" i="19"/>
  <c r="AN105" i="19"/>
  <c r="AM105" i="19"/>
  <c r="AL105" i="19"/>
  <c r="AN104" i="19"/>
  <c r="AM104" i="19"/>
  <c r="AL104" i="19"/>
  <c r="AN103" i="19"/>
  <c r="AM103" i="19"/>
  <c r="AL103" i="19"/>
  <c r="AN102" i="19"/>
  <c r="AM102" i="19"/>
  <c r="AL102" i="19"/>
  <c r="AN101" i="19"/>
  <c r="AM101" i="19"/>
  <c r="AL101" i="19"/>
  <c r="AN100" i="19"/>
  <c r="AM100" i="19"/>
  <c r="AL100" i="19"/>
  <c r="AN99" i="19"/>
  <c r="AM99" i="19"/>
  <c r="AL99" i="19"/>
  <c r="AN98" i="19"/>
  <c r="AM98" i="19"/>
  <c r="AL98" i="19"/>
  <c r="AN97" i="19"/>
  <c r="AM97" i="19"/>
  <c r="AL97" i="19"/>
  <c r="AN96" i="19"/>
  <c r="AM96" i="19"/>
  <c r="AL96" i="19"/>
  <c r="AN95" i="19"/>
  <c r="AM95" i="19"/>
  <c r="AL95" i="19"/>
  <c r="AN94" i="19"/>
  <c r="AM94" i="19"/>
  <c r="AL94" i="19"/>
  <c r="AN93" i="19"/>
  <c r="AM93" i="19"/>
  <c r="AL93" i="19"/>
  <c r="AN92" i="19"/>
  <c r="AM92" i="19"/>
  <c r="AL92" i="19"/>
  <c r="AN91" i="19"/>
  <c r="AM91" i="19"/>
  <c r="AL91" i="19"/>
  <c r="AN90" i="19"/>
  <c r="AM90" i="19"/>
  <c r="AL90" i="19"/>
  <c r="AN89" i="19"/>
  <c r="AM89" i="19"/>
  <c r="AL89" i="19"/>
  <c r="AN88" i="19"/>
  <c r="AM88" i="19"/>
  <c r="AL88" i="19"/>
  <c r="AN87" i="19"/>
  <c r="AM87" i="19"/>
  <c r="AL87" i="19"/>
  <c r="AN86" i="19"/>
  <c r="AM86" i="19"/>
  <c r="AL86" i="19"/>
  <c r="AN85" i="19"/>
  <c r="AM85" i="19"/>
  <c r="AL85" i="19"/>
  <c r="AN84" i="19"/>
  <c r="AM84" i="19"/>
  <c r="AL84" i="19"/>
  <c r="AN83" i="19"/>
  <c r="AM83" i="19"/>
  <c r="AL83" i="19"/>
  <c r="AN82" i="19"/>
  <c r="AM82" i="19"/>
  <c r="AL82" i="19"/>
  <c r="AN81" i="19"/>
  <c r="AM81" i="19"/>
  <c r="AL81" i="19"/>
  <c r="AN80" i="19"/>
  <c r="AM80" i="19"/>
  <c r="AL80" i="19"/>
  <c r="AN79" i="19"/>
  <c r="AM79" i="19"/>
  <c r="AL79" i="19"/>
  <c r="AN78" i="19"/>
  <c r="AM78" i="19"/>
  <c r="AL78" i="19"/>
  <c r="AN77" i="19"/>
  <c r="AM77" i="19"/>
  <c r="AL77" i="19"/>
  <c r="AN76" i="19"/>
  <c r="AM76" i="19"/>
  <c r="AL76" i="19"/>
  <c r="AN75" i="19"/>
  <c r="AM75" i="19"/>
  <c r="AL75" i="19"/>
  <c r="AN74" i="19"/>
  <c r="AM74" i="19"/>
  <c r="AL74" i="19"/>
  <c r="AN73" i="19"/>
  <c r="AM73" i="19"/>
  <c r="AL73" i="19"/>
  <c r="AN72" i="19"/>
  <c r="AM72" i="19"/>
  <c r="AL72" i="19"/>
  <c r="AN71" i="19"/>
  <c r="AM71" i="19"/>
  <c r="AL71" i="19"/>
  <c r="AN70" i="19"/>
  <c r="AM70" i="19"/>
  <c r="AL70" i="19"/>
  <c r="AN69" i="19"/>
  <c r="AM69" i="19"/>
  <c r="AL69" i="19"/>
  <c r="AN68" i="19"/>
  <c r="AM68" i="19"/>
  <c r="AL68" i="19"/>
  <c r="AN67" i="19"/>
  <c r="AM67" i="19"/>
  <c r="AL67" i="19"/>
  <c r="AN66" i="19"/>
  <c r="AM66" i="19"/>
  <c r="AL66" i="19"/>
  <c r="AN65" i="19"/>
  <c r="AM65" i="19"/>
  <c r="AL65" i="19"/>
  <c r="AN64" i="19"/>
  <c r="AM64" i="19"/>
  <c r="AL64" i="19"/>
  <c r="AN63" i="19"/>
  <c r="AM63" i="19"/>
  <c r="AL63" i="19"/>
  <c r="AN62" i="19"/>
  <c r="AM62" i="19"/>
  <c r="AL62" i="19"/>
  <c r="AN61" i="19"/>
  <c r="AM61" i="19"/>
  <c r="AL61" i="19"/>
  <c r="AN60" i="19"/>
  <c r="AM60" i="19"/>
  <c r="AL60" i="19"/>
  <c r="AN59" i="19"/>
  <c r="AM59" i="19"/>
  <c r="AL59" i="19"/>
  <c r="AN58" i="19"/>
  <c r="AM58" i="19"/>
  <c r="AL58" i="19"/>
  <c r="AN57" i="19"/>
  <c r="AM57" i="19"/>
  <c r="AL57" i="19"/>
  <c r="AN56" i="19"/>
  <c r="AM56" i="19"/>
  <c r="AL56" i="19"/>
  <c r="AN55" i="19"/>
  <c r="AM55" i="19"/>
  <c r="AL55" i="19"/>
  <c r="AN54" i="19"/>
  <c r="AM54" i="19"/>
  <c r="AL54" i="19"/>
  <c r="AN53" i="19"/>
  <c r="AM53" i="19"/>
  <c r="AL53" i="19"/>
  <c r="AN52" i="19"/>
  <c r="AM52" i="19"/>
  <c r="AL52" i="19"/>
  <c r="AN51" i="19"/>
  <c r="AM51" i="19"/>
  <c r="AL51" i="19"/>
  <c r="AN50" i="19"/>
  <c r="AM50" i="19"/>
  <c r="AL50" i="19"/>
  <c r="AN49" i="19"/>
  <c r="AM49" i="19"/>
  <c r="AL49" i="19"/>
  <c r="AN48" i="19"/>
  <c r="AM48" i="19"/>
  <c r="AL48" i="19"/>
  <c r="AN47" i="19"/>
  <c r="AM47" i="19"/>
  <c r="AL47" i="19"/>
  <c r="AN46" i="19"/>
  <c r="AM46" i="19"/>
  <c r="AL46" i="19"/>
  <c r="AN45" i="19"/>
  <c r="AM45" i="19"/>
  <c r="AL45" i="19"/>
  <c r="AN44" i="19"/>
  <c r="AM44" i="19"/>
  <c r="AL44" i="19"/>
  <c r="AN43" i="19"/>
  <c r="AM43" i="19"/>
  <c r="AL43" i="19"/>
  <c r="AN42" i="19"/>
  <c r="AM42" i="19"/>
  <c r="AL42" i="19"/>
  <c r="AK42" i="19" s="1"/>
  <c r="AP42" i="19" s="1"/>
  <c r="AN41" i="19"/>
  <c r="AM41" i="19"/>
  <c r="AL41" i="19"/>
  <c r="AN40" i="19"/>
  <c r="AM40" i="19"/>
  <c r="AL40" i="19"/>
  <c r="AN39" i="19"/>
  <c r="AM39" i="19"/>
  <c r="AL39" i="19"/>
  <c r="AN38" i="19"/>
  <c r="AM38" i="19"/>
  <c r="AL38" i="19"/>
  <c r="AN37" i="19"/>
  <c r="AM37" i="19"/>
  <c r="AL37" i="19"/>
  <c r="AN36" i="19"/>
  <c r="AM36" i="19"/>
  <c r="AL36" i="19"/>
  <c r="AN35" i="19"/>
  <c r="AM35" i="19"/>
  <c r="AL35" i="19"/>
  <c r="AK35" i="19" s="1"/>
  <c r="AP35" i="19" s="1"/>
  <c r="AN34" i="19"/>
  <c r="AM34" i="19"/>
  <c r="AL34" i="19"/>
  <c r="AN33" i="19"/>
  <c r="AM33" i="19"/>
  <c r="AL33" i="19"/>
  <c r="AK33" i="19" s="1"/>
  <c r="AP33" i="19" s="1"/>
  <c r="AN32" i="19"/>
  <c r="AM32" i="19"/>
  <c r="AL32" i="19"/>
  <c r="AN31" i="19"/>
  <c r="AM31" i="19"/>
  <c r="AL31" i="19"/>
  <c r="AN30" i="19"/>
  <c r="AM30" i="19"/>
  <c r="AL30" i="19"/>
  <c r="AK30" i="19" s="1"/>
  <c r="AP30" i="19" s="1"/>
  <c r="AN29" i="19"/>
  <c r="AM29" i="19"/>
  <c r="AL29" i="19"/>
  <c r="AN28" i="19"/>
  <c r="AM28" i="19"/>
  <c r="AL28" i="19"/>
  <c r="AK28" i="19" s="1"/>
  <c r="AP28" i="19" s="1"/>
  <c r="AN27" i="19"/>
  <c r="AM27" i="19"/>
  <c r="AL27" i="19"/>
  <c r="AN26" i="19"/>
  <c r="AM26" i="19"/>
  <c r="AL26" i="19"/>
  <c r="AN25" i="19"/>
  <c r="AM25" i="19"/>
  <c r="AL25" i="19"/>
  <c r="AK25" i="19" s="1"/>
  <c r="AP25" i="19" s="1"/>
  <c r="AN24" i="19"/>
  <c r="AM24" i="19"/>
  <c r="AL24" i="19"/>
  <c r="AK24" i="19" s="1"/>
  <c r="AP24" i="19" s="1"/>
  <c r="AN23" i="19"/>
  <c r="AM23" i="19"/>
  <c r="AL23" i="19"/>
  <c r="AN22" i="19"/>
  <c r="AM22" i="19"/>
  <c r="AL22" i="19"/>
  <c r="AK22" i="19" s="1"/>
  <c r="AP22" i="19" s="1"/>
  <c r="AN21" i="19"/>
  <c r="AM21" i="19"/>
  <c r="AL21" i="19"/>
  <c r="AN20" i="19"/>
  <c r="AM20" i="19"/>
  <c r="AL20" i="19"/>
  <c r="AN19" i="19"/>
  <c r="AM19" i="19"/>
  <c r="AL19" i="19"/>
  <c r="AN18" i="19"/>
  <c r="AM18" i="19"/>
  <c r="AL18" i="19"/>
  <c r="AN17" i="19"/>
  <c r="AM17" i="19"/>
  <c r="AL17" i="19"/>
  <c r="AN16" i="19"/>
  <c r="AM16" i="19"/>
  <c r="AL16" i="19"/>
  <c r="AN15" i="19"/>
  <c r="AM15" i="19"/>
  <c r="AL15" i="19"/>
  <c r="AN14" i="19"/>
  <c r="AM14" i="19"/>
  <c r="AL14" i="19"/>
  <c r="AN13" i="19"/>
  <c r="AM13" i="19"/>
  <c r="AL13" i="19"/>
  <c r="AK13" i="19" s="1"/>
  <c r="AP13" i="19" s="1"/>
  <c r="AN12" i="19"/>
  <c r="AM12" i="19"/>
  <c r="AL12" i="19"/>
  <c r="AN11" i="19"/>
  <c r="AM11" i="19"/>
  <c r="AL11" i="19"/>
  <c r="AK11" i="19" s="1"/>
  <c r="AP11" i="19" s="1"/>
  <c r="AN10" i="19"/>
  <c r="AM10" i="19"/>
  <c r="AL10" i="19"/>
  <c r="AN9" i="19"/>
  <c r="AM9" i="19"/>
  <c r="AL9" i="19"/>
  <c r="AK9" i="19" s="1"/>
  <c r="AP9" i="19" s="1"/>
  <c r="AN8" i="19"/>
  <c r="AM8" i="19"/>
  <c r="AL8" i="19"/>
  <c r="AK8" i="19" s="1"/>
  <c r="AP8" i="19" s="1"/>
  <c r="AN7" i="19"/>
  <c r="AM7" i="19"/>
  <c r="AL7" i="19"/>
  <c r="AK7" i="19" s="1"/>
  <c r="AP7" i="19" s="1"/>
  <c r="AN6" i="19"/>
  <c r="AM6" i="19"/>
  <c r="AL6" i="19"/>
  <c r="AK6" i="19" s="1"/>
  <c r="AP6" i="19" s="1"/>
  <c r="AN5" i="19"/>
  <c r="AM5" i="19"/>
  <c r="AL5" i="19"/>
  <c r="AK5" i="19" s="1"/>
  <c r="AP5" i="19" s="1"/>
  <c r="AN4" i="19"/>
  <c r="AM4" i="19"/>
  <c r="AL4" i="19"/>
  <c r="AK4" i="19"/>
  <c r="AP4" i="19" s="1"/>
  <c r="AR333" i="16"/>
  <c r="AN333" i="16"/>
  <c r="AS333" i="16" s="1"/>
  <c r="AM333" i="16"/>
  <c r="AL333" i="16"/>
  <c r="AQ333" i="16" s="1"/>
  <c r="AK333" i="16"/>
  <c r="AP333" i="16" s="1"/>
  <c r="AN332" i="16"/>
  <c r="AM332" i="16"/>
  <c r="AL332" i="16"/>
  <c r="AN331" i="16"/>
  <c r="AM331" i="16"/>
  <c r="AL331" i="16"/>
  <c r="AN330" i="16"/>
  <c r="AM330" i="16"/>
  <c r="AL330" i="16"/>
  <c r="AN329" i="16"/>
  <c r="AM329" i="16"/>
  <c r="AL329" i="16"/>
  <c r="AN328" i="16"/>
  <c r="AM328" i="16"/>
  <c r="AL328" i="16"/>
  <c r="AK328" i="16" s="1"/>
  <c r="AP328" i="16" s="1"/>
  <c r="AR327" i="16"/>
  <c r="AN327" i="16"/>
  <c r="AS327" i="16" s="1"/>
  <c r="AM327" i="16"/>
  <c r="AL327" i="16"/>
  <c r="AQ327" i="16" s="1"/>
  <c r="AK327" i="16"/>
  <c r="AP327" i="16" s="1"/>
  <c r="AN326" i="16"/>
  <c r="AM326" i="16"/>
  <c r="AL326" i="16"/>
  <c r="AN325" i="16"/>
  <c r="AM325" i="16"/>
  <c r="AL325" i="16"/>
  <c r="AN324" i="16"/>
  <c r="AM324" i="16"/>
  <c r="AL324" i="16"/>
  <c r="AN323" i="16"/>
  <c r="AM323" i="16"/>
  <c r="AL323" i="16"/>
  <c r="AN322" i="16"/>
  <c r="AM322" i="16"/>
  <c r="AL322" i="16"/>
  <c r="AK322" i="16" s="1"/>
  <c r="AP322" i="16" s="1"/>
  <c r="AR321" i="16"/>
  <c r="AN321" i="16"/>
  <c r="AS321" i="16" s="1"/>
  <c r="AM321" i="16"/>
  <c r="AL321" i="16"/>
  <c r="AQ321" i="16" s="1"/>
  <c r="AK321" i="16"/>
  <c r="AP321" i="16" s="1"/>
  <c r="AN320" i="16"/>
  <c r="AM320" i="16"/>
  <c r="AL320" i="16"/>
  <c r="AN319" i="16"/>
  <c r="AM319" i="16"/>
  <c r="AL319" i="16"/>
  <c r="AN318" i="16"/>
  <c r="AM318" i="16"/>
  <c r="AL318" i="16"/>
  <c r="AN317" i="16"/>
  <c r="AM317" i="16"/>
  <c r="AL317" i="16"/>
  <c r="AN316" i="16"/>
  <c r="AM316" i="16"/>
  <c r="AL316" i="16"/>
  <c r="AK316" i="16" s="1"/>
  <c r="AP316" i="16" s="1"/>
  <c r="AR315" i="16"/>
  <c r="AN315" i="16"/>
  <c r="AS315" i="16" s="1"/>
  <c r="AM315" i="16"/>
  <c r="AL315" i="16"/>
  <c r="AQ315" i="16" s="1"/>
  <c r="AK315" i="16"/>
  <c r="AP315" i="16" s="1"/>
  <c r="AN314" i="16"/>
  <c r="AM314" i="16"/>
  <c r="AL314" i="16"/>
  <c r="AN313" i="16"/>
  <c r="AM313" i="16"/>
  <c r="AL313" i="16"/>
  <c r="AN312" i="16"/>
  <c r="AM312" i="16"/>
  <c r="AL312" i="16"/>
  <c r="AN311" i="16"/>
  <c r="AM311" i="16"/>
  <c r="AL311" i="16"/>
  <c r="AN310" i="16"/>
  <c r="AM310" i="16"/>
  <c r="AL310" i="16"/>
  <c r="AK310" i="16" s="1"/>
  <c r="AP310" i="16" s="1"/>
  <c r="AR309" i="16"/>
  <c r="AN309" i="16"/>
  <c r="AS309" i="16" s="1"/>
  <c r="AM309" i="16"/>
  <c r="AL309" i="16"/>
  <c r="AQ309" i="16" s="1"/>
  <c r="AK309" i="16"/>
  <c r="AP309" i="16" s="1"/>
  <c r="AN308" i="16"/>
  <c r="AM308" i="16"/>
  <c r="AL308" i="16"/>
  <c r="AN307" i="16"/>
  <c r="AM307" i="16"/>
  <c r="AL307" i="16"/>
  <c r="AN306" i="16"/>
  <c r="AM306" i="16"/>
  <c r="AL306" i="16"/>
  <c r="AN305" i="16"/>
  <c r="AM305" i="16"/>
  <c r="AL305" i="16"/>
  <c r="AN304" i="16"/>
  <c r="AM304" i="16"/>
  <c r="AL304" i="16"/>
  <c r="AQ303" i="16"/>
  <c r="AN303" i="16"/>
  <c r="AS303" i="16" s="1"/>
  <c r="AM303" i="16"/>
  <c r="AR303" i="16" s="1"/>
  <c r="AL303" i="16"/>
  <c r="AK303" i="16" s="1"/>
  <c r="AP303" i="16" s="1"/>
  <c r="AN302" i="16"/>
  <c r="AM302" i="16"/>
  <c r="AL302" i="16"/>
  <c r="AN301" i="16"/>
  <c r="AM301" i="16"/>
  <c r="AL301" i="16"/>
  <c r="AN300" i="16"/>
  <c r="AM300" i="16"/>
  <c r="AL300" i="16"/>
  <c r="AN299" i="16"/>
  <c r="AM299" i="16"/>
  <c r="AL299" i="16"/>
  <c r="AN298" i="16"/>
  <c r="AM298" i="16"/>
  <c r="AL298" i="16"/>
  <c r="AN297" i="16"/>
  <c r="AM297" i="16"/>
  <c r="AL297" i="16"/>
  <c r="AN296" i="16"/>
  <c r="AM296" i="16"/>
  <c r="AL296" i="16"/>
  <c r="AN295" i="16"/>
  <c r="AM295" i="16"/>
  <c r="AL295" i="16"/>
  <c r="AN294" i="16"/>
  <c r="AM294" i="16"/>
  <c r="AL294" i="16"/>
  <c r="AN293" i="16"/>
  <c r="AM293" i="16"/>
  <c r="AL293" i="16"/>
  <c r="AN292" i="16"/>
  <c r="AM292" i="16"/>
  <c r="AL292" i="16"/>
  <c r="AN291" i="16"/>
  <c r="AM291" i="16"/>
  <c r="AL291" i="16"/>
  <c r="AK291" i="16" s="1"/>
  <c r="AP291" i="16" s="1"/>
  <c r="AN290" i="16"/>
  <c r="AM290" i="16"/>
  <c r="AL290" i="16"/>
  <c r="AN289" i="16"/>
  <c r="AM289" i="16"/>
  <c r="AL289" i="16"/>
  <c r="AK289" i="16" s="1"/>
  <c r="AP289" i="16" s="1"/>
  <c r="AN288" i="16"/>
  <c r="AM288" i="16"/>
  <c r="AL288" i="16"/>
  <c r="AN287" i="16"/>
  <c r="AM287" i="16"/>
  <c r="AL287" i="16"/>
  <c r="AN286" i="16"/>
  <c r="AM286" i="16"/>
  <c r="AL286" i="16"/>
  <c r="AN285" i="16"/>
  <c r="AM285" i="16"/>
  <c r="AL285" i="16"/>
  <c r="AN284" i="16"/>
  <c r="AM284" i="16"/>
  <c r="AL284" i="16"/>
  <c r="AN283" i="16"/>
  <c r="AM283" i="16"/>
  <c r="AL283" i="16"/>
  <c r="AN282" i="16"/>
  <c r="AM282" i="16"/>
  <c r="AL282" i="16"/>
  <c r="AN281" i="16"/>
  <c r="AM281" i="16"/>
  <c r="AL281" i="16"/>
  <c r="AN280" i="16"/>
  <c r="AM280" i="16"/>
  <c r="AL280" i="16"/>
  <c r="AN279" i="16"/>
  <c r="AM279" i="16"/>
  <c r="AL279" i="16"/>
  <c r="AN278" i="16"/>
  <c r="AM278" i="16"/>
  <c r="AL278" i="16"/>
  <c r="AN277" i="16"/>
  <c r="AM277" i="16"/>
  <c r="AL277" i="16"/>
  <c r="AN276" i="16"/>
  <c r="AM276" i="16"/>
  <c r="AL276" i="16"/>
  <c r="AN275" i="16"/>
  <c r="AM275" i="16"/>
  <c r="AL275" i="16"/>
  <c r="AN274" i="16"/>
  <c r="AM274" i="16"/>
  <c r="AL274" i="16"/>
  <c r="AN273" i="16"/>
  <c r="AM273" i="16"/>
  <c r="AL273" i="16"/>
  <c r="AN272" i="16"/>
  <c r="AM272" i="16"/>
  <c r="AL272" i="16"/>
  <c r="AN271" i="16"/>
  <c r="AM271" i="16"/>
  <c r="AL271" i="16"/>
  <c r="AN270" i="16"/>
  <c r="AM270" i="16"/>
  <c r="AL270" i="16"/>
  <c r="AN269" i="16"/>
  <c r="AM269" i="16"/>
  <c r="AL269" i="16"/>
  <c r="AN268" i="16"/>
  <c r="AM268" i="16"/>
  <c r="AL268" i="16"/>
  <c r="AN267" i="16"/>
  <c r="AM267" i="16"/>
  <c r="AL267" i="16"/>
  <c r="AN266" i="16"/>
  <c r="AM266" i="16"/>
  <c r="AL266" i="16"/>
  <c r="AN265" i="16"/>
  <c r="AM265" i="16"/>
  <c r="AL265" i="16"/>
  <c r="AN264" i="16"/>
  <c r="AM264" i="16"/>
  <c r="AL264" i="16"/>
  <c r="AN263" i="16"/>
  <c r="AM263" i="16"/>
  <c r="AL263" i="16"/>
  <c r="AN262" i="16"/>
  <c r="AM262" i="16"/>
  <c r="AL262" i="16"/>
  <c r="AN261" i="16"/>
  <c r="AM261" i="16"/>
  <c r="AL261" i="16"/>
  <c r="AN260" i="16"/>
  <c r="AM260" i="16"/>
  <c r="AL260" i="16"/>
  <c r="AN259" i="16"/>
  <c r="AM259" i="16"/>
  <c r="AL259" i="16"/>
  <c r="AN258" i="16"/>
  <c r="AM258" i="16"/>
  <c r="AL258" i="16"/>
  <c r="AN257" i="16"/>
  <c r="AM257" i="16"/>
  <c r="AL257" i="16"/>
  <c r="AN256" i="16"/>
  <c r="AM256" i="16"/>
  <c r="AL256" i="16"/>
  <c r="AN255" i="16"/>
  <c r="AM255" i="16"/>
  <c r="AL255" i="16"/>
  <c r="AN254" i="16"/>
  <c r="AM254" i="16"/>
  <c r="AL254" i="16"/>
  <c r="AN253" i="16"/>
  <c r="AM253" i="16"/>
  <c r="AL253" i="16"/>
  <c r="AN252" i="16"/>
  <c r="AM252" i="16"/>
  <c r="AL252" i="16"/>
  <c r="AN251" i="16"/>
  <c r="AM251" i="16"/>
  <c r="AL251" i="16"/>
  <c r="AN250" i="16"/>
  <c r="AM250" i="16"/>
  <c r="AL250" i="16"/>
  <c r="AN249" i="16"/>
  <c r="AM249" i="16"/>
  <c r="AL249" i="16"/>
  <c r="AN248" i="16"/>
  <c r="AM248" i="16"/>
  <c r="AL248" i="16"/>
  <c r="AN247" i="16"/>
  <c r="AM247" i="16"/>
  <c r="AL247" i="16"/>
  <c r="AN246" i="16"/>
  <c r="AM246" i="16"/>
  <c r="AL246" i="16"/>
  <c r="AN245" i="16"/>
  <c r="AM245" i="16"/>
  <c r="AL245" i="16"/>
  <c r="AN244" i="16"/>
  <c r="AM244" i="16"/>
  <c r="AL244" i="16"/>
  <c r="AN243" i="16"/>
  <c r="AM243" i="16"/>
  <c r="AL243" i="16"/>
  <c r="AN242" i="16"/>
  <c r="AM242" i="16"/>
  <c r="AL242" i="16"/>
  <c r="AN241" i="16"/>
  <c r="AM241" i="16"/>
  <c r="AL241" i="16"/>
  <c r="AN240" i="16"/>
  <c r="AM240" i="16"/>
  <c r="AL240" i="16"/>
  <c r="AN239" i="16"/>
  <c r="AM239" i="16"/>
  <c r="AL239" i="16"/>
  <c r="AN238" i="16"/>
  <c r="AM238" i="16"/>
  <c r="AL238" i="16"/>
  <c r="AN237" i="16"/>
  <c r="AM237" i="16"/>
  <c r="AL237" i="16"/>
  <c r="AN236" i="16"/>
  <c r="AM236" i="16"/>
  <c r="AL236" i="16"/>
  <c r="AN235" i="16"/>
  <c r="AM235" i="16"/>
  <c r="AL235" i="16"/>
  <c r="AN234" i="16"/>
  <c r="AM234" i="16"/>
  <c r="AL234" i="16"/>
  <c r="AN233" i="16"/>
  <c r="AM233" i="16"/>
  <c r="AL233" i="16"/>
  <c r="AN232" i="16"/>
  <c r="AM232" i="16"/>
  <c r="AL232" i="16"/>
  <c r="AN231" i="16"/>
  <c r="AM231" i="16"/>
  <c r="AL231" i="16"/>
  <c r="AN230" i="16"/>
  <c r="AM230" i="16"/>
  <c r="AL230" i="16"/>
  <c r="AN229" i="16"/>
  <c r="AM229" i="16"/>
  <c r="AL229" i="16"/>
  <c r="AN228" i="16"/>
  <c r="AM228" i="16"/>
  <c r="AL228" i="16"/>
  <c r="AN227" i="16"/>
  <c r="AM227" i="16"/>
  <c r="AL227" i="16"/>
  <c r="AN226" i="16"/>
  <c r="AM226" i="16"/>
  <c r="AL226" i="16"/>
  <c r="AN225" i="16"/>
  <c r="AM225" i="16"/>
  <c r="AL225" i="16"/>
  <c r="AN224" i="16"/>
  <c r="AM224" i="16"/>
  <c r="AL224" i="16"/>
  <c r="AN223" i="16"/>
  <c r="AM223" i="16"/>
  <c r="AL223" i="16"/>
  <c r="AN222" i="16"/>
  <c r="AM222" i="16"/>
  <c r="AL222" i="16"/>
  <c r="AN221" i="16"/>
  <c r="AM221" i="16"/>
  <c r="AL221" i="16"/>
  <c r="AN220" i="16"/>
  <c r="AM220" i="16"/>
  <c r="AL220" i="16"/>
  <c r="AN219" i="16"/>
  <c r="AM219" i="16"/>
  <c r="AL219" i="16"/>
  <c r="AN218" i="16"/>
  <c r="AM218" i="16"/>
  <c r="AL218" i="16"/>
  <c r="AN217" i="16"/>
  <c r="AM217" i="16"/>
  <c r="AL217" i="16"/>
  <c r="AN216" i="16"/>
  <c r="AM216" i="16"/>
  <c r="AL216" i="16"/>
  <c r="AN215" i="16"/>
  <c r="AM215" i="16"/>
  <c r="AL215" i="16"/>
  <c r="AN214" i="16"/>
  <c r="AM214" i="16"/>
  <c r="AL214" i="16"/>
  <c r="AN213" i="16"/>
  <c r="AM213" i="16"/>
  <c r="AL213" i="16"/>
  <c r="AN212" i="16"/>
  <c r="AM212" i="16"/>
  <c r="AL212" i="16"/>
  <c r="AN211" i="16"/>
  <c r="AM211" i="16"/>
  <c r="AL211" i="16"/>
  <c r="AN210" i="16"/>
  <c r="AM210" i="16"/>
  <c r="AL210" i="16"/>
  <c r="AN209" i="16"/>
  <c r="AM209" i="16"/>
  <c r="AL209" i="16"/>
  <c r="AN208" i="16"/>
  <c r="AM208" i="16"/>
  <c r="AL208" i="16"/>
  <c r="AN207" i="16"/>
  <c r="AM207" i="16"/>
  <c r="AL207" i="16"/>
  <c r="AN206" i="16"/>
  <c r="AS206" i="16" s="1"/>
  <c r="AM206" i="16"/>
  <c r="AL206" i="16"/>
  <c r="AK206" i="16" s="1"/>
  <c r="AP206" i="16" s="1"/>
  <c r="AN205" i="16"/>
  <c r="AS205" i="16" s="1"/>
  <c r="AM205" i="16"/>
  <c r="AL205" i="16"/>
  <c r="AK205" i="16" s="1"/>
  <c r="AP205" i="16" s="1"/>
  <c r="AN204" i="16"/>
  <c r="AS204" i="16" s="1"/>
  <c r="AM204" i="16"/>
  <c r="AL204" i="16"/>
  <c r="AK204" i="16" s="1"/>
  <c r="AP204" i="16" s="1"/>
  <c r="AN203" i="16"/>
  <c r="AS203" i="16" s="1"/>
  <c r="AM203" i="16"/>
  <c r="AL203" i="16"/>
  <c r="AK203" i="16" s="1"/>
  <c r="AP203" i="16" s="1"/>
  <c r="AN202" i="16"/>
  <c r="AS202" i="16" s="1"/>
  <c r="AM202" i="16"/>
  <c r="AL202" i="16"/>
  <c r="AK202" i="16" s="1"/>
  <c r="AP202" i="16" s="1"/>
  <c r="AN201" i="16"/>
  <c r="AS201" i="16" s="1"/>
  <c r="AM201" i="16"/>
  <c r="AL201" i="16"/>
  <c r="AK201" i="16" s="1"/>
  <c r="AP201" i="16" s="1"/>
  <c r="AN200" i="16"/>
  <c r="AS200" i="16" s="1"/>
  <c r="AM200" i="16"/>
  <c r="AL200" i="16"/>
  <c r="AK200" i="16" s="1"/>
  <c r="AP200" i="16" s="1"/>
  <c r="AN199" i="16"/>
  <c r="AS199" i="16" s="1"/>
  <c r="AM199" i="16"/>
  <c r="AL199" i="16"/>
  <c r="AK199" i="16" s="1"/>
  <c r="AP199" i="16" s="1"/>
  <c r="AN198" i="16"/>
  <c r="AS198" i="16" s="1"/>
  <c r="AM198" i="16"/>
  <c r="AL198" i="16"/>
  <c r="AK198" i="16" s="1"/>
  <c r="AP198" i="16" s="1"/>
  <c r="AN197" i="16"/>
  <c r="AS197" i="16" s="1"/>
  <c r="AM197" i="16"/>
  <c r="AL197" i="16"/>
  <c r="AK197" i="16" s="1"/>
  <c r="AP197" i="16" s="1"/>
  <c r="AN196" i="16"/>
  <c r="AS196" i="16" s="1"/>
  <c r="AM196" i="16"/>
  <c r="AL196" i="16"/>
  <c r="AK196" i="16" s="1"/>
  <c r="AP196" i="16" s="1"/>
  <c r="AN195" i="16"/>
  <c r="AS195" i="16" s="1"/>
  <c r="AM195" i="16"/>
  <c r="AL195" i="16"/>
  <c r="AK195" i="16" s="1"/>
  <c r="AP195" i="16" s="1"/>
  <c r="AN194" i="16"/>
  <c r="AS194" i="16" s="1"/>
  <c r="AM194" i="16"/>
  <c r="AL194" i="16"/>
  <c r="AK194" i="16" s="1"/>
  <c r="AP194" i="16" s="1"/>
  <c r="AN193" i="16"/>
  <c r="AS193" i="16" s="1"/>
  <c r="AM193" i="16"/>
  <c r="AL193" i="16"/>
  <c r="AK193" i="16" s="1"/>
  <c r="AP193" i="16" s="1"/>
  <c r="AN192" i="16"/>
  <c r="AS192" i="16" s="1"/>
  <c r="AM192" i="16"/>
  <c r="AL192" i="16"/>
  <c r="AK192" i="16" s="1"/>
  <c r="AP192" i="16" s="1"/>
  <c r="AN191" i="16"/>
  <c r="AS191" i="16" s="1"/>
  <c r="AM191" i="16"/>
  <c r="AL191" i="16"/>
  <c r="AK191" i="16" s="1"/>
  <c r="AP191" i="16" s="1"/>
  <c r="AN190" i="16"/>
  <c r="AS190" i="16" s="1"/>
  <c r="AM190" i="16"/>
  <c r="AL190" i="16"/>
  <c r="AK190" i="16" s="1"/>
  <c r="AP190" i="16" s="1"/>
  <c r="AN189" i="16"/>
  <c r="AS189" i="16" s="1"/>
  <c r="BA39" i="16" s="1"/>
  <c r="AX262" i="16" s="1"/>
  <c r="AM189" i="16"/>
  <c r="AL189" i="16"/>
  <c r="AK189" i="16" s="1"/>
  <c r="AP189" i="16" s="1"/>
  <c r="AN188" i="16"/>
  <c r="AS188" i="16" s="1"/>
  <c r="AM188" i="16"/>
  <c r="AL188" i="16"/>
  <c r="AK188" i="16" s="1"/>
  <c r="AP188" i="16" s="1"/>
  <c r="AN187" i="16"/>
  <c r="AS187" i="16" s="1"/>
  <c r="AM187" i="16"/>
  <c r="AL187" i="16"/>
  <c r="AK187" i="16" s="1"/>
  <c r="AP187" i="16" s="1"/>
  <c r="AN186" i="16"/>
  <c r="AS186" i="16" s="1"/>
  <c r="AM186" i="16"/>
  <c r="AL186" i="16"/>
  <c r="AK186" i="16" s="1"/>
  <c r="AP186" i="16" s="1"/>
  <c r="AN185" i="16"/>
  <c r="AS185" i="16" s="1"/>
  <c r="AM185" i="16"/>
  <c r="AL185" i="16"/>
  <c r="AK185" i="16" s="1"/>
  <c r="AP185" i="16" s="1"/>
  <c r="AN184" i="16"/>
  <c r="AS184" i="16" s="1"/>
  <c r="AM184" i="16"/>
  <c r="AL184" i="16"/>
  <c r="AK184" i="16" s="1"/>
  <c r="AP184" i="16" s="1"/>
  <c r="AN183" i="16"/>
  <c r="AS183" i="16" s="1"/>
  <c r="BA38" i="16" s="1"/>
  <c r="AX261" i="16" s="1"/>
  <c r="AM183" i="16"/>
  <c r="AL183" i="16"/>
  <c r="AK183" i="16" s="1"/>
  <c r="AP183" i="16" s="1"/>
  <c r="AN182" i="16"/>
  <c r="AS182" i="16" s="1"/>
  <c r="AM182" i="16"/>
  <c r="AL182" i="16"/>
  <c r="AK182" i="16" s="1"/>
  <c r="AP182" i="16" s="1"/>
  <c r="AN181" i="16"/>
  <c r="AS181" i="16" s="1"/>
  <c r="AM181" i="16"/>
  <c r="AL181" i="16"/>
  <c r="AK181" i="16" s="1"/>
  <c r="AP181" i="16" s="1"/>
  <c r="AN180" i="16"/>
  <c r="AS180" i="16" s="1"/>
  <c r="AM180" i="16"/>
  <c r="AL180" i="16"/>
  <c r="AK180" i="16" s="1"/>
  <c r="AP180" i="16" s="1"/>
  <c r="AN179" i="16"/>
  <c r="AS179" i="16" s="1"/>
  <c r="AM179" i="16"/>
  <c r="AL179" i="16"/>
  <c r="AK179" i="16" s="1"/>
  <c r="AP179" i="16" s="1"/>
  <c r="AN178" i="16"/>
  <c r="AS178" i="16" s="1"/>
  <c r="AM178" i="16"/>
  <c r="AL178" i="16"/>
  <c r="AK178" i="16" s="1"/>
  <c r="AP178" i="16" s="1"/>
  <c r="AN177" i="16"/>
  <c r="AS177" i="16" s="1"/>
  <c r="BA37" i="16" s="1"/>
  <c r="AX260" i="16" s="1"/>
  <c r="AM177" i="16"/>
  <c r="AL177" i="16"/>
  <c r="AK177" i="16" s="1"/>
  <c r="AP177" i="16" s="1"/>
  <c r="AN176" i="16"/>
  <c r="AS176" i="16" s="1"/>
  <c r="AM176" i="16"/>
  <c r="AL176" i="16"/>
  <c r="AK176" i="16" s="1"/>
  <c r="AP176" i="16" s="1"/>
  <c r="AN175" i="16"/>
  <c r="AS175" i="16" s="1"/>
  <c r="AM175" i="16"/>
  <c r="AL175" i="16"/>
  <c r="AK175" i="16" s="1"/>
  <c r="AP175" i="16" s="1"/>
  <c r="AN174" i="16"/>
  <c r="AS174" i="16" s="1"/>
  <c r="AM174" i="16"/>
  <c r="AL174" i="16"/>
  <c r="AK174" i="16" s="1"/>
  <c r="AP174" i="16" s="1"/>
  <c r="AN173" i="16"/>
  <c r="AS173" i="16" s="1"/>
  <c r="AM173" i="16"/>
  <c r="AL173" i="16"/>
  <c r="AK173" i="16" s="1"/>
  <c r="AP173" i="16" s="1"/>
  <c r="AN172" i="16"/>
  <c r="AS172" i="16" s="1"/>
  <c r="AM172" i="16"/>
  <c r="AL172" i="16"/>
  <c r="AK172" i="16" s="1"/>
  <c r="AP172" i="16" s="1"/>
  <c r="AN171" i="16"/>
  <c r="AS171" i="16" s="1"/>
  <c r="BA36" i="16" s="1"/>
  <c r="AX259" i="16" s="1"/>
  <c r="AM171" i="16"/>
  <c r="AL171" i="16"/>
  <c r="AK171" i="16" s="1"/>
  <c r="AP171" i="16" s="1"/>
  <c r="AN170" i="16"/>
  <c r="AS170" i="16" s="1"/>
  <c r="AM170" i="16"/>
  <c r="AL170" i="16"/>
  <c r="AK170" i="16" s="1"/>
  <c r="AP170" i="16" s="1"/>
  <c r="AN169" i="16"/>
  <c r="AS169" i="16" s="1"/>
  <c r="AM169" i="16"/>
  <c r="AL169" i="16"/>
  <c r="AK169" i="16" s="1"/>
  <c r="AP169" i="16" s="1"/>
  <c r="AN168" i="16"/>
  <c r="AS168" i="16" s="1"/>
  <c r="AM168" i="16"/>
  <c r="AL168" i="16"/>
  <c r="AK168" i="16" s="1"/>
  <c r="AP168" i="16" s="1"/>
  <c r="AN167" i="16"/>
  <c r="AS167" i="16" s="1"/>
  <c r="AM167" i="16"/>
  <c r="AL167" i="16"/>
  <c r="AK167" i="16" s="1"/>
  <c r="AP167" i="16" s="1"/>
  <c r="AN166" i="16"/>
  <c r="AS166" i="16" s="1"/>
  <c r="AM166" i="16"/>
  <c r="AL166" i="16"/>
  <c r="AK166" i="16" s="1"/>
  <c r="AP166" i="16" s="1"/>
  <c r="AN165" i="16"/>
  <c r="AS165" i="16" s="1"/>
  <c r="BA35" i="16" s="1"/>
  <c r="AX258" i="16" s="1"/>
  <c r="AM165" i="16"/>
  <c r="AL165" i="16"/>
  <c r="AK165" i="16" s="1"/>
  <c r="AP165" i="16" s="1"/>
  <c r="AN164" i="16"/>
  <c r="AS164" i="16" s="1"/>
  <c r="AM164" i="16"/>
  <c r="AL164" i="16"/>
  <c r="AK164" i="16" s="1"/>
  <c r="AP164" i="16" s="1"/>
  <c r="AN163" i="16"/>
  <c r="AS163" i="16" s="1"/>
  <c r="AM163" i="16"/>
  <c r="AL163" i="16"/>
  <c r="AK163" i="16" s="1"/>
  <c r="AP163" i="16" s="1"/>
  <c r="AN162" i="16"/>
  <c r="AS162" i="16" s="1"/>
  <c r="AM162" i="16"/>
  <c r="AL162" i="16"/>
  <c r="AK162" i="16" s="1"/>
  <c r="AP162" i="16" s="1"/>
  <c r="AN161" i="16"/>
  <c r="AS161" i="16" s="1"/>
  <c r="AM161" i="16"/>
  <c r="AL161" i="16"/>
  <c r="AK161" i="16" s="1"/>
  <c r="AP161" i="16" s="1"/>
  <c r="AN160" i="16"/>
  <c r="AS160" i="16" s="1"/>
  <c r="AM160" i="16"/>
  <c r="AL160" i="16"/>
  <c r="AK160" i="16" s="1"/>
  <c r="AP160" i="16" s="1"/>
  <c r="AN159" i="16"/>
  <c r="AS159" i="16" s="1"/>
  <c r="BA34" i="16" s="1"/>
  <c r="AM159" i="16"/>
  <c r="AL159" i="16"/>
  <c r="AK159" i="16" s="1"/>
  <c r="AP159" i="16" s="1"/>
  <c r="AN158" i="16"/>
  <c r="AS158" i="16" s="1"/>
  <c r="AM158" i="16"/>
  <c r="AL158" i="16"/>
  <c r="AK158" i="16" s="1"/>
  <c r="AP158" i="16" s="1"/>
  <c r="AN157" i="16"/>
  <c r="AS157" i="16" s="1"/>
  <c r="AM157" i="16"/>
  <c r="AL157" i="16"/>
  <c r="AK157" i="16" s="1"/>
  <c r="AP157" i="16" s="1"/>
  <c r="AN156" i="16"/>
  <c r="AS156" i="16" s="1"/>
  <c r="AM156" i="16"/>
  <c r="AL156" i="16"/>
  <c r="AK156" i="16" s="1"/>
  <c r="AP156" i="16" s="1"/>
  <c r="AN155" i="16"/>
  <c r="AS155" i="16" s="1"/>
  <c r="AM155" i="16"/>
  <c r="AL155" i="16"/>
  <c r="AK155" i="16" s="1"/>
  <c r="AP155" i="16" s="1"/>
  <c r="AN154" i="16"/>
  <c r="AM154" i="16"/>
  <c r="AL154" i="16"/>
  <c r="AN153" i="16"/>
  <c r="AM153" i="16"/>
  <c r="AL153" i="16"/>
  <c r="AN152" i="16"/>
  <c r="AM152" i="16"/>
  <c r="AL152" i="16"/>
  <c r="AN151" i="16"/>
  <c r="AM151" i="16"/>
  <c r="AL151" i="16"/>
  <c r="AN150" i="16"/>
  <c r="AM150" i="16"/>
  <c r="AL150" i="16"/>
  <c r="AN149" i="16"/>
  <c r="AM149" i="16"/>
  <c r="AL149" i="16"/>
  <c r="AN148" i="16"/>
  <c r="AM148" i="16"/>
  <c r="AL148" i="16"/>
  <c r="AN147" i="16"/>
  <c r="AM147" i="16"/>
  <c r="AL147" i="16"/>
  <c r="AN146" i="16"/>
  <c r="AM146" i="16"/>
  <c r="AL146" i="16"/>
  <c r="AN145" i="16"/>
  <c r="AM145" i="16"/>
  <c r="AL145" i="16"/>
  <c r="AN144" i="16"/>
  <c r="AM144" i="16"/>
  <c r="AL144" i="16"/>
  <c r="AN143" i="16"/>
  <c r="AM143" i="16"/>
  <c r="AL143" i="16"/>
  <c r="AN142" i="16"/>
  <c r="AM142" i="16"/>
  <c r="AL142" i="16"/>
  <c r="AN141" i="16"/>
  <c r="AM141" i="16"/>
  <c r="AL141" i="16"/>
  <c r="AN140" i="16"/>
  <c r="AM140" i="16"/>
  <c r="AL140" i="16"/>
  <c r="AN139" i="16"/>
  <c r="AM139" i="16"/>
  <c r="AL139" i="16"/>
  <c r="AN138" i="16"/>
  <c r="AM138" i="16"/>
  <c r="AL138" i="16"/>
  <c r="AN137" i="16"/>
  <c r="AM137" i="16"/>
  <c r="AL137" i="16"/>
  <c r="AN136" i="16"/>
  <c r="AM136" i="16"/>
  <c r="AL136" i="16"/>
  <c r="AN135" i="16"/>
  <c r="AM135" i="16"/>
  <c r="AL135" i="16"/>
  <c r="AN134" i="16"/>
  <c r="AM134" i="16"/>
  <c r="AL134" i="16"/>
  <c r="AN133" i="16"/>
  <c r="AM133" i="16"/>
  <c r="AL133" i="16"/>
  <c r="AN132" i="16"/>
  <c r="AM132" i="16"/>
  <c r="AL132" i="16"/>
  <c r="AN131" i="16"/>
  <c r="AM131" i="16"/>
  <c r="AL131" i="16"/>
  <c r="AN130" i="16"/>
  <c r="AM130" i="16"/>
  <c r="AL130" i="16"/>
  <c r="AN129" i="16"/>
  <c r="AM129" i="16"/>
  <c r="AL129" i="16"/>
  <c r="AN128" i="16"/>
  <c r="AM128" i="16"/>
  <c r="AL128" i="16"/>
  <c r="AN127" i="16"/>
  <c r="AM127" i="16"/>
  <c r="AL127" i="16"/>
  <c r="AN126" i="16"/>
  <c r="AM126" i="16"/>
  <c r="AL126" i="16"/>
  <c r="AN125" i="16"/>
  <c r="AM125" i="16"/>
  <c r="AL125" i="16"/>
  <c r="AN124" i="16"/>
  <c r="AM124" i="16"/>
  <c r="AL124" i="16"/>
  <c r="AN123" i="16"/>
  <c r="AM123" i="16"/>
  <c r="AL123" i="16"/>
  <c r="AN122" i="16"/>
  <c r="AM122" i="16"/>
  <c r="AL122" i="16"/>
  <c r="AN121" i="16"/>
  <c r="AM121" i="16"/>
  <c r="AL121" i="16"/>
  <c r="AN120" i="16"/>
  <c r="AM120" i="16"/>
  <c r="AL120" i="16"/>
  <c r="AN119" i="16"/>
  <c r="AM119" i="16"/>
  <c r="AL119" i="16"/>
  <c r="AN118" i="16"/>
  <c r="AM118" i="16"/>
  <c r="AL118" i="16"/>
  <c r="AN117" i="16"/>
  <c r="AM117" i="16"/>
  <c r="AL117" i="16"/>
  <c r="AN116" i="16"/>
  <c r="AM116" i="16"/>
  <c r="AL116" i="16"/>
  <c r="AN115" i="16"/>
  <c r="AM115" i="16"/>
  <c r="AL115" i="16"/>
  <c r="AN114" i="16"/>
  <c r="AM114" i="16"/>
  <c r="AL114" i="16"/>
  <c r="AN113" i="16"/>
  <c r="AM113" i="16"/>
  <c r="AL113" i="16"/>
  <c r="AN112" i="16"/>
  <c r="AM112" i="16"/>
  <c r="AL112" i="16"/>
  <c r="AN111" i="16"/>
  <c r="AM111" i="16"/>
  <c r="AL111" i="16"/>
  <c r="AN110" i="16"/>
  <c r="AM110" i="16"/>
  <c r="AL110" i="16"/>
  <c r="AN109" i="16"/>
  <c r="AM109" i="16"/>
  <c r="AL109" i="16"/>
  <c r="AN108" i="16"/>
  <c r="AM108" i="16"/>
  <c r="AL108" i="16"/>
  <c r="AN107" i="16"/>
  <c r="AM107" i="16"/>
  <c r="AL107" i="16"/>
  <c r="AN106" i="16"/>
  <c r="AM106" i="16"/>
  <c r="AL106" i="16"/>
  <c r="AN105" i="16"/>
  <c r="AM105" i="16"/>
  <c r="AL105" i="16"/>
  <c r="AN104" i="16"/>
  <c r="AM104" i="16"/>
  <c r="AL104" i="16"/>
  <c r="AN103" i="16"/>
  <c r="AM103" i="16"/>
  <c r="AL103" i="16"/>
  <c r="AN102" i="16"/>
  <c r="AM102" i="16"/>
  <c r="AL102" i="16"/>
  <c r="AN101" i="16"/>
  <c r="AM101" i="16"/>
  <c r="AL101" i="16"/>
  <c r="AN100" i="16"/>
  <c r="AM100" i="16"/>
  <c r="AL100" i="16"/>
  <c r="AN99" i="16"/>
  <c r="AM99" i="16"/>
  <c r="AL99" i="16"/>
  <c r="AN98" i="16"/>
  <c r="AM98" i="16"/>
  <c r="AL98" i="16"/>
  <c r="AN97" i="16"/>
  <c r="AM97" i="16"/>
  <c r="AL97" i="16"/>
  <c r="AN96" i="16"/>
  <c r="AM96" i="16"/>
  <c r="AL96" i="16"/>
  <c r="AN95" i="16"/>
  <c r="AM95" i="16"/>
  <c r="AL95" i="16"/>
  <c r="AN94" i="16"/>
  <c r="AM94" i="16"/>
  <c r="AL94" i="16"/>
  <c r="AN93" i="16"/>
  <c r="AM93" i="16"/>
  <c r="AL93" i="16"/>
  <c r="AN92" i="16"/>
  <c r="AM92" i="16"/>
  <c r="AL92" i="16"/>
  <c r="AN91" i="16"/>
  <c r="AM91" i="16"/>
  <c r="AL91" i="16"/>
  <c r="AN90" i="16"/>
  <c r="AM90" i="16"/>
  <c r="AL90" i="16"/>
  <c r="AN89" i="16"/>
  <c r="AM89" i="16"/>
  <c r="AL89" i="16"/>
  <c r="AN88" i="16"/>
  <c r="AM88" i="16"/>
  <c r="AL88" i="16"/>
  <c r="AN87" i="16"/>
  <c r="AM87" i="16"/>
  <c r="AL87" i="16"/>
  <c r="AN86" i="16"/>
  <c r="AM86" i="16"/>
  <c r="AL86" i="16"/>
  <c r="AN85" i="16"/>
  <c r="AM85" i="16"/>
  <c r="AL85" i="16"/>
  <c r="AN84" i="16"/>
  <c r="AM84" i="16"/>
  <c r="AL84" i="16"/>
  <c r="AN83" i="16"/>
  <c r="AM83" i="16"/>
  <c r="AL83" i="16"/>
  <c r="AN82" i="16"/>
  <c r="AM82" i="16"/>
  <c r="AL82" i="16"/>
  <c r="AN81" i="16"/>
  <c r="AM81" i="16"/>
  <c r="AL81" i="16"/>
  <c r="AN80" i="16"/>
  <c r="AM80" i="16"/>
  <c r="AL80" i="16"/>
  <c r="AN79" i="16"/>
  <c r="AM79" i="16"/>
  <c r="AL79" i="16"/>
  <c r="AN78" i="16"/>
  <c r="AM78" i="16"/>
  <c r="AL78" i="16"/>
  <c r="AN77" i="16"/>
  <c r="AM77" i="16"/>
  <c r="AL77" i="16"/>
  <c r="AQ76" i="16"/>
  <c r="AN76" i="16"/>
  <c r="AS76" i="16" s="1"/>
  <c r="AM76" i="16"/>
  <c r="AR76" i="16" s="1"/>
  <c r="AL76" i="16"/>
  <c r="AK76" i="16" s="1"/>
  <c r="AP76" i="16" s="1"/>
  <c r="AN75" i="16"/>
  <c r="AM75" i="16"/>
  <c r="AL75" i="16"/>
  <c r="AQ74" i="16"/>
  <c r="AN74" i="16"/>
  <c r="AS74" i="16" s="1"/>
  <c r="AM74" i="16"/>
  <c r="AR74" i="16" s="1"/>
  <c r="AL74" i="16"/>
  <c r="AK74" i="16" s="1"/>
  <c r="AP74" i="16" s="1"/>
  <c r="AN73" i="16"/>
  <c r="AM73" i="16"/>
  <c r="AL73" i="16"/>
  <c r="AQ72" i="16"/>
  <c r="AN72" i="16"/>
  <c r="AS72" i="16" s="1"/>
  <c r="AM72" i="16"/>
  <c r="AR72" i="16" s="1"/>
  <c r="AL72" i="16"/>
  <c r="AK72" i="16" s="1"/>
  <c r="AP72" i="16" s="1"/>
  <c r="AN71" i="16"/>
  <c r="AM71" i="16"/>
  <c r="AL71" i="16"/>
  <c r="AQ70" i="16"/>
  <c r="AN70" i="16"/>
  <c r="AS70" i="16" s="1"/>
  <c r="AM70" i="16"/>
  <c r="AR70" i="16" s="1"/>
  <c r="AL70" i="16"/>
  <c r="AK70" i="16" s="1"/>
  <c r="AP70" i="16" s="1"/>
  <c r="AN69" i="16"/>
  <c r="AM69" i="16"/>
  <c r="AL69" i="16"/>
  <c r="AQ68" i="16"/>
  <c r="AN68" i="16"/>
  <c r="AS68" i="16" s="1"/>
  <c r="AM68" i="16"/>
  <c r="AR68" i="16" s="1"/>
  <c r="AL68" i="16"/>
  <c r="AK68" i="16" s="1"/>
  <c r="AP68" i="16" s="1"/>
  <c r="AN67" i="16"/>
  <c r="AM67" i="16"/>
  <c r="AL67" i="16"/>
  <c r="AQ66" i="16"/>
  <c r="AN66" i="16"/>
  <c r="AS66" i="16" s="1"/>
  <c r="AM66" i="16"/>
  <c r="AR66" i="16" s="1"/>
  <c r="AL66" i="16"/>
  <c r="AK66" i="16" s="1"/>
  <c r="AP66" i="16" s="1"/>
  <c r="AN65" i="16"/>
  <c r="AM65" i="16"/>
  <c r="AL65" i="16"/>
  <c r="AQ64" i="16"/>
  <c r="AN64" i="16"/>
  <c r="AS64" i="16" s="1"/>
  <c r="AM64" i="16"/>
  <c r="AR64" i="16" s="1"/>
  <c r="AL64" i="16"/>
  <c r="AK64" i="16" s="1"/>
  <c r="AP64" i="16" s="1"/>
  <c r="AN63" i="16"/>
  <c r="AS63" i="16" s="1"/>
  <c r="AW33" i="16" s="1"/>
  <c r="AX136" i="16" s="1"/>
  <c r="AM63" i="16"/>
  <c r="AL63" i="16"/>
  <c r="AK63" i="16" s="1"/>
  <c r="AP63" i="16" s="1"/>
  <c r="AQ62" i="16"/>
  <c r="AN62" i="16"/>
  <c r="AS62" i="16" s="1"/>
  <c r="AM62" i="16"/>
  <c r="AR62" i="16" s="1"/>
  <c r="AL62" i="16"/>
  <c r="AK62" i="16" s="1"/>
  <c r="AP62" i="16" s="1"/>
  <c r="AN61" i="16"/>
  <c r="AS61" i="16" s="1"/>
  <c r="AW21" i="16" s="1"/>
  <c r="AX124" i="16" s="1"/>
  <c r="AM61" i="16"/>
  <c r="AL61" i="16"/>
  <c r="AK61" i="16" s="1"/>
  <c r="AP61" i="16" s="1"/>
  <c r="AQ60" i="16"/>
  <c r="AN60" i="16"/>
  <c r="AS60" i="16" s="1"/>
  <c r="AM60" i="16"/>
  <c r="AR60" i="16" s="1"/>
  <c r="AL60" i="16"/>
  <c r="AK60" i="16" s="1"/>
  <c r="AP60" i="16" s="1"/>
  <c r="AN59" i="16"/>
  <c r="AS59" i="16" s="1"/>
  <c r="AM59" i="16"/>
  <c r="AL59" i="16"/>
  <c r="AK59" i="16" s="1"/>
  <c r="AP59" i="16" s="1"/>
  <c r="AQ58" i="16"/>
  <c r="AN58" i="16"/>
  <c r="AS58" i="16" s="1"/>
  <c r="AM58" i="16"/>
  <c r="AR58" i="16" s="1"/>
  <c r="AL58" i="16"/>
  <c r="AK58" i="16" s="1"/>
  <c r="AP58" i="16" s="1"/>
  <c r="AN57" i="16"/>
  <c r="AS57" i="16" s="1"/>
  <c r="AW26" i="16" s="1"/>
  <c r="AX129" i="16" s="1"/>
  <c r="AM57" i="16"/>
  <c r="AL57" i="16"/>
  <c r="AK57" i="16" s="1"/>
  <c r="AP57" i="16" s="1"/>
  <c r="AQ56" i="16"/>
  <c r="AN56" i="16"/>
  <c r="AS56" i="16" s="1"/>
  <c r="AM56" i="16"/>
  <c r="AR56" i="16" s="1"/>
  <c r="AL56" i="16"/>
  <c r="AK56" i="16" s="1"/>
  <c r="AP56" i="16" s="1"/>
  <c r="AN55" i="16"/>
  <c r="AS55" i="16" s="1"/>
  <c r="AW14" i="16" s="1"/>
  <c r="AX117" i="16" s="1"/>
  <c r="AM55" i="16"/>
  <c r="AL55" i="16"/>
  <c r="AK55" i="16" s="1"/>
  <c r="AP55" i="16" s="1"/>
  <c r="AQ54" i="16"/>
  <c r="AN54" i="16"/>
  <c r="AS54" i="16" s="1"/>
  <c r="AM54" i="16"/>
  <c r="AR54" i="16" s="1"/>
  <c r="AL54" i="16"/>
  <c r="AK54" i="16" s="1"/>
  <c r="AP54" i="16" s="1"/>
  <c r="AN53" i="16"/>
  <c r="AS53" i="16" s="1"/>
  <c r="AW31" i="16" s="1"/>
  <c r="AX134" i="16" s="1"/>
  <c r="AM53" i="16"/>
  <c r="AL53" i="16"/>
  <c r="AK53" i="16" s="1"/>
  <c r="AP53" i="16" s="1"/>
  <c r="AQ52" i="16"/>
  <c r="AN52" i="16"/>
  <c r="AS52" i="16" s="1"/>
  <c r="AM52" i="16"/>
  <c r="AR52" i="16" s="1"/>
  <c r="AL52" i="16"/>
  <c r="AK52" i="16" s="1"/>
  <c r="AP52" i="16" s="1"/>
  <c r="AN51" i="16"/>
  <c r="AS51" i="16" s="1"/>
  <c r="AW19" i="16" s="1"/>
  <c r="AX122" i="16" s="1"/>
  <c r="AM51" i="16"/>
  <c r="AL51" i="16"/>
  <c r="AK51" i="16" s="1"/>
  <c r="AP51" i="16" s="1"/>
  <c r="AQ50" i="16"/>
  <c r="AN50" i="16"/>
  <c r="AS50" i="16" s="1"/>
  <c r="AM50" i="16"/>
  <c r="AR50" i="16" s="1"/>
  <c r="AL50" i="16"/>
  <c r="AK50" i="16" s="1"/>
  <c r="AP50" i="16" s="1"/>
  <c r="AN49" i="16"/>
  <c r="AS49" i="16" s="1"/>
  <c r="AM49" i="16"/>
  <c r="AL49" i="16"/>
  <c r="AK49" i="16" s="1"/>
  <c r="AP49" i="16" s="1"/>
  <c r="AQ48" i="16"/>
  <c r="AN48" i="16"/>
  <c r="AS48" i="16" s="1"/>
  <c r="AM48" i="16"/>
  <c r="AR48" i="16" s="1"/>
  <c r="AL48" i="16"/>
  <c r="AK48" i="16" s="1"/>
  <c r="AP48" i="16" s="1"/>
  <c r="BQ47" i="16"/>
  <c r="AQ47" i="16"/>
  <c r="AN47" i="16"/>
  <c r="AS47" i="16" s="1"/>
  <c r="AM47" i="16"/>
  <c r="AR47" i="16" s="1"/>
  <c r="AL47" i="16"/>
  <c r="AK47" i="16" s="1"/>
  <c r="AP47" i="16" s="1"/>
  <c r="AN46" i="16"/>
  <c r="AS46" i="16" s="1"/>
  <c r="AW18" i="16" s="1"/>
  <c r="AX121" i="16" s="1"/>
  <c r="AM46" i="16"/>
  <c r="AL46" i="16"/>
  <c r="AK46" i="16" s="1"/>
  <c r="AP46" i="16" s="1"/>
  <c r="AQ45" i="16"/>
  <c r="AN45" i="16"/>
  <c r="AS45" i="16" s="1"/>
  <c r="AM45" i="16"/>
  <c r="AR45" i="16" s="1"/>
  <c r="AL45" i="16"/>
  <c r="AK45" i="16" s="1"/>
  <c r="AP45" i="16" s="1"/>
  <c r="AN44" i="16"/>
  <c r="AS44" i="16" s="1"/>
  <c r="AM44" i="16"/>
  <c r="AL44" i="16"/>
  <c r="AK44" i="16" s="1"/>
  <c r="AP44" i="16" s="1"/>
  <c r="AQ43" i="16"/>
  <c r="AN43" i="16"/>
  <c r="AS43" i="16" s="1"/>
  <c r="AM43" i="16"/>
  <c r="AR43" i="16" s="1"/>
  <c r="AL43" i="16"/>
  <c r="AK43" i="16" s="1"/>
  <c r="AP43" i="16" s="1"/>
  <c r="AN42" i="16"/>
  <c r="AS42" i="16" s="1"/>
  <c r="AW23" i="16" s="1"/>
  <c r="AX126" i="16" s="1"/>
  <c r="AM42" i="16"/>
  <c r="AL42" i="16"/>
  <c r="AK42" i="16" s="1"/>
  <c r="AP42" i="16" s="1"/>
  <c r="AQ41" i="16"/>
  <c r="AN41" i="16"/>
  <c r="AS41" i="16" s="1"/>
  <c r="AM41" i="16"/>
  <c r="AR41" i="16" s="1"/>
  <c r="AL41" i="16"/>
  <c r="AK41" i="16" s="1"/>
  <c r="AP41" i="16" s="1"/>
  <c r="AN40" i="16"/>
  <c r="AS40" i="16" s="1"/>
  <c r="AM40" i="16"/>
  <c r="AL40" i="16"/>
  <c r="AK40" i="16" s="1"/>
  <c r="AP40" i="16" s="1"/>
  <c r="BQ39" i="16"/>
  <c r="BE39" i="16"/>
  <c r="AN39" i="16"/>
  <c r="AS39" i="16" s="1"/>
  <c r="AM39" i="16"/>
  <c r="AL39" i="16"/>
  <c r="AK39" i="16" s="1"/>
  <c r="AP39" i="16" s="1"/>
  <c r="BQ38" i="16"/>
  <c r="BE38" i="16"/>
  <c r="AN38" i="16"/>
  <c r="AS38" i="16" s="1"/>
  <c r="AW28" i="16" s="1"/>
  <c r="AM38" i="16"/>
  <c r="AL38" i="16"/>
  <c r="AK38" i="16" s="1"/>
  <c r="AP38" i="16" s="1"/>
  <c r="BQ37" i="16"/>
  <c r="BE37" i="16"/>
  <c r="AN37" i="16"/>
  <c r="AS37" i="16" s="1"/>
  <c r="AW22" i="16" s="1"/>
  <c r="AM37" i="16"/>
  <c r="AL37" i="16"/>
  <c r="AK37" i="16" s="1"/>
  <c r="AP37" i="16" s="1"/>
  <c r="BQ36" i="16"/>
  <c r="BE36" i="16"/>
  <c r="AQ36" i="16"/>
  <c r="AN36" i="16"/>
  <c r="AS36" i="16" s="1"/>
  <c r="AM36" i="16"/>
  <c r="AR36" i="16" s="1"/>
  <c r="AL36" i="16"/>
  <c r="AK36" i="16" s="1"/>
  <c r="AP36" i="16" s="1"/>
  <c r="BQ35" i="16"/>
  <c r="BE35" i="16"/>
  <c r="BB35" i="16"/>
  <c r="AX294" i="16" s="1"/>
  <c r="AN35" i="16"/>
  <c r="AS35" i="16" s="1"/>
  <c r="AM35" i="16"/>
  <c r="AL35" i="16"/>
  <c r="AK35" i="16" s="1"/>
  <c r="AP35" i="16" s="1"/>
  <c r="BQ34" i="16"/>
  <c r="BE34" i="16"/>
  <c r="BE47" i="16" s="1"/>
  <c r="BB34" i="16"/>
  <c r="AX293" i="16" s="1"/>
  <c r="AQ34" i="16"/>
  <c r="AN34" i="16"/>
  <c r="AS34" i="16" s="1"/>
  <c r="AM34" i="16"/>
  <c r="AR34" i="16" s="1"/>
  <c r="AL34" i="16"/>
  <c r="AK34" i="16" s="1"/>
  <c r="AP34" i="16" s="1"/>
  <c r="BA33" i="16"/>
  <c r="AX256" i="16" s="1"/>
  <c r="AN33" i="16"/>
  <c r="AS33" i="16" s="1"/>
  <c r="AM33" i="16"/>
  <c r="AL33" i="16"/>
  <c r="AK33" i="16" s="1"/>
  <c r="AP33" i="16" s="1"/>
  <c r="BA32" i="16"/>
  <c r="AX255" i="16" s="1"/>
  <c r="AQ32" i="16"/>
  <c r="AN32" i="16"/>
  <c r="AS32" i="16" s="1"/>
  <c r="AM32" i="16"/>
  <c r="AR32" i="16" s="1"/>
  <c r="AL32" i="16"/>
  <c r="AK32" i="16" s="1"/>
  <c r="AP32" i="16" s="1"/>
  <c r="BA31" i="16"/>
  <c r="AX254" i="16" s="1"/>
  <c r="AN31" i="16"/>
  <c r="AS31" i="16" s="1"/>
  <c r="AM31" i="16"/>
  <c r="AL31" i="16"/>
  <c r="AK31" i="16" s="1"/>
  <c r="AP31" i="16" s="1"/>
  <c r="BA30" i="16"/>
  <c r="AX253" i="16" s="1"/>
  <c r="AQ30" i="16"/>
  <c r="AN30" i="16"/>
  <c r="AS30" i="16" s="1"/>
  <c r="AM30" i="16"/>
  <c r="AR30" i="16" s="1"/>
  <c r="AL30" i="16"/>
  <c r="AK30" i="16" s="1"/>
  <c r="AP30" i="16" s="1"/>
  <c r="BA29" i="16"/>
  <c r="AX252" i="16" s="1"/>
  <c r="AN29" i="16"/>
  <c r="AS29" i="16" s="1"/>
  <c r="AM29" i="16"/>
  <c r="AL29" i="16"/>
  <c r="AK29" i="16" s="1"/>
  <c r="AP29" i="16" s="1"/>
  <c r="BA28" i="16"/>
  <c r="AX251" i="16" s="1"/>
  <c r="AQ28" i="16"/>
  <c r="AN28" i="16"/>
  <c r="AS28" i="16" s="1"/>
  <c r="AM28" i="16"/>
  <c r="AR28" i="16" s="1"/>
  <c r="AL28" i="16"/>
  <c r="AK28" i="16" s="1"/>
  <c r="AP28" i="16" s="1"/>
  <c r="BA27" i="16"/>
  <c r="AX250" i="16" s="1"/>
  <c r="AQ27" i="16"/>
  <c r="AN27" i="16"/>
  <c r="AS27" i="16" s="1"/>
  <c r="AM27" i="16"/>
  <c r="AR27" i="16" s="1"/>
  <c r="AL27" i="16"/>
  <c r="AK27" i="16" s="1"/>
  <c r="AP27" i="16" s="1"/>
  <c r="BA26" i="16"/>
  <c r="AX249" i="16" s="1"/>
  <c r="AN26" i="16"/>
  <c r="AS26" i="16" s="1"/>
  <c r="AM26" i="16"/>
  <c r="AL26" i="16"/>
  <c r="AK26" i="16" s="1"/>
  <c r="AP26" i="16" s="1"/>
  <c r="BA25" i="16"/>
  <c r="AX248" i="16" s="1"/>
  <c r="AQ25" i="16"/>
  <c r="AN25" i="16"/>
  <c r="AS25" i="16" s="1"/>
  <c r="AM25" i="16"/>
  <c r="AR25" i="16" s="1"/>
  <c r="AL25" i="16"/>
  <c r="AK25" i="16" s="1"/>
  <c r="AP25" i="16" s="1"/>
  <c r="BA24" i="16"/>
  <c r="AX247" i="16" s="1"/>
  <c r="AN24" i="16"/>
  <c r="AS24" i="16" s="1"/>
  <c r="AM24" i="16"/>
  <c r="AL24" i="16"/>
  <c r="AK24" i="16" s="1"/>
  <c r="AP24" i="16" s="1"/>
  <c r="BA23" i="16"/>
  <c r="AX246" i="16" s="1"/>
  <c r="AQ23" i="16"/>
  <c r="AN23" i="16"/>
  <c r="AS23" i="16" s="1"/>
  <c r="AM23" i="16"/>
  <c r="AR23" i="16" s="1"/>
  <c r="AL23" i="16"/>
  <c r="AK23" i="16" s="1"/>
  <c r="AP23" i="16" s="1"/>
  <c r="BA22" i="16"/>
  <c r="AX245" i="16" s="1"/>
  <c r="AN22" i="16"/>
  <c r="AS22" i="16" s="1"/>
  <c r="AM22" i="16"/>
  <c r="AL22" i="16"/>
  <c r="AK22" i="16" s="1"/>
  <c r="AP22" i="16" s="1"/>
  <c r="BA21" i="16"/>
  <c r="AX244" i="16" s="1"/>
  <c r="AQ21" i="16"/>
  <c r="AN21" i="16"/>
  <c r="AS21" i="16" s="1"/>
  <c r="AM21" i="16"/>
  <c r="AR21" i="16" s="1"/>
  <c r="AL21" i="16"/>
  <c r="AK21" i="16" s="1"/>
  <c r="AP21" i="16" s="1"/>
  <c r="BA20" i="16"/>
  <c r="AX243" i="16" s="1"/>
  <c r="AN20" i="16"/>
  <c r="AS20" i="16" s="1"/>
  <c r="AM20" i="16"/>
  <c r="AL20" i="16"/>
  <c r="AK20" i="16" s="1"/>
  <c r="AP20" i="16" s="1"/>
  <c r="BA19" i="16"/>
  <c r="AX242" i="16" s="1"/>
  <c r="AQ19" i="16"/>
  <c r="AN19" i="16"/>
  <c r="AS19" i="16" s="1"/>
  <c r="AM19" i="16"/>
  <c r="AR19" i="16" s="1"/>
  <c r="AL19" i="16"/>
  <c r="AK19" i="16" s="1"/>
  <c r="AP19" i="16" s="1"/>
  <c r="BA18" i="16"/>
  <c r="AX241" i="16" s="1"/>
  <c r="AN18" i="16"/>
  <c r="AS18" i="16" s="1"/>
  <c r="AM18" i="16"/>
  <c r="AL18" i="16"/>
  <c r="AK18" i="16" s="1"/>
  <c r="AP18" i="16" s="1"/>
  <c r="BA17" i="16"/>
  <c r="AX240" i="16" s="1"/>
  <c r="AQ17" i="16"/>
  <c r="AN17" i="16"/>
  <c r="AS17" i="16" s="1"/>
  <c r="AM17" i="16"/>
  <c r="AR17" i="16" s="1"/>
  <c r="AL17" i="16"/>
  <c r="AK17" i="16" s="1"/>
  <c r="AP17" i="16" s="1"/>
  <c r="BA16" i="16"/>
  <c r="AX239" i="16" s="1"/>
  <c r="AN16" i="16"/>
  <c r="AS16" i="16" s="1"/>
  <c r="AM16" i="16"/>
  <c r="AL16" i="16"/>
  <c r="AK16" i="16" s="1"/>
  <c r="AP16" i="16" s="1"/>
  <c r="BA15" i="16"/>
  <c r="AX238" i="16" s="1"/>
  <c r="AQ15" i="16"/>
  <c r="AN15" i="16"/>
  <c r="AS15" i="16" s="1"/>
  <c r="AM15" i="16"/>
  <c r="AR15" i="16" s="1"/>
  <c r="AL15" i="16"/>
  <c r="AK15" i="16" s="1"/>
  <c r="AP15" i="16" s="1"/>
  <c r="BA14" i="16"/>
  <c r="AX237" i="16" s="1"/>
  <c r="AN14" i="16"/>
  <c r="AS14" i="16" s="1"/>
  <c r="AM14" i="16"/>
  <c r="AL14" i="16"/>
  <c r="AK14" i="16" s="1"/>
  <c r="AP14" i="16" s="1"/>
  <c r="BA13" i="16"/>
  <c r="AX236" i="16" s="1"/>
  <c r="AN13" i="16"/>
  <c r="AS13" i="16" s="1"/>
  <c r="AM13" i="16"/>
  <c r="AR13" i="16" s="1"/>
  <c r="AL13" i="16"/>
  <c r="AQ13" i="16" s="1"/>
  <c r="AK13" i="16"/>
  <c r="AP13" i="16" s="1"/>
  <c r="BB12" i="16"/>
  <c r="AX271" i="16" s="1"/>
  <c r="BA12" i="16"/>
  <c r="AX235" i="16" s="1"/>
  <c r="AN12" i="16"/>
  <c r="AS12" i="16" s="1"/>
  <c r="AM12" i="16"/>
  <c r="AR12" i="16" s="1"/>
  <c r="AL12" i="16"/>
  <c r="AQ12" i="16" s="1"/>
  <c r="AK12" i="16"/>
  <c r="AP12" i="16" s="1"/>
  <c r="BJ11" i="16"/>
  <c r="BJ144" i="16" s="1"/>
  <c r="BB11" i="16"/>
  <c r="AX270" i="16" s="1"/>
  <c r="BA11" i="16"/>
  <c r="AX234" i="16" s="1"/>
  <c r="AX11" i="16"/>
  <c r="AX144" i="16" s="1"/>
  <c r="AN11" i="16"/>
  <c r="AS11" i="16" s="1"/>
  <c r="AM11" i="16"/>
  <c r="AR11" i="16" s="1"/>
  <c r="AL11" i="16"/>
  <c r="AQ11" i="16" s="1"/>
  <c r="AK11" i="16"/>
  <c r="AP11" i="16" s="1"/>
  <c r="BB10" i="16"/>
  <c r="BA10" i="16"/>
  <c r="AX233" i="16" s="1"/>
  <c r="AN10" i="16"/>
  <c r="AS10" i="16" s="1"/>
  <c r="AM10" i="16"/>
  <c r="AR10" i="16" s="1"/>
  <c r="AL10" i="16"/>
  <c r="AQ10" i="16" s="1"/>
  <c r="AK10" i="16"/>
  <c r="AP10" i="16" s="1"/>
  <c r="BA9" i="16"/>
  <c r="AX232" i="16" s="1"/>
  <c r="AN9" i="16"/>
  <c r="AS9" i="16" s="1"/>
  <c r="AM9" i="16"/>
  <c r="AR9" i="16" s="1"/>
  <c r="AL9" i="16"/>
  <c r="AQ9" i="16" s="1"/>
  <c r="AK9" i="16"/>
  <c r="AP9" i="16" s="1"/>
  <c r="BA8" i="16"/>
  <c r="AX231" i="16" s="1"/>
  <c r="AN8" i="16"/>
  <c r="AS8" i="16" s="1"/>
  <c r="AM8" i="16"/>
  <c r="AR8" i="16" s="1"/>
  <c r="AL8" i="16"/>
  <c r="AQ8" i="16" s="1"/>
  <c r="AK8" i="16"/>
  <c r="AP8" i="16" s="1"/>
  <c r="BA7" i="16"/>
  <c r="AX230" i="16" s="1"/>
  <c r="AN7" i="16"/>
  <c r="AS7" i="16" s="1"/>
  <c r="AM7" i="16"/>
  <c r="AR7" i="16" s="1"/>
  <c r="AL7" i="16"/>
  <c r="AQ7" i="16" s="1"/>
  <c r="AK7" i="16"/>
  <c r="AP7" i="16" s="1"/>
  <c r="BJ6" i="16"/>
  <c r="BJ139" i="16" s="1"/>
  <c r="BB6" i="16"/>
  <c r="AX265" i="16" s="1"/>
  <c r="BA6" i="16"/>
  <c r="AX229" i="16" s="1"/>
  <c r="AX6" i="16"/>
  <c r="AX139" i="16" s="1"/>
  <c r="AN6" i="16"/>
  <c r="AS6" i="16" s="1"/>
  <c r="AM6" i="16"/>
  <c r="AR6" i="16" s="1"/>
  <c r="AL6" i="16"/>
  <c r="AQ6" i="16" s="1"/>
  <c r="AK6" i="16"/>
  <c r="AP6" i="16" s="1"/>
  <c r="BB5" i="16"/>
  <c r="AX264" i="16" s="1"/>
  <c r="BA5" i="16"/>
  <c r="AX228" i="16" s="1"/>
  <c r="AN5" i="16"/>
  <c r="AS5" i="16" s="1"/>
  <c r="AM5" i="16"/>
  <c r="AR5" i="16" s="1"/>
  <c r="AL5" i="16"/>
  <c r="AQ5" i="16" s="1"/>
  <c r="AK5" i="16"/>
  <c r="AP5" i="16" s="1"/>
  <c r="BB4" i="16"/>
  <c r="AN4" i="16"/>
  <c r="AS4" i="16" s="1"/>
  <c r="AM4" i="16"/>
  <c r="AK4" i="16" s="1"/>
  <c r="AP4" i="16" s="1"/>
  <c r="AL4" i="16"/>
  <c r="AQ4" i="16" s="1"/>
  <c r="AR333" i="18"/>
  <c r="AN333" i="18"/>
  <c r="AS333" i="18" s="1"/>
  <c r="AM333" i="18"/>
  <c r="AL333" i="18"/>
  <c r="AQ333" i="18" s="1"/>
  <c r="AK333" i="18"/>
  <c r="AP333" i="18" s="1"/>
  <c r="AN332" i="18"/>
  <c r="AM332" i="18"/>
  <c r="AL332" i="18"/>
  <c r="AK332" i="18" s="1"/>
  <c r="AP332" i="18" s="1"/>
  <c r="AN331" i="18"/>
  <c r="AM331" i="18"/>
  <c r="AL331" i="18"/>
  <c r="AN330" i="18"/>
  <c r="AM330" i="18"/>
  <c r="AK330" i="18" s="1"/>
  <c r="AP330" i="18" s="1"/>
  <c r="AL330" i="18"/>
  <c r="AN329" i="18"/>
  <c r="AM329" i="18"/>
  <c r="AL329" i="18"/>
  <c r="AN328" i="18"/>
  <c r="AM328" i="18"/>
  <c r="AL328" i="18"/>
  <c r="AK328" i="18" s="1"/>
  <c r="AP328" i="18" s="1"/>
  <c r="AR327" i="18"/>
  <c r="AN327" i="18"/>
  <c r="AS327" i="18" s="1"/>
  <c r="AM327" i="18"/>
  <c r="AL327" i="18"/>
  <c r="AQ327" i="18" s="1"/>
  <c r="AK327" i="18"/>
  <c r="AP327" i="18" s="1"/>
  <c r="AN326" i="18"/>
  <c r="AM326" i="18"/>
  <c r="AL326" i="18"/>
  <c r="AK326" i="18" s="1"/>
  <c r="AP326" i="18" s="1"/>
  <c r="AN325" i="18"/>
  <c r="AM325" i="18"/>
  <c r="AL325" i="18"/>
  <c r="AN324" i="18"/>
  <c r="AM324" i="18"/>
  <c r="AL324" i="18"/>
  <c r="AN323" i="18"/>
  <c r="AM323" i="18"/>
  <c r="AL323" i="18"/>
  <c r="AN322" i="18"/>
  <c r="AM322" i="18"/>
  <c r="AL322" i="18"/>
  <c r="AR321" i="18"/>
  <c r="AN321" i="18"/>
  <c r="AS321" i="18" s="1"/>
  <c r="AM321" i="18"/>
  <c r="AL321" i="18"/>
  <c r="AQ321" i="18" s="1"/>
  <c r="AK321" i="18"/>
  <c r="AP321" i="18" s="1"/>
  <c r="AN320" i="18"/>
  <c r="AM320" i="18"/>
  <c r="AL320" i="18"/>
  <c r="AN319" i="18"/>
  <c r="AM319" i="18"/>
  <c r="AL319" i="18"/>
  <c r="AN318" i="18"/>
  <c r="AM318" i="18"/>
  <c r="AL318" i="18"/>
  <c r="AN317" i="18"/>
  <c r="AM317" i="18"/>
  <c r="AL317" i="18"/>
  <c r="AN316" i="18"/>
  <c r="AM316" i="18"/>
  <c r="AL316" i="18"/>
  <c r="AK316" i="18" s="1"/>
  <c r="AP316" i="18" s="1"/>
  <c r="AR315" i="18"/>
  <c r="AN315" i="18"/>
  <c r="AS315" i="18" s="1"/>
  <c r="AM315" i="18"/>
  <c r="AL315" i="18"/>
  <c r="AQ315" i="18" s="1"/>
  <c r="AK315" i="18"/>
  <c r="AP315" i="18" s="1"/>
  <c r="AN314" i="18"/>
  <c r="AM314" i="18"/>
  <c r="AL314" i="18"/>
  <c r="AK314" i="18"/>
  <c r="AP314" i="18" s="1"/>
  <c r="AN313" i="18"/>
  <c r="AM313" i="18"/>
  <c r="AL313" i="18"/>
  <c r="AN312" i="18"/>
  <c r="AM312" i="18"/>
  <c r="AK312" i="18" s="1"/>
  <c r="AP312" i="18" s="1"/>
  <c r="AL312" i="18"/>
  <c r="AN311" i="18"/>
  <c r="AM311" i="18"/>
  <c r="AL311" i="18"/>
  <c r="AN310" i="18"/>
  <c r="AM310" i="18"/>
  <c r="AL310" i="18"/>
  <c r="AK310" i="18" s="1"/>
  <c r="AP310" i="18" s="1"/>
  <c r="AR309" i="18"/>
  <c r="AN309" i="18"/>
  <c r="AS309" i="18" s="1"/>
  <c r="AM309" i="18"/>
  <c r="AL309" i="18"/>
  <c r="AQ309" i="18" s="1"/>
  <c r="AK309" i="18"/>
  <c r="AP309" i="18" s="1"/>
  <c r="AN308" i="18"/>
  <c r="AM308" i="18"/>
  <c r="AL308" i="18"/>
  <c r="AN307" i="18"/>
  <c r="AM307" i="18"/>
  <c r="AL307" i="18"/>
  <c r="AN306" i="18"/>
  <c r="AM306" i="18"/>
  <c r="AL306" i="18"/>
  <c r="AK306" i="18"/>
  <c r="AP306" i="18" s="1"/>
  <c r="AN305" i="18"/>
  <c r="AM305" i="18"/>
  <c r="AL305" i="18"/>
  <c r="AN304" i="18"/>
  <c r="AM304" i="18"/>
  <c r="AL304" i="18"/>
  <c r="AN303" i="18"/>
  <c r="AM303" i="18"/>
  <c r="AL303" i="18"/>
  <c r="AN302" i="18"/>
  <c r="AM302" i="18"/>
  <c r="AL302" i="18"/>
  <c r="AN301" i="18"/>
  <c r="AM301" i="18"/>
  <c r="AL301" i="18"/>
  <c r="AN300" i="18"/>
  <c r="AM300" i="18"/>
  <c r="AL300" i="18"/>
  <c r="AN299" i="18"/>
  <c r="AM299" i="18"/>
  <c r="AL299" i="18"/>
  <c r="AN298" i="18"/>
  <c r="AM298" i="18"/>
  <c r="AL298" i="18"/>
  <c r="AN297" i="18"/>
  <c r="AM297" i="18"/>
  <c r="AL297" i="18"/>
  <c r="AN296" i="18"/>
  <c r="AM296" i="18"/>
  <c r="AL296" i="18"/>
  <c r="AN295" i="18"/>
  <c r="AM295" i="18"/>
  <c r="AL295" i="18"/>
  <c r="AN294" i="18"/>
  <c r="AM294" i="18"/>
  <c r="AL294" i="18"/>
  <c r="AK294" i="18" s="1"/>
  <c r="AP294" i="18" s="1"/>
  <c r="AN293" i="18"/>
  <c r="AM293" i="18"/>
  <c r="AL293" i="18"/>
  <c r="AN292" i="18"/>
  <c r="AM292" i="18"/>
  <c r="AL292" i="18"/>
  <c r="AN291" i="18"/>
  <c r="AM291" i="18"/>
  <c r="AL291" i="18"/>
  <c r="AN290" i="18"/>
  <c r="AM290" i="18"/>
  <c r="AL290" i="18"/>
  <c r="AN289" i="18"/>
  <c r="AM289" i="18"/>
  <c r="AL289" i="18"/>
  <c r="AK289" i="18" s="1"/>
  <c r="AP289" i="18" s="1"/>
  <c r="AN288" i="18"/>
  <c r="AM288" i="18"/>
  <c r="AL288" i="18"/>
  <c r="AN287" i="18"/>
  <c r="AM287" i="18"/>
  <c r="AL287" i="18"/>
  <c r="AN286" i="18"/>
  <c r="AM286" i="18"/>
  <c r="AL286" i="18"/>
  <c r="AN285" i="18"/>
  <c r="AM285" i="18"/>
  <c r="AL285" i="18"/>
  <c r="AN284" i="18"/>
  <c r="AM284" i="18"/>
  <c r="AL284" i="18"/>
  <c r="AN283" i="18"/>
  <c r="AM283" i="18"/>
  <c r="AL283" i="18"/>
  <c r="AN282" i="18"/>
  <c r="AM282" i="18"/>
  <c r="AL282" i="18"/>
  <c r="AN281" i="18"/>
  <c r="AM281" i="18"/>
  <c r="AL281" i="18"/>
  <c r="AN280" i="18"/>
  <c r="AM280" i="18"/>
  <c r="AL280" i="18"/>
  <c r="AK280" i="18" s="1"/>
  <c r="AP280" i="18" s="1"/>
  <c r="AN279" i="18"/>
  <c r="AM279" i="18"/>
  <c r="AL279" i="18"/>
  <c r="AN278" i="18"/>
  <c r="AM278" i="18"/>
  <c r="AL278" i="18"/>
  <c r="AN277" i="18"/>
  <c r="AM277" i="18"/>
  <c r="AL277" i="18"/>
  <c r="AK277" i="18" s="1"/>
  <c r="AP277" i="18" s="1"/>
  <c r="AN276" i="18"/>
  <c r="AM276" i="18"/>
  <c r="AL276" i="18"/>
  <c r="AN275" i="18"/>
  <c r="AM275" i="18"/>
  <c r="AL275" i="18"/>
  <c r="AN274" i="18"/>
  <c r="AM274" i="18"/>
  <c r="AL274" i="18"/>
  <c r="AK274" i="18" s="1"/>
  <c r="AP274" i="18" s="1"/>
  <c r="AN273" i="18"/>
  <c r="AM273" i="18"/>
  <c r="AL273" i="18"/>
  <c r="AN272" i="18"/>
  <c r="AM272" i="18"/>
  <c r="AL272" i="18"/>
  <c r="AN271" i="18"/>
  <c r="AM271" i="18"/>
  <c r="AL271" i="18"/>
  <c r="AK271" i="18" s="1"/>
  <c r="AP271" i="18" s="1"/>
  <c r="AN270" i="18"/>
  <c r="AM270" i="18"/>
  <c r="AL270" i="18"/>
  <c r="AN269" i="18"/>
  <c r="AM269" i="18"/>
  <c r="AL269" i="18"/>
  <c r="AN268" i="18"/>
  <c r="AM268" i="18"/>
  <c r="AL268" i="18"/>
  <c r="AK268" i="18" s="1"/>
  <c r="AP268" i="18" s="1"/>
  <c r="AN267" i="18"/>
  <c r="AM267" i="18"/>
  <c r="AL267" i="18"/>
  <c r="AN266" i="18"/>
  <c r="AM266" i="18"/>
  <c r="AL266" i="18"/>
  <c r="AN265" i="18"/>
  <c r="AM265" i="18"/>
  <c r="AL265" i="18"/>
  <c r="AN264" i="18"/>
  <c r="AM264" i="18"/>
  <c r="AL264" i="18"/>
  <c r="AN263" i="18"/>
  <c r="AM263" i="18"/>
  <c r="AL263" i="18"/>
  <c r="AN262" i="18"/>
  <c r="AM262" i="18"/>
  <c r="AL262" i="18"/>
  <c r="AK262" i="18" s="1"/>
  <c r="AP262" i="18" s="1"/>
  <c r="AN261" i="18"/>
  <c r="AM261" i="18"/>
  <c r="AL261" i="18"/>
  <c r="AN260" i="18"/>
  <c r="AM260" i="18"/>
  <c r="AL260" i="18"/>
  <c r="AN259" i="18"/>
  <c r="AM259" i="18"/>
  <c r="AL259" i="18"/>
  <c r="AK259" i="18" s="1"/>
  <c r="AP259" i="18" s="1"/>
  <c r="AN258" i="18"/>
  <c r="AM258" i="18"/>
  <c r="AL258" i="18"/>
  <c r="AN257" i="18"/>
  <c r="AM257" i="18"/>
  <c r="AL257" i="18"/>
  <c r="AK257" i="18" s="1"/>
  <c r="AP257" i="18" s="1"/>
  <c r="AN256" i="18"/>
  <c r="AM256" i="18"/>
  <c r="AL256" i="18"/>
  <c r="AN255" i="18"/>
  <c r="AM255" i="18"/>
  <c r="AL255" i="18"/>
  <c r="AN254" i="18"/>
  <c r="AM254" i="18"/>
  <c r="AL254" i="18"/>
  <c r="AN253" i="18"/>
  <c r="AM253" i="18"/>
  <c r="AL253" i="18"/>
  <c r="AK253" i="18" s="1"/>
  <c r="AP253" i="18" s="1"/>
  <c r="AN252" i="18"/>
  <c r="AM252" i="18"/>
  <c r="AL252" i="18"/>
  <c r="AN251" i="18"/>
  <c r="AM251" i="18"/>
  <c r="AL251" i="18"/>
  <c r="AN250" i="18"/>
  <c r="AM250" i="18"/>
  <c r="AL250" i="18"/>
  <c r="AN249" i="18"/>
  <c r="AM249" i="18"/>
  <c r="AL249" i="18"/>
  <c r="AK249" i="18" s="1"/>
  <c r="AP249" i="18" s="1"/>
  <c r="AN248" i="18"/>
  <c r="AM248" i="18"/>
  <c r="AL248" i="18"/>
  <c r="AN247" i="18"/>
  <c r="AM247" i="18"/>
  <c r="AL247" i="18"/>
  <c r="AN246" i="18"/>
  <c r="AM246" i="18"/>
  <c r="AL246" i="18"/>
  <c r="AN245" i="18"/>
  <c r="AM245" i="18"/>
  <c r="AL245" i="18"/>
  <c r="AN244" i="18"/>
  <c r="AM244" i="18"/>
  <c r="AL244" i="18"/>
  <c r="AN243" i="18"/>
  <c r="AM243" i="18"/>
  <c r="AL243" i="18"/>
  <c r="AK243" i="18" s="1"/>
  <c r="AP243" i="18" s="1"/>
  <c r="AN242" i="18"/>
  <c r="AM242" i="18"/>
  <c r="AL242" i="18"/>
  <c r="AN241" i="18"/>
  <c r="AM241" i="18"/>
  <c r="AL241" i="18"/>
  <c r="AN240" i="18"/>
  <c r="AM240" i="18"/>
  <c r="AL240" i="18"/>
  <c r="AN239" i="18"/>
  <c r="AM239" i="18"/>
  <c r="AL239" i="18"/>
  <c r="AN238" i="18"/>
  <c r="AM238" i="18"/>
  <c r="AL238" i="18"/>
  <c r="AN237" i="18"/>
  <c r="AM237" i="18"/>
  <c r="AL237" i="18"/>
  <c r="AN236" i="18"/>
  <c r="AM236" i="18"/>
  <c r="AL236" i="18"/>
  <c r="AN235" i="18"/>
  <c r="AM235" i="18"/>
  <c r="AL235" i="18"/>
  <c r="AK235" i="18" s="1"/>
  <c r="AP235" i="18" s="1"/>
  <c r="AN234" i="18"/>
  <c r="AM234" i="18"/>
  <c r="AL234" i="18"/>
  <c r="AN233" i="18"/>
  <c r="AM233" i="18"/>
  <c r="AL233" i="18"/>
  <c r="AK233" i="18" s="1"/>
  <c r="AP233" i="18" s="1"/>
  <c r="AN232" i="18"/>
  <c r="AM232" i="18"/>
  <c r="AL232" i="18"/>
  <c r="AN231" i="18"/>
  <c r="AM231" i="18"/>
  <c r="AL231" i="18"/>
  <c r="AN230" i="18"/>
  <c r="AM230" i="18"/>
  <c r="AL230" i="18"/>
  <c r="AN229" i="18"/>
  <c r="AM229" i="18"/>
  <c r="AL229" i="18"/>
  <c r="AN228" i="18"/>
  <c r="AM228" i="18"/>
  <c r="AL228" i="18"/>
  <c r="AN227" i="18"/>
  <c r="AM227" i="18"/>
  <c r="AL227" i="18"/>
  <c r="AN226" i="18"/>
  <c r="AM226" i="18"/>
  <c r="AL226" i="18"/>
  <c r="AN225" i="18"/>
  <c r="AM225" i="18"/>
  <c r="AL225" i="18"/>
  <c r="AN224" i="18"/>
  <c r="AM224" i="18"/>
  <c r="AL224" i="18"/>
  <c r="AN223" i="18"/>
  <c r="AM223" i="18"/>
  <c r="AL223" i="18"/>
  <c r="AN222" i="18"/>
  <c r="AM222" i="18"/>
  <c r="AL222" i="18"/>
  <c r="AN221" i="18"/>
  <c r="AM221" i="18"/>
  <c r="AL221" i="18"/>
  <c r="AN220" i="18"/>
  <c r="AM220" i="18"/>
  <c r="AL220" i="18"/>
  <c r="AN219" i="18"/>
  <c r="AM219" i="18"/>
  <c r="AL219" i="18"/>
  <c r="AN218" i="18"/>
  <c r="AM218" i="18"/>
  <c r="AL218" i="18"/>
  <c r="AN217" i="18"/>
  <c r="AM217" i="18"/>
  <c r="AL217" i="18"/>
  <c r="AN216" i="18"/>
  <c r="AM216" i="18"/>
  <c r="AL216" i="18"/>
  <c r="AN215" i="18"/>
  <c r="AM215" i="18"/>
  <c r="AL215" i="18"/>
  <c r="AN214" i="18"/>
  <c r="AM214" i="18"/>
  <c r="AL214" i="18"/>
  <c r="AN213" i="18"/>
  <c r="AM213" i="18"/>
  <c r="AL213" i="18"/>
  <c r="AN212" i="18"/>
  <c r="AM212" i="18"/>
  <c r="AL212" i="18"/>
  <c r="AN211" i="18"/>
  <c r="AM211" i="18"/>
  <c r="AL211" i="18"/>
  <c r="AN210" i="18"/>
  <c r="AM210" i="18"/>
  <c r="AL210" i="18"/>
  <c r="AN209" i="18"/>
  <c r="AM209" i="18"/>
  <c r="AL209" i="18"/>
  <c r="AN208" i="18"/>
  <c r="AM208" i="18"/>
  <c r="AL208" i="18"/>
  <c r="AN207" i="18"/>
  <c r="AM207" i="18"/>
  <c r="AL207" i="18"/>
  <c r="AN206" i="18"/>
  <c r="AS206" i="18" s="1"/>
  <c r="AM206" i="18"/>
  <c r="AL206" i="18"/>
  <c r="AK206" i="18" s="1"/>
  <c r="AP206" i="18" s="1"/>
  <c r="AN205" i="18"/>
  <c r="AS205" i="18" s="1"/>
  <c r="BB30" i="18" s="1"/>
  <c r="AX289" i="18" s="1"/>
  <c r="AM205" i="18"/>
  <c r="AL205" i="18"/>
  <c r="AK205" i="18" s="1"/>
  <c r="AP205" i="18" s="1"/>
  <c r="AN204" i="18"/>
  <c r="AS204" i="18" s="1"/>
  <c r="AM204" i="18"/>
  <c r="AL204" i="18"/>
  <c r="AK204" i="18" s="1"/>
  <c r="AP204" i="18" s="1"/>
  <c r="AN203" i="18"/>
  <c r="AS203" i="18" s="1"/>
  <c r="AM203" i="18"/>
  <c r="AL203" i="18"/>
  <c r="AK203" i="18" s="1"/>
  <c r="AP203" i="18" s="1"/>
  <c r="AN202" i="18"/>
  <c r="AS202" i="18" s="1"/>
  <c r="AM202" i="18"/>
  <c r="AL202" i="18"/>
  <c r="AK202" i="18" s="1"/>
  <c r="AP202" i="18" s="1"/>
  <c r="AN201" i="18"/>
  <c r="AS201" i="18" s="1"/>
  <c r="AM201" i="18"/>
  <c r="AL201" i="18"/>
  <c r="AK201" i="18" s="1"/>
  <c r="AP201" i="18" s="1"/>
  <c r="AN200" i="18"/>
  <c r="AS200" i="18" s="1"/>
  <c r="AM200" i="18"/>
  <c r="AL200" i="18"/>
  <c r="AK200" i="18" s="1"/>
  <c r="AP200" i="18" s="1"/>
  <c r="AN199" i="18"/>
  <c r="AS199" i="18" s="1"/>
  <c r="AM199" i="18"/>
  <c r="AL199" i="18"/>
  <c r="AK199" i="18" s="1"/>
  <c r="AP199" i="18" s="1"/>
  <c r="AN198" i="18"/>
  <c r="AS198" i="18" s="1"/>
  <c r="AM198" i="18"/>
  <c r="AL198" i="18"/>
  <c r="AK198" i="18" s="1"/>
  <c r="AP198" i="18" s="1"/>
  <c r="AN197" i="18"/>
  <c r="AS197" i="18" s="1"/>
  <c r="AM197" i="18"/>
  <c r="AL197" i="18"/>
  <c r="AK197" i="18" s="1"/>
  <c r="AP197" i="18" s="1"/>
  <c r="AN196" i="18"/>
  <c r="AS196" i="18" s="1"/>
  <c r="AM196" i="18"/>
  <c r="AL196" i="18"/>
  <c r="AK196" i="18" s="1"/>
  <c r="AP196" i="18" s="1"/>
  <c r="AN195" i="18"/>
  <c r="AS195" i="18" s="1"/>
  <c r="AM195" i="18"/>
  <c r="AL195" i="18"/>
  <c r="AK195" i="18" s="1"/>
  <c r="AP195" i="18" s="1"/>
  <c r="AN194" i="18"/>
  <c r="AS194" i="18" s="1"/>
  <c r="AM194" i="18"/>
  <c r="AL194" i="18"/>
  <c r="AK194" i="18" s="1"/>
  <c r="AP194" i="18" s="1"/>
  <c r="AN193" i="18"/>
  <c r="AS193" i="18" s="1"/>
  <c r="AM193" i="18"/>
  <c r="AL193" i="18"/>
  <c r="AK193" i="18" s="1"/>
  <c r="AP193" i="18" s="1"/>
  <c r="AN192" i="18"/>
  <c r="AS192" i="18" s="1"/>
  <c r="AM192" i="18"/>
  <c r="AL192" i="18"/>
  <c r="AK192" i="18" s="1"/>
  <c r="AP192" i="18" s="1"/>
  <c r="AN191" i="18"/>
  <c r="AS191" i="18" s="1"/>
  <c r="AM191" i="18"/>
  <c r="AL191" i="18"/>
  <c r="AK191" i="18" s="1"/>
  <c r="AP191" i="18" s="1"/>
  <c r="AN190" i="18"/>
  <c r="AS190" i="18" s="1"/>
  <c r="AM190" i="18"/>
  <c r="AL190" i="18"/>
  <c r="AK190" i="18" s="1"/>
  <c r="AP190" i="18" s="1"/>
  <c r="AN189" i="18"/>
  <c r="AS189" i="18" s="1"/>
  <c r="BA39" i="18" s="1"/>
  <c r="AX262" i="18" s="1"/>
  <c r="AM189" i="18"/>
  <c r="AL189" i="18"/>
  <c r="AK189" i="18" s="1"/>
  <c r="AP189" i="18" s="1"/>
  <c r="AN188" i="18"/>
  <c r="AS188" i="18" s="1"/>
  <c r="AM188" i="18"/>
  <c r="AL188" i="18"/>
  <c r="AK188" i="18" s="1"/>
  <c r="AP188" i="18" s="1"/>
  <c r="AN187" i="18"/>
  <c r="AS187" i="18" s="1"/>
  <c r="AM187" i="18"/>
  <c r="AL187" i="18"/>
  <c r="AK187" i="18" s="1"/>
  <c r="AP187" i="18" s="1"/>
  <c r="AN186" i="18"/>
  <c r="AS186" i="18" s="1"/>
  <c r="AM186" i="18"/>
  <c r="AL186" i="18"/>
  <c r="AK186" i="18" s="1"/>
  <c r="AP186" i="18" s="1"/>
  <c r="AN185" i="18"/>
  <c r="AS185" i="18" s="1"/>
  <c r="AM185" i="18"/>
  <c r="AL185" i="18"/>
  <c r="AK185" i="18" s="1"/>
  <c r="AP185" i="18" s="1"/>
  <c r="AN184" i="18"/>
  <c r="AS184" i="18" s="1"/>
  <c r="AM184" i="18"/>
  <c r="AL184" i="18"/>
  <c r="AK184" i="18" s="1"/>
  <c r="AP184" i="18" s="1"/>
  <c r="AN183" i="18"/>
  <c r="AS183" i="18" s="1"/>
  <c r="BA38" i="18" s="1"/>
  <c r="AX261" i="18" s="1"/>
  <c r="AM183" i="18"/>
  <c r="AL183" i="18"/>
  <c r="AK183" i="18" s="1"/>
  <c r="AP183" i="18" s="1"/>
  <c r="AN182" i="18"/>
  <c r="AS182" i="18" s="1"/>
  <c r="AM182" i="18"/>
  <c r="AL182" i="18"/>
  <c r="AK182" i="18" s="1"/>
  <c r="AP182" i="18" s="1"/>
  <c r="AN181" i="18"/>
  <c r="AS181" i="18" s="1"/>
  <c r="AM181" i="18"/>
  <c r="AL181" i="18"/>
  <c r="AK181" i="18" s="1"/>
  <c r="AP181" i="18" s="1"/>
  <c r="AN180" i="18"/>
  <c r="AS180" i="18" s="1"/>
  <c r="AM180" i="18"/>
  <c r="AL180" i="18"/>
  <c r="AK180" i="18" s="1"/>
  <c r="AP180" i="18" s="1"/>
  <c r="AN179" i="18"/>
  <c r="AS179" i="18" s="1"/>
  <c r="AM179" i="18"/>
  <c r="AL179" i="18"/>
  <c r="AK179" i="18" s="1"/>
  <c r="AP179" i="18" s="1"/>
  <c r="AN178" i="18"/>
  <c r="AS178" i="18" s="1"/>
  <c r="AM178" i="18"/>
  <c r="AL178" i="18"/>
  <c r="AK178" i="18" s="1"/>
  <c r="AP178" i="18" s="1"/>
  <c r="AN177" i="18"/>
  <c r="AS177" i="18" s="1"/>
  <c r="BA37" i="18" s="1"/>
  <c r="AX260" i="18" s="1"/>
  <c r="AM177" i="18"/>
  <c r="AL177" i="18"/>
  <c r="AK177" i="18" s="1"/>
  <c r="AP177" i="18" s="1"/>
  <c r="AN176" i="18"/>
  <c r="AS176" i="18" s="1"/>
  <c r="AM176" i="18"/>
  <c r="AL176" i="18"/>
  <c r="AK176" i="18" s="1"/>
  <c r="AP176" i="18" s="1"/>
  <c r="AN175" i="18"/>
  <c r="AS175" i="18" s="1"/>
  <c r="AM175" i="18"/>
  <c r="AL175" i="18"/>
  <c r="AK175" i="18" s="1"/>
  <c r="AP175" i="18" s="1"/>
  <c r="AN174" i="18"/>
  <c r="AS174" i="18" s="1"/>
  <c r="AM174" i="18"/>
  <c r="AL174" i="18"/>
  <c r="AK174" i="18" s="1"/>
  <c r="AP174" i="18" s="1"/>
  <c r="AN173" i="18"/>
  <c r="AS173" i="18" s="1"/>
  <c r="AM173" i="18"/>
  <c r="AL173" i="18"/>
  <c r="AK173" i="18" s="1"/>
  <c r="AP173" i="18" s="1"/>
  <c r="AN172" i="18"/>
  <c r="AS172" i="18" s="1"/>
  <c r="AM172" i="18"/>
  <c r="AL172" i="18"/>
  <c r="AK172" i="18" s="1"/>
  <c r="AP172" i="18" s="1"/>
  <c r="AN171" i="18"/>
  <c r="AS171" i="18" s="1"/>
  <c r="BA36" i="18" s="1"/>
  <c r="AX259" i="18" s="1"/>
  <c r="AM171" i="18"/>
  <c r="AL171" i="18"/>
  <c r="AK171" i="18" s="1"/>
  <c r="AP171" i="18" s="1"/>
  <c r="AN170" i="18"/>
  <c r="AS170" i="18" s="1"/>
  <c r="AM170" i="18"/>
  <c r="AL170" i="18"/>
  <c r="AK170" i="18" s="1"/>
  <c r="AP170" i="18" s="1"/>
  <c r="AN169" i="18"/>
  <c r="AS169" i="18" s="1"/>
  <c r="AM169" i="18"/>
  <c r="AL169" i="18"/>
  <c r="AK169" i="18" s="1"/>
  <c r="AP169" i="18" s="1"/>
  <c r="AN168" i="18"/>
  <c r="AS168" i="18" s="1"/>
  <c r="AM168" i="18"/>
  <c r="AL168" i="18"/>
  <c r="AK168" i="18" s="1"/>
  <c r="AP168" i="18" s="1"/>
  <c r="AN167" i="18"/>
  <c r="AS167" i="18" s="1"/>
  <c r="AM167" i="18"/>
  <c r="AL167" i="18"/>
  <c r="AK167" i="18" s="1"/>
  <c r="AP167" i="18" s="1"/>
  <c r="AN166" i="18"/>
  <c r="AS166" i="18" s="1"/>
  <c r="AM166" i="18"/>
  <c r="AL166" i="18"/>
  <c r="AK166" i="18" s="1"/>
  <c r="AP166" i="18" s="1"/>
  <c r="AN165" i="18"/>
  <c r="AM165" i="18"/>
  <c r="AL165" i="18"/>
  <c r="AN164" i="18"/>
  <c r="AM164" i="18"/>
  <c r="AL164" i="18"/>
  <c r="AN163" i="18"/>
  <c r="AM163" i="18"/>
  <c r="AL163" i="18"/>
  <c r="AN162" i="18"/>
  <c r="AM162" i="18"/>
  <c r="AL162" i="18"/>
  <c r="AN161" i="18"/>
  <c r="AM161" i="18"/>
  <c r="AL161" i="18"/>
  <c r="AN160" i="18"/>
  <c r="AM160" i="18"/>
  <c r="AL160" i="18"/>
  <c r="AN159" i="18"/>
  <c r="AM159" i="18"/>
  <c r="AL159" i="18"/>
  <c r="AN158" i="18"/>
  <c r="AM158" i="18"/>
  <c r="AL158" i="18"/>
  <c r="AN157" i="18"/>
  <c r="AM157" i="18"/>
  <c r="AL157" i="18"/>
  <c r="AN156" i="18"/>
  <c r="AM156" i="18"/>
  <c r="AL156" i="18"/>
  <c r="AN155" i="18"/>
  <c r="AM155" i="18"/>
  <c r="AL155" i="18"/>
  <c r="AN154" i="18"/>
  <c r="AM154" i="18"/>
  <c r="AL154" i="18"/>
  <c r="AN153" i="18"/>
  <c r="AM153" i="18"/>
  <c r="AL153" i="18"/>
  <c r="AN152" i="18"/>
  <c r="AM152" i="18"/>
  <c r="AL152" i="18"/>
  <c r="AN151" i="18"/>
  <c r="AM151" i="18"/>
  <c r="AL151" i="18"/>
  <c r="AN150" i="18"/>
  <c r="AM150" i="18"/>
  <c r="AL150" i="18"/>
  <c r="AN149" i="18"/>
  <c r="AM149" i="18"/>
  <c r="AL149" i="18"/>
  <c r="AN148" i="18"/>
  <c r="AM148" i="18"/>
  <c r="AL148" i="18"/>
  <c r="AN147" i="18"/>
  <c r="AM147" i="18"/>
  <c r="AL147" i="18"/>
  <c r="AN146" i="18"/>
  <c r="AM146" i="18"/>
  <c r="AL146" i="18"/>
  <c r="AN145" i="18"/>
  <c r="AM145" i="18"/>
  <c r="AL145" i="18"/>
  <c r="AN144" i="18"/>
  <c r="AM144" i="18"/>
  <c r="AL144" i="18"/>
  <c r="AN143" i="18"/>
  <c r="AM143" i="18"/>
  <c r="AL143" i="18"/>
  <c r="AN142" i="18"/>
  <c r="AM142" i="18"/>
  <c r="AL142" i="18"/>
  <c r="AN141" i="18"/>
  <c r="AM141" i="18"/>
  <c r="AL141" i="18"/>
  <c r="AN140" i="18"/>
  <c r="AM140" i="18"/>
  <c r="AL140" i="18"/>
  <c r="AN139" i="18"/>
  <c r="AM139" i="18"/>
  <c r="AL139" i="18"/>
  <c r="AN138" i="18"/>
  <c r="AM138" i="18"/>
  <c r="AL138" i="18"/>
  <c r="AN137" i="18"/>
  <c r="AM137" i="18"/>
  <c r="AL137" i="18"/>
  <c r="AN136" i="18"/>
  <c r="AM136" i="18"/>
  <c r="AL136" i="18"/>
  <c r="AN135" i="18"/>
  <c r="AM135" i="18"/>
  <c r="AL135" i="18"/>
  <c r="AN134" i="18"/>
  <c r="AM134" i="18"/>
  <c r="AL134" i="18"/>
  <c r="AN133" i="18"/>
  <c r="AM133" i="18"/>
  <c r="AL133" i="18"/>
  <c r="AN132" i="18"/>
  <c r="AM132" i="18"/>
  <c r="AL132" i="18"/>
  <c r="AN131" i="18"/>
  <c r="AM131" i="18"/>
  <c r="AL131" i="18"/>
  <c r="AN130" i="18"/>
  <c r="AM130" i="18"/>
  <c r="AL130" i="18"/>
  <c r="AN129" i="18"/>
  <c r="AM129" i="18"/>
  <c r="AL129" i="18"/>
  <c r="AN128" i="18"/>
  <c r="AM128" i="18"/>
  <c r="AL128" i="18"/>
  <c r="AN127" i="18"/>
  <c r="AM127" i="18"/>
  <c r="AL127" i="18"/>
  <c r="AN126" i="18"/>
  <c r="AM126" i="18"/>
  <c r="AL126" i="18"/>
  <c r="AN125" i="18"/>
  <c r="AM125" i="18"/>
  <c r="AL125" i="18"/>
  <c r="AN124" i="18"/>
  <c r="AM124" i="18"/>
  <c r="AL124" i="18"/>
  <c r="AN123" i="18"/>
  <c r="AM123" i="18"/>
  <c r="AL123" i="18"/>
  <c r="AN122" i="18"/>
  <c r="AM122" i="18"/>
  <c r="AL122" i="18"/>
  <c r="AN121" i="18"/>
  <c r="AM121" i="18"/>
  <c r="AL121" i="18"/>
  <c r="AN120" i="18"/>
  <c r="AM120" i="18"/>
  <c r="AL120" i="18"/>
  <c r="AN119" i="18"/>
  <c r="AM119" i="18"/>
  <c r="AL119" i="18"/>
  <c r="AN118" i="18"/>
  <c r="AM118" i="18"/>
  <c r="AL118" i="18"/>
  <c r="AN117" i="18"/>
  <c r="AM117" i="18"/>
  <c r="AL117" i="18"/>
  <c r="AN116" i="18"/>
  <c r="AM116" i="18"/>
  <c r="AL116" i="18"/>
  <c r="AN115" i="18"/>
  <c r="AM115" i="18"/>
  <c r="AL115" i="18"/>
  <c r="AN114" i="18"/>
  <c r="AM114" i="18"/>
  <c r="AL114" i="18"/>
  <c r="AN113" i="18"/>
  <c r="AM113" i="18"/>
  <c r="AL113" i="18"/>
  <c r="AN112" i="18"/>
  <c r="AM112" i="18"/>
  <c r="AL112" i="18"/>
  <c r="AN111" i="18"/>
  <c r="AM111" i="18"/>
  <c r="AL111" i="18"/>
  <c r="AN110" i="18"/>
  <c r="AM110" i="18"/>
  <c r="AL110" i="18"/>
  <c r="AN109" i="18"/>
  <c r="AM109" i="18"/>
  <c r="AL109" i="18"/>
  <c r="AN108" i="18"/>
  <c r="AM108" i="18"/>
  <c r="AL108" i="18"/>
  <c r="AN107" i="18"/>
  <c r="AM107" i="18"/>
  <c r="AL107" i="18"/>
  <c r="AN106" i="18"/>
  <c r="AM106" i="18"/>
  <c r="AL106" i="18"/>
  <c r="AN105" i="18"/>
  <c r="AM105" i="18"/>
  <c r="AL105" i="18"/>
  <c r="AN104" i="18"/>
  <c r="AM104" i="18"/>
  <c r="AL104" i="18"/>
  <c r="AN103" i="18"/>
  <c r="AM103" i="18"/>
  <c r="AL103" i="18"/>
  <c r="AN102" i="18"/>
  <c r="AM102" i="18"/>
  <c r="AL102" i="18"/>
  <c r="AN101" i="18"/>
  <c r="AM101" i="18"/>
  <c r="AL101" i="18"/>
  <c r="AN100" i="18"/>
  <c r="AM100" i="18"/>
  <c r="AL100" i="18"/>
  <c r="AN99" i="18"/>
  <c r="AM99" i="18"/>
  <c r="AL99" i="18"/>
  <c r="AN98" i="18"/>
  <c r="AM98" i="18"/>
  <c r="AL98" i="18"/>
  <c r="AN97" i="18"/>
  <c r="AM97" i="18"/>
  <c r="AL97" i="18"/>
  <c r="AN96" i="18"/>
  <c r="AS96" i="18" s="1"/>
  <c r="AM96" i="18"/>
  <c r="AL96" i="18"/>
  <c r="AK96" i="18" s="1"/>
  <c r="AP96" i="18" s="1"/>
  <c r="AN95" i="18"/>
  <c r="AS95" i="18" s="1"/>
  <c r="AM95" i="18"/>
  <c r="AL95" i="18"/>
  <c r="AK95" i="18" s="1"/>
  <c r="AP95" i="18" s="1"/>
  <c r="AN94" i="18"/>
  <c r="AS94" i="18" s="1"/>
  <c r="AM94" i="18"/>
  <c r="AL94" i="18"/>
  <c r="AK94" i="18" s="1"/>
  <c r="AP94" i="18" s="1"/>
  <c r="AN93" i="18"/>
  <c r="AS93" i="18" s="1"/>
  <c r="AM93" i="18"/>
  <c r="AL93" i="18"/>
  <c r="AK93" i="18" s="1"/>
  <c r="AP93" i="18" s="1"/>
  <c r="AN92" i="18"/>
  <c r="AS92" i="18" s="1"/>
  <c r="AM92" i="18"/>
  <c r="AL92" i="18"/>
  <c r="AK92" i="18" s="1"/>
  <c r="AP92" i="18" s="1"/>
  <c r="AN91" i="18"/>
  <c r="AS91" i="18" s="1"/>
  <c r="AM91" i="18"/>
  <c r="AL91" i="18"/>
  <c r="AK91" i="18" s="1"/>
  <c r="AP91" i="18" s="1"/>
  <c r="AN90" i="18"/>
  <c r="AS90" i="18" s="1"/>
  <c r="AM90" i="18"/>
  <c r="AL90" i="18"/>
  <c r="AK90" i="18" s="1"/>
  <c r="AP90" i="18" s="1"/>
  <c r="AN89" i="18"/>
  <c r="AS89" i="18" s="1"/>
  <c r="AM89" i="18"/>
  <c r="AL89" i="18"/>
  <c r="AK89" i="18" s="1"/>
  <c r="AP89" i="18" s="1"/>
  <c r="AN88" i="18"/>
  <c r="AS88" i="18" s="1"/>
  <c r="AM88" i="18"/>
  <c r="AL88" i="18"/>
  <c r="AK88" i="18" s="1"/>
  <c r="AP88" i="18" s="1"/>
  <c r="AN87" i="18"/>
  <c r="AS87" i="18" s="1"/>
  <c r="AM87" i="18"/>
  <c r="AL87" i="18"/>
  <c r="AK87" i="18" s="1"/>
  <c r="AP87" i="18" s="1"/>
  <c r="AN86" i="18"/>
  <c r="AS86" i="18" s="1"/>
  <c r="AM86" i="18"/>
  <c r="AL86" i="18"/>
  <c r="AK86" i="18" s="1"/>
  <c r="AP86" i="18" s="1"/>
  <c r="AN85" i="18"/>
  <c r="AS85" i="18" s="1"/>
  <c r="AM85" i="18"/>
  <c r="AL85" i="18"/>
  <c r="AK85" i="18" s="1"/>
  <c r="AP85" i="18" s="1"/>
  <c r="AN84" i="18"/>
  <c r="AS84" i="18" s="1"/>
  <c r="AM84" i="18"/>
  <c r="AL84" i="18"/>
  <c r="AK84" i="18" s="1"/>
  <c r="AP84" i="18" s="1"/>
  <c r="AN83" i="18"/>
  <c r="AS83" i="18" s="1"/>
  <c r="AM83" i="18"/>
  <c r="AL83" i="18"/>
  <c r="AK83" i="18" s="1"/>
  <c r="AP83" i="18" s="1"/>
  <c r="AN82" i="18"/>
  <c r="AS82" i="18" s="1"/>
  <c r="AM82" i="18"/>
  <c r="AL82" i="18"/>
  <c r="AK82" i="18" s="1"/>
  <c r="AP82" i="18" s="1"/>
  <c r="AN81" i="18"/>
  <c r="AS81" i="18" s="1"/>
  <c r="AM81" i="18"/>
  <c r="AL81" i="18"/>
  <c r="AK81" i="18" s="1"/>
  <c r="AP81" i="18" s="1"/>
  <c r="AN80" i="18"/>
  <c r="AS80" i="18" s="1"/>
  <c r="AM80" i="18"/>
  <c r="AL80" i="18"/>
  <c r="AK80" i="18" s="1"/>
  <c r="AP80" i="18" s="1"/>
  <c r="AN79" i="18"/>
  <c r="AS79" i="18" s="1"/>
  <c r="AM79" i="18"/>
  <c r="AL79" i="18"/>
  <c r="AK79" i="18" s="1"/>
  <c r="AP79" i="18" s="1"/>
  <c r="AN78" i="18"/>
  <c r="AS78" i="18" s="1"/>
  <c r="AM78" i="18"/>
  <c r="AL78" i="18"/>
  <c r="AK78" i="18" s="1"/>
  <c r="AP78" i="18" s="1"/>
  <c r="AN77" i="18"/>
  <c r="AS77" i="18" s="1"/>
  <c r="AM77" i="18"/>
  <c r="AL77" i="18"/>
  <c r="AK77" i="18" s="1"/>
  <c r="AP77" i="18" s="1"/>
  <c r="AQ76" i="18"/>
  <c r="AN76" i="18"/>
  <c r="AS76" i="18" s="1"/>
  <c r="AM76" i="18"/>
  <c r="AR76" i="18" s="1"/>
  <c r="AL76" i="18"/>
  <c r="AK76" i="18" s="1"/>
  <c r="AP76" i="18" s="1"/>
  <c r="AN75" i="18"/>
  <c r="AS75" i="18" s="1"/>
  <c r="AM75" i="18"/>
  <c r="AL75" i="18"/>
  <c r="AK75" i="18" s="1"/>
  <c r="AP75" i="18" s="1"/>
  <c r="AQ74" i="18"/>
  <c r="AN74" i="18"/>
  <c r="AS74" i="18" s="1"/>
  <c r="AM74" i="18"/>
  <c r="AR74" i="18" s="1"/>
  <c r="AL74" i="18"/>
  <c r="AK74" i="18" s="1"/>
  <c r="AP74" i="18" s="1"/>
  <c r="AN73" i="18"/>
  <c r="AM73" i="18"/>
  <c r="AL73" i="18"/>
  <c r="AQ72" i="18"/>
  <c r="AN72" i="18"/>
  <c r="AS72" i="18" s="1"/>
  <c r="AM72" i="18"/>
  <c r="AR72" i="18" s="1"/>
  <c r="AL72" i="18"/>
  <c r="AK72" i="18" s="1"/>
  <c r="AP72" i="18" s="1"/>
  <c r="AN71" i="18"/>
  <c r="AM71" i="18"/>
  <c r="AL71" i="18"/>
  <c r="AQ70" i="18"/>
  <c r="AN70" i="18"/>
  <c r="AS70" i="18" s="1"/>
  <c r="AM70" i="18"/>
  <c r="AR70" i="18" s="1"/>
  <c r="AL70" i="18"/>
  <c r="AK70" i="18" s="1"/>
  <c r="AP70" i="18" s="1"/>
  <c r="AN69" i="18"/>
  <c r="AS69" i="18" s="1"/>
  <c r="AM69" i="18"/>
  <c r="AL69" i="18"/>
  <c r="AK69" i="18" s="1"/>
  <c r="AP69" i="18" s="1"/>
  <c r="AQ68" i="18"/>
  <c r="AN68" i="18"/>
  <c r="AS68" i="18" s="1"/>
  <c r="AM68" i="18"/>
  <c r="AR68" i="18" s="1"/>
  <c r="AL68" i="18"/>
  <c r="AK68" i="18" s="1"/>
  <c r="AP68" i="18" s="1"/>
  <c r="AN67" i="18"/>
  <c r="AM67" i="18"/>
  <c r="AL67" i="18"/>
  <c r="AQ66" i="18"/>
  <c r="AN66" i="18"/>
  <c r="AS66" i="18" s="1"/>
  <c r="AM66" i="18"/>
  <c r="AR66" i="18" s="1"/>
  <c r="AL66" i="18"/>
  <c r="AK66" i="18" s="1"/>
  <c r="AP66" i="18" s="1"/>
  <c r="AN65" i="18"/>
  <c r="AS65" i="18" s="1"/>
  <c r="AM65" i="18"/>
  <c r="AL65" i="18"/>
  <c r="AK65" i="18" s="1"/>
  <c r="AP65" i="18" s="1"/>
  <c r="AQ64" i="18"/>
  <c r="AN64" i="18"/>
  <c r="AS64" i="18" s="1"/>
  <c r="AM64" i="18"/>
  <c r="AR64" i="18" s="1"/>
  <c r="AL64" i="18"/>
  <c r="AK64" i="18" s="1"/>
  <c r="AP64" i="18" s="1"/>
  <c r="AN63" i="18"/>
  <c r="AM63" i="18"/>
  <c r="AL63" i="18"/>
  <c r="AQ62" i="18"/>
  <c r="AN62" i="18"/>
  <c r="AS62" i="18" s="1"/>
  <c r="AM62" i="18"/>
  <c r="AR62" i="18" s="1"/>
  <c r="AL62" i="18"/>
  <c r="AK62" i="18" s="1"/>
  <c r="AP62" i="18" s="1"/>
  <c r="AN61" i="18"/>
  <c r="AS61" i="18" s="1"/>
  <c r="AW21" i="18" s="1"/>
  <c r="AX124" i="18" s="1"/>
  <c r="AM61" i="18"/>
  <c r="AL61" i="18"/>
  <c r="AK61" i="18" s="1"/>
  <c r="AP61" i="18" s="1"/>
  <c r="AQ60" i="18"/>
  <c r="AN60" i="18"/>
  <c r="AS60" i="18" s="1"/>
  <c r="AM60" i="18"/>
  <c r="AR60" i="18" s="1"/>
  <c r="AL60" i="18"/>
  <c r="AK60" i="18" s="1"/>
  <c r="AP60" i="18" s="1"/>
  <c r="AN59" i="18"/>
  <c r="AS59" i="18" s="1"/>
  <c r="AM59" i="18"/>
  <c r="AL59" i="18"/>
  <c r="AK59" i="18" s="1"/>
  <c r="AP59" i="18" s="1"/>
  <c r="AQ58" i="18"/>
  <c r="AN58" i="18"/>
  <c r="AS58" i="18" s="1"/>
  <c r="AM58" i="18"/>
  <c r="AR58" i="18" s="1"/>
  <c r="AL58" i="18"/>
  <c r="AK58" i="18" s="1"/>
  <c r="AP58" i="18" s="1"/>
  <c r="AN57" i="18"/>
  <c r="AS57" i="18" s="1"/>
  <c r="AW26" i="18" s="1"/>
  <c r="AX129" i="18" s="1"/>
  <c r="AM57" i="18"/>
  <c r="AL57" i="18"/>
  <c r="AK57" i="18" s="1"/>
  <c r="AP57" i="18" s="1"/>
  <c r="AQ56" i="18"/>
  <c r="AN56" i="18"/>
  <c r="AS56" i="18" s="1"/>
  <c r="AM56" i="18"/>
  <c r="AR56" i="18" s="1"/>
  <c r="AL56" i="18"/>
  <c r="AK56" i="18" s="1"/>
  <c r="AP56" i="18" s="1"/>
  <c r="AN55" i="18"/>
  <c r="AS55" i="18" s="1"/>
  <c r="AW14" i="18" s="1"/>
  <c r="AX117" i="18" s="1"/>
  <c r="AM55" i="18"/>
  <c r="AL55" i="18"/>
  <c r="AK55" i="18" s="1"/>
  <c r="AP55" i="18" s="1"/>
  <c r="AQ54" i="18"/>
  <c r="AN54" i="18"/>
  <c r="AS54" i="18" s="1"/>
  <c r="AM54" i="18"/>
  <c r="AR54" i="18" s="1"/>
  <c r="AL54" i="18"/>
  <c r="AK54" i="18" s="1"/>
  <c r="AP54" i="18" s="1"/>
  <c r="AN53" i="18"/>
  <c r="AM53" i="18"/>
  <c r="AL53" i="18"/>
  <c r="AQ52" i="18"/>
  <c r="AN52" i="18"/>
  <c r="AS52" i="18" s="1"/>
  <c r="AM52" i="18"/>
  <c r="AR52" i="18" s="1"/>
  <c r="AL52" i="18"/>
  <c r="AK52" i="18" s="1"/>
  <c r="AP52" i="18" s="1"/>
  <c r="AN51" i="18"/>
  <c r="AM51" i="18"/>
  <c r="AL51" i="18"/>
  <c r="AQ50" i="18"/>
  <c r="AN50" i="18"/>
  <c r="AS50" i="18" s="1"/>
  <c r="AM50" i="18"/>
  <c r="AR50" i="18" s="1"/>
  <c r="AL50" i="18"/>
  <c r="AK50" i="18" s="1"/>
  <c r="AP50" i="18" s="1"/>
  <c r="AN49" i="18"/>
  <c r="AS49" i="18" s="1"/>
  <c r="AM49" i="18"/>
  <c r="AL49" i="18"/>
  <c r="AK49" i="18" s="1"/>
  <c r="AP49" i="18" s="1"/>
  <c r="AQ48" i="18"/>
  <c r="AN48" i="18"/>
  <c r="AS48" i="18" s="1"/>
  <c r="AW30" i="18" s="1"/>
  <c r="AX133" i="18" s="1"/>
  <c r="AM48" i="18"/>
  <c r="AR48" i="18" s="1"/>
  <c r="AL48" i="18"/>
  <c r="AK48" i="18" s="1"/>
  <c r="AP48" i="18" s="1"/>
  <c r="AQ47" i="18"/>
  <c r="AN47" i="18"/>
  <c r="AS47" i="18" s="1"/>
  <c r="AM47" i="18"/>
  <c r="AR47" i="18" s="1"/>
  <c r="AL47" i="18"/>
  <c r="AK47" i="18" s="1"/>
  <c r="AP47" i="18" s="1"/>
  <c r="AN46" i="18"/>
  <c r="AS46" i="18" s="1"/>
  <c r="AW18" i="18" s="1"/>
  <c r="AX121" i="18" s="1"/>
  <c r="AM46" i="18"/>
  <c r="AL46" i="18"/>
  <c r="AK46" i="18" s="1"/>
  <c r="AP46" i="18" s="1"/>
  <c r="AQ45" i="18"/>
  <c r="AN45" i="18"/>
  <c r="AS45" i="18" s="1"/>
  <c r="AM45" i="18"/>
  <c r="AR45" i="18" s="1"/>
  <c r="AL45" i="18"/>
  <c r="AK45" i="18" s="1"/>
  <c r="AP45" i="18" s="1"/>
  <c r="AN44" i="18"/>
  <c r="AS44" i="18" s="1"/>
  <c r="AM44" i="18"/>
  <c r="AL44" i="18"/>
  <c r="AK44" i="18" s="1"/>
  <c r="AP44" i="18" s="1"/>
  <c r="AQ43" i="18"/>
  <c r="AN43" i="18"/>
  <c r="AS43" i="18" s="1"/>
  <c r="AW29" i="18" s="1"/>
  <c r="AX132" i="18" s="1"/>
  <c r="AM43" i="18"/>
  <c r="AR43" i="18" s="1"/>
  <c r="AL43" i="18"/>
  <c r="AK43" i="18" s="1"/>
  <c r="AP43" i="18" s="1"/>
  <c r="AN42" i="18"/>
  <c r="AS42" i="18" s="1"/>
  <c r="AW23" i="18" s="1"/>
  <c r="AX126" i="18" s="1"/>
  <c r="AM42" i="18"/>
  <c r="AL42" i="18"/>
  <c r="AK42" i="18" s="1"/>
  <c r="AP42" i="18" s="1"/>
  <c r="AQ41" i="18"/>
  <c r="AN41" i="18"/>
  <c r="AS41" i="18" s="1"/>
  <c r="AM41" i="18"/>
  <c r="AR41" i="18" s="1"/>
  <c r="AL41" i="18"/>
  <c r="AK41" i="18" s="1"/>
  <c r="AP41" i="18" s="1"/>
  <c r="AN40" i="18"/>
  <c r="AS40" i="18" s="1"/>
  <c r="AM40" i="18"/>
  <c r="AL40" i="18"/>
  <c r="AK40" i="18" s="1"/>
  <c r="AP40" i="18" s="1"/>
  <c r="BQ39" i="18"/>
  <c r="BE39" i="18"/>
  <c r="AQ39" i="18"/>
  <c r="AN39" i="18"/>
  <c r="AS39" i="18" s="1"/>
  <c r="AM39" i="18"/>
  <c r="AR39" i="18" s="1"/>
  <c r="AL39" i="18"/>
  <c r="AK39" i="18" s="1"/>
  <c r="AP39" i="18" s="1"/>
  <c r="BQ38" i="18"/>
  <c r="BE38" i="18"/>
  <c r="AN38" i="18"/>
  <c r="AM38" i="18"/>
  <c r="AL38" i="18"/>
  <c r="BQ37" i="18"/>
  <c r="BE37" i="18"/>
  <c r="AQ37" i="18"/>
  <c r="AN37" i="18"/>
  <c r="AS37" i="18" s="1"/>
  <c r="AM37" i="18"/>
  <c r="AR37" i="18" s="1"/>
  <c r="AL37" i="18"/>
  <c r="AK37" i="18" s="1"/>
  <c r="AP37" i="18" s="1"/>
  <c r="BQ36" i="18"/>
  <c r="BE36" i="18"/>
  <c r="AQ36" i="18"/>
  <c r="AN36" i="18"/>
  <c r="AS36" i="18" s="1"/>
  <c r="AM36" i="18"/>
  <c r="AR36" i="18" s="1"/>
  <c r="AL36" i="18"/>
  <c r="AK36" i="18" s="1"/>
  <c r="AP36" i="18" s="1"/>
  <c r="BQ35" i="18"/>
  <c r="BE35" i="18"/>
  <c r="BB35" i="18"/>
  <c r="AX294" i="18" s="1"/>
  <c r="AQ35" i="18"/>
  <c r="AN35" i="18"/>
  <c r="AS35" i="18" s="1"/>
  <c r="AM35" i="18"/>
  <c r="AR35" i="18" s="1"/>
  <c r="AL35" i="18"/>
  <c r="AK35" i="18" s="1"/>
  <c r="AP35" i="18" s="1"/>
  <c r="BB34" i="18"/>
  <c r="AX293" i="18" s="1"/>
  <c r="AQ34" i="18"/>
  <c r="AN34" i="18"/>
  <c r="AS34" i="18" s="1"/>
  <c r="BI4" i="18" s="1"/>
  <c r="AM34" i="18"/>
  <c r="AR34" i="18" s="1"/>
  <c r="AL34" i="18"/>
  <c r="AK34" i="18" s="1"/>
  <c r="AP34" i="18" s="1"/>
  <c r="BA33" i="18"/>
  <c r="AX256" i="18" s="1"/>
  <c r="AN33" i="18"/>
  <c r="AS33" i="18" s="1"/>
  <c r="AM33" i="18"/>
  <c r="AL33" i="18"/>
  <c r="AK33" i="18" s="1"/>
  <c r="AP33" i="18" s="1"/>
  <c r="BA32" i="18"/>
  <c r="AX255" i="18" s="1"/>
  <c r="AQ32" i="18"/>
  <c r="AN32" i="18"/>
  <c r="AS32" i="18" s="1"/>
  <c r="AM32" i="18"/>
  <c r="AR32" i="18" s="1"/>
  <c r="AL32" i="18"/>
  <c r="AK32" i="18" s="1"/>
  <c r="AP32" i="18" s="1"/>
  <c r="BA31" i="18"/>
  <c r="AX254" i="18" s="1"/>
  <c r="AN31" i="18"/>
  <c r="AS31" i="18" s="1"/>
  <c r="AM31" i="18"/>
  <c r="AL31" i="18"/>
  <c r="AK31" i="18" s="1"/>
  <c r="AP31" i="18" s="1"/>
  <c r="BA30" i="18"/>
  <c r="AX253" i="18" s="1"/>
  <c r="AN30" i="18"/>
  <c r="AS30" i="18" s="1"/>
  <c r="AM30" i="18"/>
  <c r="AL30" i="18"/>
  <c r="AK30" i="18" s="1"/>
  <c r="AP30" i="18" s="1"/>
  <c r="BB29" i="18"/>
  <c r="AX288" i="18" s="1"/>
  <c r="AN29" i="18"/>
  <c r="AM29" i="18"/>
  <c r="AL29" i="18"/>
  <c r="AK29" i="18" s="1"/>
  <c r="AP29" i="18" s="1"/>
  <c r="BB28" i="18"/>
  <c r="AN28" i="18"/>
  <c r="AM28" i="18"/>
  <c r="AL28" i="18"/>
  <c r="AK28" i="18" s="1"/>
  <c r="AP28" i="18" s="1"/>
  <c r="BA27" i="18"/>
  <c r="AX250" i="18" s="1"/>
  <c r="AN27" i="18"/>
  <c r="AM27" i="18"/>
  <c r="AL27" i="18"/>
  <c r="AK27" i="18" s="1"/>
  <c r="AP27" i="18" s="1"/>
  <c r="BA26" i="18"/>
  <c r="AX249" i="18" s="1"/>
  <c r="AN26" i="18"/>
  <c r="AM26" i="18"/>
  <c r="AR26" i="18" s="1"/>
  <c r="AL26" i="18"/>
  <c r="AK26" i="18" s="1"/>
  <c r="AP26" i="18" s="1"/>
  <c r="BA25" i="18"/>
  <c r="AX248" i="18" s="1"/>
  <c r="AN25" i="18"/>
  <c r="AM25" i="18"/>
  <c r="AL25" i="18"/>
  <c r="AK25" i="18" s="1"/>
  <c r="AP25" i="18" s="1"/>
  <c r="BB24" i="18"/>
  <c r="AX283" i="18" s="1"/>
  <c r="BA24" i="18"/>
  <c r="AX247" i="18" s="1"/>
  <c r="AN24" i="18"/>
  <c r="AM24" i="18"/>
  <c r="AR24" i="18" s="1"/>
  <c r="AL24" i="18"/>
  <c r="AK24" i="18" s="1"/>
  <c r="AP24" i="18" s="1"/>
  <c r="BB23" i="18"/>
  <c r="AX282" i="18" s="1"/>
  <c r="AN23" i="18"/>
  <c r="AM23" i="18"/>
  <c r="AR23" i="18" s="1"/>
  <c r="AL23" i="18"/>
  <c r="AK23" i="18" s="1"/>
  <c r="AP23" i="18" s="1"/>
  <c r="BB22" i="18"/>
  <c r="AN22" i="18"/>
  <c r="AM22" i="18"/>
  <c r="AL22" i="18"/>
  <c r="AK22" i="18" s="1"/>
  <c r="AP22" i="18" s="1"/>
  <c r="BA21" i="18"/>
  <c r="AX244" i="18" s="1"/>
  <c r="AN21" i="18"/>
  <c r="AM21" i="18"/>
  <c r="AR21" i="18" s="1"/>
  <c r="AL21" i="18"/>
  <c r="AK21" i="18" s="1"/>
  <c r="AP21" i="18" s="1"/>
  <c r="BA20" i="18"/>
  <c r="AX243" i="18" s="1"/>
  <c r="AN20" i="18"/>
  <c r="AM20" i="18"/>
  <c r="AL20" i="18"/>
  <c r="AK20" i="18" s="1"/>
  <c r="AP20" i="18" s="1"/>
  <c r="BA19" i="18"/>
  <c r="AX242" i="18" s="1"/>
  <c r="AN19" i="18"/>
  <c r="AM19" i="18"/>
  <c r="AR19" i="18" s="1"/>
  <c r="AL19" i="18"/>
  <c r="AK19" i="18" s="1"/>
  <c r="AP19" i="18" s="1"/>
  <c r="BB18" i="18"/>
  <c r="AX277" i="18" s="1"/>
  <c r="BA18" i="18"/>
  <c r="AX241" i="18" s="1"/>
  <c r="AN18" i="18"/>
  <c r="AM18" i="18"/>
  <c r="AL18" i="18"/>
  <c r="AK18" i="18" s="1"/>
  <c r="AP18" i="18" s="1"/>
  <c r="BB17" i="18"/>
  <c r="AX276" i="18" s="1"/>
  <c r="AN17" i="18"/>
  <c r="AM17" i="18"/>
  <c r="AL17" i="18"/>
  <c r="AK17" i="18" s="1"/>
  <c r="AP17" i="18" s="1"/>
  <c r="BB16" i="18"/>
  <c r="AN16" i="18"/>
  <c r="AM16" i="18"/>
  <c r="AL16" i="18"/>
  <c r="AK16" i="18" s="1"/>
  <c r="AP16" i="18" s="1"/>
  <c r="BA15" i="18"/>
  <c r="AX238" i="18" s="1"/>
  <c r="AN15" i="18"/>
  <c r="AM15" i="18"/>
  <c r="AR15" i="18" s="1"/>
  <c r="AL15" i="18"/>
  <c r="AK15" i="18" s="1"/>
  <c r="AP15" i="18" s="1"/>
  <c r="BA14" i="18"/>
  <c r="AX237" i="18" s="1"/>
  <c r="AN14" i="18"/>
  <c r="AM14" i="18"/>
  <c r="AL14" i="18"/>
  <c r="AK14" i="18" s="1"/>
  <c r="AP14" i="18" s="1"/>
  <c r="BA13" i="18"/>
  <c r="AX236" i="18" s="1"/>
  <c r="AN13" i="18"/>
  <c r="AM13" i="18"/>
  <c r="AR13" i="18" s="1"/>
  <c r="AL13" i="18"/>
  <c r="AK13" i="18" s="1"/>
  <c r="AP13" i="18" s="1"/>
  <c r="BI12" i="18"/>
  <c r="BJ115" i="18" s="1"/>
  <c r="BB12" i="18"/>
  <c r="AX271" i="18" s="1"/>
  <c r="BA12" i="18"/>
  <c r="AX235" i="18" s="1"/>
  <c r="AW12" i="18"/>
  <c r="AX115" i="18" s="1"/>
  <c r="AN12" i="18"/>
  <c r="AS12" i="18" s="1"/>
  <c r="AM12" i="18"/>
  <c r="AL12" i="18"/>
  <c r="AK12" i="18" s="1"/>
  <c r="AP12" i="18" s="1"/>
  <c r="BB11" i="18"/>
  <c r="AX270" i="18" s="1"/>
  <c r="AW11" i="18"/>
  <c r="AX114" i="18" s="1"/>
  <c r="AQ11" i="18"/>
  <c r="AN11" i="18"/>
  <c r="AS11" i="18" s="1"/>
  <c r="AM11" i="18"/>
  <c r="AR11" i="18" s="1"/>
  <c r="AL11" i="18"/>
  <c r="AK11" i="18" s="1"/>
  <c r="AP11" i="18" s="1"/>
  <c r="BI10" i="18"/>
  <c r="BB10" i="18"/>
  <c r="AY10" i="18"/>
  <c r="AW10" i="18"/>
  <c r="AN10" i="18"/>
  <c r="AS10" i="18" s="1"/>
  <c r="AM10" i="18"/>
  <c r="AL10" i="18"/>
  <c r="AK10" i="18" s="1"/>
  <c r="AP10" i="18" s="1"/>
  <c r="BA9" i="18"/>
  <c r="AX232" i="18" s="1"/>
  <c r="AW9" i="18"/>
  <c r="AX112" i="18" s="1"/>
  <c r="AQ9" i="18"/>
  <c r="AN9" i="18"/>
  <c r="AS9" i="18" s="1"/>
  <c r="AM9" i="18"/>
  <c r="AR9" i="18" s="1"/>
  <c r="AL9" i="18"/>
  <c r="AK9" i="18" s="1"/>
  <c r="AP9" i="18" s="1"/>
  <c r="BI8" i="18"/>
  <c r="BJ111" i="18" s="1"/>
  <c r="BA8" i="18"/>
  <c r="AX231" i="18" s="1"/>
  <c r="AW8" i="18"/>
  <c r="AX111" i="18" s="1"/>
  <c r="AN8" i="18"/>
  <c r="AS8" i="18" s="1"/>
  <c r="AM8" i="18"/>
  <c r="AL8" i="18"/>
  <c r="AK8" i="18" s="1"/>
  <c r="AP8" i="18" s="1"/>
  <c r="BA7" i="18"/>
  <c r="AX230" i="18" s="1"/>
  <c r="AN7" i="18"/>
  <c r="AS7" i="18" s="1"/>
  <c r="AM7" i="18"/>
  <c r="AL7" i="18"/>
  <c r="AK7" i="18" s="1"/>
  <c r="AP7" i="18" s="1"/>
  <c r="BB6" i="18"/>
  <c r="AX265" i="18" s="1"/>
  <c r="BA6" i="18"/>
  <c r="AX229" i="18" s="1"/>
  <c r="AW6" i="18"/>
  <c r="AX109" i="18" s="1"/>
  <c r="AQ6" i="18"/>
  <c r="AN6" i="18"/>
  <c r="AS6" i="18" s="1"/>
  <c r="AM6" i="18"/>
  <c r="AR6" i="18" s="1"/>
  <c r="AL6" i="18"/>
  <c r="AK6" i="18" s="1"/>
  <c r="AP6" i="18" s="1"/>
  <c r="BI5" i="18"/>
  <c r="BJ108" i="18" s="1"/>
  <c r="BB5" i="18"/>
  <c r="AX264" i="18" s="1"/>
  <c r="AW5" i="18"/>
  <c r="AX108" i="18" s="1"/>
  <c r="AN5" i="18"/>
  <c r="AS5" i="18" s="1"/>
  <c r="AM5" i="18"/>
  <c r="AL5" i="18"/>
  <c r="AK5" i="18" s="1"/>
  <c r="AP5" i="18" s="1"/>
  <c r="BB4" i="18"/>
  <c r="AY4" i="18"/>
  <c r="AW4" i="18"/>
  <c r="AQ4" i="18"/>
  <c r="AN4" i="18"/>
  <c r="AS4" i="18" s="1"/>
  <c r="AM4" i="18"/>
  <c r="AR4" i="18" s="1"/>
  <c r="AL4" i="18"/>
  <c r="AK4" i="18" s="1"/>
  <c r="AP4" i="18" s="1"/>
  <c r="AK255" i="22" l="1"/>
  <c r="AP255" i="22" s="1"/>
  <c r="AK249" i="22"/>
  <c r="AP249" i="22" s="1"/>
  <c r="AK243" i="22"/>
  <c r="AP243" i="22" s="1"/>
  <c r="AK231" i="22"/>
  <c r="AP231" i="22" s="1"/>
  <c r="AK332" i="22"/>
  <c r="AP332" i="22" s="1"/>
  <c r="AK320" i="22"/>
  <c r="AP320" i="22" s="1"/>
  <c r="AR308" i="22"/>
  <c r="AQ308" i="22"/>
  <c r="AS308" i="22"/>
  <c r="AK302" i="22"/>
  <c r="AP302" i="22" s="1"/>
  <c r="AK326" i="23"/>
  <c r="AP326" i="23" s="1"/>
  <c r="AK320" i="23"/>
  <c r="AP320" i="23" s="1"/>
  <c r="AK308" i="23"/>
  <c r="AP308" i="23" s="1"/>
  <c r="AS16" i="23"/>
  <c r="AS19" i="23"/>
  <c r="AS20" i="23"/>
  <c r="AS21" i="23"/>
  <c r="AS23" i="23"/>
  <c r="AS24" i="23"/>
  <c r="AS26" i="23"/>
  <c r="AS27" i="23"/>
  <c r="AR28" i="23"/>
  <c r="AS30" i="23"/>
  <c r="AS31" i="23"/>
  <c r="AS32" i="23"/>
  <c r="AR34" i="23"/>
  <c r="AS35" i="23"/>
  <c r="AS36" i="23"/>
  <c r="AS37" i="23"/>
  <c r="AW22" i="23" s="1"/>
  <c r="AS39" i="23"/>
  <c r="AS41" i="23"/>
  <c r="AW17" i="23" s="1"/>
  <c r="AX120" i="23" s="1"/>
  <c r="AS42" i="23"/>
  <c r="AW23" i="23" s="1"/>
  <c r="AX126" i="23" s="1"/>
  <c r="AS45" i="23"/>
  <c r="AS46" i="23"/>
  <c r="AW18" i="23" s="1"/>
  <c r="AX121" i="23" s="1"/>
  <c r="AR47" i="23"/>
  <c r="AS50" i="23"/>
  <c r="AS51" i="23"/>
  <c r="AW19" i="23" s="1"/>
  <c r="AX122" i="23" s="1"/>
  <c r="AR52" i="23"/>
  <c r="AS57" i="23"/>
  <c r="AW26" i="23" s="1"/>
  <c r="AX129" i="23" s="1"/>
  <c r="AK60" i="23"/>
  <c r="AP60" i="23" s="1"/>
  <c r="AQ60" i="23"/>
  <c r="AS60" i="23"/>
  <c r="AS65" i="23"/>
  <c r="AK68" i="23"/>
  <c r="AP68" i="23" s="1"/>
  <c r="AS68" i="23"/>
  <c r="AS73" i="23"/>
  <c r="AK76" i="23"/>
  <c r="AP76" i="23" s="1"/>
  <c r="AQ76" i="23"/>
  <c r="AS76" i="23"/>
  <c r="AS4" i="23"/>
  <c r="AR5" i="23"/>
  <c r="AS7" i="23"/>
  <c r="AS8" i="23"/>
  <c r="AS9" i="23"/>
  <c r="AS11" i="23"/>
  <c r="AS12" i="23"/>
  <c r="AR13" i="23"/>
  <c r="AK5" i="23"/>
  <c r="AS5" i="23"/>
  <c r="AK6" i="23"/>
  <c r="AP6" i="23" s="1"/>
  <c r="AS6" i="23"/>
  <c r="AR7" i="23"/>
  <c r="AQ7" i="23"/>
  <c r="AR9" i="23"/>
  <c r="AQ9" i="23"/>
  <c r="AK10" i="23"/>
  <c r="AP10" i="23" s="1"/>
  <c r="AS10" i="23"/>
  <c r="AR11" i="23"/>
  <c r="AQ11" i="23"/>
  <c r="AK13" i="23"/>
  <c r="AS13" i="23"/>
  <c r="AK14" i="23"/>
  <c r="AP14" i="23" s="1"/>
  <c r="AS14" i="23"/>
  <c r="AK15" i="23"/>
  <c r="AS15" i="23"/>
  <c r="AK17" i="23"/>
  <c r="AS17" i="23"/>
  <c r="AK18" i="23"/>
  <c r="AP18" i="23" s="1"/>
  <c r="AS18" i="23"/>
  <c r="AR19" i="23"/>
  <c r="AQ19" i="23"/>
  <c r="AR21" i="23"/>
  <c r="AQ21" i="23"/>
  <c r="AK22" i="23"/>
  <c r="AP22" i="23" s="1"/>
  <c r="AS22" i="23"/>
  <c r="AR23" i="23"/>
  <c r="AQ23" i="23"/>
  <c r="AK25" i="23"/>
  <c r="AS25" i="23"/>
  <c r="AR27" i="23"/>
  <c r="AQ27" i="23"/>
  <c r="AK28" i="23"/>
  <c r="AS28" i="23"/>
  <c r="AK29" i="23"/>
  <c r="AP29" i="23" s="1"/>
  <c r="AS29" i="23"/>
  <c r="AR30" i="23"/>
  <c r="AQ30" i="23"/>
  <c r="AR32" i="23"/>
  <c r="AQ32" i="23"/>
  <c r="AK33" i="23"/>
  <c r="AP33" i="23" s="1"/>
  <c r="AS33" i="23"/>
  <c r="AK34" i="23"/>
  <c r="AS34" i="23"/>
  <c r="AR36" i="23"/>
  <c r="AQ36" i="23"/>
  <c r="AK38" i="23"/>
  <c r="AP38" i="23" s="1"/>
  <c r="AS38" i="23"/>
  <c r="AW28" i="23" s="1"/>
  <c r="AK40" i="23"/>
  <c r="AP40" i="23" s="1"/>
  <c r="AS40" i="23"/>
  <c r="AR41" i="23"/>
  <c r="AQ41" i="23"/>
  <c r="AK43" i="23"/>
  <c r="AS43" i="23"/>
  <c r="AK44" i="23"/>
  <c r="AP44" i="23" s="1"/>
  <c r="AS44" i="23"/>
  <c r="AR45" i="23"/>
  <c r="AQ45" i="23"/>
  <c r="AK47" i="23"/>
  <c r="AS47" i="23"/>
  <c r="AK48" i="23"/>
  <c r="AS48" i="23"/>
  <c r="AW30" i="23" s="1"/>
  <c r="AX133" i="23" s="1"/>
  <c r="AK49" i="23"/>
  <c r="AP49" i="23" s="1"/>
  <c r="AS49" i="23"/>
  <c r="AR50" i="23"/>
  <c r="AQ50" i="23"/>
  <c r="AK52" i="23"/>
  <c r="AS52" i="23"/>
  <c r="AK53" i="23"/>
  <c r="AP53" i="23" s="1"/>
  <c r="AS53" i="23"/>
  <c r="AW31" i="23" s="1"/>
  <c r="AX134" i="23" s="1"/>
  <c r="AR54" i="23"/>
  <c r="AQ54" i="23"/>
  <c r="AK56" i="23"/>
  <c r="AP56" i="23" s="1"/>
  <c r="AQ56" i="23"/>
  <c r="AS56" i="23"/>
  <c r="AW20" i="23" s="1"/>
  <c r="AX123" i="23" s="1"/>
  <c r="AS61" i="23"/>
  <c r="AW21" i="23" s="1"/>
  <c r="AX124" i="23" s="1"/>
  <c r="AK64" i="23"/>
  <c r="AP64" i="23" s="1"/>
  <c r="AS64" i="23"/>
  <c r="AS69" i="23"/>
  <c r="AR70" i="23"/>
  <c r="AK72" i="23"/>
  <c r="AP72" i="23" s="1"/>
  <c r="AQ72" i="23"/>
  <c r="AS72" i="23"/>
  <c r="AS77" i="23"/>
  <c r="AS175" i="23"/>
  <c r="BA25" i="23" s="1"/>
  <c r="AX248" i="23" s="1"/>
  <c r="AS177" i="23"/>
  <c r="BA37" i="23" s="1"/>
  <c r="AX260" i="23" s="1"/>
  <c r="AS179" i="23"/>
  <c r="BA14" i="23" s="1"/>
  <c r="AX237" i="23" s="1"/>
  <c r="AS181" i="23"/>
  <c r="BA26" i="23" s="1"/>
  <c r="AX249" i="23" s="1"/>
  <c r="AS183" i="23"/>
  <c r="BA38" i="23" s="1"/>
  <c r="AX261" i="23" s="1"/>
  <c r="AS185" i="23"/>
  <c r="BA15" i="23" s="1"/>
  <c r="AX238" i="23" s="1"/>
  <c r="AS187" i="23"/>
  <c r="BA27" i="23" s="1"/>
  <c r="AX250" i="23" s="1"/>
  <c r="AS189" i="23"/>
  <c r="BA39" i="23" s="1"/>
  <c r="AX262" i="23" s="1"/>
  <c r="AS191" i="23"/>
  <c r="AS193" i="23"/>
  <c r="AS195" i="23"/>
  <c r="BB34" i="23" s="1"/>
  <c r="AX293" i="23" s="1"/>
  <c r="AS197" i="23"/>
  <c r="AS199" i="23"/>
  <c r="AS201" i="23"/>
  <c r="BB35" i="23" s="1"/>
  <c r="AX294" i="23" s="1"/>
  <c r="AS203" i="23"/>
  <c r="AS205" i="23"/>
  <c r="AK327" i="23"/>
  <c r="AP327" i="23" s="1"/>
  <c r="AS54" i="23"/>
  <c r="AK55" i="23"/>
  <c r="AP55" i="23" s="1"/>
  <c r="AS55" i="23"/>
  <c r="AW14" i="23" s="1"/>
  <c r="AX117" i="23" s="1"/>
  <c r="AR56" i="23"/>
  <c r="BI20" i="23" s="1"/>
  <c r="BJ123" i="23" s="1"/>
  <c r="AK58" i="23"/>
  <c r="AK59" i="23"/>
  <c r="AP59" i="23" s="1"/>
  <c r="AR60" i="23"/>
  <c r="AK62" i="23"/>
  <c r="AS62" i="23"/>
  <c r="AK63" i="23"/>
  <c r="AP63" i="23" s="1"/>
  <c r="AS63" i="23"/>
  <c r="AW33" i="23" s="1"/>
  <c r="AX136" i="23" s="1"/>
  <c r="AK66" i="23"/>
  <c r="AK67" i="23"/>
  <c r="AP67" i="23" s="1"/>
  <c r="AR68" i="23"/>
  <c r="AK70" i="23"/>
  <c r="AS70" i="23"/>
  <c r="AK71" i="23"/>
  <c r="AP71" i="23" s="1"/>
  <c r="AS71" i="23"/>
  <c r="AR72" i="23"/>
  <c r="AK74" i="23"/>
  <c r="AK75" i="23"/>
  <c r="AP75" i="23" s="1"/>
  <c r="AR76" i="23"/>
  <c r="AK176" i="23"/>
  <c r="AP176" i="23" s="1"/>
  <c r="AS176" i="23"/>
  <c r="BA31" i="23" s="1"/>
  <c r="AX254" i="23" s="1"/>
  <c r="AK178" i="23"/>
  <c r="AP178" i="23" s="1"/>
  <c r="AS178" i="23"/>
  <c r="BA8" i="23" s="1"/>
  <c r="AX231" i="23" s="1"/>
  <c r="AK180" i="23"/>
  <c r="AP180" i="23" s="1"/>
  <c r="AS180" i="23"/>
  <c r="BA20" i="23" s="1"/>
  <c r="AX243" i="23" s="1"/>
  <c r="AK182" i="23"/>
  <c r="AP182" i="23" s="1"/>
  <c r="AS182" i="23"/>
  <c r="BA32" i="23" s="1"/>
  <c r="AX255" i="23" s="1"/>
  <c r="AK184" i="23"/>
  <c r="AP184" i="23" s="1"/>
  <c r="AS184" i="23"/>
  <c r="BA9" i="23" s="1"/>
  <c r="AX232" i="23" s="1"/>
  <c r="AK186" i="23"/>
  <c r="AP186" i="23" s="1"/>
  <c r="AS186" i="23"/>
  <c r="BA21" i="23" s="1"/>
  <c r="AX244" i="23" s="1"/>
  <c r="AK188" i="23"/>
  <c r="AP188" i="23" s="1"/>
  <c r="AS188" i="23"/>
  <c r="BA33" i="23" s="1"/>
  <c r="AX256" i="23" s="1"/>
  <c r="AK190" i="23"/>
  <c r="AP190" i="23" s="1"/>
  <c r="AS190" i="23"/>
  <c r="BB4" i="23" s="1"/>
  <c r="AK192" i="23"/>
  <c r="AP192" i="23" s="1"/>
  <c r="AS192" i="23"/>
  <c r="AK194" i="23"/>
  <c r="AP194" i="23" s="1"/>
  <c r="AS194" i="23"/>
  <c r="BB28" i="23" s="1"/>
  <c r="AK196" i="23"/>
  <c r="AP196" i="23" s="1"/>
  <c r="AS196" i="23"/>
  <c r="AK198" i="23"/>
  <c r="AP198" i="23" s="1"/>
  <c r="AS198" i="23"/>
  <c r="BB17" i="23" s="1"/>
  <c r="AX276" i="23" s="1"/>
  <c r="AK200" i="23"/>
  <c r="AP200" i="23" s="1"/>
  <c r="AS200" i="23"/>
  <c r="AK202" i="23"/>
  <c r="AP202" i="23" s="1"/>
  <c r="AS202" i="23"/>
  <c r="BB6" i="23" s="1"/>
  <c r="AX265" i="23" s="1"/>
  <c r="AK204" i="23"/>
  <c r="AP204" i="23" s="1"/>
  <c r="AS204" i="23"/>
  <c r="AK206" i="23"/>
  <c r="AP206" i="23" s="1"/>
  <c r="AS206" i="23"/>
  <c r="BB31" i="23" s="1"/>
  <c r="AX290" i="23" s="1"/>
  <c r="AK282" i="23"/>
  <c r="AP282" i="23" s="1"/>
  <c r="AK306" i="23"/>
  <c r="AP306" i="23" s="1"/>
  <c r="AR309" i="23"/>
  <c r="AK314" i="23"/>
  <c r="AP314" i="23" s="1"/>
  <c r="AK316" i="23"/>
  <c r="AP316" i="23" s="1"/>
  <c r="AK318" i="23"/>
  <c r="AP318" i="23" s="1"/>
  <c r="AR321" i="23"/>
  <c r="AK324" i="23"/>
  <c r="AP324" i="23" s="1"/>
  <c r="AK330" i="23"/>
  <c r="AP330" i="23" s="1"/>
  <c r="AQ333" i="23"/>
  <c r="AS333" i="23"/>
  <c r="AS291" i="23"/>
  <c r="AK285" i="23"/>
  <c r="AR285" i="23" s="1"/>
  <c r="AR291" i="23"/>
  <c r="AQ291" i="23"/>
  <c r="AK297" i="23"/>
  <c r="AR297" i="23" s="1"/>
  <c r="AK298" i="23"/>
  <c r="AP298" i="23" s="1"/>
  <c r="AK302" i="23"/>
  <c r="AS302" i="23" s="1"/>
  <c r="AK303" i="23"/>
  <c r="AS303" i="23" s="1"/>
  <c r="AK304" i="23"/>
  <c r="AP304" i="23" s="1"/>
  <c r="AQ309" i="23"/>
  <c r="AS309" i="23"/>
  <c r="AK310" i="23"/>
  <c r="AP310" i="23" s="1"/>
  <c r="AK315" i="23"/>
  <c r="AP315" i="23" s="1"/>
  <c r="AQ321" i="23"/>
  <c r="AS321" i="23"/>
  <c r="AK322" i="23"/>
  <c r="AP322" i="23" s="1"/>
  <c r="AK326" i="20"/>
  <c r="AP326" i="20" s="1"/>
  <c r="AK332" i="20"/>
  <c r="AP332" i="20" s="1"/>
  <c r="AK320" i="20"/>
  <c r="AP320" i="20" s="1"/>
  <c r="AK314" i="20"/>
  <c r="AP314" i="20" s="1"/>
  <c r="AK302" i="20"/>
  <c r="AP302" i="20" s="1"/>
  <c r="AK297" i="20"/>
  <c r="AK332" i="17"/>
  <c r="AP332" i="17" s="1"/>
  <c r="AK326" i="17"/>
  <c r="AP326" i="17" s="1"/>
  <c r="AK320" i="17"/>
  <c r="AP320" i="17" s="1"/>
  <c r="AK314" i="17"/>
  <c r="AP314" i="17" s="1"/>
  <c r="AK308" i="17"/>
  <c r="AP308" i="17" s="1"/>
  <c r="AK9" i="17"/>
  <c r="AS9" i="17"/>
  <c r="AS28" i="17"/>
  <c r="AS30" i="17"/>
  <c r="AK32" i="17"/>
  <c r="AP32" i="17" s="1"/>
  <c r="AQ32" i="17"/>
  <c r="AS32" i="17"/>
  <c r="AS35" i="17"/>
  <c r="AK37" i="17"/>
  <c r="AP37" i="17" s="1"/>
  <c r="AQ37" i="17"/>
  <c r="AS37" i="17"/>
  <c r="AW22" i="17" s="1"/>
  <c r="AR39" i="17"/>
  <c r="AS42" i="17"/>
  <c r="AW23" i="17" s="1"/>
  <c r="AX126" i="17" s="1"/>
  <c r="AK45" i="17"/>
  <c r="AP45" i="17" s="1"/>
  <c r="AQ45" i="17"/>
  <c r="AS45" i="17"/>
  <c r="AW12" i="17" s="1"/>
  <c r="AX115" i="17" s="1"/>
  <c r="AS51" i="17"/>
  <c r="AW19" i="17" s="1"/>
  <c r="AX122" i="17" s="1"/>
  <c r="AK54" i="17"/>
  <c r="AS59" i="17"/>
  <c r="AK62" i="17"/>
  <c r="AP62" i="17" s="1"/>
  <c r="AQ62" i="17"/>
  <c r="AS62" i="17"/>
  <c r="AW27" i="17" s="1"/>
  <c r="AX130" i="17" s="1"/>
  <c r="AS67" i="17"/>
  <c r="AK70" i="17"/>
  <c r="AS75" i="17"/>
  <c r="AS78" i="17"/>
  <c r="AS80" i="17"/>
  <c r="AS82" i="17"/>
  <c r="AS84" i="17"/>
  <c r="AS86" i="17"/>
  <c r="AS88" i="17"/>
  <c r="AS90" i="17"/>
  <c r="AS92" i="17"/>
  <c r="AS94" i="17"/>
  <c r="AY4" i="17" s="1"/>
  <c r="AS134" i="17"/>
  <c r="AS136" i="17"/>
  <c r="AS138" i="17"/>
  <c r="AS140" i="17"/>
  <c r="AS142" i="17"/>
  <c r="AK16" i="17"/>
  <c r="AP16" i="17" s="1"/>
  <c r="AQ16" i="17"/>
  <c r="AS16" i="17"/>
  <c r="AR17" i="17"/>
  <c r="AK21" i="17"/>
  <c r="AS21" i="17"/>
  <c r="AS27" i="17"/>
  <c r="AS29" i="17"/>
  <c r="AS31" i="17"/>
  <c r="AR34" i="17"/>
  <c r="AK36" i="17"/>
  <c r="AP36" i="17" s="1"/>
  <c r="AQ36" i="17"/>
  <c r="AS36" i="17"/>
  <c r="AS38" i="17"/>
  <c r="AW28" i="17" s="1"/>
  <c r="AK41" i="17"/>
  <c r="AP41" i="17" s="1"/>
  <c r="AQ41" i="17"/>
  <c r="AS41" i="17"/>
  <c r="AS46" i="17"/>
  <c r="AW18" i="17" s="1"/>
  <c r="AX121" i="17" s="1"/>
  <c r="AR48" i="17"/>
  <c r="AK50" i="17"/>
  <c r="AP50" i="17" s="1"/>
  <c r="AQ50" i="17"/>
  <c r="AS50" i="17"/>
  <c r="AW13" i="17" s="1"/>
  <c r="AX116" i="17" s="1"/>
  <c r="AS55" i="17"/>
  <c r="AW14" i="17" s="1"/>
  <c r="AX117" i="17" s="1"/>
  <c r="AK58" i="17"/>
  <c r="AS63" i="17"/>
  <c r="AW33" i="17" s="1"/>
  <c r="AX136" i="17" s="1"/>
  <c r="AR64" i="17"/>
  <c r="AK66" i="17"/>
  <c r="AP66" i="17" s="1"/>
  <c r="AQ66" i="17"/>
  <c r="AS66" i="17"/>
  <c r="AS71" i="17"/>
  <c r="AK74" i="17"/>
  <c r="AK14" i="17"/>
  <c r="AR16" i="17"/>
  <c r="AK17" i="17"/>
  <c r="AS17" i="17"/>
  <c r="AK18" i="17"/>
  <c r="AS18" i="17"/>
  <c r="AK19" i="17"/>
  <c r="AS19" i="17"/>
  <c r="AK22" i="17"/>
  <c r="AK23" i="17"/>
  <c r="AK24" i="17"/>
  <c r="AK25" i="17"/>
  <c r="AK26" i="17"/>
  <c r="AR32" i="17"/>
  <c r="AK33" i="17"/>
  <c r="AP33" i="17" s="1"/>
  <c r="AS33" i="17"/>
  <c r="AK34" i="17"/>
  <c r="AS34" i="17"/>
  <c r="AR36" i="17"/>
  <c r="AR37" i="17"/>
  <c r="BI22" i="17" s="1"/>
  <c r="AK39" i="17"/>
  <c r="AS39" i="17"/>
  <c r="AK40" i="17"/>
  <c r="AP40" i="17" s="1"/>
  <c r="AS40" i="17"/>
  <c r="AR41" i="17"/>
  <c r="AK43" i="17"/>
  <c r="AK44" i="17"/>
  <c r="AR45" i="17"/>
  <c r="AK47" i="17"/>
  <c r="AS47" i="17"/>
  <c r="AW24" i="17" s="1"/>
  <c r="AX127" i="17" s="1"/>
  <c r="AK48" i="17"/>
  <c r="AS48" i="17"/>
  <c r="AW30" i="17" s="1"/>
  <c r="AX133" i="17" s="1"/>
  <c r="AK49" i="17"/>
  <c r="AP49" i="17" s="1"/>
  <c r="AS49" i="17"/>
  <c r="AR50" i="17"/>
  <c r="AK52" i="17"/>
  <c r="AK53" i="17"/>
  <c r="AK56" i="17"/>
  <c r="AS56" i="17"/>
  <c r="AW20" i="17" s="1"/>
  <c r="AX123" i="17" s="1"/>
  <c r="AK57" i="17"/>
  <c r="AP57" i="17" s="1"/>
  <c r="AS57" i="17"/>
  <c r="AW26" i="17" s="1"/>
  <c r="AX129" i="17" s="1"/>
  <c r="AK60" i="17"/>
  <c r="AK61" i="17"/>
  <c r="AR62" i="17"/>
  <c r="AK64" i="17"/>
  <c r="AS64" i="17"/>
  <c r="AK65" i="17"/>
  <c r="AP65" i="17" s="1"/>
  <c r="AS65" i="17"/>
  <c r="AR66" i="17"/>
  <c r="AK68" i="17"/>
  <c r="AK69" i="17"/>
  <c r="AR70" i="17"/>
  <c r="AK72" i="17"/>
  <c r="AS72" i="17"/>
  <c r="AK73" i="17"/>
  <c r="AP73" i="17" s="1"/>
  <c r="AS73" i="17"/>
  <c r="AK76" i="17"/>
  <c r="AK77" i="17"/>
  <c r="AK79" i="17"/>
  <c r="AK81" i="17"/>
  <c r="AK83" i="17"/>
  <c r="AK85" i="17"/>
  <c r="AK87" i="17"/>
  <c r="AK89" i="17"/>
  <c r="AK91" i="17"/>
  <c r="AK93" i="17"/>
  <c r="AK135" i="17"/>
  <c r="AK137" i="17"/>
  <c r="AK139" i="17"/>
  <c r="AK141" i="17"/>
  <c r="AK143" i="17"/>
  <c r="AS145" i="17"/>
  <c r="AS147" i="17"/>
  <c r="AS149" i="17"/>
  <c r="AS151" i="17"/>
  <c r="AS153" i="17"/>
  <c r="AS155" i="17"/>
  <c r="BA10" i="17" s="1"/>
  <c r="AX233" i="17" s="1"/>
  <c r="AS157" i="17"/>
  <c r="BA22" i="17" s="1"/>
  <c r="AX245" i="17" s="1"/>
  <c r="AS159" i="17"/>
  <c r="BA34" i="17" s="1"/>
  <c r="AS161" i="17"/>
  <c r="BA11" i="17" s="1"/>
  <c r="AX234" i="17" s="1"/>
  <c r="AS163" i="17"/>
  <c r="BA23" i="17" s="1"/>
  <c r="AX246" i="17" s="1"/>
  <c r="AS165" i="17"/>
  <c r="BA35" i="17" s="1"/>
  <c r="AX258" i="17" s="1"/>
  <c r="AS167" i="17"/>
  <c r="BA12" i="17" s="1"/>
  <c r="AX235" i="17" s="1"/>
  <c r="AS169" i="17"/>
  <c r="BA24" i="17" s="1"/>
  <c r="AX247" i="17" s="1"/>
  <c r="AS171" i="17"/>
  <c r="BA36" i="17" s="1"/>
  <c r="AX259" i="17" s="1"/>
  <c r="AS173" i="17"/>
  <c r="BA13" i="17" s="1"/>
  <c r="AX236" i="17" s="1"/>
  <c r="AS175" i="17"/>
  <c r="BA25" i="17" s="1"/>
  <c r="AX248" i="17" s="1"/>
  <c r="AS177" i="17"/>
  <c r="BA37" i="17" s="1"/>
  <c r="AX260" i="17" s="1"/>
  <c r="AS179" i="17"/>
  <c r="BA14" i="17" s="1"/>
  <c r="AS181" i="17"/>
  <c r="BA26" i="17" s="1"/>
  <c r="AX249" i="17" s="1"/>
  <c r="AS183" i="17"/>
  <c r="BA38" i="17" s="1"/>
  <c r="AX261" i="17" s="1"/>
  <c r="AS185" i="17"/>
  <c r="BA15" i="17" s="1"/>
  <c r="AX238" i="17" s="1"/>
  <c r="AS187" i="17"/>
  <c r="BA27" i="17" s="1"/>
  <c r="AX250" i="17" s="1"/>
  <c r="AS189" i="17"/>
  <c r="BA39" i="17" s="1"/>
  <c r="AX262" i="17" s="1"/>
  <c r="AS191" i="17"/>
  <c r="AS193" i="17"/>
  <c r="AS195" i="17"/>
  <c r="BB34" i="17" s="1"/>
  <c r="AX293" i="17" s="1"/>
  <c r="AS197" i="17"/>
  <c r="AS199" i="17"/>
  <c r="AS201" i="17"/>
  <c r="BB35" i="17" s="1"/>
  <c r="AX294" i="17" s="1"/>
  <c r="AS203" i="17"/>
  <c r="AS205" i="17"/>
  <c r="AK327" i="17"/>
  <c r="AK144" i="17"/>
  <c r="AK146" i="17"/>
  <c r="AK148" i="17"/>
  <c r="AK150" i="17"/>
  <c r="AK152" i="17"/>
  <c r="AK154" i="17"/>
  <c r="AK156" i="17"/>
  <c r="AK158" i="17"/>
  <c r="AK160" i="17"/>
  <c r="AK162" i="17"/>
  <c r="AK164" i="17"/>
  <c r="AK166" i="17"/>
  <c r="AK168" i="17"/>
  <c r="AK170" i="17"/>
  <c r="AK172" i="17"/>
  <c r="AK174" i="17"/>
  <c r="AK176" i="17"/>
  <c r="AK178" i="17"/>
  <c r="AK180" i="17"/>
  <c r="AK182" i="17"/>
  <c r="AK184" i="17"/>
  <c r="AK186" i="17"/>
  <c r="AK188" i="17"/>
  <c r="AK190" i="17"/>
  <c r="AK192" i="17"/>
  <c r="AK194" i="17"/>
  <c r="AK196" i="17"/>
  <c r="AK198" i="17"/>
  <c r="AK200" i="17"/>
  <c r="AK202" i="17"/>
  <c r="AK204" i="17"/>
  <c r="AK206" i="17"/>
  <c r="AK306" i="17"/>
  <c r="AP306" i="17" s="1"/>
  <c r="AR309" i="17"/>
  <c r="AK310" i="17"/>
  <c r="AP310" i="17" s="1"/>
  <c r="AK312" i="17"/>
  <c r="AP312" i="17" s="1"/>
  <c r="AR315" i="17"/>
  <c r="AK316" i="17"/>
  <c r="AP316" i="17" s="1"/>
  <c r="AK318" i="17"/>
  <c r="AP318" i="17" s="1"/>
  <c r="AR321" i="17"/>
  <c r="AK322" i="17"/>
  <c r="AP322" i="17" s="1"/>
  <c r="AK324" i="17"/>
  <c r="AP324" i="17" s="1"/>
  <c r="AQ333" i="17"/>
  <c r="AS333" i="17"/>
  <c r="AS303" i="17"/>
  <c r="AK262" i="17"/>
  <c r="AP262" i="17" s="1"/>
  <c r="AS262" i="17"/>
  <c r="BD4" i="17" s="1"/>
  <c r="AK268" i="17"/>
  <c r="AP268" i="17" s="1"/>
  <c r="AK274" i="17"/>
  <c r="AP274" i="17" s="1"/>
  <c r="AR303" i="17"/>
  <c r="AQ303" i="17"/>
  <c r="AK307" i="17"/>
  <c r="AP307" i="17" s="1"/>
  <c r="AQ309" i="17"/>
  <c r="AS309" i="17"/>
  <c r="AQ315" i="17"/>
  <c r="AS315" i="17"/>
  <c r="AQ321" i="17"/>
  <c r="AS321" i="17"/>
  <c r="AK302" i="17"/>
  <c r="AP302" i="17" s="1"/>
  <c r="AK297" i="17"/>
  <c r="AP297" i="17" s="1"/>
  <c r="AS291" i="17"/>
  <c r="AR291" i="17"/>
  <c r="AQ291" i="17"/>
  <c r="AK285" i="17"/>
  <c r="AP285" i="17" s="1"/>
  <c r="AK279" i="17"/>
  <c r="AP279" i="17" s="1"/>
  <c r="AK273" i="17"/>
  <c r="AP273" i="17" s="1"/>
  <c r="AK267" i="17"/>
  <c r="AP267" i="17" s="1"/>
  <c r="AK261" i="17"/>
  <c r="AP261" i="17" s="1"/>
  <c r="AK255" i="17"/>
  <c r="AP255" i="17" s="1"/>
  <c r="AK249" i="17"/>
  <c r="AP249" i="17" s="1"/>
  <c r="AS249" i="17"/>
  <c r="BC37" i="17" s="1"/>
  <c r="AX332" i="17" s="1"/>
  <c r="AS243" i="17"/>
  <c r="BC36" i="17" s="1"/>
  <c r="AX331" i="17" s="1"/>
  <c r="AK332" i="21"/>
  <c r="AP332" i="21" s="1"/>
  <c r="AK326" i="21"/>
  <c r="AP326" i="21" s="1"/>
  <c r="AK320" i="21"/>
  <c r="AP320" i="21" s="1"/>
  <c r="AK314" i="21"/>
  <c r="AP314" i="21" s="1"/>
  <c r="AS11" i="21"/>
  <c r="AS12" i="21"/>
  <c r="AS16" i="21"/>
  <c r="AS19" i="21"/>
  <c r="AS20" i="21"/>
  <c r="AS21" i="21"/>
  <c r="AS26" i="21"/>
  <c r="AS27" i="21"/>
  <c r="AS30" i="21"/>
  <c r="AS31" i="21"/>
  <c r="AS32" i="21"/>
  <c r="AS39" i="21"/>
  <c r="AS41" i="21"/>
  <c r="AS42" i="21"/>
  <c r="AW23" i="21" s="1"/>
  <c r="AX126" i="21" s="1"/>
  <c r="AK56" i="21"/>
  <c r="AP56" i="21" s="1"/>
  <c r="AK64" i="21"/>
  <c r="AP64" i="21" s="1"/>
  <c r="AQ64" i="21"/>
  <c r="AK72" i="21"/>
  <c r="AP72" i="21" s="1"/>
  <c r="AQ72" i="21"/>
  <c r="AK183" i="21"/>
  <c r="AP183" i="21" s="1"/>
  <c r="AK185" i="21"/>
  <c r="AP185" i="21" s="1"/>
  <c r="AK189" i="21"/>
  <c r="AP189" i="21" s="1"/>
  <c r="AK191" i="21"/>
  <c r="AP191" i="21" s="1"/>
  <c r="AS193" i="21"/>
  <c r="AQ327" i="21"/>
  <c r="AK327" i="21"/>
  <c r="AP327" i="21" s="1"/>
  <c r="AS327" i="21"/>
  <c r="AK4" i="21"/>
  <c r="AP4" i="21" s="1"/>
  <c r="AS7" i="21"/>
  <c r="AS8" i="21"/>
  <c r="AS9" i="21"/>
  <c r="AS23" i="21"/>
  <c r="AS24" i="21"/>
  <c r="AS35" i="21"/>
  <c r="AK36" i="21"/>
  <c r="AP36" i="21" s="1"/>
  <c r="AS45" i="21"/>
  <c r="AK46" i="21"/>
  <c r="AP46" i="21" s="1"/>
  <c r="AS50" i="21"/>
  <c r="AS51" i="21"/>
  <c r="AW19" i="21" s="1"/>
  <c r="AX122" i="21" s="1"/>
  <c r="AS53" i="21"/>
  <c r="AW31" i="21" s="1"/>
  <c r="AX134" i="21" s="1"/>
  <c r="AS56" i="21"/>
  <c r="AS61" i="21"/>
  <c r="AW21" i="21" s="1"/>
  <c r="AX124" i="21" s="1"/>
  <c r="AS64" i="21"/>
  <c r="AK175" i="21"/>
  <c r="AP175" i="21" s="1"/>
  <c r="AK177" i="21"/>
  <c r="AP177" i="21" s="1"/>
  <c r="AK179" i="21"/>
  <c r="AP179" i="21" s="1"/>
  <c r="AS181" i="21"/>
  <c r="BA26" i="21" s="1"/>
  <c r="AX249" i="21" s="1"/>
  <c r="AS183" i="21"/>
  <c r="BA38" i="21" s="1"/>
  <c r="AX261" i="21" s="1"/>
  <c r="AS185" i="21"/>
  <c r="BA15" i="21" s="1"/>
  <c r="AX238" i="21" s="1"/>
  <c r="AS187" i="21"/>
  <c r="BA27" i="21" s="1"/>
  <c r="AX250" i="21" s="1"/>
  <c r="AS189" i="21"/>
  <c r="BA39" i="21" s="1"/>
  <c r="AX262" i="21" s="1"/>
  <c r="AS191" i="21"/>
  <c r="AK195" i="21"/>
  <c r="AP195" i="21" s="1"/>
  <c r="AK197" i="21"/>
  <c r="AP197" i="21" s="1"/>
  <c r="AK199" i="21"/>
  <c r="AP199" i="21" s="1"/>
  <c r="AK201" i="21"/>
  <c r="AP201" i="21" s="1"/>
  <c r="AK203" i="21"/>
  <c r="AP203" i="21" s="1"/>
  <c r="AS205" i="21"/>
  <c r="AK5" i="21"/>
  <c r="AS5" i="21"/>
  <c r="AK6" i="21"/>
  <c r="AP6" i="21" s="1"/>
  <c r="AS6" i="21"/>
  <c r="AR7" i="21"/>
  <c r="AQ7" i="21"/>
  <c r="AR9" i="21"/>
  <c r="AQ9" i="21"/>
  <c r="AK10" i="21"/>
  <c r="AP10" i="21" s="1"/>
  <c r="AS10" i="21"/>
  <c r="AR11" i="21"/>
  <c r="AQ11" i="21"/>
  <c r="AK13" i="21"/>
  <c r="AS13" i="21"/>
  <c r="AK14" i="21"/>
  <c r="AP14" i="21" s="1"/>
  <c r="AS14" i="21"/>
  <c r="AK15" i="21"/>
  <c r="AR15" i="21" s="1"/>
  <c r="BH12" i="21" s="1"/>
  <c r="BJ85" i="21" s="1"/>
  <c r="AS15" i="21"/>
  <c r="AK17" i="21"/>
  <c r="AR17" i="21" s="1"/>
  <c r="BH24" i="21" s="1"/>
  <c r="BJ97" i="21" s="1"/>
  <c r="AS17" i="21"/>
  <c r="AK18" i="21"/>
  <c r="AP18" i="21" s="1"/>
  <c r="AS18" i="21"/>
  <c r="AR19" i="21"/>
  <c r="AQ19" i="21"/>
  <c r="AR21" i="21"/>
  <c r="AQ21" i="21"/>
  <c r="AK22" i="21"/>
  <c r="AP22" i="21" s="1"/>
  <c r="AS22" i="21"/>
  <c r="AR23" i="21"/>
  <c r="AQ23" i="21"/>
  <c r="AK25" i="21"/>
  <c r="AS25" i="21"/>
  <c r="AR27" i="21"/>
  <c r="AQ27" i="21"/>
  <c r="AK28" i="21"/>
  <c r="AS28" i="21"/>
  <c r="AK29" i="21"/>
  <c r="AP29" i="21" s="1"/>
  <c r="AR30" i="21"/>
  <c r="AQ30" i="21"/>
  <c r="AR32" i="21"/>
  <c r="AQ32" i="21"/>
  <c r="AK33" i="21"/>
  <c r="AP33" i="21" s="1"/>
  <c r="AK34" i="21"/>
  <c r="AR36" i="21"/>
  <c r="AQ36" i="21"/>
  <c r="AK38" i="21"/>
  <c r="AP38" i="21" s="1"/>
  <c r="AK40" i="21"/>
  <c r="AP40" i="21" s="1"/>
  <c r="AR41" i="21"/>
  <c r="AQ41" i="21"/>
  <c r="AK43" i="21"/>
  <c r="AK44" i="21"/>
  <c r="AP44" i="21" s="1"/>
  <c r="AR45" i="21"/>
  <c r="AQ45" i="21"/>
  <c r="AK47" i="21"/>
  <c r="AK48" i="21"/>
  <c r="AK49" i="21"/>
  <c r="AP49" i="21" s="1"/>
  <c r="AR50" i="21"/>
  <c r="AQ50" i="21"/>
  <c r="AK52" i="21"/>
  <c r="AP52" i="21" s="1"/>
  <c r="AS52" i="21"/>
  <c r="AS57" i="21"/>
  <c r="AW26" i="21" s="1"/>
  <c r="AX129" i="21" s="1"/>
  <c r="AK60" i="21"/>
  <c r="AP60" i="21" s="1"/>
  <c r="AQ60" i="21"/>
  <c r="AS60" i="21"/>
  <c r="AS65" i="21"/>
  <c r="AK68" i="21"/>
  <c r="AP68" i="21" s="1"/>
  <c r="AK76" i="21"/>
  <c r="AP76" i="21" s="1"/>
  <c r="AQ76" i="21"/>
  <c r="AR327" i="21"/>
  <c r="AQ333" i="21"/>
  <c r="AK333" i="21"/>
  <c r="AP333" i="21" s="1"/>
  <c r="AS333" i="21"/>
  <c r="AR52" i="21"/>
  <c r="AK54" i="21"/>
  <c r="AK55" i="21"/>
  <c r="AP55" i="21" s="1"/>
  <c r="AR56" i="21"/>
  <c r="AK58" i="21"/>
  <c r="AR58" i="21" s="1"/>
  <c r="BI32" i="21" s="1"/>
  <c r="BJ135" i="21" s="1"/>
  <c r="AS58" i="21"/>
  <c r="AK59" i="21"/>
  <c r="AP59" i="21" s="1"/>
  <c r="AS59" i="21"/>
  <c r="AR60" i="21"/>
  <c r="AK62" i="21"/>
  <c r="AK63" i="21"/>
  <c r="AP63" i="21" s="1"/>
  <c r="AR64" i="21"/>
  <c r="AK66" i="21"/>
  <c r="AS66" i="21"/>
  <c r="AK67" i="21"/>
  <c r="AP67" i="21" s="1"/>
  <c r="AS67" i="21"/>
  <c r="AR68" i="21"/>
  <c r="AK70" i="21"/>
  <c r="AK71" i="21"/>
  <c r="AP71" i="21" s="1"/>
  <c r="AR72" i="21"/>
  <c r="AK74" i="21"/>
  <c r="AR74" i="21" s="1"/>
  <c r="AS74" i="21"/>
  <c r="AK75" i="21"/>
  <c r="AP75" i="21" s="1"/>
  <c r="AS75" i="21"/>
  <c r="AR76" i="21"/>
  <c r="AK176" i="21"/>
  <c r="AP176" i="21" s="1"/>
  <c r="AK178" i="21"/>
  <c r="AP178" i="21" s="1"/>
  <c r="AK180" i="21"/>
  <c r="AP180" i="21" s="1"/>
  <c r="AK182" i="21"/>
  <c r="AP182" i="21" s="1"/>
  <c r="AK184" i="21"/>
  <c r="AP184" i="21" s="1"/>
  <c r="AK186" i="21"/>
  <c r="AP186" i="21" s="1"/>
  <c r="AK188" i="21"/>
  <c r="AP188" i="21" s="1"/>
  <c r="AK190" i="21"/>
  <c r="AP190" i="21" s="1"/>
  <c r="AK192" i="21"/>
  <c r="AP192" i="21" s="1"/>
  <c r="AK194" i="21"/>
  <c r="AP194" i="21" s="1"/>
  <c r="AK196" i="21"/>
  <c r="AP196" i="21" s="1"/>
  <c r="AK198" i="21"/>
  <c r="AP198" i="21" s="1"/>
  <c r="AK200" i="21"/>
  <c r="AP200" i="21" s="1"/>
  <c r="AK202" i="21"/>
  <c r="AP202" i="21" s="1"/>
  <c r="AK204" i="21"/>
  <c r="AP204" i="21" s="1"/>
  <c r="AK206" i="21"/>
  <c r="AP206" i="21" s="1"/>
  <c r="AK308" i="21"/>
  <c r="AP308" i="21" s="1"/>
  <c r="AK310" i="21"/>
  <c r="AP310" i="21" s="1"/>
  <c r="AR315" i="21"/>
  <c r="AK316" i="21"/>
  <c r="AP316" i="21" s="1"/>
  <c r="AR321" i="21"/>
  <c r="AS291" i="21"/>
  <c r="AK285" i="21"/>
  <c r="AR285" i="21" s="1"/>
  <c r="AK286" i="21"/>
  <c r="AP286" i="21" s="1"/>
  <c r="AR291" i="21"/>
  <c r="AQ291" i="21"/>
  <c r="AK297" i="21"/>
  <c r="AK302" i="21"/>
  <c r="AK303" i="21"/>
  <c r="AK306" i="21"/>
  <c r="AP306" i="21" s="1"/>
  <c r="AK309" i="21"/>
  <c r="AP309" i="21" s="1"/>
  <c r="AQ315" i="21"/>
  <c r="AS315" i="21"/>
  <c r="AK317" i="21"/>
  <c r="AP317" i="21" s="1"/>
  <c r="AQ321" i="21"/>
  <c r="AS321" i="21"/>
  <c r="AK322" i="21"/>
  <c r="AP322" i="21" s="1"/>
  <c r="AK332" i="19"/>
  <c r="AP332" i="19" s="1"/>
  <c r="AK320" i="19"/>
  <c r="AP320" i="19" s="1"/>
  <c r="AK314" i="19"/>
  <c r="AP314" i="19" s="1"/>
  <c r="AK309" i="19"/>
  <c r="AP309" i="19" s="1"/>
  <c r="AK308" i="19"/>
  <c r="AP308" i="19" s="1"/>
  <c r="AK320" i="16"/>
  <c r="AP320" i="16" s="1"/>
  <c r="AK332" i="16"/>
  <c r="AP332" i="16" s="1"/>
  <c r="AK326" i="16"/>
  <c r="AP326" i="16" s="1"/>
  <c r="AK314" i="16"/>
  <c r="AP314" i="16" s="1"/>
  <c r="AK308" i="16"/>
  <c r="AP308" i="16" s="1"/>
  <c r="AK302" i="16"/>
  <c r="AP302" i="16" s="1"/>
  <c r="AK297" i="16"/>
  <c r="AS297" i="16" s="1"/>
  <c r="AS291" i="16"/>
  <c r="AR291" i="16"/>
  <c r="AQ291" i="16"/>
  <c r="AK285" i="16"/>
  <c r="AP285" i="16" s="1"/>
  <c r="AK320" i="18"/>
  <c r="AP320" i="18" s="1"/>
  <c r="AK308" i="18"/>
  <c r="AP308" i="18" s="1"/>
  <c r="AK297" i="18"/>
  <c r="AP297" i="18" s="1"/>
  <c r="AK291" i="18"/>
  <c r="AK285" i="18"/>
  <c r="AP285" i="18" s="1"/>
  <c r="AR285" i="18"/>
  <c r="AK279" i="18"/>
  <c r="AP279" i="18" s="1"/>
  <c r="AK273" i="18"/>
  <c r="AP273" i="18" s="1"/>
  <c r="AK267" i="18"/>
  <c r="AP267" i="18" s="1"/>
  <c r="AK261" i="18"/>
  <c r="AP261" i="18" s="1"/>
  <c r="AK255" i="18"/>
  <c r="AP255" i="18" s="1"/>
  <c r="AS249" i="18"/>
  <c r="BC37" i="18" s="1"/>
  <c r="AX332" i="18" s="1"/>
  <c r="AS243" i="18"/>
  <c r="BC36" i="18" s="1"/>
  <c r="AX331" i="18" s="1"/>
  <c r="AK237" i="18"/>
  <c r="AP237" i="18" s="1"/>
  <c r="AK231" i="18"/>
  <c r="AP231" i="18" s="1"/>
  <c r="AK286" i="23"/>
  <c r="AS286" i="23" s="1"/>
  <c r="AK292" i="23"/>
  <c r="AR292" i="23" s="1"/>
  <c r="AS298" i="23"/>
  <c r="AR298" i="23"/>
  <c r="AQ298" i="23"/>
  <c r="AS304" i="23"/>
  <c r="AQ304" i="23"/>
  <c r="AK262" i="22"/>
  <c r="AP262" i="22" s="1"/>
  <c r="AR328" i="22"/>
  <c r="AR316" i="22"/>
  <c r="BQ7" i="22" s="1"/>
  <c r="AK301" i="22"/>
  <c r="AP301" i="22" s="1"/>
  <c r="AQ302" i="22"/>
  <c r="AS302" i="22"/>
  <c r="AR303" i="22"/>
  <c r="AK304" i="22"/>
  <c r="AP304" i="22" s="1"/>
  <c r="AR327" i="22"/>
  <c r="AK310" i="22"/>
  <c r="AP310" i="22" s="1"/>
  <c r="AK314" i="22"/>
  <c r="AP314" i="22" s="1"/>
  <c r="AQ316" i="22"/>
  <c r="AS316" i="22"/>
  <c r="BE7" i="22" s="1"/>
  <c r="AK317" i="22"/>
  <c r="AP317" i="22" s="1"/>
  <c r="AK319" i="22"/>
  <c r="AP319" i="22" s="1"/>
  <c r="AQ320" i="22"/>
  <c r="AS320" i="22"/>
  <c r="AK322" i="22"/>
  <c r="AP322" i="22" s="1"/>
  <c r="AK326" i="22"/>
  <c r="AP326" i="22" s="1"/>
  <c r="AQ328" i="22"/>
  <c r="AS328" i="22"/>
  <c r="AK329" i="22"/>
  <c r="AP329" i="22" s="1"/>
  <c r="AR329" i="22"/>
  <c r="AK330" i="22"/>
  <c r="AP330" i="22" s="1"/>
  <c r="AK323" i="22"/>
  <c r="AP323" i="22" s="1"/>
  <c r="AK324" i="22"/>
  <c r="AP324" i="22" s="1"/>
  <c r="AK318" i="22"/>
  <c r="AP318" i="22" s="1"/>
  <c r="AK312" i="22"/>
  <c r="AP312" i="22" s="1"/>
  <c r="AK305" i="22"/>
  <c r="AP305" i="22" s="1"/>
  <c r="AK306" i="22"/>
  <c r="AP306" i="22" s="1"/>
  <c r="AK263" i="22"/>
  <c r="AP263" i="22" s="1"/>
  <c r="AK264" i="22"/>
  <c r="AP264" i="22" s="1"/>
  <c r="AK325" i="23"/>
  <c r="AP325" i="23" s="1"/>
  <c r="AK329" i="23"/>
  <c r="AP329" i="23" s="1"/>
  <c r="AK323" i="23"/>
  <c r="AP323" i="23" s="1"/>
  <c r="AK317" i="23"/>
  <c r="AP317" i="23" s="1"/>
  <c r="AK311" i="23"/>
  <c r="AP311" i="23" s="1"/>
  <c r="AK312" i="23"/>
  <c r="AP312" i="23" s="1"/>
  <c r="AR311" i="23"/>
  <c r="AK305" i="23"/>
  <c r="AP305" i="23" s="1"/>
  <c r="AK299" i="23"/>
  <c r="AS299" i="23" s="1"/>
  <c r="AK300" i="23"/>
  <c r="AR300" i="23" s="1"/>
  <c r="AK294" i="23"/>
  <c r="AP294" i="23" s="1"/>
  <c r="AK295" i="23"/>
  <c r="AP295" i="23" s="1"/>
  <c r="AK293" i="23"/>
  <c r="AP293" i="23" s="1"/>
  <c r="AK287" i="23"/>
  <c r="AK288" i="23"/>
  <c r="AK289" i="23"/>
  <c r="AK283" i="23"/>
  <c r="AP283" i="23" s="1"/>
  <c r="AK281" i="23"/>
  <c r="AP281" i="23" s="1"/>
  <c r="AS282" i="23"/>
  <c r="AS283" i="23"/>
  <c r="AR282" i="23"/>
  <c r="AQ282" i="23"/>
  <c r="AR283" i="23"/>
  <c r="AQ283" i="23"/>
  <c r="AK329" i="20"/>
  <c r="AP329" i="20" s="1"/>
  <c r="AK323" i="20"/>
  <c r="AP323" i="20" s="1"/>
  <c r="AK317" i="20"/>
  <c r="AP317" i="20" s="1"/>
  <c r="AK318" i="20"/>
  <c r="AP318" i="20" s="1"/>
  <c r="AS317" i="20"/>
  <c r="AK311" i="20"/>
  <c r="AP311" i="20" s="1"/>
  <c r="AK305" i="20"/>
  <c r="AP305" i="20" s="1"/>
  <c r="AK300" i="20"/>
  <c r="AP300" i="20" s="1"/>
  <c r="AS299" i="20"/>
  <c r="AS300" i="20"/>
  <c r="BE16" i="20" s="1"/>
  <c r="AR299" i="20"/>
  <c r="AQ299" i="20"/>
  <c r="AK304" i="20"/>
  <c r="AP304" i="20" s="1"/>
  <c r="AR304" i="20"/>
  <c r="AQ304" i="20"/>
  <c r="AK298" i="20"/>
  <c r="AK285" i="20"/>
  <c r="AS285" i="20" s="1"/>
  <c r="AK286" i="20"/>
  <c r="AR286" i="20" s="1"/>
  <c r="AK291" i="20"/>
  <c r="AS291" i="20" s="1"/>
  <c r="AK292" i="20"/>
  <c r="AR292" i="20" s="1"/>
  <c r="AK293" i="20"/>
  <c r="AP293" i="20" s="1"/>
  <c r="AK295" i="20"/>
  <c r="AP295" i="20" s="1"/>
  <c r="AS293" i="20"/>
  <c r="AS294" i="20"/>
  <c r="AR294" i="20"/>
  <c r="AQ294" i="20"/>
  <c r="AK287" i="20"/>
  <c r="AR287" i="20" s="1"/>
  <c r="AK288" i="20"/>
  <c r="AS288" i="20" s="1"/>
  <c r="AK289" i="20"/>
  <c r="AR289" i="20" s="1"/>
  <c r="AK283" i="20"/>
  <c r="AP283" i="20" s="1"/>
  <c r="AK281" i="20"/>
  <c r="AP281" i="20" s="1"/>
  <c r="AS282" i="20"/>
  <c r="AR282" i="20"/>
  <c r="AQ282" i="20"/>
  <c r="AK298" i="17"/>
  <c r="AK304" i="17"/>
  <c r="AK270" i="17"/>
  <c r="AP270" i="17" s="1"/>
  <c r="AK276" i="17"/>
  <c r="AP276" i="17" s="1"/>
  <c r="AK329" i="17"/>
  <c r="AP329" i="17" s="1"/>
  <c r="AK330" i="17"/>
  <c r="AP330" i="17" s="1"/>
  <c r="AR329" i="17"/>
  <c r="AK323" i="17"/>
  <c r="AP323" i="17" s="1"/>
  <c r="AK317" i="17"/>
  <c r="AP317" i="17" s="1"/>
  <c r="AK311" i="17"/>
  <c r="AP311" i="17" s="1"/>
  <c r="AK305" i="17"/>
  <c r="AK300" i="17"/>
  <c r="AP300" i="17" s="1"/>
  <c r="AK299" i="17"/>
  <c r="AP299" i="17" s="1"/>
  <c r="AS300" i="17"/>
  <c r="BE16" i="17" s="1"/>
  <c r="AK293" i="17"/>
  <c r="AK294" i="17"/>
  <c r="AK295" i="17"/>
  <c r="AK287" i="17"/>
  <c r="AK288" i="17"/>
  <c r="AK289" i="17"/>
  <c r="AK292" i="17"/>
  <c r="AR292" i="17" s="1"/>
  <c r="AK286" i="17"/>
  <c r="AP286" i="17" s="1"/>
  <c r="AK280" i="17"/>
  <c r="AP280" i="17" s="1"/>
  <c r="AK281" i="17"/>
  <c r="AK282" i="17"/>
  <c r="AK283" i="17"/>
  <c r="AS268" i="17"/>
  <c r="BD5" i="17" s="1"/>
  <c r="AS276" i="17"/>
  <c r="BD18" i="17" s="1"/>
  <c r="AK275" i="17"/>
  <c r="AP275" i="17" s="1"/>
  <c r="AK277" i="17"/>
  <c r="AP277" i="17" s="1"/>
  <c r="AK271" i="17"/>
  <c r="AP271" i="17" s="1"/>
  <c r="AS270" i="17"/>
  <c r="BD17" i="17" s="1"/>
  <c r="AK269" i="17"/>
  <c r="AP269" i="17" s="1"/>
  <c r="AK264" i="17"/>
  <c r="AP264" i="17" s="1"/>
  <c r="AK263" i="17"/>
  <c r="AP263" i="17" s="1"/>
  <c r="AK265" i="17"/>
  <c r="AP265" i="17" s="1"/>
  <c r="AK329" i="21"/>
  <c r="AP329" i="21" s="1"/>
  <c r="AK330" i="21"/>
  <c r="AP330" i="21" s="1"/>
  <c r="AK324" i="21"/>
  <c r="AP324" i="21" s="1"/>
  <c r="AK318" i="21"/>
  <c r="AP318" i="21" s="1"/>
  <c r="AK312" i="21"/>
  <c r="AP312" i="21" s="1"/>
  <c r="AK299" i="21"/>
  <c r="AP299" i="21" s="1"/>
  <c r="AK288" i="21"/>
  <c r="AP288" i="21" s="1"/>
  <c r="AK323" i="21"/>
  <c r="AP323" i="21" s="1"/>
  <c r="AR317" i="21"/>
  <c r="AS317" i="21"/>
  <c r="AK311" i="21"/>
  <c r="AP311" i="21" s="1"/>
  <c r="AK304" i="21"/>
  <c r="AS304" i="21" s="1"/>
  <c r="AK305" i="21"/>
  <c r="AR305" i="21" s="1"/>
  <c r="AK298" i="21"/>
  <c r="AP298" i="21" s="1"/>
  <c r="AK300" i="21"/>
  <c r="AP300" i="21" s="1"/>
  <c r="AS298" i="21"/>
  <c r="AQ298" i="21"/>
  <c r="AK292" i="21"/>
  <c r="AS292" i="21" s="1"/>
  <c r="AK293" i="21"/>
  <c r="AR293" i="21" s="1"/>
  <c r="AK294" i="21"/>
  <c r="AS294" i="21" s="1"/>
  <c r="AK295" i="21"/>
  <c r="AR295" i="21" s="1"/>
  <c r="AK287" i="21"/>
  <c r="AP287" i="21" s="1"/>
  <c r="AK289" i="21"/>
  <c r="AP289" i="21" s="1"/>
  <c r="AS286" i="21"/>
  <c r="AS288" i="21"/>
  <c r="AR286" i="21"/>
  <c r="AQ286" i="21"/>
  <c r="AK281" i="21"/>
  <c r="AK282" i="21"/>
  <c r="AK283" i="21"/>
  <c r="AK304" i="16"/>
  <c r="AP304" i="16" s="1"/>
  <c r="AK298" i="16"/>
  <c r="AP298" i="16" s="1"/>
  <c r="AR298" i="16"/>
  <c r="AR304" i="16"/>
  <c r="AQ304" i="16"/>
  <c r="AK310" i="19"/>
  <c r="AP310" i="19" s="1"/>
  <c r="AK280" i="19"/>
  <c r="AP280" i="19" s="1"/>
  <c r="AK274" i="19"/>
  <c r="AP274" i="19" s="1"/>
  <c r="AK268" i="19"/>
  <c r="AP268" i="19" s="1"/>
  <c r="AK262" i="19"/>
  <c r="AP262" i="19" s="1"/>
  <c r="AS29" i="21"/>
  <c r="AV9" i="21" s="1"/>
  <c r="AX82" i="21" s="1"/>
  <c r="AS68" i="21"/>
  <c r="AS69" i="21"/>
  <c r="AS72" i="21"/>
  <c r="AS73" i="21"/>
  <c r="AX29" i="21" s="1"/>
  <c r="AX162" i="21" s="1"/>
  <c r="AS76" i="21"/>
  <c r="AS77" i="21"/>
  <c r="AK329" i="19"/>
  <c r="AP329" i="19" s="1"/>
  <c r="AK330" i="19"/>
  <c r="AP330" i="19" s="1"/>
  <c r="AK324" i="19"/>
  <c r="AP324" i="19" s="1"/>
  <c r="AK317" i="19"/>
  <c r="AP317" i="19" s="1"/>
  <c r="AK306" i="19"/>
  <c r="AP306" i="19" s="1"/>
  <c r="AK276" i="19"/>
  <c r="AP276" i="19" s="1"/>
  <c r="AK270" i="19"/>
  <c r="AP270" i="19" s="1"/>
  <c r="AK264" i="19"/>
  <c r="AP264" i="19" s="1"/>
  <c r="AK330" i="16"/>
  <c r="AP330" i="16" s="1"/>
  <c r="AK300" i="16"/>
  <c r="AP300" i="16" s="1"/>
  <c r="AK312" i="16"/>
  <c r="AP312" i="16" s="1"/>
  <c r="AK294" i="16"/>
  <c r="AP294" i="16" s="1"/>
  <c r="AK329" i="16"/>
  <c r="AP329" i="16" s="1"/>
  <c r="AK323" i="16"/>
  <c r="AP323" i="16" s="1"/>
  <c r="AK324" i="16"/>
  <c r="AP324" i="16" s="1"/>
  <c r="AR323" i="16"/>
  <c r="AK318" i="16"/>
  <c r="AP318" i="16" s="1"/>
  <c r="AK317" i="16"/>
  <c r="AP317" i="16" s="1"/>
  <c r="AK311" i="16"/>
  <c r="AP311" i="16" s="1"/>
  <c r="AK306" i="16"/>
  <c r="AP306" i="16" s="1"/>
  <c r="AK305" i="16"/>
  <c r="AS305" i="16" s="1"/>
  <c r="AK299" i="16"/>
  <c r="AP299" i="16" s="1"/>
  <c r="AK292" i="16"/>
  <c r="AK295" i="16"/>
  <c r="AP295" i="16" s="1"/>
  <c r="AK293" i="16"/>
  <c r="AP293" i="16" s="1"/>
  <c r="AR294" i="16"/>
  <c r="AK322" i="18"/>
  <c r="AP322" i="18" s="1"/>
  <c r="AK292" i="18"/>
  <c r="AK286" i="18"/>
  <c r="AS280" i="18"/>
  <c r="BD7" i="18" s="1"/>
  <c r="AS274" i="18"/>
  <c r="BD6" i="18" s="1"/>
  <c r="AS262" i="18"/>
  <c r="BD4" i="18" s="1"/>
  <c r="AS268" i="18"/>
  <c r="BD5" i="18" s="1"/>
  <c r="AK286" i="16"/>
  <c r="AP286" i="16" s="1"/>
  <c r="AS285" i="16"/>
  <c r="AS286" i="16"/>
  <c r="AR285" i="16"/>
  <c r="AQ285" i="16"/>
  <c r="AR286" i="16"/>
  <c r="AQ286" i="16"/>
  <c r="AK288" i="16"/>
  <c r="AP288" i="16" s="1"/>
  <c r="AK287" i="16"/>
  <c r="AS288" i="16"/>
  <c r="AK281" i="16"/>
  <c r="AK282" i="16"/>
  <c r="AK283" i="16"/>
  <c r="AK329" i="18"/>
  <c r="AP329" i="18" s="1"/>
  <c r="AK324" i="18"/>
  <c r="AP324" i="18" s="1"/>
  <c r="AK323" i="18"/>
  <c r="AP323" i="18" s="1"/>
  <c r="AK318" i="18"/>
  <c r="AP318" i="18" s="1"/>
  <c r="AK317" i="18"/>
  <c r="AP317" i="18" s="1"/>
  <c r="AK311" i="18"/>
  <c r="AP311" i="18" s="1"/>
  <c r="AK298" i="18"/>
  <c r="AP298" i="18" s="1"/>
  <c r="AQ298" i="18"/>
  <c r="AK302" i="18"/>
  <c r="AR302" i="18" s="1"/>
  <c r="AK303" i="18"/>
  <c r="AS303" i="18"/>
  <c r="AK304" i="18"/>
  <c r="AR304" i="18" s="1"/>
  <c r="AK305" i="18"/>
  <c r="AP305" i="18" s="1"/>
  <c r="AK299" i="18"/>
  <c r="AS299" i="18" s="1"/>
  <c r="AK300" i="18"/>
  <c r="AR300" i="18" s="1"/>
  <c r="AK295" i="18"/>
  <c r="AP295" i="18" s="1"/>
  <c r="AK293" i="18"/>
  <c r="AP293" i="18" s="1"/>
  <c r="AS294" i="18"/>
  <c r="AS295" i="18"/>
  <c r="BD27" i="18" s="1"/>
  <c r="AR294" i="18"/>
  <c r="AQ294" i="18"/>
  <c r="AR295" i="18"/>
  <c r="AQ295" i="18"/>
  <c r="AK288" i="18"/>
  <c r="AP288" i="18" s="1"/>
  <c r="AK287" i="18"/>
  <c r="AP287" i="18" s="1"/>
  <c r="AR288" i="18"/>
  <c r="AR289" i="18"/>
  <c r="AQ289" i="18"/>
  <c r="AS287" i="18"/>
  <c r="AS289" i="18"/>
  <c r="AK282" i="18"/>
  <c r="AP282" i="18" s="1"/>
  <c r="AK283" i="18"/>
  <c r="AP283" i="18" s="1"/>
  <c r="AK281" i="18"/>
  <c r="AP281" i="18" s="1"/>
  <c r="AS283" i="18"/>
  <c r="AR282" i="18"/>
  <c r="AQ282" i="18"/>
  <c r="AQ283" i="18"/>
  <c r="AK275" i="18"/>
  <c r="AP275" i="18" s="1"/>
  <c r="AS277" i="18"/>
  <c r="BD24" i="18" s="1"/>
  <c r="AK276" i="18"/>
  <c r="AP276" i="18" s="1"/>
  <c r="AK269" i="18"/>
  <c r="AP269" i="18" s="1"/>
  <c r="AS271" i="18"/>
  <c r="BD23" i="18" s="1"/>
  <c r="AK270" i="18"/>
  <c r="AP270" i="18" s="1"/>
  <c r="AK265" i="18"/>
  <c r="AP265" i="18" s="1"/>
  <c r="AK263" i="18"/>
  <c r="AP263" i="18" s="1"/>
  <c r="AS265" i="18"/>
  <c r="BD22" i="18" s="1"/>
  <c r="AK264" i="18"/>
  <c r="AP264" i="18" s="1"/>
  <c r="AK331" i="22"/>
  <c r="AP331" i="22" s="1"/>
  <c r="AR325" i="22"/>
  <c r="AR301" i="22"/>
  <c r="AK230" i="22"/>
  <c r="AP230" i="22" s="1"/>
  <c r="AK254" i="22"/>
  <c r="AP254" i="22" s="1"/>
  <c r="AK236" i="22"/>
  <c r="AP236" i="22" s="1"/>
  <c r="AQ240" i="22"/>
  <c r="AS240" i="22"/>
  <c r="AK242" i="22"/>
  <c r="AP242" i="22" s="1"/>
  <c r="AK247" i="22"/>
  <c r="AP247" i="22" s="1"/>
  <c r="AR256" i="22"/>
  <c r="AQ256" i="22"/>
  <c r="AS256" i="22"/>
  <c r="AK258" i="22"/>
  <c r="AP258" i="22" s="1"/>
  <c r="AK260" i="22"/>
  <c r="AP260" i="22" s="1"/>
  <c r="AK253" i="22"/>
  <c r="AP253" i="22" s="1"/>
  <c r="AR250" i="22"/>
  <c r="AK251" i="22"/>
  <c r="AP251" i="22" s="1"/>
  <c r="AR254" i="22"/>
  <c r="AQ250" i="22"/>
  <c r="AS250" i="22"/>
  <c r="AK252" i="22"/>
  <c r="AP252" i="22" s="1"/>
  <c r="AQ254" i="22"/>
  <c r="AK244" i="22"/>
  <c r="AP244" i="22" s="1"/>
  <c r="AK246" i="22"/>
  <c r="AP246" i="22" s="1"/>
  <c r="AK248" i="22"/>
  <c r="AP248" i="22" s="1"/>
  <c r="AR233" i="22"/>
  <c r="AR232" i="22"/>
  <c r="AQ233" i="22"/>
  <c r="AS233" i="22"/>
  <c r="AR234" i="22"/>
  <c r="AK235" i="22"/>
  <c r="AP235" i="22" s="1"/>
  <c r="AR229" i="22"/>
  <c r="AR228" i="22"/>
  <c r="AR226" i="22"/>
  <c r="AK227" i="22"/>
  <c r="AP227" i="22" s="1"/>
  <c r="AQ229" i="22"/>
  <c r="AS229" i="22"/>
  <c r="AR230" i="22"/>
  <c r="AK331" i="23"/>
  <c r="AP331" i="23" s="1"/>
  <c r="AR325" i="23"/>
  <c r="AQ325" i="23"/>
  <c r="AS325" i="23"/>
  <c r="AK319" i="23"/>
  <c r="AP319" i="23" s="1"/>
  <c r="AR313" i="23"/>
  <c r="AQ313" i="23"/>
  <c r="AS313" i="23"/>
  <c r="BE24" i="23" s="1"/>
  <c r="AK307" i="23"/>
  <c r="AP307" i="23" s="1"/>
  <c r="AK301" i="23"/>
  <c r="AK296" i="23"/>
  <c r="AK290" i="23"/>
  <c r="AK284" i="23"/>
  <c r="AK331" i="20"/>
  <c r="AP331" i="20" s="1"/>
  <c r="AK325" i="20"/>
  <c r="AP325" i="20" s="1"/>
  <c r="AR319" i="20"/>
  <c r="AQ319" i="20"/>
  <c r="AS319" i="20"/>
  <c r="AK313" i="20"/>
  <c r="AP313" i="20" s="1"/>
  <c r="AK307" i="20"/>
  <c r="AP307" i="20" s="1"/>
  <c r="AK301" i="20"/>
  <c r="AP301" i="20" s="1"/>
  <c r="AK296" i="20"/>
  <c r="AP296" i="20" s="1"/>
  <c r="AK290" i="20"/>
  <c r="AP290" i="20" s="1"/>
  <c r="AK284" i="20"/>
  <c r="AP284" i="20" s="1"/>
  <c r="AK319" i="17"/>
  <c r="AP319" i="17" s="1"/>
  <c r="AK331" i="17"/>
  <c r="AP331" i="17" s="1"/>
  <c r="AK325" i="17"/>
  <c r="AP325" i="17" s="1"/>
  <c r="AK313" i="17"/>
  <c r="AP313" i="17" s="1"/>
  <c r="AR307" i="17"/>
  <c r="AQ307" i="17"/>
  <c r="AS307" i="17"/>
  <c r="AK301" i="17"/>
  <c r="AP301" i="17" s="1"/>
  <c r="AK296" i="17"/>
  <c r="AP296" i="17" s="1"/>
  <c r="AK290" i="17"/>
  <c r="AP290" i="17" s="1"/>
  <c r="AK284" i="17"/>
  <c r="AP284" i="17" s="1"/>
  <c r="AK278" i="17"/>
  <c r="AP278" i="17" s="1"/>
  <c r="AK272" i="17"/>
  <c r="AP272" i="17" s="1"/>
  <c r="AK266" i="17"/>
  <c r="AP266" i="17" s="1"/>
  <c r="AK256" i="17"/>
  <c r="AP256" i="17" s="1"/>
  <c r="AS257" i="17"/>
  <c r="BC15" i="17" s="1"/>
  <c r="AX310" i="17" s="1"/>
  <c r="AS259" i="17"/>
  <c r="BC27" i="17" s="1"/>
  <c r="AX322" i="17" s="1"/>
  <c r="AK258" i="17"/>
  <c r="AP258" i="17" s="1"/>
  <c r="AK260" i="17"/>
  <c r="AP260" i="17" s="1"/>
  <c r="AS251" i="17"/>
  <c r="BC14" i="17" s="1"/>
  <c r="AX309" i="17" s="1"/>
  <c r="AS253" i="17"/>
  <c r="BC26" i="17" s="1"/>
  <c r="AX321" i="17" s="1"/>
  <c r="AK250" i="17"/>
  <c r="AP250" i="17" s="1"/>
  <c r="AK252" i="17"/>
  <c r="AP252" i="17" s="1"/>
  <c r="AK254" i="17"/>
  <c r="AP254" i="17" s="1"/>
  <c r="AK244" i="17"/>
  <c r="AP244" i="17" s="1"/>
  <c r="AS245" i="17"/>
  <c r="BC13" i="17" s="1"/>
  <c r="AX308" i="17" s="1"/>
  <c r="AS247" i="17"/>
  <c r="BC25" i="17" s="1"/>
  <c r="AX320" i="17" s="1"/>
  <c r="AK246" i="17"/>
  <c r="AP246" i="17" s="1"/>
  <c r="AK248" i="17"/>
  <c r="AP248" i="17" s="1"/>
  <c r="AK238" i="17"/>
  <c r="AP238" i="17" s="1"/>
  <c r="AK240" i="17"/>
  <c r="AP240" i="17" s="1"/>
  <c r="AK242" i="17"/>
  <c r="AP242" i="17" s="1"/>
  <c r="AS238" i="17"/>
  <c r="BC6" i="17" s="1"/>
  <c r="AX301" i="17" s="1"/>
  <c r="AS242" i="17"/>
  <c r="BC30" i="17" s="1"/>
  <c r="AX325" i="17" s="1"/>
  <c r="AK239" i="17"/>
  <c r="AP239" i="17" s="1"/>
  <c r="AK241" i="17"/>
  <c r="AP241" i="17" s="1"/>
  <c r="AK260" i="19"/>
  <c r="AP260" i="19" s="1"/>
  <c r="AK331" i="21"/>
  <c r="AP331" i="21" s="1"/>
  <c r="AK325" i="21"/>
  <c r="AP325" i="21" s="1"/>
  <c r="AK319" i="21"/>
  <c r="AP319" i="21" s="1"/>
  <c r="AK313" i="21"/>
  <c r="AP313" i="21" s="1"/>
  <c r="AK307" i="21"/>
  <c r="AP307" i="21" s="1"/>
  <c r="AK301" i="21"/>
  <c r="AK296" i="21"/>
  <c r="AK290" i="21"/>
  <c r="AK284" i="21"/>
  <c r="AK325" i="19"/>
  <c r="AP325" i="19" s="1"/>
  <c r="AK326" i="19"/>
  <c r="AP326" i="19" s="1"/>
  <c r="AK313" i="19"/>
  <c r="AP313" i="19" s="1"/>
  <c r="AK278" i="19"/>
  <c r="AP278" i="19" s="1"/>
  <c r="AK272" i="19"/>
  <c r="AP272" i="19" s="1"/>
  <c r="AK266" i="19"/>
  <c r="AP266" i="19" s="1"/>
  <c r="AQ4" i="19"/>
  <c r="AS4" i="19"/>
  <c r="AR5" i="19"/>
  <c r="AR6" i="19"/>
  <c r="AR7" i="19"/>
  <c r="AR9" i="19"/>
  <c r="AQ9" i="19"/>
  <c r="AK10" i="19"/>
  <c r="AP10" i="19" s="1"/>
  <c r="AK12" i="19"/>
  <c r="AP12" i="19" s="1"/>
  <c r="AS25" i="19"/>
  <c r="AS30" i="19"/>
  <c r="AS35" i="19"/>
  <c r="AK36" i="19"/>
  <c r="AP36" i="19" s="1"/>
  <c r="AQ36" i="19"/>
  <c r="AS36" i="19"/>
  <c r="AK39" i="19"/>
  <c r="AP39" i="19" s="1"/>
  <c r="AQ39" i="19"/>
  <c r="AS39" i="19"/>
  <c r="AS42" i="19"/>
  <c r="AW23" i="19" s="1"/>
  <c r="AX126" i="19" s="1"/>
  <c r="AK45" i="19"/>
  <c r="AP45" i="19" s="1"/>
  <c r="AS45" i="19"/>
  <c r="AK47" i="19"/>
  <c r="AP47" i="19" s="1"/>
  <c r="AQ47" i="19"/>
  <c r="AS47" i="19"/>
  <c r="AW24" i="19" s="1"/>
  <c r="AX127" i="19" s="1"/>
  <c r="AK52" i="19"/>
  <c r="AP52" i="19" s="1"/>
  <c r="AQ52" i="19"/>
  <c r="AS52" i="19"/>
  <c r="AK60" i="19"/>
  <c r="AP60" i="19" s="1"/>
  <c r="AQ60" i="19"/>
  <c r="AS60" i="19"/>
  <c r="AW15" i="19" s="1"/>
  <c r="AX118" i="19" s="1"/>
  <c r="AK68" i="19"/>
  <c r="AP68" i="19" s="1"/>
  <c r="AQ68" i="19"/>
  <c r="AS68" i="19"/>
  <c r="AK76" i="19"/>
  <c r="AP76" i="19" s="1"/>
  <c r="AQ76" i="19"/>
  <c r="AS76" i="19"/>
  <c r="AR4" i="19"/>
  <c r="AQ5" i="19"/>
  <c r="AS5" i="19"/>
  <c r="AQ6" i="19"/>
  <c r="AS6" i="19"/>
  <c r="AQ7" i="19"/>
  <c r="AS7" i="19"/>
  <c r="AS8" i="19"/>
  <c r="AS9" i="19"/>
  <c r="AS11" i="19"/>
  <c r="AS13" i="19"/>
  <c r="AK14" i="19"/>
  <c r="AP14" i="19" s="1"/>
  <c r="AQ14" i="19"/>
  <c r="AS14" i="19"/>
  <c r="AK17" i="19"/>
  <c r="AP17" i="19" s="1"/>
  <c r="AQ17" i="19"/>
  <c r="AS17" i="19"/>
  <c r="AK18" i="19"/>
  <c r="AP18" i="19" s="1"/>
  <c r="AS18" i="19"/>
  <c r="AK19" i="19"/>
  <c r="AP19" i="19" s="1"/>
  <c r="AQ19" i="19"/>
  <c r="AS19" i="19"/>
  <c r="AS22" i="19"/>
  <c r="AS24" i="19"/>
  <c r="AK26" i="19"/>
  <c r="AP26" i="19" s="1"/>
  <c r="AQ26" i="19"/>
  <c r="AS26" i="19"/>
  <c r="AS28" i="19"/>
  <c r="AS33" i="19"/>
  <c r="AK34" i="19"/>
  <c r="AP34" i="19" s="1"/>
  <c r="AS34" i="19"/>
  <c r="AK41" i="19"/>
  <c r="AP41" i="19" s="1"/>
  <c r="AQ41" i="19"/>
  <c r="AS41" i="19"/>
  <c r="AK48" i="19"/>
  <c r="AP48" i="19" s="1"/>
  <c r="AS48" i="19"/>
  <c r="AK56" i="19"/>
  <c r="AP56" i="19" s="1"/>
  <c r="AS56" i="19"/>
  <c r="AW20" i="19" s="1"/>
  <c r="AX123" i="19" s="1"/>
  <c r="AK64" i="19"/>
  <c r="AP64" i="19" s="1"/>
  <c r="AS64" i="19"/>
  <c r="AK72" i="19"/>
  <c r="AP72" i="19" s="1"/>
  <c r="AS72" i="19"/>
  <c r="AS12" i="19"/>
  <c r="AR14" i="19"/>
  <c r="AK15" i="19"/>
  <c r="AP15" i="19" s="1"/>
  <c r="AS15" i="19"/>
  <c r="AK16" i="19"/>
  <c r="AR16" i="19" s="1"/>
  <c r="BH18" i="19" s="1"/>
  <c r="BJ91" i="19" s="1"/>
  <c r="AS16" i="19"/>
  <c r="AR17" i="19"/>
  <c r="AR18" i="19"/>
  <c r="AR19" i="19"/>
  <c r="AK20" i="19"/>
  <c r="AP20" i="19" s="1"/>
  <c r="AK21" i="19"/>
  <c r="AK23" i="19"/>
  <c r="AP23" i="19" s="1"/>
  <c r="AR26" i="19"/>
  <c r="AK27" i="19"/>
  <c r="AP27" i="19" s="1"/>
  <c r="AS27" i="19"/>
  <c r="AK29" i="19"/>
  <c r="AP29" i="19" s="1"/>
  <c r="AS29" i="19"/>
  <c r="AK31" i="19"/>
  <c r="AP31" i="19" s="1"/>
  <c r="AS31" i="19"/>
  <c r="AK32" i="19"/>
  <c r="AS32" i="19"/>
  <c r="AR34" i="19"/>
  <c r="AR36" i="19"/>
  <c r="AK37" i="19"/>
  <c r="AR37" i="19" s="1"/>
  <c r="BI22" i="19" s="1"/>
  <c r="AS37" i="19"/>
  <c r="AW22" i="19" s="1"/>
  <c r="AK38" i="19"/>
  <c r="AP38" i="19" s="1"/>
  <c r="AS38" i="19"/>
  <c r="AW28" i="19" s="1"/>
  <c r="AR39" i="19"/>
  <c r="AK40" i="19"/>
  <c r="AP40" i="19" s="1"/>
  <c r="AR41" i="19"/>
  <c r="AK43" i="19"/>
  <c r="AS43" i="19"/>
  <c r="AW29" i="19" s="1"/>
  <c r="AX132" i="19" s="1"/>
  <c r="AK44" i="19"/>
  <c r="AP44" i="19" s="1"/>
  <c r="AS44" i="19"/>
  <c r="AR45" i="19"/>
  <c r="AR47" i="19"/>
  <c r="BI24" i="19" s="1"/>
  <c r="BJ127" i="19" s="1"/>
  <c r="AR48" i="19"/>
  <c r="AK50" i="19"/>
  <c r="AR52" i="19"/>
  <c r="AK54" i="19"/>
  <c r="AS54" i="19"/>
  <c r="AR56" i="19"/>
  <c r="BI20" i="19" s="1"/>
  <c r="BJ123" i="19" s="1"/>
  <c r="AK58" i="19"/>
  <c r="AR60" i="19"/>
  <c r="BI15" i="19" s="1"/>
  <c r="BJ118" i="19" s="1"/>
  <c r="AK62" i="19"/>
  <c r="AS62" i="19"/>
  <c r="AW27" i="19" s="1"/>
  <c r="AX130" i="19" s="1"/>
  <c r="AR64" i="19"/>
  <c r="AK66" i="19"/>
  <c r="AR68" i="19"/>
  <c r="AK70" i="19"/>
  <c r="AS70" i="19"/>
  <c r="AR72" i="19"/>
  <c r="AK74" i="19"/>
  <c r="AR76" i="19"/>
  <c r="AK136" i="19"/>
  <c r="AP136" i="19" s="1"/>
  <c r="AS136" i="19"/>
  <c r="AK138" i="19"/>
  <c r="AP138" i="19" s="1"/>
  <c r="AS138" i="19"/>
  <c r="AK140" i="19"/>
  <c r="AP140" i="19" s="1"/>
  <c r="AS140" i="19"/>
  <c r="AK142" i="19"/>
  <c r="AP142" i="19" s="1"/>
  <c r="AS142" i="19"/>
  <c r="AK144" i="19"/>
  <c r="AP144" i="19" s="1"/>
  <c r="AS144" i="19"/>
  <c r="AK146" i="19"/>
  <c r="AP146" i="19" s="1"/>
  <c r="AS146" i="19"/>
  <c r="AK148" i="19"/>
  <c r="AP148" i="19" s="1"/>
  <c r="AS148" i="19"/>
  <c r="AK150" i="19"/>
  <c r="AP150" i="19" s="1"/>
  <c r="AS150" i="19"/>
  <c r="AK152" i="19"/>
  <c r="AP152" i="19" s="1"/>
  <c r="AS152" i="19"/>
  <c r="AK154" i="19"/>
  <c r="AP154" i="19" s="1"/>
  <c r="AS154" i="19"/>
  <c r="BA4" i="19" s="1"/>
  <c r="AX227" i="19" s="1"/>
  <c r="AK156" i="19"/>
  <c r="AP156" i="19" s="1"/>
  <c r="AS156" i="19"/>
  <c r="BA16" i="19" s="1"/>
  <c r="AX239" i="19" s="1"/>
  <c r="AS158" i="19"/>
  <c r="BA28" i="19" s="1"/>
  <c r="AS160" i="19"/>
  <c r="BA5" i="19" s="1"/>
  <c r="AX228" i="19" s="1"/>
  <c r="AS162" i="19"/>
  <c r="BA17" i="19" s="1"/>
  <c r="AX240" i="19" s="1"/>
  <c r="AS164" i="19"/>
  <c r="BA29" i="19" s="1"/>
  <c r="AX252" i="19" s="1"/>
  <c r="AS166" i="19"/>
  <c r="BA6" i="19" s="1"/>
  <c r="AX229" i="19" s="1"/>
  <c r="AS168" i="19"/>
  <c r="BA18" i="19" s="1"/>
  <c r="AX241" i="19" s="1"/>
  <c r="AS170" i="19"/>
  <c r="BA30" i="19" s="1"/>
  <c r="AX253" i="19" s="1"/>
  <c r="AS172" i="19"/>
  <c r="BA7" i="19" s="1"/>
  <c r="AX230" i="19" s="1"/>
  <c r="AS174" i="19"/>
  <c r="BA19" i="19" s="1"/>
  <c r="AX242" i="19" s="1"/>
  <c r="AS176" i="19"/>
  <c r="BA31" i="19" s="1"/>
  <c r="AX254" i="19" s="1"/>
  <c r="AS135" i="19"/>
  <c r="AS137" i="19"/>
  <c r="AS139" i="19"/>
  <c r="AZ7" i="19" s="1"/>
  <c r="AX200" i="19" s="1"/>
  <c r="AS141" i="19"/>
  <c r="AS143" i="19"/>
  <c r="AS145" i="19"/>
  <c r="AS147" i="19"/>
  <c r="AS149" i="19"/>
  <c r="AS151" i="19"/>
  <c r="AS153" i="19"/>
  <c r="AS155" i="19"/>
  <c r="BA10" i="19" s="1"/>
  <c r="AX233" i="19" s="1"/>
  <c r="AS178" i="19"/>
  <c r="BA8" i="19" s="1"/>
  <c r="AX231" i="19" s="1"/>
  <c r="AS180" i="19"/>
  <c r="BA20" i="19" s="1"/>
  <c r="AX243" i="19" s="1"/>
  <c r="AS182" i="19"/>
  <c r="BA32" i="19" s="1"/>
  <c r="AX255" i="19" s="1"/>
  <c r="AS184" i="19"/>
  <c r="BA9" i="19" s="1"/>
  <c r="AX232" i="19" s="1"/>
  <c r="AS186" i="19"/>
  <c r="BA21" i="19" s="1"/>
  <c r="AX244" i="19" s="1"/>
  <c r="AS188" i="19"/>
  <c r="BA33" i="19" s="1"/>
  <c r="AX256" i="19" s="1"/>
  <c r="AS190" i="19"/>
  <c r="BB4" i="19" s="1"/>
  <c r="AS192" i="19"/>
  <c r="AS194" i="19"/>
  <c r="AS262" i="19"/>
  <c r="BD4" i="19" s="1"/>
  <c r="AS264" i="19"/>
  <c r="BD16" i="19" s="1"/>
  <c r="AS268" i="19"/>
  <c r="BD5" i="19" s="1"/>
  <c r="AS270" i="19"/>
  <c r="BD17" i="19" s="1"/>
  <c r="AS272" i="19"/>
  <c r="BD29" i="19" s="1"/>
  <c r="AS274" i="19"/>
  <c r="BD6" i="19" s="1"/>
  <c r="AS278" i="19"/>
  <c r="BD30" i="19" s="1"/>
  <c r="AS280" i="19"/>
  <c r="BD7" i="19" s="1"/>
  <c r="AK307" i="19"/>
  <c r="AP307" i="19" s="1"/>
  <c r="AQ315" i="19"/>
  <c r="AK315" i="19"/>
  <c r="AP315" i="19" s="1"/>
  <c r="AS315" i="19"/>
  <c r="AK323" i="19"/>
  <c r="AP323" i="19" s="1"/>
  <c r="AK331" i="19"/>
  <c r="AP331" i="19" s="1"/>
  <c r="AS157" i="19"/>
  <c r="BA22" i="19" s="1"/>
  <c r="AX245" i="19" s="1"/>
  <c r="AK159" i="19"/>
  <c r="AP159" i="19" s="1"/>
  <c r="AK161" i="19"/>
  <c r="AP161" i="19" s="1"/>
  <c r="AK163" i="19"/>
  <c r="AP163" i="19" s="1"/>
  <c r="AK165" i="19"/>
  <c r="AP165" i="19" s="1"/>
  <c r="AK167" i="19"/>
  <c r="AP167" i="19" s="1"/>
  <c r="AK169" i="19"/>
  <c r="AP169" i="19" s="1"/>
  <c r="AK171" i="19"/>
  <c r="AP171" i="19" s="1"/>
  <c r="AK173" i="19"/>
  <c r="AP173" i="19" s="1"/>
  <c r="AK175" i="19"/>
  <c r="AP175" i="19" s="1"/>
  <c r="AK177" i="19"/>
  <c r="AP177" i="19" s="1"/>
  <c r="AK179" i="19"/>
  <c r="AP179" i="19" s="1"/>
  <c r="AK181" i="19"/>
  <c r="AP181" i="19" s="1"/>
  <c r="AK183" i="19"/>
  <c r="AP183" i="19" s="1"/>
  <c r="AK185" i="19"/>
  <c r="AP185" i="19" s="1"/>
  <c r="AK187" i="19"/>
  <c r="AP187" i="19" s="1"/>
  <c r="AK189" i="19"/>
  <c r="AP189" i="19" s="1"/>
  <c r="AK191" i="19"/>
  <c r="AP191" i="19" s="1"/>
  <c r="AK193" i="19"/>
  <c r="AP193" i="19" s="1"/>
  <c r="AK195" i="19"/>
  <c r="AP195" i="19" s="1"/>
  <c r="AK197" i="19"/>
  <c r="AP197" i="19" s="1"/>
  <c r="AK199" i="19"/>
  <c r="AP199" i="19" s="1"/>
  <c r="AK201" i="19"/>
  <c r="AP201" i="19" s="1"/>
  <c r="AK203" i="19"/>
  <c r="AP203" i="19" s="1"/>
  <c r="AK205" i="19"/>
  <c r="AP205" i="19" s="1"/>
  <c r="AK243" i="19"/>
  <c r="AP243" i="19" s="1"/>
  <c r="AK245" i="19"/>
  <c r="AP245" i="19" s="1"/>
  <c r="AK247" i="19"/>
  <c r="AP247" i="19" s="1"/>
  <c r="AK249" i="19"/>
  <c r="AP249" i="19" s="1"/>
  <c r="AK251" i="19"/>
  <c r="AP251" i="19" s="1"/>
  <c r="AK253" i="19"/>
  <c r="AP253" i="19" s="1"/>
  <c r="AK255" i="19"/>
  <c r="AP255" i="19" s="1"/>
  <c r="AK257" i="19"/>
  <c r="AP257" i="19" s="1"/>
  <c r="AK259" i="19"/>
  <c r="AP259" i="19" s="1"/>
  <c r="AK261" i="19"/>
  <c r="AP261" i="19" s="1"/>
  <c r="AK263" i="19"/>
  <c r="AP263" i="19" s="1"/>
  <c r="AK265" i="19"/>
  <c r="AP265" i="19" s="1"/>
  <c r="AK267" i="19"/>
  <c r="AP267" i="19" s="1"/>
  <c r="AK269" i="19"/>
  <c r="AP269" i="19" s="1"/>
  <c r="AK271" i="19"/>
  <c r="AP271" i="19" s="1"/>
  <c r="AK273" i="19"/>
  <c r="AP273" i="19" s="1"/>
  <c r="AK275" i="19"/>
  <c r="AP275" i="19" s="1"/>
  <c r="AK277" i="19"/>
  <c r="AP277" i="19" s="1"/>
  <c r="AK279" i="19"/>
  <c r="AP279" i="19" s="1"/>
  <c r="AK311" i="19"/>
  <c r="AP311" i="19" s="1"/>
  <c r="AR315" i="19"/>
  <c r="AK319" i="19"/>
  <c r="AP319" i="19" s="1"/>
  <c r="AK327" i="19"/>
  <c r="AP327" i="19" s="1"/>
  <c r="AK281" i="19"/>
  <c r="AS281" i="19" s="1"/>
  <c r="AK282" i="19"/>
  <c r="AR282" i="19" s="1"/>
  <c r="AK283" i="19"/>
  <c r="AS283" i="19" s="1"/>
  <c r="AK284" i="19"/>
  <c r="AR284" i="19" s="1"/>
  <c r="AK285" i="19"/>
  <c r="AS285" i="19" s="1"/>
  <c r="AK286" i="19"/>
  <c r="AR286" i="19" s="1"/>
  <c r="AK287" i="19"/>
  <c r="AS287" i="19" s="1"/>
  <c r="AK288" i="19"/>
  <c r="AR288" i="19" s="1"/>
  <c r="AK289" i="19"/>
  <c r="AS289" i="19" s="1"/>
  <c r="AK290" i="19"/>
  <c r="AR290" i="19" s="1"/>
  <c r="AK291" i="19"/>
  <c r="AS291" i="19" s="1"/>
  <c r="AK292" i="19"/>
  <c r="AR292" i="19" s="1"/>
  <c r="AS292" i="19"/>
  <c r="AK293" i="19"/>
  <c r="AS293" i="19" s="1"/>
  <c r="AK294" i="19"/>
  <c r="AR294" i="19" s="1"/>
  <c r="AK295" i="19"/>
  <c r="AS295" i="19" s="1"/>
  <c r="BD27" i="19" s="1"/>
  <c r="AK296" i="19"/>
  <c r="AR296" i="19" s="1"/>
  <c r="AK297" i="19"/>
  <c r="AS297" i="19" s="1"/>
  <c r="AK298" i="19"/>
  <c r="AR298" i="19" s="1"/>
  <c r="AS298" i="19"/>
  <c r="AK299" i="19"/>
  <c r="AS299" i="19" s="1"/>
  <c r="AK300" i="19"/>
  <c r="AR300" i="19" s="1"/>
  <c r="AK301" i="19"/>
  <c r="AS301" i="19" s="1"/>
  <c r="AK302" i="19"/>
  <c r="AR302" i="19" s="1"/>
  <c r="AK303" i="19"/>
  <c r="AS303" i="19"/>
  <c r="AK304" i="19"/>
  <c r="AR304" i="19" s="1"/>
  <c r="AK305" i="19"/>
  <c r="AS305" i="19" s="1"/>
  <c r="AQ309" i="19"/>
  <c r="AS309" i="19"/>
  <c r="AQ313" i="19"/>
  <c r="AS313" i="19"/>
  <c r="BE24" i="19" s="1"/>
  <c r="AQ317" i="19"/>
  <c r="AS317" i="19"/>
  <c r="AQ321" i="19"/>
  <c r="AS321" i="19"/>
  <c r="AQ325" i="19"/>
  <c r="AS325" i="19"/>
  <c r="AQ329" i="19"/>
  <c r="AQ333" i="19"/>
  <c r="AS333" i="19"/>
  <c r="AS197" i="19"/>
  <c r="AS199" i="19"/>
  <c r="AS201" i="19"/>
  <c r="BB35" i="19" s="1"/>
  <c r="AX294" i="19" s="1"/>
  <c r="AS203" i="19"/>
  <c r="AS205" i="19"/>
  <c r="AS245" i="19"/>
  <c r="BC13" i="19" s="1"/>
  <c r="AX308" i="19" s="1"/>
  <c r="AS251" i="19"/>
  <c r="BC14" i="19" s="1"/>
  <c r="AX309" i="19" s="1"/>
  <c r="AS253" i="19"/>
  <c r="BC26" i="19" s="1"/>
  <c r="AX321" i="19" s="1"/>
  <c r="AS255" i="19"/>
  <c r="BC38" i="19" s="1"/>
  <c r="AX333" i="19" s="1"/>
  <c r="AS257" i="19"/>
  <c r="BC15" i="19" s="1"/>
  <c r="AX310" i="19" s="1"/>
  <c r="AS259" i="19"/>
  <c r="BC27" i="19" s="1"/>
  <c r="AX322" i="19" s="1"/>
  <c r="AK196" i="19"/>
  <c r="AP196" i="19" s="1"/>
  <c r="AS196" i="19"/>
  <c r="BB5" i="19" s="1"/>
  <c r="AX264" i="19" s="1"/>
  <c r="AK198" i="19"/>
  <c r="AP198" i="19" s="1"/>
  <c r="AS198" i="19"/>
  <c r="AK200" i="19"/>
  <c r="AP200" i="19" s="1"/>
  <c r="AS200" i="19"/>
  <c r="AK202" i="19"/>
  <c r="AP202" i="19" s="1"/>
  <c r="AS202" i="19"/>
  <c r="BB6" i="19" s="1"/>
  <c r="AX265" i="19" s="1"/>
  <c r="AK204" i="19"/>
  <c r="AP204" i="19" s="1"/>
  <c r="AS204" i="19"/>
  <c r="AK206" i="19"/>
  <c r="AP206" i="19" s="1"/>
  <c r="AS206" i="19"/>
  <c r="AK244" i="19"/>
  <c r="AP244" i="19" s="1"/>
  <c r="AK246" i="19"/>
  <c r="AP246" i="19" s="1"/>
  <c r="AK248" i="19"/>
  <c r="AP248" i="19" s="1"/>
  <c r="AK250" i="19"/>
  <c r="AP250" i="19" s="1"/>
  <c r="AK252" i="19"/>
  <c r="AP252" i="19" s="1"/>
  <c r="AK254" i="19"/>
  <c r="AP254" i="19" s="1"/>
  <c r="AK256" i="19"/>
  <c r="AP256" i="19" s="1"/>
  <c r="AK258" i="19"/>
  <c r="AP258" i="19" s="1"/>
  <c r="AS260" i="19"/>
  <c r="BC33" i="19" s="1"/>
  <c r="AX328" i="19" s="1"/>
  <c r="AK331" i="16"/>
  <c r="AP331" i="16" s="1"/>
  <c r="AK325" i="16"/>
  <c r="AP325" i="16" s="1"/>
  <c r="AK319" i="16"/>
  <c r="AP319" i="16" s="1"/>
  <c r="AK313" i="16"/>
  <c r="AP313" i="16" s="1"/>
  <c r="AK307" i="16"/>
  <c r="AP307" i="16" s="1"/>
  <c r="AK301" i="16"/>
  <c r="AS301" i="16" s="1"/>
  <c r="AK296" i="16"/>
  <c r="AS289" i="16"/>
  <c r="AR289" i="16"/>
  <c r="AQ289" i="16"/>
  <c r="AK290" i="16"/>
  <c r="AK284" i="16"/>
  <c r="AK331" i="18"/>
  <c r="AP331" i="18" s="1"/>
  <c r="AK325" i="18"/>
  <c r="AP325" i="18" s="1"/>
  <c r="AK319" i="18"/>
  <c r="AP319" i="18" s="1"/>
  <c r="AK313" i="18"/>
  <c r="AP313" i="18" s="1"/>
  <c r="AK307" i="18"/>
  <c r="AP307" i="18" s="1"/>
  <c r="AK301" i="18"/>
  <c r="AP301" i="18" s="1"/>
  <c r="AK296" i="18"/>
  <c r="AP296" i="18" s="1"/>
  <c r="AK290" i="18"/>
  <c r="AP290" i="18" s="1"/>
  <c r="AK284" i="18"/>
  <c r="AP284" i="18" s="1"/>
  <c r="AK278" i="18"/>
  <c r="AP278" i="18" s="1"/>
  <c r="AK272" i="18"/>
  <c r="AP272" i="18" s="1"/>
  <c r="AK266" i="18"/>
  <c r="AP266" i="18" s="1"/>
  <c r="AS257" i="18"/>
  <c r="BC15" i="18" s="1"/>
  <c r="AX310" i="18" s="1"/>
  <c r="AS259" i="18"/>
  <c r="BC27" i="18" s="1"/>
  <c r="AX322" i="18" s="1"/>
  <c r="AK256" i="18"/>
  <c r="AP256" i="18" s="1"/>
  <c r="AS256" i="18"/>
  <c r="BC9" i="18" s="1"/>
  <c r="AX304" i="18" s="1"/>
  <c r="AK258" i="18"/>
  <c r="AP258" i="18" s="1"/>
  <c r="AS258" i="18"/>
  <c r="BC21" i="18" s="1"/>
  <c r="AX316" i="18" s="1"/>
  <c r="AK260" i="18"/>
  <c r="AP260" i="18" s="1"/>
  <c r="AS260" i="18"/>
  <c r="BC33" i="18" s="1"/>
  <c r="AX328" i="18" s="1"/>
  <c r="AK251" i="18"/>
  <c r="AP251" i="18" s="1"/>
  <c r="AS253" i="18"/>
  <c r="BC26" i="18" s="1"/>
  <c r="AX321" i="18" s="1"/>
  <c r="AS251" i="18"/>
  <c r="BC14" i="18" s="1"/>
  <c r="AX309" i="18" s="1"/>
  <c r="AK250" i="18"/>
  <c r="AP250" i="18" s="1"/>
  <c r="AS250" i="18"/>
  <c r="BC8" i="18" s="1"/>
  <c r="AX303" i="18" s="1"/>
  <c r="AK252" i="18"/>
  <c r="AP252" i="18" s="1"/>
  <c r="AS252" i="18"/>
  <c r="BC20" i="18" s="1"/>
  <c r="AX315" i="18" s="1"/>
  <c r="AK254" i="18"/>
  <c r="AP254" i="18" s="1"/>
  <c r="AK245" i="18"/>
  <c r="AP245" i="18" s="1"/>
  <c r="AK247" i="18"/>
  <c r="AP247" i="18" s="1"/>
  <c r="AS247" i="18"/>
  <c r="BC25" i="18" s="1"/>
  <c r="AX320" i="18" s="1"/>
  <c r="AK244" i="18"/>
  <c r="AP244" i="18" s="1"/>
  <c r="AK246" i="18"/>
  <c r="AP246" i="18" s="1"/>
  <c r="AK248" i="18"/>
  <c r="AP248" i="18" s="1"/>
  <c r="AK240" i="18"/>
  <c r="AP240" i="18" s="1"/>
  <c r="AK238" i="18"/>
  <c r="AP238" i="18" s="1"/>
  <c r="AK239" i="18"/>
  <c r="AP239" i="18" s="1"/>
  <c r="AK241" i="18"/>
  <c r="AP241" i="18" s="1"/>
  <c r="AK242" i="18"/>
  <c r="AP242" i="18" s="1"/>
  <c r="AK232" i="18"/>
  <c r="AP232" i="18" s="1"/>
  <c r="AS233" i="18"/>
  <c r="BC11" i="18" s="1"/>
  <c r="AX306" i="18" s="1"/>
  <c r="AK234" i="18"/>
  <c r="AP234" i="18" s="1"/>
  <c r="AS235" i="18"/>
  <c r="BC23" i="18" s="1"/>
  <c r="AX318" i="18" s="1"/>
  <c r="AK236" i="18"/>
  <c r="AP236" i="18" s="1"/>
  <c r="AK230" i="18"/>
  <c r="AP230" i="18" s="1"/>
  <c r="AR188" i="22"/>
  <c r="AR182" i="22"/>
  <c r="AR171" i="22"/>
  <c r="AR189" i="22"/>
  <c r="AQ189" i="22"/>
  <c r="AS189" i="22"/>
  <c r="AK183" i="22"/>
  <c r="AP183" i="22" s="1"/>
  <c r="AR170" i="22"/>
  <c r="AQ171" i="22"/>
  <c r="AS171" i="22"/>
  <c r="AR159" i="22"/>
  <c r="AR158" i="22"/>
  <c r="AQ159" i="22"/>
  <c r="AS159" i="22"/>
  <c r="AR164" i="22"/>
  <c r="AK165" i="22"/>
  <c r="AP165" i="22" s="1"/>
  <c r="AR177" i="22"/>
  <c r="AQ177" i="22"/>
  <c r="AS177" i="22"/>
  <c r="AR176" i="22"/>
  <c r="AR4" i="22"/>
  <c r="AS5" i="22"/>
  <c r="AR6" i="22"/>
  <c r="AS7" i="22"/>
  <c r="AR8" i="22"/>
  <c r="AS9" i="22"/>
  <c r="AR10" i="22"/>
  <c r="AS11" i="22"/>
  <c r="AR12" i="22"/>
  <c r="AS13" i="22"/>
  <c r="AR14" i="22"/>
  <c r="AS15" i="22"/>
  <c r="AR16" i="22"/>
  <c r="AS4" i="22"/>
  <c r="AS6" i="22"/>
  <c r="AS8" i="22"/>
  <c r="AS10" i="22"/>
  <c r="AS12" i="22"/>
  <c r="AS14" i="22"/>
  <c r="AS16" i="22"/>
  <c r="AQ4" i="22"/>
  <c r="AX167" i="22"/>
  <c r="BJ167" i="22"/>
  <c r="AQ5" i="22"/>
  <c r="AQ6" i="22"/>
  <c r="AQ7" i="22"/>
  <c r="AQ8" i="22"/>
  <c r="AQ9" i="22"/>
  <c r="AQ10" i="22"/>
  <c r="AX233" i="22"/>
  <c r="BA43" i="22"/>
  <c r="BJ233" i="22"/>
  <c r="BM43" i="22"/>
  <c r="AQ11" i="22"/>
  <c r="AQ12" i="22"/>
  <c r="AQ13" i="22"/>
  <c r="AQ14" i="22"/>
  <c r="AQ15" i="22"/>
  <c r="AQ16" i="22"/>
  <c r="AX119" i="22"/>
  <c r="AX179" i="22"/>
  <c r="BJ209" i="22"/>
  <c r="BL44" i="22"/>
  <c r="AX215" i="22"/>
  <c r="AZ45" i="22"/>
  <c r="AX281" i="22"/>
  <c r="BB45" i="22"/>
  <c r="AR28" i="22"/>
  <c r="AX221" i="22"/>
  <c r="BJ221" i="22"/>
  <c r="AR30" i="22"/>
  <c r="AR31" i="22"/>
  <c r="AR33" i="22"/>
  <c r="AR34" i="22"/>
  <c r="AR37" i="22"/>
  <c r="AX131" i="22"/>
  <c r="BL42" i="22"/>
  <c r="BB43" i="22"/>
  <c r="AX197" i="22"/>
  <c r="AZ42" i="22"/>
  <c r="AX203" i="22"/>
  <c r="AZ43" i="22"/>
  <c r="BJ203" i="22"/>
  <c r="BL43" i="22"/>
  <c r="BJ269" i="22"/>
  <c r="BN43" i="22"/>
  <c r="AX209" i="22"/>
  <c r="AZ44" i="22"/>
  <c r="AQ17" i="22"/>
  <c r="AS17" i="22"/>
  <c r="AQ18" i="22"/>
  <c r="AS18" i="22"/>
  <c r="AQ19" i="22"/>
  <c r="AS19" i="22"/>
  <c r="AQ20" i="22"/>
  <c r="AS20" i="22"/>
  <c r="AQ21" i="22"/>
  <c r="AS21" i="22"/>
  <c r="AQ22" i="22"/>
  <c r="AS22" i="22"/>
  <c r="BJ215" i="22"/>
  <c r="BL45" i="22"/>
  <c r="BJ281" i="22"/>
  <c r="BN45" i="22"/>
  <c r="AQ23" i="22"/>
  <c r="AS23" i="22"/>
  <c r="AQ24" i="22"/>
  <c r="AS24" i="22"/>
  <c r="AQ25" i="22"/>
  <c r="AS25" i="22"/>
  <c r="AQ26" i="22"/>
  <c r="AS26" i="22"/>
  <c r="AQ27" i="22"/>
  <c r="AS27" i="22"/>
  <c r="AR29" i="22"/>
  <c r="AR32" i="22"/>
  <c r="AR35" i="22"/>
  <c r="BI16" i="22"/>
  <c r="BJ295" i="22"/>
  <c r="BN47" i="22"/>
  <c r="BI28" i="22"/>
  <c r="AR39" i="22"/>
  <c r="BI17" i="22"/>
  <c r="BJ120" i="22" s="1"/>
  <c r="BJ179" i="22"/>
  <c r="AX245" i="22"/>
  <c r="BA45" i="22"/>
  <c r="BJ245" i="22"/>
  <c r="BM45" i="22"/>
  <c r="AQ28" i="22"/>
  <c r="AS28" i="22"/>
  <c r="AQ29" i="22"/>
  <c r="AS29" i="22"/>
  <c r="AQ30" i="22"/>
  <c r="AS30" i="22"/>
  <c r="AQ31" i="22"/>
  <c r="AS31" i="22"/>
  <c r="AQ32" i="22"/>
  <c r="AS32" i="22"/>
  <c r="AQ33" i="22"/>
  <c r="AS33" i="22"/>
  <c r="AQ34" i="22"/>
  <c r="AS34" i="22"/>
  <c r="AQ35" i="22"/>
  <c r="AS35" i="22"/>
  <c r="AQ37" i="22"/>
  <c r="AS37" i="22"/>
  <c r="AW22" i="22" s="1"/>
  <c r="AQ39" i="22"/>
  <c r="AS39" i="22"/>
  <c r="AQ48" i="22"/>
  <c r="AS48" i="22"/>
  <c r="AW30" i="22" s="1"/>
  <c r="AX133" i="22" s="1"/>
  <c r="AQ49" i="22"/>
  <c r="AS49" i="22"/>
  <c r="AQ50" i="22"/>
  <c r="AS50" i="22"/>
  <c r="AQ51" i="22"/>
  <c r="AS51" i="22"/>
  <c r="AW19" i="22" s="1"/>
  <c r="AX122" i="22" s="1"/>
  <c r="AQ52" i="22"/>
  <c r="AS52" i="22"/>
  <c r="AW25" i="22" s="1"/>
  <c r="AX128" i="22" s="1"/>
  <c r="AQ53" i="22"/>
  <c r="AS53" i="22"/>
  <c r="AW31" i="22" s="1"/>
  <c r="AX134" i="22" s="1"/>
  <c r="AQ54" i="22"/>
  <c r="AS54" i="22"/>
  <c r="AQ55" i="22"/>
  <c r="AS55" i="22"/>
  <c r="AQ56" i="22"/>
  <c r="AS56" i="22"/>
  <c r="AW20" i="22" s="1"/>
  <c r="AX123" i="22" s="1"/>
  <c r="AQ57" i="22"/>
  <c r="AS57" i="22"/>
  <c r="AW26" i="22" s="1"/>
  <c r="AX129" i="22" s="1"/>
  <c r="AQ58" i="22"/>
  <c r="AS58" i="22"/>
  <c r="AW32" i="22" s="1"/>
  <c r="AX135" i="22" s="1"/>
  <c r="AQ59" i="22"/>
  <c r="AS59" i="22"/>
  <c r="AQ60" i="22"/>
  <c r="AS60" i="22"/>
  <c r="AQ61" i="22"/>
  <c r="AS61" i="22"/>
  <c r="AW21" i="22" s="1"/>
  <c r="AX124" i="22" s="1"/>
  <c r="AQ62" i="22"/>
  <c r="AS62" i="22"/>
  <c r="AW27" i="22" s="1"/>
  <c r="AX130" i="22" s="1"/>
  <c r="AQ63" i="22"/>
  <c r="AS63" i="22"/>
  <c r="AW33" i="22" s="1"/>
  <c r="AX136" i="22" s="1"/>
  <c r="AQ64" i="22"/>
  <c r="AS64" i="22"/>
  <c r="AQ65" i="22"/>
  <c r="AS65" i="22"/>
  <c r="AQ66" i="22"/>
  <c r="AS66" i="22"/>
  <c r="AQ67" i="22"/>
  <c r="AS67" i="22"/>
  <c r="AQ68" i="22"/>
  <c r="AS68" i="22"/>
  <c r="AQ69" i="22"/>
  <c r="AS69" i="22"/>
  <c r="AQ70" i="22"/>
  <c r="AS70" i="22"/>
  <c r="AQ71" i="22"/>
  <c r="AS71" i="22"/>
  <c r="AQ72" i="22"/>
  <c r="AS72" i="22"/>
  <c r="AQ73" i="22"/>
  <c r="AS73" i="22"/>
  <c r="AQ74" i="22"/>
  <c r="AS74" i="22"/>
  <c r="AQ75" i="22"/>
  <c r="AS75" i="22"/>
  <c r="AQ76" i="22"/>
  <c r="AS76" i="22"/>
  <c r="AQ77" i="22"/>
  <c r="AS77" i="22"/>
  <c r="AQ79" i="22"/>
  <c r="AS79" i="22"/>
  <c r="AQ81" i="22"/>
  <c r="AS81" i="22"/>
  <c r="AQ83" i="22"/>
  <c r="AS83" i="22"/>
  <c r="AQ85" i="22"/>
  <c r="AS85" i="22"/>
  <c r="AQ87" i="22"/>
  <c r="AS87" i="22"/>
  <c r="AQ89" i="22"/>
  <c r="AS89" i="22"/>
  <c r="AQ91" i="22"/>
  <c r="AS91" i="22"/>
  <c r="AQ93" i="22"/>
  <c r="AS93" i="22"/>
  <c r="AQ95" i="22"/>
  <c r="AS95" i="22"/>
  <c r="AQ97" i="22"/>
  <c r="AS97" i="22"/>
  <c r="AQ99" i="22"/>
  <c r="AS99" i="22"/>
  <c r="AY5" i="22" s="1"/>
  <c r="AX168" i="22" s="1"/>
  <c r="AQ101" i="22"/>
  <c r="AS101" i="22"/>
  <c r="AQ103" i="22"/>
  <c r="AS103" i="22"/>
  <c r="BK30" i="22"/>
  <c r="BJ193" i="22" s="1"/>
  <c r="AY30" i="22"/>
  <c r="AX193" i="22" s="1"/>
  <c r="BK31" i="22"/>
  <c r="BJ194" i="22" s="1"/>
  <c r="AY31" i="22"/>
  <c r="AX194" i="22" s="1"/>
  <c r="BK32" i="22"/>
  <c r="BJ195" i="22" s="1"/>
  <c r="AY32" i="22"/>
  <c r="AX195" i="22" s="1"/>
  <c r="BK33" i="22"/>
  <c r="BJ196" i="22" s="1"/>
  <c r="AY33" i="22"/>
  <c r="AX196" i="22" s="1"/>
  <c r="BK28" i="22"/>
  <c r="AY28" i="22"/>
  <c r="AR103" i="22"/>
  <c r="AR237" i="22"/>
  <c r="AR241" i="22"/>
  <c r="AR245" i="22"/>
  <c r="AR249" i="22"/>
  <c r="AR253" i="22"/>
  <c r="AR257" i="22"/>
  <c r="AR261" i="22"/>
  <c r="AK265" i="22"/>
  <c r="AP265" i="22" s="1"/>
  <c r="AK267" i="22"/>
  <c r="AP267" i="22" s="1"/>
  <c r="AK269" i="22"/>
  <c r="AP269" i="22" s="1"/>
  <c r="AK271" i="22"/>
  <c r="AP271" i="22" s="1"/>
  <c r="AK273" i="22"/>
  <c r="AP273" i="22" s="1"/>
  <c r="AK275" i="22"/>
  <c r="AP275" i="22" s="1"/>
  <c r="AK277" i="22"/>
  <c r="AP277" i="22" s="1"/>
  <c r="AK279" i="22"/>
  <c r="AP279" i="22" s="1"/>
  <c r="AK281" i="22"/>
  <c r="AP281" i="22" s="1"/>
  <c r="AK283" i="22"/>
  <c r="AP283" i="22" s="1"/>
  <c r="AK285" i="22"/>
  <c r="AP285" i="22" s="1"/>
  <c r="BB47" i="22"/>
  <c r="AS153" i="22"/>
  <c r="AQ154" i="22"/>
  <c r="AS154" i="22"/>
  <c r="AQ156" i="22"/>
  <c r="AS156" i="22"/>
  <c r="AQ158" i="22"/>
  <c r="AS158" i="22"/>
  <c r="AQ160" i="22"/>
  <c r="AS160" i="22"/>
  <c r="AQ162" i="22"/>
  <c r="AS162" i="22"/>
  <c r="AQ164" i="22"/>
  <c r="AS164" i="22"/>
  <c r="AQ166" i="22"/>
  <c r="AS166" i="22"/>
  <c r="AQ168" i="22"/>
  <c r="AS168" i="22"/>
  <c r="AQ170" i="22"/>
  <c r="AS170" i="22"/>
  <c r="AQ172" i="22"/>
  <c r="AS172" i="22"/>
  <c r="AQ174" i="22"/>
  <c r="AS174" i="22"/>
  <c r="AQ176" i="22"/>
  <c r="AS176" i="22"/>
  <c r="AQ178" i="22"/>
  <c r="AS178" i="22"/>
  <c r="AQ180" i="22"/>
  <c r="AS180" i="22"/>
  <c r="AQ182" i="22"/>
  <c r="AS182" i="22"/>
  <c r="AQ184" i="22"/>
  <c r="AS184" i="22"/>
  <c r="AQ186" i="22"/>
  <c r="AS186" i="22"/>
  <c r="AQ188" i="22"/>
  <c r="AS188" i="22"/>
  <c r="AQ190" i="22"/>
  <c r="AS190" i="22"/>
  <c r="AQ192" i="22"/>
  <c r="AS192" i="22"/>
  <c r="AQ194" i="22"/>
  <c r="AS194" i="22"/>
  <c r="AQ196" i="22"/>
  <c r="AS196" i="22"/>
  <c r="AQ198" i="22"/>
  <c r="AS198" i="22"/>
  <c r="AQ200" i="22"/>
  <c r="AS200" i="22"/>
  <c r="AQ202" i="22"/>
  <c r="AS202" i="22"/>
  <c r="AQ204" i="22"/>
  <c r="AS204" i="22"/>
  <c r="AQ206" i="22"/>
  <c r="AS206" i="22"/>
  <c r="AQ208" i="22"/>
  <c r="AS208" i="22"/>
  <c r="AQ210" i="22"/>
  <c r="AS210" i="22"/>
  <c r="AQ212" i="22"/>
  <c r="AS212" i="22"/>
  <c r="BN31" i="22" s="1"/>
  <c r="BJ290" i="22" s="1"/>
  <c r="AQ214" i="22"/>
  <c r="AS214" i="22"/>
  <c r="AQ216" i="22"/>
  <c r="AS216" i="22"/>
  <c r="AQ218" i="22"/>
  <c r="AS218" i="22"/>
  <c r="AQ220" i="22"/>
  <c r="AS220" i="22"/>
  <c r="AQ222" i="22"/>
  <c r="AS222" i="22"/>
  <c r="AQ224" i="22"/>
  <c r="AS224" i="22"/>
  <c r="AQ226" i="22"/>
  <c r="AS226" i="22"/>
  <c r="AQ228" i="22"/>
  <c r="AS228" i="22"/>
  <c r="BC16" i="22" s="1"/>
  <c r="AQ230" i="22"/>
  <c r="AS230" i="22"/>
  <c r="AQ232" i="22"/>
  <c r="AS232" i="22"/>
  <c r="AQ234" i="22"/>
  <c r="AS234" i="22"/>
  <c r="AQ236" i="22"/>
  <c r="AR239" i="22"/>
  <c r="AR243" i="22"/>
  <c r="AR247" i="22"/>
  <c r="AR251" i="22"/>
  <c r="AR255" i="22"/>
  <c r="AR259" i="22"/>
  <c r="AR263" i="22"/>
  <c r="AK266" i="22"/>
  <c r="AP266" i="22" s="1"/>
  <c r="AK268" i="22"/>
  <c r="AP268" i="22" s="1"/>
  <c r="AQ268" i="22"/>
  <c r="AS268" i="22"/>
  <c r="AK270" i="22"/>
  <c r="AP270" i="22" s="1"/>
  <c r="AK272" i="22"/>
  <c r="AP272" i="22" s="1"/>
  <c r="AK274" i="22"/>
  <c r="AP274" i="22" s="1"/>
  <c r="AK276" i="22"/>
  <c r="AP276" i="22" s="1"/>
  <c r="AK278" i="22"/>
  <c r="AP278" i="22" s="1"/>
  <c r="AK280" i="22"/>
  <c r="AP280" i="22" s="1"/>
  <c r="AK282" i="22"/>
  <c r="AP282" i="22" s="1"/>
  <c r="AK284" i="22"/>
  <c r="AP284" i="22" s="1"/>
  <c r="AS236" i="22"/>
  <c r="AQ237" i="22"/>
  <c r="AS237" i="22"/>
  <c r="AQ239" i="22"/>
  <c r="AS239" i="22"/>
  <c r="AQ241" i="22"/>
  <c r="AS241" i="22"/>
  <c r="AQ243" i="22"/>
  <c r="AS243" i="22"/>
  <c r="AQ245" i="22"/>
  <c r="AS245" i="22"/>
  <c r="AQ247" i="22"/>
  <c r="AS247" i="22"/>
  <c r="AQ249" i="22"/>
  <c r="AS249" i="22"/>
  <c r="AS251" i="22"/>
  <c r="AS253" i="22"/>
  <c r="AQ255" i="22"/>
  <c r="AS255" i="22"/>
  <c r="AQ257" i="22"/>
  <c r="AS257" i="22"/>
  <c r="AQ259" i="22"/>
  <c r="AS259" i="22"/>
  <c r="AQ261" i="22"/>
  <c r="AS261" i="22"/>
  <c r="AQ263" i="22"/>
  <c r="AS263" i="22"/>
  <c r="AR265" i="22"/>
  <c r="AR267" i="22"/>
  <c r="AR268" i="22"/>
  <c r="AR270" i="22"/>
  <c r="AR271" i="22"/>
  <c r="AR273" i="22"/>
  <c r="AR277" i="22"/>
  <c r="AR280" i="22"/>
  <c r="AR281" i="22"/>
  <c r="AR282" i="22"/>
  <c r="AK286" i="22"/>
  <c r="AP286" i="22" s="1"/>
  <c r="AK287" i="22"/>
  <c r="AP287" i="22" s="1"/>
  <c r="AK288" i="22"/>
  <c r="AP288" i="22" s="1"/>
  <c r="AK289" i="22"/>
  <c r="AP289" i="22" s="1"/>
  <c r="AK290" i="22"/>
  <c r="AP290" i="22" s="1"/>
  <c r="AK291" i="22"/>
  <c r="AP291" i="22" s="1"/>
  <c r="AK292" i="22"/>
  <c r="AP292" i="22" s="1"/>
  <c r="AK293" i="22"/>
  <c r="AP293" i="22" s="1"/>
  <c r="AK294" i="22"/>
  <c r="AP294" i="22" s="1"/>
  <c r="AK295" i="22"/>
  <c r="AP295" i="22" s="1"/>
  <c r="AK296" i="22"/>
  <c r="AP296" i="22" s="1"/>
  <c r="AK297" i="22"/>
  <c r="AP297" i="22" s="1"/>
  <c r="AK298" i="22"/>
  <c r="AP298" i="22" s="1"/>
  <c r="AK299" i="22"/>
  <c r="AP299" i="22" s="1"/>
  <c r="AK300" i="22"/>
  <c r="AP300" i="22" s="1"/>
  <c r="AQ301" i="22"/>
  <c r="AS301" i="22"/>
  <c r="AQ303" i="22"/>
  <c r="AS303" i="22"/>
  <c r="AS305" i="22"/>
  <c r="AR309" i="22"/>
  <c r="AR313" i="22"/>
  <c r="AR317" i="22"/>
  <c r="AR321" i="22"/>
  <c r="AR307" i="22"/>
  <c r="AR311" i="22"/>
  <c r="AR315" i="22"/>
  <c r="AR319" i="22"/>
  <c r="AR323" i="22"/>
  <c r="AQ307" i="22"/>
  <c r="AS307" i="22"/>
  <c r="AQ309" i="22"/>
  <c r="AS309" i="22"/>
  <c r="AQ311" i="22"/>
  <c r="AS311" i="22"/>
  <c r="AQ313" i="22"/>
  <c r="AS313" i="22"/>
  <c r="BE24" i="22" s="1"/>
  <c r="AQ315" i="22"/>
  <c r="AS315" i="22"/>
  <c r="AQ317" i="22"/>
  <c r="AS317" i="22"/>
  <c r="AQ319" i="22"/>
  <c r="AS319" i="22"/>
  <c r="AQ321" i="22"/>
  <c r="AS321" i="22"/>
  <c r="AQ323" i="22"/>
  <c r="AS323" i="22"/>
  <c r="AQ325" i="22"/>
  <c r="AS325" i="22"/>
  <c r="AQ327" i="22"/>
  <c r="AS327" i="22"/>
  <c r="AQ329" i="22"/>
  <c r="AS329" i="22"/>
  <c r="AQ331" i="22"/>
  <c r="AS331" i="22"/>
  <c r="AQ333" i="22"/>
  <c r="AS333" i="22"/>
  <c r="BH10" i="23"/>
  <c r="AV10" i="23"/>
  <c r="AV16" i="23"/>
  <c r="AV11" i="23"/>
  <c r="AX84" i="23" s="1"/>
  <c r="BH29" i="23"/>
  <c r="BJ102" i="23" s="1"/>
  <c r="AV29" i="23"/>
  <c r="AX102" i="23" s="1"/>
  <c r="AV6" i="23"/>
  <c r="AX79" i="23" s="1"/>
  <c r="AV12" i="23"/>
  <c r="AX85" i="23" s="1"/>
  <c r="BH7" i="23"/>
  <c r="BJ80" i="23" s="1"/>
  <c r="AV7" i="23"/>
  <c r="AX80" i="23" s="1"/>
  <c r="AV13" i="23"/>
  <c r="AX86" i="23" s="1"/>
  <c r="BH19" i="23"/>
  <c r="BJ92" i="23" s="1"/>
  <c r="AV19" i="23"/>
  <c r="AX92" i="23" s="1"/>
  <c r="BH31" i="23"/>
  <c r="BJ104" i="23" s="1"/>
  <c r="AV31" i="23"/>
  <c r="AX104" i="23" s="1"/>
  <c r="AV8" i="23"/>
  <c r="AX81" i="23" s="1"/>
  <c r="AV20" i="23"/>
  <c r="AX93" i="23" s="1"/>
  <c r="BH26" i="23"/>
  <c r="BJ99" i="23" s="1"/>
  <c r="AV26" i="23"/>
  <c r="AX99" i="23" s="1"/>
  <c r="BH32" i="23"/>
  <c r="BJ105" i="23" s="1"/>
  <c r="AV32" i="23"/>
  <c r="AX105" i="23" s="1"/>
  <c r="AV9" i="23"/>
  <c r="AX82" i="23" s="1"/>
  <c r="AV33" i="23"/>
  <c r="AX106" i="23" s="1"/>
  <c r="AW4" i="23"/>
  <c r="BI4" i="23"/>
  <c r="AX131" i="23"/>
  <c r="AW11" i="23"/>
  <c r="AX114" i="23" s="1"/>
  <c r="BI17" i="23"/>
  <c r="BJ120" i="23" s="1"/>
  <c r="AW29" i="23"/>
  <c r="AX132" i="23" s="1"/>
  <c r="AW12" i="23"/>
  <c r="AX115" i="23" s="1"/>
  <c r="BI12" i="23"/>
  <c r="BJ115" i="23" s="1"/>
  <c r="AW7" i="23"/>
  <c r="AX110" i="23" s="1"/>
  <c r="BI25" i="23"/>
  <c r="BJ128" i="23" s="1"/>
  <c r="AW25" i="23"/>
  <c r="AX128" i="23" s="1"/>
  <c r="BI15" i="23"/>
  <c r="BJ118" i="23" s="1"/>
  <c r="AW15" i="23"/>
  <c r="AX118" i="23" s="1"/>
  <c r="AX4" i="23"/>
  <c r="AX10" i="23"/>
  <c r="BJ28" i="23"/>
  <c r="AX28" i="23"/>
  <c r="AX5" i="23"/>
  <c r="AX138" i="23" s="1"/>
  <c r="BJ23" i="23"/>
  <c r="BJ156" i="23" s="1"/>
  <c r="AX23" i="23"/>
  <c r="AX156" i="23" s="1"/>
  <c r="AX29" i="23"/>
  <c r="AX162" i="23" s="1"/>
  <c r="BJ18" i="23"/>
  <c r="BJ151" i="23" s="1"/>
  <c r="AX18" i="23"/>
  <c r="AX151" i="23" s="1"/>
  <c r="AX24" i="23"/>
  <c r="AX157" i="23" s="1"/>
  <c r="AV4" i="23"/>
  <c r="BH22" i="23"/>
  <c r="AV22" i="23"/>
  <c r="AV28" i="23"/>
  <c r="BH5" i="23"/>
  <c r="BJ78" i="23" s="1"/>
  <c r="AV5" i="23"/>
  <c r="AX78" i="23" s="1"/>
  <c r="BH17" i="23"/>
  <c r="BJ90" i="23" s="1"/>
  <c r="AV17" i="23"/>
  <c r="AX90" i="23" s="1"/>
  <c r="AV23" i="23"/>
  <c r="AX96" i="23" s="1"/>
  <c r="AV18" i="23"/>
  <c r="AX91" i="23" s="1"/>
  <c r="AV24" i="23"/>
  <c r="AX97" i="23" s="1"/>
  <c r="AV30" i="23"/>
  <c r="AX103" i="23" s="1"/>
  <c r="AV25" i="23"/>
  <c r="AX98" i="23" s="1"/>
  <c r="AV14" i="23"/>
  <c r="AX87" i="23" s="1"/>
  <c r="BH15" i="23"/>
  <c r="BJ88" i="23" s="1"/>
  <c r="AV15" i="23"/>
  <c r="AX88" i="23" s="1"/>
  <c r="AV21" i="23"/>
  <c r="AX94" i="23" s="1"/>
  <c r="BH27" i="23"/>
  <c r="BJ100" i="23" s="1"/>
  <c r="AV27" i="23"/>
  <c r="AX100" i="23" s="1"/>
  <c r="AW10" i="23"/>
  <c r="AW16" i="23"/>
  <c r="BI16" i="23"/>
  <c r="AX125" i="23"/>
  <c r="AW5" i="23"/>
  <c r="AX108" i="23" s="1"/>
  <c r="AW6" i="23"/>
  <c r="AX109" i="23" s="1"/>
  <c r="AW24" i="23"/>
  <c r="AX127" i="23" s="1"/>
  <c r="BI24" i="23"/>
  <c r="BJ127" i="23" s="1"/>
  <c r="BI13" i="23"/>
  <c r="BJ116" i="23" s="1"/>
  <c r="AW13" i="23"/>
  <c r="AX116" i="23" s="1"/>
  <c r="BI8" i="23"/>
  <c r="BJ111" i="23" s="1"/>
  <c r="AW8" i="23"/>
  <c r="AX111" i="23" s="1"/>
  <c r="AW27" i="23"/>
  <c r="AX130" i="23" s="1"/>
  <c r="BJ11" i="23"/>
  <c r="BJ144" i="23" s="1"/>
  <c r="AX11" i="23"/>
  <c r="AX144" i="23" s="1"/>
  <c r="AX17" i="23"/>
  <c r="AX150" i="23" s="1"/>
  <c r="AS84" i="23"/>
  <c r="AS92" i="23"/>
  <c r="AK78" i="23"/>
  <c r="AP78" i="23" s="1"/>
  <c r="AQ78" i="23"/>
  <c r="AK79" i="23"/>
  <c r="AP79" i="23" s="1"/>
  <c r="AQ79" i="23"/>
  <c r="AK80" i="23"/>
  <c r="AP80" i="23" s="1"/>
  <c r="AQ80" i="23"/>
  <c r="AK81" i="23"/>
  <c r="AP81" i="23" s="1"/>
  <c r="AQ81" i="23"/>
  <c r="AK82" i="23"/>
  <c r="AP82" i="23" s="1"/>
  <c r="AQ82" i="23"/>
  <c r="AK83" i="23"/>
  <c r="AP83" i="23" s="1"/>
  <c r="AQ83" i="23"/>
  <c r="AK84" i="23"/>
  <c r="AP84" i="23" s="1"/>
  <c r="AQ84" i="23"/>
  <c r="AK85" i="23"/>
  <c r="AP85" i="23" s="1"/>
  <c r="AQ85" i="23"/>
  <c r="AK86" i="23"/>
  <c r="AP86" i="23" s="1"/>
  <c r="AQ86" i="23"/>
  <c r="AK87" i="23"/>
  <c r="AP87" i="23" s="1"/>
  <c r="AQ87" i="23"/>
  <c r="AK88" i="23"/>
  <c r="AP88" i="23" s="1"/>
  <c r="AQ88" i="23"/>
  <c r="AK89" i="23"/>
  <c r="AP89" i="23" s="1"/>
  <c r="AQ89" i="23"/>
  <c r="AK90" i="23"/>
  <c r="AP90" i="23" s="1"/>
  <c r="AQ90" i="23"/>
  <c r="AK91" i="23"/>
  <c r="AP91" i="23" s="1"/>
  <c r="AQ91" i="23"/>
  <c r="AK92" i="23"/>
  <c r="AP92" i="23" s="1"/>
  <c r="AQ92" i="23"/>
  <c r="AK93" i="23"/>
  <c r="AP93" i="23" s="1"/>
  <c r="AQ93" i="23"/>
  <c r="AK94" i="23"/>
  <c r="AP94" i="23" s="1"/>
  <c r="AQ94" i="23"/>
  <c r="AK95" i="23"/>
  <c r="AP95" i="23" s="1"/>
  <c r="AK97" i="23"/>
  <c r="AP97" i="23" s="1"/>
  <c r="AK99" i="23"/>
  <c r="AP99" i="23" s="1"/>
  <c r="AS99" i="23"/>
  <c r="AY5" i="23" s="1"/>
  <c r="AX168" i="23" s="1"/>
  <c r="AK101" i="23"/>
  <c r="AP101" i="23" s="1"/>
  <c r="AS101" i="23"/>
  <c r="AK103" i="23"/>
  <c r="AP103" i="23" s="1"/>
  <c r="AQ103" i="23"/>
  <c r="AS103" i="23"/>
  <c r="AK105" i="23"/>
  <c r="AP105" i="23" s="1"/>
  <c r="AK107" i="23"/>
  <c r="AP107" i="23" s="1"/>
  <c r="AS107" i="23"/>
  <c r="AK109" i="23"/>
  <c r="AP109" i="23" s="1"/>
  <c r="AS109" i="23"/>
  <c r="AK111" i="23"/>
  <c r="AP111" i="23" s="1"/>
  <c r="AQ111" i="23"/>
  <c r="AS111" i="23"/>
  <c r="AK115" i="23"/>
  <c r="AP115" i="23" s="1"/>
  <c r="AS115" i="23"/>
  <c r="AK117" i="23"/>
  <c r="AP117" i="23" s="1"/>
  <c r="AS117" i="23"/>
  <c r="AK119" i="23"/>
  <c r="AP119" i="23" s="1"/>
  <c r="AQ119" i="23"/>
  <c r="AS119" i="23"/>
  <c r="AK121" i="23"/>
  <c r="AP121" i="23" s="1"/>
  <c r="AK123" i="23"/>
  <c r="AP123" i="23" s="1"/>
  <c r="AS123" i="23"/>
  <c r="AK125" i="23"/>
  <c r="AP125" i="23" s="1"/>
  <c r="AS125" i="23"/>
  <c r="AK127" i="23"/>
  <c r="AP127" i="23" s="1"/>
  <c r="AQ127" i="23"/>
  <c r="AS127" i="23"/>
  <c r="AK129" i="23"/>
  <c r="AP129" i="23" s="1"/>
  <c r="AK131" i="23"/>
  <c r="AP131" i="23" s="1"/>
  <c r="AS131" i="23"/>
  <c r="AK133" i="23"/>
  <c r="AP133" i="23" s="1"/>
  <c r="AS133" i="23"/>
  <c r="AK135" i="23"/>
  <c r="AP135" i="23" s="1"/>
  <c r="AQ135" i="23"/>
  <c r="AS135" i="23"/>
  <c r="AK137" i="23"/>
  <c r="AP137" i="23" s="1"/>
  <c r="AK139" i="23"/>
  <c r="AP139" i="23" s="1"/>
  <c r="AS139" i="23"/>
  <c r="AK141" i="23"/>
  <c r="AP141" i="23" s="1"/>
  <c r="AS141" i="23"/>
  <c r="AK143" i="23"/>
  <c r="AP143" i="23" s="1"/>
  <c r="AQ143" i="23"/>
  <c r="AS143" i="23"/>
  <c r="AK145" i="23"/>
  <c r="AP145" i="23" s="1"/>
  <c r="AK147" i="23"/>
  <c r="AP147" i="23" s="1"/>
  <c r="AS147" i="23"/>
  <c r="AK149" i="23"/>
  <c r="AP149" i="23" s="1"/>
  <c r="AS149" i="23"/>
  <c r="AK151" i="23"/>
  <c r="AP151" i="23" s="1"/>
  <c r="AQ151" i="23"/>
  <c r="AS151" i="23"/>
  <c r="AK153" i="23"/>
  <c r="AP153" i="23" s="1"/>
  <c r="AK155" i="23"/>
  <c r="AP155" i="23" s="1"/>
  <c r="AS155" i="23"/>
  <c r="AK157" i="23"/>
  <c r="AP157" i="23" s="1"/>
  <c r="AS157" i="23"/>
  <c r="AK159" i="23"/>
  <c r="AP159" i="23" s="1"/>
  <c r="AQ159" i="23"/>
  <c r="AS159" i="23"/>
  <c r="AK161" i="23"/>
  <c r="AP161" i="23" s="1"/>
  <c r="AK163" i="23"/>
  <c r="AP163" i="23" s="1"/>
  <c r="AS163" i="23"/>
  <c r="AK165" i="23"/>
  <c r="AP165" i="23" s="1"/>
  <c r="AS165" i="23"/>
  <c r="AK167" i="23"/>
  <c r="AP167" i="23" s="1"/>
  <c r="AQ167" i="23"/>
  <c r="AS167" i="23"/>
  <c r="AK169" i="23"/>
  <c r="AP169" i="23" s="1"/>
  <c r="AK171" i="23"/>
  <c r="AP171" i="23" s="1"/>
  <c r="AS171" i="23"/>
  <c r="AK173" i="23"/>
  <c r="AP173" i="23" s="1"/>
  <c r="AS173" i="23"/>
  <c r="AK113" i="23"/>
  <c r="AP113" i="23" s="1"/>
  <c r="AQ113" i="23"/>
  <c r="AR4" i="23"/>
  <c r="BH4" i="23" s="1"/>
  <c r="AQ4" i="23"/>
  <c r="AR6" i="23"/>
  <c r="BH16" i="23" s="1"/>
  <c r="AQ6" i="23"/>
  <c r="AR8" i="23"/>
  <c r="BH28" i="23" s="1"/>
  <c r="AQ8" i="23"/>
  <c r="AR10" i="23"/>
  <c r="BH11" i="23" s="1"/>
  <c r="BJ84" i="23" s="1"/>
  <c r="AQ10" i="23"/>
  <c r="AR12" i="23"/>
  <c r="BH23" i="23" s="1"/>
  <c r="BJ96" i="23" s="1"/>
  <c r="AQ12" i="23"/>
  <c r="AR14" i="23"/>
  <c r="BH6" i="23" s="1"/>
  <c r="BJ79" i="23" s="1"/>
  <c r="AQ14" i="23"/>
  <c r="AR16" i="23"/>
  <c r="BH18" i="23" s="1"/>
  <c r="BJ91" i="23" s="1"/>
  <c r="AQ16" i="23"/>
  <c r="AR18" i="23"/>
  <c r="BH30" i="23" s="1"/>
  <c r="BJ103" i="23" s="1"/>
  <c r="AQ18" i="23"/>
  <c r="AR20" i="23"/>
  <c r="BH13" i="23" s="1"/>
  <c r="BJ86" i="23" s="1"/>
  <c r="AQ20" i="23"/>
  <c r="AR22" i="23"/>
  <c r="AQ22" i="23"/>
  <c r="AR24" i="23"/>
  <c r="BH8" i="23" s="1"/>
  <c r="BJ81" i="23" s="1"/>
  <c r="AQ24" i="23"/>
  <c r="AR26" i="23"/>
  <c r="BH20" i="23" s="1"/>
  <c r="BJ93" i="23" s="1"/>
  <c r="AQ26" i="23"/>
  <c r="AR29" i="23"/>
  <c r="BH9" i="23" s="1"/>
  <c r="BJ82" i="23" s="1"/>
  <c r="AQ29" i="23"/>
  <c r="AR31" i="23"/>
  <c r="BH21" i="23" s="1"/>
  <c r="BJ94" i="23" s="1"/>
  <c r="AQ31" i="23"/>
  <c r="AR33" i="23"/>
  <c r="BH33" i="23" s="1"/>
  <c r="BJ106" i="23" s="1"/>
  <c r="AQ33" i="23"/>
  <c r="AR35" i="23"/>
  <c r="BI10" i="23" s="1"/>
  <c r="AQ35" i="23"/>
  <c r="AR37" i="23"/>
  <c r="BI22" i="23" s="1"/>
  <c r="AQ37" i="23"/>
  <c r="AR38" i="23"/>
  <c r="BI28" i="23" s="1"/>
  <c r="AQ38" i="23"/>
  <c r="AR39" i="23"/>
  <c r="BI5" i="23" s="1"/>
  <c r="BJ108" i="23" s="1"/>
  <c r="AQ39" i="23"/>
  <c r="AR40" i="23"/>
  <c r="BI11" i="23" s="1"/>
  <c r="BJ114" i="23" s="1"/>
  <c r="AQ40" i="23"/>
  <c r="AR42" i="23"/>
  <c r="BI23" i="23" s="1"/>
  <c r="BJ126" i="23" s="1"/>
  <c r="AQ42" i="23"/>
  <c r="AR44" i="23"/>
  <c r="BI6" i="23" s="1"/>
  <c r="BJ109" i="23" s="1"/>
  <c r="AQ44" i="23"/>
  <c r="AR46" i="23"/>
  <c r="BI18" i="23" s="1"/>
  <c r="BJ121" i="23" s="1"/>
  <c r="AQ46" i="23"/>
  <c r="AR49" i="23"/>
  <c r="BI7" i="23" s="1"/>
  <c r="BJ110" i="23" s="1"/>
  <c r="AQ49" i="23"/>
  <c r="AR51" i="23"/>
  <c r="BI19" i="23" s="1"/>
  <c r="BJ122" i="23" s="1"/>
  <c r="AQ51" i="23"/>
  <c r="AR53" i="23"/>
  <c r="BI31" i="23" s="1"/>
  <c r="BJ134" i="23" s="1"/>
  <c r="AQ53" i="23"/>
  <c r="AR55" i="23"/>
  <c r="BI14" i="23" s="1"/>
  <c r="BJ117" i="23" s="1"/>
  <c r="AQ55" i="23"/>
  <c r="AR57" i="23"/>
  <c r="BI26" i="23" s="1"/>
  <c r="BJ129" i="23" s="1"/>
  <c r="AQ57" i="23"/>
  <c r="AR59" i="23"/>
  <c r="AQ59" i="23"/>
  <c r="AR61" i="23"/>
  <c r="BI21" i="23" s="1"/>
  <c r="BJ124" i="23" s="1"/>
  <c r="AQ61" i="23"/>
  <c r="AR63" i="23"/>
  <c r="BI33" i="23" s="1"/>
  <c r="BJ136" i="23" s="1"/>
  <c r="AQ63" i="23"/>
  <c r="AR65" i="23"/>
  <c r="BJ10" i="23" s="1"/>
  <c r="AQ65" i="23"/>
  <c r="AR67" i="23"/>
  <c r="AQ67" i="23"/>
  <c r="AR69" i="23"/>
  <c r="BJ5" i="23" s="1"/>
  <c r="BJ138" i="23" s="1"/>
  <c r="AQ69" i="23"/>
  <c r="AR71" i="23"/>
  <c r="BJ17" i="23" s="1"/>
  <c r="BJ150" i="23" s="1"/>
  <c r="AQ71" i="23"/>
  <c r="AR73" i="23"/>
  <c r="BJ29" i="23" s="1"/>
  <c r="BJ162" i="23" s="1"/>
  <c r="AQ73" i="23"/>
  <c r="AR75" i="23"/>
  <c r="AQ75" i="23"/>
  <c r="AR77" i="23"/>
  <c r="BJ24" i="23" s="1"/>
  <c r="BJ157" i="23" s="1"/>
  <c r="AQ77" i="23"/>
  <c r="AR78" i="23"/>
  <c r="AK96" i="23"/>
  <c r="AP96" i="23" s="1"/>
  <c r="AK98" i="23"/>
  <c r="AP98" i="23" s="1"/>
  <c r="AS98" i="23"/>
  <c r="AK100" i="23"/>
  <c r="AP100" i="23" s="1"/>
  <c r="AS100" i="23"/>
  <c r="AK102" i="23"/>
  <c r="AP102" i="23" s="1"/>
  <c r="AQ102" i="23"/>
  <c r="AS102" i="23"/>
  <c r="AK104" i="23"/>
  <c r="AP104" i="23" s="1"/>
  <c r="AK106" i="23"/>
  <c r="AP106" i="23" s="1"/>
  <c r="AS106" i="23"/>
  <c r="AK108" i="23"/>
  <c r="AP108" i="23" s="1"/>
  <c r="AS108" i="23"/>
  <c r="AK110" i="23"/>
  <c r="AP110" i="23" s="1"/>
  <c r="AQ110" i="23"/>
  <c r="AS110" i="23"/>
  <c r="AK112" i="23"/>
  <c r="AP112" i="23" s="1"/>
  <c r="AK114" i="23"/>
  <c r="AP114" i="23" s="1"/>
  <c r="AS114" i="23"/>
  <c r="AK116" i="23"/>
  <c r="AP116" i="23" s="1"/>
  <c r="AS116" i="23"/>
  <c r="AK118" i="23"/>
  <c r="AP118" i="23" s="1"/>
  <c r="AQ118" i="23"/>
  <c r="AS118" i="23"/>
  <c r="AK120" i="23"/>
  <c r="AP120" i="23" s="1"/>
  <c r="AK122" i="23"/>
  <c r="AP122" i="23" s="1"/>
  <c r="AS122" i="23"/>
  <c r="AK124" i="23"/>
  <c r="AP124" i="23" s="1"/>
  <c r="AS124" i="23"/>
  <c r="AK126" i="23"/>
  <c r="AP126" i="23" s="1"/>
  <c r="AQ126" i="23"/>
  <c r="AS126" i="23"/>
  <c r="AK128" i="23"/>
  <c r="AP128" i="23" s="1"/>
  <c r="AK130" i="23"/>
  <c r="AP130" i="23" s="1"/>
  <c r="AS130" i="23"/>
  <c r="AK132" i="23"/>
  <c r="AP132" i="23" s="1"/>
  <c r="AS132" i="23"/>
  <c r="AK134" i="23"/>
  <c r="AP134" i="23" s="1"/>
  <c r="AQ134" i="23"/>
  <c r="AS134" i="23"/>
  <c r="AK136" i="23"/>
  <c r="AP136" i="23" s="1"/>
  <c r="AK138" i="23"/>
  <c r="AP138" i="23" s="1"/>
  <c r="AS138" i="23"/>
  <c r="AK140" i="23"/>
  <c r="AP140" i="23" s="1"/>
  <c r="AS140" i="23"/>
  <c r="AK142" i="23"/>
  <c r="AP142" i="23" s="1"/>
  <c r="AQ142" i="23"/>
  <c r="AS142" i="23"/>
  <c r="AK144" i="23"/>
  <c r="AP144" i="23" s="1"/>
  <c r="AK146" i="23"/>
  <c r="AP146" i="23" s="1"/>
  <c r="AS146" i="23"/>
  <c r="AK148" i="23"/>
  <c r="AP148" i="23" s="1"/>
  <c r="AS148" i="23"/>
  <c r="AK150" i="23"/>
  <c r="AP150" i="23" s="1"/>
  <c r="AQ150" i="23"/>
  <c r="AS150" i="23"/>
  <c r="AK152" i="23"/>
  <c r="AP152" i="23" s="1"/>
  <c r="AK154" i="23"/>
  <c r="AP154" i="23" s="1"/>
  <c r="AS154" i="23"/>
  <c r="AK156" i="23"/>
  <c r="AP156" i="23" s="1"/>
  <c r="AS156" i="23"/>
  <c r="AK158" i="23"/>
  <c r="AP158" i="23" s="1"/>
  <c r="AQ158" i="23"/>
  <c r="AS158" i="23"/>
  <c r="AK160" i="23"/>
  <c r="AP160" i="23" s="1"/>
  <c r="AK162" i="23"/>
  <c r="AP162" i="23" s="1"/>
  <c r="AS162" i="23"/>
  <c r="AK164" i="23"/>
  <c r="AP164" i="23" s="1"/>
  <c r="AS164" i="23"/>
  <c r="AK166" i="23"/>
  <c r="AP166" i="23" s="1"/>
  <c r="AQ166" i="23"/>
  <c r="AS166" i="23"/>
  <c r="AK168" i="23"/>
  <c r="AP168" i="23" s="1"/>
  <c r="AK170" i="23"/>
  <c r="AP170" i="23" s="1"/>
  <c r="AS170" i="23"/>
  <c r="AK172" i="23"/>
  <c r="AP172" i="23" s="1"/>
  <c r="AS172" i="23"/>
  <c r="AK174" i="23"/>
  <c r="AP174" i="23" s="1"/>
  <c r="AQ174" i="23"/>
  <c r="AS174" i="23"/>
  <c r="AR79" i="23"/>
  <c r="AR80" i="23"/>
  <c r="AR81" i="23"/>
  <c r="AR82" i="23"/>
  <c r="AR83" i="23"/>
  <c r="AR84" i="23"/>
  <c r="AR85" i="23"/>
  <c r="AR86" i="23"/>
  <c r="AR87" i="23"/>
  <c r="AR88" i="23"/>
  <c r="AR89" i="23"/>
  <c r="AR90" i="23"/>
  <c r="AR91" i="23"/>
  <c r="AR92" i="23"/>
  <c r="AR93" i="23"/>
  <c r="AR94" i="23"/>
  <c r="BB10" i="23"/>
  <c r="BB22" i="23"/>
  <c r="BB11" i="23"/>
  <c r="AX270" i="23" s="1"/>
  <c r="BB23" i="23"/>
  <c r="AX282" i="23" s="1"/>
  <c r="BB12" i="23"/>
  <c r="AX271" i="23" s="1"/>
  <c r="BB30" i="23"/>
  <c r="AX289" i="23" s="1"/>
  <c r="BB24" i="23"/>
  <c r="AX283" i="23" s="1"/>
  <c r="BB16" i="23"/>
  <c r="BB5" i="23"/>
  <c r="AX264" i="23" s="1"/>
  <c r="BB29" i="23"/>
  <c r="AX288" i="23" s="1"/>
  <c r="BB18" i="23"/>
  <c r="AX277" i="23" s="1"/>
  <c r="AS208" i="23"/>
  <c r="AS216" i="23"/>
  <c r="AK207" i="23"/>
  <c r="AP207" i="23" s="1"/>
  <c r="AK208" i="23"/>
  <c r="AP208" i="23" s="1"/>
  <c r="AQ208" i="23"/>
  <c r="AK209" i="23"/>
  <c r="AP209" i="23" s="1"/>
  <c r="AQ209" i="23"/>
  <c r="AK210" i="23"/>
  <c r="AP210" i="23" s="1"/>
  <c r="AQ210" i="23"/>
  <c r="AK211" i="23"/>
  <c r="AP211" i="23" s="1"/>
  <c r="AQ211" i="23"/>
  <c r="AK212" i="23"/>
  <c r="AP212" i="23" s="1"/>
  <c r="AQ212" i="23"/>
  <c r="AK213" i="23"/>
  <c r="AP213" i="23" s="1"/>
  <c r="AQ213" i="23"/>
  <c r="AK214" i="23"/>
  <c r="AP214" i="23" s="1"/>
  <c r="AQ214" i="23"/>
  <c r="AK215" i="23"/>
  <c r="AP215" i="23" s="1"/>
  <c r="AQ215" i="23"/>
  <c r="AK216" i="23"/>
  <c r="AP216" i="23" s="1"/>
  <c r="AQ216" i="23"/>
  <c r="AK217" i="23"/>
  <c r="AP217" i="23" s="1"/>
  <c r="AQ217" i="23"/>
  <c r="AK218" i="23"/>
  <c r="AP218" i="23" s="1"/>
  <c r="AQ218" i="23"/>
  <c r="AK219" i="23"/>
  <c r="AP219" i="23" s="1"/>
  <c r="AQ219" i="23"/>
  <c r="AK220" i="23"/>
  <c r="AP220" i="23" s="1"/>
  <c r="AQ220" i="23"/>
  <c r="AK221" i="23"/>
  <c r="AP221" i="23" s="1"/>
  <c r="AQ221" i="23"/>
  <c r="AK222" i="23"/>
  <c r="AP222" i="23" s="1"/>
  <c r="AQ222" i="23"/>
  <c r="AK223" i="23"/>
  <c r="AP223" i="23" s="1"/>
  <c r="AQ223" i="23"/>
  <c r="AK224" i="23"/>
  <c r="AP224" i="23" s="1"/>
  <c r="AQ224" i="23"/>
  <c r="AK225" i="23"/>
  <c r="AP225" i="23" s="1"/>
  <c r="AQ225" i="23"/>
  <c r="AK226" i="23"/>
  <c r="AP226" i="23" s="1"/>
  <c r="AQ226" i="23"/>
  <c r="AK227" i="23"/>
  <c r="AP227" i="23" s="1"/>
  <c r="AQ227" i="23"/>
  <c r="AK228" i="23"/>
  <c r="AP228" i="23" s="1"/>
  <c r="AQ228" i="23"/>
  <c r="AK229" i="23"/>
  <c r="AP229" i="23" s="1"/>
  <c r="AQ229" i="23"/>
  <c r="AK230" i="23"/>
  <c r="AP230" i="23" s="1"/>
  <c r="AK231" i="23"/>
  <c r="AP231" i="23" s="1"/>
  <c r="AK232" i="23"/>
  <c r="AP232" i="23" s="1"/>
  <c r="AK233" i="23"/>
  <c r="AP233" i="23" s="1"/>
  <c r="AK234" i="23"/>
  <c r="AP234" i="23" s="1"/>
  <c r="AK235" i="23"/>
  <c r="AP235" i="23" s="1"/>
  <c r="AK236" i="23"/>
  <c r="AP236" i="23" s="1"/>
  <c r="AK237" i="23"/>
  <c r="AP237" i="23" s="1"/>
  <c r="AK238" i="23"/>
  <c r="AP238" i="23" s="1"/>
  <c r="AK239" i="23"/>
  <c r="AP239" i="23" s="1"/>
  <c r="AK240" i="23"/>
  <c r="AP240" i="23" s="1"/>
  <c r="AK241" i="23"/>
  <c r="AP241" i="23" s="1"/>
  <c r="AK242" i="23"/>
  <c r="AP242" i="23" s="1"/>
  <c r="AK243" i="23"/>
  <c r="AP243" i="23" s="1"/>
  <c r="AK244" i="23"/>
  <c r="AP244" i="23" s="1"/>
  <c r="AQ244" i="23"/>
  <c r="AK245" i="23"/>
  <c r="AP245" i="23" s="1"/>
  <c r="AQ245" i="23"/>
  <c r="AK246" i="23"/>
  <c r="AP246" i="23" s="1"/>
  <c r="AQ246" i="23"/>
  <c r="AK247" i="23"/>
  <c r="AP247" i="23" s="1"/>
  <c r="AQ247" i="23"/>
  <c r="AK248" i="23"/>
  <c r="AP248" i="23" s="1"/>
  <c r="AK249" i="23"/>
  <c r="AP249" i="23" s="1"/>
  <c r="AK250" i="23"/>
  <c r="AP250" i="23" s="1"/>
  <c r="AQ250" i="23"/>
  <c r="AK251" i="23"/>
  <c r="AP251" i="23" s="1"/>
  <c r="AQ251" i="23"/>
  <c r="AK252" i="23"/>
  <c r="AP252" i="23" s="1"/>
  <c r="AQ252" i="23"/>
  <c r="AK253" i="23"/>
  <c r="AP253" i="23" s="1"/>
  <c r="AK254" i="23"/>
  <c r="AP254" i="23" s="1"/>
  <c r="AK255" i="23"/>
  <c r="AP255" i="23" s="1"/>
  <c r="AK256" i="23"/>
  <c r="AP256" i="23" s="1"/>
  <c r="AK257" i="23"/>
  <c r="AP257" i="23" s="1"/>
  <c r="AK258" i="23"/>
  <c r="AP258" i="23" s="1"/>
  <c r="AK259" i="23"/>
  <c r="AP259" i="23" s="1"/>
  <c r="AK260" i="23"/>
  <c r="AP260" i="23" s="1"/>
  <c r="AK261" i="23"/>
  <c r="AP261" i="23" s="1"/>
  <c r="AK262" i="23"/>
  <c r="AP262" i="23" s="1"/>
  <c r="AK263" i="23"/>
  <c r="AP263" i="23" s="1"/>
  <c r="AK264" i="23"/>
  <c r="AP264" i="23" s="1"/>
  <c r="AK265" i="23"/>
  <c r="AP265" i="23" s="1"/>
  <c r="AK266" i="23"/>
  <c r="AP266" i="23" s="1"/>
  <c r="AK267" i="23"/>
  <c r="AP267" i="23" s="1"/>
  <c r="AK268" i="23"/>
  <c r="AP268" i="23" s="1"/>
  <c r="AK269" i="23"/>
  <c r="AP269" i="23" s="1"/>
  <c r="AK270" i="23"/>
  <c r="AP270" i="23" s="1"/>
  <c r="AK271" i="23"/>
  <c r="AP271" i="23" s="1"/>
  <c r="AK272" i="23"/>
  <c r="AP272" i="23" s="1"/>
  <c r="AK273" i="23"/>
  <c r="AP273" i="23" s="1"/>
  <c r="AK274" i="23"/>
  <c r="AP274" i="23" s="1"/>
  <c r="AK275" i="23"/>
  <c r="AP275" i="23" s="1"/>
  <c r="AK276" i="23"/>
  <c r="AP276" i="23" s="1"/>
  <c r="AK277" i="23"/>
  <c r="AP277" i="23" s="1"/>
  <c r="AK278" i="23"/>
  <c r="AP278" i="23" s="1"/>
  <c r="AK279" i="23"/>
  <c r="AP279" i="23" s="1"/>
  <c r="AK280" i="23"/>
  <c r="AP280" i="23" s="1"/>
  <c r="AR310" i="23"/>
  <c r="AR318" i="23"/>
  <c r="AR322" i="23"/>
  <c r="AR326" i="23"/>
  <c r="AR330" i="23"/>
  <c r="AR95" i="23"/>
  <c r="AR97" i="23"/>
  <c r="AR99" i="23"/>
  <c r="AR100" i="23"/>
  <c r="AR101" i="23"/>
  <c r="AR102" i="23"/>
  <c r="AR103" i="23"/>
  <c r="AR105" i="23"/>
  <c r="AR107" i="23"/>
  <c r="AR108" i="23"/>
  <c r="AR109" i="23"/>
  <c r="AR110" i="23"/>
  <c r="AR111" i="23"/>
  <c r="AR113" i="23"/>
  <c r="AR115" i="23"/>
  <c r="AR116" i="23"/>
  <c r="AR117" i="23"/>
  <c r="AR118" i="23"/>
  <c r="AR119" i="23"/>
  <c r="AR121" i="23"/>
  <c r="AR123" i="23"/>
  <c r="AR124" i="23"/>
  <c r="AR125" i="23"/>
  <c r="AR126" i="23"/>
  <c r="AR127" i="23"/>
  <c r="AR129" i="23"/>
  <c r="AR131" i="23"/>
  <c r="AR132" i="23"/>
  <c r="AR133" i="23"/>
  <c r="AR134" i="23"/>
  <c r="AR135" i="23"/>
  <c r="AR137" i="23"/>
  <c r="AR139" i="23"/>
  <c r="AR140" i="23"/>
  <c r="AR141" i="23"/>
  <c r="AR142" i="23"/>
  <c r="AR143" i="23"/>
  <c r="AR145" i="23"/>
  <c r="AR147" i="23"/>
  <c r="AR148" i="23"/>
  <c r="AR149" i="23"/>
  <c r="AR150" i="23"/>
  <c r="AR151" i="23"/>
  <c r="AR153" i="23"/>
  <c r="AR155" i="23"/>
  <c r="AR156" i="23"/>
  <c r="AR157" i="23"/>
  <c r="AR158" i="23"/>
  <c r="AR159" i="23"/>
  <c r="AR161" i="23"/>
  <c r="AR163" i="23"/>
  <c r="AR164" i="23"/>
  <c r="AR165" i="23"/>
  <c r="AR166" i="23"/>
  <c r="AR167" i="23"/>
  <c r="AR169" i="23"/>
  <c r="AR171" i="23"/>
  <c r="AR172" i="23"/>
  <c r="AR173" i="23"/>
  <c r="AR174" i="23"/>
  <c r="AR175" i="23"/>
  <c r="BM25" i="23" s="1"/>
  <c r="BJ248" i="23" s="1"/>
  <c r="AQ175" i="23"/>
  <c r="AR176" i="23"/>
  <c r="BM31" i="23" s="1"/>
  <c r="BJ254" i="23" s="1"/>
  <c r="AQ176" i="23"/>
  <c r="AR177" i="23"/>
  <c r="BM37" i="23" s="1"/>
  <c r="BJ260" i="23" s="1"/>
  <c r="AQ177" i="23"/>
  <c r="AR178" i="23"/>
  <c r="BM8" i="23" s="1"/>
  <c r="BJ231" i="23" s="1"/>
  <c r="AQ178" i="23"/>
  <c r="AR179" i="23"/>
  <c r="BM14" i="23" s="1"/>
  <c r="BJ237" i="23" s="1"/>
  <c r="AQ179" i="23"/>
  <c r="AR180" i="23"/>
  <c r="BM20" i="23" s="1"/>
  <c r="BJ243" i="23" s="1"/>
  <c r="AQ180" i="23"/>
  <c r="AR181" i="23"/>
  <c r="BM26" i="23" s="1"/>
  <c r="BJ249" i="23" s="1"/>
  <c r="AQ181" i="23"/>
  <c r="AR182" i="23"/>
  <c r="BM32" i="23" s="1"/>
  <c r="BJ255" i="23" s="1"/>
  <c r="AQ182" i="23"/>
  <c r="AR183" i="23"/>
  <c r="BM38" i="23" s="1"/>
  <c r="BJ261" i="23" s="1"/>
  <c r="AQ183" i="23"/>
  <c r="AR184" i="23"/>
  <c r="BM9" i="23" s="1"/>
  <c r="BJ232" i="23" s="1"/>
  <c r="AQ184" i="23"/>
  <c r="AR185" i="23"/>
  <c r="BM15" i="23" s="1"/>
  <c r="BJ238" i="23" s="1"/>
  <c r="AQ185" i="23"/>
  <c r="AR186" i="23"/>
  <c r="BM21" i="23" s="1"/>
  <c r="BJ244" i="23" s="1"/>
  <c r="AQ186" i="23"/>
  <c r="AR187" i="23"/>
  <c r="BM27" i="23" s="1"/>
  <c r="BJ250" i="23" s="1"/>
  <c r="AQ187" i="23"/>
  <c r="AR188" i="23"/>
  <c r="BM33" i="23" s="1"/>
  <c r="BJ256" i="23" s="1"/>
  <c r="AQ188" i="23"/>
  <c r="AR189" i="23"/>
  <c r="BM39" i="23" s="1"/>
  <c r="BJ262" i="23" s="1"/>
  <c r="AQ189" i="23"/>
  <c r="AR190" i="23"/>
  <c r="BN4" i="23" s="1"/>
  <c r="AQ190" i="23"/>
  <c r="AR191" i="23"/>
  <c r="BN10" i="23" s="1"/>
  <c r="AQ191" i="23"/>
  <c r="AR192" i="23"/>
  <c r="BN16" i="23" s="1"/>
  <c r="AQ192" i="23"/>
  <c r="AR193" i="23"/>
  <c r="BN22" i="23" s="1"/>
  <c r="AQ193" i="23"/>
  <c r="AR194" i="23"/>
  <c r="BN28" i="23" s="1"/>
  <c r="AQ194" i="23"/>
  <c r="AR195" i="23"/>
  <c r="BN34" i="23" s="1"/>
  <c r="AQ195" i="23"/>
  <c r="AR196" i="23"/>
  <c r="BN5" i="23" s="1"/>
  <c r="BJ264" i="23" s="1"/>
  <c r="AQ196" i="23"/>
  <c r="AR197" i="23"/>
  <c r="BN11" i="23" s="1"/>
  <c r="BJ270" i="23" s="1"/>
  <c r="AQ197" i="23"/>
  <c r="AR198" i="23"/>
  <c r="BN17" i="23" s="1"/>
  <c r="BJ276" i="23" s="1"/>
  <c r="AQ198" i="23"/>
  <c r="AR199" i="23"/>
  <c r="BN23" i="23" s="1"/>
  <c r="BJ282" i="23" s="1"/>
  <c r="AQ199" i="23"/>
  <c r="AR200" i="23"/>
  <c r="BN29" i="23" s="1"/>
  <c r="BJ288" i="23" s="1"/>
  <c r="AQ200" i="23"/>
  <c r="AR201" i="23"/>
  <c r="BN35" i="23" s="1"/>
  <c r="BJ294" i="23" s="1"/>
  <c r="AQ201" i="23"/>
  <c r="AR202" i="23"/>
  <c r="BN6" i="23" s="1"/>
  <c r="BJ265" i="23" s="1"/>
  <c r="AQ202" i="23"/>
  <c r="AR203" i="23"/>
  <c r="BN12" i="23" s="1"/>
  <c r="BJ271" i="23" s="1"/>
  <c r="AQ203" i="23"/>
  <c r="AR204" i="23"/>
  <c r="BN18" i="23" s="1"/>
  <c r="BJ277" i="23" s="1"/>
  <c r="AQ204" i="23"/>
  <c r="AR205" i="23"/>
  <c r="BN24" i="23" s="1"/>
  <c r="BJ283" i="23" s="1"/>
  <c r="AQ205" i="23"/>
  <c r="AR206" i="23"/>
  <c r="BN30" i="23" s="1"/>
  <c r="BJ289" i="23" s="1"/>
  <c r="AQ206" i="23"/>
  <c r="AR207" i="23"/>
  <c r="AR208" i="23"/>
  <c r="AR209" i="23"/>
  <c r="AR210" i="23"/>
  <c r="AR211" i="23"/>
  <c r="AR212" i="23"/>
  <c r="AR213" i="23"/>
  <c r="AR214" i="23"/>
  <c r="AR215" i="23"/>
  <c r="AR216" i="23"/>
  <c r="AR217" i="23"/>
  <c r="AR218" i="23"/>
  <c r="AR219" i="23"/>
  <c r="AR220" i="23"/>
  <c r="AR221" i="23"/>
  <c r="AR222" i="23"/>
  <c r="AR223" i="23"/>
  <c r="AR224" i="23"/>
  <c r="AR225" i="23"/>
  <c r="AR226" i="23"/>
  <c r="AR227" i="23"/>
  <c r="AR228" i="23"/>
  <c r="AR229" i="23"/>
  <c r="AR230" i="23"/>
  <c r="AR232" i="23"/>
  <c r="AR233" i="23"/>
  <c r="AR234" i="23"/>
  <c r="AR235" i="23"/>
  <c r="AR236" i="23"/>
  <c r="AR237" i="23"/>
  <c r="AR238" i="23"/>
  <c r="AR240" i="23"/>
  <c r="AR242" i="23"/>
  <c r="AR243" i="23"/>
  <c r="AR244" i="23"/>
  <c r="BO7" i="23" s="1"/>
  <c r="BJ302" i="23" s="1"/>
  <c r="AR245" i="23"/>
  <c r="AR246" i="23"/>
  <c r="AR247" i="23"/>
  <c r="AR248" i="23"/>
  <c r="AR249" i="23"/>
  <c r="AR250" i="23"/>
  <c r="AR251" i="23"/>
  <c r="AR252" i="23"/>
  <c r="AR253" i="23"/>
  <c r="AR255" i="23"/>
  <c r="AR257" i="23"/>
  <c r="AR260" i="23"/>
  <c r="AR261" i="23"/>
  <c r="AR262" i="23"/>
  <c r="AR265" i="23"/>
  <c r="AR267" i="23"/>
  <c r="AR268" i="23"/>
  <c r="AR269" i="23"/>
  <c r="AR270" i="23"/>
  <c r="AR273" i="23"/>
  <c r="AR274" i="23"/>
  <c r="AR275" i="23"/>
  <c r="AR276" i="23"/>
  <c r="AR279" i="23"/>
  <c r="AR280" i="23"/>
  <c r="AR308" i="23"/>
  <c r="AR312" i="23"/>
  <c r="AR316" i="23"/>
  <c r="BQ7" i="23" s="1"/>
  <c r="AR320" i="23"/>
  <c r="AR324" i="23"/>
  <c r="AR328" i="23"/>
  <c r="AR332" i="23"/>
  <c r="AQ306" i="23"/>
  <c r="AS306" i="23"/>
  <c r="AQ308" i="23"/>
  <c r="AS308" i="23"/>
  <c r="AQ310" i="23"/>
  <c r="AS310" i="23"/>
  <c r="AQ312" i="23"/>
  <c r="AS312" i="23"/>
  <c r="AQ314" i="23"/>
  <c r="AQ316" i="23"/>
  <c r="AS316" i="23"/>
  <c r="BE7" i="23" s="1"/>
  <c r="AQ318" i="23"/>
  <c r="AS318" i="23"/>
  <c r="AQ320" i="23"/>
  <c r="AS320" i="23"/>
  <c r="AQ322" i="23"/>
  <c r="AS322" i="23"/>
  <c r="AQ324" i="23"/>
  <c r="AS324" i="23"/>
  <c r="AQ326" i="23"/>
  <c r="AS326" i="23"/>
  <c r="AQ328" i="23"/>
  <c r="AS328" i="23"/>
  <c r="AQ330" i="23"/>
  <c r="AS330" i="23"/>
  <c r="AQ332" i="23"/>
  <c r="AS332" i="23"/>
  <c r="BH4" i="20"/>
  <c r="AV4" i="20"/>
  <c r="AV10" i="20"/>
  <c r="BH28" i="20"/>
  <c r="AV28" i="20"/>
  <c r="BH23" i="20"/>
  <c r="BJ96" i="20" s="1"/>
  <c r="AV23" i="20"/>
  <c r="AX96" i="20" s="1"/>
  <c r="AV29" i="20"/>
  <c r="AX102" i="20" s="1"/>
  <c r="AV12" i="20"/>
  <c r="AX85" i="20" s="1"/>
  <c r="BH18" i="20"/>
  <c r="BJ91" i="20" s="1"/>
  <c r="AV18" i="20"/>
  <c r="AX91" i="20" s="1"/>
  <c r="BH30" i="20"/>
  <c r="BJ103" i="20" s="1"/>
  <c r="AV30" i="20"/>
  <c r="AX103" i="20" s="1"/>
  <c r="AV7" i="20"/>
  <c r="AX80" i="20" s="1"/>
  <c r="AV19" i="20"/>
  <c r="AX92" i="20" s="1"/>
  <c r="BH25" i="20"/>
  <c r="BJ98" i="20" s="1"/>
  <c r="AV25" i="20"/>
  <c r="AX98" i="20" s="1"/>
  <c r="AV31" i="20"/>
  <c r="AX104" i="20" s="1"/>
  <c r="AV26" i="20"/>
  <c r="AX99" i="20" s="1"/>
  <c r="BH9" i="20"/>
  <c r="BJ82" i="20" s="1"/>
  <c r="AV9" i="20"/>
  <c r="AX82" i="20" s="1"/>
  <c r="AV15" i="20"/>
  <c r="AX88" i="20" s="1"/>
  <c r="AV27" i="20"/>
  <c r="AX100" i="20" s="1"/>
  <c r="BH33" i="20"/>
  <c r="BJ106" i="20" s="1"/>
  <c r="AV33" i="20"/>
  <c r="AX106" i="20" s="1"/>
  <c r="AW16" i="20"/>
  <c r="BI22" i="20"/>
  <c r="BI23" i="20"/>
  <c r="BJ126" i="20" s="1"/>
  <c r="AW23" i="20"/>
  <c r="AX126" i="20" s="1"/>
  <c r="AW6" i="20"/>
  <c r="AX109" i="20" s="1"/>
  <c r="BI6" i="20"/>
  <c r="BJ109" i="20" s="1"/>
  <c r="BI14" i="20"/>
  <c r="BJ117" i="20" s="1"/>
  <c r="AW14" i="20"/>
  <c r="AX117" i="20" s="1"/>
  <c r="BI9" i="20"/>
  <c r="BJ112" i="20" s="1"/>
  <c r="AW9" i="20"/>
  <c r="AX112" i="20" s="1"/>
  <c r="BI21" i="20"/>
  <c r="BJ124" i="20" s="1"/>
  <c r="BI33" i="20"/>
  <c r="BJ136" i="20" s="1"/>
  <c r="AW33" i="20"/>
  <c r="AX136" i="20" s="1"/>
  <c r="AX4" i="20"/>
  <c r="BJ22" i="20"/>
  <c r="AX22" i="20"/>
  <c r="AX28" i="20"/>
  <c r="BJ17" i="20"/>
  <c r="BJ150" i="20" s="1"/>
  <c r="AX17" i="20"/>
  <c r="AX150" i="20" s="1"/>
  <c r="AX23" i="20"/>
  <c r="AX156" i="20" s="1"/>
  <c r="BJ12" i="20"/>
  <c r="BJ145" i="20" s="1"/>
  <c r="AX12" i="20"/>
  <c r="AX145" i="20" s="1"/>
  <c r="AX18" i="20"/>
  <c r="AX151" i="20" s="1"/>
  <c r="BH16" i="20"/>
  <c r="AV16" i="20"/>
  <c r="AV5" i="20"/>
  <c r="AX78" i="20" s="1"/>
  <c r="BH11" i="20"/>
  <c r="BJ84" i="20" s="1"/>
  <c r="AV11" i="20"/>
  <c r="AX84" i="20" s="1"/>
  <c r="AV17" i="20"/>
  <c r="AX90" i="20" s="1"/>
  <c r="BH6" i="20"/>
  <c r="BJ79" i="20" s="1"/>
  <c r="AV6" i="20"/>
  <c r="AX79" i="20" s="1"/>
  <c r="AV24" i="20"/>
  <c r="AX97" i="20" s="1"/>
  <c r="BH13" i="20"/>
  <c r="BJ86" i="20" s="1"/>
  <c r="AV13" i="20"/>
  <c r="AX86" i="20" s="1"/>
  <c r="BH8" i="20"/>
  <c r="BJ81" i="20" s="1"/>
  <c r="AV8" i="20"/>
  <c r="AX81" i="20" s="1"/>
  <c r="AV14" i="20"/>
  <c r="AX87" i="20" s="1"/>
  <c r="BH20" i="20"/>
  <c r="BJ93" i="20" s="1"/>
  <c r="AV20" i="20"/>
  <c r="AX93" i="20" s="1"/>
  <c r="AV32" i="20"/>
  <c r="AX105" i="20" s="1"/>
  <c r="BH21" i="20"/>
  <c r="BJ94" i="20" s="1"/>
  <c r="AV21" i="20"/>
  <c r="AX94" i="20" s="1"/>
  <c r="AW4" i="20"/>
  <c r="AW10" i="20"/>
  <c r="BI10" i="20"/>
  <c r="AX125" i="20"/>
  <c r="BI28" i="20"/>
  <c r="AW28" i="20"/>
  <c r="BI5" i="20"/>
  <c r="BJ108" i="20" s="1"/>
  <c r="AW5" i="20"/>
  <c r="AX108" i="20" s="1"/>
  <c r="BI11" i="20"/>
  <c r="BJ114" i="20" s="1"/>
  <c r="AW11" i="20"/>
  <c r="AX114" i="20" s="1"/>
  <c r="BI7" i="20"/>
  <c r="BJ110" i="20" s="1"/>
  <c r="AW7" i="20"/>
  <c r="AX110" i="20" s="1"/>
  <c r="BI31" i="20"/>
  <c r="BJ134" i="20" s="1"/>
  <c r="AW31" i="20"/>
  <c r="AX134" i="20" s="1"/>
  <c r="AW8" i="20"/>
  <c r="AX111" i="20" s="1"/>
  <c r="BI26" i="20"/>
  <c r="BJ129" i="20" s="1"/>
  <c r="AW26" i="20"/>
  <c r="AX129" i="20" s="1"/>
  <c r="BJ10" i="20"/>
  <c r="AX10" i="20"/>
  <c r="AX16" i="20"/>
  <c r="BJ5" i="20"/>
  <c r="BJ138" i="20" s="1"/>
  <c r="AX5" i="20"/>
  <c r="AX138" i="20" s="1"/>
  <c r="AX11" i="20"/>
  <c r="AX144" i="20" s="1"/>
  <c r="BJ29" i="20"/>
  <c r="BJ162" i="20" s="1"/>
  <c r="AX29" i="20"/>
  <c r="AX162" i="20" s="1"/>
  <c r="AX6" i="20"/>
  <c r="AX139" i="20" s="1"/>
  <c r="BJ24" i="20"/>
  <c r="BJ157" i="20" s="1"/>
  <c r="AX24" i="20"/>
  <c r="AX157" i="20" s="1"/>
  <c r="AK116" i="20"/>
  <c r="AP116" i="20" s="1"/>
  <c r="AR5" i="20"/>
  <c r="BH10" i="20" s="1"/>
  <c r="AQ5" i="20"/>
  <c r="AR9" i="20"/>
  <c r="BH5" i="20" s="1"/>
  <c r="BJ78" i="20" s="1"/>
  <c r="AQ9" i="20"/>
  <c r="AR11" i="20"/>
  <c r="BH17" i="20" s="1"/>
  <c r="BJ90" i="20" s="1"/>
  <c r="AQ11" i="20"/>
  <c r="AR13" i="20"/>
  <c r="BH29" i="20" s="1"/>
  <c r="BJ102" i="20" s="1"/>
  <c r="AQ13" i="20"/>
  <c r="AR15" i="20"/>
  <c r="BH12" i="20" s="1"/>
  <c r="BJ85" i="20" s="1"/>
  <c r="AQ15" i="20"/>
  <c r="AR17" i="20"/>
  <c r="BH24" i="20" s="1"/>
  <c r="BJ97" i="20" s="1"/>
  <c r="AQ17" i="20"/>
  <c r="AR19" i="20"/>
  <c r="BH7" i="20" s="1"/>
  <c r="BJ80" i="20" s="1"/>
  <c r="AQ19" i="20"/>
  <c r="AR21" i="20"/>
  <c r="BH19" i="20" s="1"/>
  <c r="BJ92" i="20" s="1"/>
  <c r="AQ21" i="20"/>
  <c r="AR23" i="20"/>
  <c r="BH31" i="20" s="1"/>
  <c r="BJ104" i="20" s="1"/>
  <c r="AQ23" i="20"/>
  <c r="AR25" i="20"/>
  <c r="BH14" i="20" s="1"/>
  <c r="BJ87" i="20" s="1"/>
  <c r="AQ25" i="20"/>
  <c r="AR27" i="20"/>
  <c r="BH26" i="20" s="1"/>
  <c r="BJ99" i="20" s="1"/>
  <c r="AQ27" i="20"/>
  <c r="AR28" i="20"/>
  <c r="BH32" i="20" s="1"/>
  <c r="BJ105" i="20" s="1"/>
  <c r="AQ28" i="20"/>
  <c r="AR30" i="20"/>
  <c r="BH15" i="20" s="1"/>
  <c r="BJ88" i="20" s="1"/>
  <c r="AQ30" i="20"/>
  <c r="AR32" i="20"/>
  <c r="BH27" i="20" s="1"/>
  <c r="BJ100" i="20" s="1"/>
  <c r="AQ32" i="20"/>
  <c r="AR34" i="20"/>
  <c r="BI4" i="20" s="1"/>
  <c r="AQ34" i="20"/>
  <c r="AR36" i="20"/>
  <c r="BI16" i="20" s="1"/>
  <c r="AQ36" i="20"/>
  <c r="AR41" i="20"/>
  <c r="BI17" i="20" s="1"/>
  <c r="BJ120" i="20" s="1"/>
  <c r="AQ41" i="20"/>
  <c r="AR43" i="20"/>
  <c r="BI29" i="20" s="1"/>
  <c r="BJ132" i="20" s="1"/>
  <c r="AQ43" i="20"/>
  <c r="AR45" i="20"/>
  <c r="BI12" i="20" s="1"/>
  <c r="BJ115" i="20" s="1"/>
  <c r="AQ45" i="20"/>
  <c r="AR47" i="20"/>
  <c r="BI24" i="20" s="1"/>
  <c r="BJ127" i="20" s="1"/>
  <c r="AQ47" i="20"/>
  <c r="AR48" i="20"/>
  <c r="BI30" i="20" s="1"/>
  <c r="BJ133" i="20" s="1"/>
  <c r="AQ48" i="20"/>
  <c r="AR50" i="20"/>
  <c r="BI13" i="20" s="1"/>
  <c r="BJ116" i="20" s="1"/>
  <c r="AQ50" i="20"/>
  <c r="AR52" i="20"/>
  <c r="BI25" i="20" s="1"/>
  <c r="BJ128" i="20" s="1"/>
  <c r="AQ52" i="20"/>
  <c r="AR54" i="20"/>
  <c r="BI8" i="20" s="1"/>
  <c r="BJ111" i="20" s="1"/>
  <c r="AQ54" i="20"/>
  <c r="AR56" i="20"/>
  <c r="BI20" i="20" s="1"/>
  <c r="BJ123" i="20" s="1"/>
  <c r="AQ56" i="20"/>
  <c r="AR58" i="20"/>
  <c r="BI32" i="20" s="1"/>
  <c r="BJ135" i="20" s="1"/>
  <c r="AQ58" i="20"/>
  <c r="AR60" i="20"/>
  <c r="BI15" i="20" s="1"/>
  <c r="BJ118" i="20" s="1"/>
  <c r="AQ60" i="20"/>
  <c r="AR62" i="20"/>
  <c r="BI27" i="20" s="1"/>
  <c r="BJ130" i="20" s="1"/>
  <c r="AQ62" i="20"/>
  <c r="AR64" i="20"/>
  <c r="BJ4" i="20" s="1"/>
  <c r="AQ64" i="20"/>
  <c r="AR66" i="20"/>
  <c r="BJ16" i="20" s="1"/>
  <c r="AQ66" i="20"/>
  <c r="AR68" i="20"/>
  <c r="BJ28" i="20" s="1"/>
  <c r="AQ68" i="20"/>
  <c r="AR70" i="20"/>
  <c r="BJ11" i="20" s="1"/>
  <c r="BJ144" i="20" s="1"/>
  <c r="AQ70" i="20"/>
  <c r="AR72" i="20"/>
  <c r="BJ23" i="20" s="1"/>
  <c r="BJ156" i="20" s="1"/>
  <c r="AQ72" i="20"/>
  <c r="AR74" i="20"/>
  <c r="BJ6" i="20" s="1"/>
  <c r="BJ139" i="20" s="1"/>
  <c r="AQ74" i="20"/>
  <c r="AR76" i="20"/>
  <c r="BJ18" i="20" s="1"/>
  <c r="BJ151" i="20" s="1"/>
  <c r="AQ76" i="20"/>
  <c r="AK78" i="20"/>
  <c r="AQ78" i="20" s="1"/>
  <c r="AK79" i="20"/>
  <c r="AQ79" i="20" s="1"/>
  <c r="AK80" i="20"/>
  <c r="AQ80" i="20" s="1"/>
  <c r="AK81" i="20"/>
  <c r="AQ81" i="20" s="1"/>
  <c r="AK82" i="20"/>
  <c r="AQ82" i="20" s="1"/>
  <c r="AK83" i="20"/>
  <c r="AQ83" i="20" s="1"/>
  <c r="AK84" i="20"/>
  <c r="AQ84" i="20" s="1"/>
  <c r="AK85" i="20"/>
  <c r="AQ85" i="20" s="1"/>
  <c r="AK86" i="20"/>
  <c r="AQ86" i="20" s="1"/>
  <c r="AK87" i="20"/>
  <c r="AQ87" i="20" s="1"/>
  <c r="AK88" i="20"/>
  <c r="AQ88" i="20" s="1"/>
  <c r="AK89" i="20"/>
  <c r="AQ89" i="20" s="1"/>
  <c r="AK90" i="20"/>
  <c r="AQ90" i="20" s="1"/>
  <c r="AK91" i="20"/>
  <c r="AQ91" i="20" s="1"/>
  <c r="AK92" i="20"/>
  <c r="AQ92" i="20" s="1"/>
  <c r="AK93" i="20"/>
  <c r="AQ93" i="20" s="1"/>
  <c r="AK94" i="20"/>
  <c r="AQ94" i="20" s="1"/>
  <c r="AQ95" i="20"/>
  <c r="AK95" i="20"/>
  <c r="AP95" i="20" s="1"/>
  <c r="AS95" i="20"/>
  <c r="AK97" i="20"/>
  <c r="AP97" i="20" s="1"/>
  <c r="AQ97" i="20"/>
  <c r="AS97" i="20"/>
  <c r="AK99" i="20"/>
  <c r="AP99" i="20" s="1"/>
  <c r="AS99" i="20"/>
  <c r="AY5" i="20" s="1"/>
  <c r="AX168" i="20" s="1"/>
  <c r="AK101" i="20"/>
  <c r="AP101" i="20" s="1"/>
  <c r="AQ101" i="20"/>
  <c r="AS101" i="20"/>
  <c r="AK103" i="20"/>
  <c r="AP103" i="20" s="1"/>
  <c r="AS103" i="20"/>
  <c r="AK105" i="20"/>
  <c r="AP105" i="20" s="1"/>
  <c r="AQ105" i="20"/>
  <c r="AS105" i="20"/>
  <c r="AK107" i="20"/>
  <c r="AP107" i="20" s="1"/>
  <c r="AS107" i="20"/>
  <c r="AK109" i="20"/>
  <c r="AP109" i="20" s="1"/>
  <c r="AQ109" i="20"/>
  <c r="AS109" i="20"/>
  <c r="AK111" i="20"/>
  <c r="AP111" i="20" s="1"/>
  <c r="AS111" i="20"/>
  <c r="AK113" i="20"/>
  <c r="AP113" i="20" s="1"/>
  <c r="AQ113" i="20"/>
  <c r="AS113" i="20"/>
  <c r="AK115" i="20"/>
  <c r="AP115" i="20" s="1"/>
  <c r="AS115" i="20"/>
  <c r="AK117" i="20"/>
  <c r="AP117" i="20" s="1"/>
  <c r="AQ117" i="20"/>
  <c r="AS117" i="20"/>
  <c r="AK7" i="20"/>
  <c r="AP7" i="20" s="1"/>
  <c r="AR78" i="20"/>
  <c r="AK96" i="20"/>
  <c r="AP96" i="20" s="1"/>
  <c r="AS96" i="20"/>
  <c r="AK98" i="20"/>
  <c r="AP98" i="20" s="1"/>
  <c r="AQ98" i="20"/>
  <c r="AS98" i="20"/>
  <c r="AK100" i="20"/>
  <c r="AP100" i="20" s="1"/>
  <c r="AS100" i="20"/>
  <c r="AK102" i="20"/>
  <c r="AP102" i="20" s="1"/>
  <c r="AQ102" i="20"/>
  <c r="AS102" i="20"/>
  <c r="AK104" i="20"/>
  <c r="AP104" i="20" s="1"/>
  <c r="AS104" i="20"/>
  <c r="AK106" i="20"/>
  <c r="AP106" i="20" s="1"/>
  <c r="AQ106" i="20"/>
  <c r="AS106" i="20"/>
  <c r="AK108" i="20"/>
  <c r="AP108" i="20" s="1"/>
  <c r="AS108" i="20"/>
  <c r="AK110" i="20"/>
  <c r="AP110" i="20" s="1"/>
  <c r="AQ110" i="20"/>
  <c r="AS110" i="20"/>
  <c r="AK112" i="20"/>
  <c r="AP112" i="20" s="1"/>
  <c r="AS112" i="20"/>
  <c r="AK114" i="20"/>
  <c r="AP114" i="20" s="1"/>
  <c r="AQ114" i="20"/>
  <c r="AS114" i="20"/>
  <c r="AS116" i="20"/>
  <c r="AK118" i="20"/>
  <c r="AP118" i="20" s="1"/>
  <c r="AQ118" i="20"/>
  <c r="AS118" i="20"/>
  <c r="AR79" i="20"/>
  <c r="AR80" i="20"/>
  <c r="AR81" i="20"/>
  <c r="AR82" i="20"/>
  <c r="AR83" i="20"/>
  <c r="AR84" i="20"/>
  <c r="AR85" i="20"/>
  <c r="AR86" i="20"/>
  <c r="AR87" i="20"/>
  <c r="AR88" i="20"/>
  <c r="AR89" i="20"/>
  <c r="AR90" i="20"/>
  <c r="AR91" i="20"/>
  <c r="AR92" i="20"/>
  <c r="AR93" i="20"/>
  <c r="AR94" i="20"/>
  <c r="BB10" i="20"/>
  <c r="BB22" i="20"/>
  <c r="BB11" i="20"/>
  <c r="AX270" i="20" s="1"/>
  <c r="BB23" i="20"/>
  <c r="AX282" i="20" s="1"/>
  <c r="BB12" i="20"/>
  <c r="AX271" i="20" s="1"/>
  <c r="BB30" i="20"/>
  <c r="AX289" i="20" s="1"/>
  <c r="BB24" i="20"/>
  <c r="AX283" i="20" s="1"/>
  <c r="AK119" i="20"/>
  <c r="AP119" i="20" s="1"/>
  <c r="AK120" i="20"/>
  <c r="AP120" i="20" s="1"/>
  <c r="AK121" i="20"/>
  <c r="AP121" i="20" s="1"/>
  <c r="AK122" i="20"/>
  <c r="AP122" i="20" s="1"/>
  <c r="AK123" i="20"/>
  <c r="AP123" i="20" s="1"/>
  <c r="AK124" i="20"/>
  <c r="AP124" i="20" s="1"/>
  <c r="AK125" i="20"/>
  <c r="AP125" i="20" s="1"/>
  <c r="AK126" i="20"/>
  <c r="AP126" i="20" s="1"/>
  <c r="AK127" i="20"/>
  <c r="AQ127" i="20" s="1"/>
  <c r="AK128" i="20"/>
  <c r="AQ128" i="20" s="1"/>
  <c r="AK129" i="20"/>
  <c r="AQ129" i="20" s="1"/>
  <c r="AK130" i="20"/>
  <c r="AQ130" i="20" s="1"/>
  <c r="AK131" i="20"/>
  <c r="AQ131" i="20" s="1"/>
  <c r="AK132" i="20"/>
  <c r="AQ132" i="20" s="1"/>
  <c r="AK133" i="20"/>
  <c r="AQ133" i="20" s="1"/>
  <c r="AK134" i="20"/>
  <c r="AQ134" i="20" s="1"/>
  <c r="AK135" i="20"/>
  <c r="AQ135" i="20" s="1"/>
  <c r="AK136" i="20"/>
  <c r="AQ136" i="20" s="1"/>
  <c r="AK137" i="20"/>
  <c r="AQ137" i="20" s="1"/>
  <c r="AK138" i="20"/>
  <c r="AQ138" i="20" s="1"/>
  <c r="AK139" i="20"/>
  <c r="AQ139" i="20" s="1"/>
  <c r="AK140" i="20"/>
  <c r="AQ140" i="20" s="1"/>
  <c r="AK141" i="20"/>
  <c r="AQ141" i="20" s="1"/>
  <c r="AK142" i="20"/>
  <c r="AQ142" i="20" s="1"/>
  <c r="AK143" i="20"/>
  <c r="AQ143" i="20" s="1"/>
  <c r="AK144" i="20"/>
  <c r="AQ144" i="20" s="1"/>
  <c r="AK145" i="20"/>
  <c r="AQ145" i="20" s="1"/>
  <c r="AK146" i="20"/>
  <c r="AQ146" i="20" s="1"/>
  <c r="AK147" i="20"/>
  <c r="AQ147" i="20" s="1"/>
  <c r="AK148" i="20"/>
  <c r="AQ148" i="20" s="1"/>
  <c r="AK149" i="20"/>
  <c r="AQ149" i="20" s="1"/>
  <c r="AK150" i="20"/>
  <c r="AQ150" i="20" s="1"/>
  <c r="AK151" i="20"/>
  <c r="AQ151" i="20" s="1"/>
  <c r="AK152" i="20"/>
  <c r="AQ152" i="20" s="1"/>
  <c r="AK153" i="20"/>
  <c r="AQ153" i="20" s="1"/>
  <c r="AK154" i="20"/>
  <c r="AQ154" i="20" s="1"/>
  <c r="AK155" i="20"/>
  <c r="AQ155" i="20" s="1"/>
  <c r="AK156" i="20"/>
  <c r="AQ156" i="20" s="1"/>
  <c r="AK157" i="20"/>
  <c r="AQ157" i="20" s="1"/>
  <c r="AK158" i="20"/>
  <c r="AQ158" i="20" s="1"/>
  <c r="AK159" i="20"/>
  <c r="AQ159" i="20" s="1"/>
  <c r="AK160" i="20"/>
  <c r="AQ160" i="20" s="1"/>
  <c r="AK161" i="20"/>
  <c r="AQ161" i="20" s="1"/>
  <c r="AK162" i="20"/>
  <c r="AQ162" i="20" s="1"/>
  <c r="AK163" i="20"/>
  <c r="AQ163" i="20" s="1"/>
  <c r="AK164" i="20"/>
  <c r="AQ164" i="20" s="1"/>
  <c r="AK165" i="20"/>
  <c r="AQ165" i="20" s="1"/>
  <c r="AK166" i="20"/>
  <c r="AQ166" i="20" s="1"/>
  <c r="AK167" i="20"/>
  <c r="AQ167" i="20" s="1"/>
  <c r="AK168" i="20"/>
  <c r="AQ168" i="20" s="1"/>
  <c r="AK169" i="20"/>
  <c r="AQ169" i="20" s="1"/>
  <c r="AK170" i="20"/>
  <c r="AQ170" i="20" s="1"/>
  <c r="AK171" i="20"/>
  <c r="AQ171" i="20" s="1"/>
  <c r="AK172" i="20"/>
  <c r="AQ172" i="20" s="1"/>
  <c r="AK173" i="20"/>
  <c r="AQ173" i="20" s="1"/>
  <c r="AK174" i="20"/>
  <c r="AP174" i="20" s="1"/>
  <c r="AS174" i="20"/>
  <c r="BB4" i="20"/>
  <c r="BB16" i="20"/>
  <c r="BB28" i="20"/>
  <c r="BB5" i="20"/>
  <c r="AX264" i="20" s="1"/>
  <c r="BB17" i="20"/>
  <c r="AX276" i="20" s="1"/>
  <c r="BB29" i="20"/>
  <c r="AX288" i="20" s="1"/>
  <c r="BB6" i="20"/>
  <c r="AX265" i="20" s="1"/>
  <c r="BB18" i="20"/>
  <c r="AX277" i="20" s="1"/>
  <c r="BB31" i="20"/>
  <c r="AX290" i="20" s="1"/>
  <c r="AQ207" i="20"/>
  <c r="AK207" i="20"/>
  <c r="AP207" i="20" s="1"/>
  <c r="AK208" i="20"/>
  <c r="AP208" i="20" s="1"/>
  <c r="AK209" i="20"/>
  <c r="AP209" i="20" s="1"/>
  <c r="AK210" i="20"/>
  <c r="AP210" i="20" s="1"/>
  <c r="AK211" i="20"/>
  <c r="AP211" i="20" s="1"/>
  <c r="AK212" i="20"/>
  <c r="AP212" i="20" s="1"/>
  <c r="AK213" i="20"/>
  <c r="AP213" i="20" s="1"/>
  <c r="AK214" i="20"/>
  <c r="AP214" i="20" s="1"/>
  <c r="AK215" i="20"/>
  <c r="AP215" i="20" s="1"/>
  <c r="AK216" i="20"/>
  <c r="AP216" i="20" s="1"/>
  <c r="AK217" i="20"/>
  <c r="AP217" i="20" s="1"/>
  <c r="AK218" i="20"/>
  <c r="AP218" i="20" s="1"/>
  <c r="AK219" i="20"/>
  <c r="AP219" i="20" s="1"/>
  <c r="AK220" i="20"/>
  <c r="AP220" i="20" s="1"/>
  <c r="AK221" i="20"/>
  <c r="AP221" i="20" s="1"/>
  <c r="AK222" i="20"/>
  <c r="AP222" i="20" s="1"/>
  <c r="AK223" i="20"/>
  <c r="AP223" i="20" s="1"/>
  <c r="AK224" i="20"/>
  <c r="AP224" i="20" s="1"/>
  <c r="AK225" i="20"/>
  <c r="AP225" i="20" s="1"/>
  <c r="AK226" i="20"/>
  <c r="AP226" i="20" s="1"/>
  <c r="AK227" i="20"/>
  <c r="AP227" i="20" s="1"/>
  <c r="AK228" i="20"/>
  <c r="AP228" i="20" s="1"/>
  <c r="AK229" i="20"/>
  <c r="AP229" i="20" s="1"/>
  <c r="AK230" i="20"/>
  <c r="AP230" i="20" s="1"/>
  <c r="AK231" i="20"/>
  <c r="AP231" i="20" s="1"/>
  <c r="AK232" i="20"/>
  <c r="AP232" i="20" s="1"/>
  <c r="AK233" i="20"/>
  <c r="AP233" i="20" s="1"/>
  <c r="AK234" i="20"/>
  <c r="AP234" i="20" s="1"/>
  <c r="AK235" i="20"/>
  <c r="AP235" i="20" s="1"/>
  <c r="AK236" i="20"/>
  <c r="AP236" i="20" s="1"/>
  <c r="AK237" i="20"/>
  <c r="AP237" i="20" s="1"/>
  <c r="AK238" i="20"/>
  <c r="AP238" i="20" s="1"/>
  <c r="AK239" i="20"/>
  <c r="AP239" i="20" s="1"/>
  <c r="AK240" i="20"/>
  <c r="AP240" i="20" s="1"/>
  <c r="AK241" i="20"/>
  <c r="AP241" i="20" s="1"/>
  <c r="AK242" i="20"/>
  <c r="AP242" i="20" s="1"/>
  <c r="AK243" i="20"/>
  <c r="AP243" i="20" s="1"/>
  <c r="AK244" i="20"/>
  <c r="AP244" i="20" s="1"/>
  <c r="AK245" i="20"/>
  <c r="AP245" i="20" s="1"/>
  <c r="AK246" i="20"/>
  <c r="AP246" i="20" s="1"/>
  <c r="AK247" i="20"/>
  <c r="AP247" i="20" s="1"/>
  <c r="AK248" i="20"/>
  <c r="AP248" i="20" s="1"/>
  <c r="AK249" i="20"/>
  <c r="AP249" i="20" s="1"/>
  <c r="AK250" i="20"/>
  <c r="AP250" i="20" s="1"/>
  <c r="AK251" i="20"/>
  <c r="AP251" i="20" s="1"/>
  <c r="AK252" i="20"/>
  <c r="AP252" i="20" s="1"/>
  <c r="AK253" i="20"/>
  <c r="AP253" i="20" s="1"/>
  <c r="AK254" i="20"/>
  <c r="AP254" i="20" s="1"/>
  <c r="AK255" i="20"/>
  <c r="AP255" i="20" s="1"/>
  <c r="AK256" i="20"/>
  <c r="AP256" i="20" s="1"/>
  <c r="AK257" i="20"/>
  <c r="AP257" i="20" s="1"/>
  <c r="AK258" i="20"/>
  <c r="AP258" i="20" s="1"/>
  <c r="AK259" i="20"/>
  <c r="AP259" i="20" s="1"/>
  <c r="AK260" i="20"/>
  <c r="AP260" i="20" s="1"/>
  <c r="AK261" i="20"/>
  <c r="AP261" i="20" s="1"/>
  <c r="AK262" i="20"/>
  <c r="AP262" i="20" s="1"/>
  <c r="AK263" i="20"/>
  <c r="AP263" i="20" s="1"/>
  <c r="AK264" i="20"/>
  <c r="AP264" i="20" s="1"/>
  <c r="AK265" i="20"/>
  <c r="AP265" i="20" s="1"/>
  <c r="AK266" i="20"/>
  <c r="AP266" i="20" s="1"/>
  <c r="AK267" i="20"/>
  <c r="AP267" i="20" s="1"/>
  <c r="AK268" i="20"/>
  <c r="AP268" i="20" s="1"/>
  <c r="AK269" i="20"/>
  <c r="AP269" i="20" s="1"/>
  <c r="AK270" i="20"/>
  <c r="AP270" i="20" s="1"/>
  <c r="AK271" i="20"/>
  <c r="AP271" i="20" s="1"/>
  <c r="AK272" i="20"/>
  <c r="AP272" i="20" s="1"/>
  <c r="AK273" i="20"/>
  <c r="AP273" i="20" s="1"/>
  <c r="AK274" i="20"/>
  <c r="AP274" i="20" s="1"/>
  <c r="AK275" i="20"/>
  <c r="AP275" i="20" s="1"/>
  <c r="AK276" i="20"/>
  <c r="AP276" i="20" s="1"/>
  <c r="AK277" i="20"/>
  <c r="AP277" i="20" s="1"/>
  <c r="AK278" i="20"/>
  <c r="AP278" i="20" s="1"/>
  <c r="AK279" i="20"/>
  <c r="AP279" i="20" s="1"/>
  <c r="AK280" i="20"/>
  <c r="AP280" i="20" s="1"/>
  <c r="AR306" i="20"/>
  <c r="AR310" i="20"/>
  <c r="AR314" i="20"/>
  <c r="AR318" i="20"/>
  <c r="AR322" i="20"/>
  <c r="AR326" i="20"/>
  <c r="AR330" i="20"/>
  <c r="AR95" i="20"/>
  <c r="AR96" i="20"/>
  <c r="AR97" i="20"/>
  <c r="AR98" i="20"/>
  <c r="AR99" i="20"/>
  <c r="AR100" i="20"/>
  <c r="AR101" i="20"/>
  <c r="AR102" i="20"/>
  <c r="AR103" i="20"/>
  <c r="AR104" i="20"/>
  <c r="AR105" i="20"/>
  <c r="AR106" i="20"/>
  <c r="AR107" i="20"/>
  <c r="AR108" i="20"/>
  <c r="AR109" i="20"/>
  <c r="AR110" i="20"/>
  <c r="AR111" i="20"/>
  <c r="AR112" i="20"/>
  <c r="AR113" i="20"/>
  <c r="AR114" i="20"/>
  <c r="AR115" i="20"/>
  <c r="AR116" i="20"/>
  <c r="AR117" i="20"/>
  <c r="AR118" i="20"/>
  <c r="AR119" i="20"/>
  <c r="AR120" i="20"/>
  <c r="AR121" i="20"/>
  <c r="AR122" i="20"/>
  <c r="AR123" i="20"/>
  <c r="AR124" i="20"/>
  <c r="AR125" i="20"/>
  <c r="AR126" i="20"/>
  <c r="AR127" i="20"/>
  <c r="AR128" i="20"/>
  <c r="AR129" i="20"/>
  <c r="AR130" i="20"/>
  <c r="AR131" i="20"/>
  <c r="AR132" i="20"/>
  <c r="AR133" i="20"/>
  <c r="AR134" i="20"/>
  <c r="AR135" i="20"/>
  <c r="AR136" i="20"/>
  <c r="AR137" i="20"/>
  <c r="AR138" i="20"/>
  <c r="AR139" i="20"/>
  <c r="AR140" i="20"/>
  <c r="AR141" i="20"/>
  <c r="AR142" i="20"/>
  <c r="AR143" i="20"/>
  <c r="AR144" i="20"/>
  <c r="AR145" i="20"/>
  <c r="AR146" i="20"/>
  <c r="AR147" i="20"/>
  <c r="AR148" i="20"/>
  <c r="AR149" i="20"/>
  <c r="AR150" i="20"/>
  <c r="AR151" i="20"/>
  <c r="AR152" i="20"/>
  <c r="AR153" i="20"/>
  <c r="AR154" i="20"/>
  <c r="AR155" i="20"/>
  <c r="AR156" i="20"/>
  <c r="AR157" i="20"/>
  <c r="AR158" i="20"/>
  <c r="AR159" i="20"/>
  <c r="AR160" i="20"/>
  <c r="AR161" i="20"/>
  <c r="AR162" i="20"/>
  <c r="AR163" i="20"/>
  <c r="AR164" i="20"/>
  <c r="AR165" i="20"/>
  <c r="AR166" i="20"/>
  <c r="AR167" i="20"/>
  <c r="AR168" i="20"/>
  <c r="AR169" i="20"/>
  <c r="AR170" i="20"/>
  <c r="AR171" i="20"/>
  <c r="AR172" i="20"/>
  <c r="AR173" i="20"/>
  <c r="AR174" i="20"/>
  <c r="AR175" i="20"/>
  <c r="BM25" i="20" s="1"/>
  <c r="BJ248" i="20" s="1"/>
  <c r="AQ175" i="20"/>
  <c r="AR176" i="20"/>
  <c r="BM31" i="20" s="1"/>
  <c r="BJ254" i="20" s="1"/>
  <c r="AQ176" i="20"/>
  <c r="AR177" i="20"/>
  <c r="BM37" i="20" s="1"/>
  <c r="BJ260" i="20" s="1"/>
  <c r="AQ177" i="20"/>
  <c r="AR178" i="20"/>
  <c r="BM8" i="20" s="1"/>
  <c r="BJ231" i="20" s="1"/>
  <c r="AQ178" i="20"/>
  <c r="AR179" i="20"/>
  <c r="BM14" i="20" s="1"/>
  <c r="BJ237" i="20" s="1"/>
  <c r="AQ179" i="20"/>
  <c r="AR180" i="20"/>
  <c r="BM20" i="20" s="1"/>
  <c r="BJ243" i="20" s="1"/>
  <c r="AQ180" i="20"/>
  <c r="AR181" i="20"/>
  <c r="BM26" i="20" s="1"/>
  <c r="BJ249" i="20" s="1"/>
  <c r="AQ181" i="20"/>
  <c r="AR182" i="20"/>
  <c r="BM32" i="20" s="1"/>
  <c r="BJ255" i="20" s="1"/>
  <c r="AQ182" i="20"/>
  <c r="AR183" i="20"/>
  <c r="BM38" i="20" s="1"/>
  <c r="BJ261" i="20" s="1"/>
  <c r="AQ183" i="20"/>
  <c r="AR184" i="20"/>
  <c r="BM9" i="20" s="1"/>
  <c r="BJ232" i="20" s="1"/>
  <c r="AQ184" i="20"/>
  <c r="AR185" i="20"/>
  <c r="BM15" i="20" s="1"/>
  <c r="BJ238" i="20" s="1"/>
  <c r="AQ185" i="20"/>
  <c r="AR186" i="20"/>
  <c r="BM21" i="20" s="1"/>
  <c r="BJ244" i="20" s="1"/>
  <c r="AQ186" i="20"/>
  <c r="AR187" i="20"/>
  <c r="BM27" i="20" s="1"/>
  <c r="BJ250" i="20" s="1"/>
  <c r="AQ187" i="20"/>
  <c r="AR188" i="20"/>
  <c r="BM33" i="20" s="1"/>
  <c r="BJ256" i="20" s="1"/>
  <c r="AQ188" i="20"/>
  <c r="AR189" i="20"/>
  <c r="BM39" i="20" s="1"/>
  <c r="BJ262" i="20" s="1"/>
  <c r="AQ189" i="20"/>
  <c r="AR190" i="20"/>
  <c r="BN4" i="20" s="1"/>
  <c r="AQ190" i="20"/>
  <c r="AR191" i="20"/>
  <c r="BN10" i="20" s="1"/>
  <c r="AQ191" i="20"/>
  <c r="AR192" i="20"/>
  <c r="BN16" i="20" s="1"/>
  <c r="AQ192" i="20"/>
  <c r="AR193" i="20"/>
  <c r="BN22" i="20" s="1"/>
  <c r="AQ193" i="20"/>
  <c r="AR194" i="20"/>
  <c r="BN28" i="20" s="1"/>
  <c r="AQ194" i="20"/>
  <c r="AR195" i="20"/>
  <c r="BN34" i="20" s="1"/>
  <c r="AQ195" i="20"/>
  <c r="AR196" i="20"/>
  <c r="BN5" i="20" s="1"/>
  <c r="BJ264" i="20" s="1"/>
  <c r="AQ196" i="20"/>
  <c r="AR197" i="20"/>
  <c r="BN11" i="20" s="1"/>
  <c r="BJ270" i="20" s="1"/>
  <c r="AQ197" i="20"/>
  <c r="AR198" i="20"/>
  <c r="BN17" i="20" s="1"/>
  <c r="BJ276" i="20" s="1"/>
  <c r="AQ198" i="20"/>
  <c r="AR199" i="20"/>
  <c r="BN23" i="20" s="1"/>
  <c r="BJ282" i="20" s="1"/>
  <c r="AQ199" i="20"/>
  <c r="AR200" i="20"/>
  <c r="BN29" i="20" s="1"/>
  <c r="BJ288" i="20" s="1"/>
  <c r="AQ200" i="20"/>
  <c r="AR201" i="20"/>
  <c r="BN35" i="20" s="1"/>
  <c r="BJ294" i="20" s="1"/>
  <c r="AQ201" i="20"/>
  <c r="AR202" i="20"/>
  <c r="BN6" i="20" s="1"/>
  <c r="BJ265" i="20" s="1"/>
  <c r="AQ202" i="20"/>
  <c r="AR203" i="20"/>
  <c r="BN12" i="20" s="1"/>
  <c r="BJ271" i="20" s="1"/>
  <c r="AQ203" i="20"/>
  <c r="AR204" i="20"/>
  <c r="BN18" i="20" s="1"/>
  <c r="BJ277" i="20" s="1"/>
  <c r="AQ204" i="20"/>
  <c r="AR205" i="20"/>
  <c r="BN24" i="20" s="1"/>
  <c r="BJ283" i="20" s="1"/>
  <c r="AQ205" i="20"/>
  <c r="AR206" i="20"/>
  <c r="BN30" i="20" s="1"/>
  <c r="BJ289" i="20" s="1"/>
  <c r="AQ206" i="20"/>
  <c r="AR207" i="20"/>
  <c r="AR208" i="20"/>
  <c r="AR209" i="20"/>
  <c r="AR210" i="20"/>
  <c r="AR211" i="20"/>
  <c r="AR212" i="20"/>
  <c r="AR213" i="20"/>
  <c r="AR214" i="20"/>
  <c r="AR215" i="20"/>
  <c r="AR216" i="20"/>
  <c r="AR217" i="20"/>
  <c r="AR218" i="20"/>
  <c r="AR219" i="20"/>
  <c r="AR220" i="20"/>
  <c r="AR221" i="20"/>
  <c r="AR222" i="20"/>
  <c r="AR223" i="20"/>
  <c r="AR224" i="20"/>
  <c r="AR225" i="20"/>
  <c r="AR226" i="20"/>
  <c r="AR227" i="20"/>
  <c r="AR229" i="20"/>
  <c r="AR230" i="20"/>
  <c r="AR231" i="20"/>
  <c r="AR232" i="20"/>
  <c r="AR233" i="20"/>
  <c r="AR235" i="20"/>
  <c r="AR238" i="20"/>
  <c r="AR240" i="20"/>
  <c r="AR242" i="20"/>
  <c r="AR243" i="20"/>
  <c r="AR244" i="20"/>
  <c r="BO7" i="20" s="1"/>
  <c r="BJ302" i="20" s="1"/>
  <c r="AR245" i="20"/>
  <c r="AR248" i="20"/>
  <c r="AR249" i="20"/>
  <c r="AR250" i="20"/>
  <c r="AR254" i="20"/>
  <c r="AR256" i="20"/>
  <c r="AR260" i="20"/>
  <c r="AR261" i="20"/>
  <c r="AR265" i="20"/>
  <c r="AR266" i="20"/>
  <c r="AR267" i="20"/>
  <c r="AR268" i="20"/>
  <c r="AR271" i="20"/>
  <c r="AR272" i="20"/>
  <c r="AR274" i="20"/>
  <c r="AR275" i="20"/>
  <c r="AR276" i="20"/>
  <c r="AR277" i="20"/>
  <c r="AR278" i="20"/>
  <c r="AR279" i="20"/>
  <c r="AR280" i="20"/>
  <c r="AR308" i="20"/>
  <c r="AR312" i="20"/>
  <c r="AR316" i="20"/>
  <c r="BQ7" i="20" s="1"/>
  <c r="AR320" i="20"/>
  <c r="AR324" i="20"/>
  <c r="AR328" i="20"/>
  <c r="AR332" i="20"/>
  <c r="AQ306" i="20"/>
  <c r="AS306" i="20"/>
  <c r="AQ308" i="20"/>
  <c r="AS308" i="20"/>
  <c r="AQ310" i="20"/>
  <c r="AS310" i="20"/>
  <c r="AQ312" i="20"/>
  <c r="AS312" i="20"/>
  <c r="AS314" i="20"/>
  <c r="AQ316" i="20"/>
  <c r="AS316" i="20"/>
  <c r="BE7" i="20" s="1"/>
  <c r="AQ318" i="20"/>
  <c r="AS318" i="20"/>
  <c r="AQ320" i="20"/>
  <c r="AS320" i="20"/>
  <c r="AQ322" i="20"/>
  <c r="AS322" i="20"/>
  <c r="AQ324" i="20"/>
  <c r="AS324" i="20"/>
  <c r="AQ326" i="20"/>
  <c r="AS326" i="20"/>
  <c r="AQ328" i="20"/>
  <c r="AS328" i="20"/>
  <c r="AQ330" i="20"/>
  <c r="AS330" i="20"/>
  <c r="AQ332" i="20"/>
  <c r="AS332" i="20"/>
  <c r="AK7" i="17"/>
  <c r="AR7" i="17" s="1"/>
  <c r="AV5" i="17"/>
  <c r="AX78" i="17" s="1"/>
  <c r="AW9" i="17"/>
  <c r="AX112" i="17" s="1"/>
  <c r="BH18" i="17"/>
  <c r="BJ91" i="17" s="1"/>
  <c r="AV18" i="17"/>
  <c r="AX91" i="17" s="1"/>
  <c r="AV7" i="17"/>
  <c r="AX80" i="17" s="1"/>
  <c r="AV19" i="17"/>
  <c r="AX92" i="17" s="1"/>
  <c r="AV9" i="17"/>
  <c r="AX82" i="17" s="1"/>
  <c r="BH27" i="17"/>
  <c r="BJ100" i="17" s="1"/>
  <c r="AV27" i="17"/>
  <c r="AX100" i="17" s="1"/>
  <c r="AV33" i="17"/>
  <c r="AX106" i="17" s="1"/>
  <c r="AX125" i="17"/>
  <c r="AW11" i="17"/>
  <c r="AX114" i="17" s="1"/>
  <c r="BI12" i="17"/>
  <c r="BJ115" i="17" s="1"/>
  <c r="AW7" i="17"/>
  <c r="AX110" i="17" s="1"/>
  <c r="BI13" i="17"/>
  <c r="BJ116" i="17" s="1"/>
  <c r="BI27" i="17"/>
  <c r="BJ130" i="17" s="1"/>
  <c r="BJ4" i="17"/>
  <c r="AX4" i="17"/>
  <c r="AX10" i="17"/>
  <c r="AX23" i="17"/>
  <c r="AX156" i="17" s="1"/>
  <c r="AX29" i="17"/>
  <c r="AX162" i="17" s="1"/>
  <c r="AK4" i="17"/>
  <c r="AP4" i="17" s="1"/>
  <c r="AX167" i="17"/>
  <c r="AK5" i="17"/>
  <c r="AP5" i="17" s="1"/>
  <c r="AQ5" i="17"/>
  <c r="AK6" i="17"/>
  <c r="AP6" i="17" s="1"/>
  <c r="AQ6" i="17"/>
  <c r="AK8" i="17"/>
  <c r="AP8" i="17" s="1"/>
  <c r="AQ8" i="17"/>
  <c r="AK10" i="17"/>
  <c r="AP10" i="17" s="1"/>
  <c r="AQ10" i="17"/>
  <c r="AK11" i="17"/>
  <c r="AP11" i="17" s="1"/>
  <c r="AQ11" i="17"/>
  <c r="AK12" i="17"/>
  <c r="AP12" i="17" s="1"/>
  <c r="AQ12" i="17"/>
  <c r="AK13" i="17"/>
  <c r="AP13" i="17" s="1"/>
  <c r="AQ13" i="17"/>
  <c r="AX237" i="17"/>
  <c r="BA43" i="17"/>
  <c r="AK15" i="17"/>
  <c r="AP15" i="17" s="1"/>
  <c r="AQ15" i="17"/>
  <c r="BH24" i="17"/>
  <c r="BJ97" i="17" s="1"/>
  <c r="AV24" i="17"/>
  <c r="AX97" i="17" s="1"/>
  <c r="AV30" i="17"/>
  <c r="AX103" i="17" s="1"/>
  <c r="AK20" i="17"/>
  <c r="AP20" i="17" s="1"/>
  <c r="AQ20" i="17"/>
  <c r="AV26" i="17"/>
  <c r="AX99" i="17" s="1"/>
  <c r="AV32" i="17"/>
  <c r="AX105" i="17" s="1"/>
  <c r="AV15" i="17"/>
  <c r="AX88" i="17" s="1"/>
  <c r="AV21" i="17"/>
  <c r="AX94" i="17" s="1"/>
  <c r="BI4" i="17"/>
  <c r="AW4" i="17"/>
  <c r="AW10" i="17"/>
  <c r="BJ125" i="17"/>
  <c r="AX131" i="17"/>
  <c r="BI5" i="17"/>
  <c r="BJ108" i="17" s="1"/>
  <c r="AW5" i="17"/>
  <c r="AX108" i="17" s="1"/>
  <c r="BJ16" i="17"/>
  <c r="AX16" i="17"/>
  <c r="AX22" i="17"/>
  <c r="AX17" i="17"/>
  <c r="AX150" i="17" s="1"/>
  <c r="AX12" i="17"/>
  <c r="AX145" i="17" s="1"/>
  <c r="AX30" i="17"/>
  <c r="AX163" i="17" s="1"/>
  <c r="AX13" i="17"/>
  <c r="AX146" i="17" s="1"/>
  <c r="AX25" i="17"/>
  <c r="AX158" i="17" s="1"/>
  <c r="AX8" i="17"/>
  <c r="AX141" i="17" s="1"/>
  <c r="AX20" i="17"/>
  <c r="AX153" i="17" s="1"/>
  <c r="AX32" i="17"/>
  <c r="AX165" i="17" s="1"/>
  <c r="AX15" i="17"/>
  <c r="AX148" i="17" s="1"/>
  <c r="AX27" i="17"/>
  <c r="AX160" i="17" s="1"/>
  <c r="AS98" i="17"/>
  <c r="BA45" i="17"/>
  <c r="AK95" i="17"/>
  <c r="AP95" i="17" s="1"/>
  <c r="AK96" i="17"/>
  <c r="AP96" i="17" s="1"/>
  <c r="AQ96" i="17"/>
  <c r="AK97" i="17"/>
  <c r="AP97" i="17" s="1"/>
  <c r="AQ97" i="17"/>
  <c r="AK98" i="17"/>
  <c r="AP98" i="17" s="1"/>
  <c r="AQ98" i="17"/>
  <c r="AK99" i="17"/>
  <c r="AP99" i="17" s="1"/>
  <c r="AQ99" i="17"/>
  <c r="AK100" i="17"/>
  <c r="AP100" i="17" s="1"/>
  <c r="AQ100" i="17"/>
  <c r="AK101" i="17"/>
  <c r="AP101" i="17" s="1"/>
  <c r="AQ101" i="17"/>
  <c r="AK102" i="17"/>
  <c r="AP102" i="17" s="1"/>
  <c r="AQ102" i="17"/>
  <c r="AK103" i="17"/>
  <c r="AP103" i="17" s="1"/>
  <c r="AQ103" i="17"/>
  <c r="AK104" i="17"/>
  <c r="AP104" i="17" s="1"/>
  <c r="AQ104" i="17"/>
  <c r="AK105" i="17"/>
  <c r="AP105" i="17" s="1"/>
  <c r="AQ105" i="17"/>
  <c r="AK106" i="17"/>
  <c r="AP106" i="17" s="1"/>
  <c r="AQ106" i="17"/>
  <c r="AK107" i="17"/>
  <c r="AP107" i="17" s="1"/>
  <c r="AQ107" i="17"/>
  <c r="AK108" i="17"/>
  <c r="AP108" i="17" s="1"/>
  <c r="AQ108" i="17"/>
  <c r="AK109" i="17"/>
  <c r="AP109" i="17" s="1"/>
  <c r="AQ109" i="17"/>
  <c r="AK110" i="17"/>
  <c r="AP110" i="17" s="1"/>
  <c r="AQ110" i="17"/>
  <c r="AK111" i="17"/>
  <c r="AP111" i="17" s="1"/>
  <c r="AQ111" i="17"/>
  <c r="AK112" i="17"/>
  <c r="AP112" i="17" s="1"/>
  <c r="AQ112" i="17"/>
  <c r="AK113" i="17"/>
  <c r="AP113" i="17" s="1"/>
  <c r="AQ113" i="17"/>
  <c r="AK114" i="17"/>
  <c r="AP114" i="17" s="1"/>
  <c r="AQ114" i="17"/>
  <c r="AK115" i="17"/>
  <c r="AP115" i="17" s="1"/>
  <c r="AQ115" i="17"/>
  <c r="AK116" i="17"/>
  <c r="AP116" i="17" s="1"/>
  <c r="AQ116" i="17"/>
  <c r="AK117" i="17"/>
  <c r="AP117" i="17" s="1"/>
  <c r="AQ117" i="17"/>
  <c r="AK118" i="17"/>
  <c r="AP118" i="17" s="1"/>
  <c r="AQ118" i="17"/>
  <c r="AK119" i="17"/>
  <c r="AP119" i="17" s="1"/>
  <c r="AQ119" i="17"/>
  <c r="AK120" i="17"/>
  <c r="AP120" i="17" s="1"/>
  <c r="AQ120" i="17"/>
  <c r="AK121" i="17"/>
  <c r="AP121" i="17" s="1"/>
  <c r="AQ121" i="17"/>
  <c r="AK122" i="17"/>
  <c r="AP122" i="17" s="1"/>
  <c r="AQ122" i="17"/>
  <c r="AK123" i="17"/>
  <c r="AP123" i="17" s="1"/>
  <c r="AQ123" i="17"/>
  <c r="AK124" i="17"/>
  <c r="AQ124" i="17"/>
  <c r="AK125" i="17"/>
  <c r="AQ125" i="17"/>
  <c r="AK126" i="17"/>
  <c r="AQ126" i="17"/>
  <c r="AK127" i="17"/>
  <c r="AQ127" i="17"/>
  <c r="AK128" i="17"/>
  <c r="AQ128" i="17"/>
  <c r="AK129" i="17"/>
  <c r="AQ129" i="17"/>
  <c r="AK130" i="17"/>
  <c r="AQ130" i="17"/>
  <c r="AK131" i="17"/>
  <c r="AQ131" i="17"/>
  <c r="AK132" i="17"/>
  <c r="AQ132" i="17"/>
  <c r="AK133" i="17"/>
  <c r="AP133" i="17" s="1"/>
  <c r="AQ133" i="17"/>
  <c r="AS133" i="17"/>
  <c r="BL14" i="17"/>
  <c r="BJ207" i="17" s="1"/>
  <c r="AZ14" i="17"/>
  <c r="AX207" i="17" s="1"/>
  <c r="AZ26" i="17"/>
  <c r="AX219" i="17" s="1"/>
  <c r="AZ9" i="17"/>
  <c r="AX202" i="17" s="1"/>
  <c r="AZ21" i="17"/>
  <c r="AX214" i="17" s="1"/>
  <c r="AZ33" i="17"/>
  <c r="AX226" i="17" s="1"/>
  <c r="AX257" i="17"/>
  <c r="BA47" i="17"/>
  <c r="BB10" i="17"/>
  <c r="BB22" i="17"/>
  <c r="BB11" i="17"/>
  <c r="AX270" i="17" s="1"/>
  <c r="BB23" i="17"/>
  <c r="AX282" i="17" s="1"/>
  <c r="BB12" i="17"/>
  <c r="AX271" i="17" s="1"/>
  <c r="BB30" i="17"/>
  <c r="AX289" i="17" s="1"/>
  <c r="BB24" i="17"/>
  <c r="AX283" i="17" s="1"/>
  <c r="AR4" i="17"/>
  <c r="AR5" i="17"/>
  <c r="AR6" i="17"/>
  <c r="AR8" i="17"/>
  <c r="AR10" i="17"/>
  <c r="AR11" i="17"/>
  <c r="AR12" i="17"/>
  <c r="AR13" i="17"/>
  <c r="AR15" i="17"/>
  <c r="AR20" i="17"/>
  <c r="AR22" i="17"/>
  <c r="AQ22" i="17"/>
  <c r="AR23" i="17"/>
  <c r="AQ23" i="17"/>
  <c r="AR24" i="17"/>
  <c r="AQ24" i="17"/>
  <c r="AR25" i="17"/>
  <c r="AQ25" i="17"/>
  <c r="AR27" i="17"/>
  <c r="BH26" i="17" s="1"/>
  <c r="BJ99" i="17" s="1"/>
  <c r="AQ27" i="17"/>
  <c r="AR28" i="17"/>
  <c r="BH32" i="17" s="1"/>
  <c r="BJ105" i="17" s="1"/>
  <c r="AQ28" i="17"/>
  <c r="AR29" i="17"/>
  <c r="BH9" i="17" s="1"/>
  <c r="BJ82" i="17" s="1"/>
  <c r="AQ29" i="17"/>
  <c r="AR30" i="17"/>
  <c r="BH15" i="17" s="1"/>
  <c r="BJ88" i="17" s="1"/>
  <c r="AQ30" i="17"/>
  <c r="AR31" i="17"/>
  <c r="BH21" i="17" s="1"/>
  <c r="BJ94" i="17" s="1"/>
  <c r="AQ31" i="17"/>
  <c r="AR33" i="17"/>
  <c r="BH33" i="17" s="1"/>
  <c r="BJ106" i="17" s="1"/>
  <c r="AQ33" i="17"/>
  <c r="AR35" i="17"/>
  <c r="BI10" i="17" s="1"/>
  <c r="AQ35" i="17"/>
  <c r="AR38" i="17"/>
  <c r="BI28" i="17" s="1"/>
  <c r="AQ38" i="17"/>
  <c r="AR40" i="17"/>
  <c r="BI11" i="17" s="1"/>
  <c r="BJ114" i="17" s="1"/>
  <c r="AQ40" i="17"/>
  <c r="AR42" i="17"/>
  <c r="BI23" i="17" s="1"/>
  <c r="BJ126" i="17" s="1"/>
  <c r="AQ42" i="17"/>
  <c r="AR44" i="17"/>
  <c r="AQ44" i="17"/>
  <c r="AR46" i="17"/>
  <c r="BI18" i="17" s="1"/>
  <c r="BJ121" i="17" s="1"/>
  <c r="AQ46" i="17"/>
  <c r="AR49" i="17"/>
  <c r="BI7" i="17" s="1"/>
  <c r="BJ110" i="17" s="1"/>
  <c r="AQ49" i="17"/>
  <c r="AR51" i="17"/>
  <c r="BI19" i="17" s="1"/>
  <c r="BJ122" i="17" s="1"/>
  <c r="AQ51" i="17"/>
  <c r="AR53" i="17"/>
  <c r="AQ53" i="17"/>
  <c r="AR55" i="17"/>
  <c r="BI14" i="17" s="1"/>
  <c r="BJ117" i="17" s="1"/>
  <c r="AQ55" i="17"/>
  <c r="AR57" i="17"/>
  <c r="BI26" i="17" s="1"/>
  <c r="BJ129" i="17" s="1"/>
  <c r="AQ57" i="17"/>
  <c r="AR59" i="17"/>
  <c r="BI9" i="17" s="1"/>
  <c r="BJ112" i="17" s="1"/>
  <c r="AQ59" i="17"/>
  <c r="AR61" i="17"/>
  <c r="AQ61" i="17"/>
  <c r="AR63" i="17"/>
  <c r="BI33" i="17" s="1"/>
  <c r="BJ136" i="17" s="1"/>
  <c r="AQ63" i="17"/>
  <c r="AR65" i="17"/>
  <c r="BJ10" i="17" s="1"/>
  <c r="AQ65" i="17"/>
  <c r="AR67" i="17"/>
  <c r="BJ22" i="17" s="1"/>
  <c r="AQ67" i="17"/>
  <c r="AR69" i="17"/>
  <c r="AQ69" i="17"/>
  <c r="AR71" i="17"/>
  <c r="BJ17" i="17" s="1"/>
  <c r="BJ150" i="17" s="1"/>
  <c r="AQ71" i="17"/>
  <c r="AR73" i="17"/>
  <c r="BJ29" i="17" s="1"/>
  <c r="BJ162" i="17" s="1"/>
  <c r="AQ73" i="17"/>
  <c r="AR75" i="17"/>
  <c r="BJ12" i="17" s="1"/>
  <c r="BJ145" i="17" s="1"/>
  <c r="AQ75" i="17"/>
  <c r="AR77" i="17"/>
  <c r="AQ77" i="17"/>
  <c r="AR78" i="17"/>
  <c r="BJ30" i="17" s="1"/>
  <c r="BJ163" i="17" s="1"/>
  <c r="AQ78" i="17"/>
  <c r="AR79" i="17"/>
  <c r="AQ79" i="17"/>
  <c r="AR80" i="17"/>
  <c r="BJ13" i="17" s="1"/>
  <c r="BJ146" i="17" s="1"/>
  <c r="AQ80" i="17"/>
  <c r="AR81" i="17"/>
  <c r="AQ81" i="17"/>
  <c r="AR82" i="17"/>
  <c r="BJ25" i="17" s="1"/>
  <c r="BJ158" i="17" s="1"/>
  <c r="AQ82" i="17"/>
  <c r="AR83" i="17"/>
  <c r="AQ83" i="17"/>
  <c r="AR84" i="17"/>
  <c r="BJ8" i="17" s="1"/>
  <c r="BJ141" i="17" s="1"/>
  <c r="AQ84" i="17"/>
  <c r="AR85" i="17"/>
  <c r="AQ85" i="17"/>
  <c r="AR86" i="17"/>
  <c r="BJ20" i="17" s="1"/>
  <c r="BJ153" i="17" s="1"/>
  <c r="AQ86" i="17"/>
  <c r="AR87" i="17"/>
  <c r="AQ87" i="17"/>
  <c r="AR88" i="17"/>
  <c r="BJ32" i="17" s="1"/>
  <c r="BJ165" i="17" s="1"/>
  <c r="AQ88" i="17"/>
  <c r="AR89" i="17"/>
  <c r="AQ89" i="17"/>
  <c r="AR90" i="17"/>
  <c r="BJ15" i="17" s="1"/>
  <c r="BJ148" i="17" s="1"/>
  <c r="AQ90" i="17"/>
  <c r="AR91" i="17"/>
  <c r="AQ91" i="17"/>
  <c r="AR92" i="17"/>
  <c r="BJ27" i="17" s="1"/>
  <c r="BJ160" i="17" s="1"/>
  <c r="AQ92" i="17"/>
  <c r="AR93" i="17"/>
  <c r="AQ93" i="17"/>
  <c r="AR94" i="17"/>
  <c r="BK4" i="17" s="1"/>
  <c r="AQ94" i="17"/>
  <c r="AZ6" i="17"/>
  <c r="AX199" i="17" s="1"/>
  <c r="AZ18" i="17"/>
  <c r="AX211" i="17" s="1"/>
  <c r="AZ30" i="17"/>
  <c r="AX223" i="17" s="1"/>
  <c r="AZ13" i="17"/>
  <c r="AX206" i="17" s="1"/>
  <c r="AZ25" i="17"/>
  <c r="AX218" i="17" s="1"/>
  <c r="AK207" i="17"/>
  <c r="AP207" i="17" s="1"/>
  <c r="AK208" i="17"/>
  <c r="AP208" i="17" s="1"/>
  <c r="AK209" i="17"/>
  <c r="AP209" i="17" s="1"/>
  <c r="AK210" i="17"/>
  <c r="AP210" i="17" s="1"/>
  <c r="AK211" i="17"/>
  <c r="AP211" i="17" s="1"/>
  <c r="AK212" i="17"/>
  <c r="AP212" i="17" s="1"/>
  <c r="AK213" i="17"/>
  <c r="AP213" i="17" s="1"/>
  <c r="AK214" i="17"/>
  <c r="AP214" i="17" s="1"/>
  <c r="AK215" i="17"/>
  <c r="AP215" i="17" s="1"/>
  <c r="AK216" i="17"/>
  <c r="AP216" i="17" s="1"/>
  <c r="AK217" i="17"/>
  <c r="AP217" i="17" s="1"/>
  <c r="AK218" i="17"/>
  <c r="AP218" i="17" s="1"/>
  <c r="AK219" i="17"/>
  <c r="AP219" i="17" s="1"/>
  <c r="AK220" i="17"/>
  <c r="AP220" i="17" s="1"/>
  <c r="AK221" i="17"/>
  <c r="AP221" i="17" s="1"/>
  <c r="AK222" i="17"/>
  <c r="AP222" i="17" s="1"/>
  <c r="AK223" i="17"/>
  <c r="AP223" i="17" s="1"/>
  <c r="AK224" i="17"/>
  <c r="AP224" i="17" s="1"/>
  <c r="AK225" i="17"/>
  <c r="AP225" i="17" s="1"/>
  <c r="AK226" i="17"/>
  <c r="AP226" i="17" s="1"/>
  <c r="AK227" i="17"/>
  <c r="AP227" i="17" s="1"/>
  <c r="AK228" i="17"/>
  <c r="AP228" i="17" s="1"/>
  <c r="AK229" i="17"/>
  <c r="AP229" i="17" s="1"/>
  <c r="AK230" i="17"/>
  <c r="AP230" i="17" s="1"/>
  <c r="AK231" i="17"/>
  <c r="AP231" i="17" s="1"/>
  <c r="AK232" i="17"/>
  <c r="AP232" i="17" s="1"/>
  <c r="AK233" i="17"/>
  <c r="AP233" i="17" s="1"/>
  <c r="AK234" i="17"/>
  <c r="AP234" i="17" s="1"/>
  <c r="AK235" i="17"/>
  <c r="AP235" i="17" s="1"/>
  <c r="AK236" i="17"/>
  <c r="AQ236" i="17" s="1"/>
  <c r="AK237" i="17"/>
  <c r="AP237" i="17" s="1"/>
  <c r="AR96" i="17"/>
  <c r="AR97" i="17"/>
  <c r="AR98" i="17"/>
  <c r="AR99" i="17"/>
  <c r="AR100" i="17"/>
  <c r="AR101" i="17"/>
  <c r="AR102" i="17"/>
  <c r="AR103" i="17"/>
  <c r="AR104" i="17"/>
  <c r="AR105" i="17"/>
  <c r="AR106" i="17"/>
  <c r="AR107" i="17"/>
  <c r="AR108" i="17"/>
  <c r="AR109" i="17"/>
  <c r="AR110" i="17"/>
  <c r="AR111" i="17"/>
  <c r="AR112" i="17"/>
  <c r="AR113" i="17"/>
  <c r="AR114" i="17"/>
  <c r="AR115" i="17"/>
  <c r="AR116" i="17"/>
  <c r="AR117" i="17"/>
  <c r="AR118" i="17"/>
  <c r="AR119" i="17"/>
  <c r="AR120" i="17"/>
  <c r="AR121" i="17"/>
  <c r="AR122" i="17"/>
  <c r="AR123" i="17"/>
  <c r="AR124" i="17"/>
  <c r="AR125" i="17"/>
  <c r="AR126" i="17"/>
  <c r="AR127" i="17"/>
  <c r="AR128" i="17"/>
  <c r="AR129" i="17"/>
  <c r="AR130" i="17"/>
  <c r="AR131" i="17"/>
  <c r="AR132" i="17"/>
  <c r="AR133" i="17"/>
  <c r="AR134" i="17"/>
  <c r="BL6" i="17" s="1"/>
  <c r="BJ199" i="17" s="1"/>
  <c r="AQ134" i="17"/>
  <c r="AR135" i="17"/>
  <c r="AQ135" i="17"/>
  <c r="AR136" i="17"/>
  <c r="BL18" i="17" s="1"/>
  <c r="BJ211" i="17" s="1"/>
  <c r="AQ136" i="17"/>
  <c r="AR137" i="17"/>
  <c r="AQ137" i="17"/>
  <c r="AR138" i="17"/>
  <c r="BL30" i="17" s="1"/>
  <c r="BJ223" i="17" s="1"/>
  <c r="AQ138" i="17"/>
  <c r="AR139" i="17"/>
  <c r="AQ139" i="17"/>
  <c r="AR140" i="17"/>
  <c r="BL13" i="17" s="1"/>
  <c r="BJ206" i="17" s="1"/>
  <c r="AQ140" i="17"/>
  <c r="AR141" i="17"/>
  <c r="AQ141" i="17"/>
  <c r="AR142" i="17"/>
  <c r="BL25" i="17" s="1"/>
  <c r="BJ218" i="17" s="1"/>
  <c r="AQ142" i="17"/>
  <c r="AR143" i="17"/>
  <c r="AQ143" i="17"/>
  <c r="AR144" i="17"/>
  <c r="AQ144" i="17"/>
  <c r="AR145" i="17"/>
  <c r="AQ145" i="17"/>
  <c r="AR146" i="17"/>
  <c r="AQ146" i="17"/>
  <c r="AR147" i="17"/>
  <c r="BL26" i="17" s="1"/>
  <c r="BJ219" i="17" s="1"/>
  <c r="AQ147" i="17"/>
  <c r="AR148" i="17"/>
  <c r="AQ148" i="17"/>
  <c r="AR149" i="17"/>
  <c r="BL9" i="17" s="1"/>
  <c r="BJ202" i="17" s="1"/>
  <c r="AQ149" i="17"/>
  <c r="AR150" i="17"/>
  <c r="AQ150" i="17"/>
  <c r="AR151" i="17"/>
  <c r="BL21" i="17" s="1"/>
  <c r="BJ214" i="17" s="1"/>
  <c r="AQ151" i="17"/>
  <c r="AR152" i="17"/>
  <c r="AQ152" i="17"/>
  <c r="AR153" i="17"/>
  <c r="BL33" i="17" s="1"/>
  <c r="BJ226" i="17" s="1"/>
  <c r="AQ153" i="17"/>
  <c r="AR154" i="17"/>
  <c r="AQ154" i="17"/>
  <c r="AR155" i="17"/>
  <c r="BM10" i="17" s="1"/>
  <c r="AQ155" i="17"/>
  <c r="AR156" i="17"/>
  <c r="AQ156" i="17"/>
  <c r="AR157" i="17"/>
  <c r="BM22" i="17" s="1"/>
  <c r="AQ157" i="17"/>
  <c r="AR158" i="17"/>
  <c r="AQ158" i="17"/>
  <c r="AR159" i="17"/>
  <c r="BM34" i="17" s="1"/>
  <c r="AQ159" i="17"/>
  <c r="AR160" i="17"/>
  <c r="AQ160" i="17"/>
  <c r="AR161" i="17"/>
  <c r="BM11" i="17" s="1"/>
  <c r="BJ234" i="17" s="1"/>
  <c r="AQ161" i="17"/>
  <c r="AR162" i="17"/>
  <c r="AQ162" i="17"/>
  <c r="AR163" i="17"/>
  <c r="BM23" i="17" s="1"/>
  <c r="BJ246" i="17" s="1"/>
  <c r="AQ163" i="17"/>
  <c r="AR164" i="17"/>
  <c r="AQ164" i="17"/>
  <c r="AR165" i="17"/>
  <c r="BM35" i="17" s="1"/>
  <c r="BJ258" i="17" s="1"/>
  <c r="AQ165" i="17"/>
  <c r="AR166" i="17"/>
  <c r="AQ166" i="17"/>
  <c r="AR167" i="17"/>
  <c r="BM12" i="17" s="1"/>
  <c r="BJ235" i="17" s="1"/>
  <c r="AQ167" i="17"/>
  <c r="AR168" i="17"/>
  <c r="AQ168" i="17"/>
  <c r="AR169" i="17"/>
  <c r="BM24" i="17" s="1"/>
  <c r="BJ247" i="17" s="1"/>
  <c r="AQ169" i="17"/>
  <c r="AR170" i="17"/>
  <c r="AQ170" i="17"/>
  <c r="AR171" i="17"/>
  <c r="BM36" i="17" s="1"/>
  <c r="BJ259" i="17" s="1"/>
  <c r="AQ171" i="17"/>
  <c r="AR172" i="17"/>
  <c r="AQ172" i="17"/>
  <c r="AR173" i="17"/>
  <c r="BM13" i="17" s="1"/>
  <c r="BJ236" i="17" s="1"/>
  <c r="AQ173" i="17"/>
  <c r="AR174" i="17"/>
  <c r="AQ174" i="17"/>
  <c r="AR175" i="17"/>
  <c r="BM25" i="17" s="1"/>
  <c r="BJ248" i="17" s="1"/>
  <c r="AQ175" i="17"/>
  <c r="AR176" i="17"/>
  <c r="AQ176" i="17"/>
  <c r="AR177" i="17"/>
  <c r="BM37" i="17" s="1"/>
  <c r="BJ260" i="17" s="1"/>
  <c r="AQ177" i="17"/>
  <c r="AR178" i="17"/>
  <c r="AQ178" i="17"/>
  <c r="AR179" i="17"/>
  <c r="BM14" i="17" s="1"/>
  <c r="BJ237" i="17" s="1"/>
  <c r="AQ179" i="17"/>
  <c r="AR180" i="17"/>
  <c r="AQ180" i="17"/>
  <c r="AR181" i="17"/>
  <c r="BM26" i="17" s="1"/>
  <c r="BJ249" i="17" s="1"/>
  <c r="AQ181" i="17"/>
  <c r="AR182" i="17"/>
  <c r="AQ182" i="17"/>
  <c r="AR183" i="17"/>
  <c r="BM38" i="17" s="1"/>
  <c r="BJ261" i="17" s="1"/>
  <c r="AQ183" i="17"/>
  <c r="AR184" i="17"/>
  <c r="AQ184" i="17"/>
  <c r="AR185" i="17"/>
  <c r="BM15" i="17" s="1"/>
  <c r="BJ238" i="17" s="1"/>
  <c r="AQ185" i="17"/>
  <c r="AR186" i="17"/>
  <c r="AQ186" i="17"/>
  <c r="AR187" i="17"/>
  <c r="BM27" i="17" s="1"/>
  <c r="BJ250" i="17" s="1"/>
  <c r="AQ187" i="17"/>
  <c r="AR188" i="17"/>
  <c r="AQ188" i="17"/>
  <c r="AR189" i="17"/>
  <c r="BM39" i="17" s="1"/>
  <c r="BJ262" i="17" s="1"/>
  <c r="AQ189" i="17"/>
  <c r="AR190" i="17"/>
  <c r="AQ190" i="17"/>
  <c r="AR191" i="17"/>
  <c r="BN10" i="17" s="1"/>
  <c r="AQ191" i="17"/>
  <c r="AR192" i="17"/>
  <c r="AQ192" i="17"/>
  <c r="AR193" i="17"/>
  <c r="BN22" i="17" s="1"/>
  <c r="AQ193" i="17"/>
  <c r="AR194" i="17"/>
  <c r="AQ194" i="17"/>
  <c r="AR195" i="17"/>
  <c r="BN34" i="17" s="1"/>
  <c r="AQ195" i="17"/>
  <c r="AR196" i="17"/>
  <c r="AQ196" i="17"/>
  <c r="AR197" i="17"/>
  <c r="BN11" i="17" s="1"/>
  <c r="BJ270" i="17" s="1"/>
  <c r="AQ197" i="17"/>
  <c r="AR198" i="17"/>
  <c r="AQ198" i="17"/>
  <c r="AR199" i="17"/>
  <c r="BN23" i="17" s="1"/>
  <c r="BJ282" i="17" s="1"/>
  <c r="AQ199" i="17"/>
  <c r="AR200" i="17"/>
  <c r="AQ200" i="17"/>
  <c r="AR201" i="17"/>
  <c r="BN35" i="17" s="1"/>
  <c r="BJ294" i="17" s="1"/>
  <c r="AQ201" i="17"/>
  <c r="AR202" i="17"/>
  <c r="AQ202" i="17"/>
  <c r="AR203" i="17"/>
  <c r="BN12" i="17" s="1"/>
  <c r="BJ271" i="17" s="1"/>
  <c r="AQ203" i="17"/>
  <c r="AR204" i="17"/>
  <c r="AQ204" i="17"/>
  <c r="AR205" i="17"/>
  <c r="BN24" i="17" s="1"/>
  <c r="BJ283" i="17" s="1"/>
  <c r="AQ205" i="17"/>
  <c r="AR206" i="17"/>
  <c r="AQ206" i="17"/>
  <c r="AR306" i="17"/>
  <c r="AR310" i="17"/>
  <c r="AR314" i="17"/>
  <c r="AR318" i="17"/>
  <c r="AR322" i="17"/>
  <c r="AR326" i="17"/>
  <c r="AR330" i="17"/>
  <c r="AR207" i="17"/>
  <c r="AR208" i="17"/>
  <c r="AR210" i="17"/>
  <c r="AR212" i="17"/>
  <c r="AR214" i="17"/>
  <c r="AR216" i="17"/>
  <c r="AR218" i="17"/>
  <c r="AR220" i="17"/>
  <c r="AR222" i="17"/>
  <c r="AR224" i="17"/>
  <c r="AR226" i="17"/>
  <c r="AR231" i="17"/>
  <c r="AR233" i="17"/>
  <c r="AR235" i="17"/>
  <c r="AR236" i="17"/>
  <c r="AR237" i="17"/>
  <c r="AR238" i="17"/>
  <c r="AQ238" i="17"/>
  <c r="AQ239" i="17"/>
  <c r="AR241" i="17"/>
  <c r="AR242" i="17"/>
  <c r="AQ242" i="17"/>
  <c r="AR243" i="17"/>
  <c r="BO36" i="17" s="1"/>
  <c r="BJ331" i="17" s="1"/>
  <c r="AQ243" i="17"/>
  <c r="AR244" i="17"/>
  <c r="BO7" i="17" s="1"/>
  <c r="BJ302" i="17" s="1"/>
  <c r="AR245" i="17"/>
  <c r="BO13" i="17" s="1"/>
  <c r="BJ308" i="17" s="1"/>
  <c r="AQ245" i="17"/>
  <c r="AR246" i="17"/>
  <c r="AR247" i="17"/>
  <c r="AQ247" i="17"/>
  <c r="AQ248" i="17"/>
  <c r="AR249" i="17"/>
  <c r="AQ249" i="17"/>
  <c r="AQ250" i="17"/>
  <c r="AR251" i="17"/>
  <c r="AQ251" i="17"/>
  <c r="AQ252" i="17"/>
  <c r="AR253" i="17"/>
  <c r="AQ253" i="17"/>
  <c r="AR254" i="17"/>
  <c r="AQ254" i="17"/>
  <c r="AQ256" i="17"/>
  <c r="AR257" i="17"/>
  <c r="BO15" i="17" s="1"/>
  <c r="BJ310" i="17" s="1"/>
  <c r="AQ257" i="17"/>
  <c r="AR258" i="17"/>
  <c r="AQ258" i="17"/>
  <c r="AR259" i="17"/>
  <c r="AQ259" i="17"/>
  <c r="AQ260" i="17"/>
  <c r="AR261" i="17"/>
  <c r="AQ261" i="17"/>
  <c r="AR262" i="17"/>
  <c r="BP4" i="17" s="1"/>
  <c r="AQ262" i="17"/>
  <c r="AQ264" i="17"/>
  <c r="AQ265" i="17"/>
  <c r="AR266" i="17"/>
  <c r="AQ266" i="17"/>
  <c r="AR267" i="17"/>
  <c r="AQ267" i="17"/>
  <c r="AR268" i="17"/>
  <c r="AQ268" i="17"/>
  <c r="AQ270" i="17"/>
  <c r="AR271" i="17"/>
  <c r="AQ271" i="17"/>
  <c r="AR273" i="17"/>
  <c r="AQ273" i="17"/>
  <c r="AR274" i="17"/>
  <c r="AQ274" i="17"/>
  <c r="AR276" i="17"/>
  <c r="AQ276" i="17"/>
  <c r="AR277" i="17"/>
  <c r="AR278" i="17"/>
  <c r="AQ278" i="17"/>
  <c r="AR279" i="17"/>
  <c r="AQ279" i="17"/>
  <c r="AQ280" i="17"/>
  <c r="AR308" i="17"/>
  <c r="AR312" i="17"/>
  <c r="AR316" i="17"/>
  <c r="BQ7" i="17" s="1"/>
  <c r="AR320" i="17"/>
  <c r="AR324" i="17"/>
  <c r="AR328" i="17"/>
  <c r="AR332" i="17"/>
  <c r="AQ306" i="17"/>
  <c r="AS306" i="17"/>
  <c r="AQ308" i="17"/>
  <c r="AS308" i="17"/>
  <c r="AQ310" i="17"/>
  <c r="AS310" i="17"/>
  <c r="AQ312" i="17"/>
  <c r="AS312" i="17"/>
  <c r="AQ314" i="17"/>
  <c r="AS314" i="17"/>
  <c r="AQ316" i="17"/>
  <c r="AS316" i="17"/>
  <c r="BE7" i="17" s="1"/>
  <c r="AQ318" i="17"/>
  <c r="AS318" i="17"/>
  <c r="AQ320" i="17"/>
  <c r="AS320" i="17"/>
  <c r="AQ322" i="17"/>
  <c r="AS322" i="17"/>
  <c r="AQ324" i="17"/>
  <c r="AS324" i="17"/>
  <c r="AQ326" i="17"/>
  <c r="AS326" i="17"/>
  <c r="AQ328" i="17"/>
  <c r="AS328" i="17"/>
  <c r="AQ330" i="17"/>
  <c r="AS330" i="17"/>
  <c r="AQ332" i="17"/>
  <c r="AS332" i="17"/>
  <c r="AV10" i="21"/>
  <c r="AV16" i="21"/>
  <c r="AV11" i="21"/>
  <c r="AX84" i="21" s="1"/>
  <c r="AV29" i="21"/>
  <c r="AX102" i="21" s="1"/>
  <c r="AV6" i="21"/>
  <c r="AX79" i="21" s="1"/>
  <c r="AV12" i="21"/>
  <c r="AX85" i="21" s="1"/>
  <c r="BH7" i="21"/>
  <c r="BJ80" i="21" s="1"/>
  <c r="AV7" i="21"/>
  <c r="AX80" i="21" s="1"/>
  <c r="AV13" i="21"/>
  <c r="AX86" i="21" s="1"/>
  <c r="BH19" i="21"/>
  <c r="BJ92" i="21" s="1"/>
  <c r="AV19" i="21"/>
  <c r="AX92" i="21" s="1"/>
  <c r="BH31" i="21"/>
  <c r="BJ104" i="21" s="1"/>
  <c r="AV31" i="21"/>
  <c r="AX104" i="21" s="1"/>
  <c r="AV8" i="21"/>
  <c r="AX81" i="21" s="1"/>
  <c r="AV20" i="21"/>
  <c r="AX93" i="21" s="1"/>
  <c r="BH26" i="21"/>
  <c r="BJ99" i="21" s="1"/>
  <c r="AV26" i="21"/>
  <c r="AX99" i="21" s="1"/>
  <c r="AV32" i="21"/>
  <c r="AX105" i="21" s="1"/>
  <c r="BI25" i="21"/>
  <c r="BJ128" i="21" s="1"/>
  <c r="AW25" i="21"/>
  <c r="AX128" i="21" s="1"/>
  <c r="BI20" i="21"/>
  <c r="BJ123" i="21" s="1"/>
  <c r="AW20" i="21"/>
  <c r="AX123" i="21" s="1"/>
  <c r="BI15" i="21"/>
  <c r="BJ118" i="21" s="1"/>
  <c r="AW15" i="21"/>
  <c r="AX118" i="21" s="1"/>
  <c r="BJ4" i="21"/>
  <c r="AX4" i="21"/>
  <c r="AX10" i="21"/>
  <c r="BJ28" i="21"/>
  <c r="AX28" i="21"/>
  <c r="AX5" i="21"/>
  <c r="AX138" i="21" s="1"/>
  <c r="BJ23" i="21"/>
  <c r="BJ156" i="21" s="1"/>
  <c r="AX23" i="21"/>
  <c r="AX156" i="21" s="1"/>
  <c r="BJ18" i="21"/>
  <c r="BJ151" i="21" s="1"/>
  <c r="AX18" i="21"/>
  <c r="AX151" i="21" s="1"/>
  <c r="AX24" i="21"/>
  <c r="AX157" i="21" s="1"/>
  <c r="BH22" i="21"/>
  <c r="AV22" i="21"/>
  <c r="AV28" i="21"/>
  <c r="BH5" i="21"/>
  <c r="BJ78" i="21" s="1"/>
  <c r="AV5" i="21"/>
  <c r="AX78" i="21" s="1"/>
  <c r="BH17" i="21"/>
  <c r="BJ90" i="21" s="1"/>
  <c r="AV17" i="21"/>
  <c r="AX90" i="21" s="1"/>
  <c r="AV23" i="21"/>
  <c r="AX96" i="21" s="1"/>
  <c r="AV18" i="21"/>
  <c r="AX91" i="21" s="1"/>
  <c r="AV24" i="21"/>
  <c r="AX97" i="21" s="1"/>
  <c r="AV30" i="21"/>
  <c r="AX103" i="21" s="1"/>
  <c r="AV25" i="21"/>
  <c r="AX98" i="21" s="1"/>
  <c r="AV14" i="21"/>
  <c r="AX87" i="21" s="1"/>
  <c r="BH15" i="21"/>
  <c r="BJ88" i="21" s="1"/>
  <c r="AV15" i="21"/>
  <c r="AX88" i="21" s="1"/>
  <c r="AV21" i="21"/>
  <c r="AX94" i="21" s="1"/>
  <c r="BH27" i="21"/>
  <c r="BJ100" i="21" s="1"/>
  <c r="AV27" i="21"/>
  <c r="AX100" i="21" s="1"/>
  <c r="AW10" i="21"/>
  <c r="AX125" i="21"/>
  <c r="AW5" i="21"/>
  <c r="AX108" i="21" s="1"/>
  <c r="BI17" i="21"/>
  <c r="BJ120" i="21" s="1"/>
  <c r="AW17" i="21"/>
  <c r="AX120" i="21" s="1"/>
  <c r="AW12" i="21"/>
  <c r="AX115" i="21" s="1"/>
  <c r="BI12" i="21"/>
  <c r="BJ115" i="21" s="1"/>
  <c r="BI13" i="21"/>
  <c r="BJ116" i="21" s="1"/>
  <c r="AW13" i="21"/>
  <c r="AX116" i="21" s="1"/>
  <c r="AW32" i="21"/>
  <c r="AX135" i="21" s="1"/>
  <c r="AW9" i="21"/>
  <c r="AX112" i="21" s="1"/>
  <c r="AX16" i="21"/>
  <c r="AX22" i="21"/>
  <c r="BJ6" i="21"/>
  <c r="BJ139" i="21" s="1"/>
  <c r="AX6" i="21"/>
  <c r="AX139" i="21" s="1"/>
  <c r="AX12" i="21"/>
  <c r="AX145" i="21" s="1"/>
  <c r="AK78" i="21"/>
  <c r="AK79" i="21"/>
  <c r="AK80" i="21"/>
  <c r="AK81" i="21"/>
  <c r="AK82" i="21"/>
  <c r="AK83" i="21"/>
  <c r="AK84" i="21"/>
  <c r="AK85" i="21"/>
  <c r="AK86" i="21"/>
  <c r="AK87" i="21"/>
  <c r="AK88" i="21"/>
  <c r="AQ88" i="21" s="1"/>
  <c r="AK89" i="21"/>
  <c r="AQ89" i="21" s="1"/>
  <c r="AK90" i="21"/>
  <c r="AQ90" i="21" s="1"/>
  <c r="AK91" i="21"/>
  <c r="AQ91" i="21" s="1"/>
  <c r="AK92" i="21"/>
  <c r="AQ92" i="21" s="1"/>
  <c r="AK93" i="21"/>
  <c r="AQ93" i="21" s="1"/>
  <c r="AK94" i="21"/>
  <c r="AQ94" i="21" s="1"/>
  <c r="AK95" i="21"/>
  <c r="AP95" i="21" s="1"/>
  <c r="AK97" i="21"/>
  <c r="AP97" i="21" s="1"/>
  <c r="AK99" i="21"/>
  <c r="AK101" i="21"/>
  <c r="AK103" i="21"/>
  <c r="AS103" i="21" s="1"/>
  <c r="AK105" i="21"/>
  <c r="AP105" i="21" s="1"/>
  <c r="AK107" i="21"/>
  <c r="AK109" i="21"/>
  <c r="AK111" i="21"/>
  <c r="AS111" i="21"/>
  <c r="AK113" i="21"/>
  <c r="AP113" i="21" s="1"/>
  <c r="AK115" i="21"/>
  <c r="AK117" i="21"/>
  <c r="AK119" i="21"/>
  <c r="AS119" i="21" s="1"/>
  <c r="AK121" i="21"/>
  <c r="AP121" i="21" s="1"/>
  <c r="AK123" i="21"/>
  <c r="AK125" i="21"/>
  <c r="AK127" i="21"/>
  <c r="AS127" i="21"/>
  <c r="AK129" i="21"/>
  <c r="AP129" i="21" s="1"/>
  <c r="AK131" i="21"/>
  <c r="AK133" i="21"/>
  <c r="AK135" i="21"/>
  <c r="AS135" i="21" s="1"/>
  <c r="AK137" i="21"/>
  <c r="AP137" i="21" s="1"/>
  <c r="AS137" i="21"/>
  <c r="AK139" i="21"/>
  <c r="AP139" i="21" s="1"/>
  <c r="AQ139" i="21"/>
  <c r="AS139" i="21"/>
  <c r="AK141" i="21"/>
  <c r="AK143" i="21"/>
  <c r="AS143" i="21" s="1"/>
  <c r="AK145" i="21"/>
  <c r="AP145" i="21" s="1"/>
  <c r="AS145" i="21"/>
  <c r="AK147" i="21"/>
  <c r="AP147" i="21" s="1"/>
  <c r="AQ147" i="21"/>
  <c r="AS147" i="21"/>
  <c r="AK149" i="21"/>
  <c r="AK151" i="21"/>
  <c r="AS151" i="21" s="1"/>
  <c r="AK153" i="21"/>
  <c r="AP153" i="21" s="1"/>
  <c r="AS153" i="21"/>
  <c r="AK155" i="21"/>
  <c r="AP155" i="21" s="1"/>
  <c r="AQ155" i="21"/>
  <c r="AS155" i="21"/>
  <c r="AK157" i="21"/>
  <c r="AK159" i="21"/>
  <c r="AS159" i="21" s="1"/>
  <c r="AK161" i="21"/>
  <c r="AP161" i="21" s="1"/>
  <c r="AS161" i="21"/>
  <c r="AK163" i="21"/>
  <c r="AP163" i="21" s="1"/>
  <c r="AQ163" i="21"/>
  <c r="AS163" i="21"/>
  <c r="AK165" i="21"/>
  <c r="AK167" i="21"/>
  <c r="AS167" i="21" s="1"/>
  <c r="AK169" i="21"/>
  <c r="AP169" i="21" s="1"/>
  <c r="AS169" i="21"/>
  <c r="AK171" i="21"/>
  <c r="AP171" i="21" s="1"/>
  <c r="AQ171" i="21"/>
  <c r="AS171" i="21"/>
  <c r="AR4" i="21"/>
  <c r="AQ4" i="21"/>
  <c r="AR6" i="21"/>
  <c r="BH16" i="21" s="1"/>
  <c r="AQ6" i="21"/>
  <c r="AR8" i="21"/>
  <c r="BH28" i="21" s="1"/>
  <c r="AQ8" i="21"/>
  <c r="AR10" i="21"/>
  <c r="BH11" i="21" s="1"/>
  <c r="BJ84" i="21" s="1"/>
  <c r="AQ10" i="21"/>
  <c r="AR12" i="21"/>
  <c r="BH23" i="21" s="1"/>
  <c r="BJ96" i="21" s="1"/>
  <c r="AQ12" i="21"/>
  <c r="AR14" i="21"/>
  <c r="BH6" i="21" s="1"/>
  <c r="BJ79" i="21" s="1"/>
  <c r="AQ14" i="21"/>
  <c r="AR16" i="21"/>
  <c r="BH18" i="21" s="1"/>
  <c r="BJ91" i="21" s="1"/>
  <c r="AQ16" i="21"/>
  <c r="AR18" i="21"/>
  <c r="BH30" i="21" s="1"/>
  <c r="BJ103" i="21" s="1"/>
  <c r="AQ18" i="21"/>
  <c r="AR20" i="21"/>
  <c r="BH13" i="21" s="1"/>
  <c r="BJ86" i="21" s="1"/>
  <c r="AQ20" i="21"/>
  <c r="AR22" i="21"/>
  <c r="AQ22" i="21"/>
  <c r="AR24" i="21"/>
  <c r="BH8" i="21" s="1"/>
  <c r="BJ81" i="21" s="1"/>
  <c r="AQ24" i="21"/>
  <c r="AR26" i="21"/>
  <c r="BH20" i="21" s="1"/>
  <c r="BJ93" i="21" s="1"/>
  <c r="AQ26" i="21"/>
  <c r="AR29" i="21"/>
  <c r="AQ29" i="21"/>
  <c r="AR31" i="21"/>
  <c r="BH21" i="21" s="1"/>
  <c r="BJ94" i="21" s="1"/>
  <c r="AQ31" i="21"/>
  <c r="AR33" i="21"/>
  <c r="AQ33" i="21"/>
  <c r="AR35" i="21"/>
  <c r="BI10" i="21" s="1"/>
  <c r="AQ35" i="21"/>
  <c r="AR37" i="21"/>
  <c r="BI22" i="21" s="1"/>
  <c r="AQ37" i="21"/>
  <c r="AR38" i="21"/>
  <c r="AQ38" i="21"/>
  <c r="AR39" i="21"/>
  <c r="BI5" i="21" s="1"/>
  <c r="BJ108" i="21" s="1"/>
  <c r="AQ39" i="21"/>
  <c r="AR40" i="21"/>
  <c r="AQ40" i="21"/>
  <c r="AR42" i="21"/>
  <c r="BI23" i="21" s="1"/>
  <c r="BJ126" i="21" s="1"/>
  <c r="AQ42" i="21"/>
  <c r="AR44" i="21"/>
  <c r="AQ44" i="21"/>
  <c r="AR46" i="21"/>
  <c r="AQ46" i="21"/>
  <c r="AR49" i="21"/>
  <c r="AQ49" i="21"/>
  <c r="AR51" i="21"/>
  <c r="BI19" i="21" s="1"/>
  <c r="BJ122" i="21" s="1"/>
  <c r="AQ51" i="21"/>
  <c r="AR53" i="21"/>
  <c r="BI31" i="21" s="1"/>
  <c r="BJ134" i="21" s="1"/>
  <c r="AQ53" i="21"/>
  <c r="AR55" i="21"/>
  <c r="AQ55" i="21"/>
  <c r="AR57" i="21"/>
  <c r="BI26" i="21" s="1"/>
  <c r="BJ129" i="21" s="1"/>
  <c r="AQ57" i="21"/>
  <c r="AR59" i="21"/>
  <c r="BI9" i="21" s="1"/>
  <c r="BJ112" i="21" s="1"/>
  <c r="AQ59" i="21"/>
  <c r="AR61" i="21"/>
  <c r="BI21" i="21" s="1"/>
  <c r="BJ124" i="21" s="1"/>
  <c r="AQ61" i="21"/>
  <c r="AR63" i="21"/>
  <c r="AQ63" i="21"/>
  <c r="AR65" i="21"/>
  <c r="BJ10" i="21" s="1"/>
  <c r="AQ65" i="21"/>
  <c r="AR67" i="21"/>
  <c r="BJ22" i="21" s="1"/>
  <c r="AQ67" i="21"/>
  <c r="AR69" i="21"/>
  <c r="AQ69" i="21"/>
  <c r="AR71" i="21"/>
  <c r="AQ71" i="21"/>
  <c r="AR73" i="21"/>
  <c r="AQ73" i="21"/>
  <c r="AR75" i="21"/>
  <c r="BJ12" i="21" s="1"/>
  <c r="BJ145" i="21" s="1"/>
  <c r="AQ75" i="21"/>
  <c r="AR77" i="21"/>
  <c r="BJ24" i="21" s="1"/>
  <c r="BJ157" i="21" s="1"/>
  <c r="AQ77" i="21"/>
  <c r="AR78" i="21"/>
  <c r="AK96" i="21"/>
  <c r="AP96" i="21" s="1"/>
  <c r="AK98" i="21"/>
  <c r="AK100" i="21"/>
  <c r="AK102" i="21"/>
  <c r="AK104" i="21"/>
  <c r="AP104" i="21" s="1"/>
  <c r="AK106" i="21"/>
  <c r="AP106" i="21" s="1"/>
  <c r="AK108" i="21"/>
  <c r="AP108" i="21" s="1"/>
  <c r="AS108" i="21"/>
  <c r="AK110" i="21"/>
  <c r="AP110" i="21" s="1"/>
  <c r="AQ110" i="21"/>
  <c r="AS110" i="21"/>
  <c r="AK112" i="21"/>
  <c r="AP112" i="21" s="1"/>
  <c r="AK114" i="21"/>
  <c r="AP114" i="21" s="1"/>
  <c r="AS114" i="21"/>
  <c r="AK116" i="21"/>
  <c r="AP116" i="21" s="1"/>
  <c r="AS116" i="21"/>
  <c r="AK118" i="21"/>
  <c r="AP118" i="21" s="1"/>
  <c r="AQ118" i="21"/>
  <c r="AS118" i="21"/>
  <c r="AK120" i="21"/>
  <c r="AP120" i="21" s="1"/>
  <c r="AK122" i="21"/>
  <c r="AP122" i="21" s="1"/>
  <c r="AS122" i="21"/>
  <c r="AK124" i="21"/>
  <c r="AP124" i="21" s="1"/>
  <c r="AS124" i="21"/>
  <c r="AK126" i="21"/>
  <c r="AP126" i="21" s="1"/>
  <c r="AQ126" i="21"/>
  <c r="AS126" i="21"/>
  <c r="AK128" i="21"/>
  <c r="AP128" i="21" s="1"/>
  <c r="AK130" i="21"/>
  <c r="AP130" i="21" s="1"/>
  <c r="AS130" i="21"/>
  <c r="AK132" i="21"/>
  <c r="AP132" i="21" s="1"/>
  <c r="AS132" i="21"/>
  <c r="AK134" i="21"/>
  <c r="AP134" i="21" s="1"/>
  <c r="AQ134" i="21"/>
  <c r="AS134" i="21"/>
  <c r="AK136" i="21"/>
  <c r="AK138" i="21"/>
  <c r="AS138" i="21"/>
  <c r="AK140" i="21"/>
  <c r="AP140" i="21" s="1"/>
  <c r="AS140" i="21"/>
  <c r="AK142" i="21"/>
  <c r="AP142" i="21" s="1"/>
  <c r="AQ142" i="21"/>
  <c r="AS142" i="21"/>
  <c r="AK144" i="21"/>
  <c r="AK146" i="21"/>
  <c r="AS146" i="21"/>
  <c r="AK148" i="21"/>
  <c r="AP148" i="21" s="1"/>
  <c r="AS148" i="21"/>
  <c r="AK150" i="21"/>
  <c r="AP150" i="21" s="1"/>
  <c r="AQ150" i="21"/>
  <c r="AS150" i="21"/>
  <c r="AK152" i="21"/>
  <c r="AK154" i="21"/>
  <c r="AS154" i="21"/>
  <c r="AK156" i="21"/>
  <c r="AP156" i="21" s="1"/>
  <c r="AS156" i="21"/>
  <c r="AK158" i="21"/>
  <c r="AP158" i="21" s="1"/>
  <c r="AQ158" i="21"/>
  <c r="AS158" i="21"/>
  <c r="AK160" i="21"/>
  <c r="AK162" i="21"/>
  <c r="AS162" i="21"/>
  <c r="AK164" i="21"/>
  <c r="AP164" i="21" s="1"/>
  <c r="AS164" i="21"/>
  <c r="AK166" i="21"/>
  <c r="AP166" i="21" s="1"/>
  <c r="AQ166" i="21"/>
  <c r="AS166" i="21"/>
  <c r="AK168" i="21"/>
  <c r="AP168" i="21" s="1"/>
  <c r="AK170" i="21"/>
  <c r="AP170" i="21" s="1"/>
  <c r="AS170" i="21"/>
  <c r="AR79" i="21"/>
  <c r="AR80" i="21"/>
  <c r="AR81" i="21"/>
  <c r="AR82" i="21"/>
  <c r="AR83" i="21"/>
  <c r="AR84" i="21"/>
  <c r="AR85" i="21"/>
  <c r="AR86" i="21"/>
  <c r="AR87" i="21"/>
  <c r="AR88" i="21"/>
  <c r="AR89" i="21"/>
  <c r="AR90" i="21"/>
  <c r="AR91" i="21"/>
  <c r="AR92" i="21"/>
  <c r="AR93" i="21"/>
  <c r="AR94" i="21"/>
  <c r="BB10" i="21"/>
  <c r="BB22" i="21"/>
  <c r="BB30" i="21"/>
  <c r="AX289" i="21" s="1"/>
  <c r="BB24" i="21"/>
  <c r="AX283" i="21" s="1"/>
  <c r="AK172" i="21"/>
  <c r="AP172" i="21" s="1"/>
  <c r="AQ172" i="21"/>
  <c r="AK173" i="21"/>
  <c r="AP173" i="21" s="1"/>
  <c r="AQ173" i="21"/>
  <c r="AK174" i="21"/>
  <c r="AP174" i="21" s="1"/>
  <c r="AQ174" i="21"/>
  <c r="AS174" i="21"/>
  <c r="AS212" i="21"/>
  <c r="AK207" i="21"/>
  <c r="AP207" i="21" s="1"/>
  <c r="AK208" i="21"/>
  <c r="AP208" i="21" s="1"/>
  <c r="AQ208" i="21"/>
  <c r="AK209" i="21"/>
  <c r="AP209" i="21" s="1"/>
  <c r="AQ209" i="21"/>
  <c r="AK210" i="21"/>
  <c r="AP210" i="21" s="1"/>
  <c r="AQ210" i="21"/>
  <c r="AK211" i="21"/>
  <c r="AP211" i="21" s="1"/>
  <c r="AQ211" i="21"/>
  <c r="AK212" i="21"/>
  <c r="AP212" i="21" s="1"/>
  <c r="AQ212" i="21"/>
  <c r="AK213" i="21"/>
  <c r="AP213" i="21" s="1"/>
  <c r="AQ213" i="21"/>
  <c r="AK214" i="21"/>
  <c r="AP214" i="21" s="1"/>
  <c r="AQ214" i="21"/>
  <c r="AK215" i="21"/>
  <c r="AP215" i="21" s="1"/>
  <c r="AQ215" i="21"/>
  <c r="AK216" i="21"/>
  <c r="AP216" i="21" s="1"/>
  <c r="AQ216" i="21"/>
  <c r="AK217" i="21"/>
  <c r="AP217" i="21" s="1"/>
  <c r="AQ217" i="21"/>
  <c r="AK218" i="21"/>
  <c r="AP218" i="21" s="1"/>
  <c r="AQ218" i="21"/>
  <c r="AK219" i="21"/>
  <c r="AP219" i="21" s="1"/>
  <c r="AQ219" i="21"/>
  <c r="AK220" i="21"/>
  <c r="AP220" i="21" s="1"/>
  <c r="AQ220" i="21"/>
  <c r="AK221" i="21"/>
  <c r="AP221" i="21" s="1"/>
  <c r="AQ221" i="21"/>
  <c r="AK222" i="21"/>
  <c r="AP222" i="21" s="1"/>
  <c r="AQ222" i="21"/>
  <c r="AK223" i="21"/>
  <c r="AP223" i="21" s="1"/>
  <c r="AQ223" i="21"/>
  <c r="AK224" i="21"/>
  <c r="AP224" i="21" s="1"/>
  <c r="AQ224" i="21"/>
  <c r="AK225" i="21"/>
  <c r="AP225" i="21" s="1"/>
  <c r="AQ225" i="21"/>
  <c r="AK226" i="21"/>
  <c r="AP226" i="21" s="1"/>
  <c r="AQ226" i="21"/>
  <c r="AK227" i="21"/>
  <c r="AP227" i="21" s="1"/>
  <c r="AQ227" i="21"/>
  <c r="AK228" i="21"/>
  <c r="AP228" i="21" s="1"/>
  <c r="AQ228" i="21"/>
  <c r="AK229" i="21"/>
  <c r="AP229" i="21" s="1"/>
  <c r="AQ229" i="21"/>
  <c r="AK230" i="21"/>
  <c r="AP230" i="21" s="1"/>
  <c r="AQ230" i="21"/>
  <c r="AK231" i="21"/>
  <c r="AP231" i="21" s="1"/>
  <c r="AK232" i="21"/>
  <c r="AP232" i="21" s="1"/>
  <c r="AK233" i="21"/>
  <c r="AP233" i="21" s="1"/>
  <c r="AK234" i="21"/>
  <c r="AP234" i="21" s="1"/>
  <c r="AK235" i="21"/>
  <c r="AP235" i="21" s="1"/>
  <c r="AK236" i="21"/>
  <c r="AP236" i="21" s="1"/>
  <c r="AK237" i="21"/>
  <c r="AP237" i="21" s="1"/>
  <c r="AK238" i="21"/>
  <c r="AP238" i="21" s="1"/>
  <c r="AK239" i="21"/>
  <c r="AP239" i="21" s="1"/>
  <c r="AK240" i="21"/>
  <c r="AP240" i="21" s="1"/>
  <c r="AK241" i="21"/>
  <c r="AP241" i="21" s="1"/>
  <c r="AK242" i="21"/>
  <c r="AP242" i="21" s="1"/>
  <c r="AK243" i="21"/>
  <c r="AP243" i="21" s="1"/>
  <c r="AK244" i="21"/>
  <c r="AP244" i="21" s="1"/>
  <c r="AK245" i="21"/>
  <c r="AP245" i="21" s="1"/>
  <c r="AK246" i="21"/>
  <c r="AP246" i="21" s="1"/>
  <c r="AK247" i="21"/>
  <c r="AP247" i="21" s="1"/>
  <c r="AK248" i="21"/>
  <c r="AP248" i="21" s="1"/>
  <c r="AK249" i="21"/>
  <c r="AP249" i="21" s="1"/>
  <c r="AK250" i="21"/>
  <c r="AP250" i="21" s="1"/>
  <c r="AQ250" i="21"/>
  <c r="AK251" i="21"/>
  <c r="AP251" i="21" s="1"/>
  <c r="AQ251" i="21"/>
  <c r="AK252" i="21"/>
  <c r="AP252" i="21" s="1"/>
  <c r="AQ252" i="21"/>
  <c r="AK253" i="21"/>
  <c r="AP253" i="21" s="1"/>
  <c r="AK254" i="21"/>
  <c r="AP254" i="21" s="1"/>
  <c r="AK255" i="21"/>
  <c r="AP255" i="21" s="1"/>
  <c r="AK256" i="21"/>
  <c r="AP256" i="21" s="1"/>
  <c r="AK257" i="21"/>
  <c r="AP257" i="21" s="1"/>
  <c r="AK258" i="21"/>
  <c r="AP258" i="21" s="1"/>
  <c r="AK259" i="21"/>
  <c r="AP259" i="21" s="1"/>
  <c r="AK260" i="21"/>
  <c r="AP260" i="21" s="1"/>
  <c r="AK261" i="21"/>
  <c r="AP261" i="21" s="1"/>
  <c r="AQ261" i="21"/>
  <c r="AK262" i="21"/>
  <c r="AP262" i="21" s="1"/>
  <c r="AK263" i="21"/>
  <c r="AP263" i="21" s="1"/>
  <c r="AK264" i="21"/>
  <c r="AP264" i="21" s="1"/>
  <c r="AK265" i="21"/>
  <c r="AP265" i="21" s="1"/>
  <c r="AK266" i="21"/>
  <c r="AP266" i="21" s="1"/>
  <c r="AK267" i="21"/>
  <c r="AP267" i="21" s="1"/>
  <c r="AK268" i="21"/>
  <c r="AP268" i="21" s="1"/>
  <c r="AK269" i="21"/>
  <c r="AP269" i="21" s="1"/>
  <c r="AK270" i="21"/>
  <c r="AP270" i="21" s="1"/>
  <c r="AK271" i="21"/>
  <c r="AP271" i="21" s="1"/>
  <c r="AK272" i="21"/>
  <c r="AP272" i="21" s="1"/>
  <c r="AK273" i="21"/>
  <c r="AP273" i="21" s="1"/>
  <c r="AK274" i="21"/>
  <c r="AP274" i="21" s="1"/>
  <c r="AK275" i="21"/>
  <c r="AP275" i="21" s="1"/>
  <c r="AK276" i="21"/>
  <c r="AP276" i="21" s="1"/>
  <c r="AK277" i="21"/>
  <c r="AP277" i="21" s="1"/>
  <c r="AK278" i="21"/>
  <c r="AP278" i="21" s="1"/>
  <c r="AK279" i="21"/>
  <c r="AP279" i="21" s="1"/>
  <c r="AK280" i="21"/>
  <c r="AP280" i="21" s="1"/>
  <c r="AR306" i="21"/>
  <c r="AR310" i="21"/>
  <c r="AR314" i="21"/>
  <c r="AR318" i="21"/>
  <c r="AR322" i="21"/>
  <c r="AR326" i="21"/>
  <c r="AR95" i="21"/>
  <c r="AR96" i="21"/>
  <c r="AR98" i="21"/>
  <c r="AR100" i="21"/>
  <c r="AR101" i="21"/>
  <c r="AR102" i="21"/>
  <c r="AR103" i="21"/>
  <c r="AR104" i="21"/>
  <c r="AR106" i="21"/>
  <c r="AR108" i="21"/>
  <c r="AR109" i="21"/>
  <c r="AR110" i="21"/>
  <c r="AR111" i="21"/>
  <c r="AR112" i="21"/>
  <c r="AR114" i="21"/>
  <c r="AR116" i="21"/>
  <c r="AR117" i="21"/>
  <c r="AR118" i="21"/>
  <c r="AR119" i="21"/>
  <c r="AR120" i="21"/>
  <c r="AR122" i="21"/>
  <c r="AR124" i="21"/>
  <c r="AR125" i="21"/>
  <c r="AR126" i="21"/>
  <c r="AR127" i="21"/>
  <c r="AR128" i="21"/>
  <c r="AR130" i="21"/>
  <c r="AR132" i="21"/>
  <c r="AR133" i="21"/>
  <c r="AR134" i="21"/>
  <c r="AR135" i="21"/>
  <c r="AR136" i="21"/>
  <c r="AR137" i="21"/>
  <c r="AR138" i="21"/>
  <c r="AR139" i="21"/>
  <c r="AR140" i="21"/>
  <c r="AR141" i="21"/>
  <c r="AR142" i="21"/>
  <c r="AR143" i="21"/>
  <c r="AR144" i="21"/>
  <c r="AR145" i="21"/>
  <c r="AR146" i="21"/>
  <c r="AR147" i="21"/>
  <c r="AR148" i="21"/>
  <c r="AR149" i="21"/>
  <c r="AR150" i="21"/>
  <c r="AR151" i="21"/>
  <c r="AR152" i="21"/>
  <c r="AR153" i="21"/>
  <c r="AR154" i="21"/>
  <c r="AR155" i="21"/>
  <c r="AR156" i="21"/>
  <c r="AR157" i="21"/>
  <c r="AR158" i="21"/>
  <c r="AR159" i="21"/>
  <c r="AR160" i="21"/>
  <c r="AR161" i="21"/>
  <c r="AR162" i="21"/>
  <c r="AR163" i="21"/>
  <c r="AR164" i="21"/>
  <c r="AR165" i="21"/>
  <c r="AR166" i="21"/>
  <c r="AR167" i="21"/>
  <c r="AR168" i="21"/>
  <c r="AR169" i="21"/>
  <c r="AR170" i="21"/>
  <c r="AR171" i="21"/>
  <c r="AR172" i="21"/>
  <c r="AR173" i="21"/>
  <c r="AR174" i="21"/>
  <c r="AR175" i="21"/>
  <c r="AQ175" i="21"/>
  <c r="AR176" i="21"/>
  <c r="AQ176" i="21"/>
  <c r="AR177" i="21"/>
  <c r="AQ177" i="21"/>
  <c r="AR178" i="21"/>
  <c r="AQ178" i="21"/>
  <c r="AR179" i="21"/>
  <c r="AQ179" i="21"/>
  <c r="AR180" i="21"/>
  <c r="AQ180" i="21"/>
  <c r="AR181" i="21"/>
  <c r="BM26" i="21" s="1"/>
  <c r="BJ249" i="21" s="1"/>
  <c r="AQ181" i="21"/>
  <c r="AR182" i="21"/>
  <c r="AQ182" i="21"/>
  <c r="AR183" i="21"/>
  <c r="BM38" i="21" s="1"/>
  <c r="BJ261" i="21" s="1"/>
  <c r="AQ183" i="21"/>
  <c r="AR184" i="21"/>
  <c r="AQ184" i="21"/>
  <c r="AR185" i="21"/>
  <c r="BM15" i="21" s="1"/>
  <c r="BJ238" i="21" s="1"/>
  <c r="AQ185" i="21"/>
  <c r="AR186" i="21"/>
  <c r="AQ186" i="21"/>
  <c r="AR187" i="21"/>
  <c r="BM27" i="21" s="1"/>
  <c r="BJ250" i="21" s="1"/>
  <c r="AQ187" i="21"/>
  <c r="AR188" i="21"/>
  <c r="AQ188" i="21"/>
  <c r="AR189" i="21"/>
  <c r="BM39" i="21" s="1"/>
  <c r="BJ262" i="21" s="1"/>
  <c r="AQ189" i="21"/>
  <c r="AR190" i="21"/>
  <c r="AQ190" i="21"/>
  <c r="AR191" i="21"/>
  <c r="BN10" i="21" s="1"/>
  <c r="AQ191" i="21"/>
  <c r="AR192" i="21"/>
  <c r="AQ192" i="21"/>
  <c r="AR193" i="21"/>
  <c r="BN22" i="21" s="1"/>
  <c r="AQ193" i="21"/>
  <c r="AR194" i="21"/>
  <c r="AQ194" i="21"/>
  <c r="AR195" i="21"/>
  <c r="AQ195" i="21"/>
  <c r="AR196" i="21"/>
  <c r="AQ196" i="21"/>
  <c r="AR197" i="21"/>
  <c r="AQ197" i="21"/>
  <c r="AR198" i="21"/>
  <c r="AQ198" i="21"/>
  <c r="AR199" i="21"/>
  <c r="AQ199" i="21"/>
  <c r="AR200" i="21"/>
  <c r="AQ200" i="21"/>
  <c r="AR201" i="21"/>
  <c r="AQ201" i="21"/>
  <c r="AR202" i="21"/>
  <c r="AQ202" i="21"/>
  <c r="AR203" i="21"/>
  <c r="AQ203" i="21"/>
  <c r="AR204" i="21"/>
  <c r="AQ204" i="21"/>
  <c r="AR205" i="21"/>
  <c r="BN24" i="21" s="1"/>
  <c r="BJ283" i="21" s="1"/>
  <c r="AQ205" i="21"/>
  <c r="AR206" i="21"/>
  <c r="AQ206" i="21"/>
  <c r="AR207" i="21"/>
  <c r="AR208" i="21"/>
  <c r="AR209" i="21"/>
  <c r="AR210" i="21"/>
  <c r="AR211" i="21"/>
  <c r="AR212" i="21"/>
  <c r="AR213" i="21"/>
  <c r="AR214" i="21"/>
  <c r="AR215" i="21"/>
  <c r="AR216" i="21"/>
  <c r="AR217" i="21"/>
  <c r="AR218" i="21"/>
  <c r="AR219" i="21"/>
  <c r="AR220" i="21"/>
  <c r="AR221" i="21"/>
  <c r="AR222" i="21"/>
  <c r="AR223" i="21"/>
  <c r="AR224" i="21"/>
  <c r="AR225" i="21"/>
  <c r="AR226" i="21"/>
  <c r="AR227" i="21"/>
  <c r="AR228" i="21"/>
  <c r="AR229" i="21"/>
  <c r="AR230" i="21"/>
  <c r="AR231" i="21"/>
  <c r="AR232" i="21"/>
  <c r="AR233" i="21"/>
  <c r="AR234" i="21"/>
  <c r="AR236" i="21"/>
  <c r="AR237" i="21"/>
  <c r="AR238" i="21"/>
  <c r="AR240" i="21"/>
  <c r="AR244" i="21"/>
  <c r="BO7" i="21" s="1"/>
  <c r="BJ302" i="21" s="1"/>
  <c r="AR245" i="21"/>
  <c r="AR246" i="21"/>
  <c r="AR247" i="21"/>
  <c r="AR249" i="21"/>
  <c r="AR250" i="21"/>
  <c r="AR251" i="21"/>
  <c r="AR252" i="21"/>
  <c r="AR253" i="21"/>
  <c r="AR255" i="21"/>
  <c r="AR256" i="21"/>
  <c r="AR257" i="21"/>
  <c r="AR258" i="21"/>
  <c r="AR261" i="21"/>
  <c r="AR262" i="21"/>
  <c r="AR264" i="21"/>
  <c r="AR268" i="21"/>
  <c r="AR270" i="21"/>
  <c r="AR273" i="21"/>
  <c r="AR308" i="21"/>
  <c r="AR316" i="21"/>
  <c r="BQ7" i="21" s="1"/>
  <c r="AR324" i="21"/>
  <c r="AR328" i="21"/>
  <c r="AR332" i="21"/>
  <c r="AQ306" i="21"/>
  <c r="AS306" i="21"/>
  <c r="AQ308" i="21"/>
  <c r="AS308" i="21"/>
  <c r="AQ310" i="21"/>
  <c r="AS310" i="21"/>
  <c r="AQ312" i="21"/>
  <c r="AQ314" i="21"/>
  <c r="AS314" i="21"/>
  <c r="AQ316" i="21"/>
  <c r="AS316" i="21"/>
  <c r="BE7" i="21" s="1"/>
  <c r="AQ318" i="21"/>
  <c r="AS318" i="21"/>
  <c r="AS320" i="21"/>
  <c r="AQ322" i="21"/>
  <c r="AS322" i="21"/>
  <c r="AQ324" i="21"/>
  <c r="AS324" i="21"/>
  <c r="AQ326" i="21"/>
  <c r="AS326" i="21"/>
  <c r="AQ328" i="21"/>
  <c r="AS328" i="21"/>
  <c r="AQ330" i="21"/>
  <c r="AQ332" i="21"/>
  <c r="AS332" i="21"/>
  <c r="BH4" i="19"/>
  <c r="AV4" i="19"/>
  <c r="BH16" i="19"/>
  <c r="AV16" i="19"/>
  <c r="AV28" i="19"/>
  <c r="AV17" i="19"/>
  <c r="AX90" i="19" s="1"/>
  <c r="AV29" i="19"/>
  <c r="AX102" i="19" s="1"/>
  <c r="AV18" i="19"/>
  <c r="AX91" i="19" s="1"/>
  <c r="AV25" i="19"/>
  <c r="AX98" i="19" s="1"/>
  <c r="AV8" i="19"/>
  <c r="AX81" i="19" s="1"/>
  <c r="AV14" i="19"/>
  <c r="AX87" i="19" s="1"/>
  <c r="AV9" i="19"/>
  <c r="AX82" i="19" s="1"/>
  <c r="AV21" i="19"/>
  <c r="AX94" i="19" s="1"/>
  <c r="BI4" i="19"/>
  <c r="AW4" i="19"/>
  <c r="AW10" i="19"/>
  <c r="AX131" i="19"/>
  <c r="BI5" i="19"/>
  <c r="BJ108" i="19" s="1"/>
  <c r="AW5" i="19"/>
  <c r="AX108" i="19" s="1"/>
  <c r="BI17" i="19"/>
  <c r="BJ120" i="19" s="1"/>
  <c r="AW17" i="19"/>
  <c r="AX120" i="19" s="1"/>
  <c r="BI12" i="19"/>
  <c r="BJ115" i="19" s="1"/>
  <c r="AW12" i="19"/>
  <c r="AX115" i="19" s="1"/>
  <c r="BH10" i="19"/>
  <c r="AV10" i="19"/>
  <c r="BH22" i="19"/>
  <c r="AV22" i="19"/>
  <c r="BH5" i="19"/>
  <c r="BJ78" i="19" s="1"/>
  <c r="AV5" i="19"/>
  <c r="AX78" i="19" s="1"/>
  <c r="AV23" i="19"/>
  <c r="AX96" i="19" s="1"/>
  <c r="BH6" i="19"/>
  <c r="BJ79" i="19" s="1"/>
  <c r="AV6" i="19"/>
  <c r="AX79" i="19" s="1"/>
  <c r="AV12" i="19"/>
  <c r="AX85" i="19" s="1"/>
  <c r="BH24" i="19"/>
  <c r="BJ97" i="19" s="1"/>
  <c r="AV24" i="19"/>
  <c r="AX97" i="19" s="1"/>
  <c r="BH30" i="19"/>
  <c r="BJ103" i="19" s="1"/>
  <c r="AV30" i="19"/>
  <c r="AX103" i="19" s="1"/>
  <c r="BH7" i="19"/>
  <c r="BJ80" i="19" s="1"/>
  <c r="AV7" i="19"/>
  <c r="AX80" i="19" s="1"/>
  <c r="BH20" i="19"/>
  <c r="BJ93" i="19" s="1"/>
  <c r="AV20" i="19"/>
  <c r="AX93" i="19" s="1"/>
  <c r="AV26" i="19"/>
  <c r="AX99" i="19" s="1"/>
  <c r="AV32" i="19"/>
  <c r="AX105" i="19" s="1"/>
  <c r="AV15" i="19"/>
  <c r="AX88" i="19" s="1"/>
  <c r="AV27" i="19"/>
  <c r="AX100" i="19" s="1"/>
  <c r="AV33" i="19"/>
  <c r="AX106" i="19" s="1"/>
  <c r="BI16" i="19"/>
  <c r="AW16" i="19"/>
  <c r="AX125" i="19"/>
  <c r="AW6" i="19"/>
  <c r="AX109" i="19" s="1"/>
  <c r="AX263" i="19"/>
  <c r="AK46" i="19"/>
  <c r="AP46" i="19" s="1"/>
  <c r="AK49" i="19"/>
  <c r="AP49" i="19" s="1"/>
  <c r="AK51" i="19"/>
  <c r="AP51" i="19" s="1"/>
  <c r="AK53" i="19"/>
  <c r="AP53" i="19" s="1"/>
  <c r="AK55" i="19"/>
  <c r="AP55" i="19" s="1"/>
  <c r="AK57" i="19"/>
  <c r="AP57" i="19" s="1"/>
  <c r="AK59" i="19"/>
  <c r="AP59" i="19" s="1"/>
  <c r="AK61" i="19"/>
  <c r="AP61" i="19" s="1"/>
  <c r="AK63" i="19"/>
  <c r="AP63" i="19" s="1"/>
  <c r="AK65" i="19"/>
  <c r="AP65" i="19" s="1"/>
  <c r="AK67" i="19"/>
  <c r="AP67" i="19" s="1"/>
  <c r="BJ28" i="19"/>
  <c r="AX28" i="19"/>
  <c r="AK69" i="19"/>
  <c r="AP69" i="19" s="1"/>
  <c r="AX11" i="19"/>
  <c r="AX144" i="19" s="1"/>
  <c r="AK71" i="19"/>
  <c r="AP71" i="19" s="1"/>
  <c r="BJ23" i="19"/>
  <c r="BJ156" i="19" s="1"/>
  <c r="AX23" i="19"/>
  <c r="AX156" i="19" s="1"/>
  <c r="AK73" i="19"/>
  <c r="AP73" i="19" s="1"/>
  <c r="AK75" i="19"/>
  <c r="AP75" i="19" s="1"/>
  <c r="BJ18" i="19"/>
  <c r="BJ151" i="19" s="1"/>
  <c r="AX18" i="19"/>
  <c r="AX151" i="19" s="1"/>
  <c r="AK77" i="19"/>
  <c r="AP77" i="19" s="1"/>
  <c r="AK78" i="19"/>
  <c r="AP78" i="19" s="1"/>
  <c r="AK79" i="19"/>
  <c r="AP79" i="19" s="1"/>
  <c r="AK80" i="19"/>
  <c r="AP80" i="19" s="1"/>
  <c r="AK81" i="19"/>
  <c r="AP81" i="19" s="1"/>
  <c r="AK82" i="19"/>
  <c r="AP82" i="19" s="1"/>
  <c r="AK83" i="19"/>
  <c r="AP83" i="19" s="1"/>
  <c r="AK84" i="19"/>
  <c r="AP84" i="19" s="1"/>
  <c r="AK85" i="19"/>
  <c r="AP85" i="19" s="1"/>
  <c r="AK86" i="19"/>
  <c r="AP86" i="19" s="1"/>
  <c r="AK87" i="19"/>
  <c r="AP87" i="19" s="1"/>
  <c r="AK88" i="19"/>
  <c r="AP88" i="19" s="1"/>
  <c r="AK89" i="19"/>
  <c r="AP89" i="19" s="1"/>
  <c r="AK90" i="19"/>
  <c r="AP90" i="19" s="1"/>
  <c r="AK91" i="19"/>
  <c r="AP91" i="19" s="1"/>
  <c r="AK92" i="19"/>
  <c r="AQ92" i="19" s="1"/>
  <c r="AK93" i="19"/>
  <c r="AQ93" i="19" s="1"/>
  <c r="AK94" i="19"/>
  <c r="AQ94" i="19" s="1"/>
  <c r="AQ95" i="19"/>
  <c r="AK95" i="19"/>
  <c r="AP95" i="19" s="1"/>
  <c r="AS95" i="19"/>
  <c r="AK97" i="19"/>
  <c r="AP97" i="19" s="1"/>
  <c r="AQ97" i="19"/>
  <c r="AS97" i="19"/>
  <c r="AK99" i="19"/>
  <c r="AP99" i="19" s="1"/>
  <c r="AK101" i="19"/>
  <c r="AP101" i="19" s="1"/>
  <c r="AS101" i="19"/>
  <c r="AK103" i="19"/>
  <c r="AP103" i="19" s="1"/>
  <c r="AS103" i="19"/>
  <c r="AK105" i="19"/>
  <c r="AP105" i="19" s="1"/>
  <c r="AQ105" i="19"/>
  <c r="AS105" i="19"/>
  <c r="AK107" i="19"/>
  <c r="AP107" i="19" s="1"/>
  <c r="AK109" i="19"/>
  <c r="AP109" i="19" s="1"/>
  <c r="AS109" i="19"/>
  <c r="AK111" i="19"/>
  <c r="AP111" i="19" s="1"/>
  <c r="AS111" i="19"/>
  <c r="AK113" i="19"/>
  <c r="AP113" i="19" s="1"/>
  <c r="AQ113" i="19"/>
  <c r="AS113" i="19"/>
  <c r="AR8" i="19"/>
  <c r="BH28" i="19" s="1"/>
  <c r="AQ8" i="19"/>
  <c r="AR10" i="19"/>
  <c r="AQ10" i="19"/>
  <c r="AR11" i="19"/>
  <c r="BH17" i="19" s="1"/>
  <c r="BJ90" i="19" s="1"/>
  <c r="AQ11" i="19"/>
  <c r="AR12" i="19"/>
  <c r="BH23" i="19" s="1"/>
  <c r="BJ96" i="19" s="1"/>
  <c r="AQ12" i="19"/>
  <c r="AR13" i="19"/>
  <c r="BH29" i="19" s="1"/>
  <c r="BJ102" i="19" s="1"/>
  <c r="AQ13" i="19"/>
  <c r="AR15" i="19"/>
  <c r="BH12" i="19" s="1"/>
  <c r="BJ85" i="19" s="1"/>
  <c r="AQ15" i="19"/>
  <c r="AR20" i="19"/>
  <c r="AQ20" i="19"/>
  <c r="AR22" i="19"/>
  <c r="AQ22" i="19"/>
  <c r="AR23" i="19"/>
  <c r="AQ23" i="19"/>
  <c r="AR24" i="19"/>
  <c r="BH8" i="19" s="1"/>
  <c r="BJ81" i="19" s="1"/>
  <c r="AQ24" i="19"/>
  <c r="AR25" i="19"/>
  <c r="BH14" i="19" s="1"/>
  <c r="BJ87" i="19" s="1"/>
  <c r="AQ25" i="19"/>
  <c r="AW25" i="19"/>
  <c r="AX128" i="19" s="1"/>
  <c r="AR27" i="19"/>
  <c r="BH26" i="19" s="1"/>
  <c r="BJ99" i="19" s="1"/>
  <c r="AQ27" i="19"/>
  <c r="AR28" i="19"/>
  <c r="BH32" i="19" s="1"/>
  <c r="BJ105" i="19" s="1"/>
  <c r="AQ28" i="19"/>
  <c r="AX251" i="19"/>
  <c r="BA46" i="19"/>
  <c r="AR29" i="19"/>
  <c r="BH9" i="19" s="1"/>
  <c r="BJ82" i="19" s="1"/>
  <c r="AQ29" i="19"/>
  <c r="AR30" i="19"/>
  <c r="BH15" i="19" s="1"/>
  <c r="BJ88" i="19" s="1"/>
  <c r="AQ30" i="19"/>
  <c r="AW30" i="19"/>
  <c r="AX133" i="19" s="1"/>
  <c r="AR31" i="19"/>
  <c r="BH21" i="19" s="1"/>
  <c r="BJ94" i="19" s="1"/>
  <c r="AQ31" i="19"/>
  <c r="AR33" i="19"/>
  <c r="BH33" i="19" s="1"/>
  <c r="BJ106" i="19" s="1"/>
  <c r="AQ33" i="19"/>
  <c r="AR35" i="19"/>
  <c r="BI10" i="19" s="1"/>
  <c r="AQ35" i="19"/>
  <c r="AR38" i="19"/>
  <c r="BI28" i="19" s="1"/>
  <c r="AQ38" i="19"/>
  <c r="AR40" i="19"/>
  <c r="AQ40" i="19"/>
  <c r="AR42" i="19"/>
  <c r="BI23" i="19" s="1"/>
  <c r="BJ126" i="19" s="1"/>
  <c r="AQ42" i="19"/>
  <c r="BA42" i="19"/>
  <c r="AR44" i="19"/>
  <c r="BI6" i="19" s="1"/>
  <c r="BJ109" i="19" s="1"/>
  <c r="AQ44" i="19"/>
  <c r="BA44" i="19"/>
  <c r="AR46" i="19"/>
  <c r="AK96" i="19"/>
  <c r="AP96" i="19" s="1"/>
  <c r="AS96" i="19"/>
  <c r="AK98" i="19"/>
  <c r="AP98" i="19" s="1"/>
  <c r="AQ98" i="19"/>
  <c r="AS98" i="19"/>
  <c r="AK100" i="19"/>
  <c r="AP100" i="19" s="1"/>
  <c r="AK102" i="19"/>
  <c r="AP102" i="19" s="1"/>
  <c r="AS102" i="19"/>
  <c r="AK104" i="19"/>
  <c r="AP104" i="19" s="1"/>
  <c r="AS104" i="19"/>
  <c r="AK106" i="19"/>
  <c r="AP106" i="19" s="1"/>
  <c r="AQ106" i="19"/>
  <c r="AS106" i="19"/>
  <c r="AK108" i="19"/>
  <c r="AP108" i="19" s="1"/>
  <c r="AK110" i="19"/>
  <c r="AP110" i="19" s="1"/>
  <c r="AS110" i="19"/>
  <c r="AK112" i="19"/>
  <c r="AP112" i="19" s="1"/>
  <c r="AS112" i="19"/>
  <c r="AK114" i="19"/>
  <c r="AP114" i="19" s="1"/>
  <c r="AQ114" i="19"/>
  <c r="AS114" i="19"/>
  <c r="AR49" i="19"/>
  <c r="AR51" i="19"/>
  <c r="AR53" i="19"/>
  <c r="AR55" i="19"/>
  <c r="AR57" i="19"/>
  <c r="AR59" i="19"/>
  <c r="AR61" i="19"/>
  <c r="AR63" i="19"/>
  <c r="AR65" i="19"/>
  <c r="AR67" i="19"/>
  <c r="AR69" i="19"/>
  <c r="AR71" i="19"/>
  <c r="AR73" i="19"/>
  <c r="AR75" i="19"/>
  <c r="AR77" i="19"/>
  <c r="AR78" i="19"/>
  <c r="AR79" i="19"/>
  <c r="AR80" i="19"/>
  <c r="AR81" i="19"/>
  <c r="AR82" i="19"/>
  <c r="AR83" i="19"/>
  <c r="AR84" i="19"/>
  <c r="AR85" i="19"/>
  <c r="AR86" i="19"/>
  <c r="AR87" i="19"/>
  <c r="AR88" i="19"/>
  <c r="AR89" i="19"/>
  <c r="AR90" i="19"/>
  <c r="AR91" i="19"/>
  <c r="AR92" i="19"/>
  <c r="AR93" i="19"/>
  <c r="AR94" i="19"/>
  <c r="AZ12" i="19"/>
  <c r="AX205" i="19" s="1"/>
  <c r="AZ24" i="19"/>
  <c r="AX217" i="19" s="1"/>
  <c r="AZ19" i="19"/>
  <c r="AX212" i="19" s="1"/>
  <c r="AZ31" i="19"/>
  <c r="AX224" i="19" s="1"/>
  <c r="BL14" i="19"/>
  <c r="BJ207" i="19" s="1"/>
  <c r="AZ14" i="19"/>
  <c r="AX207" i="19" s="1"/>
  <c r="AZ26" i="19"/>
  <c r="AX219" i="19" s="1"/>
  <c r="AZ9" i="19"/>
  <c r="AX202" i="19" s="1"/>
  <c r="AZ21" i="19"/>
  <c r="AX214" i="19" s="1"/>
  <c r="AZ33" i="19"/>
  <c r="AX226" i="19" s="1"/>
  <c r="BB11" i="19"/>
  <c r="AX270" i="19" s="1"/>
  <c r="BB23" i="19"/>
  <c r="AX282" i="19" s="1"/>
  <c r="BB12" i="19"/>
  <c r="AX271" i="19" s="1"/>
  <c r="BB30" i="19"/>
  <c r="AX289" i="19" s="1"/>
  <c r="BB24" i="19"/>
  <c r="AX283" i="19" s="1"/>
  <c r="AK115" i="19"/>
  <c r="AP115" i="19" s="1"/>
  <c r="AK116" i="19"/>
  <c r="AP116" i="19" s="1"/>
  <c r="AK117" i="19"/>
  <c r="AP117" i="19" s="1"/>
  <c r="AK118" i="19"/>
  <c r="AP118" i="19" s="1"/>
  <c r="AK119" i="19"/>
  <c r="AP119" i="19" s="1"/>
  <c r="AK120" i="19"/>
  <c r="AP120" i="19" s="1"/>
  <c r="AK121" i="19"/>
  <c r="AP121" i="19" s="1"/>
  <c r="AK122" i="19"/>
  <c r="AP122" i="19" s="1"/>
  <c r="AK123" i="19"/>
  <c r="AP123" i="19" s="1"/>
  <c r="AK124" i="19"/>
  <c r="AP124" i="19" s="1"/>
  <c r="AK125" i="19"/>
  <c r="AP125" i="19" s="1"/>
  <c r="AK126" i="19"/>
  <c r="AP126" i="19" s="1"/>
  <c r="AK127" i="19"/>
  <c r="AP127" i="19" s="1"/>
  <c r="AK128" i="19"/>
  <c r="AP128" i="19" s="1"/>
  <c r="AK129" i="19"/>
  <c r="AP129" i="19" s="1"/>
  <c r="AK130" i="19"/>
  <c r="AP130" i="19" s="1"/>
  <c r="AK131" i="19"/>
  <c r="AP131" i="19" s="1"/>
  <c r="AK132" i="19"/>
  <c r="AP132" i="19" s="1"/>
  <c r="AK133" i="19"/>
  <c r="AP133" i="19" s="1"/>
  <c r="AK134" i="19"/>
  <c r="AP134" i="19" s="1"/>
  <c r="AZ18" i="19"/>
  <c r="AX211" i="19" s="1"/>
  <c r="AZ30" i="19"/>
  <c r="AX223" i="19" s="1"/>
  <c r="AZ13" i="19"/>
  <c r="AX206" i="19" s="1"/>
  <c r="AZ25" i="19"/>
  <c r="AX218" i="19" s="1"/>
  <c r="AZ8" i="19"/>
  <c r="AX201" i="19" s="1"/>
  <c r="AZ20" i="19"/>
  <c r="AX213" i="19" s="1"/>
  <c r="AZ32" i="19"/>
  <c r="AX225" i="19" s="1"/>
  <c r="AZ15" i="19"/>
  <c r="AX208" i="19" s="1"/>
  <c r="AZ27" i="19"/>
  <c r="AX220" i="19" s="1"/>
  <c r="BB16" i="19"/>
  <c r="BB28" i="19"/>
  <c r="BB17" i="19"/>
  <c r="AX276" i="19" s="1"/>
  <c r="BB29" i="19"/>
  <c r="AX288" i="19" s="1"/>
  <c r="BB18" i="19"/>
  <c r="AX277" i="19" s="1"/>
  <c r="BB31" i="19"/>
  <c r="AX290" i="19" s="1"/>
  <c r="AK207" i="19"/>
  <c r="AP207" i="19" s="1"/>
  <c r="AK208" i="19"/>
  <c r="AP208" i="19" s="1"/>
  <c r="AK209" i="19"/>
  <c r="AP209" i="19" s="1"/>
  <c r="AK210" i="19"/>
  <c r="AP210" i="19" s="1"/>
  <c r="AK211" i="19"/>
  <c r="AP211" i="19" s="1"/>
  <c r="AK212" i="19"/>
  <c r="AP212" i="19" s="1"/>
  <c r="AK213" i="19"/>
  <c r="AP213" i="19" s="1"/>
  <c r="AK214" i="19"/>
  <c r="AP214" i="19" s="1"/>
  <c r="AK215" i="19"/>
  <c r="AP215" i="19" s="1"/>
  <c r="AK216" i="19"/>
  <c r="AP216" i="19" s="1"/>
  <c r="AK217" i="19"/>
  <c r="AP217" i="19" s="1"/>
  <c r="AK218" i="19"/>
  <c r="AP218" i="19" s="1"/>
  <c r="AK219" i="19"/>
  <c r="AP219" i="19" s="1"/>
  <c r="AK220" i="19"/>
  <c r="AP220" i="19" s="1"/>
  <c r="AK221" i="19"/>
  <c r="AP221" i="19" s="1"/>
  <c r="AK222" i="19"/>
  <c r="AP222" i="19" s="1"/>
  <c r="AK223" i="19"/>
  <c r="AP223" i="19" s="1"/>
  <c r="AK224" i="19"/>
  <c r="AP224" i="19" s="1"/>
  <c r="AK225" i="19"/>
  <c r="AP225" i="19" s="1"/>
  <c r="AK226" i="19"/>
  <c r="AP226" i="19" s="1"/>
  <c r="AK227" i="19"/>
  <c r="AP227" i="19" s="1"/>
  <c r="AK228" i="19"/>
  <c r="AP228" i="19" s="1"/>
  <c r="AK229" i="19"/>
  <c r="AP229" i="19" s="1"/>
  <c r="AK230" i="19"/>
  <c r="AP230" i="19" s="1"/>
  <c r="AK231" i="19"/>
  <c r="AP231" i="19" s="1"/>
  <c r="AK232" i="19"/>
  <c r="AP232" i="19" s="1"/>
  <c r="AK233" i="19"/>
  <c r="AP233" i="19" s="1"/>
  <c r="AK234" i="19"/>
  <c r="AP234" i="19" s="1"/>
  <c r="AK235" i="19"/>
  <c r="AP235" i="19" s="1"/>
  <c r="AK236" i="19"/>
  <c r="AP236" i="19" s="1"/>
  <c r="AK237" i="19"/>
  <c r="AP237" i="19" s="1"/>
  <c r="AK238" i="19"/>
  <c r="AP238" i="19" s="1"/>
  <c r="AK239" i="19"/>
  <c r="AP239" i="19" s="1"/>
  <c r="AK240" i="19"/>
  <c r="AP240" i="19" s="1"/>
  <c r="AK241" i="19"/>
  <c r="AP241" i="19" s="1"/>
  <c r="AK242" i="19"/>
  <c r="AP242" i="19" s="1"/>
  <c r="AR95" i="19"/>
  <c r="AR96" i="19"/>
  <c r="AR97" i="19"/>
  <c r="AR98" i="19"/>
  <c r="AR99" i="19"/>
  <c r="AR100" i="19"/>
  <c r="AR101" i="19"/>
  <c r="AR102" i="19"/>
  <c r="AR103" i="19"/>
  <c r="AR104" i="19"/>
  <c r="AR105" i="19"/>
  <c r="AR106" i="19"/>
  <c r="AR107" i="19"/>
  <c r="AR108" i="19"/>
  <c r="AR109" i="19"/>
  <c r="AR110" i="19"/>
  <c r="AR111" i="19"/>
  <c r="AR112" i="19"/>
  <c r="AR113" i="19"/>
  <c r="AR114" i="19"/>
  <c r="AR115" i="19"/>
  <c r="AR116" i="19"/>
  <c r="AR117" i="19"/>
  <c r="AR118" i="19"/>
  <c r="AR119" i="19"/>
  <c r="AR120" i="19"/>
  <c r="AR121" i="19"/>
  <c r="AR122" i="19"/>
  <c r="AR123" i="19"/>
  <c r="AR124" i="19"/>
  <c r="AR125" i="19"/>
  <c r="AR126" i="19"/>
  <c r="AR127" i="19"/>
  <c r="AR128" i="19"/>
  <c r="AR129" i="19"/>
  <c r="AR130" i="19"/>
  <c r="AR131" i="19"/>
  <c r="AR132" i="19"/>
  <c r="AR133" i="19"/>
  <c r="AR134" i="19"/>
  <c r="AR135" i="19"/>
  <c r="BL12" i="19" s="1"/>
  <c r="BJ205" i="19" s="1"/>
  <c r="AQ135" i="19"/>
  <c r="AR136" i="19"/>
  <c r="BL18" i="19" s="1"/>
  <c r="BJ211" i="19" s="1"/>
  <c r="AQ136" i="19"/>
  <c r="AR137" i="19"/>
  <c r="BL24" i="19" s="1"/>
  <c r="BJ217" i="19" s="1"/>
  <c r="AQ137" i="19"/>
  <c r="AR138" i="19"/>
  <c r="BL30" i="19" s="1"/>
  <c r="BJ223" i="19" s="1"/>
  <c r="AQ138" i="19"/>
  <c r="AR139" i="19"/>
  <c r="BL7" i="19" s="1"/>
  <c r="BJ200" i="19" s="1"/>
  <c r="AQ139" i="19"/>
  <c r="AR140" i="19"/>
  <c r="BL13" i="19" s="1"/>
  <c r="BJ206" i="19" s="1"/>
  <c r="AQ140" i="19"/>
  <c r="AR141" i="19"/>
  <c r="BL19" i="19" s="1"/>
  <c r="BJ212" i="19" s="1"/>
  <c r="AQ141" i="19"/>
  <c r="AR142" i="19"/>
  <c r="BL25" i="19" s="1"/>
  <c r="BJ218" i="19" s="1"/>
  <c r="AQ142" i="19"/>
  <c r="AR143" i="19"/>
  <c r="BL31" i="19" s="1"/>
  <c r="BJ224" i="19" s="1"/>
  <c r="AQ143" i="19"/>
  <c r="AR144" i="19"/>
  <c r="BL8" i="19" s="1"/>
  <c r="BJ201" i="19" s="1"/>
  <c r="AQ144" i="19"/>
  <c r="AR145" i="19"/>
  <c r="AQ145" i="19"/>
  <c r="AR146" i="19"/>
  <c r="BL20" i="19" s="1"/>
  <c r="BJ213" i="19" s="1"/>
  <c r="AQ146" i="19"/>
  <c r="AR147" i="19"/>
  <c r="BL26" i="19" s="1"/>
  <c r="BJ219" i="19" s="1"/>
  <c r="AQ147" i="19"/>
  <c r="AR148" i="19"/>
  <c r="BL32" i="19" s="1"/>
  <c r="BJ225" i="19" s="1"/>
  <c r="AQ148" i="19"/>
  <c r="AR149" i="19"/>
  <c r="BL9" i="19" s="1"/>
  <c r="BJ202" i="19" s="1"/>
  <c r="AQ149" i="19"/>
  <c r="AR150" i="19"/>
  <c r="BL15" i="19" s="1"/>
  <c r="BJ208" i="19" s="1"/>
  <c r="AQ150" i="19"/>
  <c r="AR151" i="19"/>
  <c r="BL21" i="19" s="1"/>
  <c r="BJ214" i="19" s="1"/>
  <c r="AQ151" i="19"/>
  <c r="AR152" i="19"/>
  <c r="BL27" i="19" s="1"/>
  <c r="BJ220" i="19" s="1"/>
  <c r="AQ152" i="19"/>
  <c r="AR153" i="19"/>
  <c r="BL33" i="19" s="1"/>
  <c r="BJ226" i="19" s="1"/>
  <c r="AQ153" i="19"/>
  <c r="AR154" i="19"/>
  <c r="BM4" i="19" s="1"/>
  <c r="AQ154" i="19"/>
  <c r="AR155" i="19"/>
  <c r="BM10" i="19" s="1"/>
  <c r="AQ155" i="19"/>
  <c r="AR156" i="19"/>
  <c r="BM16" i="19" s="1"/>
  <c r="AQ156" i="19"/>
  <c r="AR157" i="19"/>
  <c r="BM22" i="19" s="1"/>
  <c r="AQ157" i="19"/>
  <c r="AR158" i="19"/>
  <c r="BM28" i="19" s="1"/>
  <c r="AQ158" i="19"/>
  <c r="AR159" i="19"/>
  <c r="AQ159" i="19"/>
  <c r="AR160" i="19"/>
  <c r="BM5" i="19" s="1"/>
  <c r="BJ228" i="19" s="1"/>
  <c r="AQ160" i="19"/>
  <c r="AR161" i="19"/>
  <c r="AQ161" i="19"/>
  <c r="AR162" i="19"/>
  <c r="BM17" i="19" s="1"/>
  <c r="BJ240" i="19" s="1"/>
  <c r="AQ162" i="19"/>
  <c r="AR163" i="19"/>
  <c r="AQ163" i="19"/>
  <c r="AR164" i="19"/>
  <c r="BM29" i="19" s="1"/>
  <c r="BJ252" i="19" s="1"/>
  <c r="AQ164" i="19"/>
  <c r="AR165" i="19"/>
  <c r="AQ165" i="19"/>
  <c r="AR166" i="19"/>
  <c r="BM6" i="19" s="1"/>
  <c r="BJ229" i="19" s="1"/>
  <c r="AQ166" i="19"/>
  <c r="AR167" i="19"/>
  <c r="AQ167" i="19"/>
  <c r="AR168" i="19"/>
  <c r="BM18" i="19" s="1"/>
  <c r="BJ241" i="19" s="1"/>
  <c r="AQ168" i="19"/>
  <c r="AR169" i="19"/>
  <c r="AQ169" i="19"/>
  <c r="AR170" i="19"/>
  <c r="BM30" i="19" s="1"/>
  <c r="BJ253" i="19" s="1"/>
  <c r="AQ170" i="19"/>
  <c r="AR171" i="19"/>
  <c r="AQ171" i="19"/>
  <c r="AR172" i="19"/>
  <c r="BM7" i="19" s="1"/>
  <c r="BJ230" i="19" s="1"/>
  <c r="AQ172" i="19"/>
  <c r="AR173" i="19"/>
  <c r="AQ173" i="19"/>
  <c r="AR174" i="19"/>
  <c r="BM19" i="19" s="1"/>
  <c r="BJ242" i="19" s="1"/>
  <c r="AQ174" i="19"/>
  <c r="AR175" i="19"/>
  <c r="AQ175" i="19"/>
  <c r="AR176" i="19"/>
  <c r="BM31" i="19" s="1"/>
  <c r="BJ254" i="19" s="1"/>
  <c r="AQ176" i="19"/>
  <c r="AR177" i="19"/>
  <c r="AQ177" i="19"/>
  <c r="AR178" i="19"/>
  <c r="BM8" i="19" s="1"/>
  <c r="BJ231" i="19" s="1"/>
  <c r="AQ178" i="19"/>
  <c r="AR179" i="19"/>
  <c r="AQ179" i="19"/>
  <c r="AR180" i="19"/>
  <c r="BM20" i="19" s="1"/>
  <c r="BJ243" i="19" s="1"/>
  <c r="AQ180" i="19"/>
  <c r="AR181" i="19"/>
  <c r="AQ181" i="19"/>
  <c r="AR182" i="19"/>
  <c r="BM32" i="19" s="1"/>
  <c r="BJ255" i="19" s="1"/>
  <c r="AQ182" i="19"/>
  <c r="AR183" i="19"/>
  <c r="AQ183" i="19"/>
  <c r="AR184" i="19"/>
  <c r="BM9" i="19" s="1"/>
  <c r="BJ232" i="19" s="1"/>
  <c r="AQ184" i="19"/>
  <c r="AR185" i="19"/>
  <c r="AQ185" i="19"/>
  <c r="AR186" i="19"/>
  <c r="BM21" i="19" s="1"/>
  <c r="BJ244" i="19" s="1"/>
  <c r="AQ186" i="19"/>
  <c r="AR187" i="19"/>
  <c r="AQ187" i="19"/>
  <c r="AR188" i="19"/>
  <c r="BM33" i="19" s="1"/>
  <c r="BJ256" i="19" s="1"/>
  <c r="AQ188" i="19"/>
  <c r="AR189" i="19"/>
  <c r="AQ189" i="19"/>
  <c r="AR190" i="19"/>
  <c r="BN4" i="19" s="1"/>
  <c r="AQ190" i="19"/>
  <c r="AR191" i="19"/>
  <c r="AQ191" i="19"/>
  <c r="AR192" i="19"/>
  <c r="BN16" i="19" s="1"/>
  <c r="AQ192" i="19"/>
  <c r="AR193" i="19"/>
  <c r="AQ193" i="19"/>
  <c r="AR194" i="19"/>
  <c r="BN28" i="19" s="1"/>
  <c r="AQ194" i="19"/>
  <c r="AR195" i="19"/>
  <c r="AQ195" i="19"/>
  <c r="AR196" i="19"/>
  <c r="BN5" i="19" s="1"/>
  <c r="BJ264" i="19" s="1"/>
  <c r="AQ196" i="19"/>
  <c r="AR197" i="19"/>
  <c r="BN11" i="19" s="1"/>
  <c r="BJ270" i="19" s="1"/>
  <c r="AQ197" i="19"/>
  <c r="AR198" i="19"/>
  <c r="BN17" i="19" s="1"/>
  <c r="BJ276" i="19" s="1"/>
  <c r="AQ198" i="19"/>
  <c r="AR199" i="19"/>
  <c r="BN23" i="19" s="1"/>
  <c r="BJ282" i="19" s="1"/>
  <c r="AQ199" i="19"/>
  <c r="AR200" i="19"/>
  <c r="BN29" i="19" s="1"/>
  <c r="BJ288" i="19" s="1"/>
  <c r="AQ200" i="19"/>
  <c r="AR201" i="19"/>
  <c r="BN35" i="19" s="1"/>
  <c r="BJ294" i="19" s="1"/>
  <c r="AQ201" i="19"/>
  <c r="AR202" i="19"/>
  <c r="BN6" i="19" s="1"/>
  <c r="BJ265" i="19" s="1"/>
  <c r="AQ202" i="19"/>
  <c r="AR203" i="19"/>
  <c r="BN12" i="19" s="1"/>
  <c r="BJ271" i="19" s="1"/>
  <c r="AQ203" i="19"/>
  <c r="AR204" i="19"/>
  <c r="BN18" i="19" s="1"/>
  <c r="BJ277" i="19" s="1"/>
  <c r="AQ204" i="19"/>
  <c r="AR205" i="19"/>
  <c r="BN24" i="19" s="1"/>
  <c r="BJ283" i="19" s="1"/>
  <c r="AQ205" i="19"/>
  <c r="AR206" i="19"/>
  <c r="BN30" i="19" s="1"/>
  <c r="BJ289" i="19" s="1"/>
  <c r="AQ206" i="19"/>
  <c r="AR306" i="19"/>
  <c r="AR310" i="19"/>
  <c r="AR314" i="19"/>
  <c r="AR318" i="19"/>
  <c r="AR322" i="19"/>
  <c r="AR326" i="19"/>
  <c r="AR330" i="19"/>
  <c r="AR207" i="19"/>
  <c r="AR208" i="19"/>
  <c r="AR209" i="19"/>
  <c r="AR210" i="19"/>
  <c r="AR211" i="19"/>
  <c r="AR212" i="19"/>
  <c r="AR213" i="19"/>
  <c r="AR214" i="19"/>
  <c r="AR215" i="19"/>
  <c r="AR216" i="19"/>
  <c r="AR217" i="19"/>
  <c r="AR218" i="19"/>
  <c r="AR219" i="19"/>
  <c r="AR220" i="19"/>
  <c r="AR221" i="19"/>
  <c r="AR222" i="19"/>
  <c r="AR223" i="19"/>
  <c r="AR224" i="19"/>
  <c r="AR225" i="19"/>
  <c r="AR226" i="19"/>
  <c r="AR230" i="19"/>
  <c r="AR231" i="19"/>
  <c r="AR232" i="19"/>
  <c r="AR233" i="19"/>
  <c r="AR234" i="19"/>
  <c r="AR236" i="19"/>
  <c r="AR239" i="19"/>
  <c r="AR242" i="19"/>
  <c r="AR243" i="19"/>
  <c r="AQ243" i="19"/>
  <c r="AR244" i="19"/>
  <c r="BO7" i="19" s="1"/>
  <c r="BJ302" i="19" s="1"/>
  <c r="AQ244" i="19"/>
  <c r="AR245" i="19"/>
  <c r="BO13" i="19" s="1"/>
  <c r="BJ308" i="19" s="1"/>
  <c r="AQ245" i="19"/>
  <c r="AR246" i="19"/>
  <c r="AQ246" i="19"/>
  <c r="AR247" i="19"/>
  <c r="AR248" i="19"/>
  <c r="AQ248" i="19"/>
  <c r="AR249" i="19"/>
  <c r="AQ249" i="19"/>
  <c r="AR250" i="19"/>
  <c r="AQ250" i="19"/>
  <c r="AR251" i="19"/>
  <c r="BO14" i="19" s="1"/>
  <c r="BJ309" i="19" s="1"/>
  <c r="AQ251" i="19"/>
  <c r="AR252" i="19"/>
  <c r="AQ252" i="19"/>
  <c r="AR253" i="19"/>
  <c r="BO26" i="19" s="1"/>
  <c r="BJ321" i="19" s="1"/>
  <c r="AQ253" i="19"/>
  <c r="AQ254" i="19"/>
  <c r="AR255" i="19"/>
  <c r="BO38" i="19" s="1"/>
  <c r="BJ333" i="19" s="1"/>
  <c r="AQ255" i="19"/>
  <c r="AR256" i="19"/>
  <c r="AQ256" i="19"/>
  <c r="AR257" i="19"/>
  <c r="BO15" i="19" s="1"/>
  <c r="BJ310" i="19" s="1"/>
  <c r="AQ257" i="19"/>
  <c r="AR258" i="19"/>
  <c r="AQ258" i="19"/>
  <c r="AR259" i="19"/>
  <c r="BO27" i="19" s="1"/>
  <c r="BJ322" i="19" s="1"/>
  <c r="AQ259" i="19"/>
  <c r="AR260" i="19"/>
  <c r="AQ260" i="19"/>
  <c r="AR261" i="19"/>
  <c r="AQ261" i="19"/>
  <c r="AR262" i="19"/>
  <c r="BP4" i="19" s="1"/>
  <c r="AQ262" i="19"/>
  <c r="AR263" i="19"/>
  <c r="AQ263" i="19"/>
  <c r="AR264" i="19"/>
  <c r="AQ264" i="19"/>
  <c r="AR265" i="19"/>
  <c r="AQ265" i="19"/>
  <c r="AR266" i="19"/>
  <c r="AQ266" i="19"/>
  <c r="AR267" i="19"/>
  <c r="AQ267" i="19"/>
  <c r="AR268" i="19"/>
  <c r="BP5" i="19" s="1"/>
  <c r="AQ268" i="19"/>
  <c r="AR269" i="19"/>
  <c r="AR270" i="19"/>
  <c r="AQ270" i="19"/>
  <c r="AR271" i="19"/>
  <c r="AQ271" i="19"/>
  <c r="AR272" i="19"/>
  <c r="AQ272" i="19"/>
  <c r="AR273" i="19"/>
  <c r="AQ273" i="19"/>
  <c r="AR274" i="19"/>
  <c r="BP6" i="19" s="1"/>
  <c r="AQ274" i="19"/>
  <c r="AR275" i="19"/>
  <c r="AR276" i="19"/>
  <c r="AQ276" i="19"/>
  <c r="AR277" i="19"/>
  <c r="AQ277" i="19"/>
  <c r="AR278" i="19"/>
  <c r="BP30" i="19" s="1"/>
  <c r="AQ278" i="19"/>
  <c r="AR279" i="19"/>
  <c r="AQ279" i="19"/>
  <c r="AR280" i="19"/>
  <c r="BP7" i="19" s="1"/>
  <c r="AQ280" i="19"/>
  <c r="AR308" i="19"/>
  <c r="AR312" i="19"/>
  <c r="AR316" i="19"/>
  <c r="BQ7" i="19" s="1"/>
  <c r="AR320" i="19"/>
  <c r="AR324" i="19"/>
  <c r="AR328" i="19"/>
  <c r="AR332" i="19"/>
  <c r="AQ306" i="19"/>
  <c r="AS306" i="19"/>
  <c r="AQ308" i="19"/>
  <c r="AS308" i="19"/>
  <c r="AQ310" i="19"/>
  <c r="AS310" i="19"/>
  <c r="AQ312" i="19"/>
  <c r="AS312" i="19"/>
  <c r="AQ314" i="19"/>
  <c r="AS314" i="19"/>
  <c r="AQ316" i="19"/>
  <c r="AS316" i="19"/>
  <c r="BE7" i="19" s="1"/>
  <c r="AQ318" i="19"/>
  <c r="AS318" i="19"/>
  <c r="AQ320" i="19"/>
  <c r="AQ322" i="19"/>
  <c r="AS322" i="19"/>
  <c r="AQ324" i="19"/>
  <c r="AS324" i="19"/>
  <c r="AQ326" i="19"/>
  <c r="AQ328" i="19"/>
  <c r="AS328" i="19"/>
  <c r="AQ330" i="19"/>
  <c r="AS330" i="19"/>
  <c r="AQ332" i="19"/>
  <c r="AS332" i="19"/>
  <c r="BH10" i="16"/>
  <c r="AV10" i="16"/>
  <c r="BH16" i="16"/>
  <c r="AV16" i="16"/>
  <c r="BH22" i="16"/>
  <c r="AV22" i="16"/>
  <c r="BH5" i="16"/>
  <c r="BJ78" i="16" s="1"/>
  <c r="AV5" i="16"/>
  <c r="AX78" i="16" s="1"/>
  <c r="AV18" i="16"/>
  <c r="AX91" i="16" s="1"/>
  <c r="AV30" i="16"/>
  <c r="AX103" i="16" s="1"/>
  <c r="BH7" i="16"/>
  <c r="BJ80" i="16" s="1"/>
  <c r="AV7" i="16"/>
  <c r="AX80" i="16" s="1"/>
  <c r="AV25" i="16"/>
  <c r="AX98" i="16" s="1"/>
  <c r="BH31" i="16"/>
  <c r="BJ104" i="16" s="1"/>
  <c r="AV31" i="16"/>
  <c r="AX104" i="16" s="1"/>
  <c r="AV20" i="16"/>
  <c r="AX93" i="16" s="1"/>
  <c r="BH26" i="16"/>
  <c r="BJ99" i="16" s="1"/>
  <c r="AV26" i="16"/>
  <c r="AX99" i="16" s="1"/>
  <c r="BH32" i="16"/>
  <c r="BJ105" i="16" s="1"/>
  <c r="AV32" i="16"/>
  <c r="AX105" i="16" s="1"/>
  <c r="AV21" i="16"/>
  <c r="AX94" i="16" s="1"/>
  <c r="BH27" i="16"/>
  <c r="BJ100" i="16" s="1"/>
  <c r="AV27" i="16"/>
  <c r="AX100" i="16" s="1"/>
  <c r="AW10" i="16"/>
  <c r="AW16" i="16"/>
  <c r="BI16" i="16"/>
  <c r="AX125" i="16"/>
  <c r="AW5" i="16"/>
  <c r="AX108" i="16" s="1"/>
  <c r="BI17" i="16"/>
  <c r="BJ120" i="16" s="1"/>
  <c r="AW17" i="16"/>
  <c r="AX120" i="16" s="1"/>
  <c r="BI12" i="16"/>
  <c r="BJ115" i="16" s="1"/>
  <c r="AW12" i="16"/>
  <c r="AX115" i="16" s="1"/>
  <c r="BI30" i="16"/>
  <c r="BJ133" i="16" s="1"/>
  <c r="AW30" i="16"/>
  <c r="AX133" i="16" s="1"/>
  <c r="AW7" i="16"/>
  <c r="AX110" i="16" s="1"/>
  <c r="BI25" i="16"/>
  <c r="BJ128" i="16" s="1"/>
  <c r="AW25" i="16"/>
  <c r="AX128" i="16" s="1"/>
  <c r="BI20" i="16"/>
  <c r="BJ123" i="16" s="1"/>
  <c r="AW20" i="16"/>
  <c r="AX123" i="16" s="1"/>
  <c r="BI15" i="16"/>
  <c r="BJ118" i="16" s="1"/>
  <c r="AW15" i="16"/>
  <c r="AX118" i="16" s="1"/>
  <c r="BJ4" i="16"/>
  <c r="AX4" i="16"/>
  <c r="AV4" i="16"/>
  <c r="BH28" i="16"/>
  <c r="AV28" i="16"/>
  <c r="BH11" i="16"/>
  <c r="BJ84" i="16" s="1"/>
  <c r="AV11" i="16"/>
  <c r="AX84" i="16" s="1"/>
  <c r="BH17" i="16"/>
  <c r="BJ90" i="16" s="1"/>
  <c r="AV17" i="16"/>
  <c r="AX90" i="16" s="1"/>
  <c r="BH23" i="16"/>
  <c r="BJ96" i="16" s="1"/>
  <c r="AV23" i="16"/>
  <c r="AX96" i="16" s="1"/>
  <c r="BH29" i="16"/>
  <c r="BJ102" i="16" s="1"/>
  <c r="AV29" i="16"/>
  <c r="AX102" i="16" s="1"/>
  <c r="AV6" i="16"/>
  <c r="AX79" i="16" s="1"/>
  <c r="BH12" i="16"/>
  <c r="BJ85" i="16" s="1"/>
  <c r="AV12" i="16"/>
  <c r="AX85" i="16" s="1"/>
  <c r="BH24" i="16"/>
  <c r="BJ97" i="16" s="1"/>
  <c r="AV24" i="16"/>
  <c r="AX97" i="16" s="1"/>
  <c r="AV13" i="16"/>
  <c r="AX86" i="16" s="1"/>
  <c r="BH19" i="16"/>
  <c r="BJ92" i="16" s="1"/>
  <c r="AV19" i="16"/>
  <c r="AX92" i="16" s="1"/>
  <c r="AV8" i="16"/>
  <c r="AX81" i="16" s="1"/>
  <c r="BH14" i="16"/>
  <c r="BJ87" i="16" s="1"/>
  <c r="AV14" i="16"/>
  <c r="AX87" i="16" s="1"/>
  <c r="AV9" i="16"/>
  <c r="AX82" i="16" s="1"/>
  <c r="BH15" i="16"/>
  <c r="BJ88" i="16" s="1"/>
  <c r="AV15" i="16"/>
  <c r="AX88" i="16" s="1"/>
  <c r="AV33" i="16"/>
  <c r="AX106" i="16" s="1"/>
  <c r="BI4" i="16"/>
  <c r="AW4" i="16"/>
  <c r="AX131" i="16"/>
  <c r="AW11" i="16"/>
  <c r="AX114" i="16" s="1"/>
  <c r="AW29" i="16"/>
  <c r="AX132" i="16" s="1"/>
  <c r="BI29" i="16"/>
  <c r="BJ132" i="16" s="1"/>
  <c r="AW6" i="16"/>
  <c r="AX109" i="16" s="1"/>
  <c r="AW24" i="16"/>
  <c r="AX127" i="16" s="1"/>
  <c r="BI24" i="16"/>
  <c r="BJ127" i="16" s="1"/>
  <c r="BI13" i="16"/>
  <c r="BJ116" i="16" s="1"/>
  <c r="AW13" i="16"/>
  <c r="AX116" i="16" s="1"/>
  <c r="BI8" i="16"/>
  <c r="BJ111" i="16" s="1"/>
  <c r="AW8" i="16"/>
  <c r="AX111" i="16" s="1"/>
  <c r="BI32" i="16"/>
  <c r="BJ135" i="16" s="1"/>
  <c r="AW32" i="16"/>
  <c r="AX135" i="16" s="1"/>
  <c r="AW9" i="16"/>
  <c r="AX112" i="16" s="1"/>
  <c r="BI27" i="16"/>
  <c r="BJ130" i="16" s="1"/>
  <c r="AW27" i="16"/>
  <c r="AX130" i="16" s="1"/>
  <c r="AS67" i="16"/>
  <c r="AS75" i="16"/>
  <c r="AS80" i="16"/>
  <c r="AS84" i="16"/>
  <c r="AR4" i="16"/>
  <c r="BH4" i="16" s="1"/>
  <c r="AX263" i="16"/>
  <c r="AX269" i="16"/>
  <c r="BA43" i="16"/>
  <c r="BA45" i="16"/>
  <c r="AK65" i="16"/>
  <c r="AP65" i="16" s="1"/>
  <c r="AQ65" i="16"/>
  <c r="BJ16" i="16"/>
  <c r="AX16" i="16"/>
  <c r="AK67" i="16"/>
  <c r="AP67" i="16" s="1"/>
  <c r="AQ67" i="16"/>
  <c r="BJ28" i="16"/>
  <c r="AX28" i="16"/>
  <c r="AK69" i="16"/>
  <c r="AP69" i="16" s="1"/>
  <c r="AQ69" i="16"/>
  <c r="AK71" i="16"/>
  <c r="AP71" i="16" s="1"/>
  <c r="AQ71" i="16"/>
  <c r="BJ23" i="16"/>
  <c r="BJ156" i="16" s="1"/>
  <c r="AX23" i="16"/>
  <c r="AX156" i="16" s="1"/>
  <c r="AK73" i="16"/>
  <c r="AP73" i="16" s="1"/>
  <c r="AQ73" i="16"/>
  <c r="AK75" i="16"/>
  <c r="AP75" i="16" s="1"/>
  <c r="AQ75" i="16"/>
  <c r="BJ18" i="16"/>
  <c r="BJ151" i="16" s="1"/>
  <c r="AX18" i="16"/>
  <c r="AX151" i="16" s="1"/>
  <c r="AK77" i="16"/>
  <c r="AP77" i="16" s="1"/>
  <c r="AQ77" i="16"/>
  <c r="AK78" i="16"/>
  <c r="AP78" i="16" s="1"/>
  <c r="AQ78" i="16"/>
  <c r="AK79" i="16"/>
  <c r="AP79" i="16" s="1"/>
  <c r="AQ79" i="16"/>
  <c r="AK80" i="16"/>
  <c r="AP80" i="16" s="1"/>
  <c r="AQ80" i="16"/>
  <c r="AK81" i="16"/>
  <c r="AP81" i="16" s="1"/>
  <c r="AQ81" i="16"/>
  <c r="AK82" i="16"/>
  <c r="AP82" i="16" s="1"/>
  <c r="AQ82" i="16"/>
  <c r="AK83" i="16"/>
  <c r="AP83" i="16" s="1"/>
  <c r="AQ83" i="16"/>
  <c r="AK84" i="16"/>
  <c r="AP84" i="16" s="1"/>
  <c r="AQ84" i="16"/>
  <c r="AK85" i="16"/>
  <c r="AP85" i="16" s="1"/>
  <c r="AQ85" i="16"/>
  <c r="AK86" i="16"/>
  <c r="AQ86" i="16"/>
  <c r="AK87" i="16"/>
  <c r="AQ87" i="16"/>
  <c r="AK88" i="16"/>
  <c r="AQ88" i="16"/>
  <c r="AK89" i="16"/>
  <c r="AQ89" i="16"/>
  <c r="AK90" i="16"/>
  <c r="AQ90" i="16"/>
  <c r="AK91" i="16"/>
  <c r="AQ91" i="16"/>
  <c r="AK92" i="16"/>
  <c r="AQ92" i="16"/>
  <c r="AK93" i="16"/>
  <c r="AQ93" i="16"/>
  <c r="AK94" i="16"/>
  <c r="AQ94" i="16"/>
  <c r="AK95" i="16"/>
  <c r="AP95" i="16" s="1"/>
  <c r="AK97" i="16"/>
  <c r="AP97" i="16" s="1"/>
  <c r="AS97" i="16"/>
  <c r="AK99" i="16"/>
  <c r="AP99" i="16" s="1"/>
  <c r="AQ99" i="16"/>
  <c r="AS99" i="16"/>
  <c r="AY5" i="16" s="1"/>
  <c r="AX168" i="16" s="1"/>
  <c r="AK101" i="16"/>
  <c r="AP101" i="16" s="1"/>
  <c r="AS101" i="16"/>
  <c r="AK103" i="16"/>
  <c r="AP103" i="16" s="1"/>
  <c r="AQ103" i="16"/>
  <c r="AS103" i="16"/>
  <c r="AK105" i="16"/>
  <c r="AP105" i="16" s="1"/>
  <c r="AS105" i="16"/>
  <c r="AK107" i="16"/>
  <c r="AP107" i="16" s="1"/>
  <c r="AQ107" i="16"/>
  <c r="AS107" i="16"/>
  <c r="AK109" i="16"/>
  <c r="AP109" i="16" s="1"/>
  <c r="AS109" i="16"/>
  <c r="AK111" i="16"/>
  <c r="AP111" i="16" s="1"/>
  <c r="AQ111" i="16"/>
  <c r="AS111" i="16"/>
  <c r="AK113" i="16"/>
  <c r="AP113" i="16" s="1"/>
  <c r="AS113" i="16"/>
  <c r="AK115" i="16"/>
  <c r="AP115" i="16" s="1"/>
  <c r="AQ115" i="16"/>
  <c r="AS115" i="16"/>
  <c r="AK117" i="16"/>
  <c r="AP117" i="16" s="1"/>
  <c r="AS117" i="16"/>
  <c r="AK119" i="16"/>
  <c r="AP119" i="16" s="1"/>
  <c r="AQ119" i="16"/>
  <c r="AS119" i="16"/>
  <c r="AK121" i="16"/>
  <c r="AP121" i="16" s="1"/>
  <c r="AS121" i="16"/>
  <c r="AK123" i="16"/>
  <c r="AP123" i="16" s="1"/>
  <c r="AQ123" i="16"/>
  <c r="AS123" i="16"/>
  <c r="AK125" i="16"/>
  <c r="AP125" i="16" s="1"/>
  <c r="AS125" i="16"/>
  <c r="AK127" i="16"/>
  <c r="AP127" i="16" s="1"/>
  <c r="AQ127" i="16"/>
  <c r="AS127" i="16"/>
  <c r="AK129" i="16"/>
  <c r="AP129" i="16" s="1"/>
  <c r="AS129" i="16"/>
  <c r="AK131" i="16"/>
  <c r="AP131" i="16" s="1"/>
  <c r="AQ131" i="16"/>
  <c r="AS131" i="16"/>
  <c r="AK133" i="16"/>
  <c r="AP133" i="16" s="1"/>
  <c r="AS133" i="16"/>
  <c r="AK135" i="16"/>
  <c r="AP135" i="16" s="1"/>
  <c r="AQ135" i="16"/>
  <c r="AS135" i="16"/>
  <c r="AK137" i="16"/>
  <c r="AP137" i="16" s="1"/>
  <c r="AS137" i="16"/>
  <c r="AK139" i="16"/>
  <c r="AP139" i="16" s="1"/>
  <c r="AQ139" i="16"/>
  <c r="AS139" i="16"/>
  <c r="AK141" i="16"/>
  <c r="AP141" i="16" s="1"/>
  <c r="AS141" i="16"/>
  <c r="AK143" i="16"/>
  <c r="AP143" i="16" s="1"/>
  <c r="AQ143" i="16"/>
  <c r="AS143" i="16"/>
  <c r="AK145" i="16"/>
  <c r="AP145" i="16" s="1"/>
  <c r="AS145" i="16"/>
  <c r="AR14" i="16"/>
  <c r="BH6" i="16" s="1"/>
  <c r="BJ79" i="16" s="1"/>
  <c r="AQ14" i="16"/>
  <c r="AR16" i="16"/>
  <c r="BH18" i="16" s="1"/>
  <c r="BJ91" i="16" s="1"/>
  <c r="AQ16" i="16"/>
  <c r="AR18" i="16"/>
  <c r="BH30" i="16" s="1"/>
  <c r="BJ103" i="16" s="1"/>
  <c r="AQ18" i="16"/>
  <c r="AR20" i="16"/>
  <c r="BH13" i="16" s="1"/>
  <c r="BJ86" i="16" s="1"/>
  <c r="AQ20" i="16"/>
  <c r="AR22" i="16"/>
  <c r="AQ22" i="16"/>
  <c r="AR24" i="16"/>
  <c r="BH8" i="16" s="1"/>
  <c r="BJ81" i="16" s="1"/>
  <c r="AQ24" i="16"/>
  <c r="AR26" i="16"/>
  <c r="BH20" i="16" s="1"/>
  <c r="BJ93" i="16" s="1"/>
  <c r="AQ26" i="16"/>
  <c r="AR29" i="16"/>
  <c r="BH9" i="16" s="1"/>
  <c r="BJ82" i="16" s="1"/>
  <c r="AQ29" i="16"/>
  <c r="AR31" i="16"/>
  <c r="BH21" i="16" s="1"/>
  <c r="BJ94" i="16" s="1"/>
  <c r="AQ31" i="16"/>
  <c r="AR33" i="16"/>
  <c r="BH33" i="16" s="1"/>
  <c r="BJ106" i="16" s="1"/>
  <c r="AQ33" i="16"/>
  <c r="AR35" i="16"/>
  <c r="BI10" i="16" s="1"/>
  <c r="AQ35" i="16"/>
  <c r="AR37" i="16"/>
  <c r="BI22" i="16" s="1"/>
  <c r="AQ37" i="16"/>
  <c r="AR38" i="16"/>
  <c r="BI28" i="16" s="1"/>
  <c r="AQ38" i="16"/>
  <c r="AR39" i="16"/>
  <c r="BI5" i="16" s="1"/>
  <c r="BJ108" i="16" s="1"/>
  <c r="AQ39" i="16"/>
  <c r="AR40" i="16"/>
  <c r="BI11" i="16" s="1"/>
  <c r="BJ114" i="16" s="1"/>
  <c r="AQ40" i="16"/>
  <c r="AR42" i="16"/>
  <c r="BI23" i="16" s="1"/>
  <c r="BJ126" i="16" s="1"/>
  <c r="AQ42" i="16"/>
  <c r="AR44" i="16"/>
  <c r="BI6" i="16" s="1"/>
  <c r="BJ109" i="16" s="1"/>
  <c r="AQ44" i="16"/>
  <c r="BA44" i="16"/>
  <c r="AR46" i="16"/>
  <c r="BI18" i="16" s="1"/>
  <c r="BJ121" i="16" s="1"/>
  <c r="AQ46" i="16"/>
  <c r="BA46" i="16"/>
  <c r="AR49" i="16"/>
  <c r="BI7" i="16" s="1"/>
  <c r="BJ110" i="16" s="1"/>
  <c r="AQ49" i="16"/>
  <c r="AR51" i="16"/>
  <c r="BI19" i="16" s="1"/>
  <c r="BJ122" i="16" s="1"/>
  <c r="AQ51" i="16"/>
  <c r="AR53" i="16"/>
  <c r="BI31" i="16" s="1"/>
  <c r="BJ134" i="16" s="1"/>
  <c r="AQ53" i="16"/>
  <c r="AR55" i="16"/>
  <c r="BI14" i="16" s="1"/>
  <c r="BJ117" i="16" s="1"/>
  <c r="AQ55" i="16"/>
  <c r="AR57" i="16"/>
  <c r="BI26" i="16" s="1"/>
  <c r="BJ129" i="16" s="1"/>
  <c r="AQ57" i="16"/>
  <c r="AR59" i="16"/>
  <c r="BI9" i="16" s="1"/>
  <c r="BJ112" i="16" s="1"/>
  <c r="AQ59" i="16"/>
  <c r="AR61" i="16"/>
  <c r="BI21" i="16" s="1"/>
  <c r="BJ124" i="16" s="1"/>
  <c r="AQ61" i="16"/>
  <c r="AR63" i="16"/>
  <c r="BI33" i="16" s="1"/>
  <c r="BJ136" i="16" s="1"/>
  <c r="AQ63" i="16"/>
  <c r="AR65" i="16"/>
  <c r="AK96" i="16"/>
  <c r="AP96" i="16" s="1"/>
  <c r="AS96" i="16"/>
  <c r="AK98" i="16"/>
  <c r="AP98" i="16" s="1"/>
  <c r="AQ98" i="16"/>
  <c r="AS98" i="16"/>
  <c r="AK100" i="16"/>
  <c r="AP100" i="16" s="1"/>
  <c r="AS100" i="16"/>
  <c r="AK102" i="16"/>
  <c r="AP102" i="16" s="1"/>
  <c r="AQ102" i="16"/>
  <c r="AS102" i="16"/>
  <c r="AK104" i="16"/>
  <c r="AP104" i="16" s="1"/>
  <c r="AS104" i="16"/>
  <c r="AK106" i="16"/>
  <c r="AP106" i="16" s="1"/>
  <c r="AQ106" i="16"/>
  <c r="AS106" i="16"/>
  <c r="AK108" i="16"/>
  <c r="AP108" i="16" s="1"/>
  <c r="AS108" i="16"/>
  <c r="AK110" i="16"/>
  <c r="AP110" i="16" s="1"/>
  <c r="AQ110" i="16"/>
  <c r="AS110" i="16"/>
  <c r="AK112" i="16"/>
  <c r="AP112" i="16" s="1"/>
  <c r="AS112" i="16"/>
  <c r="AK114" i="16"/>
  <c r="AP114" i="16" s="1"/>
  <c r="AQ114" i="16"/>
  <c r="AS114" i="16"/>
  <c r="AK116" i="16"/>
  <c r="AP116" i="16" s="1"/>
  <c r="AS116" i="16"/>
  <c r="AK118" i="16"/>
  <c r="AP118" i="16" s="1"/>
  <c r="AQ118" i="16"/>
  <c r="AS118" i="16"/>
  <c r="AK120" i="16"/>
  <c r="AP120" i="16" s="1"/>
  <c r="AS120" i="16"/>
  <c r="AK122" i="16"/>
  <c r="AP122" i="16" s="1"/>
  <c r="AQ122" i="16"/>
  <c r="AS122" i="16"/>
  <c r="AK124" i="16"/>
  <c r="AP124" i="16" s="1"/>
  <c r="AS124" i="16"/>
  <c r="AK126" i="16"/>
  <c r="AP126" i="16" s="1"/>
  <c r="AQ126" i="16"/>
  <c r="AS126" i="16"/>
  <c r="AK128" i="16"/>
  <c r="AP128" i="16" s="1"/>
  <c r="AS128" i="16"/>
  <c r="AK130" i="16"/>
  <c r="AP130" i="16" s="1"/>
  <c r="AQ130" i="16"/>
  <c r="AS130" i="16"/>
  <c r="AK132" i="16"/>
  <c r="AP132" i="16" s="1"/>
  <c r="AS132" i="16"/>
  <c r="AK134" i="16"/>
  <c r="AP134" i="16" s="1"/>
  <c r="AQ134" i="16"/>
  <c r="AS134" i="16"/>
  <c r="AK136" i="16"/>
  <c r="AP136" i="16" s="1"/>
  <c r="AS136" i="16"/>
  <c r="AK138" i="16"/>
  <c r="AP138" i="16" s="1"/>
  <c r="AQ138" i="16"/>
  <c r="AS138" i="16"/>
  <c r="AK140" i="16"/>
  <c r="AP140" i="16" s="1"/>
  <c r="AS140" i="16"/>
  <c r="AK142" i="16"/>
  <c r="AP142" i="16" s="1"/>
  <c r="AQ142" i="16"/>
  <c r="AS142" i="16"/>
  <c r="AK144" i="16"/>
  <c r="AP144" i="16" s="1"/>
  <c r="AS144" i="16"/>
  <c r="AR67" i="16"/>
  <c r="AR69" i="16"/>
  <c r="AR71" i="16"/>
  <c r="AR73" i="16"/>
  <c r="AR75" i="16"/>
  <c r="AR77" i="16"/>
  <c r="AR78" i="16"/>
  <c r="AR79" i="16"/>
  <c r="AR80" i="16"/>
  <c r="AR81" i="16"/>
  <c r="AR82" i="16"/>
  <c r="AR83" i="16"/>
  <c r="AR84" i="16"/>
  <c r="AR85" i="16"/>
  <c r="AR86" i="16"/>
  <c r="AR87" i="16"/>
  <c r="AR88" i="16"/>
  <c r="AR89" i="16"/>
  <c r="AR90" i="16"/>
  <c r="AR91" i="16"/>
  <c r="AR92" i="16"/>
  <c r="AR93" i="16"/>
  <c r="AR94" i="16"/>
  <c r="AX257" i="16"/>
  <c r="BA47" i="16"/>
  <c r="BB22" i="16"/>
  <c r="BB23" i="16"/>
  <c r="AX282" i="16" s="1"/>
  <c r="BB30" i="16"/>
  <c r="AX289" i="16" s="1"/>
  <c r="BB24" i="16"/>
  <c r="AX283" i="16" s="1"/>
  <c r="AK146" i="16"/>
  <c r="AP146" i="16" s="1"/>
  <c r="AK147" i="16"/>
  <c r="AP147" i="16" s="1"/>
  <c r="AK148" i="16"/>
  <c r="AP148" i="16" s="1"/>
  <c r="AK149" i="16"/>
  <c r="AP149" i="16" s="1"/>
  <c r="AK150" i="16"/>
  <c r="AP150" i="16" s="1"/>
  <c r="AK151" i="16"/>
  <c r="AP151" i="16" s="1"/>
  <c r="AK152" i="16"/>
  <c r="AP152" i="16" s="1"/>
  <c r="AK153" i="16"/>
  <c r="AP153" i="16" s="1"/>
  <c r="AK154" i="16"/>
  <c r="AP154" i="16" s="1"/>
  <c r="AS154" i="16"/>
  <c r="BB16" i="16"/>
  <c r="BB28" i="16"/>
  <c r="BB17" i="16"/>
  <c r="AX276" i="16" s="1"/>
  <c r="BB29" i="16"/>
  <c r="AX288" i="16" s="1"/>
  <c r="BB18" i="16"/>
  <c r="AX277" i="16" s="1"/>
  <c r="BB31" i="16"/>
  <c r="AX290" i="16" s="1"/>
  <c r="AS210" i="16"/>
  <c r="AS214" i="16"/>
  <c r="AS218" i="16"/>
  <c r="AS222" i="16"/>
  <c r="AS226" i="16"/>
  <c r="AS230" i="16"/>
  <c r="AK207" i="16"/>
  <c r="AP207" i="16" s="1"/>
  <c r="AK208" i="16"/>
  <c r="AP208" i="16" s="1"/>
  <c r="AQ208" i="16"/>
  <c r="AK209" i="16"/>
  <c r="AP209" i="16" s="1"/>
  <c r="AQ209" i="16"/>
  <c r="AK210" i="16"/>
  <c r="AP210" i="16" s="1"/>
  <c r="AQ210" i="16"/>
  <c r="AK211" i="16"/>
  <c r="AP211" i="16" s="1"/>
  <c r="AQ211" i="16"/>
  <c r="AK212" i="16"/>
  <c r="AP212" i="16" s="1"/>
  <c r="AQ212" i="16"/>
  <c r="AK213" i="16"/>
  <c r="AP213" i="16" s="1"/>
  <c r="AQ213" i="16"/>
  <c r="AK214" i="16"/>
  <c r="AP214" i="16" s="1"/>
  <c r="AQ214" i="16"/>
  <c r="AK215" i="16"/>
  <c r="AP215" i="16" s="1"/>
  <c r="AQ215" i="16"/>
  <c r="AK216" i="16"/>
  <c r="AP216" i="16" s="1"/>
  <c r="AQ216" i="16"/>
  <c r="AK217" i="16"/>
  <c r="AP217" i="16" s="1"/>
  <c r="AQ217" i="16"/>
  <c r="AK218" i="16"/>
  <c r="AP218" i="16" s="1"/>
  <c r="AQ218" i="16"/>
  <c r="AK219" i="16"/>
  <c r="AP219" i="16" s="1"/>
  <c r="AQ219" i="16"/>
  <c r="AK220" i="16"/>
  <c r="AP220" i="16" s="1"/>
  <c r="AQ220" i="16"/>
  <c r="AK221" i="16"/>
  <c r="AP221" i="16" s="1"/>
  <c r="AQ221" i="16"/>
  <c r="AK222" i="16"/>
  <c r="AP222" i="16" s="1"/>
  <c r="AQ222" i="16"/>
  <c r="AK223" i="16"/>
  <c r="AP223" i="16" s="1"/>
  <c r="AQ223" i="16"/>
  <c r="AK224" i="16"/>
  <c r="AP224" i="16" s="1"/>
  <c r="AQ224" i="16"/>
  <c r="AK225" i="16"/>
  <c r="AP225" i="16" s="1"/>
  <c r="AQ225" i="16"/>
  <c r="AK226" i="16"/>
  <c r="AP226" i="16" s="1"/>
  <c r="AQ226" i="16"/>
  <c r="AK227" i="16"/>
  <c r="AP227" i="16" s="1"/>
  <c r="AQ227" i="16"/>
  <c r="AK228" i="16"/>
  <c r="AP228" i="16" s="1"/>
  <c r="AQ228" i="16"/>
  <c r="AK229" i="16"/>
  <c r="AP229" i="16" s="1"/>
  <c r="AQ229" i="16"/>
  <c r="AK230" i="16"/>
  <c r="AP230" i="16" s="1"/>
  <c r="AQ230" i="16"/>
  <c r="AK231" i="16"/>
  <c r="AP231" i="16" s="1"/>
  <c r="AK232" i="16"/>
  <c r="AP232" i="16" s="1"/>
  <c r="AQ232" i="16"/>
  <c r="AK233" i="16"/>
  <c r="AP233" i="16" s="1"/>
  <c r="AQ233" i="16"/>
  <c r="AK234" i="16"/>
  <c r="AP234" i="16" s="1"/>
  <c r="AQ234" i="16"/>
  <c r="AK235" i="16"/>
  <c r="AP235" i="16" s="1"/>
  <c r="AK236" i="16"/>
  <c r="AP236" i="16" s="1"/>
  <c r="AQ236" i="16"/>
  <c r="AK237" i="16"/>
  <c r="AP237" i="16" s="1"/>
  <c r="AK238" i="16"/>
  <c r="AP238" i="16" s="1"/>
  <c r="AQ238" i="16"/>
  <c r="AK239" i="16"/>
  <c r="AP239" i="16" s="1"/>
  <c r="AQ239" i="16"/>
  <c r="AK240" i="16"/>
  <c r="AP240" i="16" s="1"/>
  <c r="AQ240" i="16"/>
  <c r="AK241" i="16"/>
  <c r="AP241" i="16" s="1"/>
  <c r="AQ241" i="16"/>
  <c r="AK242" i="16"/>
  <c r="AP242" i="16" s="1"/>
  <c r="AQ242" i="16"/>
  <c r="AK243" i="16"/>
  <c r="AP243" i="16" s="1"/>
  <c r="AK244" i="16"/>
  <c r="AP244" i="16" s="1"/>
  <c r="AK245" i="16"/>
  <c r="AP245" i="16" s="1"/>
  <c r="AK246" i="16"/>
  <c r="AP246" i="16" s="1"/>
  <c r="AK247" i="16"/>
  <c r="AP247" i="16" s="1"/>
  <c r="AK248" i="16"/>
  <c r="AP248" i="16" s="1"/>
  <c r="AK249" i="16"/>
  <c r="AP249" i="16" s="1"/>
  <c r="AK250" i="16"/>
  <c r="AP250" i="16" s="1"/>
  <c r="AK251" i="16"/>
  <c r="AP251" i="16" s="1"/>
  <c r="AK252" i="16"/>
  <c r="AP252" i="16" s="1"/>
  <c r="AK253" i="16"/>
  <c r="AP253" i="16" s="1"/>
  <c r="AK254" i="16"/>
  <c r="AP254" i="16" s="1"/>
  <c r="AK255" i="16"/>
  <c r="AP255" i="16" s="1"/>
  <c r="AK256" i="16"/>
  <c r="AP256" i="16" s="1"/>
  <c r="AK257" i="16"/>
  <c r="AP257" i="16" s="1"/>
  <c r="AK258" i="16"/>
  <c r="AP258" i="16" s="1"/>
  <c r="AK259" i="16"/>
  <c r="AP259" i="16" s="1"/>
  <c r="AK260" i="16"/>
  <c r="AP260" i="16" s="1"/>
  <c r="AK261" i="16"/>
  <c r="AP261" i="16" s="1"/>
  <c r="AK262" i="16"/>
  <c r="AP262" i="16" s="1"/>
  <c r="AQ262" i="16"/>
  <c r="AK263" i="16"/>
  <c r="AP263" i="16" s="1"/>
  <c r="AK264" i="16"/>
  <c r="AP264" i="16" s="1"/>
  <c r="AK265" i="16"/>
  <c r="AP265" i="16" s="1"/>
  <c r="AK266" i="16"/>
  <c r="AP266" i="16" s="1"/>
  <c r="AK267" i="16"/>
  <c r="AP267" i="16" s="1"/>
  <c r="AK268" i="16"/>
  <c r="AP268" i="16" s="1"/>
  <c r="AK269" i="16"/>
  <c r="AP269" i="16" s="1"/>
  <c r="AK270" i="16"/>
  <c r="AP270" i="16" s="1"/>
  <c r="AK271" i="16"/>
  <c r="AP271" i="16" s="1"/>
  <c r="AK272" i="16"/>
  <c r="AP272" i="16" s="1"/>
  <c r="AK273" i="16"/>
  <c r="AP273" i="16" s="1"/>
  <c r="AK274" i="16"/>
  <c r="AP274" i="16" s="1"/>
  <c r="AK275" i="16"/>
  <c r="AP275" i="16" s="1"/>
  <c r="AK276" i="16"/>
  <c r="AP276" i="16" s="1"/>
  <c r="AK277" i="16"/>
  <c r="AP277" i="16" s="1"/>
  <c r="AK278" i="16"/>
  <c r="AP278" i="16" s="1"/>
  <c r="AK279" i="16"/>
  <c r="AP279" i="16" s="1"/>
  <c r="AK280" i="16"/>
  <c r="AQ280" i="16" s="1"/>
  <c r="AR95" i="16"/>
  <c r="AR96" i="16"/>
  <c r="AR97" i="16"/>
  <c r="AR98" i="16"/>
  <c r="AR99" i="16"/>
  <c r="AR100" i="16"/>
  <c r="AR101" i="16"/>
  <c r="AR102" i="16"/>
  <c r="AR103" i="16"/>
  <c r="AR104" i="16"/>
  <c r="AR105" i="16"/>
  <c r="AR106" i="16"/>
  <c r="AR107" i="16"/>
  <c r="AR108" i="16"/>
  <c r="AR109" i="16"/>
  <c r="AR110" i="16"/>
  <c r="AR111" i="16"/>
  <c r="AR112" i="16"/>
  <c r="AR113" i="16"/>
  <c r="AR114" i="16"/>
  <c r="AR115" i="16"/>
  <c r="AR116" i="16"/>
  <c r="AR117" i="16"/>
  <c r="AR118" i="16"/>
  <c r="AR119" i="16"/>
  <c r="AR120" i="16"/>
  <c r="AR121" i="16"/>
  <c r="AR122" i="16"/>
  <c r="AR123" i="16"/>
  <c r="AR124" i="16"/>
  <c r="AR125" i="16"/>
  <c r="AR126" i="16"/>
  <c r="AR127" i="16"/>
  <c r="AR128" i="16"/>
  <c r="AR129" i="16"/>
  <c r="AR130" i="16"/>
  <c r="AR131" i="16"/>
  <c r="AR132" i="16"/>
  <c r="AR133" i="16"/>
  <c r="AR134" i="16"/>
  <c r="AR135" i="16"/>
  <c r="AR136" i="16"/>
  <c r="AR137" i="16"/>
  <c r="AR138" i="16"/>
  <c r="AR139" i="16"/>
  <c r="AR140" i="16"/>
  <c r="AR141" i="16"/>
  <c r="AR142" i="16"/>
  <c r="AR143" i="16"/>
  <c r="AR144" i="16"/>
  <c r="AR145" i="16"/>
  <c r="AR146" i="16"/>
  <c r="AR147" i="16"/>
  <c r="AR148" i="16"/>
  <c r="AR149" i="16"/>
  <c r="AR150" i="16"/>
  <c r="AR151" i="16"/>
  <c r="AR152" i="16"/>
  <c r="AR153" i="16"/>
  <c r="AR154" i="16"/>
  <c r="AR155" i="16"/>
  <c r="BM10" i="16" s="1"/>
  <c r="AQ155" i="16"/>
  <c r="AR156" i="16"/>
  <c r="BM16" i="16" s="1"/>
  <c r="AQ156" i="16"/>
  <c r="AR157" i="16"/>
  <c r="BM22" i="16" s="1"/>
  <c r="AQ157" i="16"/>
  <c r="AR158" i="16"/>
  <c r="BM28" i="16" s="1"/>
  <c r="AQ158" i="16"/>
  <c r="AR159" i="16"/>
  <c r="BM34" i="16" s="1"/>
  <c r="AQ159" i="16"/>
  <c r="AR160" i="16"/>
  <c r="BM5" i="16" s="1"/>
  <c r="BJ228" i="16" s="1"/>
  <c r="AQ160" i="16"/>
  <c r="AR161" i="16"/>
  <c r="BM11" i="16" s="1"/>
  <c r="BJ234" i="16" s="1"/>
  <c r="AQ161" i="16"/>
  <c r="AR162" i="16"/>
  <c r="BM17" i="16" s="1"/>
  <c r="BJ240" i="16" s="1"/>
  <c r="AQ162" i="16"/>
  <c r="AR163" i="16"/>
  <c r="BM23" i="16" s="1"/>
  <c r="BJ246" i="16" s="1"/>
  <c r="AQ163" i="16"/>
  <c r="AR164" i="16"/>
  <c r="BM29" i="16" s="1"/>
  <c r="BJ252" i="16" s="1"/>
  <c r="AQ164" i="16"/>
  <c r="AR165" i="16"/>
  <c r="BM35" i="16" s="1"/>
  <c r="BJ258" i="16" s="1"/>
  <c r="AQ165" i="16"/>
  <c r="AR166" i="16"/>
  <c r="BM6" i="16" s="1"/>
  <c r="BJ229" i="16" s="1"/>
  <c r="AQ166" i="16"/>
  <c r="AR167" i="16"/>
  <c r="BM12" i="16" s="1"/>
  <c r="BJ235" i="16" s="1"/>
  <c r="AQ167" i="16"/>
  <c r="AR168" i="16"/>
  <c r="BM18" i="16" s="1"/>
  <c r="BJ241" i="16" s="1"/>
  <c r="AQ168" i="16"/>
  <c r="AR169" i="16"/>
  <c r="BM24" i="16" s="1"/>
  <c r="BJ247" i="16" s="1"/>
  <c r="AQ169" i="16"/>
  <c r="AR170" i="16"/>
  <c r="BM30" i="16" s="1"/>
  <c r="BJ253" i="16" s="1"/>
  <c r="AQ170" i="16"/>
  <c r="AR171" i="16"/>
  <c r="BM36" i="16" s="1"/>
  <c r="BJ259" i="16" s="1"/>
  <c r="AQ171" i="16"/>
  <c r="AR172" i="16"/>
  <c r="BM7" i="16" s="1"/>
  <c r="BJ230" i="16" s="1"/>
  <c r="AQ172" i="16"/>
  <c r="AR173" i="16"/>
  <c r="BM13" i="16" s="1"/>
  <c r="BJ236" i="16" s="1"/>
  <c r="AQ173" i="16"/>
  <c r="AR174" i="16"/>
  <c r="BM19" i="16" s="1"/>
  <c r="BJ242" i="16" s="1"/>
  <c r="AQ174" i="16"/>
  <c r="AR175" i="16"/>
  <c r="BM25" i="16" s="1"/>
  <c r="BJ248" i="16" s="1"/>
  <c r="AQ175" i="16"/>
  <c r="AR176" i="16"/>
  <c r="BM31" i="16" s="1"/>
  <c r="BJ254" i="16" s="1"/>
  <c r="AQ176" i="16"/>
  <c r="AR177" i="16"/>
  <c r="BM37" i="16" s="1"/>
  <c r="BJ260" i="16" s="1"/>
  <c r="AQ177" i="16"/>
  <c r="AR178" i="16"/>
  <c r="BM8" i="16" s="1"/>
  <c r="BJ231" i="16" s="1"/>
  <c r="AQ178" i="16"/>
  <c r="AR179" i="16"/>
  <c r="BM14" i="16" s="1"/>
  <c r="BJ237" i="16" s="1"/>
  <c r="AQ179" i="16"/>
  <c r="AR180" i="16"/>
  <c r="BM20" i="16" s="1"/>
  <c r="BJ243" i="16" s="1"/>
  <c r="AQ180" i="16"/>
  <c r="AR181" i="16"/>
  <c r="BM26" i="16" s="1"/>
  <c r="BJ249" i="16" s="1"/>
  <c r="AQ181" i="16"/>
  <c r="AR182" i="16"/>
  <c r="BM32" i="16" s="1"/>
  <c r="BJ255" i="16" s="1"/>
  <c r="AQ182" i="16"/>
  <c r="AR183" i="16"/>
  <c r="BM38" i="16" s="1"/>
  <c r="BJ261" i="16" s="1"/>
  <c r="AQ183" i="16"/>
  <c r="AR184" i="16"/>
  <c r="BM9" i="16" s="1"/>
  <c r="BJ232" i="16" s="1"/>
  <c r="AQ184" i="16"/>
  <c r="AR185" i="16"/>
  <c r="BM15" i="16" s="1"/>
  <c r="BJ238" i="16" s="1"/>
  <c r="AQ185" i="16"/>
  <c r="AR186" i="16"/>
  <c r="BM21" i="16" s="1"/>
  <c r="BJ244" i="16" s="1"/>
  <c r="AQ186" i="16"/>
  <c r="AR187" i="16"/>
  <c r="BM27" i="16" s="1"/>
  <c r="BJ250" i="16" s="1"/>
  <c r="AQ187" i="16"/>
  <c r="AR188" i="16"/>
  <c r="BM33" i="16" s="1"/>
  <c r="BJ256" i="16" s="1"/>
  <c r="AQ188" i="16"/>
  <c r="AR189" i="16"/>
  <c r="BM39" i="16" s="1"/>
  <c r="BJ262" i="16" s="1"/>
  <c r="AQ189" i="16"/>
  <c r="AR190" i="16"/>
  <c r="BN4" i="16" s="1"/>
  <c r="AQ190" i="16"/>
  <c r="AR191" i="16"/>
  <c r="BN10" i="16" s="1"/>
  <c r="AQ191" i="16"/>
  <c r="AR192" i="16"/>
  <c r="BN16" i="16" s="1"/>
  <c r="AQ192" i="16"/>
  <c r="AR193" i="16"/>
  <c r="BN22" i="16" s="1"/>
  <c r="AQ193" i="16"/>
  <c r="AR194" i="16"/>
  <c r="BN28" i="16" s="1"/>
  <c r="AQ194" i="16"/>
  <c r="AR195" i="16"/>
  <c r="BN34" i="16" s="1"/>
  <c r="AQ195" i="16"/>
  <c r="AR196" i="16"/>
  <c r="BN5" i="16" s="1"/>
  <c r="BJ264" i="16" s="1"/>
  <c r="AQ196" i="16"/>
  <c r="AR197" i="16"/>
  <c r="BN11" i="16" s="1"/>
  <c r="BJ270" i="16" s="1"/>
  <c r="AQ197" i="16"/>
  <c r="AR198" i="16"/>
  <c r="BN17" i="16" s="1"/>
  <c r="BJ276" i="16" s="1"/>
  <c r="AQ198" i="16"/>
  <c r="AR199" i="16"/>
  <c r="BN23" i="16" s="1"/>
  <c r="BJ282" i="16" s="1"/>
  <c r="AQ199" i="16"/>
  <c r="AR200" i="16"/>
  <c r="BN29" i="16" s="1"/>
  <c r="BJ288" i="16" s="1"/>
  <c r="AQ200" i="16"/>
  <c r="AR201" i="16"/>
  <c r="BN35" i="16" s="1"/>
  <c r="BJ294" i="16" s="1"/>
  <c r="AQ201" i="16"/>
  <c r="AR202" i="16"/>
  <c r="BN6" i="16" s="1"/>
  <c r="BJ265" i="16" s="1"/>
  <c r="AQ202" i="16"/>
  <c r="AR203" i="16"/>
  <c r="BN12" i="16" s="1"/>
  <c r="BJ271" i="16" s="1"/>
  <c r="AQ203" i="16"/>
  <c r="AR204" i="16"/>
  <c r="BN18" i="16" s="1"/>
  <c r="BJ277" i="16" s="1"/>
  <c r="AQ204" i="16"/>
  <c r="AR205" i="16"/>
  <c r="BN24" i="16" s="1"/>
  <c r="BJ283" i="16" s="1"/>
  <c r="AQ205" i="16"/>
  <c r="AR206" i="16"/>
  <c r="BN30" i="16" s="1"/>
  <c r="BJ289" i="16" s="1"/>
  <c r="AQ206" i="16"/>
  <c r="AR310" i="16"/>
  <c r="AR314" i="16"/>
  <c r="AR318" i="16"/>
  <c r="AR322" i="16"/>
  <c r="AR326" i="16"/>
  <c r="AR330" i="16"/>
  <c r="AR207" i="16"/>
  <c r="AR208" i="16"/>
  <c r="AR209" i="16"/>
  <c r="AR210" i="16"/>
  <c r="AR211" i="16"/>
  <c r="AR212" i="16"/>
  <c r="AR213" i="16"/>
  <c r="AR214" i="16"/>
  <c r="AR215" i="16"/>
  <c r="AR216" i="16"/>
  <c r="AR217" i="16"/>
  <c r="AR218" i="16"/>
  <c r="AR219" i="16"/>
  <c r="AR220" i="16"/>
  <c r="AR221" i="16"/>
  <c r="AR222" i="16"/>
  <c r="AR223" i="16"/>
  <c r="AR224" i="16"/>
  <c r="AR225" i="16"/>
  <c r="AR226" i="16"/>
  <c r="AR227" i="16"/>
  <c r="AR228" i="16"/>
  <c r="AR229" i="16"/>
  <c r="AR230" i="16"/>
  <c r="AR231" i="16"/>
  <c r="AR232" i="16"/>
  <c r="AR233" i="16"/>
  <c r="AR234" i="16"/>
  <c r="AR235" i="16"/>
  <c r="AR236" i="16"/>
  <c r="AR238" i="16"/>
  <c r="AR239" i="16"/>
  <c r="AR240" i="16"/>
  <c r="AR241" i="16"/>
  <c r="AR242" i="16"/>
  <c r="AR245" i="16"/>
  <c r="AR247" i="16"/>
  <c r="AR248" i="16"/>
  <c r="AR249" i="16"/>
  <c r="AR250" i="16"/>
  <c r="AR251" i="16"/>
  <c r="AR252" i="16"/>
  <c r="AR253" i="16"/>
  <c r="AR254" i="16"/>
  <c r="AR255" i="16"/>
  <c r="AR256" i="16"/>
  <c r="AR257" i="16"/>
  <c r="AR258" i="16"/>
  <c r="AR262" i="16"/>
  <c r="AR272" i="16"/>
  <c r="AR312" i="16"/>
  <c r="AR316" i="16"/>
  <c r="BQ7" i="16" s="1"/>
  <c r="AR320" i="16"/>
  <c r="AR328" i="16"/>
  <c r="AR332" i="16"/>
  <c r="AQ306" i="16"/>
  <c r="AQ308" i="16"/>
  <c r="AQ310" i="16"/>
  <c r="AS310" i="16"/>
  <c r="AQ312" i="16"/>
  <c r="AS312" i="16"/>
  <c r="AQ314" i="16"/>
  <c r="AS314" i="16"/>
  <c r="AQ316" i="16"/>
  <c r="AS316" i="16"/>
  <c r="BE7" i="16" s="1"/>
  <c r="AQ318" i="16"/>
  <c r="AS318" i="16"/>
  <c r="AQ320" i="16"/>
  <c r="AS320" i="16"/>
  <c r="AQ322" i="16"/>
  <c r="AS322" i="16"/>
  <c r="AQ324" i="16"/>
  <c r="AQ326" i="16"/>
  <c r="AS326" i="16"/>
  <c r="AQ328" i="16"/>
  <c r="AS328" i="16"/>
  <c r="AQ330" i="16"/>
  <c r="AS330" i="16"/>
  <c r="AQ332" i="16"/>
  <c r="AS332" i="16"/>
  <c r="AV22" i="18"/>
  <c r="AV28" i="18"/>
  <c r="AV11" i="18"/>
  <c r="AX84" i="18" s="1"/>
  <c r="BH17" i="18"/>
  <c r="BJ90" i="18" s="1"/>
  <c r="AV17" i="18"/>
  <c r="AX90" i="18" s="1"/>
  <c r="AV23" i="18"/>
  <c r="AX96" i="18" s="1"/>
  <c r="BJ107" i="18"/>
  <c r="BI6" i="18"/>
  <c r="BJ109" i="18" s="1"/>
  <c r="BK10" i="18"/>
  <c r="BH4" i="18"/>
  <c r="AV4" i="18"/>
  <c r="AV10" i="18"/>
  <c r="BH16" i="18"/>
  <c r="AV16" i="18"/>
  <c r="BH5" i="18"/>
  <c r="BJ78" i="18" s="1"/>
  <c r="AV5" i="18"/>
  <c r="AX78" i="18" s="1"/>
  <c r="AX107" i="18"/>
  <c r="AW42" i="18"/>
  <c r="AX173" i="18"/>
  <c r="BJ113" i="18"/>
  <c r="AS14" i="18"/>
  <c r="AS16" i="18"/>
  <c r="AS17" i="18"/>
  <c r="AS18" i="18"/>
  <c r="AS20" i="18"/>
  <c r="AS22" i="18"/>
  <c r="AS25" i="18"/>
  <c r="AS27" i="18"/>
  <c r="AS28" i="18"/>
  <c r="AS29" i="18"/>
  <c r="BH15" i="18"/>
  <c r="BJ88" i="18" s="1"/>
  <c r="AV15" i="18"/>
  <c r="AX88" i="18" s="1"/>
  <c r="BH21" i="18"/>
  <c r="BJ94" i="18" s="1"/>
  <c r="AV21" i="18"/>
  <c r="AX94" i="18" s="1"/>
  <c r="AW16" i="18"/>
  <c r="BI16" i="18"/>
  <c r="AW22" i="18"/>
  <c r="BI22" i="18"/>
  <c r="BI24" i="18"/>
  <c r="BJ127" i="18" s="1"/>
  <c r="AW24" i="18"/>
  <c r="AX127" i="18" s="1"/>
  <c r="BI25" i="18"/>
  <c r="BJ128" i="18" s="1"/>
  <c r="AW25" i="18"/>
  <c r="AX128" i="18" s="1"/>
  <c r="BI20" i="18"/>
  <c r="BJ123" i="18" s="1"/>
  <c r="AW20" i="18"/>
  <c r="AX123" i="18" s="1"/>
  <c r="BI15" i="18"/>
  <c r="BJ118" i="18" s="1"/>
  <c r="AW15" i="18"/>
  <c r="AX118" i="18" s="1"/>
  <c r="BJ4" i="18"/>
  <c r="AX4" i="18"/>
  <c r="AX10" i="18"/>
  <c r="BJ28" i="18"/>
  <c r="AX28" i="18"/>
  <c r="AX5" i="18"/>
  <c r="AX138" i="18" s="1"/>
  <c r="BJ23" i="18"/>
  <c r="BJ156" i="18" s="1"/>
  <c r="AX23" i="18"/>
  <c r="AX156" i="18" s="1"/>
  <c r="BJ18" i="18"/>
  <c r="BJ151" i="18" s="1"/>
  <c r="AX18" i="18"/>
  <c r="AX151" i="18" s="1"/>
  <c r="BJ24" i="18"/>
  <c r="BJ157" i="18" s="1"/>
  <c r="AX24" i="18"/>
  <c r="AX157" i="18" s="1"/>
  <c r="BJ7" i="18"/>
  <c r="BJ140" i="18" s="1"/>
  <c r="AX7" i="18"/>
  <c r="AX140" i="18" s="1"/>
  <c r="BJ19" i="18"/>
  <c r="BJ152" i="18" s="1"/>
  <c r="AX19" i="18"/>
  <c r="AX152" i="18" s="1"/>
  <c r="BJ31" i="18"/>
  <c r="BJ164" i="18" s="1"/>
  <c r="AX31" i="18"/>
  <c r="AX164" i="18" s="1"/>
  <c r="BJ14" i="18"/>
  <c r="BJ147" i="18" s="1"/>
  <c r="AX14" i="18"/>
  <c r="AX147" i="18" s="1"/>
  <c r="BJ26" i="18"/>
  <c r="BJ159" i="18" s="1"/>
  <c r="AX26" i="18"/>
  <c r="AX159" i="18" s="1"/>
  <c r="BJ9" i="18"/>
  <c r="BJ142" i="18" s="1"/>
  <c r="AX9" i="18"/>
  <c r="AX142" i="18" s="1"/>
  <c r="BJ21" i="18"/>
  <c r="BJ154" i="18" s="1"/>
  <c r="AX21" i="18"/>
  <c r="AX154" i="18" s="1"/>
  <c r="BJ33" i="18"/>
  <c r="BJ166" i="18" s="1"/>
  <c r="AX33" i="18"/>
  <c r="AX166" i="18" s="1"/>
  <c r="AS101" i="18"/>
  <c r="AS105" i="18"/>
  <c r="AS109" i="18"/>
  <c r="AS113" i="18"/>
  <c r="AS117" i="18"/>
  <c r="AS121" i="18"/>
  <c r="AS125" i="18"/>
  <c r="AS129" i="18"/>
  <c r="AS133" i="18"/>
  <c r="AS137" i="18"/>
  <c r="AS141" i="18"/>
  <c r="AS145" i="18"/>
  <c r="AX167" i="18"/>
  <c r="AR5" i="18"/>
  <c r="BH10" i="18" s="1"/>
  <c r="AQ5" i="18"/>
  <c r="BK5" i="18"/>
  <c r="BJ168" i="18" s="1"/>
  <c r="AR7" i="18"/>
  <c r="BH22" i="18" s="1"/>
  <c r="AQ7" i="18"/>
  <c r="AW7" i="18"/>
  <c r="AX110" i="18" s="1"/>
  <c r="AR8" i="18"/>
  <c r="BH28" i="18" s="1"/>
  <c r="AQ8" i="18"/>
  <c r="AR10" i="18"/>
  <c r="BH11" i="18" s="1"/>
  <c r="BJ84" i="18" s="1"/>
  <c r="AQ10" i="18"/>
  <c r="AX113" i="18"/>
  <c r="AR12" i="18"/>
  <c r="BH23" i="18" s="1"/>
  <c r="BJ96" i="18" s="1"/>
  <c r="AQ12" i="18"/>
  <c r="AS13" i="18"/>
  <c r="AR14" i="18"/>
  <c r="AS15" i="18"/>
  <c r="AR16" i="18"/>
  <c r="AR17" i="18"/>
  <c r="AR18" i="18"/>
  <c r="AS19" i="18"/>
  <c r="AR20" i="18"/>
  <c r="AS21" i="18"/>
  <c r="AR22" i="18"/>
  <c r="BP27" i="18" s="1"/>
  <c r="AS23" i="18"/>
  <c r="AS24" i="18"/>
  <c r="AR25" i="18"/>
  <c r="AS26" i="18"/>
  <c r="AR27" i="18"/>
  <c r="AR28" i="18"/>
  <c r="AR29" i="18"/>
  <c r="BH27" i="18"/>
  <c r="BJ100" i="18" s="1"/>
  <c r="AV27" i="18"/>
  <c r="AX100" i="18" s="1"/>
  <c r="AV33" i="18"/>
  <c r="AX106" i="18" s="1"/>
  <c r="BI17" i="18"/>
  <c r="BJ120" i="18" s="1"/>
  <c r="AW17" i="18"/>
  <c r="AX120" i="18" s="1"/>
  <c r="BI29" i="18"/>
  <c r="BJ132" i="18" s="1"/>
  <c r="BI30" i="18"/>
  <c r="BJ133" i="18" s="1"/>
  <c r="BI13" i="18"/>
  <c r="BJ116" i="18" s="1"/>
  <c r="AW13" i="18"/>
  <c r="AX116" i="18" s="1"/>
  <c r="AS51" i="18"/>
  <c r="AW19" i="18" s="1"/>
  <c r="AX122" i="18" s="1"/>
  <c r="BI32" i="18"/>
  <c r="BJ135" i="18" s="1"/>
  <c r="AW32" i="18"/>
  <c r="AX135" i="18" s="1"/>
  <c r="AW27" i="18"/>
  <c r="AX130" i="18" s="1"/>
  <c r="BI27" i="18"/>
  <c r="BJ130" i="18" s="1"/>
  <c r="BJ16" i="18"/>
  <c r="AX16" i="18"/>
  <c r="AS67" i="18"/>
  <c r="BJ11" i="18"/>
  <c r="BJ144" i="18" s="1"/>
  <c r="AX11" i="18"/>
  <c r="AX144" i="18" s="1"/>
  <c r="BJ6" i="18"/>
  <c r="BJ139" i="18" s="1"/>
  <c r="AX6" i="18"/>
  <c r="AX139" i="18" s="1"/>
  <c r="BJ12" i="18"/>
  <c r="BJ145" i="18" s="1"/>
  <c r="AX12" i="18"/>
  <c r="AX145" i="18" s="1"/>
  <c r="BJ30" i="18"/>
  <c r="BJ163" i="18" s="1"/>
  <c r="AX30" i="18"/>
  <c r="AX163" i="18" s="1"/>
  <c r="BJ13" i="18"/>
  <c r="BJ146" i="18" s="1"/>
  <c r="AX13" i="18"/>
  <c r="AX146" i="18" s="1"/>
  <c r="BJ25" i="18"/>
  <c r="BJ158" i="18" s="1"/>
  <c r="AX25" i="18"/>
  <c r="AX158" i="18" s="1"/>
  <c r="BJ8" i="18"/>
  <c r="BJ141" i="18" s="1"/>
  <c r="AX8" i="18"/>
  <c r="AX141" i="18" s="1"/>
  <c r="BJ20" i="18"/>
  <c r="BJ153" i="18" s="1"/>
  <c r="AX20" i="18"/>
  <c r="AX153" i="18" s="1"/>
  <c r="BJ32" i="18"/>
  <c r="BJ165" i="18" s="1"/>
  <c r="AX32" i="18"/>
  <c r="AX165" i="18" s="1"/>
  <c r="BJ15" i="18"/>
  <c r="BJ148" i="18" s="1"/>
  <c r="AX15" i="18"/>
  <c r="AX148" i="18" s="1"/>
  <c r="BJ27" i="18"/>
  <c r="BJ160" i="18" s="1"/>
  <c r="AX27" i="18"/>
  <c r="AX160" i="18" s="1"/>
  <c r="BK16" i="18"/>
  <c r="AY16" i="18"/>
  <c r="AS98" i="18"/>
  <c r="AS102" i="18"/>
  <c r="AS106" i="18"/>
  <c r="AS110" i="18"/>
  <c r="AS114" i="18"/>
  <c r="AS118" i="18"/>
  <c r="AS122" i="18"/>
  <c r="AS126" i="18"/>
  <c r="AS130" i="18"/>
  <c r="AS134" i="18"/>
  <c r="AS138" i="18"/>
  <c r="AS142" i="18"/>
  <c r="AS146" i="18"/>
  <c r="AQ14" i="18"/>
  <c r="AQ17" i="18"/>
  <c r="AQ19" i="18"/>
  <c r="AQ21" i="18"/>
  <c r="AQ23" i="18"/>
  <c r="AQ24" i="18"/>
  <c r="AQ25" i="18"/>
  <c r="AQ26" i="18"/>
  <c r="AQ28" i="18"/>
  <c r="AK51" i="18"/>
  <c r="AP51" i="18" s="1"/>
  <c r="AK53" i="18"/>
  <c r="AP53" i="18" s="1"/>
  <c r="AK63" i="18"/>
  <c r="AP63" i="18" s="1"/>
  <c r="AK71" i="18"/>
  <c r="AP71" i="18" s="1"/>
  <c r="AK97" i="18"/>
  <c r="AP97" i="18" s="1"/>
  <c r="AK98" i="18"/>
  <c r="AP98" i="18" s="1"/>
  <c r="AQ98" i="18"/>
  <c r="AK99" i="18"/>
  <c r="AP99" i="18" s="1"/>
  <c r="AQ99" i="18"/>
  <c r="AK100" i="18"/>
  <c r="AP100" i="18" s="1"/>
  <c r="AQ100" i="18"/>
  <c r="AK101" i="18"/>
  <c r="AP101" i="18" s="1"/>
  <c r="AQ101" i="18"/>
  <c r="AK102" i="18"/>
  <c r="AP102" i="18" s="1"/>
  <c r="AQ102" i="18"/>
  <c r="AK103" i="18"/>
  <c r="AP103" i="18" s="1"/>
  <c r="AQ103" i="18"/>
  <c r="AK104" i="18"/>
  <c r="AP104" i="18" s="1"/>
  <c r="AQ104" i="18"/>
  <c r="AK105" i="18"/>
  <c r="AP105" i="18" s="1"/>
  <c r="AQ105" i="18"/>
  <c r="AK106" i="18"/>
  <c r="AP106" i="18" s="1"/>
  <c r="AQ106" i="18"/>
  <c r="AK107" i="18"/>
  <c r="AP107" i="18" s="1"/>
  <c r="AQ107" i="18"/>
  <c r="AK108" i="18"/>
  <c r="AP108" i="18" s="1"/>
  <c r="AQ108" i="18"/>
  <c r="AK109" i="18"/>
  <c r="AP109" i="18" s="1"/>
  <c r="AQ109" i="18"/>
  <c r="AK110" i="18"/>
  <c r="AP110" i="18" s="1"/>
  <c r="AQ110" i="18"/>
  <c r="AK111" i="18"/>
  <c r="AP111" i="18" s="1"/>
  <c r="AQ111" i="18"/>
  <c r="AK112" i="18"/>
  <c r="AP112" i="18" s="1"/>
  <c r="AQ112" i="18"/>
  <c r="AK113" i="18"/>
  <c r="AP113" i="18" s="1"/>
  <c r="AQ113" i="18"/>
  <c r="AK114" i="18"/>
  <c r="AP114" i="18" s="1"/>
  <c r="AQ114" i="18"/>
  <c r="AK115" i="18"/>
  <c r="AP115" i="18" s="1"/>
  <c r="AQ115" i="18"/>
  <c r="AK116" i="18"/>
  <c r="AP116" i="18" s="1"/>
  <c r="AQ116" i="18"/>
  <c r="AK117" i="18"/>
  <c r="AP117" i="18" s="1"/>
  <c r="AQ117" i="18"/>
  <c r="AK118" i="18"/>
  <c r="AP118" i="18" s="1"/>
  <c r="AQ118" i="18"/>
  <c r="AK119" i="18"/>
  <c r="AP119" i="18" s="1"/>
  <c r="AQ119" i="18"/>
  <c r="AK120" i="18"/>
  <c r="AP120" i="18" s="1"/>
  <c r="AQ120" i="18"/>
  <c r="AK121" i="18"/>
  <c r="AP121" i="18" s="1"/>
  <c r="AQ121" i="18"/>
  <c r="AK122" i="18"/>
  <c r="AP122" i="18" s="1"/>
  <c r="AQ122" i="18"/>
  <c r="AK123" i="18"/>
  <c r="AP123" i="18" s="1"/>
  <c r="AQ123" i="18"/>
  <c r="AK124" i="18"/>
  <c r="AP124" i="18" s="1"/>
  <c r="AQ124" i="18"/>
  <c r="AK125" i="18"/>
  <c r="AP125" i="18" s="1"/>
  <c r="AQ125" i="18"/>
  <c r="AK126" i="18"/>
  <c r="AP126" i="18" s="1"/>
  <c r="AQ126" i="18"/>
  <c r="AK127" i="18"/>
  <c r="AP127" i="18" s="1"/>
  <c r="AQ127" i="18"/>
  <c r="AK128" i="18"/>
  <c r="AP128" i="18" s="1"/>
  <c r="AQ128" i="18"/>
  <c r="AK129" i="18"/>
  <c r="AP129" i="18" s="1"/>
  <c r="AQ129" i="18"/>
  <c r="AK130" i="18"/>
  <c r="AP130" i="18" s="1"/>
  <c r="AQ130" i="18"/>
  <c r="AK131" i="18"/>
  <c r="AP131" i="18" s="1"/>
  <c r="AQ131" i="18"/>
  <c r="AK132" i="18"/>
  <c r="AP132" i="18" s="1"/>
  <c r="AQ132" i="18"/>
  <c r="AK133" i="18"/>
  <c r="AP133" i="18" s="1"/>
  <c r="AQ133" i="18"/>
  <c r="AK134" i="18"/>
  <c r="AP134" i="18" s="1"/>
  <c r="AQ134" i="18"/>
  <c r="AK135" i="18"/>
  <c r="AP135" i="18" s="1"/>
  <c r="AQ135" i="18"/>
  <c r="AK136" i="18"/>
  <c r="AP136" i="18" s="1"/>
  <c r="AQ136" i="18"/>
  <c r="AK137" i="18"/>
  <c r="AP137" i="18" s="1"/>
  <c r="AQ137" i="18"/>
  <c r="AK138" i="18"/>
  <c r="AP138" i="18" s="1"/>
  <c r="AQ138" i="18"/>
  <c r="AK139" i="18"/>
  <c r="AP139" i="18" s="1"/>
  <c r="AQ139" i="18"/>
  <c r="AK140" i="18"/>
  <c r="AP140" i="18" s="1"/>
  <c r="AQ140" i="18"/>
  <c r="AK141" i="18"/>
  <c r="AP141" i="18" s="1"/>
  <c r="AQ141" i="18"/>
  <c r="AK142" i="18"/>
  <c r="AP142" i="18" s="1"/>
  <c r="AQ142" i="18"/>
  <c r="AK143" i="18"/>
  <c r="AP143" i="18" s="1"/>
  <c r="AQ143" i="18"/>
  <c r="AK144" i="18"/>
  <c r="AP144" i="18" s="1"/>
  <c r="AQ144" i="18"/>
  <c r="AK145" i="18"/>
  <c r="AP145" i="18" s="1"/>
  <c r="AQ145" i="18"/>
  <c r="AK146" i="18"/>
  <c r="AP146" i="18" s="1"/>
  <c r="AQ146" i="18"/>
  <c r="AK147" i="18"/>
  <c r="AQ147" i="18"/>
  <c r="AK148" i="18"/>
  <c r="AQ148" i="18"/>
  <c r="AK149" i="18"/>
  <c r="AQ149" i="18"/>
  <c r="AK150" i="18"/>
  <c r="AQ150" i="18"/>
  <c r="AK151" i="18"/>
  <c r="AQ151" i="18"/>
  <c r="AK152" i="18"/>
  <c r="AQ152" i="18"/>
  <c r="AK153" i="18"/>
  <c r="AQ153" i="18"/>
  <c r="AK154" i="18"/>
  <c r="AQ154" i="18"/>
  <c r="AK155" i="18"/>
  <c r="AQ155" i="18"/>
  <c r="AK156" i="18"/>
  <c r="AQ156" i="18"/>
  <c r="AK157" i="18"/>
  <c r="AQ157" i="18"/>
  <c r="AK158" i="18"/>
  <c r="AQ158" i="18"/>
  <c r="AK159" i="18"/>
  <c r="AQ159" i="18"/>
  <c r="AK160" i="18"/>
  <c r="AQ160" i="18"/>
  <c r="AK161" i="18"/>
  <c r="AQ161" i="18"/>
  <c r="AK162" i="18"/>
  <c r="AQ162" i="18"/>
  <c r="AK163" i="18"/>
  <c r="AQ163" i="18"/>
  <c r="AK164" i="18"/>
  <c r="AQ164" i="18"/>
  <c r="AK165" i="18"/>
  <c r="AP165" i="18" s="1"/>
  <c r="AQ165" i="18"/>
  <c r="AS165" i="18"/>
  <c r="AS211" i="18"/>
  <c r="AS215" i="18"/>
  <c r="AS219" i="18"/>
  <c r="AS223" i="18"/>
  <c r="AS227" i="18"/>
  <c r="AQ13" i="18"/>
  <c r="AQ15" i="18"/>
  <c r="AQ16" i="18"/>
  <c r="AQ18" i="18"/>
  <c r="AQ20" i="18"/>
  <c r="AQ22" i="18"/>
  <c r="AQ27" i="18"/>
  <c r="AQ29" i="18"/>
  <c r="AK38" i="18"/>
  <c r="AP38" i="18" s="1"/>
  <c r="AK67" i="18"/>
  <c r="AP67" i="18" s="1"/>
  <c r="AK73" i="18"/>
  <c r="AP73" i="18" s="1"/>
  <c r="AX263" i="18"/>
  <c r="AX269" i="18"/>
  <c r="AX275" i="18"/>
  <c r="AX281" i="18"/>
  <c r="AX287" i="18"/>
  <c r="AR30" i="18"/>
  <c r="AQ30" i="18"/>
  <c r="AR31" i="18"/>
  <c r="AQ31" i="18"/>
  <c r="AR33" i="18"/>
  <c r="BH33" i="18" s="1"/>
  <c r="BJ106" i="18" s="1"/>
  <c r="AQ33" i="18"/>
  <c r="AR38" i="18"/>
  <c r="AQ38" i="18"/>
  <c r="AR40" i="18"/>
  <c r="BI11" i="18" s="1"/>
  <c r="AQ40" i="18"/>
  <c r="AR42" i="18"/>
  <c r="BI23" i="18" s="1"/>
  <c r="BJ126" i="18" s="1"/>
  <c r="AQ42" i="18"/>
  <c r="AR44" i="18"/>
  <c r="AQ44" i="18"/>
  <c r="AR46" i="18"/>
  <c r="BI18" i="18" s="1"/>
  <c r="BJ121" i="18" s="1"/>
  <c r="AQ46" i="18"/>
  <c r="AR49" i="18"/>
  <c r="BI7" i="18" s="1"/>
  <c r="BJ110" i="18" s="1"/>
  <c r="AQ49" i="18"/>
  <c r="AR51" i="18"/>
  <c r="AQ51" i="18"/>
  <c r="AQ53" i="18"/>
  <c r="AR55" i="18"/>
  <c r="BI14" i="18" s="1"/>
  <c r="BJ117" i="18" s="1"/>
  <c r="AQ55" i="18"/>
  <c r="AR57" i="18"/>
  <c r="BI26" i="18" s="1"/>
  <c r="BJ129" i="18" s="1"/>
  <c r="AQ57" i="18"/>
  <c r="AR59" i="18"/>
  <c r="BI9" i="18" s="1"/>
  <c r="BJ112" i="18" s="1"/>
  <c r="AQ59" i="18"/>
  <c r="AR61" i="18"/>
  <c r="BI21" i="18" s="1"/>
  <c r="BJ124" i="18" s="1"/>
  <c r="AQ61" i="18"/>
  <c r="AR63" i="18"/>
  <c r="AQ63" i="18"/>
  <c r="AR65" i="18"/>
  <c r="BJ10" i="18" s="1"/>
  <c r="AQ65" i="18"/>
  <c r="AR67" i="18"/>
  <c r="AQ67" i="18"/>
  <c r="AR69" i="18"/>
  <c r="BJ5" i="18" s="1"/>
  <c r="BJ138" i="18" s="1"/>
  <c r="AQ69" i="18"/>
  <c r="AQ71" i="18"/>
  <c r="AQ73" i="18"/>
  <c r="AR75" i="18"/>
  <c r="AQ75" i="18"/>
  <c r="AR77" i="18"/>
  <c r="AQ77" i="18"/>
  <c r="AR78" i="18"/>
  <c r="AQ78" i="18"/>
  <c r="AR79" i="18"/>
  <c r="AQ79" i="18"/>
  <c r="AR80" i="18"/>
  <c r="AQ80" i="18"/>
  <c r="AR81" i="18"/>
  <c r="AQ81" i="18"/>
  <c r="AR82" i="18"/>
  <c r="AQ82" i="18"/>
  <c r="AR83" i="18"/>
  <c r="AQ83" i="18"/>
  <c r="AR84" i="18"/>
  <c r="AQ84" i="18"/>
  <c r="AR85" i="18"/>
  <c r="AQ85" i="18"/>
  <c r="AR86" i="18"/>
  <c r="AQ86" i="18"/>
  <c r="AR87" i="18"/>
  <c r="AQ87" i="18"/>
  <c r="AR88" i="18"/>
  <c r="AQ88" i="18"/>
  <c r="AR89" i="18"/>
  <c r="AQ89" i="18"/>
  <c r="AR90" i="18"/>
  <c r="AQ90" i="18"/>
  <c r="AR91" i="18"/>
  <c r="AQ91" i="18"/>
  <c r="AR92" i="18"/>
  <c r="AQ92" i="18"/>
  <c r="AR93" i="18"/>
  <c r="AQ93" i="18"/>
  <c r="AR94" i="18"/>
  <c r="BK4" i="18" s="1"/>
  <c r="AQ94" i="18"/>
  <c r="AR95" i="18"/>
  <c r="AQ95" i="18"/>
  <c r="AR96" i="18"/>
  <c r="AQ96" i="18"/>
  <c r="BB31" i="18"/>
  <c r="AX290" i="18" s="1"/>
  <c r="AS208" i="18"/>
  <c r="AS212" i="18"/>
  <c r="AS216" i="18"/>
  <c r="AS220" i="18"/>
  <c r="AS224" i="18"/>
  <c r="AK207" i="18"/>
  <c r="AP207" i="18" s="1"/>
  <c r="AK208" i="18"/>
  <c r="AP208" i="18" s="1"/>
  <c r="AQ208" i="18"/>
  <c r="AK209" i="18"/>
  <c r="AP209" i="18" s="1"/>
  <c r="AQ209" i="18"/>
  <c r="AK210" i="18"/>
  <c r="AP210" i="18" s="1"/>
  <c r="AQ210" i="18"/>
  <c r="AK211" i="18"/>
  <c r="AP211" i="18" s="1"/>
  <c r="AQ211" i="18"/>
  <c r="AK212" i="18"/>
  <c r="AP212" i="18" s="1"/>
  <c r="AQ212" i="18"/>
  <c r="AK213" i="18"/>
  <c r="AP213" i="18" s="1"/>
  <c r="AQ213" i="18"/>
  <c r="AK214" i="18"/>
  <c r="AP214" i="18" s="1"/>
  <c r="AQ214" i="18"/>
  <c r="AK215" i="18"/>
  <c r="AP215" i="18" s="1"/>
  <c r="AQ215" i="18"/>
  <c r="AK216" i="18"/>
  <c r="AP216" i="18" s="1"/>
  <c r="AQ216" i="18"/>
  <c r="AK217" i="18"/>
  <c r="AP217" i="18" s="1"/>
  <c r="AQ217" i="18"/>
  <c r="AK218" i="18"/>
  <c r="AP218" i="18" s="1"/>
  <c r="AQ218" i="18"/>
  <c r="AK219" i="18"/>
  <c r="AP219" i="18" s="1"/>
  <c r="AQ219" i="18"/>
  <c r="AK220" i="18"/>
  <c r="AP220" i="18" s="1"/>
  <c r="AQ220" i="18"/>
  <c r="AK221" i="18"/>
  <c r="AP221" i="18" s="1"/>
  <c r="AQ221" i="18"/>
  <c r="AK222" i="18"/>
  <c r="AP222" i="18" s="1"/>
  <c r="AQ222" i="18"/>
  <c r="AK223" i="18"/>
  <c r="AP223" i="18" s="1"/>
  <c r="AQ223" i="18"/>
  <c r="AK224" i="18"/>
  <c r="AP224" i="18" s="1"/>
  <c r="AQ224" i="18"/>
  <c r="AK225" i="18"/>
  <c r="AP225" i="18" s="1"/>
  <c r="AQ225" i="18"/>
  <c r="AK226" i="18"/>
  <c r="AP226" i="18" s="1"/>
  <c r="AQ226" i="18"/>
  <c r="AK227" i="18"/>
  <c r="AP227" i="18" s="1"/>
  <c r="AQ227" i="18"/>
  <c r="AK228" i="18"/>
  <c r="AP228" i="18" s="1"/>
  <c r="AQ228" i="18"/>
  <c r="AK229" i="18"/>
  <c r="AP229" i="18" s="1"/>
  <c r="AS229" i="18"/>
  <c r="AR98" i="18"/>
  <c r="AR99" i="18"/>
  <c r="AR100" i="18"/>
  <c r="AR101" i="18"/>
  <c r="AR102" i="18"/>
  <c r="AR103" i="18"/>
  <c r="AR104" i="18"/>
  <c r="AR105" i="18"/>
  <c r="AR106" i="18"/>
  <c r="AR107" i="18"/>
  <c r="AR108" i="18"/>
  <c r="AR109" i="18"/>
  <c r="AR110" i="18"/>
  <c r="AR111" i="18"/>
  <c r="AR112" i="18"/>
  <c r="AR113" i="18"/>
  <c r="AR114" i="18"/>
  <c r="AR115" i="18"/>
  <c r="AR116" i="18"/>
  <c r="AR117" i="18"/>
  <c r="AR118" i="18"/>
  <c r="AR119" i="18"/>
  <c r="AR120" i="18"/>
  <c r="AR121" i="18"/>
  <c r="AR122" i="18"/>
  <c r="AR123" i="18"/>
  <c r="AR124" i="18"/>
  <c r="AR125" i="18"/>
  <c r="AR126" i="18"/>
  <c r="AR127" i="18"/>
  <c r="AR128" i="18"/>
  <c r="AR129" i="18"/>
  <c r="AR130" i="18"/>
  <c r="AR131" i="18"/>
  <c r="AR132" i="18"/>
  <c r="AR133" i="18"/>
  <c r="AR134" i="18"/>
  <c r="AR135" i="18"/>
  <c r="AR136" i="18"/>
  <c r="AR137" i="18"/>
  <c r="AR138" i="18"/>
  <c r="AR139" i="18"/>
  <c r="AR140" i="18"/>
  <c r="AR141" i="18"/>
  <c r="AR142" i="18"/>
  <c r="AR143" i="18"/>
  <c r="AR144" i="18"/>
  <c r="AR145" i="18"/>
  <c r="AR146" i="18"/>
  <c r="AR147" i="18"/>
  <c r="AR148" i="18"/>
  <c r="AR149" i="18"/>
  <c r="AR150" i="18"/>
  <c r="AR151" i="18"/>
  <c r="AR152" i="18"/>
  <c r="AR153" i="18"/>
  <c r="AR154" i="18"/>
  <c r="AR155" i="18"/>
  <c r="AR156" i="18"/>
  <c r="AR157" i="18"/>
  <c r="AR158" i="18"/>
  <c r="AR159" i="18"/>
  <c r="AR160" i="18"/>
  <c r="AR161" i="18"/>
  <c r="AR162" i="18"/>
  <c r="AR163" i="18"/>
  <c r="AR164" i="18"/>
  <c r="AR165" i="18"/>
  <c r="AR166" i="18"/>
  <c r="BM6" i="18" s="1"/>
  <c r="BJ229" i="18" s="1"/>
  <c r="AQ166" i="18"/>
  <c r="AR167" i="18"/>
  <c r="BM12" i="18" s="1"/>
  <c r="BJ235" i="18" s="1"/>
  <c r="AQ167" i="18"/>
  <c r="AR168" i="18"/>
  <c r="BM18" i="18" s="1"/>
  <c r="BJ241" i="18" s="1"/>
  <c r="AQ168" i="18"/>
  <c r="AR169" i="18"/>
  <c r="BM24" i="18" s="1"/>
  <c r="BJ247" i="18" s="1"/>
  <c r="AQ169" i="18"/>
  <c r="AR170" i="18"/>
  <c r="BM30" i="18" s="1"/>
  <c r="BJ253" i="18" s="1"/>
  <c r="AQ170" i="18"/>
  <c r="AR171" i="18"/>
  <c r="BM36" i="18" s="1"/>
  <c r="BJ259" i="18" s="1"/>
  <c r="AQ171" i="18"/>
  <c r="AR172" i="18"/>
  <c r="BM7" i="18" s="1"/>
  <c r="BJ230" i="18" s="1"/>
  <c r="AQ172" i="18"/>
  <c r="AR173" i="18"/>
  <c r="BM13" i="18" s="1"/>
  <c r="BJ236" i="18" s="1"/>
  <c r="AQ173" i="18"/>
  <c r="AR174" i="18"/>
  <c r="BM19" i="18" s="1"/>
  <c r="BJ242" i="18" s="1"/>
  <c r="AQ174" i="18"/>
  <c r="AR175" i="18"/>
  <c r="BM25" i="18" s="1"/>
  <c r="BJ248" i="18" s="1"/>
  <c r="AQ175" i="18"/>
  <c r="AR176" i="18"/>
  <c r="BM31" i="18" s="1"/>
  <c r="BJ254" i="18" s="1"/>
  <c r="AQ176" i="18"/>
  <c r="AR177" i="18"/>
  <c r="BM37" i="18" s="1"/>
  <c r="BJ260" i="18" s="1"/>
  <c r="AQ177" i="18"/>
  <c r="AR178" i="18"/>
  <c r="BM8" i="18" s="1"/>
  <c r="BJ231" i="18" s="1"/>
  <c r="AQ178" i="18"/>
  <c r="AR179" i="18"/>
  <c r="BM14" i="18" s="1"/>
  <c r="BJ237" i="18" s="1"/>
  <c r="AQ179" i="18"/>
  <c r="AR180" i="18"/>
  <c r="BM20" i="18" s="1"/>
  <c r="BJ243" i="18" s="1"/>
  <c r="AQ180" i="18"/>
  <c r="AR181" i="18"/>
  <c r="BM26" i="18" s="1"/>
  <c r="BJ249" i="18" s="1"/>
  <c r="AQ181" i="18"/>
  <c r="AR182" i="18"/>
  <c r="BM32" i="18" s="1"/>
  <c r="BJ255" i="18" s="1"/>
  <c r="AQ182" i="18"/>
  <c r="AR183" i="18"/>
  <c r="BM38" i="18" s="1"/>
  <c r="BJ261" i="18" s="1"/>
  <c r="AQ183" i="18"/>
  <c r="AR184" i="18"/>
  <c r="BM9" i="18" s="1"/>
  <c r="BJ232" i="18" s="1"/>
  <c r="AQ184" i="18"/>
  <c r="AR185" i="18"/>
  <c r="BM15" i="18" s="1"/>
  <c r="BJ238" i="18" s="1"/>
  <c r="AQ185" i="18"/>
  <c r="AR186" i="18"/>
  <c r="BM21" i="18" s="1"/>
  <c r="BJ244" i="18" s="1"/>
  <c r="AQ186" i="18"/>
  <c r="AR187" i="18"/>
  <c r="BM27" i="18" s="1"/>
  <c r="BJ250" i="18" s="1"/>
  <c r="AQ187" i="18"/>
  <c r="AR188" i="18"/>
  <c r="BM33" i="18" s="1"/>
  <c r="BJ256" i="18" s="1"/>
  <c r="AQ188" i="18"/>
  <c r="AR189" i="18"/>
  <c r="BM39" i="18" s="1"/>
  <c r="BJ262" i="18" s="1"/>
  <c r="AQ189" i="18"/>
  <c r="AR190" i="18"/>
  <c r="BN4" i="18" s="1"/>
  <c r="AQ190" i="18"/>
  <c r="AR191" i="18"/>
  <c r="BN10" i="18" s="1"/>
  <c r="AQ191" i="18"/>
  <c r="AR192" i="18"/>
  <c r="BN16" i="18" s="1"/>
  <c r="AQ192" i="18"/>
  <c r="AR193" i="18"/>
  <c r="BN22" i="18" s="1"/>
  <c r="AQ193" i="18"/>
  <c r="AR194" i="18"/>
  <c r="BN28" i="18" s="1"/>
  <c r="AQ194" i="18"/>
  <c r="AR195" i="18"/>
  <c r="BN34" i="18" s="1"/>
  <c r="AQ195" i="18"/>
  <c r="AR196" i="18"/>
  <c r="BN5" i="18" s="1"/>
  <c r="BJ264" i="18" s="1"/>
  <c r="AQ196" i="18"/>
  <c r="AR197" i="18"/>
  <c r="BN11" i="18" s="1"/>
  <c r="BJ270" i="18" s="1"/>
  <c r="AQ197" i="18"/>
  <c r="AR198" i="18"/>
  <c r="BN17" i="18" s="1"/>
  <c r="BJ276" i="18" s="1"/>
  <c r="AQ198" i="18"/>
  <c r="AR199" i="18"/>
  <c r="BN23" i="18" s="1"/>
  <c r="BJ282" i="18" s="1"/>
  <c r="AQ199" i="18"/>
  <c r="AR200" i="18"/>
  <c r="BN29" i="18" s="1"/>
  <c r="BJ288" i="18" s="1"/>
  <c r="AQ200" i="18"/>
  <c r="AR201" i="18"/>
  <c r="BN35" i="18" s="1"/>
  <c r="BJ294" i="18" s="1"/>
  <c r="AQ201" i="18"/>
  <c r="AR202" i="18"/>
  <c r="BN6" i="18" s="1"/>
  <c r="BJ265" i="18" s="1"/>
  <c r="AQ202" i="18"/>
  <c r="AR203" i="18"/>
  <c r="BN12" i="18" s="1"/>
  <c r="BJ271" i="18" s="1"/>
  <c r="AQ203" i="18"/>
  <c r="AR204" i="18"/>
  <c r="BN18" i="18" s="1"/>
  <c r="BJ277" i="18" s="1"/>
  <c r="AQ204" i="18"/>
  <c r="AR205" i="18"/>
  <c r="BN24" i="18" s="1"/>
  <c r="BJ283" i="18" s="1"/>
  <c r="AQ205" i="18"/>
  <c r="AR206" i="18"/>
  <c r="BN30" i="18" s="1"/>
  <c r="BJ289" i="18" s="1"/>
  <c r="AQ206" i="18"/>
  <c r="AR306" i="18"/>
  <c r="AR310" i="18"/>
  <c r="AR314" i="18"/>
  <c r="AR318" i="18"/>
  <c r="AR322" i="18"/>
  <c r="AR326" i="18"/>
  <c r="AR330" i="18"/>
  <c r="AR208" i="18"/>
  <c r="AR209" i="18"/>
  <c r="AR210" i="18"/>
  <c r="AR211" i="18"/>
  <c r="AR212" i="18"/>
  <c r="AR213" i="18"/>
  <c r="AR214" i="18"/>
  <c r="AR215" i="18"/>
  <c r="AR216" i="18"/>
  <c r="AR217" i="18"/>
  <c r="AR218" i="18"/>
  <c r="AR219" i="18"/>
  <c r="AR220" i="18"/>
  <c r="AR221" i="18"/>
  <c r="AR222" i="18"/>
  <c r="AR223" i="18"/>
  <c r="AR224" i="18"/>
  <c r="AR225" i="18"/>
  <c r="AR226" i="18"/>
  <c r="AR227" i="18"/>
  <c r="AR228" i="18"/>
  <c r="AR229" i="18"/>
  <c r="AR230" i="18"/>
  <c r="AQ230" i="18"/>
  <c r="AR231" i="18"/>
  <c r="AQ231" i="18"/>
  <c r="AR232" i="18"/>
  <c r="AQ232" i="18"/>
  <c r="AR233" i="18"/>
  <c r="BO11" i="18" s="1"/>
  <c r="BJ306" i="18" s="1"/>
  <c r="AQ233" i="18"/>
  <c r="AR234" i="18"/>
  <c r="AQ234" i="18"/>
  <c r="AR235" i="18"/>
  <c r="BO23" i="18" s="1"/>
  <c r="BJ318" i="18" s="1"/>
  <c r="AQ235" i="18"/>
  <c r="AR236" i="18"/>
  <c r="AQ236" i="18"/>
  <c r="AR237" i="18"/>
  <c r="AQ237" i="18"/>
  <c r="AR238" i="18"/>
  <c r="AR239" i="18"/>
  <c r="AQ239" i="18"/>
  <c r="AR240" i="18"/>
  <c r="AR241" i="18"/>
  <c r="AQ241" i="18"/>
  <c r="AR242" i="18"/>
  <c r="AR243" i="18"/>
  <c r="BO36" i="18" s="1"/>
  <c r="BJ331" i="18" s="1"/>
  <c r="AQ243" i="18"/>
  <c r="AQ244" i="18"/>
  <c r="AQ245" i="18"/>
  <c r="AR246" i="18"/>
  <c r="AQ246" i="18"/>
  <c r="AR247" i="18"/>
  <c r="BO25" i="18" s="1"/>
  <c r="BJ320" i="18" s="1"/>
  <c r="AQ247" i="18"/>
  <c r="AQ248" i="18"/>
  <c r="AR249" i="18"/>
  <c r="BO37" i="18" s="1"/>
  <c r="BJ332" i="18" s="1"/>
  <c r="AQ249" i="18"/>
  <c r="AR250" i="18"/>
  <c r="BO8" i="18" s="1"/>
  <c r="BJ303" i="18" s="1"/>
  <c r="AQ250" i="18"/>
  <c r="AR251" i="18"/>
  <c r="BO14" i="18" s="1"/>
  <c r="BJ309" i="18" s="1"/>
  <c r="AQ251" i="18"/>
  <c r="AR252" i="18"/>
  <c r="BO20" i="18" s="1"/>
  <c r="BJ315" i="18" s="1"/>
  <c r="AQ252" i="18"/>
  <c r="AR253" i="18"/>
  <c r="BO26" i="18" s="1"/>
  <c r="BJ321" i="18" s="1"/>
  <c r="AQ253" i="18"/>
  <c r="AQ254" i="18"/>
  <c r="AR255" i="18"/>
  <c r="AQ255" i="18"/>
  <c r="AR256" i="18"/>
  <c r="BO9" i="18" s="1"/>
  <c r="BJ304" i="18" s="1"/>
  <c r="AQ256" i="18"/>
  <c r="AR257" i="18"/>
  <c r="BO15" i="18" s="1"/>
  <c r="BJ310" i="18" s="1"/>
  <c r="AQ257" i="18"/>
  <c r="AR258" i="18"/>
  <c r="BO21" i="18" s="1"/>
  <c r="BJ316" i="18" s="1"/>
  <c r="AQ258" i="18"/>
  <c r="AR259" i="18"/>
  <c r="BO27" i="18" s="1"/>
  <c r="BJ322" i="18" s="1"/>
  <c r="AQ259" i="18"/>
  <c r="AR260" i="18"/>
  <c r="BO33" i="18" s="1"/>
  <c r="BJ328" i="18" s="1"/>
  <c r="AQ260" i="18"/>
  <c r="AR261" i="18"/>
  <c r="AQ261" i="18"/>
  <c r="AR262" i="18"/>
  <c r="BP4" i="18" s="1"/>
  <c r="AQ262" i="18"/>
  <c r="AR263" i="18"/>
  <c r="AQ263" i="18"/>
  <c r="AR264" i="18"/>
  <c r="AQ264" i="18"/>
  <c r="AR265" i="18"/>
  <c r="AQ265" i="18"/>
  <c r="AR266" i="18"/>
  <c r="AQ266" i="18"/>
  <c r="AR267" i="18"/>
  <c r="AQ267" i="18"/>
  <c r="AR268" i="18"/>
  <c r="BP5" i="18" s="1"/>
  <c r="AQ268" i="18"/>
  <c r="AR269" i="18"/>
  <c r="AQ269" i="18"/>
  <c r="AR270" i="18"/>
  <c r="AQ270" i="18"/>
  <c r="AR271" i="18"/>
  <c r="BP23" i="18" s="1"/>
  <c r="AQ271" i="18"/>
  <c r="AR272" i="18"/>
  <c r="AQ272" i="18"/>
  <c r="AR273" i="18"/>
  <c r="AQ273" i="18"/>
  <c r="AR274" i="18"/>
  <c r="BP6" i="18" s="1"/>
  <c r="AQ274" i="18"/>
  <c r="AR275" i="18"/>
  <c r="AR276" i="18"/>
  <c r="AQ276" i="18"/>
  <c r="AR277" i="18"/>
  <c r="AQ277" i="18"/>
  <c r="AR279" i="18"/>
  <c r="AQ279" i="18"/>
  <c r="AR280" i="18"/>
  <c r="AQ280" i="18"/>
  <c r="AR308" i="18"/>
  <c r="AR312" i="18"/>
  <c r="AR316" i="18"/>
  <c r="BQ7" i="18" s="1"/>
  <c r="AR320" i="18"/>
  <c r="AR324" i="18"/>
  <c r="AR328" i="18"/>
  <c r="AR332" i="18"/>
  <c r="AQ306" i="18"/>
  <c r="AS306" i="18"/>
  <c r="AQ308" i="18"/>
  <c r="AS308" i="18"/>
  <c r="AQ310" i="18"/>
  <c r="AS310" i="18"/>
  <c r="AQ312" i="18"/>
  <c r="AS312" i="18"/>
  <c r="AQ314" i="18"/>
  <c r="AS314" i="18"/>
  <c r="AQ316" i="18"/>
  <c r="AS316" i="18"/>
  <c r="BE7" i="18" s="1"/>
  <c r="AQ318" i="18"/>
  <c r="AS318" i="18"/>
  <c r="AQ320" i="18"/>
  <c r="AS320" i="18"/>
  <c r="AQ322" i="18"/>
  <c r="AS322" i="18"/>
  <c r="AQ324" i="18"/>
  <c r="AS324" i="18"/>
  <c r="AQ326" i="18"/>
  <c r="AS326" i="18"/>
  <c r="AQ328" i="18"/>
  <c r="AS328" i="18"/>
  <c r="AQ330" i="18"/>
  <c r="AS330" i="18"/>
  <c r="AQ332" i="18"/>
  <c r="AS332" i="18"/>
  <c r="BJ298" i="15"/>
  <c r="BJ297" i="15"/>
  <c r="BJ295" i="15"/>
  <c r="BJ294" i="15"/>
  <c r="BJ293" i="15"/>
  <c r="BJ292" i="15"/>
  <c r="BJ291" i="15"/>
  <c r="BJ290" i="15"/>
  <c r="BJ289" i="15"/>
  <c r="BJ288" i="15"/>
  <c r="BJ287" i="15"/>
  <c r="BJ286" i="15"/>
  <c r="BJ285" i="15"/>
  <c r="BJ284" i="15"/>
  <c r="BJ283" i="15"/>
  <c r="BJ282" i="15"/>
  <c r="BJ281" i="15"/>
  <c r="BJ280" i="15"/>
  <c r="BJ279" i="15"/>
  <c r="BJ278" i="15"/>
  <c r="BJ277" i="15"/>
  <c r="BJ276" i="15"/>
  <c r="BJ275" i="15"/>
  <c r="BJ274" i="15"/>
  <c r="BJ273" i="15"/>
  <c r="BJ272" i="15"/>
  <c r="BJ271" i="15"/>
  <c r="BJ270" i="15"/>
  <c r="BJ269" i="15"/>
  <c r="BJ268" i="15"/>
  <c r="BJ267" i="15"/>
  <c r="BJ266" i="15"/>
  <c r="BJ265" i="15"/>
  <c r="BJ264" i="15"/>
  <c r="BJ263" i="15"/>
  <c r="BJ262" i="15"/>
  <c r="BJ261" i="15"/>
  <c r="BJ260" i="15"/>
  <c r="BJ259" i="15"/>
  <c r="BJ258" i="15"/>
  <c r="BJ257" i="15"/>
  <c r="BJ256" i="15"/>
  <c r="BJ255" i="15"/>
  <c r="BJ254" i="15"/>
  <c r="BJ253" i="15"/>
  <c r="BJ252" i="15"/>
  <c r="BJ250" i="15"/>
  <c r="BJ249" i="15"/>
  <c r="BJ248" i="15"/>
  <c r="BJ247" i="15"/>
  <c r="BJ246" i="15"/>
  <c r="BJ245" i="15"/>
  <c r="BJ244" i="15"/>
  <c r="BJ243" i="15"/>
  <c r="BJ242" i="15"/>
  <c r="BJ241" i="15"/>
  <c r="BJ240" i="15"/>
  <c r="BJ239" i="15"/>
  <c r="BJ238" i="15"/>
  <c r="BJ237" i="15"/>
  <c r="BJ236" i="15"/>
  <c r="BJ235" i="15"/>
  <c r="BJ234" i="15"/>
  <c r="BJ233" i="15"/>
  <c r="BJ232" i="15"/>
  <c r="BJ231" i="15"/>
  <c r="BJ230" i="15"/>
  <c r="BJ229" i="15"/>
  <c r="BJ228" i="15"/>
  <c r="BJ227" i="15"/>
  <c r="BJ226" i="15"/>
  <c r="BJ225" i="15"/>
  <c r="BJ224" i="15"/>
  <c r="BJ223" i="15"/>
  <c r="BJ222" i="15"/>
  <c r="BJ221" i="15"/>
  <c r="BJ220" i="15"/>
  <c r="BJ219" i="15"/>
  <c r="BJ218" i="15"/>
  <c r="BJ217" i="15"/>
  <c r="BJ216" i="15"/>
  <c r="BJ215" i="15"/>
  <c r="BJ214" i="15"/>
  <c r="BJ213" i="15"/>
  <c r="BJ212" i="15"/>
  <c r="BJ211" i="15"/>
  <c r="BJ210" i="15"/>
  <c r="BJ209" i="15"/>
  <c r="BJ208" i="15"/>
  <c r="BJ207" i="15"/>
  <c r="BJ206" i="15"/>
  <c r="BJ205" i="15"/>
  <c r="BJ204" i="15"/>
  <c r="BJ203" i="15"/>
  <c r="BJ202" i="15"/>
  <c r="BJ201" i="15"/>
  <c r="BJ200" i="15"/>
  <c r="BJ199" i="15"/>
  <c r="BJ198" i="15"/>
  <c r="BJ197" i="15"/>
  <c r="BJ196" i="15"/>
  <c r="BJ195" i="15"/>
  <c r="BJ194" i="15"/>
  <c r="BJ193" i="15"/>
  <c r="BJ192" i="15"/>
  <c r="BJ191" i="15"/>
  <c r="BJ190" i="15"/>
  <c r="BJ189" i="15"/>
  <c r="BJ188" i="15"/>
  <c r="BJ187" i="15"/>
  <c r="BJ186" i="15"/>
  <c r="BJ185" i="15"/>
  <c r="BJ184" i="15"/>
  <c r="BJ183" i="15"/>
  <c r="BJ182" i="15"/>
  <c r="BJ181" i="15"/>
  <c r="BJ180" i="15"/>
  <c r="BJ179" i="15"/>
  <c r="BJ178" i="15"/>
  <c r="BJ177" i="15"/>
  <c r="BJ176" i="15"/>
  <c r="BJ175" i="15"/>
  <c r="BJ174" i="15"/>
  <c r="BJ173" i="15"/>
  <c r="BJ172" i="15"/>
  <c r="BJ171" i="15"/>
  <c r="BJ170" i="15"/>
  <c r="BJ169" i="15"/>
  <c r="BJ168" i="15"/>
  <c r="BJ167" i="15"/>
  <c r="BJ166" i="15"/>
  <c r="BJ165" i="15"/>
  <c r="BJ164" i="15"/>
  <c r="BJ163" i="15"/>
  <c r="BJ162" i="15"/>
  <c r="BJ161" i="15"/>
  <c r="BJ160" i="15"/>
  <c r="BJ159" i="15"/>
  <c r="BJ158" i="15"/>
  <c r="BJ157" i="15"/>
  <c r="BJ156" i="15"/>
  <c r="BJ155" i="15"/>
  <c r="BJ154" i="15"/>
  <c r="BJ153" i="15"/>
  <c r="BJ152" i="15"/>
  <c r="BJ151" i="15"/>
  <c r="BJ150" i="15"/>
  <c r="BJ149" i="15"/>
  <c r="BJ148" i="15"/>
  <c r="BJ147" i="15"/>
  <c r="BJ146" i="15"/>
  <c r="BJ145" i="15"/>
  <c r="BJ144" i="15"/>
  <c r="BJ143" i="15"/>
  <c r="BJ142" i="15"/>
  <c r="BJ141" i="15"/>
  <c r="BJ140" i="15"/>
  <c r="BJ139" i="15"/>
  <c r="BJ138" i="15"/>
  <c r="BJ137" i="15"/>
  <c r="BJ136" i="15"/>
  <c r="BJ135" i="15"/>
  <c r="BJ134" i="15"/>
  <c r="BJ133" i="15"/>
  <c r="BJ132" i="15"/>
  <c r="BJ131" i="15"/>
  <c r="BJ130" i="15"/>
  <c r="BJ129" i="15"/>
  <c r="BJ128" i="15"/>
  <c r="BJ127" i="15"/>
  <c r="BJ126" i="15"/>
  <c r="BJ125" i="15"/>
  <c r="BJ124" i="15"/>
  <c r="BJ123" i="15"/>
  <c r="BJ122" i="15"/>
  <c r="BJ121" i="15"/>
  <c r="BJ120" i="15"/>
  <c r="BJ119" i="15"/>
  <c r="BJ118" i="15"/>
  <c r="BJ117" i="15"/>
  <c r="BJ116" i="15"/>
  <c r="BJ115" i="15"/>
  <c r="BJ114" i="15"/>
  <c r="BJ113" i="15"/>
  <c r="BJ112" i="15"/>
  <c r="BJ111" i="15"/>
  <c r="BJ110" i="15"/>
  <c r="BJ109" i="15"/>
  <c r="BJ108" i="15"/>
  <c r="BJ107" i="15"/>
  <c r="BJ106" i="15"/>
  <c r="BJ105" i="15"/>
  <c r="BJ104" i="15"/>
  <c r="BJ103" i="15"/>
  <c r="BJ102" i="15"/>
  <c r="BJ101" i="15"/>
  <c r="BJ100" i="15"/>
  <c r="BJ99" i="15"/>
  <c r="BJ98" i="15"/>
  <c r="BJ97" i="15"/>
  <c r="BJ96" i="15"/>
  <c r="BJ95" i="15"/>
  <c r="BJ94" i="15"/>
  <c r="BJ93" i="15"/>
  <c r="BJ92" i="15"/>
  <c r="BJ91" i="15"/>
  <c r="BJ90" i="15"/>
  <c r="BJ89" i="15"/>
  <c r="BJ88" i="15"/>
  <c r="BJ87" i="15"/>
  <c r="BJ86" i="15"/>
  <c r="BJ85" i="15"/>
  <c r="BJ84" i="15"/>
  <c r="BJ83" i="15"/>
  <c r="BJ82" i="15"/>
  <c r="BJ81" i="15"/>
  <c r="BJ80" i="15"/>
  <c r="BJ79" i="15"/>
  <c r="BJ78" i="15"/>
  <c r="BJ77" i="15"/>
  <c r="AX287" i="15"/>
  <c r="AX288" i="15"/>
  <c r="AX289" i="15"/>
  <c r="AX290" i="15"/>
  <c r="AX291" i="15"/>
  <c r="AX292" i="15"/>
  <c r="AX293" i="15"/>
  <c r="AX294" i="15"/>
  <c r="AX295" i="15"/>
  <c r="AX296" i="15"/>
  <c r="AX297" i="15"/>
  <c r="AX298" i="15"/>
  <c r="AX262" i="15"/>
  <c r="AX252" i="15"/>
  <c r="AX253" i="15"/>
  <c r="AX254" i="15"/>
  <c r="AX255" i="15"/>
  <c r="AX256" i="15"/>
  <c r="AX257" i="15"/>
  <c r="AX258" i="15"/>
  <c r="AX259" i="15"/>
  <c r="AX260" i="15"/>
  <c r="AX261" i="15"/>
  <c r="AN194" i="15"/>
  <c r="AL158" i="15"/>
  <c r="AM158" i="15"/>
  <c r="AN158" i="15"/>
  <c r="AL159" i="15"/>
  <c r="AM159" i="15"/>
  <c r="AN159" i="15"/>
  <c r="AL160" i="15"/>
  <c r="AM160" i="15"/>
  <c r="AN160" i="15"/>
  <c r="AL161" i="15"/>
  <c r="AM161" i="15"/>
  <c r="AN161" i="15"/>
  <c r="AL162" i="15"/>
  <c r="AM162" i="15"/>
  <c r="AN162" i="15"/>
  <c r="AL163" i="15"/>
  <c r="AM163" i="15"/>
  <c r="AN163" i="15"/>
  <c r="AL164" i="15"/>
  <c r="AM164" i="15"/>
  <c r="AN164" i="15"/>
  <c r="AL165" i="15"/>
  <c r="AM165" i="15"/>
  <c r="AN165" i="15"/>
  <c r="AL166" i="15"/>
  <c r="AM166" i="15"/>
  <c r="AN166" i="15"/>
  <c r="AL167" i="15"/>
  <c r="AM167" i="15"/>
  <c r="AN167" i="15"/>
  <c r="AL168" i="15"/>
  <c r="AM168" i="15"/>
  <c r="AN168" i="15"/>
  <c r="AL169" i="15"/>
  <c r="AM169" i="15"/>
  <c r="AN169" i="15"/>
  <c r="AL170" i="15"/>
  <c r="AM170" i="15"/>
  <c r="AN170" i="15"/>
  <c r="AL171" i="15"/>
  <c r="AM171" i="15"/>
  <c r="AN171" i="15"/>
  <c r="AL172" i="15"/>
  <c r="AM172" i="15"/>
  <c r="AN172" i="15"/>
  <c r="AL173" i="15"/>
  <c r="AM173" i="15"/>
  <c r="AN173" i="15"/>
  <c r="AL174" i="15"/>
  <c r="AM174" i="15"/>
  <c r="AN174" i="15"/>
  <c r="AL175" i="15"/>
  <c r="AM175" i="15"/>
  <c r="AN175" i="15"/>
  <c r="AL176" i="15"/>
  <c r="AM176" i="15"/>
  <c r="AN176" i="15"/>
  <c r="AL177" i="15"/>
  <c r="AM177" i="15"/>
  <c r="AN177" i="15"/>
  <c r="AL178" i="15"/>
  <c r="AM178" i="15"/>
  <c r="AN178" i="15"/>
  <c r="AL179" i="15"/>
  <c r="AM179" i="15"/>
  <c r="AN179" i="15"/>
  <c r="AL180" i="15"/>
  <c r="AM180" i="15"/>
  <c r="AN180" i="15"/>
  <c r="AL181" i="15"/>
  <c r="AM181" i="15"/>
  <c r="AN181" i="15"/>
  <c r="AL182" i="15"/>
  <c r="AM182" i="15"/>
  <c r="AN182" i="15"/>
  <c r="AL183" i="15"/>
  <c r="AM183" i="15"/>
  <c r="AN183" i="15"/>
  <c r="AL184" i="15"/>
  <c r="AM184" i="15"/>
  <c r="AN184" i="15"/>
  <c r="AL185" i="15"/>
  <c r="AM185" i="15"/>
  <c r="AN185" i="15"/>
  <c r="AL186" i="15"/>
  <c r="AM186" i="15"/>
  <c r="AN186" i="15"/>
  <c r="AL187" i="15"/>
  <c r="AM187" i="15"/>
  <c r="AN187" i="15"/>
  <c r="AL188" i="15"/>
  <c r="AM188" i="15"/>
  <c r="AN188" i="15"/>
  <c r="AL189" i="15"/>
  <c r="AM189" i="15"/>
  <c r="AN189" i="15"/>
  <c r="AL190" i="15"/>
  <c r="AM190" i="15"/>
  <c r="AN190" i="15"/>
  <c r="AL191" i="15"/>
  <c r="AM191" i="15"/>
  <c r="AN191" i="15"/>
  <c r="AL192" i="15"/>
  <c r="AM192" i="15"/>
  <c r="AN192" i="15"/>
  <c r="AL193" i="15"/>
  <c r="AM193" i="15"/>
  <c r="AN193" i="15"/>
  <c r="AL194" i="15"/>
  <c r="AM194" i="15"/>
  <c r="AL195" i="15"/>
  <c r="AM195" i="15"/>
  <c r="AN195" i="15"/>
  <c r="AL196" i="15"/>
  <c r="AM196" i="15"/>
  <c r="AN196" i="15"/>
  <c r="AL197" i="15"/>
  <c r="AM197" i="15"/>
  <c r="AN197" i="15"/>
  <c r="AL198" i="15"/>
  <c r="AM198" i="15"/>
  <c r="AN198" i="15"/>
  <c r="AL199" i="15"/>
  <c r="AM199" i="15"/>
  <c r="AN199" i="15"/>
  <c r="AL200" i="15"/>
  <c r="AM200" i="15"/>
  <c r="AN200" i="15"/>
  <c r="AL201" i="15"/>
  <c r="AM201" i="15"/>
  <c r="AN201" i="15"/>
  <c r="AL202" i="15"/>
  <c r="AM202" i="15"/>
  <c r="AN202" i="15"/>
  <c r="AL203" i="15"/>
  <c r="AM203" i="15"/>
  <c r="AN203" i="15"/>
  <c r="AL204" i="15"/>
  <c r="AM204" i="15"/>
  <c r="AN204" i="15"/>
  <c r="AL205" i="15"/>
  <c r="AM205" i="15"/>
  <c r="AN205" i="15"/>
  <c r="AL206" i="15"/>
  <c r="AM206" i="15"/>
  <c r="AN206" i="15"/>
  <c r="AL207" i="15"/>
  <c r="AM207" i="15"/>
  <c r="AN207" i="15"/>
  <c r="AL208" i="15"/>
  <c r="AM208" i="15"/>
  <c r="AN208" i="15"/>
  <c r="AL209" i="15"/>
  <c r="AM209" i="15"/>
  <c r="AN209" i="15"/>
  <c r="AL210" i="15"/>
  <c r="AM210" i="15"/>
  <c r="AN210" i="15"/>
  <c r="AL211" i="15"/>
  <c r="AM211" i="15"/>
  <c r="AN211" i="15"/>
  <c r="AL212" i="15"/>
  <c r="AM212" i="15"/>
  <c r="AN212" i="15"/>
  <c r="AL213" i="15"/>
  <c r="AM213" i="15"/>
  <c r="AN213" i="15"/>
  <c r="AL214" i="15"/>
  <c r="AM214" i="15"/>
  <c r="AN214" i="15"/>
  <c r="AL215" i="15"/>
  <c r="AM215" i="15"/>
  <c r="AN215" i="15"/>
  <c r="AL216" i="15"/>
  <c r="AM216" i="15"/>
  <c r="AN216" i="15"/>
  <c r="AL217" i="15"/>
  <c r="AM217" i="15"/>
  <c r="AN217" i="15"/>
  <c r="AL218" i="15"/>
  <c r="AM218" i="15"/>
  <c r="AN218" i="15"/>
  <c r="AL219" i="15"/>
  <c r="AM219" i="15"/>
  <c r="AN219" i="15"/>
  <c r="AL220" i="15"/>
  <c r="AM220" i="15"/>
  <c r="AN220" i="15"/>
  <c r="AL221" i="15"/>
  <c r="AM221" i="15"/>
  <c r="AN221" i="15"/>
  <c r="AL222" i="15"/>
  <c r="AM222" i="15"/>
  <c r="AN222" i="15"/>
  <c r="AL223" i="15"/>
  <c r="AM223" i="15"/>
  <c r="AN223" i="15"/>
  <c r="AL224" i="15"/>
  <c r="AM224" i="15"/>
  <c r="AN224" i="15"/>
  <c r="AL225" i="15"/>
  <c r="AM225" i="15"/>
  <c r="AN225" i="15"/>
  <c r="AL226" i="15"/>
  <c r="AM226" i="15"/>
  <c r="AN226" i="15"/>
  <c r="AL227" i="15"/>
  <c r="AM227" i="15"/>
  <c r="AN227" i="15"/>
  <c r="AL228" i="15"/>
  <c r="AM228" i="15"/>
  <c r="AN228" i="15"/>
  <c r="AL229" i="15"/>
  <c r="AM229" i="15"/>
  <c r="AN229" i="15"/>
  <c r="AL230" i="15"/>
  <c r="AM230" i="15"/>
  <c r="AN230" i="15"/>
  <c r="AL231" i="15"/>
  <c r="AM231" i="15"/>
  <c r="AN231" i="15"/>
  <c r="AL232" i="15"/>
  <c r="AM232" i="15"/>
  <c r="AN232" i="15"/>
  <c r="AL233" i="15"/>
  <c r="AM233" i="15"/>
  <c r="AN233" i="15"/>
  <c r="AL234" i="15"/>
  <c r="AM234" i="15"/>
  <c r="AN234" i="15"/>
  <c r="AL235" i="15"/>
  <c r="AM235" i="15"/>
  <c r="AN235" i="15"/>
  <c r="AL236" i="15"/>
  <c r="AM236" i="15"/>
  <c r="AN236" i="15"/>
  <c r="AL237" i="15"/>
  <c r="AM237" i="15"/>
  <c r="AN237" i="15"/>
  <c r="AL238" i="15"/>
  <c r="AM238" i="15"/>
  <c r="AN238" i="15"/>
  <c r="AL239" i="15"/>
  <c r="AM239" i="15"/>
  <c r="AN239" i="15"/>
  <c r="AL240" i="15"/>
  <c r="AM240" i="15"/>
  <c r="AN240" i="15"/>
  <c r="AL241" i="15"/>
  <c r="AM241" i="15"/>
  <c r="AN241" i="15"/>
  <c r="AL242" i="15"/>
  <c r="AM242" i="15"/>
  <c r="AN242" i="15"/>
  <c r="AL243" i="15"/>
  <c r="AM243" i="15"/>
  <c r="AN243" i="15"/>
  <c r="AL244" i="15"/>
  <c r="AM244" i="15"/>
  <c r="AN244" i="15"/>
  <c r="AL245" i="15"/>
  <c r="AM245" i="15"/>
  <c r="AN245" i="15"/>
  <c r="AL246" i="15"/>
  <c r="AM246" i="15"/>
  <c r="AN246" i="15"/>
  <c r="AL247" i="15"/>
  <c r="AM247" i="15"/>
  <c r="AN247" i="15"/>
  <c r="AL248" i="15"/>
  <c r="AM248" i="15"/>
  <c r="AN248" i="15"/>
  <c r="AL249" i="15"/>
  <c r="AM249" i="15"/>
  <c r="AN249" i="15"/>
  <c r="AL250" i="15"/>
  <c r="AM250" i="15"/>
  <c r="AN250" i="15"/>
  <c r="AL251" i="15"/>
  <c r="AM251" i="15"/>
  <c r="AN251" i="15"/>
  <c r="AL252" i="15"/>
  <c r="AM252" i="15"/>
  <c r="AN252" i="15"/>
  <c r="AL253" i="15"/>
  <c r="AM253" i="15"/>
  <c r="AN253" i="15"/>
  <c r="AL254" i="15"/>
  <c r="AM254" i="15"/>
  <c r="AN254" i="15"/>
  <c r="AL255" i="15"/>
  <c r="AM255" i="15"/>
  <c r="AN255" i="15"/>
  <c r="AL256" i="15"/>
  <c r="AM256" i="15"/>
  <c r="AN256" i="15"/>
  <c r="AL257" i="15"/>
  <c r="AM257" i="15"/>
  <c r="AN257" i="15"/>
  <c r="AL258" i="15"/>
  <c r="AM258" i="15"/>
  <c r="AN258" i="15"/>
  <c r="AL259" i="15"/>
  <c r="AM259" i="15"/>
  <c r="AN259" i="15"/>
  <c r="AL260" i="15"/>
  <c r="AM260" i="15"/>
  <c r="AN260" i="15"/>
  <c r="AL261" i="15"/>
  <c r="AM261" i="15"/>
  <c r="AN261" i="15"/>
  <c r="AL262" i="15"/>
  <c r="AM262" i="15"/>
  <c r="AN262" i="15"/>
  <c r="AL263" i="15"/>
  <c r="AM263" i="15"/>
  <c r="AN263" i="15"/>
  <c r="AL264" i="15"/>
  <c r="AM264" i="15"/>
  <c r="AN264" i="15"/>
  <c r="AL265" i="15"/>
  <c r="AM265" i="15"/>
  <c r="AN265" i="15"/>
  <c r="AL266" i="15"/>
  <c r="AM266" i="15"/>
  <c r="AN266" i="15"/>
  <c r="AL267" i="15"/>
  <c r="AM267" i="15"/>
  <c r="AN267" i="15"/>
  <c r="AL268" i="15"/>
  <c r="AM268" i="15"/>
  <c r="AN268" i="15"/>
  <c r="AL269" i="15"/>
  <c r="AM269" i="15"/>
  <c r="AN269" i="15"/>
  <c r="AL270" i="15"/>
  <c r="AM270" i="15"/>
  <c r="AN270" i="15"/>
  <c r="AL271" i="15"/>
  <c r="AM271" i="15"/>
  <c r="AN271" i="15"/>
  <c r="AL272" i="15"/>
  <c r="AM272" i="15"/>
  <c r="AN272" i="15"/>
  <c r="AL273" i="15"/>
  <c r="AM273" i="15"/>
  <c r="AN273" i="15"/>
  <c r="AL274" i="15"/>
  <c r="AM274" i="15"/>
  <c r="AN274" i="15"/>
  <c r="AL275" i="15"/>
  <c r="AM275" i="15"/>
  <c r="AN275" i="15"/>
  <c r="AL276" i="15"/>
  <c r="AM276" i="15"/>
  <c r="AN276" i="15"/>
  <c r="AL277" i="15"/>
  <c r="AM277" i="15"/>
  <c r="AN277" i="15"/>
  <c r="AL278" i="15"/>
  <c r="AM278" i="15"/>
  <c r="AN278" i="15"/>
  <c r="AL279" i="15"/>
  <c r="AM279" i="15"/>
  <c r="AN279" i="15"/>
  <c r="AL280" i="15"/>
  <c r="AM280" i="15"/>
  <c r="AN280" i="15"/>
  <c r="AL281" i="15"/>
  <c r="AM281" i="15"/>
  <c r="AN281" i="15"/>
  <c r="AL282" i="15"/>
  <c r="AM282" i="15"/>
  <c r="AN282" i="15"/>
  <c r="AL283" i="15"/>
  <c r="AM283" i="15"/>
  <c r="AN283" i="15"/>
  <c r="AL284" i="15"/>
  <c r="AM284" i="15"/>
  <c r="AN284" i="15"/>
  <c r="AL285" i="15"/>
  <c r="AM285" i="15"/>
  <c r="AN285" i="15"/>
  <c r="AL286" i="15"/>
  <c r="AM286" i="15"/>
  <c r="AN286" i="15"/>
  <c r="AL287" i="15"/>
  <c r="AM287" i="15"/>
  <c r="AN287" i="15"/>
  <c r="AL288" i="15"/>
  <c r="AM288" i="15"/>
  <c r="AN288" i="15"/>
  <c r="AL289" i="15"/>
  <c r="AM289" i="15"/>
  <c r="AN289" i="15"/>
  <c r="AL290" i="15"/>
  <c r="AM290" i="15"/>
  <c r="AN290" i="15"/>
  <c r="AL291" i="15"/>
  <c r="AM291" i="15"/>
  <c r="AN291" i="15"/>
  <c r="AL292" i="15"/>
  <c r="AM292" i="15"/>
  <c r="AN292" i="15"/>
  <c r="AL293" i="15"/>
  <c r="AM293" i="15"/>
  <c r="AN293" i="15"/>
  <c r="AL294" i="15"/>
  <c r="AM294" i="15"/>
  <c r="AN294" i="15"/>
  <c r="AL295" i="15"/>
  <c r="AM295" i="15"/>
  <c r="AN295" i="15"/>
  <c r="AL296" i="15"/>
  <c r="AM296" i="15"/>
  <c r="AN296" i="15"/>
  <c r="AL297" i="15"/>
  <c r="AM297" i="15"/>
  <c r="AN297" i="15"/>
  <c r="AL298" i="15"/>
  <c r="AM298" i="15"/>
  <c r="AN298" i="15"/>
  <c r="AL299" i="15"/>
  <c r="AM299" i="15"/>
  <c r="AN299" i="15"/>
  <c r="AL300" i="15"/>
  <c r="AM300" i="15"/>
  <c r="AN300" i="15"/>
  <c r="AL301" i="15"/>
  <c r="AM301" i="15"/>
  <c r="AN301" i="15"/>
  <c r="AL302" i="15"/>
  <c r="AM302" i="15"/>
  <c r="AN302" i="15"/>
  <c r="AL303" i="15"/>
  <c r="AM303" i="15"/>
  <c r="AN303" i="15"/>
  <c r="AL304" i="15"/>
  <c r="AM304" i="15"/>
  <c r="AN304" i="15"/>
  <c r="AL305" i="15"/>
  <c r="AM305" i="15"/>
  <c r="AN305" i="15"/>
  <c r="AL306" i="15"/>
  <c r="AM306" i="15"/>
  <c r="AN306" i="15"/>
  <c r="AL307" i="15"/>
  <c r="AM307" i="15"/>
  <c r="AN307" i="15"/>
  <c r="AL308" i="15"/>
  <c r="AM308" i="15"/>
  <c r="AN308" i="15"/>
  <c r="AL309" i="15"/>
  <c r="AM309" i="15"/>
  <c r="AN309" i="15"/>
  <c r="AL310" i="15"/>
  <c r="AM310" i="15"/>
  <c r="AN310" i="15"/>
  <c r="AL311" i="15"/>
  <c r="AM311" i="15"/>
  <c r="AN311" i="15"/>
  <c r="AL312" i="15"/>
  <c r="AM312" i="15"/>
  <c r="AN312" i="15"/>
  <c r="AL313" i="15"/>
  <c r="AM313" i="15"/>
  <c r="AN313" i="15"/>
  <c r="AL314" i="15"/>
  <c r="AM314" i="15"/>
  <c r="AN314" i="15"/>
  <c r="AL315" i="15"/>
  <c r="AM315" i="15"/>
  <c r="AN315" i="15"/>
  <c r="AL316" i="15"/>
  <c r="AM316" i="15"/>
  <c r="AN316" i="15"/>
  <c r="AL317" i="15"/>
  <c r="AM317" i="15"/>
  <c r="AN317" i="15"/>
  <c r="AL318" i="15"/>
  <c r="AM318" i="15"/>
  <c r="AN318" i="15"/>
  <c r="AL319" i="15"/>
  <c r="AM319" i="15"/>
  <c r="AN319" i="15"/>
  <c r="AL320" i="15"/>
  <c r="AM320" i="15"/>
  <c r="AN320" i="15"/>
  <c r="AL321" i="15"/>
  <c r="AM321" i="15"/>
  <c r="AN321" i="15"/>
  <c r="AL322" i="15"/>
  <c r="AM322" i="15"/>
  <c r="AN322" i="15"/>
  <c r="AL323" i="15"/>
  <c r="AM323" i="15"/>
  <c r="AN323" i="15"/>
  <c r="AL324" i="15"/>
  <c r="AM324" i="15"/>
  <c r="AN324" i="15"/>
  <c r="AL325" i="15"/>
  <c r="AM325" i="15"/>
  <c r="AN325" i="15"/>
  <c r="AL326" i="15"/>
  <c r="AM326" i="15"/>
  <c r="AN326" i="15"/>
  <c r="AL327" i="15"/>
  <c r="AM327" i="15"/>
  <c r="AN327" i="15"/>
  <c r="AL328" i="15"/>
  <c r="AM328" i="15"/>
  <c r="AN328" i="15"/>
  <c r="AL329" i="15"/>
  <c r="AM329" i="15"/>
  <c r="AN329" i="15"/>
  <c r="AL330" i="15"/>
  <c r="AM330" i="15"/>
  <c r="AN330" i="15"/>
  <c r="AL331" i="15"/>
  <c r="AM331" i="15"/>
  <c r="AN331" i="15"/>
  <c r="AL332" i="15"/>
  <c r="AM332" i="15"/>
  <c r="AN332" i="15"/>
  <c r="AL333" i="15"/>
  <c r="AM333" i="15"/>
  <c r="AN333" i="15"/>
  <c r="AN5" i="15"/>
  <c r="AN6" i="15"/>
  <c r="AN7" i="15"/>
  <c r="AN8" i="15"/>
  <c r="AN9" i="15"/>
  <c r="AN10" i="15"/>
  <c r="AN11" i="15"/>
  <c r="AN12" i="15"/>
  <c r="AN13" i="15"/>
  <c r="AN14" i="15"/>
  <c r="AN15" i="15"/>
  <c r="AN16" i="15"/>
  <c r="AN17" i="15"/>
  <c r="AN18" i="15"/>
  <c r="AN19" i="15"/>
  <c r="AN20" i="15"/>
  <c r="AN21" i="15"/>
  <c r="AN22" i="15"/>
  <c r="AN23" i="15"/>
  <c r="AN24" i="15"/>
  <c r="AN25" i="15"/>
  <c r="AN26" i="15"/>
  <c r="AN27" i="15"/>
  <c r="AN28" i="15"/>
  <c r="AN29" i="15"/>
  <c r="AN30" i="15"/>
  <c r="AN31" i="15"/>
  <c r="AN32" i="15"/>
  <c r="AN33" i="15"/>
  <c r="AN34" i="15"/>
  <c r="AN35" i="15"/>
  <c r="AN36" i="15"/>
  <c r="AN37" i="15"/>
  <c r="AN38" i="15"/>
  <c r="AN39" i="15"/>
  <c r="AN40" i="15"/>
  <c r="AN41" i="15"/>
  <c r="AN42" i="15"/>
  <c r="AN43" i="15"/>
  <c r="AN44" i="15"/>
  <c r="AN45" i="15"/>
  <c r="AN46" i="15"/>
  <c r="AN47" i="15"/>
  <c r="AN48" i="15"/>
  <c r="AN49" i="15"/>
  <c r="AN50" i="15"/>
  <c r="AN51" i="15"/>
  <c r="AN52" i="15"/>
  <c r="AN53" i="15"/>
  <c r="AN54" i="15"/>
  <c r="AN55" i="15"/>
  <c r="AN56" i="15"/>
  <c r="AN57" i="15"/>
  <c r="AN58" i="15"/>
  <c r="AN59" i="15"/>
  <c r="AN60" i="15"/>
  <c r="AN61" i="15"/>
  <c r="AN62" i="15"/>
  <c r="AN63" i="15"/>
  <c r="AN64" i="15"/>
  <c r="AN65" i="15"/>
  <c r="AN66" i="15"/>
  <c r="AN67" i="15"/>
  <c r="AN68" i="15"/>
  <c r="AN69" i="15"/>
  <c r="AN70" i="15"/>
  <c r="AN71" i="15"/>
  <c r="AN72" i="15"/>
  <c r="AN73" i="15"/>
  <c r="AN74" i="15"/>
  <c r="AN75" i="15"/>
  <c r="AN76" i="15"/>
  <c r="AN77" i="15"/>
  <c r="AN78" i="15"/>
  <c r="AN79" i="15"/>
  <c r="AN80" i="15"/>
  <c r="AN81" i="15"/>
  <c r="AN82" i="15"/>
  <c r="AN83" i="15"/>
  <c r="AN84" i="15"/>
  <c r="AN85" i="15"/>
  <c r="AN86" i="15"/>
  <c r="AN87" i="15"/>
  <c r="AN88" i="15"/>
  <c r="AN89" i="15"/>
  <c r="AN90" i="15"/>
  <c r="AN91" i="15"/>
  <c r="AN92" i="15"/>
  <c r="AN93" i="15"/>
  <c r="AN94" i="15"/>
  <c r="AN95" i="15"/>
  <c r="AN96" i="15"/>
  <c r="AN97" i="15"/>
  <c r="AN98" i="15"/>
  <c r="AN99" i="15"/>
  <c r="AN100" i="15"/>
  <c r="AN101" i="15"/>
  <c r="AN102" i="15"/>
  <c r="AN103" i="15"/>
  <c r="AN104" i="15"/>
  <c r="AN105" i="15"/>
  <c r="AN106" i="15"/>
  <c r="AN107" i="15"/>
  <c r="AN108" i="15"/>
  <c r="AN109" i="15"/>
  <c r="AN110" i="15"/>
  <c r="AN111" i="15"/>
  <c r="AN112" i="15"/>
  <c r="AN113" i="15"/>
  <c r="AN114" i="15"/>
  <c r="AN115" i="15"/>
  <c r="AN116" i="15"/>
  <c r="AN117" i="15"/>
  <c r="AN118" i="15"/>
  <c r="AN119" i="15"/>
  <c r="AN120" i="15"/>
  <c r="AN121" i="15"/>
  <c r="AN122" i="15"/>
  <c r="AN123" i="15"/>
  <c r="AN124" i="15"/>
  <c r="AN125" i="15"/>
  <c r="AN126" i="15"/>
  <c r="AN127" i="15"/>
  <c r="AN128" i="15"/>
  <c r="AN129" i="15"/>
  <c r="AN130" i="15"/>
  <c r="AN131" i="15"/>
  <c r="AN132" i="15"/>
  <c r="AN133" i="15"/>
  <c r="AN134" i="15"/>
  <c r="AN135" i="15"/>
  <c r="AN136" i="15"/>
  <c r="AN137" i="15"/>
  <c r="AN138" i="15"/>
  <c r="AN139" i="15"/>
  <c r="AN140" i="15"/>
  <c r="AN141" i="15"/>
  <c r="AN142" i="15"/>
  <c r="AN143" i="15"/>
  <c r="AN144" i="15"/>
  <c r="AN145" i="15"/>
  <c r="AN146" i="15"/>
  <c r="AN147" i="15"/>
  <c r="AN148" i="15"/>
  <c r="AN149" i="15"/>
  <c r="AN150" i="15"/>
  <c r="AN151" i="15"/>
  <c r="AN152" i="15"/>
  <c r="AN153" i="15"/>
  <c r="AN154" i="15"/>
  <c r="AN155" i="15"/>
  <c r="AN156" i="15"/>
  <c r="AN157" i="15"/>
  <c r="AM5" i="15"/>
  <c r="AM6" i="15"/>
  <c r="AM7" i="15"/>
  <c r="AM8" i="15"/>
  <c r="AM9" i="15"/>
  <c r="AM10" i="15"/>
  <c r="AM11" i="15"/>
  <c r="AM12" i="15"/>
  <c r="AM13" i="15"/>
  <c r="AM14" i="15"/>
  <c r="AM15" i="15"/>
  <c r="AM16" i="15"/>
  <c r="AM17" i="15"/>
  <c r="AM18" i="15"/>
  <c r="AM19" i="15"/>
  <c r="AM20" i="15"/>
  <c r="AM21" i="15"/>
  <c r="AM22" i="15"/>
  <c r="AM23" i="15"/>
  <c r="AM24" i="15"/>
  <c r="AM25" i="15"/>
  <c r="AM26" i="15"/>
  <c r="AM27" i="15"/>
  <c r="AM28" i="15"/>
  <c r="AM29" i="15"/>
  <c r="AM30" i="15"/>
  <c r="AM31" i="15"/>
  <c r="AM32" i="15"/>
  <c r="AM33" i="15"/>
  <c r="AM34" i="15"/>
  <c r="AM35" i="15"/>
  <c r="AM36" i="15"/>
  <c r="AM37" i="15"/>
  <c r="AM38" i="15"/>
  <c r="AM39" i="15"/>
  <c r="AM40" i="15"/>
  <c r="AM41" i="15"/>
  <c r="AM42" i="15"/>
  <c r="AM43" i="15"/>
  <c r="AM44" i="15"/>
  <c r="AM45" i="15"/>
  <c r="AM46" i="15"/>
  <c r="AM47" i="15"/>
  <c r="AM48" i="15"/>
  <c r="AM49" i="15"/>
  <c r="AM50" i="15"/>
  <c r="AM51" i="15"/>
  <c r="AM52" i="15"/>
  <c r="AM53" i="15"/>
  <c r="AM54" i="15"/>
  <c r="AM55" i="15"/>
  <c r="AM56" i="15"/>
  <c r="AM57" i="15"/>
  <c r="AM58" i="15"/>
  <c r="AM59" i="15"/>
  <c r="AM60" i="15"/>
  <c r="AM61" i="15"/>
  <c r="AM62" i="15"/>
  <c r="AM63" i="15"/>
  <c r="AM64" i="15"/>
  <c r="AM65" i="15"/>
  <c r="AM66" i="15"/>
  <c r="AM67" i="15"/>
  <c r="AM68" i="15"/>
  <c r="AM69" i="15"/>
  <c r="AM70" i="15"/>
  <c r="AM71" i="15"/>
  <c r="AM72" i="15"/>
  <c r="AM73" i="15"/>
  <c r="AM74" i="15"/>
  <c r="AM75" i="15"/>
  <c r="AM76" i="15"/>
  <c r="AM77" i="15"/>
  <c r="AM78" i="15"/>
  <c r="AM79" i="15"/>
  <c r="AM80" i="15"/>
  <c r="AM81" i="15"/>
  <c r="AM82" i="15"/>
  <c r="AM83" i="15"/>
  <c r="AM84" i="15"/>
  <c r="AM85" i="15"/>
  <c r="AM86" i="15"/>
  <c r="AM87" i="15"/>
  <c r="AM88" i="15"/>
  <c r="AM89" i="15"/>
  <c r="AM90" i="15"/>
  <c r="AM91" i="15"/>
  <c r="AM92" i="15"/>
  <c r="AM93" i="15"/>
  <c r="AM94" i="15"/>
  <c r="AM95" i="15"/>
  <c r="AM96" i="15"/>
  <c r="AM97" i="15"/>
  <c r="AM98" i="15"/>
  <c r="AM99" i="15"/>
  <c r="AM100" i="15"/>
  <c r="AM101" i="15"/>
  <c r="AM102" i="15"/>
  <c r="AM103" i="15"/>
  <c r="AM104" i="15"/>
  <c r="AM105" i="15"/>
  <c r="AM106" i="15"/>
  <c r="AM107" i="15"/>
  <c r="AM108" i="15"/>
  <c r="AM109" i="15"/>
  <c r="AM110" i="15"/>
  <c r="AM111" i="15"/>
  <c r="AM112" i="15"/>
  <c r="AM113" i="15"/>
  <c r="AM114" i="15"/>
  <c r="AM115" i="15"/>
  <c r="AM116" i="15"/>
  <c r="AM117" i="15"/>
  <c r="AM118" i="15"/>
  <c r="AM119" i="15"/>
  <c r="AM120" i="15"/>
  <c r="AM121" i="15"/>
  <c r="AM122" i="15"/>
  <c r="AM123" i="15"/>
  <c r="AM124" i="15"/>
  <c r="AM125" i="15"/>
  <c r="AM126" i="15"/>
  <c r="AM127" i="15"/>
  <c r="AM128" i="15"/>
  <c r="AM129" i="15"/>
  <c r="AM130" i="15"/>
  <c r="AM131" i="15"/>
  <c r="AM132" i="15"/>
  <c r="AM133" i="15"/>
  <c r="AM134" i="15"/>
  <c r="AM135" i="15"/>
  <c r="AM136" i="15"/>
  <c r="AM137" i="15"/>
  <c r="AM138" i="15"/>
  <c r="AM139" i="15"/>
  <c r="AM140" i="15"/>
  <c r="AM141" i="15"/>
  <c r="AM142" i="15"/>
  <c r="AM143" i="15"/>
  <c r="AM144" i="15"/>
  <c r="AM145" i="15"/>
  <c r="AM146" i="15"/>
  <c r="AM147" i="15"/>
  <c r="AM148" i="15"/>
  <c r="AM149" i="15"/>
  <c r="AM150" i="15"/>
  <c r="AM151" i="15"/>
  <c r="AM152" i="15"/>
  <c r="AM153" i="15"/>
  <c r="AM154" i="15"/>
  <c r="AM155" i="15"/>
  <c r="AM156" i="15"/>
  <c r="AM157" i="15"/>
  <c r="AL5" i="15"/>
  <c r="AL6" i="15"/>
  <c r="AL7" i="15"/>
  <c r="AL8" i="15"/>
  <c r="AL9" i="15"/>
  <c r="AL10" i="15"/>
  <c r="AL11" i="15"/>
  <c r="AL12" i="15"/>
  <c r="AL13" i="15"/>
  <c r="AL14" i="15"/>
  <c r="AL15" i="15"/>
  <c r="AL16" i="15"/>
  <c r="AL17" i="15"/>
  <c r="AL18" i="15"/>
  <c r="AL19" i="15"/>
  <c r="AL20" i="15"/>
  <c r="AL21" i="15"/>
  <c r="AL22" i="15"/>
  <c r="AL23" i="15"/>
  <c r="AL24" i="15"/>
  <c r="AL25" i="15"/>
  <c r="AL26" i="15"/>
  <c r="AL27" i="15"/>
  <c r="AL28" i="15"/>
  <c r="AL29" i="15"/>
  <c r="AL30" i="15"/>
  <c r="AL31" i="15"/>
  <c r="AL32" i="15"/>
  <c r="AL33" i="15"/>
  <c r="AL34" i="15"/>
  <c r="AL35" i="15"/>
  <c r="AL36" i="15"/>
  <c r="AL37" i="15"/>
  <c r="AL38" i="15"/>
  <c r="AL39" i="15"/>
  <c r="AL40" i="15"/>
  <c r="AL41" i="15"/>
  <c r="AL42" i="15"/>
  <c r="AL43" i="15"/>
  <c r="AL44" i="15"/>
  <c r="AL45" i="15"/>
  <c r="AL46" i="15"/>
  <c r="AL47" i="15"/>
  <c r="AL48" i="15"/>
  <c r="AL49" i="15"/>
  <c r="AL50" i="15"/>
  <c r="AL51" i="15"/>
  <c r="AL52" i="15"/>
  <c r="AL53" i="15"/>
  <c r="AL54" i="15"/>
  <c r="AL55" i="15"/>
  <c r="AL56" i="15"/>
  <c r="AL57" i="15"/>
  <c r="AL58" i="15"/>
  <c r="AL59" i="15"/>
  <c r="AL60" i="15"/>
  <c r="AL61" i="15"/>
  <c r="AL62" i="15"/>
  <c r="AL63" i="15"/>
  <c r="AL64" i="15"/>
  <c r="AL65" i="15"/>
  <c r="AL66" i="15"/>
  <c r="AL67" i="15"/>
  <c r="AL68" i="15"/>
  <c r="AL69" i="15"/>
  <c r="AL70" i="15"/>
  <c r="AL71" i="15"/>
  <c r="AL72" i="15"/>
  <c r="AL73" i="15"/>
  <c r="AL74" i="15"/>
  <c r="AL75" i="15"/>
  <c r="AL76" i="15"/>
  <c r="AL77" i="15"/>
  <c r="AL78" i="15"/>
  <c r="AL79" i="15"/>
  <c r="AL80" i="15"/>
  <c r="AL81" i="15"/>
  <c r="AL82" i="15"/>
  <c r="AL83" i="15"/>
  <c r="AL84" i="15"/>
  <c r="AL85" i="15"/>
  <c r="AL86" i="15"/>
  <c r="AL87" i="15"/>
  <c r="AL88" i="15"/>
  <c r="AL89" i="15"/>
  <c r="AL90" i="15"/>
  <c r="AL91" i="15"/>
  <c r="AL92" i="15"/>
  <c r="AL93" i="15"/>
  <c r="AL94" i="15"/>
  <c r="AL95" i="15"/>
  <c r="AL96" i="15"/>
  <c r="AL97" i="15"/>
  <c r="AL98" i="15"/>
  <c r="AL99" i="15"/>
  <c r="AL100" i="15"/>
  <c r="AL101" i="15"/>
  <c r="AL102" i="15"/>
  <c r="AL103" i="15"/>
  <c r="AL104" i="15"/>
  <c r="AL105" i="15"/>
  <c r="AL106" i="15"/>
  <c r="AL107" i="15"/>
  <c r="AL108" i="15"/>
  <c r="AL109" i="15"/>
  <c r="AL110" i="15"/>
  <c r="AL111" i="15"/>
  <c r="AL112" i="15"/>
  <c r="AL113" i="15"/>
  <c r="AL114" i="15"/>
  <c r="AL115" i="15"/>
  <c r="AL116" i="15"/>
  <c r="AL117" i="15"/>
  <c r="AL118" i="15"/>
  <c r="AL119" i="15"/>
  <c r="AL120" i="15"/>
  <c r="AL121" i="15"/>
  <c r="AL122" i="15"/>
  <c r="AL123" i="15"/>
  <c r="AL124" i="15"/>
  <c r="AL125" i="15"/>
  <c r="AL126" i="15"/>
  <c r="AL127" i="15"/>
  <c r="AL128" i="15"/>
  <c r="AL129" i="15"/>
  <c r="AL130" i="15"/>
  <c r="AL131" i="15"/>
  <c r="AL132" i="15"/>
  <c r="AL133" i="15"/>
  <c r="AL134" i="15"/>
  <c r="AL135" i="15"/>
  <c r="AL136" i="15"/>
  <c r="AL137" i="15"/>
  <c r="AL138" i="15"/>
  <c r="AL139" i="15"/>
  <c r="AL140" i="15"/>
  <c r="AL141" i="15"/>
  <c r="AL142" i="15"/>
  <c r="AL143" i="15"/>
  <c r="AL144" i="15"/>
  <c r="AL145" i="15"/>
  <c r="AL146" i="15"/>
  <c r="AL147" i="15"/>
  <c r="AL148" i="15"/>
  <c r="AL149" i="15"/>
  <c r="AL150" i="15"/>
  <c r="AL151" i="15"/>
  <c r="AL152" i="15"/>
  <c r="AL153" i="15"/>
  <c r="AL154" i="15"/>
  <c r="AL155" i="15"/>
  <c r="AL156" i="15"/>
  <c r="AL157" i="15"/>
  <c r="AQ231" i="22" l="1"/>
  <c r="AS231" i="22"/>
  <c r="AR231" i="22"/>
  <c r="AS332" i="22"/>
  <c r="BQ33" i="22" s="1"/>
  <c r="AR332" i="22"/>
  <c r="AQ332" i="22"/>
  <c r="AR320" i="22"/>
  <c r="BQ31" i="22" s="1"/>
  <c r="BQ29" i="22"/>
  <c r="BE29" i="22"/>
  <c r="AR302" i="22"/>
  <c r="AR285" i="22"/>
  <c r="AS279" i="22"/>
  <c r="AR279" i="22"/>
  <c r="BP36" i="22" s="1"/>
  <c r="AQ279" i="22"/>
  <c r="AS273" i="22"/>
  <c r="AQ273" i="22"/>
  <c r="AS267" i="22"/>
  <c r="BP34" i="22" s="1"/>
  <c r="AQ267" i="22"/>
  <c r="AQ230" i="23"/>
  <c r="AS314" i="23"/>
  <c r="AP74" i="23"/>
  <c r="AQ74" i="23"/>
  <c r="AP66" i="23"/>
  <c r="AQ66" i="23"/>
  <c r="AP58" i="23"/>
  <c r="AQ58" i="23"/>
  <c r="AR327" i="23"/>
  <c r="AR74" i="23"/>
  <c r="AR58" i="23"/>
  <c r="AR264" i="23"/>
  <c r="AR254" i="23"/>
  <c r="AR239" i="23"/>
  <c r="AR170" i="23"/>
  <c r="AR168" i="23"/>
  <c r="AR162" i="23"/>
  <c r="AR160" i="23"/>
  <c r="AR154" i="23"/>
  <c r="AR152" i="23"/>
  <c r="AR146" i="23"/>
  <c r="AR144" i="23"/>
  <c r="AR138" i="23"/>
  <c r="AR136" i="23"/>
  <c r="AR130" i="23"/>
  <c r="AR128" i="23"/>
  <c r="AR122" i="23"/>
  <c r="AR120" i="23"/>
  <c r="AR114" i="23"/>
  <c r="AR112" i="23"/>
  <c r="AR106" i="23"/>
  <c r="AR104" i="23"/>
  <c r="AR98" i="23"/>
  <c r="AR96" i="23"/>
  <c r="AR314" i="23"/>
  <c r="AR306" i="23"/>
  <c r="AQ240" i="23"/>
  <c r="AQ239" i="23"/>
  <c r="AQ238" i="23"/>
  <c r="AS220" i="23"/>
  <c r="AS212" i="23"/>
  <c r="AQ170" i="23"/>
  <c r="AS168" i="23"/>
  <c r="AQ162" i="23"/>
  <c r="AS160" i="23"/>
  <c r="AQ154" i="23"/>
  <c r="AS152" i="23"/>
  <c r="AQ146" i="23"/>
  <c r="AS144" i="23"/>
  <c r="AQ138" i="23"/>
  <c r="AS136" i="23"/>
  <c r="AQ130" i="23"/>
  <c r="AS128" i="23"/>
  <c r="AQ122" i="23"/>
  <c r="AS120" i="23"/>
  <c r="AQ114" i="23"/>
  <c r="AS112" i="23"/>
  <c r="AQ106" i="23"/>
  <c r="AS104" i="23"/>
  <c r="AQ98" i="23"/>
  <c r="AS96" i="23"/>
  <c r="AQ171" i="23"/>
  <c r="AS169" i="23"/>
  <c r="AQ163" i="23"/>
  <c r="AS161" i="23"/>
  <c r="AQ155" i="23"/>
  <c r="AS153" i="23"/>
  <c r="AQ147" i="23"/>
  <c r="AS145" i="23"/>
  <c r="AQ139" i="23"/>
  <c r="AS137" i="23"/>
  <c r="AQ131" i="23"/>
  <c r="AS129" i="23"/>
  <c r="AQ123" i="23"/>
  <c r="AS121" i="23"/>
  <c r="AQ115" i="23"/>
  <c r="AQ107" i="23"/>
  <c r="AS105" i="23"/>
  <c r="AQ99" i="23"/>
  <c r="AS97" i="23"/>
  <c r="AS88" i="23"/>
  <c r="AS80" i="23"/>
  <c r="AR304" i="23"/>
  <c r="BE39" i="23"/>
  <c r="BQ39" i="23"/>
  <c r="AS75" i="23"/>
  <c r="AX12" i="23" s="1"/>
  <c r="AX145" i="23" s="1"/>
  <c r="AS74" i="23"/>
  <c r="AP70" i="23"/>
  <c r="AQ70" i="23"/>
  <c r="AS67" i="23"/>
  <c r="AX22" i="23" s="1"/>
  <c r="AS66" i="23"/>
  <c r="AR64" i="23"/>
  <c r="BJ4" i="23" s="1"/>
  <c r="AP62" i="23"/>
  <c r="AQ62" i="23"/>
  <c r="AS59" i="23"/>
  <c r="AW9" i="23" s="1"/>
  <c r="AX112" i="23" s="1"/>
  <c r="AS58" i="23"/>
  <c r="AW32" i="23" s="1"/>
  <c r="AX135" i="23" s="1"/>
  <c r="AS327" i="23"/>
  <c r="AQ327" i="23"/>
  <c r="AQ64" i="23"/>
  <c r="AR62" i="23"/>
  <c r="BI27" i="23" s="1"/>
  <c r="BJ130" i="23" s="1"/>
  <c r="AP52" i="23"/>
  <c r="AQ52" i="23"/>
  <c r="AP48" i="23"/>
  <c r="AQ48" i="23"/>
  <c r="AP47" i="23"/>
  <c r="AQ47" i="23"/>
  <c r="AP43" i="23"/>
  <c r="AQ43" i="23"/>
  <c r="AP34" i="23"/>
  <c r="AQ34" i="23"/>
  <c r="AP28" i="23"/>
  <c r="AQ28" i="23"/>
  <c r="AP25" i="23"/>
  <c r="AQ25" i="23"/>
  <c r="AP17" i="23"/>
  <c r="AQ17" i="23"/>
  <c r="AP15" i="23"/>
  <c r="AQ15" i="23"/>
  <c r="AP13" i="23"/>
  <c r="AQ13" i="23"/>
  <c r="AP5" i="23"/>
  <c r="AQ5" i="23"/>
  <c r="AQ68" i="23"/>
  <c r="AR66" i="23"/>
  <c r="AR48" i="23"/>
  <c r="BI30" i="23" s="1"/>
  <c r="BJ133" i="23" s="1"/>
  <c r="AR43" i="23"/>
  <c r="BI29" i="23" s="1"/>
  <c r="BJ132" i="23" s="1"/>
  <c r="AR25" i="23"/>
  <c r="BH14" i="23" s="1"/>
  <c r="BJ87" i="23" s="1"/>
  <c r="AR17" i="23"/>
  <c r="BH24" i="23" s="1"/>
  <c r="BJ97" i="23" s="1"/>
  <c r="AR15" i="23"/>
  <c r="BH12" i="23" s="1"/>
  <c r="BJ85" i="23" s="1"/>
  <c r="AS311" i="23"/>
  <c r="BQ37" i="23"/>
  <c r="BE37" i="23"/>
  <c r="BQ35" i="23"/>
  <c r="BE35" i="23"/>
  <c r="AP303" i="23"/>
  <c r="AQ303" i="23"/>
  <c r="AP302" i="23"/>
  <c r="AQ302" i="23"/>
  <c r="AS297" i="23"/>
  <c r="AS285" i="23"/>
  <c r="AS315" i="23"/>
  <c r="AR303" i="23"/>
  <c r="BQ34" i="23" s="1"/>
  <c r="BQ47" i="23" s="1"/>
  <c r="BE34" i="23"/>
  <c r="BE47" i="23" s="1"/>
  <c r="BE28" i="23"/>
  <c r="AP297" i="23"/>
  <c r="AQ297" i="23"/>
  <c r="AP285" i="23"/>
  <c r="AQ285" i="23"/>
  <c r="AQ315" i="23"/>
  <c r="AR302" i="23"/>
  <c r="BQ28" i="23" s="1"/>
  <c r="BP38" i="23"/>
  <c r="BD38" i="23"/>
  <c r="AR315" i="23"/>
  <c r="AQ273" i="23"/>
  <c r="AQ267" i="23"/>
  <c r="AQ261" i="23"/>
  <c r="AQ255" i="23"/>
  <c r="AQ249" i="23"/>
  <c r="AQ243" i="23"/>
  <c r="AQ237" i="23"/>
  <c r="AR231" i="23"/>
  <c r="AQ231" i="23"/>
  <c r="AR236" i="20"/>
  <c r="AR255" i="20"/>
  <c r="AQ314" i="20"/>
  <c r="AS302" i="20"/>
  <c r="AR302" i="20"/>
  <c r="AQ302" i="20"/>
  <c r="AP297" i="20"/>
  <c r="AQ297" i="20"/>
  <c r="AS297" i="20"/>
  <c r="AR297" i="20"/>
  <c r="AR273" i="20"/>
  <c r="AR237" i="20"/>
  <c r="AP204" i="17"/>
  <c r="AS204" i="17"/>
  <c r="BB18" i="17" s="1"/>
  <c r="AX277" i="17" s="1"/>
  <c r="AP200" i="17"/>
  <c r="AS200" i="17"/>
  <c r="BB29" i="17" s="1"/>
  <c r="AX288" i="17" s="1"/>
  <c r="AP196" i="17"/>
  <c r="AS196" i="17"/>
  <c r="BB5" i="17" s="1"/>
  <c r="AX264" i="17" s="1"/>
  <c r="AP192" i="17"/>
  <c r="AS192" i="17"/>
  <c r="BB16" i="17" s="1"/>
  <c r="AP188" i="17"/>
  <c r="AS188" i="17"/>
  <c r="BA33" i="17" s="1"/>
  <c r="AX256" i="17" s="1"/>
  <c r="AP184" i="17"/>
  <c r="AS184" i="17"/>
  <c r="BA9" i="17" s="1"/>
  <c r="AX232" i="17" s="1"/>
  <c r="AP180" i="17"/>
  <c r="AS180" i="17"/>
  <c r="BA20" i="17" s="1"/>
  <c r="AX243" i="17" s="1"/>
  <c r="AP176" i="17"/>
  <c r="AS176" i="17"/>
  <c r="BA31" i="17" s="1"/>
  <c r="AX254" i="17" s="1"/>
  <c r="AP172" i="17"/>
  <c r="AS172" i="17"/>
  <c r="BA7" i="17" s="1"/>
  <c r="AX230" i="17" s="1"/>
  <c r="AP168" i="17"/>
  <c r="AS168" i="17"/>
  <c r="BA18" i="17" s="1"/>
  <c r="AX241" i="17" s="1"/>
  <c r="AP164" i="17"/>
  <c r="AS164" i="17"/>
  <c r="BA29" i="17" s="1"/>
  <c r="AX252" i="17" s="1"/>
  <c r="AP160" i="17"/>
  <c r="AS160" i="17"/>
  <c r="BA5" i="17" s="1"/>
  <c r="AX228" i="17" s="1"/>
  <c r="AP156" i="17"/>
  <c r="AS156" i="17"/>
  <c r="BA16" i="17" s="1"/>
  <c r="AP152" i="17"/>
  <c r="AS152" i="17"/>
  <c r="AZ27" i="17" s="1"/>
  <c r="AX220" i="17" s="1"/>
  <c r="AP148" i="17"/>
  <c r="AS148" i="17"/>
  <c r="AZ32" i="17" s="1"/>
  <c r="AX225" i="17" s="1"/>
  <c r="AP144" i="17"/>
  <c r="AS144" i="17"/>
  <c r="AZ8" i="17" s="1"/>
  <c r="AX201" i="17" s="1"/>
  <c r="AP141" i="17"/>
  <c r="AS141" i="17"/>
  <c r="AZ19" i="17" s="1"/>
  <c r="AX212" i="17" s="1"/>
  <c r="AP137" i="17"/>
  <c r="AS137" i="17"/>
  <c r="AZ24" i="17" s="1"/>
  <c r="AX217" i="17" s="1"/>
  <c r="AP93" i="17"/>
  <c r="AS93" i="17"/>
  <c r="AX33" i="17" s="1"/>
  <c r="AX166" i="17" s="1"/>
  <c r="AP89" i="17"/>
  <c r="AS89" i="17"/>
  <c r="AX9" i="17" s="1"/>
  <c r="AX142" i="17" s="1"/>
  <c r="AP85" i="17"/>
  <c r="AS85" i="17"/>
  <c r="AX14" i="17" s="1"/>
  <c r="AX147" i="17" s="1"/>
  <c r="AP81" i="17"/>
  <c r="AS81" i="17"/>
  <c r="AX19" i="17" s="1"/>
  <c r="AX152" i="17" s="1"/>
  <c r="AP77" i="17"/>
  <c r="AS77" i="17"/>
  <c r="AX24" i="17" s="1"/>
  <c r="AX157" i="17" s="1"/>
  <c r="AP68" i="17"/>
  <c r="AQ68" i="17"/>
  <c r="AR68" i="17"/>
  <c r="AS68" i="17"/>
  <c r="AP60" i="17"/>
  <c r="AQ60" i="17"/>
  <c r="AS60" i="17"/>
  <c r="AW15" i="17" s="1"/>
  <c r="AX118" i="17" s="1"/>
  <c r="AP53" i="17"/>
  <c r="AS53" i="17"/>
  <c r="AW31" i="17" s="1"/>
  <c r="AX134" i="17" s="1"/>
  <c r="AP44" i="17"/>
  <c r="AS44" i="17"/>
  <c r="AW6" i="17" s="1"/>
  <c r="AX109" i="17" s="1"/>
  <c r="AP26" i="17"/>
  <c r="AQ26" i="17"/>
  <c r="AS26" i="17"/>
  <c r="AP24" i="17"/>
  <c r="AS24" i="17"/>
  <c r="AV8" i="17" s="1"/>
  <c r="AX81" i="17" s="1"/>
  <c r="AP22" i="17"/>
  <c r="AS22" i="17"/>
  <c r="AV25" i="17" s="1"/>
  <c r="AX98" i="17" s="1"/>
  <c r="AP14" i="17"/>
  <c r="AQ14" i="17"/>
  <c r="AS14" i="17"/>
  <c r="AP74" i="17"/>
  <c r="AQ74" i="17"/>
  <c r="AR74" i="17"/>
  <c r="AP58" i="17"/>
  <c r="AQ58" i="17"/>
  <c r="AR58" i="17"/>
  <c r="AR14" i="17"/>
  <c r="AP70" i="17"/>
  <c r="AQ70" i="17"/>
  <c r="AP54" i="17"/>
  <c r="AQ54" i="17"/>
  <c r="BN29" i="17"/>
  <c r="BJ288" i="17" s="1"/>
  <c r="BN5" i="17"/>
  <c r="BJ264" i="17" s="1"/>
  <c r="BN16" i="17"/>
  <c r="BM33" i="17"/>
  <c r="BJ256" i="17" s="1"/>
  <c r="BM9" i="17"/>
  <c r="BJ232" i="17" s="1"/>
  <c r="BM20" i="17"/>
  <c r="BJ243" i="17" s="1"/>
  <c r="BM31" i="17"/>
  <c r="BJ254" i="17" s="1"/>
  <c r="BM7" i="17"/>
  <c r="BJ230" i="17" s="1"/>
  <c r="BM18" i="17"/>
  <c r="BJ241" i="17" s="1"/>
  <c r="BM29" i="17"/>
  <c r="BJ252" i="17" s="1"/>
  <c r="BM5" i="17"/>
  <c r="BJ228" i="17" s="1"/>
  <c r="BM16" i="17"/>
  <c r="BL27" i="17"/>
  <c r="BJ220" i="17" s="1"/>
  <c r="BL32" i="17"/>
  <c r="BJ225" i="17" s="1"/>
  <c r="BL8" i="17"/>
  <c r="BJ201" i="17" s="1"/>
  <c r="BL19" i="17"/>
  <c r="BJ212" i="17" s="1"/>
  <c r="BL24" i="17"/>
  <c r="BJ217" i="17" s="1"/>
  <c r="AS234" i="17"/>
  <c r="AS218" i="17"/>
  <c r="AS210" i="17"/>
  <c r="BI6" i="17"/>
  <c r="BJ109" i="17" s="1"/>
  <c r="AQ277" i="17"/>
  <c r="AR272" i="17"/>
  <c r="AR270" i="17"/>
  <c r="BP5" i="17"/>
  <c r="AR265" i="17"/>
  <c r="AR264" i="17"/>
  <c r="AR260" i="17"/>
  <c r="BO27" i="17"/>
  <c r="BJ322" i="17" s="1"/>
  <c r="AR256" i="17"/>
  <c r="BO26" i="17"/>
  <c r="BJ321" i="17" s="1"/>
  <c r="AR248" i="17"/>
  <c r="BO25" i="17"/>
  <c r="BJ320" i="17" s="1"/>
  <c r="AQ244" i="17"/>
  <c r="AQ241" i="17"/>
  <c r="AQ240" i="17"/>
  <c r="AR239" i="17"/>
  <c r="AR234" i="17"/>
  <c r="AR232" i="17"/>
  <c r="AR230" i="17"/>
  <c r="AR225" i="17"/>
  <c r="AR223" i="17"/>
  <c r="AR221" i="17"/>
  <c r="AR219" i="17"/>
  <c r="AR217" i="17"/>
  <c r="AR215" i="17"/>
  <c r="AR213" i="17"/>
  <c r="AR211" i="17"/>
  <c r="AR209" i="17"/>
  <c r="AR95" i="17"/>
  <c r="AQ234" i="17"/>
  <c r="AQ233" i="17"/>
  <c r="AQ232" i="17"/>
  <c r="AQ225" i="17"/>
  <c r="AQ224" i="17"/>
  <c r="AQ223" i="17"/>
  <c r="AQ222" i="17"/>
  <c r="AQ221" i="17"/>
  <c r="AQ220" i="17"/>
  <c r="AQ219" i="17"/>
  <c r="AQ218" i="17"/>
  <c r="AQ217" i="17"/>
  <c r="AQ216" i="17"/>
  <c r="AQ215" i="17"/>
  <c r="AQ214" i="17"/>
  <c r="AQ213" i="17"/>
  <c r="AQ212" i="17"/>
  <c r="AQ211" i="17"/>
  <c r="AQ210" i="17"/>
  <c r="AQ209" i="17"/>
  <c r="AQ208" i="17"/>
  <c r="AS222" i="17"/>
  <c r="AS214" i="17"/>
  <c r="BJ33" i="17"/>
  <c r="BJ166" i="17" s="1"/>
  <c r="BJ9" i="17"/>
  <c r="BJ142" i="17" s="1"/>
  <c r="BJ14" i="17"/>
  <c r="BJ147" i="17" s="1"/>
  <c r="BJ19" i="17"/>
  <c r="BJ152" i="17" s="1"/>
  <c r="BJ24" i="17"/>
  <c r="BJ157" i="17" s="1"/>
  <c r="BI31" i="17"/>
  <c r="BJ134" i="17" s="1"/>
  <c r="BH8" i="17"/>
  <c r="BJ81" i="17" s="1"/>
  <c r="AS239" i="17"/>
  <c r="BC12" i="17" s="1"/>
  <c r="AX307" i="17" s="1"/>
  <c r="AS274" i="17"/>
  <c r="BD6" i="17" s="1"/>
  <c r="BE39" i="17"/>
  <c r="BQ39" i="17"/>
  <c r="AP206" i="17"/>
  <c r="AS206" i="17"/>
  <c r="BB31" i="17" s="1"/>
  <c r="AX290" i="17" s="1"/>
  <c r="AP202" i="17"/>
  <c r="AS202" i="17"/>
  <c r="BB6" i="17" s="1"/>
  <c r="AX265" i="17" s="1"/>
  <c r="AP198" i="17"/>
  <c r="AS198" i="17"/>
  <c r="BB17" i="17" s="1"/>
  <c r="AX276" i="17" s="1"/>
  <c r="AP194" i="17"/>
  <c r="AS194" i="17"/>
  <c r="BB28" i="17" s="1"/>
  <c r="AP190" i="17"/>
  <c r="AS190" i="17"/>
  <c r="BB4" i="17" s="1"/>
  <c r="AP186" i="17"/>
  <c r="AS186" i="17"/>
  <c r="BA21" i="17" s="1"/>
  <c r="AX244" i="17" s="1"/>
  <c r="AP182" i="17"/>
  <c r="AS182" i="17"/>
  <c r="BA32" i="17" s="1"/>
  <c r="AX255" i="17" s="1"/>
  <c r="AP178" i="17"/>
  <c r="AS178" i="17"/>
  <c r="BA8" i="17" s="1"/>
  <c r="AX231" i="17" s="1"/>
  <c r="AP174" i="17"/>
  <c r="AS174" i="17"/>
  <c r="BA19" i="17" s="1"/>
  <c r="AX242" i="17" s="1"/>
  <c r="AP170" i="17"/>
  <c r="AS170" i="17"/>
  <c r="BA30" i="17" s="1"/>
  <c r="AX253" i="17" s="1"/>
  <c r="AP166" i="17"/>
  <c r="AS166" i="17"/>
  <c r="BA6" i="17" s="1"/>
  <c r="AX229" i="17" s="1"/>
  <c r="AP162" i="17"/>
  <c r="AS162" i="17"/>
  <c r="BA17" i="17" s="1"/>
  <c r="AX240" i="17" s="1"/>
  <c r="AP158" i="17"/>
  <c r="AS158" i="17"/>
  <c r="BA28" i="17" s="1"/>
  <c r="AP154" i="17"/>
  <c r="AS154" i="17"/>
  <c r="BA4" i="17" s="1"/>
  <c r="AP150" i="17"/>
  <c r="AS150" i="17"/>
  <c r="AZ15" i="17" s="1"/>
  <c r="AX208" i="17" s="1"/>
  <c r="AP146" i="17"/>
  <c r="AS146" i="17"/>
  <c r="AZ20" i="17" s="1"/>
  <c r="AX213" i="17" s="1"/>
  <c r="AP327" i="17"/>
  <c r="AR327" i="17"/>
  <c r="AQ327" i="17"/>
  <c r="AS327" i="17"/>
  <c r="AP143" i="17"/>
  <c r="AS143" i="17"/>
  <c r="AZ31" i="17" s="1"/>
  <c r="AX224" i="17" s="1"/>
  <c r="AP139" i="17"/>
  <c r="AS139" i="17"/>
  <c r="AZ7" i="17" s="1"/>
  <c r="AX200" i="17" s="1"/>
  <c r="AP135" i="17"/>
  <c r="AS135" i="17"/>
  <c r="AZ12" i="17" s="1"/>
  <c r="AX205" i="17" s="1"/>
  <c r="AP91" i="17"/>
  <c r="AS91" i="17"/>
  <c r="AX21" i="17" s="1"/>
  <c r="AX154" i="17" s="1"/>
  <c r="AP87" i="17"/>
  <c r="AS87" i="17"/>
  <c r="AX26" i="17" s="1"/>
  <c r="AX159" i="17" s="1"/>
  <c r="AP83" i="17"/>
  <c r="AS83" i="17"/>
  <c r="AX31" i="17" s="1"/>
  <c r="AX164" i="17" s="1"/>
  <c r="AP79" i="17"/>
  <c r="AS79" i="17"/>
  <c r="AX7" i="17" s="1"/>
  <c r="AX140" i="17" s="1"/>
  <c r="AP76" i="17"/>
  <c r="AQ76" i="17"/>
  <c r="AS76" i="17"/>
  <c r="AP69" i="17"/>
  <c r="AS69" i="17"/>
  <c r="AX5" i="17" s="1"/>
  <c r="AX138" i="17" s="1"/>
  <c r="AP61" i="17"/>
  <c r="AS61" i="17"/>
  <c r="AW21" i="17" s="1"/>
  <c r="AX124" i="17" s="1"/>
  <c r="AR54" i="17"/>
  <c r="AP52" i="17"/>
  <c r="AQ52" i="17"/>
  <c r="AR52" i="17"/>
  <c r="AS52" i="17"/>
  <c r="AW25" i="17" s="1"/>
  <c r="AP43" i="17"/>
  <c r="AQ43" i="17"/>
  <c r="AS43" i="17"/>
  <c r="AW29" i="17" s="1"/>
  <c r="AX132" i="17" s="1"/>
  <c r="AP25" i="17"/>
  <c r="AS25" i="17"/>
  <c r="AV14" i="17" s="1"/>
  <c r="AX87" i="17" s="1"/>
  <c r="AP23" i="17"/>
  <c r="AS23" i="17"/>
  <c r="AV31" i="17" s="1"/>
  <c r="AX104" i="17" s="1"/>
  <c r="AS74" i="17"/>
  <c r="AS58" i="17"/>
  <c r="AW32" i="17" s="1"/>
  <c r="AX135" i="17" s="1"/>
  <c r="BI30" i="17"/>
  <c r="BJ133" i="17" s="1"/>
  <c r="AP21" i="17"/>
  <c r="AQ21" i="17"/>
  <c r="AR21" i="17"/>
  <c r="BH19" i="17" s="1"/>
  <c r="BJ92" i="17" s="1"/>
  <c r="AR76" i="17"/>
  <c r="AS70" i="17"/>
  <c r="AR60" i="17"/>
  <c r="BI15" i="17" s="1"/>
  <c r="BJ118" i="17" s="1"/>
  <c r="AS54" i="17"/>
  <c r="AR43" i="17"/>
  <c r="BI29" i="17" s="1"/>
  <c r="BJ132" i="17" s="1"/>
  <c r="AR26" i="17"/>
  <c r="AP9" i="17"/>
  <c r="AQ9" i="17"/>
  <c r="AR9" i="17"/>
  <c r="BH5" i="17" s="1"/>
  <c r="BJ78" i="17" s="1"/>
  <c r="AP72" i="17"/>
  <c r="AQ72" i="17"/>
  <c r="AP64" i="17"/>
  <c r="AQ64" i="17"/>
  <c r="AP56" i="17"/>
  <c r="AQ56" i="17"/>
  <c r="AP48" i="17"/>
  <c r="AQ48" i="17"/>
  <c r="AP47" i="17"/>
  <c r="AQ47" i="17"/>
  <c r="AP39" i="17"/>
  <c r="AQ39" i="17"/>
  <c r="AP34" i="17"/>
  <c r="AQ34" i="17"/>
  <c r="AP19" i="17"/>
  <c r="AQ19" i="17"/>
  <c r="AP18" i="17"/>
  <c r="AQ18" i="17"/>
  <c r="AP17" i="17"/>
  <c r="AQ17" i="17"/>
  <c r="AR72" i="17"/>
  <c r="BJ23" i="17" s="1"/>
  <c r="BJ156" i="17" s="1"/>
  <c r="AR56" i="17"/>
  <c r="BI20" i="17" s="1"/>
  <c r="BJ123" i="17" s="1"/>
  <c r="AR47" i="17"/>
  <c r="BI24" i="17" s="1"/>
  <c r="BJ127" i="17" s="1"/>
  <c r="BI17" i="17"/>
  <c r="BJ120" i="17" s="1"/>
  <c r="AW17" i="17"/>
  <c r="AX120" i="17" s="1"/>
  <c r="BI16" i="17"/>
  <c r="BJ119" i="17" s="1"/>
  <c r="AW16" i="17"/>
  <c r="AR19" i="17"/>
  <c r="BH7" i="17" s="1"/>
  <c r="BJ80" i="17" s="1"/>
  <c r="AR18" i="17"/>
  <c r="BH30" i="17" s="1"/>
  <c r="BJ103" i="17" s="1"/>
  <c r="BQ37" i="17"/>
  <c r="BE37" i="17"/>
  <c r="BQ36" i="17"/>
  <c r="BE36" i="17"/>
  <c r="BQ35" i="17"/>
  <c r="BE35" i="17"/>
  <c r="AQ319" i="17"/>
  <c r="AR286" i="17"/>
  <c r="BQ34" i="17"/>
  <c r="BQ47" i="17" s="1"/>
  <c r="BE34" i="17"/>
  <c r="BE47" i="17" s="1"/>
  <c r="AR302" i="17"/>
  <c r="AQ302" i="17"/>
  <c r="AS302" i="17"/>
  <c r="BQ28" i="17" s="1"/>
  <c r="AR297" i="17"/>
  <c r="AQ297" i="17"/>
  <c r="AS297" i="17"/>
  <c r="BP38" i="17"/>
  <c r="BD38" i="17"/>
  <c r="AR285" i="17"/>
  <c r="AQ285" i="17"/>
  <c r="AS285" i="17"/>
  <c r="BP37" i="17" s="1"/>
  <c r="AS279" i="17"/>
  <c r="BD36" i="17" s="1"/>
  <c r="AS273" i="17"/>
  <c r="BD35" i="17" s="1"/>
  <c r="AS267" i="17"/>
  <c r="BD34" i="17" s="1"/>
  <c r="AQ255" i="17"/>
  <c r="AS261" i="17"/>
  <c r="BC39" i="17" s="1"/>
  <c r="AR255" i="17"/>
  <c r="AS255" i="17"/>
  <c r="BC38" i="17" s="1"/>
  <c r="AX333" i="17" s="1"/>
  <c r="BO37" i="17"/>
  <c r="BJ332" i="17" s="1"/>
  <c r="AS237" i="17"/>
  <c r="AQ237" i="17"/>
  <c r="AQ231" i="17"/>
  <c r="AS312" i="21"/>
  <c r="AR312" i="21"/>
  <c r="AQ320" i="21"/>
  <c r="AR320" i="21"/>
  <c r="AR279" i="21"/>
  <c r="BN18" i="21"/>
  <c r="BJ277" i="21" s="1"/>
  <c r="BN29" i="21"/>
  <c r="BJ288" i="21" s="1"/>
  <c r="BN5" i="21"/>
  <c r="BJ264" i="21" s="1"/>
  <c r="BM14" i="21"/>
  <c r="BJ237" i="21" s="1"/>
  <c r="AQ279" i="21"/>
  <c r="AQ257" i="21"/>
  <c r="AQ256" i="21"/>
  <c r="AQ246" i="21"/>
  <c r="AQ245" i="21"/>
  <c r="AQ244" i="21"/>
  <c r="AS224" i="21"/>
  <c r="AS216" i="21"/>
  <c r="BN20" i="21" s="1"/>
  <c r="BJ279" i="21" s="1"/>
  <c r="AS208" i="21"/>
  <c r="AS172" i="21"/>
  <c r="BM7" i="21" s="1"/>
  <c r="BJ230" i="21" s="1"/>
  <c r="AQ170" i="21"/>
  <c r="AS168" i="21"/>
  <c r="BA18" i="21" s="1"/>
  <c r="AX241" i="21" s="1"/>
  <c r="AP162" i="21"/>
  <c r="AQ162" i="21"/>
  <c r="AP154" i="21"/>
  <c r="AQ154" i="21"/>
  <c r="AP146" i="21"/>
  <c r="AQ146" i="21"/>
  <c r="AP138" i="21"/>
  <c r="AQ138" i="21"/>
  <c r="AP102" i="21"/>
  <c r="AQ102" i="21"/>
  <c r="AP98" i="21"/>
  <c r="AS98" i="21"/>
  <c r="BK28" i="21" s="1"/>
  <c r="BI7" i="21"/>
  <c r="BJ110" i="21" s="1"/>
  <c r="BI28" i="21"/>
  <c r="BJ131" i="21" s="1"/>
  <c r="AP165" i="21"/>
  <c r="AS165" i="21"/>
  <c r="BM35" i="21" s="1"/>
  <c r="BJ258" i="21" s="1"/>
  <c r="AP157" i="21"/>
  <c r="AS157" i="21"/>
  <c r="BM22" i="21" s="1"/>
  <c r="AP149" i="21"/>
  <c r="AS149" i="21"/>
  <c r="AZ9" i="21" s="1"/>
  <c r="AX202" i="21" s="1"/>
  <c r="AP141" i="21"/>
  <c r="AS141" i="21"/>
  <c r="AZ19" i="21" s="1"/>
  <c r="AX212" i="21" s="1"/>
  <c r="AP133" i="21"/>
  <c r="AS133" i="21"/>
  <c r="AZ29" i="21" s="1"/>
  <c r="AX222" i="21" s="1"/>
  <c r="AP127" i="21"/>
  <c r="AQ127" i="21"/>
  <c r="AP123" i="21"/>
  <c r="AS123" i="21"/>
  <c r="BK33" i="21" s="1"/>
  <c r="BJ196" i="21" s="1"/>
  <c r="AP117" i="21"/>
  <c r="AS117" i="21"/>
  <c r="AY26" i="21" s="1"/>
  <c r="AX189" i="21" s="1"/>
  <c r="AP111" i="21"/>
  <c r="AQ111" i="21"/>
  <c r="AP107" i="21"/>
  <c r="AS107" i="21"/>
  <c r="BK24" i="21" s="1"/>
  <c r="BJ187" i="21" s="1"/>
  <c r="AP101" i="21"/>
  <c r="AS101" i="21"/>
  <c r="BK17" i="21" s="1"/>
  <c r="BJ180" i="21" s="1"/>
  <c r="AP86" i="21"/>
  <c r="AQ86" i="21"/>
  <c r="AP84" i="21"/>
  <c r="AS84" i="21"/>
  <c r="AX8" i="21" s="1"/>
  <c r="AX141" i="21" s="1"/>
  <c r="AQ84" i="21"/>
  <c r="AP82" i="21"/>
  <c r="AQ82" i="21"/>
  <c r="AP80" i="21"/>
  <c r="AQ80" i="21"/>
  <c r="AP78" i="21"/>
  <c r="AQ78" i="21"/>
  <c r="AS220" i="21"/>
  <c r="BN9" i="21" s="1"/>
  <c r="BJ268" i="21" s="1"/>
  <c r="AP160" i="21"/>
  <c r="AS160" i="21"/>
  <c r="BM5" i="21" s="1"/>
  <c r="BJ228" i="21" s="1"/>
  <c r="AP152" i="21"/>
  <c r="AS152" i="21"/>
  <c r="BL27" i="21" s="1"/>
  <c r="BJ220" i="21" s="1"/>
  <c r="AP144" i="21"/>
  <c r="AS144" i="21"/>
  <c r="BL8" i="21" s="1"/>
  <c r="BJ201" i="21" s="1"/>
  <c r="AP136" i="21"/>
  <c r="AS136" i="21"/>
  <c r="BL18" i="21" s="1"/>
  <c r="BJ211" i="21" s="1"/>
  <c r="AS102" i="21"/>
  <c r="AP100" i="21"/>
  <c r="AS100" i="21"/>
  <c r="AP167" i="21"/>
  <c r="AQ167" i="21"/>
  <c r="AP159" i="21"/>
  <c r="AQ159" i="21"/>
  <c r="AP151" i="21"/>
  <c r="AQ151" i="21"/>
  <c r="AP143" i="21"/>
  <c r="AQ143" i="21"/>
  <c r="AP135" i="21"/>
  <c r="AQ135" i="21"/>
  <c r="AP131" i="21"/>
  <c r="AS131" i="21"/>
  <c r="AP125" i="21"/>
  <c r="AS125" i="21"/>
  <c r="AP119" i="21"/>
  <c r="AQ119" i="21"/>
  <c r="AP115" i="21"/>
  <c r="AS115" i="21"/>
  <c r="AP109" i="21"/>
  <c r="AS109" i="21"/>
  <c r="AP103" i="21"/>
  <c r="AQ103" i="21"/>
  <c r="AP99" i="21"/>
  <c r="AS99" i="21"/>
  <c r="AY5" i="21" s="1"/>
  <c r="AX168" i="21" s="1"/>
  <c r="AP87" i="21"/>
  <c r="AQ87" i="21"/>
  <c r="AP85" i="21"/>
  <c r="AQ85" i="21"/>
  <c r="AP83" i="21"/>
  <c r="AQ83" i="21"/>
  <c r="AP81" i="21"/>
  <c r="AQ81" i="21"/>
  <c r="AP79" i="21"/>
  <c r="AQ79" i="21"/>
  <c r="AP70" i="21"/>
  <c r="AQ70" i="21"/>
  <c r="AP62" i="21"/>
  <c r="AQ62" i="21"/>
  <c r="AP54" i="21"/>
  <c r="AQ54" i="21"/>
  <c r="BE39" i="21"/>
  <c r="AP48" i="21"/>
  <c r="AQ48" i="21"/>
  <c r="AP47" i="21"/>
  <c r="AQ47" i="21"/>
  <c r="AP43" i="21"/>
  <c r="AQ43" i="21"/>
  <c r="AP34" i="21"/>
  <c r="AQ34" i="21"/>
  <c r="AR47" i="21"/>
  <c r="BI24" i="21" s="1"/>
  <c r="BJ127" i="21" s="1"/>
  <c r="AR34" i="21"/>
  <c r="BQ38" i="21"/>
  <c r="BE38" i="21"/>
  <c r="AS201" i="21"/>
  <c r="BB35" i="21" s="1"/>
  <c r="AX294" i="21" s="1"/>
  <c r="AS197" i="21"/>
  <c r="BB11" i="21" s="1"/>
  <c r="AX270" i="21" s="1"/>
  <c r="AS177" i="21"/>
  <c r="BA37" i="21" s="1"/>
  <c r="AX260" i="21" s="1"/>
  <c r="AR62" i="21"/>
  <c r="AR48" i="21"/>
  <c r="AR289" i="21"/>
  <c r="AS285" i="21"/>
  <c r="BP37" i="21" s="1"/>
  <c r="AS309" i="21"/>
  <c r="AS206" i="21"/>
  <c r="BB31" i="21" s="1"/>
  <c r="AX290" i="21" s="1"/>
  <c r="AS204" i="21"/>
  <c r="BB18" i="21" s="1"/>
  <c r="AX277" i="21" s="1"/>
  <c r="AS202" i="21"/>
  <c r="BB6" i="21" s="1"/>
  <c r="AX265" i="21" s="1"/>
  <c r="AS200" i="21"/>
  <c r="BB29" i="21" s="1"/>
  <c r="AX288" i="21" s="1"/>
  <c r="AS198" i="21"/>
  <c r="BB17" i="21" s="1"/>
  <c r="AX276" i="21" s="1"/>
  <c r="AS196" i="21"/>
  <c r="BB5" i="21" s="1"/>
  <c r="AX264" i="21" s="1"/>
  <c r="AS194" i="21"/>
  <c r="BB28" i="21" s="1"/>
  <c r="AX287" i="21" s="1"/>
  <c r="AS192" i="21"/>
  <c r="BB16" i="21" s="1"/>
  <c r="AS190" i="21"/>
  <c r="BB4" i="21" s="1"/>
  <c r="AX263" i="21" s="1"/>
  <c r="AS188" i="21"/>
  <c r="BA33" i="21" s="1"/>
  <c r="AX256" i="21" s="1"/>
  <c r="AS186" i="21"/>
  <c r="BA21" i="21" s="1"/>
  <c r="AX244" i="21" s="1"/>
  <c r="AS184" i="21"/>
  <c r="BA9" i="21" s="1"/>
  <c r="AX232" i="21" s="1"/>
  <c r="AS182" i="21"/>
  <c r="BA32" i="21" s="1"/>
  <c r="AX255" i="21" s="1"/>
  <c r="AS180" i="21"/>
  <c r="BA20" i="21" s="1"/>
  <c r="AX243" i="21" s="1"/>
  <c r="AS178" i="21"/>
  <c r="BA8" i="21" s="1"/>
  <c r="AX231" i="21" s="1"/>
  <c r="AS176" i="21"/>
  <c r="BA31" i="21" s="1"/>
  <c r="AX254" i="21" s="1"/>
  <c r="AP74" i="21"/>
  <c r="AQ74" i="21"/>
  <c r="AS71" i="21"/>
  <c r="AX17" i="21" s="1"/>
  <c r="AX150" i="21" s="1"/>
  <c r="AS70" i="21"/>
  <c r="AP66" i="21"/>
  <c r="AQ66" i="21"/>
  <c r="AS63" i="21"/>
  <c r="AW33" i="21" s="1"/>
  <c r="AX136" i="21" s="1"/>
  <c r="AS62" i="21"/>
  <c r="AW27" i="21" s="1"/>
  <c r="AX130" i="21" s="1"/>
  <c r="AP58" i="21"/>
  <c r="AQ58" i="21"/>
  <c r="AS55" i="21"/>
  <c r="AW14" i="21" s="1"/>
  <c r="AX117" i="21" s="1"/>
  <c r="AS54" i="21"/>
  <c r="AQ68" i="21"/>
  <c r="AR66" i="21"/>
  <c r="BJ16" i="21" s="1"/>
  <c r="AQ52" i="21"/>
  <c r="AS49" i="21"/>
  <c r="AW7" i="21" s="1"/>
  <c r="AX110" i="21" s="1"/>
  <c r="AS48" i="21"/>
  <c r="AW30" i="21" s="1"/>
  <c r="AX133" i="21" s="1"/>
  <c r="AS47" i="21"/>
  <c r="AW24" i="21" s="1"/>
  <c r="AX127" i="21" s="1"/>
  <c r="AS44" i="21"/>
  <c r="AW6" i="21" s="1"/>
  <c r="AX109" i="21" s="1"/>
  <c r="AS43" i="21"/>
  <c r="AW29" i="21" s="1"/>
  <c r="AX132" i="21" s="1"/>
  <c r="AS40" i="21"/>
  <c r="AW11" i="21" s="1"/>
  <c r="AX114" i="21" s="1"/>
  <c r="AS38" i="21"/>
  <c r="AW28" i="21" s="1"/>
  <c r="AX131" i="21" s="1"/>
  <c r="AS34" i="21"/>
  <c r="AS33" i="21"/>
  <c r="AV33" i="21" s="1"/>
  <c r="AX106" i="21" s="1"/>
  <c r="AP28" i="21"/>
  <c r="AQ28" i="21"/>
  <c r="AP25" i="21"/>
  <c r="AQ25" i="21"/>
  <c r="AP17" i="21"/>
  <c r="AQ17" i="21"/>
  <c r="AP15" i="21"/>
  <c r="AQ15" i="21"/>
  <c r="AP13" i="21"/>
  <c r="AQ13" i="21"/>
  <c r="AP5" i="21"/>
  <c r="AQ5" i="21"/>
  <c r="AR70" i="21"/>
  <c r="AR43" i="21"/>
  <c r="BI29" i="21" s="1"/>
  <c r="BJ132" i="21" s="1"/>
  <c r="AR28" i="21"/>
  <c r="BH32" i="21" s="1"/>
  <c r="BJ105" i="21" s="1"/>
  <c r="AR13" i="21"/>
  <c r="BH29" i="21" s="1"/>
  <c r="BJ102" i="21" s="1"/>
  <c r="AR5" i="21"/>
  <c r="BH10" i="21" s="1"/>
  <c r="BJ83" i="21" s="1"/>
  <c r="AR333" i="21"/>
  <c r="BQ39" i="21" s="1"/>
  <c r="AS203" i="21"/>
  <c r="BB12" i="21" s="1"/>
  <c r="AX271" i="21" s="1"/>
  <c r="AS199" i="21"/>
  <c r="BB23" i="21" s="1"/>
  <c r="AX282" i="21" s="1"/>
  <c r="AS195" i="21"/>
  <c r="BB34" i="21" s="1"/>
  <c r="AX293" i="21" s="1"/>
  <c r="AS179" i="21"/>
  <c r="BA14" i="21" s="1"/>
  <c r="AX237" i="21" s="1"/>
  <c r="AS175" i="21"/>
  <c r="BA25" i="21" s="1"/>
  <c r="AX248" i="21" s="1"/>
  <c r="AQ56" i="21"/>
  <c r="AR54" i="21"/>
  <c r="AS46" i="21"/>
  <c r="AW18" i="21" s="1"/>
  <c r="AX121" i="21" s="1"/>
  <c r="AS36" i="21"/>
  <c r="AR25" i="21"/>
  <c r="BH14" i="21" s="1"/>
  <c r="BJ87" i="21" s="1"/>
  <c r="AS4" i="21"/>
  <c r="AV4" i="21" s="1"/>
  <c r="AX77" i="21" s="1"/>
  <c r="BQ37" i="21"/>
  <c r="BE37" i="21"/>
  <c r="AP303" i="21"/>
  <c r="AQ303" i="21"/>
  <c r="AP302" i="21"/>
  <c r="AQ302" i="21"/>
  <c r="AP297" i="21"/>
  <c r="AQ297" i="21"/>
  <c r="BD37" i="21"/>
  <c r="BE35" i="21"/>
  <c r="AR303" i="21"/>
  <c r="AR297" i="21"/>
  <c r="AR274" i="21"/>
  <c r="AR271" i="21"/>
  <c r="AR269" i="21"/>
  <c r="AR265" i="21"/>
  <c r="AR260" i="21"/>
  <c r="AQ273" i="21"/>
  <c r="AR288" i="21"/>
  <c r="AR298" i="21"/>
  <c r="AQ317" i="21"/>
  <c r="BQ36" i="21"/>
  <c r="BE36" i="21"/>
  <c r="AS303" i="21"/>
  <c r="AS302" i="21"/>
  <c r="AS297" i="21"/>
  <c r="AP285" i="21"/>
  <c r="AQ285" i="21"/>
  <c r="AQ309" i="21"/>
  <c r="AR302" i="21"/>
  <c r="BP38" i="21"/>
  <c r="BD38" i="21"/>
  <c r="AR309" i="21"/>
  <c r="BQ35" i="21" s="1"/>
  <c r="AR267" i="21"/>
  <c r="AQ267" i="21"/>
  <c r="AQ260" i="21"/>
  <c r="AQ255" i="21"/>
  <c r="AQ249" i="21"/>
  <c r="AR243" i="21"/>
  <c r="AQ243" i="21"/>
  <c r="AQ237" i="21"/>
  <c r="AQ231" i="21"/>
  <c r="AS320" i="19"/>
  <c r="AR309" i="19"/>
  <c r="AS302" i="19"/>
  <c r="BO37" i="19"/>
  <c r="BJ332" i="19" s="1"/>
  <c r="AS249" i="19"/>
  <c r="BC37" i="19" s="1"/>
  <c r="AX332" i="19" s="1"/>
  <c r="AS243" i="19"/>
  <c r="BC36" i="19" s="1"/>
  <c r="AX331" i="19" s="1"/>
  <c r="AR237" i="19"/>
  <c r="AR302" i="16"/>
  <c r="AS308" i="16"/>
  <c r="BE29" i="16" s="1"/>
  <c r="AR308" i="16"/>
  <c r="AQ302" i="16"/>
  <c r="AS302" i="16"/>
  <c r="BQ28" i="16"/>
  <c r="BE28" i="16"/>
  <c r="AQ298" i="16"/>
  <c r="AS298" i="16"/>
  <c r="BQ4" i="16" s="1"/>
  <c r="AR297" i="16"/>
  <c r="BP39" i="16" s="1"/>
  <c r="BD39" i="16"/>
  <c r="AP297" i="16"/>
  <c r="AQ297" i="16"/>
  <c r="BP38" i="16"/>
  <c r="BD38" i="16"/>
  <c r="AR267" i="16"/>
  <c r="AQ267" i="16"/>
  <c r="AR261" i="16"/>
  <c r="AQ261" i="16"/>
  <c r="AQ255" i="16"/>
  <c r="AQ249" i="16"/>
  <c r="AR243" i="16"/>
  <c r="AQ243" i="16"/>
  <c r="AR237" i="16"/>
  <c r="AQ237" i="16"/>
  <c r="AQ231" i="16"/>
  <c r="AS302" i="18"/>
  <c r="AR297" i="18"/>
  <c r="AQ297" i="18"/>
  <c r="AS297" i="18"/>
  <c r="BP39" i="18"/>
  <c r="BD39" i="18"/>
  <c r="AP291" i="18"/>
  <c r="AQ291" i="18"/>
  <c r="AS291" i="18"/>
  <c r="AR291" i="18"/>
  <c r="AQ285" i="18"/>
  <c r="AS285" i="18"/>
  <c r="BP37" i="18" s="1"/>
  <c r="BD37" i="18"/>
  <c r="AS279" i="18"/>
  <c r="BD36" i="18" s="1"/>
  <c r="AS273" i="18"/>
  <c r="BD35" i="18" s="1"/>
  <c r="AS267" i="18"/>
  <c r="BD34" i="18" s="1"/>
  <c r="AS261" i="18"/>
  <c r="BC39" i="18" s="1"/>
  <c r="AS255" i="18"/>
  <c r="BC38" i="18" s="1"/>
  <c r="AX333" i="18" s="1"/>
  <c r="AS237" i="18"/>
  <c r="BC35" i="18" s="1"/>
  <c r="AX330" i="18" s="1"/>
  <c r="AS231" i="18"/>
  <c r="BC34" i="18" s="1"/>
  <c r="BD8" i="23"/>
  <c r="AQ274" i="23"/>
  <c r="AQ268" i="23"/>
  <c r="AQ262" i="23"/>
  <c r="AS292" i="23"/>
  <c r="AP292" i="23"/>
  <c r="AQ292" i="23"/>
  <c r="AP286" i="23"/>
  <c r="AQ286" i="23"/>
  <c r="AR286" i="23"/>
  <c r="BP8" i="23" s="1"/>
  <c r="BQ4" i="23"/>
  <c r="BE4" i="23"/>
  <c r="BE5" i="23"/>
  <c r="BQ5" i="23"/>
  <c r="AS292" i="22"/>
  <c r="AS280" i="22"/>
  <c r="AQ262" i="22"/>
  <c r="AS262" i="22"/>
  <c r="AR262" i="22"/>
  <c r="AR274" i="22"/>
  <c r="AS274" i="22"/>
  <c r="AQ280" i="22"/>
  <c r="AQ286" i="22"/>
  <c r="AQ298" i="22"/>
  <c r="BQ28" i="22"/>
  <c r="BE28" i="22"/>
  <c r="AQ304" i="22"/>
  <c r="AS304" i="22"/>
  <c r="AR304" i="22"/>
  <c r="AS326" i="22"/>
  <c r="AS322" i="22"/>
  <c r="AS314" i="22"/>
  <c r="AS310" i="22"/>
  <c r="AR314" i="22"/>
  <c r="AR326" i="22"/>
  <c r="BE9" i="22"/>
  <c r="BQ9" i="22"/>
  <c r="BE31" i="22"/>
  <c r="AQ326" i="22"/>
  <c r="AQ322" i="22"/>
  <c r="AQ314" i="22"/>
  <c r="AQ310" i="22"/>
  <c r="AR310" i="22"/>
  <c r="AR322" i="22"/>
  <c r="AQ330" i="22"/>
  <c r="AS330" i="22"/>
  <c r="AR330" i="22"/>
  <c r="AQ324" i="22"/>
  <c r="AS324" i="22"/>
  <c r="AR324" i="22"/>
  <c r="AQ318" i="22"/>
  <c r="AS318" i="22"/>
  <c r="AR318" i="22"/>
  <c r="AQ312" i="22"/>
  <c r="AS312" i="22"/>
  <c r="AR312" i="22"/>
  <c r="AQ305" i="22"/>
  <c r="AR305" i="22"/>
  <c r="BQ11" i="22" s="1"/>
  <c r="AQ306" i="22"/>
  <c r="AS306" i="22"/>
  <c r="AR306" i="22"/>
  <c r="AS300" i="22"/>
  <c r="BE16" i="22" s="1"/>
  <c r="AQ294" i="22"/>
  <c r="AS288" i="22"/>
  <c r="AR283" i="22"/>
  <c r="AS283" i="22"/>
  <c r="AS281" i="22"/>
  <c r="AQ283" i="22"/>
  <c r="AQ281" i="22"/>
  <c r="AS282" i="22"/>
  <c r="AS277" i="22"/>
  <c r="BD24" i="22" s="1"/>
  <c r="AS276" i="22"/>
  <c r="BD18" i="22" s="1"/>
  <c r="AR275" i="22"/>
  <c r="AR276" i="22"/>
  <c r="AQ276" i="22"/>
  <c r="AQ277" i="22"/>
  <c r="AS275" i="22"/>
  <c r="BP12" i="22" s="1"/>
  <c r="AS271" i="22"/>
  <c r="AQ271" i="22"/>
  <c r="AS270" i="22"/>
  <c r="AR269" i="22"/>
  <c r="AS269" i="22"/>
  <c r="AS265" i="22"/>
  <c r="BP22" i="22" s="1"/>
  <c r="AQ264" i="22"/>
  <c r="AS264" i="22"/>
  <c r="BD16" i="22" s="1"/>
  <c r="AR264" i="22"/>
  <c r="AR277" i="23"/>
  <c r="AR271" i="23"/>
  <c r="AQ329" i="23"/>
  <c r="AS329" i="23"/>
  <c r="AR329" i="23"/>
  <c r="AQ323" i="23"/>
  <c r="AS323" i="23"/>
  <c r="AR323" i="23"/>
  <c r="AQ317" i="23"/>
  <c r="AS317" i="23"/>
  <c r="AR317" i="23"/>
  <c r="AQ311" i="23"/>
  <c r="BQ12" i="23"/>
  <c r="BE12" i="23"/>
  <c r="AQ305" i="23"/>
  <c r="AR305" i="23"/>
  <c r="AS305" i="23"/>
  <c r="BE10" i="23"/>
  <c r="AS300" i="23"/>
  <c r="BE16" i="23" s="1"/>
  <c r="AP300" i="23"/>
  <c r="AQ300" i="23"/>
  <c r="AP299" i="23"/>
  <c r="AQ299" i="23"/>
  <c r="AR299" i="23"/>
  <c r="BQ10" i="23" s="1"/>
  <c r="AR294" i="23"/>
  <c r="AQ294" i="23"/>
  <c r="AS294" i="23"/>
  <c r="BP21" i="23" s="1"/>
  <c r="AQ295" i="23"/>
  <c r="AR295" i="23"/>
  <c r="AS295" i="23"/>
  <c r="BD27" i="23" s="1"/>
  <c r="AQ293" i="23"/>
  <c r="AR293" i="23"/>
  <c r="AS293" i="23"/>
  <c r="BD15" i="23" s="1"/>
  <c r="AP289" i="23"/>
  <c r="AQ289" i="23"/>
  <c r="AP288" i="23"/>
  <c r="AQ288" i="23"/>
  <c r="AP287" i="23"/>
  <c r="AQ287" i="23"/>
  <c r="AR288" i="23"/>
  <c r="AS289" i="23"/>
  <c r="AS288" i="23"/>
  <c r="AS287" i="23"/>
  <c r="AR289" i="23"/>
  <c r="AR287" i="23"/>
  <c r="AQ281" i="23"/>
  <c r="AR281" i="23"/>
  <c r="AS281" i="23"/>
  <c r="BD19" i="23"/>
  <c r="BP19" i="23"/>
  <c r="BD25" i="23"/>
  <c r="BP25" i="23"/>
  <c r="AQ277" i="23"/>
  <c r="AQ276" i="23"/>
  <c r="AQ275" i="23"/>
  <c r="AQ271" i="23"/>
  <c r="AQ270" i="23"/>
  <c r="AQ269" i="23"/>
  <c r="AR263" i="23"/>
  <c r="AQ265" i="23"/>
  <c r="AQ264" i="23"/>
  <c r="AQ263" i="23"/>
  <c r="AQ329" i="20"/>
  <c r="AS329" i="20"/>
  <c r="AR329" i="20"/>
  <c r="AQ323" i="20"/>
  <c r="AS323" i="20"/>
  <c r="AR323" i="20"/>
  <c r="AQ317" i="20"/>
  <c r="AR317" i="20"/>
  <c r="BQ13" i="20" s="1"/>
  <c r="BE13" i="20"/>
  <c r="AQ311" i="20"/>
  <c r="AS311" i="20"/>
  <c r="BE12" i="20" s="1"/>
  <c r="AR311" i="20"/>
  <c r="AR305" i="20"/>
  <c r="AQ305" i="20"/>
  <c r="AS305" i="20"/>
  <c r="BE11" i="20" s="1"/>
  <c r="AQ300" i="20"/>
  <c r="AR300" i="20"/>
  <c r="BQ10" i="20"/>
  <c r="BE10" i="20"/>
  <c r="AS304" i="20"/>
  <c r="BE5" i="20" s="1"/>
  <c r="BQ5" i="20"/>
  <c r="AP298" i="20"/>
  <c r="AQ298" i="20"/>
  <c r="AS298" i="20"/>
  <c r="AR298" i="20"/>
  <c r="AR262" i="20"/>
  <c r="BD38" i="20"/>
  <c r="BD37" i="20"/>
  <c r="AR269" i="20"/>
  <c r="AS292" i="20"/>
  <c r="AS286" i="20"/>
  <c r="AP292" i="20"/>
  <c r="AQ292" i="20"/>
  <c r="AP291" i="20"/>
  <c r="AQ291" i="20"/>
  <c r="AP286" i="20"/>
  <c r="AQ286" i="20"/>
  <c r="AP285" i="20"/>
  <c r="AQ285" i="20"/>
  <c r="AR291" i="20"/>
  <c r="BP38" i="20" s="1"/>
  <c r="AR285" i="20"/>
  <c r="BP37" i="20" s="1"/>
  <c r="AR295" i="20"/>
  <c r="AQ293" i="20"/>
  <c r="AR293" i="20"/>
  <c r="BP15" i="20" s="1"/>
  <c r="AQ295" i="20"/>
  <c r="AS295" i="20"/>
  <c r="BD27" i="20" s="1"/>
  <c r="BD15" i="20"/>
  <c r="BD21" i="20"/>
  <c r="BP21" i="20"/>
  <c r="AS289" i="20"/>
  <c r="AS287" i="20"/>
  <c r="BP14" i="20" s="1"/>
  <c r="AP289" i="20"/>
  <c r="AQ289" i="20"/>
  <c r="AP288" i="20"/>
  <c r="AQ288" i="20"/>
  <c r="AP287" i="20"/>
  <c r="AQ287" i="20"/>
  <c r="AR288" i="20"/>
  <c r="BP20" i="20" s="1"/>
  <c r="BP26" i="20"/>
  <c r="BD26" i="20"/>
  <c r="BD20" i="20"/>
  <c r="AR283" i="20"/>
  <c r="AQ283" i="20"/>
  <c r="AS283" i="20"/>
  <c r="BD25" i="20" s="1"/>
  <c r="AR281" i="20"/>
  <c r="AQ281" i="20"/>
  <c r="AS281" i="20"/>
  <c r="BP13" i="20" s="1"/>
  <c r="BP19" i="20"/>
  <c r="BD19" i="20"/>
  <c r="BP25" i="20"/>
  <c r="AR270" i="20"/>
  <c r="AR263" i="20"/>
  <c r="AR264" i="20"/>
  <c r="AP298" i="17"/>
  <c r="AQ298" i="17"/>
  <c r="AS298" i="17"/>
  <c r="AR298" i="17"/>
  <c r="AP304" i="17"/>
  <c r="AQ304" i="17"/>
  <c r="AS304" i="17"/>
  <c r="AR304" i="17"/>
  <c r="AR246" i="20"/>
  <c r="AR228" i="20"/>
  <c r="AR234" i="20"/>
  <c r="AS329" i="17"/>
  <c r="AQ329" i="17"/>
  <c r="BE15" i="17"/>
  <c r="BQ15" i="17"/>
  <c r="AS323" i="17"/>
  <c r="BE14" i="17" s="1"/>
  <c r="AR323" i="17"/>
  <c r="AQ323" i="17"/>
  <c r="AS317" i="17"/>
  <c r="BE13" i="17" s="1"/>
  <c r="AQ317" i="17"/>
  <c r="AR317" i="17"/>
  <c r="BQ13" i="17" s="1"/>
  <c r="AQ311" i="17"/>
  <c r="AS311" i="17"/>
  <c r="AR311" i="17"/>
  <c r="AP305" i="17"/>
  <c r="AQ305" i="17"/>
  <c r="AS305" i="17"/>
  <c r="AR305" i="17"/>
  <c r="AR300" i="17"/>
  <c r="AQ299" i="17"/>
  <c r="AQ300" i="17"/>
  <c r="AR299" i="17"/>
  <c r="AS299" i="17"/>
  <c r="BE10" i="17" s="1"/>
  <c r="AP295" i="17"/>
  <c r="AQ295" i="17"/>
  <c r="AP294" i="17"/>
  <c r="AQ294" i="17"/>
  <c r="AP293" i="17"/>
  <c r="AQ293" i="17"/>
  <c r="AR294" i="17"/>
  <c r="AS295" i="17"/>
  <c r="BD27" i="17" s="1"/>
  <c r="AS294" i="17"/>
  <c r="AS293" i="17"/>
  <c r="AR295" i="17"/>
  <c r="AR293" i="17"/>
  <c r="AP289" i="17"/>
  <c r="AQ289" i="17"/>
  <c r="AP288" i="17"/>
  <c r="AQ288" i="17"/>
  <c r="AP287" i="17"/>
  <c r="AQ287" i="17"/>
  <c r="AR288" i="17"/>
  <c r="AS289" i="17"/>
  <c r="AS288" i="17"/>
  <c r="AS287" i="17"/>
  <c r="AR289" i="17"/>
  <c r="AR287" i="17"/>
  <c r="AS292" i="17"/>
  <c r="BP9" i="17" s="1"/>
  <c r="AP292" i="17"/>
  <c r="AQ292" i="17"/>
  <c r="BD9" i="17"/>
  <c r="AQ286" i="17"/>
  <c r="AS286" i="17"/>
  <c r="BP8" i="17" s="1"/>
  <c r="AR280" i="17"/>
  <c r="AS280" i="17"/>
  <c r="BD7" i="17" s="1"/>
  <c r="AP283" i="17"/>
  <c r="AQ283" i="17"/>
  <c r="AP282" i="17"/>
  <c r="AQ282" i="17"/>
  <c r="AP281" i="17"/>
  <c r="AQ281" i="17"/>
  <c r="AR282" i="17"/>
  <c r="AS283" i="17"/>
  <c r="AS282" i="17"/>
  <c r="AS281" i="17"/>
  <c r="AR283" i="17"/>
  <c r="AR281" i="17"/>
  <c r="AS277" i="17"/>
  <c r="BD24" i="17" s="1"/>
  <c r="AQ275" i="17"/>
  <c r="AR275" i="17"/>
  <c r="AS275" i="17"/>
  <c r="BD12" i="17" s="1"/>
  <c r="AR269" i="17"/>
  <c r="BP17" i="17"/>
  <c r="AS271" i="17"/>
  <c r="BD23" i="17" s="1"/>
  <c r="AQ269" i="17"/>
  <c r="AS269" i="17"/>
  <c r="BD11" i="17" s="1"/>
  <c r="AQ263" i="17"/>
  <c r="AR263" i="17"/>
  <c r="AS264" i="17"/>
  <c r="BD16" i="17" s="1"/>
  <c r="AS265" i="17"/>
  <c r="BD22" i="17" s="1"/>
  <c r="AS263" i="17"/>
  <c r="BD10" i="17" s="1"/>
  <c r="AQ289" i="21"/>
  <c r="AS289" i="21"/>
  <c r="BP26" i="21" s="1"/>
  <c r="AQ329" i="21"/>
  <c r="AS329" i="21"/>
  <c r="AR329" i="21"/>
  <c r="AS330" i="21"/>
  <c r="BE21" i="21" s="1"/>
  <c r="AR330" i="21"/>
  <c r="AQ299" i="21"/>
  <c r="AR299" i="21"/>
  <c r="AS299" i="21"/>
  <c r="BE10" i="21" s="1"/>
  <c r="AQ288" i="21"/>
  <c r="AR287" i="21"/>
  <c r="AQ287" i="21"/>
  <c r="AS287" i="21"/>
  <c r="BD14" i="21" s="1"/>
  <c r="AR263" i="21"/>
  <c r="BE15" i="21"/>
  <c r="AS323" i="21"/>
  <c r="BE14" i="21" s="1"/>
  <c r="AR323" i="21"/>
  <c r="AQ323" i="21"/>
  <c r="BE13" i="21"/>
  <c r="BQ13" i="21"/>
  <c r="AQ311" i="21"/>
  <c r="AS311" i="21"/>
  <c r="AR311" i="21"/>
  <c r="BE5" i="21"/>
  <c r="AS305" i="21"/>
  <c r="AP305" i="21"/>
  <c r="AQ305" i="21"/>
  <c r="AP304" i="21"/>
  <c r="AQ304" i="21"/>
  <c r="AR304" i="21"/>
  <c r="BQ5" i="21" s="1"/>
  <c r="AR300" i="21"/>
  <c r="AQ300" i="21"/>
  <c r="AS300" i="21"/>
  <c r="BE16" i="21" s="1"/>
  <c r="BE4" i="21"/>
  <c r="BQ4" i="21"/>
  <c r="BD21" i="21"/>
  <c r="BD9" i="21"/>
  <c r="AS295" i="21"/>
  <c r="BD27" i="21" s="1"/>
  <c r="AS293" i="21"/>
  <c r="AP295" i="21"/>
  <c r="AQ295" i="21"/>
  <c r="AP294" i="21"/>
  <c r="AQ294" i="21"/>
  <c r="AP293" i="21"/>
  <c r="AQ293" i="21"/>
  <c r="AP292" i="21"/>
  <c r="AQ292" i="21"/>
  <c r="AR294" i="21"/>
  <c r="BP21" i="21" s="1"/>
  <c r="AR292" i="21"/>
  <c r="BP9" i="21" s="1"/>
  <c r="BD26" i="21"/>
  <c r="BP20" i="21"/>
  <c r="BD20" i="21"/>
  <c r="BD8" i="21"/>
  <c r="BP8" i="21"/>
  <c r="AP283" i="21"/>
  <c r="AQ283" i="21"/>
  <c r="AP282" i="21"/>
  <c r="AQ282" i="21"/>
  <c r="AP281" i="21"/>
  <c r="AQ281" i="21"/>
  <c r="AR282" i="21"/>
  <c r="AR280" i="21"/>
  <c r="AQ280" i="21"/>
  <c r="AS283" i="21"/>
  <c r="AS282" i="21"/>
  <c r="AS281" i="21"/>
  <c r="AR283" i="21"/>
  <c r="AR281" i="21"/>
  <c r="AR276" i="21"/>
  <c r="BQ16" i="21" s="1"/>
  <c r="AR277" i="21"/>
  <c r="AR275" i="21"/>
  <c r="AQ277" i="21"/>
  <c r="AQ276" i="21"/>
  <c r="AQ275" i="21"/>
  <c r="AQ274" i="21"/>
  <c r="AQ271" i="21"/>
  <c r="AQ270" i="21"/>
  <c r="AQ269" i="21"/>
  <c r="AQ268" i="21"/>
  <c r="AQ265" i="21"/>
  <c r="AQ264" i="21"/>
  <c r="AQ263" i="21"/>
  <c r="AQ262" i="21"/>
  <c r="AS304" i="16"/>
  <c r="BE5" i="16" s="1"/>
  <c r="BE4" i="16"/>
  <c r="BQ5" i="16"/>
  <c r="AS304" i="19"/>
  <c r="AS286" i="19"/>
  <c r="AS106" i="21"/>
  <c r="AY18" i="21" s="1"/>
  <c r="AX181" i="21" s="1"/>
  <c r="AR131" i="21"/>
  <c r="AR129" i="21"/>
  <c r="AR123" i="21"/>
  <c r="AR121" i="21"/>
  <c r="AR115" i="21"/>
  <c r="AR113" i="21"/>
  <c r="AR107" i="21"/>
  <c r="AR105" i="21"/>
  <c r="AR99" i="21"/>
  <c r="AR97" i="21"/>
  <c r="AQ130" i="21"/>
  <c r="AS128" i="21"/>
  <c r="BL28" i="21" s="1"/>
  <c r="AQ122" i="21"/>
  <c r="AS120" i="21"/>
  <c r="BK15" i="21" s="1"/>
  <c r="BJ178" i="21" s="1"/>
  <c r="AQ114" i="21"/>
  <c r="AS112" i="21"/>
  <c r="BK25" i="21" s="1"/>
  <c r="BJ188" i="21" s="1"/>
  <c r="AQ106" i="21"/>
  <c r="AS104" i="21"/>
  <c r="BK6" i="21" s="1"/>
  <c r="BJ169" i="21" s="1"/>
  <c r="AQ98" i="21"/>
  <c r="AS96" i="21"/>
  <c r="BK16" i="21" s="1"/>
  <c r="BJ29" i="21"/>
  <c r="BJ162" i="21" s="1"/>
  <c r="BJ5" i="21"/>
  <c r="BJ138" i="21" s="1"/>
  <c r="BH9" i="21"/>
  <c r="BJ82" i="21" s="1"/>
  <c r="AQ131" i="21"/>
  <c r="AS129" i="21"/>
  <c r="AQ123" i="21"/>
  <c r="AS121" i="21"/>
  <c r="AQ115" i="21"/>
  <c r="AS113" i="21"/>
  <c r="AQ107" i="21"/>
  <c r="AS105" i="21"/>
  <c r="AQ99" i="21"/>
  <c r="AS97" i="21"/>
  <c r="AS80" i="21"/>
  <c r="AX13" i="21" s="1"/>
  <c r="AX146" i="21" s="1"/>
  <c r="AS329" i="19"/>
  <c r="AR329" i="19"/>
  <c r="BQ15" i="19" s="1"/>
  <c r="AR323" i="19"/>
  <c r="AS323" i="19"/>
  <c r="BE14" i="19" s="1"/>
  <c r="AQ323" i="19"/>
  <c r="AR317" i="19"/>
  <c r="BQ13" i="19" s="1"/>
  <c r="AS300" i="19"/>
  <c r="BE16" i="19" s="1"/>
  <c r="BP27" i="19"/>
  <c r="AS294" i="19"/>
  <c r="BD21" i="19" s="1"/>
  <c r="AS288" i="19"/>
  <c r="BP20" i="19" s="1"/>
  <c r="AS282" i="19"/>
  <c r="BD19" i="19" s="1"/>
  <c r="AS276" i="19"/>
  <c r="BD18" i="19" s="1"/>
  <c r="AQ275" i="19"/>
  <c r="BP17" i="19"/>
  <c r="AQ269" i="19"/>
  <c r="AQ235" i="16"/>
  <c r="AQ300" i="16"/>
  <c r="AS300" i="16"/>
  <c r="BE16" i="16" s="1"/>
  <c r="AR300" i="16"/>
  <c r="AS306" i="16"/>
  <c r="AR306" i="16"/>
  <c r="AQ294" i="16"/>
  <c r="AS294" i="16"/>
  <c r="BP21" i="16" s="1"/>
  <c r="AR265" i="16"/>
  <c r="AQ265" i="16"/>
  <c r="AS329" i="16"/>
  <c r="AQ329" i="16"/>
  <c r="BE15" i="16"/>
  <c r="AR329" i="16"/>
  <c r="AS323" i="16"/>
  <c r="BQ14" i="16" s="1"/>
  <c r="AQ323" i="16"/>
  <c r="AS324" i="16"/>
  <c r="BE20" i="16" s="1"/>
  <c r="AR324" i="16"/>
  <c r="BE14" i="16"/>
  <c r="AQ317" i="16"/>
  <c r="AS317" i="16"/>
  <c r="AR317" i="16"/>
  <c r="AS311" i="16"/>
  <c r="BE12" i="16" s="1"/>
  <c r="AQ311" i="16"/>
  <c r="AR311" i="16"/>
  <c r="AR305" i="16"/>
  <c r="BQ11" i="16" s="1"/>
  <c r="BE11" i="16"/>
  <c r="AP305" i="16"/>
  <c r="AQ305" i="16"/>
  <c r="AQ299" i="16"/>
  <c r="AS299" i="16"/>
  <c r="BE10" i="16" s="1"/>
  <c r="AR299" i="16"/>
  <c r="AP292" i="16"/>
  <c r="AQ292" i="16"/>
  <c r="AS292" i="16"/>
  <c r="AR292" i="16"/>
  <c r="AR295" i="16"/>
  <c r="AQ295" i="16"/>
  <c r="AS295" i="16"/>
  <c r="BD27" i="16" s="1"/>
  <c r="AR293" i="16"/>
  <c r="AQ293" i="16"/>
  <c r="AS293" i="16"/>
  <c r="BP15" i="16" s="1"/>
  <c r="BD21" i="16"/>
  <c r="AR298" i="18"/>
  <c r="AS298" i="18"/>
  <c r="AP292" i="18"/>
  <c r="AQ292" i="18"/>
  <c r="AS292" i="18"/>
  <c r="AR292" i="18"/>
  <c r="AP286" i="18"/>
  <c r="AQ286" i="18"/>
  <c r="AS286" i="18"/>
  <c r="AR286" i="18"/>
  <c r="BP7" i="18"/>
  <c r="AR280" i="16"/>
  <c r="AR274" i="16"/>
  <c r="BD8" i="16"/>
  <c r="BP8" i="16"/>
  <c r="AR279" i="16"/>
  <c r="AR273" i="16"/>
  <c r="AR268" i="16"/>
  <c r="AQ279" i="16"/>
  <c r="AQ274" i="16"/>
  <c r="AQ273" i="16"/>
  <c r="AQ268" i="16"/>
  <c r="BP37" i="16"/>
  <c r="BD37" i="16"/>
  <c r="AQ288" i="16"/>
  <c r="AR288" i="16"/>
  <c r="AP287" i="16"/>
  <c r="AQ287" i="16"/>
  <c r="AS287" i="16"/>
  <c r="AR287" i="16"/>
  <c r="BD20" i="16"/>
  <c r="BP20" i="16"/>
  <c r="AP283" i="16"/>
  <c r="AQ283" i="16"/>
  <c r="AP282" i="16"/>
  <c r="AQ282" i="16"/>
  <c r="AP281" i="16"/>
  <c r="AQ281" i="16"/>
  <c r="AR281" i="16"/>
  <c r="AS283" i="16"/>
  <c r="AS282" i="16"/>
  <c r="AS281" i="16"/>
  <c r="AR283" i="16"/>
  <c r="AR282" i="16"/>
  <c r="AR277" i="16"/>
  <c r="AR275" i="16"/>
  <c r="AR276" i="16"/>
  <c r="AQ277" i="16"/>
  <c r="AQ276" i="16"/>
  <c r="AQ275" i="16"/>
  <c r="AR271" i="16"/>
  <c r="AR269" i="16"/>
  <c r="AR270" i="16"/>
  <c r="AQ271" i="16"/>
  <c r="AQ270" i="16"/>
  <c r="AQ269" i="16"/>
  <c r="AR264" i="16"/>
  <c r="AQ264" i="16"/>
  <c r="AR263" i="16"/>
  <c r="AQ263" i="16"/>
  <c r="AS329" i="18"/>
  <c r="AQ329" i="18"/>
  <c r="BE15" i="18"/>
  <c r="AR329" i="18"/>
  <c r="AS323" i="18"/>
  <c r="BE14" i="18" s="1"/>
  <c r="AQ323" i="18"/>
  <c r="AR323" i="18"/>
  <c r="AS317" i="18"/>
  <c r="AQ317" i="18"/>
  <c r="BE13" i="18"/>
  <c r="AR317" i="18"/>
  <c r="AQ311" i="18"/>
  <c r="AS311" i="18"/>
  <c r="AR311" i="18"/>
  <c r="AS304" i="18"/>
  <c r="BQ5" i="18" s="1"/>
  <c r="BE5" i="18"/>
  <c r="BE34" i="18"/>
  <c r="BE47" i="18" s="1"/>
  <c r="BQ34" i="18"/>
  <c r="BQ47" i="18" s="1"/>
  <c r="BE28" i="18"/>
  <c r="BQ28" i="18"/>
  <c r="AP304" i="18"/>
  <c r="AQ304" i="18"/>
  <c r="AP303" i="18"/>
  <c r="AQ303" i="18"/>
  <c r="AP302" i="18"/>
  <c r="AQ302" i="18"/>
  <c r="AR303" i="18"/>
  <c r="BE4" i="18"/>
  <c r="BQ4" i="18"/>
  <c r="AR305" i="18"/>
  <c r="AQ305" i="18"/>
  <c r="AS305" i="18"/>
  <c r="BE11" i="18" s="1"/>
  <c r="AR299" i="18"/>
  <c r="BQ10" i="18" s="1"/>
  <c r="BE10" i="18"/>
  <c r="AS300" i="18"/>
  <c r="BE16" i="18" s="1"/>
  <c r="AP300" i="18"/>
  <c r="AQ300" i="18"/>
  <c r="AP299" i="18"/>
  <c r="AQ299" i="18"/>
  <c r="AQ293" i="18"/>
  <c r="AR293" i="18"/>
  <c r="BD21" i="18"/>
  <c r="BP21" i="18"/>
  <c r="AS293" i="18"/>
  <c r="AS288" i="18"/>
  <c r="BP20" i="18" s="1"/>
  <c r="AQ288" i="18"/>
  <c r="AQ287" i="18"/>
  <c r="AR287" i="18"/>
  <c r="BP14" i="18" s="1"/>
  <c r="BD20" i="18"/>
  <c r="BP26" i="18"/>
  <c r="BD26" i="18"/>
  <c r="BD14" i="18"/>
  <c r="AR283" i="18"/>
  <c r="AS282" i="18"/>
  <c r="BD19" i="18" s="1"/>
  <c r="AQ281" i="18"/>
  <c r="AR281" i="18"/>
  <c r="BP25" i="18"/>
  <c r="BD25" i="18"/>
  <c r="BP19" i="18"/>
  <c r="AS281" i="18"/>
  <c r="AQ275" i="18"/>
  <c r="BD45" i="18"/>
  <c r="AS275" i="18"/>
  <c r="BD12" i="18" s="1"/>
  <c r="AS276" i="18"/>
  <c r="BD18" i="18" s="1"/>
  <c r="AS269" i="18"/>
  <c r="BD11" i="18" s="1"/>
  <c r="AS270" i="18"/>
  <c r="BD17" i="18" s="1"/>
  <c r="AS263" i="18"/>
  <c r="BD10" i="18" s="1"/>
  <c r="AS264" i="18"/>
  <c r="BD16" i="18" s="1"/>
  <c r="AS239" i="18"/>
  <c r="BC12" i="18" s="1"/>
  <c r="AX307" i="18" s="1"/>
  <c r="AR331" i="22"/>
  <c r="BQ27" i="22" s="1"/>
  <c r="AS296" i="22"/>
  <c r="AQ290" i="22"/>
  <c r="AR284" i="22"/>
  <c r="AS284" i="22"/>
  <c r="BD31" i="22" s="1"/>
  <c r="AQ284" i="22"/>
  <c r="AR278" i="22"/>
  <c r="AS278" i="22"/>
  <c r="BD30" i="22" s="1"/>
  <c r="AS272" i="22"/>
  <c r="AR272" i="22"/>
  <c r="BP29" i="22" s="1"/>
  <c r="AQ272" i="22"/>
  <c r="AR266" i="22"/>
  <c r="AS266" i="22"/>
  <c r="BD28" i="22" s="1"/>
  <c r="AQ266" i="22"/>
  <c r="AR236" i="22"/>
  <c r="AS254" i="22"/>
  <c r="BC32" i="22" s="1"/>
  <c r="AX327" i="22" s="1"/>
  <c r="BO18" i="22"/>
  <c r="BJ313" i="22" s="1"/>
  <c r="BC18" i="22"/>
  <c r="AX313" i="22" s="1"/>
  <c r="BO16" i="22"/>
  <c r="BJ311" i="22" s="1"/>
  <c r="AQ242" i="22"/>
  <c r="AS242" i="22"/>
  <c r="AR242" i="22"/>
  <c r="BO9" i="22"/>
  <c r="BJ304" i="22" s="1"/>
  <c r="BC9" i="22"/>
  <c r="AX304" i="22" s="1"/>
  <c r="AQ258" i="22"/>
  <c r="AS258" i="22"/>
  <c r="AR258" i="22"/>
  <c r="AS260" i="22"/>
  <c r="AQ260" i="22"/>
  <c r="BC33" i="22"/>
  <c r="AX328" i="22" s="1"/>
  <c r="AR260" i="22"/>
  <c r="AQ253" i="22"/>
  <c r="AQ251" i="22"/>
  <c r="BO32" i="22"/>
  <c r="BJ327" i="22" s="1"/>
  <c r="AQ252" i="22"/>
  <c r="BO8" i="22"/>
  <c r="BJ303" i="22" s="1"/>
  <c r="BC8" i="22"/>
  <c r="AX303" i="22" s="1"/>
  <c r="AS252" i="22"/>
  <c r="AR252" i="22"/>
  <c r="AQ244" i="22"/>
  <c r="AS244" i="22"/>
  <c r="BC7" i="22" s="1"/>
  <c r="AX302" i="22" s="1"/>
  <c r="AR244" i="22"/>
  <c r="BO7" i="22" s="1"/>
  <c r="BJ302" i="22" s="1"/>
  <c r="AQ246" i="22"/>
  <c r="AS246" i="22"/>
  <c r="AR246" i="22"/>
  <c r="AQ248" i="22"/>
  <c r="AS248" i="22"/>
  <c r="AR248" i="22"/>
  <c r="AS235" i="22"/>
  <c r="BO11" i="22"/>
  <c r="BJ306" i="22" s="1"/>
  <c r="BC11" i="22"/>
  <c r="AX306" i="22" s="1"/>
  <c r="AQ235" i="22"/>
  <c r="AR235" i="22"/>
  <c r="BO22" i="22"/>
  <c r="BJ317" i="22" s="1"/>
  <c r="BC22" i="22"/>
  <c r="AX317" i="22" s="1"/>
  <c r="AQ227" i="22"/>
  <c r="AS227" i="22"/>
  <c r="AR227" i="22"/>
  <c r="AQ331" i="23"/>
  <c r="AS331" i="23"/>
  <c r="AR331" i="23"/>
  <c r="BQ26" i="23"/>
  <c r="BE26" i="23"/>
  <c r="AQ319" i="23"/>
  <c r="AS319" i="23"/>
  <c r="AR319" i="23"/>
  <c r="AQ307" i="23"/>
  <c r="AS307" i="23"/>
  <c r="AR307" i="23"/>
  <c r="AP301" i="23"/>
  <c r="AQ301" i="23"/>
  <c r="AS301" i="23"/>
  <c r="AR301" i="23"/>
  <c r="AP296" i="23"/>
  <c r="AQ296" i="23"/>
  <c r="AS296" i="23"/>
  <c r="AR296" i="23"/>
  <c r="AP290" i="23"/>
  <c r="AQ290" i="23"/>
  <c r="AS290" i="23"/>
  <c r="AR290" i="23"/>
  <c r="AP284" i="23"/>
  <c r="AQ284" i="23"/>
  <c r="AS284" i="23"/>
  <c r="AR284" i="23"/>
  <c r="AR278" i="23"/>
  <c r="AR272" i="23"/>
  <c r="AQ272" i="23"/>
  <c r="AR266" i="23"/>
  <c r="AQ266" i="23"/>
  <c r="AQ248" i="23"/>
  <c r="AQ260" i="23"/>
  <c r="AQ253" i="23"/>
  <c r="AQ254" i="23"/>
  <c r="AR241" i="23"/>
  <c r="AQ241" i="23"/>
  <c r="AR259" i="23"/>
  <c r="AR258" i="23"/>
  <c r="AR256" i="23"/>
  <c r="AQ259" i="23"/>
  <c r="AQ258" i="23"/>
  <c r="AQ257" i="23"/>
  <c r="AQ256" i="23"/>
  <c r="AQ242" i="23"/>
  <c r="AQ235" i="23"/>
  <c r="AQ234" i="23"/>
  <c r="AQ233" i="23"/>
  <c r="AQ236" i="23"/>
  <c r="AQ232" i="23"/>
  <c r="AQ331" i="20"/>
  <c r="AS331" i="20"/>
  <c r="AR331" i="20"/>
  <c r="BE27" i="20"/>
  <c r="AQ325" i="20"/>
  <c r="AS325" i="20"/>
  <c r="AR325" i="20"/>
  <c r="BQ25" i="20"/>
  <c r="BE25" i="20"/>
  <c r="AQ313" i="20"/>
  <c r="AS313" i="20"/>
  <c r="BE24" i="20" s="1"/>
  <c r="AR313" i="20"/>
  <c r="AQ307" i="20"/>
  <c r="AS307" i="20"/>
  <c r="AR307" i="20"/>
  <c r="BE23" i="20"/>
  <c r="AQ301" i="20"/>
  <c r="AR301" i="20"/>
  <c r="AS301" i="20"/>
  <c r="AR296" i="20"/>
  <c r="AQ296" i="20"/>
  <c r="AS296" i="20"/>
  <c r="BD33" i="20" s="1"/>
  <c r="AQ290" i="20"/>
  <c r="AR290" i="20"/>
  <c r="AS290" i="20"/>
  <c r="BD32" i="20" s="1"/>
  <c r="AR284" i="20"/>
  <c r="AQ284" i="20"/>
  <c r="AS284" i="20"/>
  <c r="BP31" i="20" s="1"/>
  <c r="AR252" i="20"/>
  <c r="AR247" i="20"/>
  <c r="AR257" i="20"/>
  <c r="AR258" i="20"/>
  <c r="AR259" i="20"/>
  <c r="AR251" i="20"/>
  <c r="AR253" i="20"/>
  <c r="AR239" i="20"/>
  <c r="AR241" i="20"/>
  <c r="AS319" i="17"/>
  <c r="AR319" i="17"/>
  <c r="AQ331" i="17"/>
  <c r="AS331" i="17"/>
  <c r="AR331" i="17"/>
  <c r="BE27" i="17"/>
  <c r="AQ325" i="17"/>
  <c r="AS325" i="17"/>
  <c r="AR325" i="17"/>
  <c r="BE25" i="17"/>
  <c r="AQ313" i="17"/>
  <c r="AS313" i="17"/>
  <c r="BE24" i="17" s="1"/>
  <c r="AR313" i="17"/>
  <c r="BQ23" i="17"/>
  <c r="BE23" i="17"/>
  <c r="AR301" i="17"/>
  <c r="AQ301" i="17"/>
  <c r="AS301" i="17"/>
  <c r="BE22" i="17" s="1"/>
  <c r="AR296" i="17"/>
  <c r="AQ296" i="17"/>
  <c r="AS296" i="17"/>
  <c r="BD33" i="17" s="1"/>
  <c r="AQ290" i="17"/>
  <c r="AR290" i="17"/>
  <c r="AS290" i="17"/>
  <c r="AR284" i="17"/>
  <c r="AQ284" i="17"/>
  <c r="AS284" i="17"/>
  <c r="BP31" i="17" s="1"/>
  <c r="AS278" i="17"/>
  <c r="BD30" i="17" s="1"/>
  <c r="AQ272" i="17"/>
  <c r="AS272" i="17"/>
  <c r="BD29" i="17" s="1"/>
  <c r="AS266" i="17"/>
  <c r="BD28" i="17" s="1"/>
  <c r="AQ235" i="17"/>
  <c r="AS241" i="17"/>
  <c r="BC24" i="17" s="1"/>
  <c r="AX319" i="17" s="1"/>
  <c r="AS256" i="17"/>
  <c r="BC9" i="17" s="1"/>
  <c r="AX304" i="17" s="1"/>
  <c r="AS258" i="17"/>
  <c r="BC21" i="17" s="1"/>
  <c r="AX316" i="17" s="1"/>
  <c r="AS260" i="17"/>
  <c r="BC33" i="17" s="1"/>
  <c r="AX328" i="17" s="1"/>
  <c r="AR252" i="17"/>
  <c r="BO14" i="17"/>
  <c r="BJ309" i="17" s="1"/>
  <c r="AR250" i="17"/>
  <c r="AS252" i="17"/>
  <c r="BC20" i="17" s="1"/>
  <c r="AX315" i="17" s="1"/>
  <c r="AS250" i="17"/>
  <c r="BC8" i="17" s="1"/>
  <c r="AX303" i="17" s="1"/>
  <c r="AS254" i="17"/>
  <c r="BC32" i="17" s="1"/>
  <c r="AX327" i="17" s="1"/>
  <c r="AQ246" i="17"/>
  <c r="AS244" i="17"/>
  <c r="BC7" i="17" s="1"/>
  <c r="AX302" i="17" s="1"/>
  <c r="AS246" i="17"/>
  <c r="BC19" i="17" s="1"/>
  <c r="AX314" i="17" s="1"/>
  <c r="AS248" i="17"/>
  <c r="BC31" i="17" s="1"/>
  <c r="AX326" i="17" s="1"/>
  <c r="AR240" i="17"/>
  <c r="AS240" i="17"/>
  <c r="BC18" i="17" s="1"/>
  <c r="AX313" i="17" s="1"/>
  <c r="BO30" i="17"/>
  <c r="BJ325" i="17" s="1"/>
  <c r="BO24" i="17"/>
  <c r="BJ319" i="17" s="1"/>
  <c r="BO12" i="17"/>
  <c r="BJ307" i="17" s="1"/>
  <c r="BO6" i="17"/>
  <c r="BJ301" i="17" s="1"/>
  <c r="AR229" i="17"/>
  <c r="AR228" i="17"/>
  <c r="AQ228" i="17"/>
  <c r="AR227" i="17"/>
  <c r="AQ227" i="17"/>
  <c r="AQ226" i="17"/>
  <c r="AS226" i="17"/>
  <c r="AQ229" i="17"/>
  <c r="AQ230" i="17"/>
  <c r="AS230" i="17"/>
  <c r="BO33" i="19"/>
  <c r="BJ328" i="19" s="1"/>
  <c r="AR254" i="19"/>
  <c r="AQ247" i="19"/>
  <c r="AR242" i="21"/>
  <c r="AQ258" i="21"/>
  <c r="AR259" i="21"/>
  <c r="AQ259" i="21"/>
  <c r="AQ247" i="21"/>
  <c r="AR248" i="21"/>
  <c r="AQ253" i="21"/>
  <c r="AQ331" i="21"/>
  <c r="AS331" i="21"/>
  <c r="AR331" i="21"/>
  <c r="AQ325" i="21"/>
  <c r="AS325" i="21"/>
  <c r="BE26" i="21" s="1"/>
  <c r="AR325" i="21"/>
  <c r="AQ319" i="21"/>
  <c r="AS319" i="21"/>
  <c r="AR319" i="21"/>
  <c r="AQ313" i="21"/>
  <c r="AS313" i="21"/>
  <c r="BE24" i="21" s="1"/>
  <c r="AR313" i="21"/>
  <c r="AQ307" i="21"/>
  <c r="AS307" i="21"/>
  <c r="AR307" i="21"/>
  <c r="AP301" i="21"/>
  <c r="AQ301" i="21"/>
  <c r="AS301" i="21"/>
  <c r="AR301" i="21"/>
  <c r="AP296" i="21"/>
  <c r="AQ296" i="21"/>
  <c r="AS296" i="21"/>
  <c r="AR296" i="21"/>
  <c r="AP290" i="21"/>
  <c r="AQ290" i="21"/>
  <c r="AS290" i="21"/>
  <c r="AR290" i="21"/>
  <c r="AP284" i="21"/>
  <c r="AQ284" i="21"/>
  <c r="AS284" i="21"/>
  <c r="AR284" i="21"/>
  <c r="AR278" i="21"/>
  <c r="AQ278" i="21"/>
  <c r="AR272" i="21"/>
  <c r="AQ272" i="21"/>
  <c r="AR266" i="21"/>
  <c r="AQ266" i="21"/>
  <c r="AR254" i="21"/>
  <c r="AQ254" i="21"/>
  <c r="AQ248" i="21"/>
  <c r="AR241" i="21"/>
  <c r="AR239" i="21"/>
  <c r="AQ241" i="21"/>
  <c r="AQ240" i="21"/>
  <c r="AQ239" i="21"/>
  <c r="AQ238" i="21"/>
  <c r="AQ242" i="21"/>
  <c r="AQ234" i="21"/>
  <c r="AQ233" i="21"/>
  <c r="AQ232" i="21"/>
  <c r="AQ236" i="21"/>
  <c r="AR235" i="21"/>
  <c r="AQ235" i="21"/>
  <c r="AS232" i="21"/>
  <c r="BO5" i="21" s="1"/>
  <c r="BJ300" i="21" s="1"/>
  <c r="AS228" i="21"/>
  <c r="BC16" i="21" s="1"/>
  <c r="AR325" i="19"/>
  <c r="BQ26" i="19" s="1"/>
  <c r="AR331" i="19"/>
  <c r="BQ27" i="19" s="1"/>
  <c r="AS331" i="19"/>
  <c r="AQ331" i="19"/>
  <c r="AS326" i="19"/>
  <c r="AR313" i="19"/>
  <c r="AR307" i="19"/>
  <c r="AS307" i="19"/>
  <c r="AQ307" i="19"/>
  <c r="AS296" i="19"/>
  <c r="BP33" i="19" s="1"/>
  <c r="AS290" i="19"/>
  <c r="BD32" i="19" s="1"/>
  <c r="AS284" i="19"/>
  <c r="BP31" i="19" s="1"/>
  <c r="BP29" i="19"/>
  <c r="AS266" i="19"/>
  <c r="BD28" i="19" s="1"/>
  <c r="AS247" i="19"/>
  <c r="BC25" i="19" s="1"/>
  <c r="AX320" i="19" s="1"/>
  <c r="AR241" i="19"/>
  <c r="AR240" i="19"/>
  <c r="AR238" i="19"/>
  <c r="AR235" i="19"/>
  <c r="BI11" i="19"/>
  <c r="BJ114" i="19" s="1"/>
  <c r="BQ39" i="19"/>
  <c r="BE39" i="19"/>
  <c r="BE15" i="19"/>
  <c r="BE26" i="19"/>
  <c r="BE37" i="19"/>
  <c r="BQ37" i="19"/>
  <c r="BE13" i="19"/>
  <c r="BQ35" i="19"/>
  <c r="BE35" i="19"/>
  <c r="BE11" i="19"/>
  <c r="BQ5" i="19"/>
  <c r="BE5" i="19"/>
  <c r="BE34" i="19"/>
  <c r="BE47" i="19" s="1"/>
  <c r="BE28" i="19"/>
  <c r="BQ28" i="19"/>
  <c r="BE22" i="19"/>
  <c r="BE10" i="19"/>
  <c r="BQ4" i="19"/>
  <c r="BE4" i="19"/>
  <c r="BD39" i="19"/>
  <c r="BD15" i="19"/>
  <c r="BP9" i="19"/>
  <c r="BD9" i="19"/>
  <c r="BD38" i="19"/>
  <c r="BP32" i="19"/>
  <c r="BD26" i="19"/>
  <c r="BD20" i="19"/>
  <c r="BD14" i="19"/>
  <c r="BP8" i="19"/>
  <c r="BD8" i="19"/>
  <c r="BD37" i="19"/>
  <c r="BD31" i="19"/>
  <c r="BD25" i="19"/>
  <c r="BP19" i="19"/>
  <c r="BD13" i="19"/>
  <c r="BE27" i="19"/>
  <c r="BE36" i="19"/>
  <c r="BQ36" i="19"/>
  <c r="AP74" i="19"/>
  <c r="AQ74" i="19"/>
  <c r="AP66" i="19"/>
  <c r="AQ66" i="19"/>
  <c r="AP58" i="19"/>
  <c r="AQ58" i="19"/>
  <c r="AW8" i="19"/>
  <c r="AX111" i="19" s="1"/>
  <c r="AP50" i="19"/>
  <c r="AQ50" i="19"/>
  <c r="AP21" i="19"/>
  <c r="AQ21" i="19"/>
  <c r="AX4" i="19"/>
  <c r="AX137" i="19" s="1"/>
  <c r="BJ4" i="19"/>
  <c r="BJ137" i="19" s="1"/>
  <c r="BI30" i="19"/>
  <c r="BJ133" i="19" s="1"/>
  <c r="AR21" i="19"/>
  <c r="AR74" i="19"/>
  <c r="AR66" i="19"/>
  <c r="AR58" i="19"/>
  <c r="AR50" i="19"/>
  <c r="AS134" i="19"/>
  <c r="AZ6" i="19" s="1"/>
  <c r="AX199" i="19" s="1"/>
  <c r="AQ110" i="19"/>
  <c r="AS108" i="19"/>
  <c r="AY30" i="19" s="1"/>
  <c r="AX193" i="19" s="1"/>
  <c r="AQ102" i="19"/>
  <c r="AS100" i="19"/>
  <c r="AY11" i="19" s="1"/>
  <c r="AX174" i="19" s="1"/>
  <c r="AQ109" i="19"/>
  <c r="AS107" i="19"/>
  <c r="BK24" i="19" s="1"/>
  <c r="BJ187" i="19" s="1"/>
  <c r="AQ101" i="19"/>
  <c r="AS99" i="19"/>
  <c r="AY5" i="19" s="1"/>
  <c r="AX168" i="19" s="1"/>
  <c r="AP305" i="19"/>
  <c r="AQ305" i="19"/>
  <c r="AP304" i="19"/>
  <c r="AQ304" i="19"/>
  <c r="AP303" i="19"/>
  <c r="AQ303" i="19"/>
  <c r="AP302" i="19"/>
  <c r="AQ302" i="19"/>
  <c r="AP301" i="19"/>
  <c r="AQ301" i="19"/>
  <c r="AP300" i="19"/>
  <c r="AQ300" i="19"/>
  <c r="AP299" i="19"/>
  <c r="AQ299" i="19"/>
  <c r="AP298" i="19"/>
  <c r="AQ298" i="19"/>
  <c r="AP297" i="19"/>
  <c r="AQ297" i="19"/>
  <c r="AP296" i="19"/>
  <c r="AQ296" i="19"/>
  <c r="AP295" i="19"/>
  <c r="AQ295" i="19"/>
  <c r="AP294" i="19"/>
  <c r="AQ294" i="19"/>
  <c r="AP293" i="19"/>
  <c r="AQ293" i="19"/>
  <c r="AP292" i="19"/>
  <c r="AQ292" i="19"/>
  <c r="AP291" i="19"/>
  <c r="AQ291" i="19"/>
  <c r="AP290" i="19"/>
  <c r="AQ290" i="19"/>
  <c r="AP289" i="19"/>
  <c r="AQ289" i="19"/>
  <c r="AP288" i="19"/>
  <c r="AQ288" i="19"/>
  <c r="AP287" i="19"/>
  <c r="AQ287" i="19"/>
  <c r="AP286" i="19"/>
  <c r="AQ286" i="19"/>
  <c r="AP285" i="19"/>
  <c r="AQ285" i="19"/>
  <c r="AP284" i="19"/>
  <c r="AQ284" i="19"/>
  <c r="AP283" i="19"/>
  <c r="AQ283" i="19"/>
  <c r="AP282" i="19"/>
  <c r="AQ282" i="19"/>
  <c r="AP281" i="19"/>
  <c r="AQ281" i="19"/>
  <c r="AS327" i="19"/>
  <c r="AQ327" i="19"/>
  <c r="AS319" i="19"/>
  <c r="AQ319" i="19"/>
  <c r="AS311" i="19"/>
  <c r="AQ311" i="19"/>
  <c r="AS279" i="19"/>
  <c r="BD36" i="19" s="1"/>
  <c r="AS277" i="19"/>
  <c r="BD24" i="19" s="1"/>
  <c r="AS275" i="19"/>
  <c r="BD12" i="19" s="1"/>
  <c r="AS273" i="19"/>
  <c r="BD35" i="19" s="1"/>
  <c r="AS271" i="19"/>
  <c r="BD23" i="19" s="1"/>
  <c r="AS269" i="19"/>
  <c r="BD11" i="19" s="1"/>
  <c r="AS267" i="19"/>
  <c r="BD34" i="19" s="1"/>
  <c r="AS265" i="19"/>
  <c r="BD22" i="19" s="1"/>
  <c r="AS263" i="19"/>
  <c r="BD10" i="19" s="1"/>
  <c r="AS261" i="19"/>
  <c r="BC39" i="19" s="1"/>
  <c r="AS195" i="19"/>
  <c r="BB34" i="19" s="1"/>
  <c r="AX293" i="19" s="1"/>
  <c r="AS193" i="19"/>
  <c r="BB22" i="19" s="1"/>
  <c r="AS191" i="19"/>
  <c r="BB10" i="19" s="1"/>
  <c r="AS189" i="19"/>
  <c r="BA39" i="19" s="1"/>
  <c r="AX262" i="19" s="1"/>
  <c r="AS187" i="19"/>
  <c r="BA27" i="19" s="1"/>
  <c r="AX250" i="19" s="1"/>
  <c r="AS185" i="19"/>
  <c r="BA15" i="19" s="1"/>
  <c r="AX238" i="19" s="1"/>
  <c r="AS183" i="19"/>
  <c r="BA38" i="19" s="1"/>
  <c r="AX261" i="19" s="1"/>
  <c r="AS181" i="19"/>
  <c r="BA26" i="19" s="1"/>
  <c r="AX249" i="19" s="1"/>
  <c r="AS179" i="19"/>
  <c r="BA14" i="19" s="1"/>
  <c r="AX237" i="19" s="1"/>
  <c r="AS177" i="19"/>
  <c r="BA37" i="19" s="1"/>
  <c r="AX260" i="19" s="1"/>
  <c r="AS175" i="19"/>
  <c r="BA25" i="19" s="1"/>
  <c r="AX248" i="19" s="1"/>
  <c r="AS173" i="19"/>
  <c r="BA13" i="19" s="1"/>
  <c r="AX236" i="19" s="1"/>
  <c r="AS171" i="19"/>
  <c r="BA36" i="19" s="1"/>
  <c r="AX259" i="19" s="1"/>
  <c r="AS169" i="19"/>
  <c r="BA24" i="19" s="1"/>
  <c r="AX247" i="19" s="1"/>
  <c r="AS167" i="19"/>
  <c r="BA12" i="19" s="1"/>
  <c r="AX235" i="19" s="1"/>
  <c r="AS165" i="19"/>
  <c r="BA35" i="19" s="1"/>
  <c r="AX258" i="19" s="1"/>
  <c r="AS163" i="19"/>
  <c r="BA23" i="19" s="1"/>
  <c r="AS161" i="19"/>
  <c r="BA11" i="19" s="1"/>
  <c r="AS159" i="19"/>
  <c r="BA34" i="19" s="1"/>
  <c r="AR327" i="19"/>
  <c r="AR319" i="19"/>
  <c r="AR311" i="19"/>
  <c r="AR305" i="19"/>
  <c r="BQ11" i="19" s="1"/>
  <c r="AR303" i="19"/>
  <c r="BQ34" i="19" s="1"/>
  <c r="BQ47" i="19" s="1"/>
  <c r="AR301" i="19"/>
  <c r="BQ24" i="19" s="1"/>
  <c r="AR299" i="19"/>
  <c r="BQ10" i="19" s="1"/>
  <c r="AR297" i="19"/>
  <c r="BP39" i="19" s="1"/>
  <c r="AR295" i="19"/>
  <c r="AR293" i="19"/>
  <c r="BP15" i="19" s="1"/>
  <c r="AR291" i="19"/>
  <c r="BP38" i="19" s="1"/>
  <c r="AR289" i="19"/>
  <c r="BP26" i="19" s="1"/>
  <c r="AR287" i="19"/>
  <c r="BP14" i="19" s="1"/>
  <c r="AR285" i="19"/>
  <c r="BP37" i="19" s="1"/>
  <c r="AR283" i="19"/>
  <c r="BP25" i="19" s="1"/>
  <c r="AR281" i="19"/>
  <c r="BP13" i="19" s="1"/>
  <c r="BD42" i="19"/>
  <c r="AS74" i="19"/>
  <c r="AP70" i="19"/>
  <c r="AQ70" i="19"/>
  <c r="AS66" i="19"/>
  <c r="AP62" i="19"/>
  <c r="AQ62" i="19"/>
  <c r="AS58" i="19"/>
  <c r="AW32" i="19" s="1"/>
  <c r="AX135" i="19" s="1"/>
  <c r="AP54" i="19"/>
  <c r="AQ54" i="19"/>
  <c r="AS50" i="19"/>
  <c r="AW13" i="19" s="1"/>
  <c r="AX116" i="19" s="1"/>
  <c r="AP43" i="19"/>
  <c r="AQ43" i="19"/>
  <c r="AS40" i="19"/>
  <c r="AW11" i="19" s="1"/>
  <c r="AX114" i="19" s="1"/>
  <c r="AP37" i="19"/>
  <c r="AQ37" i="19"/>
  <c r="AP32" i="19"/>
  <c r="AQ32" i="19"/>
  <c r="AS23" i="19"/>
  <c r="AV31" i="19" s="1"/>
  <c r="AX104" i="19" s="1"/>
  <c r="AS21" i="19"/>
  <c r="AS20" i="19"/>
  <c r="AV13" i="19" s="1"/>
  <c r="AX86" i="19" s="1"/>
  <c r="AP16" i="19"/>
  <c r="AQ16" i="19"/>
  <c r="AQ72" i="19"/>
  <c r="AR70" i="19"/>
  <c r="BJ11" i="19" s="1"/>
  <c r="BJ144" i="19" s="1"/>
  <c r="AQ64" i="19"/>
  <c r="AR62" i="19"/>
  <c r="BI27" i="19" s="1"/>
  <c r="BJ130" i="19" s="1"/>
  <c r="AQ56" i="19"/>
  <c r="AR54" i="19"/>
  <c r="BI8" i="19" s="1"/>
  <c r="BJ111" i="19" s="1"/>
  <c r="AQ48" i="19"/>
  <c r="AQ34" i="19"/>
  <c r="AQ18" i="19"/>
  <c r="BI25" i="19"/>
  <c r="BJ128" i="19" s="1"/>
  <c r="AQ45" i="19"/>
  <c r="AR43" i="19"/>
  <c r="BI29" i="19" s="1"/>
  <c r="BJ132" i="19" s="1"/>
  <c r="AR32" i="19"/>
  <c r="BH27" i="19" s="1"/>
  <c r="BJ100" i="19" s="1"/>
  <c r="AS10" i="19"/>
  <c r="AV11" i="19" s="1"/>
  <c r="AX84" i="19" s="1"/>
  <c r="AS242" i="19"/>
  <c r="AS234" i="19"/>
  <c r="BO17" i="19" s="1"/>
  <c r="BJ312" i="19" s="1"/>
  <c r="AS210" i="19"/>
  <c r="AS258" i="19"/>
  <c r="BC21" i="19" s="1"/>
  <c r="AX316" i="19" s="1"/>
  <c r="AS256" i="19"/>
  <c r="BC9" i="19" s="1"/>
  <c r="AX304" i="19" s="1"/>
  <c r="AS254" i="19"/>
  <c r="BC32" i="19" s="1"/>
  <c r="AX327" i="19" s="1"/>
  <c r="AS252" i="19"/>
  <c r="BC20" i="19" s="1"/>
  <c r="AX315" i="19" s="1"/>
  <c r="AS250" i="19"/>
  <c r="BC8" i="19" s="1"/>
  <c r="AX303" i="19" s="1"/>
  <c r="AS248" i="19"/>
  <c r="BC31" i="19" s="1"/>
  <c r="AX326" i="19" s="1"/>
  <c r="AS246" i="19"/>
  <c r="BC19" i="19" s="1"/>
  <c r="AX314" i="19" s="1"/>
  <c r="AS244" i="19"/>
  <c r="BC7" i="19" s="1"/>
  <c r="AX302" i="19" s="1"/>
  <c r="AQ242" i="19"/>
  <c r="AQ241" i="19"/>
  <c r="AQ240" i="19"/>
  <c r="AQ239" i="19"/>
  <c r="AQ238" i="19"/>
  <c r="AQ237" i="19"/>
  <c r="AQ236" i="19"/>
  <c r="AQ235" i="19"/>
  <c r="AQ234" i="19"/>
  <c r="AQ233" i="19"/>
  <c r="AQ232" i="19"/>
  <c r="AQ231" i="19"/>
  <c r="AQ230" i="19"/>
  <c r="AQ225" i="19"/>
  <c r="AQ224" i="19"/>
  <c r="AQ223" i="19"/>
  <c r="AQ222" i="19"/>
  <c r="AQ221" i="19"/>
  <c r="AQ220" i="19"/>
  <c r="AQ219" i="19"/>
  <c r="AQ218" i="19"/>
  <c r="AQ217" i="19"/>
  <c r="AQ216" i="19"/>
  <c r="AQ215" i="19"/>
  <c r="AQ214" i="19"/>
  <c r="AQ213" i="19"/>
  <c r="AQ212" i="19"/>
  <c r="AQ211" i="19"/>
  <c r="AQ210" i="19"/>
  <c r="AQ209" i="19"/>
  <c r="AQ208" i="19"/>
  <c r="AS238" i="19"/>
  <c r="AS230" i="19"/>
  <c r="BO28" i="19" s="1"/>
  <c r="AS211" i="19"/>
  <c r="AR228" i="19"/>
  <c r="AS226" i="19"/>
  <c r="AR229" i="19"/>
  <c r="AR227" i="19"/>
  <c r="AQ229" i="19"/>
  <c r="AQ228" i="19"/>
  <c r="AQ227" i="19"/>
  <c r="AQ226" i="19"/>
  <c r="AQ331" i="16"/>
  <c r="AS331" i="16"/>
  <c r="AR331" i="16"/>
  <c r="AS325" i="16"/>
  <c r="BE26" i="16" s="1"/>
  <c r="AQ325" i="16"/>
  <c r="AR325" i="16"/>
  <c r="BQ26" i="16" s="1"/>
  <c r="AS319" i="16"/>
  <c r="AQ319" i="16"/>
  <c r="AR319" i="16"/>
  <c r="AS313" i="16"/>
  <c r="BE24" i="16" s="1"/>
  <c r="AQ313" i="16"/>
  <c r="AR313" i="16"/>
  <c r="AS307" i="16"/>
  <c r="AQ307" i="16"/>
  <c r="BE23" i="16"/>
  <c r="AR307" i="16"/>
  <c r="AP301" i="16"/>
  <c r="AQ301" i="16"/>
  <c r="BE22" i="16"/>
  <c r="AR301" i="16"/>
  <c r="BQ24" i="16" s="1"/>
  <c r="AP296" i="16"/>
  <c r="AQ296" i="16"/>
  <c r="AS296" i="16"/>
  <c r="AR296" i="16"/>
  <c r="BP26" i="16"/>
  <c r="BD26" i="16"/>
  <c r="AP290" i="16"/>
  <c r="AQ290" i="16"/>
  <c r="AS290" i="16"/>
  <c r="AR290" i="16"/>
  <c r="AP284" i="16"/>
  <c r="AQ284" i="16"/>
  <c r="AS284" i="16"/>
  <c r="AR284" i="16"/>
  <c r="AR278" i="16"/>
  <c r="AQ278" i="16"/>
  <c r="AQ272" i="16"/>
  <c r="AR266" i="16"/>
  <c r="AQ266" i="16"/>
  <c r="AQ256" i="16"/>
  <c r="AR259" i="16"/>
  <c r="AQ257" i="16"/>
  <c r="AQ258" i="16"/>
  <c r="AR260" i="16"/>
  <c r="AQ259" i="16"/>
  <c r="AQ260" i="16"/>
  <c r="AQ254" i="16"/>
  <c r="AQ253" i="16"/>
  <c r="AQ252" i="16"/>
  <c r="AQ251" i="16"/>
  <c r="AQ250" i="16"/>
  <c r="AR246" i="16"/>
  <c r="AR244" i="16"/>
  <c r="BO7" i="16" s="1"/>
  <c r="BJ302" i="16" s="1"/>
  <c r="AQ247" i="16"/>
  <c r="AQ246" i="16"/>
  <c r="AQ245" i="16"/>
  <c r="AQ244" i="16"/>
  <c r="AQ248" i="16"/>
  <c r="AS234" i="16"/>
  <c r="AQ331" i="18"/>
  <c r="AS331" i="18"/>
  <c r="BE27" i="18" s="1"/>
  <c r="AR331" i="18"/>
  <c r="AQ325" i="18"/>
  <c r="AS325" i="18"/>
  <c r="AR325" i="18"/>
  <c r="AQ319" i="18"/>
  <c r="AS319" i="18"/>
  <c r="BE25" i="18" s="1"/>
  <c r="AR319" i="18"/>
  <c r="AQ313" i="18"/>
  <c r="AS313" i="18"/>
  <c r="BE24" i="18" s="1"/>
  <c r="AR313" i="18"/>
  <c r="AS307" i="18"/>
  <c r="BE23" i="18" s="1"/>
  <c r="AQ307" i="18"/>
  <c r="AR307" i="18"/>
  <c r="BQ23" i="18" s="1"/>
  <c r="AR301" i="18"/>
  <c r="AQ301" i="18"/>
  <c r="AS301" i="18"/>
  <c r="AR296" i="18"/>
  <c r="AQ296" i="18"/>
  <c r="AS296" i="18"/>
  <c r="AQ290" i="18"/>
  <c r="AR290" i="18"/>
  <c r="AS290" i="18"/>
  <c r="BD32" i="18" s="1"/>
  <c r="AQ284" i="18"/>
  <c r="AR284" i="18"/>
  <c r="AS284" i="18"/>
  <c r="AQ278" i="18"/>
  <c r="AR278" i="18"/>
  <c r="AS278" i="18"/>
  <c r="BD30" i="18" s="1"/>
  <c r="AS272" i="18"/>
  <c r="BD29" i="18" s="1"/>
  <c r="AS266" i="18"/>
  <c r="BD28" i="18" s="1"/>
  <c r="AR254" i="18"/>
  <c r="BO32" i="18" s="1"/>
  <c r="BJ327" i="18" s="1"/>
  <c r="AS254" i="18"/>
  <c r="BC32" i="18" s="1"/>
  <c r="AX327" i="18" s="1"/>
  <c r="AR248" i="18"/>
  <c r="AR245" i="18"/>
  <c r="AR244" i="18"/>
  <c r="BO7" i="18" s="1"/>
  <c r="BJ302" i="18" s="1"/>
  <c r="AS245" i="18"/>
  <c r="BC13" i="18" s="1"/>
  <c r="AX308" i="18" s="1"/>
  <c r="AS248" i="18"/>
  <c r="BC31" i="18" s="1"/>
  <c r="AX326" i="18" s="1"/>
  <c r="AS246" i="18"/>
  <c r="BC19" i="18" s="1"/>
  <c r="AX314" i="18" s="1"/>
  <c r="AS244" i="18"/>
  <c r="BC7" i="18" s="1"/>
  <c r="AX302" i="18" s="1"/>
  <c r="BO19" i="18"/>
  <c r="BJ314" i="18" s="1"/>
  <c r="AQ242" i="18"/>
  <c r="AQ240" i="18"/>
  <c r="AQ238" i="18"/>
  <c r="AS240" i="18"/>
  <c r="BC18" i="18" s="1"/>
  <c r="AX313" i="18" s="1"/>
  <c r="AS238" i="18"/>
  <c r="BC6" i="18" s="1"/>
  <c r="AX301" i="18" s="1"/>
  <c r="AS241" i="18"/>
  <c r="BC24" i="18" s="1"/>
  <c r="AX319" i="18" s="1"/>
  <c r="AS242" i="18"/>
  <c r="BC30" i="18" s="1"/>
  <c r="AX325" i="18" s="1"/>
  <c r="AS232" i="18"/>
  <c r="BC5" i="18" s="1"/>
  <c r="AX300" i="18" s="1"/>
  <c r="BO5" i="18"/>
  <c r="BJ300" i="18" s="1"/>
  <c r="AS234" i="18"/>
  <c r="BC17" i="18" s="1"/>
  <c r="AX312" i="18" s="1"/>
  <c r="AS236" i="18"/>
  <c r="BC29" i="18" s="1"/>
  <c r="AX324" i="18" s="1"/>
  <c r="AS228" i="18"/>
  <c r="BC16" i="18" s="1"/>
  <c r="AQ229" i="18"/>
  <c r="AS230" i="18"/>
  <c r="BC28" i="18" s="1"/>
  <c r="BM39" i="22"/>
  <c r="BJ262" i="22" s="1"/>
  <c r="BA39" i="22"/>
  <c r="AX262" i="22" s="1"/>
  <c r="AQ183" i="22"/>
  <c r="AS183" i="22"/>
  <c r="AR183" i="22"/>
  <c r="BM36" i="22"/>
  <c r="BJ259" i="22" s="1"/>
  <c r="BA36" i="22"/>
  <c r="AX259" i="22" s="1"/>
  <c r="BA34" i="22"/>
  <c r="AX257" i="22" s="1"/>
  <c r="BM34" i="22"/>
  <c r="BJ257" i="22" s="1"/>
  <c r="AQ165" i="22"/>
  <c r="AS165" i="22"/>
  <c r="AR165" i="22"/>
  <c r="BM37" i="22"/>
  <c r="BA37" i="22"/>
  <c r="BQ39" i="22"/>
  <c r="BE39" i="22"/>
  <c r="BE27" i="22"/>
  <c r="BQ15" i="22"/>
  <c r="BE15" i="22"/>
  <c r="BQ38" i="22"/>
  <c r="BE38" i="22"/>
  <c r="BQ26" i="22"/>
  <c r="BE26" i="22"/>
  <c r="BQ14" i="22"/>
  <c r="BE14" i="22"/>
  <c r="BQ37" i="22"/>
  <c r="BE37" i="22"/>
  <c r="BQ25" i="22"/>
  <c r="BE25" i="22"/>
  <c r="BQ13" i="22"/>
  <c r="BE13" i="22"/>
  <c r="BQ36" i="22"/>
  <c r="BE36" i="22"/>
  <c r="BQ12" i="22"/>
  <c r="BE12" i="22"/>
  <c r="BQ35" i="22"/>
  <c r="BE35" i="22"/>
  <c r="BQ23" i="22"/>
  <c r="BE23" i="22"/>
  <c r="AR299" i="22"/>
  <c r="BD33" i="22"/>
  <c r="AR295" i="22"/>
  <c r="BD9" i="22"/>
  <c r="AR291" i="22"/>
  <c r="BD20" i="22"/>
  <c r="AR287" i="22"/>
  <c r="BP10" i="22"/>
  <c r="BD10" i="22"/>
  <c r="BO39" i="22"/>
  <c r="BC39" i="22"/>
  <c r="BO27" i="22"/>
  <c r="BJ322" i="22" s="1"/>
  <c r="BC27" i="22"/>
  <c r="AX322" i="22" s="1"/>
  <c r="BO15" i="22"/>
  <c r="BJ310" i="22" s="1"/>
  <c r="BC15" i="22"/>
  <c r="AX310" i="22" s="1"/>
  <c r="BO38" i="22"/>
  <c r="BJ333" i="22" s="1"/>
  <c r="BC38" i="22"/>
  <c r="AX333" i="22" s="1"/>
  <c r="BO26" i="22"/>
  <c r="BJ321" i="22" s="1"/>
  <c r="BC26" i="22"/>
  <c r="AX321" i="22" s="1"/>
  <c r="BO14" i="22"/>
  <c r="BJ309" i="22" s="1"/>
  <c r="BC14" i="22"/>
  <c r="AX309" i="22" s="1"/>
  <c r="BO37" i="22"/>
  <c r="BJ332" i="22" s="1"/>
  <c r="BC37" i="22"/>
  <c r="AX332" i="22" s="1"/>
  <c r="BO25" i="22"/>
  <c r="BJ320" i="22" s="1"/>
  <c r="BC25" i="22"/>
  <c r="AX320" i="22" s="1"/>
  <c r="BO13" i="22"/>
  <c r="BJ308" i="22" s="1"/>
  <c r="BC13" i="22"/>
  <c r="AX308" i="22" s="1"/>
  <c r="BO36" i="22"/>
  <c r="BJ331" i="22" s="1"/>
  <c r="BC36" i="22"/>
  <c r="AX331" i="22" s="1"/>
  <c r="BO24" i="22"/>
  <c r="BC24" i="22"/>
  <c r="BO12" i="22"/>
  <c r="BC12" i="22"/>
  <c r="BO35" i="22"/>
  <c r="BJ330" i="22" s="1"/>
  <c r="BC35" i="22"/>
  <c r="AX330" i="22" s="1"/>
  <c r="BO29" i="22"/>
  <c r="BJ324" i="22" s="1"/>
  <c r="BC29" i="22"/>
  <c r="AX324" i="22" s="1"/>
  <c r="BP19" i="22"/>
  <c r="BD19" i="22"/>
  <c r="BP6" i="22"/>
  <c r="BD6" i="22"/>
  <c r="BP17" i="22"/>
  <c r="BD17" i="22"/>
  <c r="AS299" i="22"/>
  <c r="AR298" i="22"/>
  <c r="AQ297" i="22"/>
  <c r="AS295" i="22"/>
  <c r="AR294" i="22"/>
  <c r="AQ293" i="22"/>
  <c r="AS291" i="22"/>
  <c r="AR290" i="22"/>
  <c r="AQ289" i="22"/>
  <c r="AS287" i="22"/>
  <c r="AR286" i="22"/>
  <c r="BP25" i="22"/>
  <c r="BD25" i="22"/>
  <c r="BD36" i="22"/>
  <c r="BD12" i="22"/>
  <c r="BP23" i="22"/>
  <c r="BD23" i="22"/>
  <c r="AQ269" i="22"/>
  <c r="BD34" i="22"/>
  <c r="AQ265" i="22"/>
  <c r="AX191" i="22"/>
  <c r="BK29" i="22"/>
  <c r="BJ192" i="22" s="1"/>
  <c r="AY29" i="22"/>
  <c r="AX192" i="22" s="1"/>
  <c r="BK17" i="22"/>
  <c r="AY17" i="22"/>
  <c r="BK22" i="22"/>
  <c r="AY22" i="22"/>
  <c r="BK10" i="22"/>
  <c r="AY10" i="22"/>
  <c r="BK5" i="22"/>
  <c r="AX33" i="22"/>
  <c r="AX166" i="22" s="1"/>
  <c r="BJ33" i="22"/>
  <c r="BJ166" i="22" s="1"/>
  <c r="BJ21" i="22"/>
  <c r="BJ154" i="22" s="1"/>
  <c r="AX21" i="22"/>
  <c r="AX154" i="22" s="1"/>
  <c r="BJ9" i="22"/>
  <c r="BJ142" i="22" s="1"/>
  <c r="AX9" i="22"/>
  <c r="AX142" i="22" s="1"/>
  <c r="AX26" i="22"/>
  <c r="AX159" i="22" s="1"/>
  <c r="BJ26" i="22"/>
  <c r="BJ159" i="22" s="1"/>
  <c r="BJ14" i="22"/>
  <c r="BJ147" i="22" s="1"/>
  <c r="AX14" i="22"/>
  <c r="AX147" i="22" s="1"/>
  <c r="AX31" i="22"/>
  <c r="AX164" i="22" s="1"/>
  <c r="BJ31" i="22"/>
  <c r="BJ164" i="22" s="1"/>
  <c r="BJ19" i="22"/>
  <c r="BJ152" i="22" s="1"/>
  <c r="AX19" i="22"/>
  <c r="AX152" i="22" s="1"/>
  <c r="BJ7" i="22"/>
  <c r="BJ140" i="22" s="1"/>
  <c r="AX7" i="22"/>
  <c r="AX140" i="22" s="1"/>
  <c r="AX24" i="22"/>
  <c r="AX157" i="22" s="1"/>
  <c r="BJ24" i="22"/>
  <c r="BJ157" i="22" s="1"/>
  <c r="BJ18" i="22"/>
  <c r="BJ151" i="22" s="1"/>
  <c r="AX18" i="22"/>
  <c r="AX151" i="22" s="1"/>
  <c r="BJ12" i="22"/>
  <c r="BJ145" i="22" s="1"/>
  <c r="AX12" i="22"/>
  <c r="AX145" i="22" s="1"/>
  <c r="BJ6" i="22"/>
  <c r="BJ139" i="22" s="1"/>
  <c r="AX6" i="22"/>
  <c r="AX139" i="22" s="1"/>
  <c r="BJ29" i="22"/>
  <c r="BJ162" i="22" s="1"/>
  <c r="AX29" i="22"/>
  <c r="AX162" i="22" s="1"/>
  <c r="BJ23" i="22"/>
  <c r="BJ156" i="22" s="1"/>
  <c r="AX23" i="22"/>
  <c r="AX156" i="22" s="1"/>
  <c r="BJ17" i="22"/>
  <c r="BJ150" i="22" s="1"/>
  <c r="AX17" i="22"/>
  <c r="AX150" i="22" s="1"/>
  <c r="BJ11" i="22"/>
  <c r="BJ144" i="22" s="1"/>
  <c r="AX11" i="22"/>
  <c r="AX144" i="22" s="1"/>
  <c r="BJ5" i="22"/>
  <c r="BJ138" i="22" s="1"/>
  <c r="AX5" i="22"/>
  <c r="AX138" i="22" s="1"/>
  <c r="BJ28" i="22"/>
  <c r="AX28" i="22"/>
  <c r="AX22" i="22"/>
  <c r="BJ22" i="22"/>
  <c r="AX16" i="22"/>
  <c r="BJ16" i="22"/>
  <c r="BJ10" i="22"/>
  <c r="AX10" i="22"/>
  <c r="BJ4" i="22"/>
  <c r="AX4" i="22"/>
  <c r="BI15" i="22"/>
  <c r="BJ118" i="22" s="1"/>
  <c r="AW15" i="22"/>
  <c r="AX118" i="22" s="1"/>
  <c r="BI9" i="22"/>
  <c r="BJ112" i="22" s="1"/>
  <c r="AW9" i="22"/>
  <c r="AX112" i="22" s="1"/>
  <c r="BI14" i="22"/>
  <c r="BJ117" i="22" s="1"/>
  <c r="AW14" i="22"/>
  <c r="AX117" i="22" s="1"/>
  <c r="BI8" i="22"/>
  <c r="BJ111" i="22" s="1"/>
  <c r="AW8" i="22"/>
  <c r="AX111" i="22" s="1"/>
  <c r="BI13" i="22"/>
  <c r="BJ116" i="22" s="1"/>
  <c r="AW13" i="22"/>
  <c r="AX116" i="22" s="1"/>
  <c r="BI7" i="22"/>
  <c r="BJ110" i="22" s="1"/>
  <c r="AW7" i="22"/>
  <c r="AX110" i="22" s="1"/>
  <c r="BI5" i="22"/>
  <c r="BJ108" i="22" s="1"/>
  <c r="AW5" i="22"/>
  <c r="AX108" i="22" s="1"/>
  <c r="AW45" i="22"/>
  <c r="AX125" i="22"/>
  <c r="BI10" i="22"/>
  <c r="AW10" i="22"/>
  <c r="BI4" i="22"/>
  <c r="AW4" i="22"/>
  <c r="BH33" i="22"/>
  <c r="BJ106" i="22" s="1"/>
  <c r="AV33" i="22"/>
  <c r="AX106" i="22" s="1"/>
  <c r="BH27" i="22"/>
  <c r="BJ100" i="22" s="1"/>
  <c r="AV27" i="22"/>
  <c r="AX100" i="22" s="1"/>
  <c r="BH21" i="22"/>
  <c r="BJ94" i="22" s="1"/>
  <c r="AV21" i="22"/>
  <c r="AX94" i="22" s="1"/>
  <c r="BH15" i="22"/>
  <c r="BJ88" i="22" s="1"/>
  <c r="AV15" i="22"/>
  <c r="AX88" i="22" s="1"/>
  <c r="BH9" i="22"/>
  <c r="BJ82" i="22" s="1"/>
  <c r="AV9" i="22"/>
  <c r="AX82" i="22" s="1"/>
  <c r="BH32" i="22"/>
  <c r="BJ105" i="22" s="1"/>
  <c r="AV32" i="22"/>
  <c r="AX105" i="22" s="1"/>
  <c r="BJ131" i="22"/>
  <c r="BI33" i="22"/>
  <c r="BJ136" i="22" s="1"/>
  <c r="BI21" i="22"/>
  <c r="BJ124" i="22" s="1"/>
  <c r="BI26" i="22"/>
  <c r="BJ129" i="22" s="1"/>
  <c r="BI31" i="22"/>
  <c r="BJ134" i="22" s="1"/>
  <c r="BI19" i="22"/>
  <c r="BJ122" i="22" s="1"/>
  <c r="BI22" i="22"/>
  <c r="AY42" i="22"/>
  <c r="BH6" i="22"/>
  <c r="BJ79" i="22" s="1"/>
  <c r="AV6" i="22"/>
  <c r="AX79" i="22" s="1"/>
  <c r="BH11" i="22"/>
  <c r="BJ84" i="22" s="1"/>
  <c r="AV11" i="22"/>
  <c r="AX84" i="22" s="1"/>
  <c r="BH16" i="22"/>
  <c r="AV16" i="22"/>
  <c r="BH4" i="22"/>
  <c r="AV4" i="22"/>
  <c r="BH12" i="22"/>
  <c r="BJ85" i="22" s="1"/>
  <c r="AV12" i="22"/>
  <c r="AX85" i="22" s="1"/>
  <c r="BH29" i="22"/>
  <c r="BJ102" i="22" s="1"/>
  <c r="AV29" i="22"/>
  <c r="AX102" i="22" s="1"/>
  <c r="BH17" i="22"/>
  <c r="BJ90" i="22" s="1"/>
  <c r="AV17" i="22"/>
  <c r="AX90" i="22" s="1"/>
  <c r="BH5" i="22"/>
  <c r="BJ78" i="22" s="1"/>
  <c r="AV5" i="22"/>
  <c r="AX78" i="22" s="1"/>
  <c r="BH22" i="22"/>
  <c r="AV22" i="22"/>
  <c r="BH10" i="22"/>
  <c r="AV10" i="22"/>
  <c r="BE11" i="22"/>
  <c r="BQ34" i="22"/>
  <c r="BQ47" i="22" s="1"/>
  <c r="BE34" i="22"/>
  <c r="BE47" i="22" s="1"/>
  <c r="BQ24" i="22"/>
  <c r="BQ22" i="22"/>
  <c r="BE22" i="22"/>
  <c r="AQ300" i="22"/>
  <c r="AS298" i="22"/>
  <c r="AR297" i="22"/>
  <c r="AQ296" i="22"/>
  <c r="AS294" i="22"/>
  <c r="AR293" i="22"/>
  <c r="AQ292" i="22"/>
  <c r="AS290" i="22"/>
  <c r="AR289" i="22"/>
  <c r="AQ288" i="22"/>
  <c r="AS286" i="22"/>
  <c r="AQ282" i="22"/>
  <c r="BP7" i="22"/>
  <c r="BD7" i="22"/>
  <c r="AQ278" i="22"/>
  <c r="BP16" i="22"/>
  <c r="AQ274" i="22"/>
  <c r="BD29" i="22"/>
  <c r="AQ270" i="22"/>
  <c r="BP5" i="22"/>
  <c r="BD5" i="22"/>
  <c r="BO17" i="22"/>
  <c r="BC17" i="22"/>
  <c r="AX312" i="22" s="1"/>
  <c r="BO5" i="22"/>
  <c r="BJ300" i="22" s="1"/>
  <c r="BC5" i="22"/>
  <c r="AX300" i="22" s="1"/>
  <c r="BO28" i="22"/>
  <c r="BC28" i="22"/>
  <c r="AX311" i="22"/>
  <c r="BO4" i="22"/>
  <c r="BC4" i="22"/>
  <c r="BB33" i="22"/>
  <c r="AX292" i="22" s="1"/>
  <c r="BN33" i="22"/>
  <c r="BJ292" i="22" s="1"/>
  <c r="BN21" i="22"/>
  <c r="BJ280" i="22" s="1"/>
  <c r="BB21" i="22"/>
  <c r="AX280" i="22" s="1"/>
  <c r="BN9" i="22"/>
  <c r="BJ268" i="22" s="1"/>
  <c r="BB9" i="22"/>
  <c r="AX268" i="22" s="1"/>
  <c r="BB32" i="22"/>
  <c r="AX291" i="22" s="1"/>
  <c r="BN32" i="22"/>
  <c r="BJ291" i="22" s="1"/>
  <c r="BN20" i="22"/>
  <c r="BJ279" i="22" s="1"/>
  <c r="BB20" i="22"/>
  <c r="AX279" i="22" s="1"/>
  <c r="BN8" i="22"/>
  <c r="BJ267" i="22" s="1"/>
  <c r="BB8" i="22"/>
  <c r="AX267" i="22" s="1"/>
  <c r="BN19" i="22"/>
  <c r="BJ278" i="22" s="1"/>
  <c r="BB19" i="22"/>
  <c r="AX278" i="22" s="1"/>
  <c r="BN7" i="22"/>
  <c r="BJ266" i="22" s="1"/>
  <c r="BB7" i="22"/>
  <c r="AX266" i="22" s="1"/>
  <c r="BB31" i="22"/>
  <c r="AX290" i="22" s="1"/>
  <c r="BN30" i="22"/>
  <c r="BJ289" i="22" s="1"/>
  <c r="BN18" i="22"/>
  <c r="BJ277" i="22" s="1"/>
  <c r="BB18" i="22"/>
  <c r="AX277" i="22" s="1"/>
  <c r="BN6" i="22"/>
  <c r="BJ265" i="22" s="1"/>
  <c r="BB6" i="22"/>
  <c r="AX265" i="22" s="1"/>
  <c r="BN29" i="22"/>
  <c r="BJ288" i="22" s="1"/>
  <c r="BB29" i="22"/>
  <c r="AX288" i="22" s="1"/>
  <c r="BN17" i="22"/>
  <c r="BJ276" i="22" s="1"/>
  <c r="BB17" i="22"/>
  <c r="AX276" i="22" s="1"/>
  <c r="BN5" i="22"/>
  <c r="BJ264" i="22" s="1"/>
  <c r="BB5" i="22"/>
  <c r="AX264" i="22" s="1"/>
  <c r="BN28" i="22"/>
  <c r="BB28" i="22"/>
  <c r="BN16" i="22"/>
  <c r="BB16" i="22"/>
  <c r="BN4" i="22"/>
  <c r="BB4" i="22"/>
  <c r="BM33" i="22"/>
  <c r="BJ256" i="22" s="1"/>
  <c r="BA33" i="22"/>
  <c r="AX256" i="22" s="1"/>
  <c r="BM21" i="22"/>
  <c r="BJ244" i="22" s="1"/>
  <c r="BA21" i="22"/>
  <c r="AX244" i="22" s="1"/>
  <c r="BM9" i="22"/>
  <c r="BJ232" i="22" s="1"/>
  <c r="BA9" i="22"/>
  <c r="AX232" i="22" s="1"/>
  <c r="BM32" i="22"/>
  <c r="BJ255" i="22" s="1"/>
  <c r="BA32" i="22"/>
  <c r="AX255" i="22" s="1"/>
  <c r="BM20" i="22"/>
  <c r="BJ243" i="22" s="1"/>
  <c r="BA20" i="22"/>
  <c r="AX243" i="22" s="1"/>
  <c r="BM8" i="22"/>
  <c r="BJ231" i="22" s="1"/>
  <c r="BA8" i="22"/>
  <c r="AX231" i="22" s="1"/>
  <c r="BM31" i="22"/>
  <c r="BJ254" i="22" s="1"/>
  <c r="BA31" i="22"/>
  <c r="AX254" i="22" s="1"/>
  <c r="BM19" i="22"/>
  <c r="BJ242" i="22" s="1"/>
  <c r="BA19" i="22"/>
  <c r="AX242" i="22" s="1"/>
  <c r="BM7" i="22"/>
  <c r="BJ230" i="22" s="1"/>
  <c r="BA7" i="22"/>
  <c r="AX230" i="22" s="1"/>
  <c r="BM30" i="22"/>
  <c r="BJ253" i="22" s="1"/>
  <c r="BA30" i="22"/>
  <c r="AX253" i="22" s="1"/>
  <c r="BM18" i="22"/>
  <c r="BJ241" i="22" s="1"/>
  <c r="BA18" i="22"/>
  <c r="AX241" i="22" s="1"/>
  <c r="BM6" i="22"/>
  <c r="BJ229" i="22" s="1"/>
  <c r="BA6" i="22"/>
  <c r="AX229" i="22" s="1"/>
  <c r="BM29" i="22"/>
  <c r="BJ252" i="22" s="1"/>
  <c r="BA29" i="22"/>
  <c r="AX252" i="22" s="1"/>
  <c r="BM17" i="22"/>
  <c r="BJ240" i="22" s="1"/>
  <c r="BA17" i="22"/>
  <c r="AX240" i="22" s="1"/>
  <c r="BM5" i="22"/>
  <c r="BJ228" i="22" s="1"/>
  <c r="BA5" i="22"/>
  <c r="AX228" i="22" s="1"/>
  <c r="BM28" i="22"/>
  <c r="BA28" i="22"/>
  <c r="BM16" i="22"/>
  <c r="BA16" i="22"/>
  <c r="BM4" i="22"/>
  <c r="BA4" i="22"/>
  <c r="BL33" i="22"/>
  <c r="AZ33" i="22"/>
  <c r="AR300" i="22"/>
  <c r="AQ299" i="22"/>
  <c r="AS297" i="22"/>
  <c r="AR296" i="22"/>
  <c r="BP33" i="22" s="1"/>
  <c r="AQ295" i="22"/>
  <c r="AS293" i="22"/>
  <c r="AR292" i="22"/>
  <c r="BP9" i="22" s="1"/>
  <c r="AQ291" i="22"/>
  <c r="AS289" i="22"/>
  <c r="AR288" i="22"/>
  <c r="BP20" i="22" s="1"/>
  <c r="AQ287" i="22"/>
  <c r="AS285" i="22"/>
  <c r="AQ285" i="22"/>
  <c r="BP13" i="22"/>
  <c r="BD13" i="22"/>
  <c r="AQ275" i="22"/>
  <c r="BD35" i="22"/>
  <c r="BP35" i="22"/>
  <c r="BD11" i="22"/>
  <c r="BP24" i="22"/>
  <c r="BD22" i="22"/>
  <c r="BJ191" i="22"/>
  <c r="BK46" i="22"/>
  <c r="BJ119" i="22"/>
  <c r="BI44" i="22"/>
  <c r="BH26" i="22"/>
  <c r="BJ99" i="22" s="1"/>
  <c r="AV26" i="22"/>
  <c r="AX99" i="22" s="1"/>
  <c r="BH20" i="22"/>
  <c r="BJ93" i="22" s="1"/>
  <c r="AV20" i="22"/>
  <c r="AX93" i="22" s="1"/>
  <c r="BH14" i="22"/>
  <c r="BJ87" i="22" s="1"/>
  <c r="AV14" i="22"/>
  <c r="AX87" i="22" s="1"/>
  <c r="BH8" i="22"/>
  <c r="BJ81" i="22" s="1"/>
  <c r="AV8" i="22"/>
  <c r="AX81" i="22" s="1"/>
  <c r="BH31" i="22"/>
  <c r="BJ104" i="22" s="1"/>
  <c r="AV31" i="22"/>
  <c r="AX104" i="22" s="1"/>
  <c r="BH25" i="22"/>
  <c r="BJ98" i="22" s="1"/>
  <c r="AV25" i="22"/>
  <c r="AX98" i="22" s="1"/>
  <c r="BH19" i="22"/>
  <c r="BJ92" i="22" s="1"/>
  <c r="AV19" i="22"/>
  <c r="AX92" i="22" s="1"/>
  <c r="BH13" i="22"/>
  <c r="BJ86" i="22" s="1"/>
  <c r="AV13" i="22"/>
  <c r="AX86" i="22" s="1"/>
  <c r="BH7" i="22"/>
  <c r="BJ80" i="22" s="1"/>
  <c r="AV7" i="22"/>
  <c r="AX80" i="22" s="1"/>
  <c r="BH30" i="22"/>
  <c r="BJ103" i="22" s="1"/>
  <c r="AV30" i="22"/>
  <c r="AX103" i="22" s="1"/>
  <c r="BH24" i="22"/>
  <c r="BJ97" i="22" s="1"/>
  <c r="AV24" i="22"/>
  <c r="AX97" i="22" s="1"/>
  <c r="BI27" i="22"/>
  <c r="BJ130" i="22" s="1"/>
  <c r="BI32" i="22"/>
  <c r="BJ135" i="22" s="1"/>
  <c r="BI20" i="22"/>
  <c r="BJ123" i="22" s="1"/>
  <c r="BI25" i="22"/>
  <c r="BJ128" i="22" s="1"/>
  <c r="BI30" i="22"/>
  <c r="BJ133" i="22" s="1"/>
  <c r="AW46" i="22"/>
  <c r="AW44" i="22"/>
  <c r="BH18" i="22"/>
  <c r="BJ91" i="22" s="1"/>
  <c r="AV18" i="22"/>
  <c r="AX91" i="22" s="1"/>
  <c r="BH23" i="22"/>
  <c r="BJ96" i="22" s="1"/>
  <c r="AV23" i="22"/>
  <c r="AX96" i="22" s="1"/>
  <c r="BH28" i="22"/>
  <c r="AV28" i="22"/>
  <c r="BJ293" i="23"/>
  <c r="BJ287" i="23"/>
  <c r="BJ281" i="23"/>
  <c r="BJ275" i="23"/>
  <c r="BJ269" i="23"/>
  <c r="BJ263" i="23"/>
  <c r="BJ143" i="23"/>
  <c r="BJ113" i="23"/>
  <c r="BI43" i="23"/>
  <c r="BJ101" i="23"/>
  <c r="BH46" i="23"/>
  <c r="BH44" i="23"/>
  <c r="BJ89" i="23"/>
  <c r="BH42" i="23"/>
  <c r="BJ77" i="23"/>
  <c r="AQ207" i="23"/>
  <c r="AS278" i="23"/>
  <c r="AS274" i="23"/>
  <c r="AS270" i="23"/>
  <c r="AS266" i="23"/>
  <c r="AS262" i="23"/>
  <c r="AS258" i="23"/>
  <c r="AS254" i="23"/>
  <c r="AS250" i="23"/>
  <c r="AS246" i="23"/>
  <c r="AS242" i="23"/>
  <c r="AS238" i="23"/>
  <c r="AS234" i="23"/>
  <c r="AS230" i="23"/>
  <c r="AS226" i="23"/>
  <c r="AS222" i="23"/>
  <c r="AS218" i="23"/>
  <c r="AS214" i="23"/>
  <c r="AS210" i="23"/>
  <c r="AX287" i="23"/>
  <c r="AX275" i="23"/>
  <c r="AX263" i="23"/>
  <c r="AS279" i="23"/>
  <c r="AS275" i="23"/>
  <c r="AS271" i="23"/>
  <c r="AS267" i="23"/>
  <c r="AS263" i="23"/>
  <c r="AS259" i="23"/>
  <c r="AS255" i="23"/>
  <c r="AS251" i="23"/>
  <c r="AS247" i="23"/>
  <c r="AS243" i="23"/>
  <c r="AS239" i="23"/>
  <c r="AS235" i="23"/>
  <c r="AS231" i="23"/>
  <c r="AS227" i="23"/>
  <c r="AS223" i="23"/>
  <c r="AS219" i="23"/>
  <c r="AS215" i="23"/>
  <c r="AS211" i="23"/>
  <c r="AS207" i="23"/>
  <c r="AX281" i="23"/>
  <c r="AX269" i="23"/>
  <c r="BM19" i="23"/>
  <c r="BJ242" i="23" s="1"/>
  <c r="BA19" i="23"/>
  <c r="AX242" i="23" s="1"/>
  <c r="AQ172" i="23"/>
  <c r="BM30" i="23"/>
  <c r="BJ253" i="23" s="1"/>
  <c r="BA30" i="23"/>
  <c r="AX253" i="23" s="1"/>
  <c r="AQ168" i="23"/>
  <c r="BA6" i="23"/>
  <c r="AX229" i="23" s="1"/>
  <c r="BM6" i="23"/>
  <c r="BJ229" i="23" s="1"/>
  <c r="AQ164" i="23"/>
  <c r="BM17" i="23"/>
  <c r="BJ240" i="23" s="1"/>
  <c r="BA17" i="23"/>
  <c r="AX240" i="23" s="1"/>
  <c r="AQ160" i="23"/>
  <c r="BM28" i="23"/>
  <c r="BA28" i="23"/>
  <c r="AQ156" i="23"/>
  <c r="BA4" i="23"/>
  <c r="BM4" i="23"/>
  <c r="AQ152" i="23"/>
  <c r="BL15" i="23"/>
  <c r="BJ208" i="23" s="1"/>
  <c r="AZ15" i="23"/>
  <c r="AX208" i="23" s="1"/>
  <c r="AQ148" i="23"/>
  <c r="BL20" i="23"/>
  <c r="BJ213" i="23" s="1"/>
  <c r="AZ20" i="23"/>
  <c r="AX213" i="23" s="1"/>
  <c r="AQ144" i="23"/>
  <c r="BL25" i="23"/>
  <c r="BJ218" i="23" s="1"/>
  <c r="AZ25" i="23"/>
  <c r="AX218" i="23" s="1"/>
  <c r="AQ140" i="23"/>
  <c r="BL30" i="23"/>
  <c r="BJ223" i="23" s="1"/>
  <c r="AZ30" i="23"/>
  <c r="AX223" i="23" s="1"/>
  <c r="AQ136" i="23"/>
  <c r="BL6" i="23"/>
  <c r="BJ199" i="23" s="1"/>
  <c r="AZ6" i="23"/>
  <c r="AX199" i="23" s="1"/>
  <c r="AQ132" i="23"/>
  <c r="BL11" i="23"/>
  <c r="BJ204" i="23" s="1"/>
  <c r="AZ11" i="23"/>
  <c r="AX204" i="23" s="1"/>
  <c r="AQ128" i="23"/>
  <c r="BL16" i="23"/>
  <c r="AZ16" i="23"/>
  <c r="AQ124" i="23"/>
  <c r="BK27" i="23"/>
  <c r="BJ190" i="23" s="1"/>
  <c r="AY27" i="23"/>
  <c r="AX190" i="23" s="1"/>
  <c r="AQ120" i="23"/>
  <c r="BK32" i="23"/>
  <c r="BJ195" i="23" s="1"/>
  <c r="AY32" i="23"/>
  <c r="AX195" i="23" s="1"/>
  <c r="AQ116" i="23"/>
  <c r="BK8" i="23"/>
  <c r="BJ171" i="23" s="1"/>
  <c r="AY8" i="23"/>
  <c r="AX171" i="23" s="1"/>
  <c r="AQ112" i="23"/>
  <c r="BK13" i="23"/>
  <c r="BJ176" i="23" s="1"/>
  <c r="AY13" i="23"/>
  <c r="AX176" i="23" s="1"/>
  <c r="AQ108" i="23"/>
  <c r="BK18" i="23"/>
  <c r="BJ181" i="23" s="1"/>
  <c r="AY18" i="23"/>
  <c r="AX181" i="23" s="1"/>
  <c r="AQ104" i="23"/>
  <c r="AY23" i="23"/>
  <c r="AX186" i="23" s="1"/>
  <c r="BK23" i="23"/>
  <c r="BJ186" i="23" s="1"/>
  <c r="AQ100" i="23"/>
  <c r="AY28" i="23"/>
  <c r="BK28" i="23"/>
  <c r="AQ96" i="23"/>
  <c r="BJ131" i="23"/>
  <c r="BJ125" i="23"/>
  <c r="BI45" i="23"/>
  <c r="AQ173" i="23"/>
  <c r="BA36" i="23"/>
  <c r="AX259" i="23" s="1"/>
  <c r="BM36" i="23"/>
  <c r="BJ259" i="23" s="1"/>
  <c r="AQ169" i="23"/>
  <c r="BA12" i="23"/>
  <c r="AX235" i="23" s="1"/>
  <c r="BM12" i="23"/>
  <c r="BJ235" i="23" s="1"/>
  <c r="AQ165" i="23"/>
  <c r="BM23" i="23"/>
  <c r="BJ246" i="23" s="1"/>
  <c r="BA23" i="23"/>
  <c r="AX246" i="23" s="1"/>
  <c r="AQ161" i="23"/>
  <c r="BA34" i="23"/>
  <c r="BM34" i="23"/>
  <c r="AQ157" i="23"/>
  <c r="BA10" i="23"/>
  <c r="BM10" i="23"/>
  <c r="AQ153" i="23"/>
  <c r="BL21" i="23"/>
  <c r="BJ214" i="23" s="1"/>
  <c r="AZ21" i="23"/>
  <c r="AX214" i="23" s="1"/>
  <c r="AQ149" i="23"/>
  <c r="BL26" i="23"/>
  <c r="BJ219" i="23" s="1"/>
  <c r="AZ26" i="23"/>
  <c r="AX219" i="23" s="1"/>
  <c r="AQ145" i="23"/>
  <c r="BL31" i="23"/>
  <c r="BJ224" i="23" s="1"/>
  <c r="AZ31" i="23"/>
  <c r="AX224" i="23" s="1"/>
  <c r="AQ141" i="23"/>
  <c r="BL7" i="23"/>
  <c r="BJ200" i="23" s="1"/>
  <c r="AZ7" i="23"/>
  <c r="AX200" i="23" s="1"/>
  <c r="AQ137" i="23"/>
  <c r="BL12" i="23"/>
  <c r="BJ205" i="23" s="1"/>
  <c r="AZ12" i="23"/>
  <c r="AX205" i="23" s="1"/>
  <c r="AQ133" i="23"/>
  <c r="BL17" i="23"/>
  <c r="BJ210" i="23" s="1"/>
  <c r="AZ17" i="23"/>
  <c r="AX210" i="23" s="1"/>
  <c r="AQ129" i="23"/>
  <c r="BL22" i="23"/>
  <c r="AZ22" i="23"/>
  <c r="AQ125" i="23"/>
  <c r="BK33" i="23"/>
  <c r="BJ196" i="23" s="1"/>
  <c r="AY33" i="23"/>
  <c r="AX196" i="23" s="1"/>
  <c r="AQ121" i="23"/>
  <c r="BK9" i="23"/>
  <c r="BJ172" i="23" s="1"/>
  <c r="AY9" i="23"/>
  <c r="AX172" i="23" s="1"/>
  <c r="AQ117" i="23"/>
  <c r="BK14" i="23"/>
  <c r="BJ177" i="23" s="1"/>
  <c r="AY14" i="23"/>
  <c r="AX177" i="23" s="1"/>
  <c r="BK19" i="23"/>
  <c r="BJ182" i="23" s="1"/>
  <c r="AY19" i="23"/>
  <c r="AX182" i="23" s="1"/>
  <c r="AQ109" i="23"/>
  <c r="BK24" i="23"/>
  <c r="BJ187" i="23" s="1"/>
  <c r="AY24" i="23"/>
  <c r="AX187" i="23" s="1"/>
  <c r="AQ105" i="23"/>
  <c r="BK29" i="23"/>
  <c r="BJ192" i="23" s="1"/>
  <c r="AY29" i="23"/>
  <c r="AX192" i="23" s="1"/>
  <c r="AQ101" i="23"/>
  <c r="AQ97" i="23"/>
  <c r="AS95" i="23"/>
  <c r="AQ95" i="23"/>
  <c r="AS94" i="23"/>
  <c r="AS90" i="23"/>
  <c r="AS86" i="23"/>
  <c r="AS82" i="23"/>
  <c r="AS78" i="23"/>
  <c r="AX119" i="23"/>
  <c r="AW44" i="23"/>
  <c r="AX113" i="23"/>
  <c r="AW43" i="23"/>
  <c r="BH25" i="23"/>
  <c r="BJ98" i="23" s="1"/>
  <c r="BJ95" i="23"/>
  <c r="BH45" i="23"/>
  <c r="AX77" i="23"/>
  <c r="AV42" i="23"/>
  <c r="AS93" i="23"/>
  <c r="AS89" i="23"/>
  <c r="AS85" i="23"/>
  <c r="AS81" i="23"/>
  <c r="AX161" i="23"/>
  <c r="AX143" i="23"/>
  <c r="AX137" i="23"/>
  <c r="AX107" i="23"/>
  <c r="AW42" i="23"/>
  <c r="BH43" i="23"/>
  <c r="BJ83" i="23"/>
  <c r="BQ33" i="23"/>
  <c r="BE33" i="23"/>
  <c r="BQ21" i="23"/>
  <c r="BE21" i="23"/>
  <c r="BQ9" i="23"/>
  <c r="BE9" i="23"/>
  <c r="BQ32" i="23"/>
  <c r="BE32" i="23"/>
  <c r="BQ20" i="23"/>
  <c r="BE20" i="23"/>
  <c r="BQ8" i="23"/>
  <c r="BE8" i="23"/>
  <c r="BQ31" i="23"/>
  <c r="BE31" i="23"/>
  <c r="BQ19" i="23"/>
  <c r="BE19" i="23"/>
  <c r="BQ30" i="23"/>
  <c r="BE30" i="23"/>
  <c r="BE18" i="23"/>
  <c r="BQ18" i="23"/>
  <c r="BQ16" i="23"/>
  <c r="BE6" i="23"/>
  <c r="BE42" i="23" s="1"/>
  <c r="BQ6" i="23"/>
  <c r="BQ42" i="23" s="1"/>
  <c r="BE29" i="23"/>
  <c r="BQ29" i="23"/>
  <c r="BQ17" i="23"/>
  <c r="BE17" i="23"/>
  <c r="AQ280" i="23"/>
  <c r="AQ279" i="23"/>
  <c r="AQ278" i="23"/>
  <c r="AS280" i="23"/>
  <c r="AS276" i="23"/>
  <c r="AS272" i="23"/>
  <c r="AS268" i="23"/>
  <c r="AS264" i="23"/>
  <c r="BD16" i="23" s="1"/>
  <c r="AS260" i="23"/>
  <c r="AS256" i="23"/>
  <c r="AS252" i="23"/>
  <c r="AS248" i="23"/>
  <c r="AS244" i="23"/>
  <c r="BC7" i="23" s="1"/>
  <c r="AX302" i="23" s="1"/>
  <c r="AS240" i="23"/>
  <c r="AS236" i="23"/>
  <c r="AS232" i="23"/>
  <c r="AS228" i="23"/>
  <c r="BC16" i="23" s="1"/>
  <c r="AS224" i="23"/>
  <c r="BN9" i="23"/>
  <c r="BJ268" i="23" s="1"/>
  <c r="BB9" i="23"/>
  <c r="AX268" i="23" s="1"/>
  <c r="BN20" i="23"/>
  <c r="BJ279" i="23" s="1"/>
  <c r="BB20" i="23"/>
  <c r="AX279" i="23" s="1"/>
  <c r="BN31" i="23"/>
  <c r="BJ290" i="23" s="1"/>
  <c r="BN7" i="23"/>
  <c r="BJ266" i="23" s="1"/>
  <c r="BB7" i="23"/>
  <c r="AX266" i="23" s="1"/>
  <c r="AS277" i="23"/>
  <c r="BD24" i="23" s="1"/>
  <c r="AS273" i="23"/>
  <c r="AS269" i="23"/>
  <c r="AS265" i="23"/>
  <c r="AS261" i="23"/>
  <c r="AS257" i="23"/>
  <c r="AS253" i="23"/>
  <c r="AS249" i="23"/>
  <c r="AS245" i="23"/>
  <c r="AS241" i="23"/>
  <c r="AS237" i="23"/>
  <c r="AS233" i="23"/>
  <c r="AS229" i="23"/>
  <c r="AS225" i="23"/>
  <c r="AS221" i="23"/>
  <c r="AS217" i="23"/>
  <c r="AS213" i="23"/>
  <c r="BN37" i="23" s="1"/>
  <c r="BJ296" i="23" s="1"/>
  <c r="AS209" i="23"/>
  <c r="BM7" i="23"/>
  <c r="BJ230" i="23" s="1"/>
  <c r="BA7" i="23"/>
  <c r="AX230" i="23" s="1"/>
  <c r="BA18" i="23"/>
  <c r="AX241" i="23" s="1"/>
  <c r="BM18" i="23"/>
  <c r="BJ241" i="23" s="1"/>
  <c r="BA29" i="23"/>
  <c r="AX252" i="23" s="1"/>
  <c r="BM29" i="23"/>
  <c r="BJ252" i="23" s="1"/>
  <c r="BM5" i="23"/>
  <c r="BJ228" i="23" s="1"/>
  <c r="BA5" i="23"/>
  <c r="AX228" i="23" s="1"/>
  <c r="BA16" i="23"/>
  <c r="BM16" i="23"/>
  <c r="BL27" i="23"/>
  <c r="BJ220" i="23" s="1"/>
  <c r="AZ27" i="23"/>
  <c r="AX220" i="23" s="1"/>
  <c r="BL32" i="23"/>
  <c r="BJ225" i="23" s="1"/>
  <c r="AZ32" i="23"/>
  <c r="AX225" i="23" s="1"/>
  <c r="BL8" i="23"/>
  <c r="BJ201" i="23" s="1"/>
  <c r="AZ8" i="23"/>
  <c r="AX201" i="23" s="1"/>
  <c r="BL13" i="23"/>
  <c r="BJ206" i="23" s="1"/>
  <c r="AZ13" i="23"/>
  <c r="AX206" i="23" s="1"/>
  <c r="BL18" i="23"/>
  <c r="BJ211" i="23" s="1"/>
  <c r="AZ18" i="23"/>
  <c r="AX211" i="23" s="1"/>
  <c r="BL23" i="23"/>
  <c r="BJ216" i="23" s="1"/>
  <c r="AZ23" i="23"/>
  <c r="AX216" i="23" s="1"/>
  <c r="BL28" i="23"/>
  <c r="AZ28" i="23"/>
  <c r="BL4" i="23"/>
  <c r="AZ4" i="23"/>
  <c r="BK15" i="23"/>
  <c r="BJ178" i="23" s="1"/>
  <c r="AY15" i="23"/>
  <c r="AX178" i="23" s="1"/>
  <c r="BK20" i="23"/>
  <c r="BJ183" i="23" s="1"/>
  <c r="AY20" i="23"/>
  <c r="AX183" i="23" s="1"/>
  <c r="BK25" i="23"/>
  <c r="BJ188" i="23" s="1"/>
  <c r="AY25" i="23"/>
  <c r="AX188" i="23" s="1"/>
  <c r="AY30" i="23"/>
  <c r="AX193" i="23" s="1"/>
  <c r="BK30" i="23"/>
  <c r="BJ193" i="23" s="1"/>
  <c r="BK6" i="23"/>
  <c r="BJ169" i="23" s="1"/>
  <c r="AY6" i="23"/>
  <c r="AX169" i="23" s="1"/>
  <c r="AY11" i="23"/>
  <c r="AX174" i="23" s="1"/>
  <c r="BK11" i="23"/>
  <c r="BJ174" i="23" s="1"/>
  <c r="BK16" i="23"/>
  <c r="AY16" i="23"/>
  <c r="BM13" i="23"/>
  <c r="BJ236" i="23" s="1"/>
  <c r="BA13" i="23"/>
  <c r="AX236" i="23" s="1"/>
  <c r="BA24" i="23"/>
  <c r="AX247" i="23" s="1"/>
  <c r="BM24" i="23"/>
  <c r="BJ247" i="23" s="1"/>
  <c r="BA35" i="23"/>
  <c r="AX258" i="23" s="1"/>
  <c r="BM35" i="23"/>
  <c r="BJ258" i="23" s="1"/>
  <c r="BM11" i="23"/>
  <c r="BJ234" i="23" s="1"/>
  <c r="BA11" i="23"/>
  <c r="AX234" i="23" s="1"/>
  <c r="BA22" i="23"/>
  <c r="BM22" i="23"/>
  <c r="BL33" i="23"/>
  <c r="BJ226" i="23" s="1"/>
  <c r="AZ33" i="23"/>
  <c r="AX226" i="23" s="1"/>
  <c r="BL9" i="23"/>
  <c r="BJ202" i="23" s="1"/>
  <c r="AZ9" i="23"/>
  <c r="AX202" i="23" s="1"/>
  <c r="BL14" i="23"/>
  <c r="BJ207" i="23" s="1"/>
  <c r="AZ14" i="23"/>
  <c r="AX207" i="23" s="1"/>
  <c r="BL19" i="23"/>
  <c r="BJ212" i="23" s="1"/>
  <c r="AZ19" i="23"/>
  <c r="AX212" i="23" s="1"/>
  <c r="BL24" i="23"/>
  <c r="BJ217" i="23" s="1"/>
  <c r="AZ24" i="23"/>
  <c r="AX217" i="23" s="1"/>
  <c r="BL29" i="23"/>
  <c r="BJ222" i="23" s="1"/>
  <c r="AZ29" i="23"/>
  <c r="AX222" i="23" s="1"/>
  <c r="BL5" i="23"/>
  <c r="BJ198" i="23" s="1"/>
  <c r="AZ5" i="23"/>
  <c r="AX198" i="23" s="1"/>
  <c r="BL10" i="23"/>
  <c r="AZ10" i="23"/>
  <c r="BK21" i="23"/>
  <c r="BJ184" i="23" s="1"/>
  <c r="AY21" i="23"/>
  <c r="AX184" i="23" s="1"/>
  <c r="BK26" i="23"/>
  <c r="BJ189" i="23" s="1"/>
  <c r="AY26" i="23"/>
  <c r="AX189" i="23" s="1"/>
  <c r="AS113" i="23"/>
  <c r="AY7" i="23"/>
  <c r="AX170" i="23" s="1"/>
  <c r="BK7" i="23"/>
  <c r="BJ170" i="23" s="1"/>
  <c r="BK12" i="23"/>
  <c r="BJ175" i="23" s="1"/>
  <c r="AY12" i="23"/>
  <c r="AX175" i="23" s="1"/>
  <c r="AY17" i="23"/>
  <c r="AX180" i="23" s="1"/>
  <c r="BK17" i="23"/>
  <c r="BJ180" i="23" s="1"/>
  <c r="BK22" i="23"/>
  <c r="AY22" i="23"/>
  <c r="BJ27" i="23"/>
  <c r="BJ160" i="23" s="1"/>
  <c r="AX27" i="23"/>
  <c r="AX160" i="23" s="1"/>
  <c r="BJ32" i="23"/>
  <c r="BJ165" i="23" s="1"/>
  <c r="AX32" i="23"/>
  <c r="AX165" i="23" s="1"/>
  <c r="BJ8" i="23"/>
  <c r="BJ141" i="23" s="1"/>
  <c r="AX8" i="23"/>
  <c r="AX141" i="23" s="1"/>
  <c r="BJ13" i="23"/>
  <c r="BJ146" i="23" s="1"/>
  <c r="AX13" i="23"/>
  <c r="AX146" i="23" s="1"/>
  <c r="AX155" i="23"/>
  <c r="AW45" i="23"/>
  <c r="BJ119" i="23"/>
  <c r="BI44" i="23"/>
  <c r="AX101" i="23"/>
  <c r="AV46" i="23"/>
  <c r="AX95" i="23"/>
  <c r="AV45" i="23"/>
  <c r="AS91" i="23"/>
  <c r="AS87" i="23"/>
  <c r="AS83" i="23"/>
  <c r="AS79" i="23"/>
  <c r="BJ161" i="23"/>
  <c r="BJ137" i="23"/>
  <c r="AW46" i="23"/>
  <c r="BJ107" i="23"/>
  <c r="AX89" i="23"/>
  <c r="AV44" i="23"/>
  <c r="AX83" i="23"/>
  <c r="AV43" i="23"/>
  <c r="BJ293" i="20"/>
  <c r="BJ287" i="20"/>
  <c r="BJ281" i="20"/>
  <c r="BJ275" i="20"/>
  <c r="BJ269" i="20"/>
  <c r="BJ263" i="20"/>
  <c r="BJ161" i="20"/>
  <c r="BJ149" i="20"/>
  <c r="BJ137" i="20"/>
  <c r="BJ119" i="20"/>
  <c r="BI44" i="20"/>
  <c r="BJ107" i="20"/>
  <c r="BI42" i="20"/>
  <c r="BH43" i="20"/>
  <c r="BJ83" i="20"/>
  <c r="BQ33" i="20"/>
  <c r="BE33" i="20"/>
  <c r="BQ21" i="20"/>
  <c r="BE21" i="20"/>
  <c r="BQ9" i="20"/>
  <c r="BE9" i="20"/>
  <c r="BQ32" i="20"/>
  <c r="BE32" i="20"/>
  <c r="BQ20" i="20"/>
  <c r="BE20" i="20"/>
  <c r="BQ8" i="20"/>
  <c r="BE8" i="20"/>
  <c r="BQ31" i="20"/>
  <c r="BE31" i="20"/>
  <c r="BQ19" i="20"/>
  <c r="BE19" i="20"/>
  <c r="BQ30" i="20"/>
  <c r="BE30" i="20"/>
  <c r="BE18" i="20"/>
  <c r="BQ18" i="20"/>
  <c r="BQ16" i="20"/>
  <c r="BE6" i="20"/>
  <c r="BQ6" i="20"/>
  <c r="BE29" i="20"/>
  <c r="BQ29" i="20"/>
  <c r="BQ17" i="20"/>
  <c r="BE17" i="20"/>
  <c r="AQ280" i="20"/>
  <c r="AQ279" i="20"/>
  <c r="AQ278" i="20"/>
  <c r="AQ277" i="20"/>
  <c r="AQ276" i="20"/>
  <c r="AQ275" i="20"/>
  <c r="AQ274" i="20"/>
  <c r="AQ273" i="20"/>
  <c r="AQ272" i="20"/>
  <c r="AQ271" i="20"/>
  <c r="AQ270" i="20"/>
  <c r="AQ269" i="20"/>
  <c r="AQ268" i="20"/>
  <c r="AQ267" i="20"/>
  <c r="AQ266" i="20"/>
  <c r="AQ265" i="20"/>
  <c r="AQ264" i="20"/>
  <c r="AQ263" i="20"/>
  <c r="AQ262" i="20"/>
  <c r="AQ261" i="20"/>
  <c r="AQ260" i="20"/>
  <c r="AQ259" i="20"/>
  <c r="AQ258" i="20"/>
  <c r="AQ257" i="20"/>
  <c r="AQ256" i="20"/>
  <c r="AQ255" i="20"/>
  <c r="AQ254" i="20"/>
  <c r="AQ253" i="20"/>
  <c r="AQ252" i="20"/>
  <c r="AQ251" i="20"/>
  <c r="AQ250" i="20"/>
  <c r="AQ249" i="20"/>
  <c r="AQ248" i="20"/>
  <c r="AQ247" i="20"/>
  <c r="AQ246" i="20"/>
  <c r="AQ245" i="20"/>
  <c r="AQ244" i="20"/>
  <c r="AQ243" i="20"/>
  <c r="AQ242" i="20"/>
  <c r="AQ241" i="20"/>
  <c r="AQ240" i="20"/>
  <c r="AQ239" i="20"/>
  <c r="AQ238" i="20"/>
  <c r="AQ237" i="20"/>
  <c r="AQ236" i="20"/>
  <c r="AQ235" i="20"/>
  <c r="AQ234" i="20"/>
  <c r="AQ233" i="20"/>
  <c r="AQ232" i="20"/>
  <c r="AQ231" i="20"/>
  <c r="AQ230" i="20"/>
  <c r="AQ229" i="20"/>
  <c r="AQ228" i="20"/>
  <c r="AQ227" i="20"/>
  <c r="AQ226" i="20"/>
  <c r="AQ225" i="20"/>
  <c r="AQ224" i="20"/>
  <c r="AQ223" i="20"/>
  <c r="AQ222" i="20"/>
  <c r="AQ221" i="20"/>
  <c r="AQ220" i="20"/>
  <c r="AQ219" i="20"/>
  <c r="AQ218" i="20"/>
  <c r="AQ217" i="20"/>
  <c r="AQ216" i="20"/>
  <c r="AQ215" i="20"/>
  <c r="AQ214" i="20"/>
  <c r="AQ213" i="20"/>
  <c r="AQ212" i="20"/>
  <c r="AQ211" i="20"/>
  <c r="AQ210" i="20"/>
  <c r="AQ209" i="20"/>
  <c r="AQ208" i="20"/>
  <c r="AS280" i="20"/>
  <c r="AS276" i="20"/>
  <c r="AS272" i="20"/>
  <c r="AS268" i="20"/>
  <c r="AS264" i="20"/>
  <c r="BD16" i="20" s="1"/>
  <c r="AS260" i="20"/>
  <c r="AS256" i="20"/>
  <c r="AS252" i="20"/>
  <c r="AS248" i="20"/>
  <c r="AS244" i="20"/>
  <c r="BC7" i="20" s="1"/>
  <c r="AX302" i="20" s="1"/>
  <c r="AS240" i="20"/>
  <c r="AS236" i="20"/>
  <c r="AS232" i="20"/>
  <c r="AS228" i="20"/>
  <c r="BC16" i="20" s="1"/>
  <c r="AS224" i="20"/>
  <c r="AS220" i="20"/>
  <c r="AS216" i="20"/>
  <c r="AS212" i="20"/>
  <c r="BN31" i="20" s="1"/>
  <c r="BJ290" i="20" s="1"/>
  <c r="AS208" i="20"/>
  <c r="AQ174" i="20"/>
  <c r="AQ126" i="20"/>
  <c r="AQ125" i="20"/>
  <c r="AQ124" i="20"/>
  <c r="AQ123" i="20"/>
  <c r="AQ122" i="20"/>
  <c r="AQ121" i="20"/>
  <c r="AQ120" i="20"/>
  <c r="AQ119" i="20"/>
  <c r="AS279" i="20"/>
  <c r="AS275" i="20"/>
  <c r="AS271" i="20"/>
  <c r="AS267" i="20"/>
  <c r="AS263" i="20"/>
  <c r="AS259" i="20"/>
  <c r="AS255" i="20"/>
  <c r="AS251" i="20"/>
  <c r="AS247" i="20"/>
  <c r="AS243" i="20"/>
  <c r="AS239" i="20"/>
  <c r="AS235" i="20"/>
  <c r="AS231" i="20"/>
  <c r="AS227" i="20"/>
  <c r="AS223" i="20"/>
  <c r="AS219" i="20"/>
  <c r="AS215" i="20"/>
  <c r="AS211" i="20"/>
  <c r="AS207" i="20"/>
  <c r="AX281" i="20"/>
  <c r="AX269" i="20"/>
  <c r="AS126" i="20"/>
  <c r="AS122" i="20"/>
  <c r="BK32" i="20"/>
  <c r="BJ195" i="20" s="1"/>
  <c r="AY32" i="20"/>
  <c r="AX195" i="20" s="1"/>
  <c r="BK8" i="20"/>
  <c r="BJ171" i="20" s="1"/>
  <c r="AY8" i="20"/>
  <c r="AX171" i="20" s="1"/>
  <c r="AQ112" i="20"/>
  <c r="BK13" i="20"/>
  <c r="BJ176" i="20" s="1"/>
  <c r="AY13" i="20"/>
  <c r="AX176" i="20" s="1"/>
  <c r="AQ108" i="20"/>
  <c r="BK18" i="20"/>
  <c r="BJ181" i="20" s="1"/>
  <c r="AY18" i="20"/>
  <c r="AX181" i="20" s="1"/>
  <c r="AQ104" i="20"/>
  <c r="AY23" i="20"/>
  <c r="AX186" i="20" s="1"/>
  <c r="BK23" i="20"/>
  <c r="BJ186" i="20" s="1"/>
  <c r="AQ100" i="20"/>
  <c r="AY28" i="20"/>
  <c r="BK28" i="20"/>
  <c r="AQ96" i="20"/>
  <c r="AS125" i="20"/>
  <c r="AS121" i="20"/>
  <c r="BK26" i="20"/>
  <c r="BJ189" i="20" s="1"/>
  <c r="AY26" i="20"/>
  <c r="AX189" i="20" s="1"/>
  <c r="AQ115" i="20"/>
  <c r="BK31" i="20"/>
  <c r="BJ194" i="20" s="1"/>
  <c r="AY31" i="20"/>
  <c r="AX194" i="20" s="1"/>
  <c r="AQ111" i="20"/>
  <c r="BK7" i="20"/>
  <c r="BJ170" i="20" s="1"/>
  <c r="AY7" i="20"/>
  <c r="AX170" i="20" s="1"/>
  <c r="AQ107" i="20"/>
  <c r="BK12" i="20"/>
  <c r="BJ175" i="20" s="1"/>
  <c r="AY12" i="20"/>
  <c r="AX175" i="20" s="1"/>
  <c r="AQ103" i="20"/>
  <c r="AY17" i="20"/>
  <c r="AX180" i="20" s="1"/>
  <c r="BK17" i="20"/>
  <c r="BJ180" i="20" s="1"/>
  <c r="AQ99" i="20"/>
  <c r="BK22" i="20"/>
  <c r="AY22" i="20"/>
  <c r="AQ116" i="20"/>
  <c r="AX149" i="20"/>
  <c r="AX143" i="20"/>
  <c r="AX131" i="20"/>
  <c r="AW46" i="20"/>
  <c r="AW45" i="20"/>
  <c r="BJ113" i="20"/>
  <c r="BI43" i="20"/>
  <c r="AS7" i="20"/>
  <c r="AX89" i="20"/>
  <c r="AV44" i="20"/>
  <c r="BJ155" i="20"/>
  <c r="BJ125" i="20"/>
  <c r="BI45" i="20"/>
  <c r="AX119" i="20"/>
  <c r="AW44" i="20"/>
  <c r="BJ101" i="20"/>
  <c r="BH46" i="20"/>
  <c r="AX77" i="20"/>
  <c r="AV42" i="20"/>
  <c r="AS278" i="20"/>
  <c r="AS274" i="20"/>
  <c r="AS270" i="20"/>
  <c r="AS266" i="20"/>
  <c r="AS262" i="20"/>
  <c r="AS258" i="20"/>
  <c r="AS254" i="20"/>
  <c r="AS250" i="20"/>
  <c r="AS246" i="20"/>
  <c r="AS242" i="20"/>
  <c r="AS238" i="20"/>
  <c r="AS234" i="20"/>
  <c r="AS230" i="20"/>
  <c r="AS226" i="20"/>
  <c r="AS222" i="20"/>
  <c r="AS218" i="20"/>
  <c r="AS214" i="20"/>
  <c r="AS210" i="20"/>
  <c r="AX287" i="20"/>
  <c r="AX275" i="20"/>
  <c r="AX263" i="20"/>
  <c r="BM19" i="20"/>
  <c r="BJ242" i="20" s="1"/>
  <c r="BA19" i="20"/>
  <c r="AX242" i="20" s="1"/>
  <c r="AP173" i="20"/>
  <c r="AS173" i="20"/>
  <c r="AP172" i="20"/>
  <c r="AS172" i="20"/>
  <c r="AP171" i="20"/>
  <c r="AS171" i="20"/>
  <c r="AP170" i="20"/>
  <c r="AS170" i="20"/>
  <c r="AP169" i="20"/>
  <c r="AS169" i="20"/>
  <c r="AP168" i="20"/>
  <c r="AS168" i="20"/>
  <c r="AP167" i="20"/>
  <c r="AS167" i="20"/>
  <c r="AP166" i="20"/>
  <c r="AS166" i="20"/>
  <c r="AP165" i="20"/>
  <c r="AS165" i="20"/>
  <c r="AP164" i="20"/>
  <c r="AS164" i="20"/>
  <c r="AP163" i="20"/>
  <c r="AS163" i="20"/>
  <c r="AP162" i="20"/>
  <c r="AS162" i="20"/>
  <c r="AP161" i="20"/>
  <c r="AS161" i="20"/>
  <c r="AP160" i="20"/>
  <c r="AS160" i="20"/>
  <c r="AP159" i="20"/>
  <c r="AS159" i="20"/>
  <c r="AP158" i="20"/>
  <c r="AS158" i="20"/>
  <c r="AP157" i="20"/>
  <c r="AS157" i="20"/>
  <c r="AP156" i="20"/>
  <c r="AS156" i="20"/>
  <c r="AP155" i="20"/>
  <c r="AS155" i="20"/>
  <c r="AP154" i="20"/>
  <c r="AS154" i="20"/>
  <c r="AP153" i="20"/>
  <c r="AS153" i="20"/>
  <c r="AP152" i="20"/>
  <c r="AS152" i="20"/>
  <c r="AP151" i="20"/>
  <c r="AS151" i="20"/>
  <c r="AP150" i="20"/>
  <c r="AS150" i="20"/>
  <c r="AP149" i="20"/>
  <c r="AS149" i="20"/>
  <c r="AP148" i="20"/>
  <c r="AS148" i="20"/>
  <c r="AP147" i="20"/>
  <c r="AS147" i="20"/>
  <c r="AP146" i="20"/>
  <c r="AS146" i="20"/>
  <c r="AP145" i="20"/>
  <c r="AS145" i="20"/>
  <c r="AP144" i="20"/>
  <c r="AS144" i="20"/>
  <c r="AP143" i="20"/>
  <c r="AS143" i="20"/>
  <c r="AP142" i="20"/>
  <c r="AS142" i="20"/>
  <c r="AP141" i="20"/>
  <c r="AS141" i="20"/>
  <c r="AP140" i="20"/>
  <c r="AS140" i="20"/>
  <c r="AP139" i="20"/>
  <c r="AS139" i="20"/>
  <c r="AP138" i="20"/>
  <c r="AS138" i="20"/>
  <c r="AP137" i="20"/>
  <c r="AS137" i="20"/>
  <c r="AP136" i="20"/>
  <c r="AS136" i="20"/>
  <c r="AP135" i="20"/>
  <c r="AS135" i="20"/>
  <c r="AP134" i="20"/>
  <c r="AS134" i="20"/>
  <c r="AP133" i="20"/>
  <c r="AS133" i="20"/>
  <c r="AP132" i="20"/>
  <c r="AS132" i="20"/>
  <c r="AP131" i="20"/>
  <c r="AS131" i="20"/>
  <c r="AP130" i="20"/>
  <c r="AS130" i="20"/>
  <c r="AP129" i="20"/>
  <c r="AS129" i="20"/>
  <c r="AP128" i="20"/>
  <c r="AS128" i="20"/>
  <c r="AP127" i="20"/>
  <c r="AS127" i="20"/>
  <c r="AS277" i="20"/>
  <c r="BD24" i="20" s="1"/>
  <c r="AS273" i="20"/>
  <c r="AS269" i="20"/>
  <c r="AS265" i="20"/>
  <c r="AS261" i="20"/>
  <c r="AS257" i="20"/>
  <c r="AS253" i="20"/>
  <c r="AS249" i="20"/>
  <c r="AS245" i="20"/>
  <c r="AS241" i="20"/>
  <c r="AS237" i="20"/>
  <c r="AS233" i="20"/>
  <c r="AS229" i="20"/>
  <c r="AS225" i="20"/>
  <c r="AS221" i="20"/>
  <c r="AS217" i="20"/>
  <c r="AS213" i="20"/>
  <c r="BN37" i="20" s="1"/>
  <c r="BJ296" i="20" s="1"/>
  <c r="AS209" i="20"/>
  <c r="AS124" i="20"/>
  <c r="AS120" i="20"/>
  <c r="BK20" i="20"/>
  <c r="BJ183" i="20" s="1"/>
  <c r="AY20" i="20"/>
  <c r="AX183" i="20" s="1"/>
  <c r="BK25" i="20"/>
  <c r="BJ188" i="20" s="1"/>
  <c r="AY25" i="20"/>
  <c r="AX188" i="20" s="1"/>
  <c r="AY30" i="20"/>
  <c r="AX193" i="20" s="1"/>
  <c r="BK30" i="20"/>
  <c r="BJ193" i="20" s="1"/>
  <c r="BK6" i="20"/>
  <c r="BJ169" i="20" s="1"/>
  <c r="AY6" i="20"/>
  <c r="AX169" i="20" s="1"/>
  <c r="BK11" i="20"/>
  <c r="BJ174" i="20" s="1"/>
  <c r="AY11" i="20"/>
  <c r="AX174" i="20" s="1"/>
  <c r="BK16" i="20"/>
  <c r="AY16" i="20"/>
  <c r="AS123" i="20"/>
  <c r="AS119" i="20"/>
  <c r="BK14" i="20"/>
  <c r="BJ177" i="20" s="1"/>
  <c r="AY14" i="20"/>
  <c r="AX177" i="20" s="1"/>
  <c r="BK19" i="20"/>
  <c r="BJ182" i="20" s="1"/>
  <c r="AY19" i="20"/>
  <c r="AX182" i="20" s="1"/>
  <c r="BK24" i="20"/>
  <c r="BJ187" i="20" s="1"/>
  <c r="AY24" i="20"/>
  <c r="AX187" i="20" s="1"/>
  <c r="BK29" i="20"/>
  <c r="BJ192" i="20" s="1"/>
  <c r="AY29" i="20"/>
  <c r="AX192" i="20" s="1"/>
  <c r="AY10" i="20"/>
  <c r="BK5" i="20"/>
  <c r="BJ168" i="20" s="1"/>
  <c r="BK10" i="20"/>
  <c r="AP94" i="20"/>
  <c r="AS94" i="20"/>
  <c r="AP93" i="20"/>
  <c r="AS93" i="20"/>
  <c r="AP92" i="20"/>
  <c r="AS92" i="20"/>
  <c r="AP91" i="20"/>
  <c r="AS91" i="20"/>
  <c r="AP90" i="20"/>
  <c r="AS90" i="20"/>
  <c r="AP89" i="20"/>
  <c r="AS89" i="20"/>
  <c r="AP88" i="20"/>
  <c r="AS88" i="20"/>
  <c r="AP87" i="20"/>
  <c r="AS87" i="20"/>
  <c r="AP86" i="20"/>
  <c r="AS86" i="20"/>
  <c r="AP85" i="20"/>
  <c r="AS85" i="20"/>
  <c r="AP84" i="20"/>
  <c r="AS84" i="20"/>
  <c r="AP83" i="20"/>
  <c r="AS83" i="20"/>
  <c r="AP82" i="20"/>
  <c r="AS82" i="20"/>
  <c r="AP81" i="20"/>
  <c r="AS81" i="20"/>
  <c r="AP80" i="20"/>
  <c r="AS80" i="20"/>
  <c r="AP79" i="20"/>
  <c r="AS79" i="20"/>
  <c r="AP78" i="20"/>
  <c r="AS78" i="20"/>
  <c r="AR7" i="20"/>
  <c r="BJ143" i="20"/>
  <c r="BJ131" i="20"/>
  <c r="BI46" i="20"/>
  <c r="AX113" i="20"/>
  <c r="AW43" i="20"/>
  <c r="AX107" i="20"/>
  <c r="AW42" i="20"/>
  <c r="AQ7" i="20"/>
  <c r="BH44" i="20"/>
  <c r="BJ89" i="20"/>
  <c r="AX161" i="20"/>
  <c r="AX155" i="20"/>
  <c r="AX137" i="20"/>
  <c r="AX101" i="20"/>
  <c r="AV46" i="20"/>
  <c r="AX83" i="20"/>
  <c r="AV43" i="20"/>
  <c r="BH42" i="20"/>
  <c r="BJ77" i="20"/>
  <c r="BJ155" i="17"/>
  <c r="BJ143" i="17"/>
  <c r="BJ113" i="17"/>
  <c r="BI43" i="17"/>
  <c r="BJ293" i="17"/>
  <c r="BJ281" i="17"/>
  <c r="BJ275" i="17"/>
  <c r="BJ269" i="17"/>
  <c r="BQ33" i="17"/>
  <c r="BE33" i="17"/>
  <c r="BQ21" i="17"/>
  <c r="BE21" i="17"/>
  <c r="BQ9" i="17"/>
  <c r="BE9" i="17"/>
  <c r="BQ32" i="17"/>
  <c r="BE32" i="17"/>
  <c r="BQ20" i="17"/>
  <c r="BE20" i="17"/>
  <c r="BQ8" i="17"/>
  <c r="BE8" i="17"/>
  <c r="BQ31" i="17"/>
  <c r="BE31" i="17"/>
  <c r="BQ19" i="17"/>
  <c r="BE19" i="17"/>
  <c r="BQ30" i="17"/>
  <c r="BE30" i="17"/>
  <c r="BE18" i="17"/>
  <c r="BQ18" i="17"/>
  <c r="BQ16" i="17"/>
  <c r="BQ6" i="17"/>
  <c r="BE6" i="17"/>
  <c r="BQ29" i="17"/>
  <c r="BE29" i="17"/>
  <c r="BE17" i="17"/>
  <c r="BQ17" i="17"/>
  <c r="BP18" i="17"/>
  <c r="BP16" i="17"/>
  <c r="BP22" i="17"/>
  <c r="BO16" i="17"/>
  <c r="BO17" i="17"/>
  <c r="BJ312" i="17" s="1"/>
  <c r="BC17" i="17"/>
  <c r="AX312" i="17" s="1"/>
  <c r="BO28" i="17"/>
  <c r="BC28" i="17"/>
  <c r="BO4" i="17"/>
  <c r="BC4" i="17"/>
  <c r="BN21" i="17"/>
  <c r="BJ280" i="17" s="1"/>
  <c r="BB21" i="17"/>
  <c r="AX280" i="17" s="1"/>
  <c r="BN32" i="17"/>
  <c r="BJ291" i="17" s="1"/>
  <c r="BB32" i="17"/>
  <c r="AX291" i="17" s="1"/>
  <c r="BN8" i="17"/>
  <c r="BJ267" i="17" s="1"/>
  <c r="BB8" i="17"/>
  <c r="AX267" i="17" s="1"/>
  <c r="BN19" i="17"/>
  <c r="BJ278" i="17" s="1"/>
  <c r="BB19" i="17"/>
  <c r="AX278" i="17" s="1"/>
  <c r="AX287" i="17"/>
  <c r="AX275" i="17"/>
  <c r="AX263" i="17"/>
  <c r="AS233" i="17"/>
  <c r="AS229" i="17"/>
  <c r="AS225" i="17"/>
  <c r="AS221" i="17"/>
  <c r="AS217" i="17"/>
  <c r="AS213" i="17"/>
  <c r="BN37" i="17" s="1"/>
  <c r="BJ296" i="17" s="1"/>
  <c r="AS209" i="17"/>
  <c r="AS122" i="17"/>
  <c r="AS118" i="17"/>
  <c r="AS114" i="17"/>
  <c r="AS110" i="17"/>
  <c r="AS106" i="17"/>
  <c r="AS102" i="17"/>
  <c r="BK28" i="17"/>
  <c r="AY28" i="17"/>
  <c r="AX155" i="17"/>
  <c r="AX45" i="17"/>
  <c r="AX149" i="17"/>
  <c r="AW46" i="17"/>
  <c r="AX113" i="17"/>
  <c r="AW43" i="17"/>
  <c r="AX107" i="17"/>
  <c r="AS121" i="17"/>
  <c r="AS117" i="17"/>
  <c r="AS113" i="17"/>
  <c r="AS109" i="17"/>
  <c r="AS105" i="17"/>
  <c r="AS101" i="17"/>
  <c r="AS97" i="17"/>
  <c r="AX143" i="17"/>
  <c r="AX137" i="17"/>
  <c r="AP7" i="17"/>
  <c r="AS7" i="17"/>
  <c r="AS20" i="17"/>
  <c r="AS12" i="17"/>
  <c r="AS5" i="17"/>
  <c r="AS15" i="17"/>
  <c r="AS8" i="17"/>
  <c r="BJ257" i="17"/>
  <c r="BM47" i="17"/>
  <c r="BJ245" i="17"/>
  <c r="BM45" i="17"/>
  <c r="BJ239" i="17"/>
  <c r="BJ233" i="17"/>
  <c r="BM43" i="17"/>
  <c r="BC35" i="17"/>
  <c r="AX330" i="17" s="1"/>
  <c r="BO35" i="17"/>
  <c r="BJ330" i="17" s="1"/>
  <c r="AP236" i="17"/>
  <c r="AS236" i="17"/>
  <c r="AQ207" i="17"/>
  <c r="AS232" i="17"/>
  <c r="AS228" i="17"/>
  <c r="BC16" i="17" s="1"/>
  <c r="AS224" i="17"/>
  <c r="AS220" i="17"/>
  <c r="AS216" i="17"/>
  <c r="AS212" i="17"/>
  <c r="BN31" i="17" s="1"/>
  <c r="BJ290" i="17" s="1"/>
  <c r="AS208" i="17"/>
  <c r="BJ167" i="17"/>
  <c r="BJ131" i="17"/>
  <c r="AS235" i="17"/>
  <c r="AS231" i="17"/>
  <c r="AS227" i="17"/>
  <c r="AS223" i="17"/>
  <c r="AS219" i="17"/>
  <c r="AS215" i="17"/>
  <c r="AS211" i="17"/>
  <c r="AS207" i="17"/>
  <c r="AX281" i="17"/>
  <c r="AX269" i="17"/>
  <c r="BL29" i="17"/>
  <c r="BJ222" i="17" s="1"/>
  <c r="AZ29" i="17"/>
  <c r="AX222" i="17" s="1"/>
  <c r="AP132" i="17"/>
  <c r="AS132" i="17"/>
  <c r="AP131" i="17"/>
  <c r="AS131" i="17"/>
  <c r="AP130" i="17"/>
  <c r="AS130" i="17"/>
  <c r="AP129" i="17"/>
  <c r="AS129" i="17"/>
  <c r="AP128" i="17"/>
  <c r="AS128" i="17"/>
  <c r="AP127" i="17"/>
  <c r="AS127" i="17"/>
  <c r="AP126" i="17"/>
  <c r="AS126" i="17"/>
  <c r="AP125" i="17"/>
  <c r="AS125" i="17"/>
  <c r="AP124" i="17"/>
  <c r="AS124" i="17"/>
  <c r="AQ95" i="17"/>
  <c r="AS120" i="17"/>
  <c r="AS116" i="17"/>
  <c r="AS112" i="17"/>
  <c r="AS108" i="17"/>
  <c r="AS104" i="17"/>
  <c r="AS100" i="17"/>
  <c r="AS96" i="17"/>
  <c r="BJ149" i="17"/>
  <c r="BJ107" i="17"/>
  <c r="AQ4" i="17"/>
  <c r="AS123" i="17"/>
  <c r="AS119" i="17"/>
  <c r="AS115" i="17"/>
  <c r="AS111" i="17"/>
  <c r="AS107" i="17"/>
  <c r="AS103" i="17"/>
  <c r="AS99" i="17"/>
  <c r="AY5" i="17" s="1"/>
  <c r="AS95" i="17"/>
  <c r="BJ137" i="17"/>
  <c r="BH25" i="17"/>
  <c r="BJ98" i="17" s="1"/>
  <c r="AQ7" i="17"/>
  <c r="AS13" i="17"/>
  <c r="AS10" i="17"/>
  <c r="AS4" i="17"/>
  <c r="AS11" i="17"/>
  <c r="AS6" i="17"/>
  <c r="BJ281" i="21"/>
  <c r="BJ269" i="21"/>
  <c r="BJ155" i="21"/>
  <c r="BJ143" i="21"/>
  <c r="BJ113" i="21"/>
  <c r="BJ101" i="21"/>
  <c r="BH44" i="21"/>
  <c r="BJ89" i="21"/>
  <c r="AQ207" i="21"/>
  <c r="AS278" i="21"/>
  <c r="AS274" i="21"/>
  <c r="AS270" i="21"/>
  <c r="AS266" i="21"/>
  <c r="AS262" i="21"/>
  <c r="AS258" i="21"/>
  <c r="AS254" i="21"/>
  <c r="AS250" i="21"/>
  <c r="AS246" i="21"/>
  <c r="AS242" i="21"/>
  <c r="AS238" i="21"/>
  <c r="AS234" i="21"/>
  <c r="AS230" i="21"/>
  <c r="AS226" i="21"/>
  <c r="AS222" i="21"/>
  <c r="AS218" i="21"/>
  <c r="AS214" i="21"/>
  <c r="AS210" i="21"/>
  <c r="AX275" i="21"/>
  <c r="BM19" i="21"/>
  <c r="BJ242" i="21" s="1"/>
  <c r="BA19" i="21"/>
  <c r="AX242" i="21" s="1"/>
  <c r="AS277" i="21"/>
  <c r="BD24" i="21" s="1"/>
  <c r="AS273" i="21"/>
  <c r="AS269" i="21"/>
  <c r="AS265" i="21"/>
  <c r="AS261" i="21"/>
  <c r="AS257" i="21"/>
  <c r="AS253" i="21"/>
  <c r="AS249" i="21"/>
  <c r="AS245" i="21"/>
  <c r="AS241" i="21"/>
  <c r="AS237" i="21"/>
  <c r="AS233" i="21"/>
  <c r="AS229" i="21"/>
  <c r="AS225" i="21"/>
  <c r="AS221" i="21"/>
  <c r="AS217" i="21"/>
  <c r="AS213" i="21"/>
  <c r="BN37" i="21" s="1"/>
  <c r="BJ296" i="21" s="1"/>
  <c r="AS209" i="21"/>
  <c r="BM30" i="21"/>
  <c r="BJ253" i="21" s="1"/>
  <c r="BA30" i="21"/>
  <c r="AX253" i="21" s="1"/>
  <c r="AQ168" i="21"/>
  <c r="BA6" i="21"/>
  <c r="AX229" i="21" s="1"/>
  <c r="BM6" i="21"/>
  <c r="BJ229" i="21" s="1"/>
  <c r="AQ164" i="21"/>
  <c r="BM17" i="21"/>
  <c r="BJ240" i="21" s="1"/>
  <c r="BA17" i="21"/>
  <c r="AX240" i="21" s="1"/>
  <c r="AQ160" i="21"/>
  <c r="BM28" i="21"/>
  <c r="BA28" i="21"/>
  <c r="AQ156" i="21"/>
  <c r="BA4" i="21"/>
  <c r="BM4" i="21"/>
  <c r="AQ152" i="21"/>
  <c r="BL15" i="21"/>
  <c r="BJ208" i="21" s="1"/>
  <c r="AZ15" i="21"/>
  <c r="AX208" i="21" s="1"/>
  <c r="AQ148" i="21"/>
  <c r="BL20" i="21"/>
  <c r="BJ213" i="21" s="1"/>
  <c r="AZ20" i="21"/>
  <c r="AX213" i="21" s="1"/>
  <c r="AQ144" i="21"/>
  <c r="BL25" i="21"/>
  <c r="BJ218" i="21" s="1"/>
  <c r="AZ25" i="21"/>
  <c r="AX218" i="21" s="1"/>
  <c r="AQ140" i="21"/>
  <c r="BL30" i="21"/>
  <c r="BJ223" i="21" s="1"/>
  <c r="AZ30" i="21"/>
  <c r="AX223" i="21" s="1"/>
  <c r="AQ136" i="21"/>
  <c r="BL6" i="21"/>
  <c r="BJ199" i="21" s="1"/>
  <c r="AZ6" i="21"/>
  <c r="AX199" i="21" s="1"/>
  <c r="AQ132" i="21"/>
  <c r="BL11" i="21"/>
  <c r="BJ204" i="21" s="1"/>
  <c r="AZ11" i="21"/>
  <c r="AX204" i="21" s="1"/>
  <c r="AQ128" i="21"/>
  <c r="BL16" i="21"/>
  <c r="AZ16" i="21"/>
  <c r="AQ124" i="21"/>
  <c r="BK27" i="21"/>
  <c r="BJ190" i="21" s="1"/>
  <c r="AY27" i="21"/>
  <c r="AX190" i="21" s="1"/>
  <c r="AQ120" i="21"/>
  <c r="BK32" i="21"/>
  <c r="BJ195" i="21" s="1"/>
  <c r="AY32" i="21"/>
  <c r="AX195" i="21" s="1"/>
  <c r="AQ116" i="21"/>
  <c r="BK8" i="21"/>
  <c r="BJ171" i="21" s="1"/>
  <c r="AY8" i="21"/>
  <c r="AX171" i="21" s="1"/>
  <c r="AQ112" i="21"/>
  <c r="BK13" i="21"/>
  <c r="BJ176" i="21" s="1"/>
  <c r="AY13" i="21"/>
  <c r="AX176" i="21" s="1"/>
  <c r="AQ108" i="21"/>
  <c r="BK18" i="21"/>
  <c r="BJ181" i="21" s="1"/>
  <c r="AQ104" i="21"/>
  <c r="AY23" i="21"/>
  <c r="AX186" i="21" s="1"/>
  <c r="BK23" i="21"/>
  <c r="BJ186" i="21" s="1"/>
  <c r="AQ100" i="21"/>
  <c r="AY28" i="21"/>
  <c r="AQ96" i="21"/>
  <c r="BJ125" i="21"/>
  <c r="BA36" i="21"/>
  <c r="AX259" i="21" s="1"/>
  <c r="BM36" i="21"/>
  <c r="BJ259" i="21" s="1"/>
  <c r="AQ169" i="21"/>
  <c r="BA12" i="21"/>
  <c r="AX235" i="21" s="1"/>
  <c r="BM12" i="21"/>
  <c r="BJ235" i="21" s="1"/>
  <c r="AQ165" i="21"/>
  <c r="BM23" i="21"/>
  <c r="BJ246" i="21" s="1"/>
  <c r="BA23" i="21"/>
  <c r="AX246" i="21" s="1"/>
  <c r="AQ161" i="21"/>
  <c r="BA34" i="21"/>
  <c r="BM34" i="21"/>
  <c r="AQ157" i="21"/>
  <c r="BA10" i="21"/>
  <c r="BM10" i="21"/>
  <c r="AQ153" i="21"/>
  <c r="BL21" i="21"/>
  <c r="BJ214" i="21" s="1"/>
  <c r="AZ21" i="21"/>
  <c r="AX214" i="21" s="1"/>
  <c r="AQ149" i="21"/>
  <c r="BL26" i="21"/>
  <c r="BJ219" i="21" s="1"/>
  <c r="AZ26" i="21"/>
  <c r="AX219" i="21" s="1"/>
  <c r="AQ145" i="21"/>
  <c r="BL31" i="21"/>
  <c r="BJ224" i="21" s="1"/>
  <c r="AZ31" i="21"/>
  <c r="AX224" i="21" s="1"/>
  <c r="AQ141" i="21"/>
  <c r="BL7" i="21"/>
  <c r="BJ200" i="21" s="1"/>
  <c r="AZ7" i="21"/>
  <c r="AX200" i="21" s="1"/>
  <c r="AQ137" i="21"/>
  <c r="BL12" i="21"/>
  <c r="BJ205" i="21" s="1"/>
  <c r="AZ12" i="21"/>
  <c r="AX205" i="21" s="1"/>
  <c r="AQ133" i="21"/>
  <c r="BL17" i="21"/>
  <c r="BJ210" i="21" s="1"/>
  <c r="AZ17" i="21"/>
  <c r="AX210" i="21" s="1"/>
  <c r="AQ129" i="21"/>
  <c r="BL22" i="21"/>
  <c r="AZ22" i="21"/>
  <c r="AQ125" i="21"/>
  <c r="AY33" i="21"/>
  <c r="AX196" i="21" s="1"/>
  <c r="AQ121" i="21"/>
  <c r="BK9" i="21"/>
  <c r="BJ172" i="21" s="1"/>
  <c r="AY9" i="21"/>
  <c r="AX172" i="21" s="1"/>
  <c r="AQ117" i="21"/>
  <c r="BK14" i="21"/>
  <c r="BJ177" i="21" s="1"/>
  <c r="AY14" i="21"/>
  <c r="AX177" i="21" s="1"/>
  <c r="AQ113" i="21"/>
  <c r="BK19" i="21"/>
  <c r="BJ182" i="21" s="1"/>
  <c r="AY19" i="21"/>
  <c r="AX182" i="21" s="1"/>
  <c r="AQ109" i="21"/>
  <c r="AY24" i="21"/>
  <c r="AX187" i="21" s="1"/>
  <c r="AQ105" i="21"/>
  <c r="BK29" i="21"/>
  <c r="BJ192" i="21" s="1"/>
  <c r="AY29" i="21"/>
  <c r="AX192" i="21" s="1"/>
  <c r="AQ101" i="21"/>
  <c r="AQ97" i="21"/>
  <c r="AS95" i="21"/>
  <c r="AQ95" i="21"/>
  <c r="AP94" i="21"/>
  <c r="AS94" i="21"/>
  <c r="AP93" i="21"/>
  <c r="AS93" i="21"/>
  <c r="AP92" i="21"/>
  <c r="AS92" i="21"/>
  <c r="AP91" i="21"/>
  <c r="AS91" i="21"/>
  <c r="AP90" i="21"/>
  <c r="AS90" i="21"/>
  <c r="AP89" i="21"/>
  <c r="AS89" i="21"/>
  <c r="AP88" i="21"/>
  <c r="AS88" i="21"/>
  <c r="AS86" i="21"/>
  <c r="AS82" i="21"/>
  <c r="AS78" i="21"/>
  <c r="BJ149" i="21"/>
  <c r="AX113" i="21"/>
  <c r="BH25" i="21"/>
  <c r="BJ98" i="21" s="1"/>
  <c r="BJ95" i="21"/>
  <c r="AV42" i="21"/>
  <c r="AS87" i="21"/>
  <c r="AS83" i="21"/>
  <c r="AS79" i="21"/>
  <c r="BJ161" i="21"/>
  <c r="BJ137" i="21"/>
  <c r="BH43" i="21"/>
  <c r="BQ33" i="21"/>
  <c r="BE33" i="21"/>
  <c r="BQ21" i="21"/>
  <c r="BQ9" i="21"/>
  <c r="BE9" i="21"/>
  <c r="BQ32" i="21"/>
  <c r="BE32" i="21"/>
  <c r="BQ20" i="21"/>
  <c r="BE20" i="21"/>
  <c r="BQ8" i="21"/>
  <c r="BE8" i="21"/>
  <c r="BQ31" i="21"/>
  <c r="BE31" i="21"/>
  <c r="BQ19" i="21"/>
  <c r="BE19" i="21"/>
  <c r="BQ30" i="21"/>
  <c r="BE30" i="21"/>
  <c r="BE18" i="21"/>
  <c r="BQ18" i="21"/>
  <c r="BE6" i="21"/>
  <c r="BE42" i="21" s="1"/>
  <c r="BQ6" i="21"/>
  <c r="BE29" i="21"/>
  <c r="BQ29" i="21"/>
  <c r="BQ17" i="21"/>
  <c r="BE17" i="21"/>
  <c r="AS280" i="21"/>
  <c r="AS276" i="21"/>
  <c r="AS272" i="21"/>
  <c r="AS268" i="21"/>
  <c r="AS264" i="21"/>
  <c r="BD16" i="21" s="1"/>
  <c r="AS260" i="21"/>
  <c r="AS256" i="21"/>
  <c r="AS252" i="21"/>
  <c r="AS248" i="21"/>
  <c r="AS244" i="21"/>
  <c r="BC7" i="21" s="1"/>
  <c r="AX302" i="21" s="1"/>
  <c r="AS240" i="21"/>
  <c r="AS236" i="21"/>
  <c r="BC5" i="21"/>
  <c r="AX300" i="21" s="1"/>
  <c r="AX311" i="21"/>
  <c r="BN33" i="21"/>
  <c r="BJ292" i="21" s="1"/>
  <c r="BB33" i="21"/>
  <c r="AX292" i="21" s="1"/>
  <c r="BB9" i="21"/>
  <c r="AX268" i="21" s="1"/>
  <c r="BB20" i="21"/>
  <c r="AX279" i="21" s="1"/>
  <c r="BN31" i="21"/>
  <c r="BJ290" i="21" s="1"/>
  <c r="BN7" i="21"/>
  <c r="BJ266" i="21" s="1"/>
  <c r="BB7" i="21"/>
  <c r="AX266" i="21" s="1"/>
  <c r="AS279" i="21"/>
  <c r="AS275" i="21"/>
  <c r="AS271" i="21"/>
  <c r="AS267" i="21"/>
  <c r="AS263" i="21"/>
  <c r="AS259" i="21"/>
  <c r="AS255" i="21"/>
  <c r="AS251" i="21"/>
  <c r="AS247" i="21"/>
  <c r="AS243" i="21"/>
  <c r="AS239" i="21"/>
  <c r="AS235" i="21"/>
  <c r="AS231" i="21"/>
  <c r="AS227" i="21"/>
  <c r="AS223" i="21"/>
  <c r="AS219" i="21"/>
  <c r="AS215" i="21"/>
  <c r="AS211" i="21"/>
  <c r="AS207" i="21"/>
  <c r="AX281" i="21"/>
  <c r="AX269" i="21"/>
  <c r="BA7" i="21"/>
  <c r="AX230" i="21" s="1"/>
  <c r="BM18" i="21"/>
  <c r="BJ241" i="21" s="1"/>
  <c r="BA29" i="21"/>
  <c r="AX252" i="21" s="1"/>
  <c r="BM29" i="21"/>
  <c r="BJ252" i="21" s="1"/>
  <c r="BA5" i="21"/>
  <c r="AX228" i="21" s="1"/>
  <c r="BA16" i="21"/>
  <c r="BM16" i="21"/>
  <c r="AZ27" i="21"/>
  <c r="AX220" i="21" s="1"/>
  <c r="BL32" i="21"/>
  <c r="BJ225" i="21" s="1"/>
  <c r="AZ32" i="21"/>
  <c r="AX225" i="21" s="1"/>
  <c r="AZ8" i="21"/>
  <c r="AX201" i="21" s="1"/>
  <c r="BL13" i="21"/>
  <c r="BJ206" i="21" s="1"/>
  <c r="AZ13" i="21"/>
  <c r="AX206" i="21" s="1"/>
  <c r="AZ18" i="21"/>
  <c r="AX211" i="21" s="1"/>
  <c r="BL23" i="21"/>
  <c r="BJ216" i="21" s="1"/>
  <c r="AZ23" i="21"/>
  <c r="AX216" i="21" s="1"/>
  <c r="AZ28" i="21"/>
  <c r="BL4" i="21"/>
  <c r="AZ4" i="21"/>
  <c r="AY15" i="21"/>
  <c r="AX178" i="21" s="1"/>
  <c r="BK20" i="21"/>
  <c r="BJ183" i="21" s="1"/>
  <c r="AY20" i="21"/>
  <c r="AX183" i="21" s="1"/>
  <c r="AY25" i="21"/>
  <c r="AX188" i="21" s="1"/>
  <c r="AY30" i="21"/>
  <c r="AX193" i="21" s="1"/>
  <c r="BK30" i="21"/>
  <c r="BJ193" i="21" s="1"/>
  <c r="AY6" i="21"/>
  <c r="AX169" i="21" s="1"/>
  <c r="AY11" i="21"/>
  <c r="AX174" i="21" s="1"/>
  <c r="BK11" i="21"/>
  <c r="BJ174" i="21" s="1"/>
  <c r="AY16" i="21"/>
  <c r="AS173" i="21"/>
  <c r="BA24" i="21"/>
  <c r="AX247" i="21" s="1"/>
  <c r="BM24" i="21"/>
  <c r="BJ247" i="21" s="1"/>
  <c r="BA35" i="21"/>
  <c r="AX258" i="21" s="1"/>
  <c r="BM11" i="21"/>
  <c r="BJ234" i="21" s="1"/>
  <c r="BA11" i="21"/>
  <c r="AX234" i="21" s="1"/>
  <c r="BA22" i="21"/>
  <c r="BL33" i="21"/>
  <c r="BJ226" i="21" s="1"/>
  <c r="AZ33" i="21"/>
  <c r="AX226" i="21" s="1"/>
  <c r="BL9" i="21"/>
  <c r="BJ202" i="21" s="1"/>
  <c r="BL14" i="21"/>
  <c r="BJ207" i="21" s="1"/>
  <c r="AZ14" i="21"/>
  <c r="AX207" i="21" s="1"/>
  <c r="BL19" i="21"/>
  <c r="BJ212" i="21" s="1"/>
  <c r="BL24" i="21"/>
  <c r="BJ217" i="21" s="1"/>
  <c r="AZ24" i="21"/>
  <c r="AX217" i="21" s="1"/>
  <c r="BL29" i="21"/>
  <c r="BJ222" i="21" s="1"/>
  <c r="BL5" i="21"/>
  <c r="BJ198" i="21" s="1"/>
  <c r="AZ5" i="21"/>
  <c r="AX198" i="21" s="1"/>
  <c r="BL10" i="21"/>
  <c r="AZ10" i="21"/>
  <c r="BK21" i="21"/>
  <c r="BJ184" i="21" s="1"/>
  <c r="AY21" i="21"/>
  <c r="AX184" i="21" s="1"/>
  <c r="BK26" i="21"/>
  <c r="BJ189" i="21" s="1"/>
  <c r="BK31" i="21"/>
  <c r="BJ194" i="21" s="1"/>
  <c r="AY31" i="21"/>
  <c r="AX194" i="21" s="1"/>
  <c r="AY7" i="21"/>
  <c r="AX170" i="21" s="1"/>
  <c r="BK7" i="21"/>
  <c r="BJ170" i="21" s="1"/>
  <c r="BK12" i="21"/>
  <c r="BJ175" i="21" s="1"/>
  <c r="AY12" i="21"/>
  <c r="AX175" i="21" s="1"/>
  <c r="AY17" i="21"/>
  <c r="AX180" i="21" s="1"/>
  <c r="BK22" i="21"/>
  <c r="AY22" i="21"/>
  <c r="BJ8" i="21"/>
  <c r="BJ141" i="21" s="1"/>
  <c r="BJ13" i="21"/>
  <c r="BJ146" i="21" s="1"/>
  <c r="AX155" i="21"/>
  <c r="AX149" i="21"/>
  <c r="AW45" i="21"/>
  <c r="AX101" i="21"/>
  <c r="AV46" i="21"/>
  <c r="AX95" i="21"/>
  <c r="AV45" i="21"/>
  <c r="AS85" i="21"/>
  <c r="AS81" i="21"/>
  <c r="AX161" i="21"/>
  <c r="AX143" i="21"/>
  <c r="AX137" i="21"/>
  <c r="AW46" i="21"/>
  <c r="AX89" i="21"/>
  <c r="AV44" i="21"/>
  <c r="AX83" i="21"/>
  <c r="AV43" i="21"/>
  <c r="BJ287" i="19"/>
  <c r="BJ275" i="19"/>
  <c r="BJ113" i="19"/>
  <c r="BJ101" i="19"/>
  <c r="BJ263" i="19"/>
  <c r="BJ251" i="19"/>
  <c r="BM46" i="19"/>
  <c r="BJ245" i="19"/>
  <c r="BJ239" i="19"/>
  <c r="BM44" i="19"/>
  <c r="BJ233" i="19"/>
  <c r="BJ227" i="19"/>
  <c r="BM42" i="19"/>
  <c r="AQ207" i="19"/>
  <c r="AS240" i="19"/>
  <c r="AS236" i="19"/>
  <c r="AS232" i="19"/>
  <c r="AS228" i="19"/>
  <c r="BC16" i="19" s="1"/>
  <c r="AS224" i="19"/>
  <c r="AS220" i="19"/>
  <c r="AS216" i="19"/>
  <c r="AS212" i="19"/>
  <c r="BN31" i="19" s="1"/>
  <c r="BJ290" i="19" s="1"/>
  <c r="AS208" i="19"/>
  <c r="AQ134" i="19"/>
  <c r="AQ133" i="19"/>
  <c r="AQ132" i="19"/>
  <c r="AQ131" i="19"/>
  <c r="AQ130" i="19"/>
  <c r="AQ129" i="19"/>
  <c r="AQ128" i="19"/>
  <c r="AQ127" i="19"/>
  <c r="AQ126" i="19"/>
  <c r="AQ125" i="19"/>
  <c r="AQ124" i="19"/>
  <c r="AQ123" i="19"/>
  <c r="AQ122" i="19"/>
  <c r="AQ121" i="19"/>
  <c r="AQ120" i="19"/>
  <c r="AQ119" i="19"/>
  <c r="AQ118" i="19"/>
  <c r="AQ117" i="19"/>
  <c r="AQ116" i="19"/>
  <c r="AQ115" i="19"/>
  <c r="AS241" i="19"/>
  <c r="AS237" i="19"/>
  <c r="AS233" i="19"/>
  <c r="AS229" i="19"/>
  <c r="AS225" i="19"/>
  <c r="AS221" i="19"/>
  <c r="AS217" i="19"/>
  <c r="AS213" i="19"/>
  <c r="BN37" i="19" s="1"/>
  <c r="BJ296" i="19" s="1"/>
  <c r="AS209" i="19"/>
  <c r="AS130" i="19"/>
  <c r="AS126" i="19"/>
  <c r="AS122" i="19"/>
  <c r="AS118" i="19"/>
  <c r="BK8" i="19"/>
  <c r="BJ171" i="19" s="1"/>
  <c r="AY8" i="19"/>
  <c r="AX171" i="19" s="1"/>
  <c r="AQ112" i="19"/>
  <c r="BK13" i="19"/>
  <c r="BJ176" i="19" s="1"/>
  <c r="AY13" i="19"/>
  <c r="AX176" i="19" s="1"/>
  <c r="AQ108" i="19"/>
  <c r="BK18" i="19"/>
  <c r="BJ181" i="19" s="1"/>
  <c r="AY18" i="19"/>
  <c r="AX181" i="19" s="1"/>
  <c r="AQ104" i="19"/>
  <c r="BK23" i="19"/>
  <c r="BJ186" i="19" s="1"/>
  <c r="AY23" i="19"/>
  <c r="AX186" i="19" s="1"/>
  <c r="AQ100" i="19"/>
  <c r="BK28" i="19"/>
  <c r="AY28" i="19"/>
  <c r="AQ96" i="19"/>
  <c r="AS133" i="19"/>
  <c r="AS129" i="19"/>
  <c r="AS125" i="19"/>
  <c r="AS121" i="19"/>
  <c r="AS117" i="19"/>
  <c r="BK31" i="19"/>
  <c r="BJ194" i="19" s="1"/>
  <c r="AY31" i="19"/>
  <c r="AX194" i="19" s="1"/>
  <c r="AQ111" i="19"/>
  <c r="BK7" i="19"/>
  <c r="BJ170" i="19" s="1"/>
  <c r="AY7" i="19"/>
  <c r="AX170" i="19" s="1"/>
  <c r="AQ107" i="19"/>
  <c r="BK12" i="19"/>
  <c r="BJ175" i="19" s="1"/>
  <c r="AY12" i="19"/>
  <c r="AX175" i="19" s="1"/>
  <c r="AQ103" i="19"/>
  <c r="BK17" i="19"/>
  <c r="BJ180" i="19" s="1"/>
  <c r="AY17" i="19"/>
  <c r="AX180" i="19" s="1"/>
  <c r="AQ99" i="19"/>
  <c r="BK22" i="19"/>
  <c r="AY22" i="19"/>
  <c r="AQ91" i="19"/>
  <c r="AQ90" i="19"/>
  <c r="AQ89" i="19"/>
  <c r="AQ88" i="19"/>
  <c r="AQ87" i="19"/>
  <c r="AQ86" i="19"/>
  <c r="AQ85" i="19"/>
  <c r="AQ84" i="19"/>
  <c r="AQ83" i="19"/>
  <c r="AQ82" i="19"/>
  <c r="AQ81" i="19"/>
  <c r="AQ80" i="19"/>
  <c r="AQ79" i="19"/>
  <c r="AQ78" i="19"/>
  <c r="AQ77" i="19"/>
  <c r="AQ75" i="19"/>
  <c r="AQ73" i="19"/>
  <c r="AQ71" i="19"/>
  <c r="AQ69" i="19"/>
  <c r="AX161" i="19"/>
  <c r="AQ67" i="19"/>
  <c r="AQ65" i="19"/>
  <c r="AQ63" i="19"/>
  <c r="AQ61" i="19"/>
  <c r="AQ59" i="19"/>
  <c r="AQ57" i="19"/>
  <c r="AQ55" i="19"/>
  <c r="AQ53" i="19"/>
  <c r="AQ51" i="19"/>
  <c r="AQ49" i="19"/>
  <c r="AQ46" i="19"/>
  <c r="AS90" i="19"/>
  <c r="AS86" i="19"/>
  <c r="AS82" i="19"/>
  <c r="AS78" i="19"/>
  <c r="AS71" i="19"/>
  <c r="AS63" i="19"/>
  <c r="AW33" i="19" s="1"/>
  <c r="AX136" i="19" s="1"/>
  <c r="AS55" i="19"/>
  <c r="AW14" i="19" s="1"/>
  <c r="AX117" i="19" s="1"/>
  <c r="AX119" i="19"/>
  <c r="AX95" i="19"/>
  <c r="AV45" i="19"/>
  <c r="AX83" i="19"/>
  <c r="AS91" i="19"/>
  <c r="AS87" i="19"/>
  <c r="AS83" i="19"/>
  <c r="AS79" i="19"/>
  <c r="AS73" i="19"/>
  <c r="AS65" i="19"/>
  <c r="AS57" i="19"/>
  <c r="AW26" i="19" s="1"/>
  <c r="AX129" i="19" s="1"/>
  <c r="AS49" i="19"/>
  <c r="AX113" i="19"/>
  <c r="AX107" i="19"/>
  <c r="AX101" i="19"/>
  <c r="AV46" i="19"/>
  <c r="AX89" i="19"/>
  <c r="AX77" i="19"/>
  <c r="AV42" i="19"/>
  <c r="BQ33" i="19"/>
  <c r="BE33" i="19"/>
  <c r="BQ21" i="19"/>
  <c r="BE21" i="19"/>
  <c r="BQ9" i="19"/>
  <c r="BE9" i="19"/>
  <c r="BQ32" i="19"/>
  <c r="BE32" i="19"/>
  <c r="BQ20" i="19"/>
  <c r="BE20" i="19"/>
  <c r="BQ8" i="19"/>
  <c r="BE8" i="19"/>
  <c r="BQ31" i="19"/>
  <c r="BE31" i="19"/>
  <c r="BQ19" i="19"/>
  <c r="BE19" i="19"/>
  <c r="BQ30" i="19"/>
  <c r="BE30" i="19"/>
  <c r="BE18" i="19"/>
  <c r="BQ18" i="19"/>
  <c r="BQ16" i="19"/>
  <c r="BQ6" i="19"/>
  <c r="BE6" i="19"/>
  <c r="BQ29" i="19"/>
  <c r="BE29" i="19"/>
  <c r="BE17" i="19"/>
  <c r="BQ17" i="19"/>
  <c r="BP18" i="19"/>
  <c r="BP16" i="19"/>
  <c r="BP42" i="19"/>
  <c r="BO30" i="19"/>
  <c r="BJ325" i="19" s="1"/>
  <c r="BC30" i="19"/>
  <c r="AX325" i="19" s="1"/>
  <c r="BO6" i="19"/>
  <c r="BJ301" i="19" s="1"/>
  <c r="BC6" i="19"/>
  <c r="AX301" i="19" s="1"/>
  <c r="BC17" i="19"/>
  <c r="AX312" i="19" s="1"/>
  <c r="BC28" i="19"/>
  <c r="BO4" i="19"/>
  <c r="BC4" i="19"/>
  <c r="AS222" i="19"/>
  <c r="AS218" i="19"/>
  <c r="AS214" i="19"/>
  <c r="BN19" i="19"/>
  <c r="BJ278" i="19" s="1"/>
  <c r="BB19" i="19"/>
  <c r="AX278" i="19" s="1"/>
  <c r="AX287" i="19"/>
  <c r="AX275" i="19"/>
  <c r="BL6" i="19"/>
  <c r="BJ199" i="19" s="1"/>
  <c r="AS239" i="19"/>
  <c r="AS235" i="19"/>
  <c r="AS231" i="19"/>
  <c r="AS227" i="19"/>
  <c r="AS223" i="19"/>
  <c r="AS219" i="19"/>
  <c r="AS215" i="19"/>
  <c r="BN25" i="19"/>
  <c r="BJ284" i="19" s="1"/>
  <c r="BB25" i="19"/>
  <c r="AX284" i="19" s="1"/>
  <c r="AS207" i="19"/>
  <c r="AX281" i="19"/>
  <c r="AX269" i="19"/>
  <c r="BI33" i="19"/>
  <c r="BJ136" i="19" s="1"/>
  <c r="BI14" i="19"/>
  <c r="BJ117" i="19" s="1"/>
  <c r="AS132" i="19"/>
  <c r="AS128" i="19"/>
  <c r="AS124" i="19"/>
  <c r="AS120" i="19"/>
  <c r="AS116" i="19"/>
  <c r="BK25" i="19"/>
  <c r="BJ188" i="19" s="1"/>
  <c r="AY25" i="19"/>
  <c r="AX188" i="19" s="1"/>
  <c r="BK30" i="19"/>
  <c r="BJ193" i="19" s="1"/>
  <c r="BK6" i="19"/>
  <c r="BJ169" i="19" s="1"/>
  <c r="AY6" i="19"/>
  <c r="AX169" i="19" s="1"/>
  <c r="BK11" i="19"/>
  <c r="BJ174" i="19" s="1"/>
  <c r="BK16" i="19"/>
  <c r="AY16" i="19"/>
  <c r="BJ131" i="19"/>
  <c r="AS131" i="19"/>
  <c r="AS127" i="19"/>
  <c r="AS123" i="19"/>
  <c r="AS119" i="19"/>
  <c r="AS115" i="19"/>
  <c r="BK19" i="19"/>
  <c r="BJ182" i="19" s="1"/>
  <c r="AY19" i="19"/>
  <c r="AX182" i="19" s="1"/>
  <c r="AY24" i="19"/>
  <c r="AX187" i="19" s="1"/>
  <c r="BK29" i="19"/>
  <c r="BJ192" i="19" s="1"/>
  <c r="AY29" i="19"/>
  <c r="AX192" i="19" s="1"/>
  <c r="BK5" i="19"/>
  <c r="BJ168" i="19" s="1"/>
  <c r="BK10" i="19"/>
  <c r="AY10" i="19"/>
  <c r="AP94" i="19"/>
  <c r="AS94" i="19"/>
  <c r="AP93" i="19"/>
  <c r="AS93" i="19"/>
  <c r="AP92" i="19"/>
  <c r="AS92" i="19"/>
  <c r="BJ161" i="19"/>
  <c r="AS88" i="19"/>
  <c r="AS84" i="19"/>
  <c r="AS80" i="19"/>
  <c r="AS75" i="19"/>
  <c r="AS67" i="19"/>
  <c r="AS59" i="19"/>
  <c r="AS51" i="19"/>
  <c r="AW19" i="19" s="1"/>
  <c r="AX122" i="19" s="1"/>
  <c r="BJ119" i="19"/>
  <c r="BJ95" i="19"/>
  <c r="BJ83" i="19"/>
  <c r="AS89" i="19"/>
  <c r="AS85" i="19"/>
  <c r="AS81" i="19"/>
  <c r="AS77" i="19"/>
  <c r="AS69" i="19"/>
  <c r="AS61" i="19"/>
  <c r="AW21" i="19" s="1"/>
  <c r="AX124" i="19" s="1"/>
  <c r="AS53" i="19"/>
  <c r="AW31" i="19" s="1"/>
  <c r="AX134" i="19" s="1"/>
  <c r="AS46" i="19"/>
  <c r="AW18" i="19" s="1"/>
  <c r="AX121" i="19" s="1"/>
  <c r="BJ125" i="19"/>
  <c r="BJ107" i="19"/>
  <c r="BH25" i="19"/>
  <c r="BJ98" i="19" s="1"/>
  <c r="BJ89" i="19"/>
  <c r="BH42" i="19"/>
  <c r="BJ77" i="19"/>
  <c r="BJ113" i="16"/>
  <c r="BI43" i="16"/>
  <c r="BH42" i="16"/>
  <c r="BJ77" i="16"/>
  <c r="BJ293" i="16"/>
  <c r="BJ287" i="16"/>
  <c r="BJ281" i="16"/>
  <c r="BJ275" i="16"/>
  <c r="AP280" i="16"/>
  <c r="AS280" i="16"/>
  <c r="AQ207" i="16"/>
  <c r="AS276" i="16"/>
  <c r="AS272" i="16"/>
  <c r="AS268" i="16"/>
  <c r="AS264" i="16"/>
  <c r="BD16" i="16" s="1"/>
  <c r="AS260" i="16"/>
  <c r="AS256" i="16"/>
  <c r="AS252" i="16"/>
  <c r="AS248" i="16"/>
  <c r="AS244" i="16"/>
  <c r="BC7" i="16" s="1"/>
  <c r="AX302" i="16" s="1"/>
  <c r="AS240" i="16"/>
  <c r="AS236" i="16"/>
  <c r="AS232" i="16"/>
  <c r="AS228" i="16"/>
  <c r="BC16" i="16" s="1"/>
  <c r="AS224" i="16"/>
  <c r="AS220" i="16"/>
  <c r="AS216" i="16"/>
  <c r="AS212" i="16"/>
  <c r="BN31" i="16" s="1"/>
  <c r="BJ290" i="16" s="1"/>
  <c r="AS208" i="16"/>
  <c r="AQ154" i="16"/>
  <c r="AQ153" i="16"/>
  <c r="AQ152" i="16"/>
  <c r="AQ151" i="16"/>
  <c r="AQ150" i="16"/>
  <c r="AQ149" i="16"/>
  <c r="AQ148" i="16"/>
  <c r="AQ147" i="16"/>
  <c r="AQ146" i="16"/>
  <c r="AS279" i="16"/>
  <c r="AS275" i="16"/>
  <c r="AS271" i="16"/>
  <c r="AS267" i="16"/>
  <c r="AS263" i="16"/>
  <c r="AS259" i="16"/>
  <c r="AS255" i="16"/>
  <c r="AS251" i="16"/>
  <c r="AS247" i="16"/>
  <c r="AS243" i="16"/>
  <c r="AS239" i="16"/>
  <c r="AS235" i="16"/>
  <c r="AS231" i="16"/>
  <c r="AS227" i="16"/>
  <c r="AS223" i="16"/>
  <c r="AS219" i="16"/>
  <c r="AS215" i="16"/>
  <c r="AS211" i="16"/>
  <c r="AS207" i="16"/>
  <c r="AX281" i="16"/>
  <c r="AS150" i="16"/>
  <c r="AS146" i="16"/>
  <c r="AQ144" i="16"/>
  <c r="BL25" i="16"/>
  <c r="BJ218" i="16" s="1"/>
  <c r="AZ25" i="16"/>
  <c r="AX218" i="16" s="1"/>
  <c r="AQ140" i="16"/>
  <c r="BL30" i="16"/>
  <c r="BJ223" i="16" s="1"/>
  <c r="AZ30" i="16"/>
  <c r="AX223" i="16" s="1"/>
  <c r="AQ136" i="16"/>
  <c r="BL6" i="16"/>
  <c r="BJ199" i="16" s="1"/>
  <c r="AZ6" i="16"/>
  <c r="AX199" i="16" s="1"/>
  <c r="AQ132" i="16"/>
  <c r="BL11" i="16"/>
  <c r="BJ204" i="16" s="1"/>
  <c r="AZ11" i="16"/>
  <c r="AX204" i="16" s="1"/>
  <c r="AQ128" i="16"/>
  <c r="BL16" i="16"/>
  <c r="AZ16" i="16"/>
  <c r="AQ124" i="16"/>
  <c r="BK27" i="16"/>
  <c r="BJ190" i="16" s="1"/>
  <c r="AY27" i="16"/>
  <c r="AX190" i="16" s="1"/>
  <c r="AQ120" i="16"/>
  <c r="BK32" i="16"/>
  <c r="BJ195" i="16" s="1"/>
  <c r="AY32" i="16"/>
  <c r="AX195" i="16" s="1"/>
  <c r="AQ116" i="16"/>
  <c r="BK8" i="16"/>
  <c r="BJ171" i="16" s="1"/>
  <c r="AY8" i="16"/>
  <c r="AX171" i="16" s="1"/>
  <c r="AQ112" i="16"/>
  <c r="BK13" i="16"/>
  <c r="BJ176" i="16" s="1"/>
  <c r="AY13" i="16"/>
  <c r="AX176" i="16" s="1"/>
  <c r="AQ108" i="16"/>
  <c r="BK18" i="16"/>
  <c r="BJ181" i="16" s="1"/>
  <c r="AY18" i="16"/>
  <c r="AX181" i="16" s="1"/>
  <c r="AQ104" i="16"/>
  <c r="AY23" i="16"/>
  <c r="AX186" i="16" s="1"/>
  <c r="BK23" i="16"/>
  <c r="BJ186" i="16" s="1"/>
  <c r="AQ100" i="16"/>
  <c r="AY28" i="16"/>
  <c r="BK28" i="16"/>
  <c r="AQ96" i="16"/>
  <c r="BJ131" i="16"/>
  <c r="BI46" i="16"/>
  <c r="BJ125" i="16"/>
  <c r="BI45" i="16"/>
  <c r="AS151" i="16"/>
  <c r="AS147" i="16"/>
  <c r="AQ145" i="16"/>
  <c r="BL31" i="16"/>
  <c r="BJ224" i="16" s="1"/>
  <c r="AZ31" i="16"/>
  <c r="AX224" i="16" s="1"/>
  <c r="AQ141" i="16"/>
  <c r="BL7" i="16"/>
  <c r="BJ200" i="16" s="1"/>
  <c r="AZ7" i="16"/>
  <c r="AX200" i="16" s="1"/>
  <c r="AQ137" i="16"/>
  <c r="BL12" i="16"/>
  <c r="BJ205" i="16" s="1"/>
  <c r="AZ12" i="16"/>
  <c r="AX205" i="16" s="1"/>
  <c r="AQ133" i="16"/>
  <c r="BL17" i="16"/>
  <c r="BJ210" i="16" s="1"/>
  <c r="AZ17" i="16"/>
  <c r="AX210" i="16" s="1"/>
  <c r="AQ129" i="16"/>
  <c r="BL22" i="16"/>
  <c r="AZ22" i="16"/>
  <c r="AQ125" i="16"/>
  <c r="BK33" i="16"/>
  <c r="BJ196" i="16" s="1"/>
  <c r="AY33" i="16"/>
  <c r="AX196" i="16" s="1"/>
  <c r="AQ121" i="16"/>
  <c r="BK9" i="16"/>
  <c r="BJ172" i="16" s="1"/>
  <c r="AY9" i="16"/>
  <c r="AX172" i="16" s="1"/>
  <c r="AQ117" i="16"/>
  <c r="BK14" i="16"/>
  <c r="BJ177" i="16" s="1"/>
  <c r="AY14" i="16"/>
  <c r="AX177" i="16" s="1"/>
  <c r="AQ113" i="16"/>
  <c r="BK19" i="16"/>
  <c r="BJ182" i="16" s="1"/>
  <c r="AY19" i="16"/>
  <c r="AX182" i="16" s="1"/>
  <c r="AQ109" i="16"/>
  <c r="BK24" i="16"/>
  <c r="BJ187" i="16" s="1"/>
  <c r="AY24" i="16"/>
  <c r="AX187" i="16" s="1"/>
  <c r="AQ105" i="16"/>
  <c r="BK29" i="16"/>
  <c r="BJ192" i="16" s="1"/>
  <c r="AY29" i="16"/>
  <c r="AX192" i="16" s="1"/>
  <c r="AQ101" i="16"/>
  <c r="AQ97" i="16"/>
  <c r="AS95" i="16"/>
  <c r="AQ95" i="16"/>
  <c r="AP94" i="16"/>
  <c r="AS94" i="16"/>
  <c r="AP93" i="16"/>
  <c r="AS93" i="16"/>
  <c r="AP92" i="16"/>
  <c r="AS92" i="16"/>
  <c r="AP91" i="16"/>
  <c r="AS91" i="16"/>
  <c r="AP90" i="16"/>
  <c r="AS90" i="16"/>
  <c r="AP89" i="16"/>
  <c r="AS89" i="16"/>
  <c r="AP88" i="16"/>
  <c r="AS88" i="16"/>
  <c r="AP87" i="16"/>
  <c r="AS87" i="16"/>
  <c r="AP86" i="16"/>
  <c r="AS86" i="16"/>
  <c r="BJ161" i="16"/>
  <c r="BJ149" i="16"/>
  <c r="AS82" i="16"/>
  <c r="AS78" i="16"/>
  <c r="AS71" i="16"/>
  <c r="AW46" i="16"/>
  <c r="AX107" i="16"/>
  <c r="AW42" i="16"/>
  <c r="AX101" i="16"/>
  <c r="AV46" i="16"/>
  <c r="AS83" i="16"/>
  <c r="AS79" i="16"/>
  <c r="AS73" i="16"/>
  <c r="AS65" i="16"/>
  <c r="BJ137" i="16"/>
  <c r="AX119" i="16"/>
  <c r="AW44" i="16"/>
  <c r="BH25" i="16"/>
  <c r="BJ98" i="16" s="1"/>
  <c r="BJ95" i="16"/>
  <c r="BH45" i="16"/>
  <c r="BH44" i="16"/>
  <c r="BJ89" i="16"/>
  <c r="BH43" i="16"/>
  <c r="BJ83" i="16"/>
  <c r="BQ33" i="16"/>
  <c r="BE33" i="16"/>
  <c r="BQ21" i="16"/>
  <c r="BE21" i="16"/>
  <c r="BQ9" i="16"/>
  <c r="BE9" i="16"/>
  <c r="BQ32" i="16"/>
  <c r="BE32" i="16"/>
  <c r="BQ20" i="16"/>
  <c r="BQ8" i="16"/>
  <c r="BE8" i="16"/>
  <c r="BQ31" i="16"/>
  <c r="BE31" i="16"/>
  <c r="BQ19" i="16"/>
  <c r="BE19" i="16"/>
  <c r="BQ30" i="16"/>
  <c r="BE30" i="16"/>
  <c r="BE18" i="16"/>
  <c r="BQ18" i="16"/>
  <c r="BQ16" i="16"/>
  <c r="BQ6" i="16"/>
  <c r="BE6" i="16"/>
  <c r="BQ29" i="16"/>
  <c r="BQ17" i="16"/>
  <c r="BE17" i="16"/>
  <c r="BJ269" i="16"/>
  <c r="BJ263" i="16"/>
  <c r="BJ257" i="16"/>
  <c r="BM47" i="16"/>
  <c r="BJ251" i="16"/>
  <c r="BM46" i="16"/>
  <c r="BJ245" i="16"/>
  <c r="BM45" i="16"/>
  <c r="BJ239" i="16"/>
  <c r="BM44" i="16"/>
  <c r="BJ233" i="16"/>
  <c r="BM43" i="16"/>
  <c r="AS278" i="16"/>
  <c r="AS274" i="16"/>
  <c r="AS270" i="16"/>
  <c r="AS266" i="16"/>
  <c r="AS262" i="16"/>
  <c r="AS258" i="16"/>
  <c r="AS254" i="16"/>
  <c r="AS250" i="16"/>
  <c r="AS246" i="16"/>
  <c r="AS242" i="16"/>
  <c r="AS238" i="16"/>
  <c r="BC17" i="16"/>
  <c r="AX312" i="16" s="1"/>
  <c r="BO17" i="16"/>
  <c r="BJ312" i="16" s="1"/>
  <c r="BC28" i="16"/>
  <c r="BO28" i="16"/>
  <c r="BO4" i="16"/>
  <c r="BC4" i="16"/>
  <c r="BN21" i="16"/>
  <c r="BJ280" i="16" s="1"/>
  <c r="BB21" i="16"/>
  <c r="AX280" i="16" s="1"/>
  <c r="BN32" i="16"/>
  <c r="BJ291" i="16" s="1"/>
  <c r="BB32" i="16"/>
  <c r="AX291" i="16" s="1"/>
  <c r="BN8" i="16"/>
  <c r="BJ267" i="16" s="1"/>
  <c r="BB8" i="16"/>
  <c r="AX267" i="16" s="1"/>
  <c r="BN19" i="16"/>
  <c r="BJ278" i="16" s="1"/>
  <c r="BB19" i="16"/>
  <c r="AX278" i="16" s="1"/>
  <c r="AX287" i="16"/>
  <c r="AX275" i="16"/>
  <c r="BM4" i="16"/>
  <c r="BA4" i="16"/>
  <c r="AS277" i="16"/>
  <c r="BD24" i="16" s="1"/>
  <c r="AS273" i="16"/>
  <c r="AS269" i="16"/>
  <c r="AS265" i="16"/>
  <c r="AS261" i="16"/>
  <c r="AS257" i="16"/>
  <c r="AS253" i="16"/>
  <c r="AS249" i="16"/>
  <c r="AS245" i="16"/>
  <c r="AS241" i="16"/>
  <c r="AS237" i="16"/>
  <c r="AS233" i="16"/>
  <c r="AS229" i="16"/>
  <c r="AS225" i="16"/>
  <c r="AS221" i="16"/>
  <c r="AS217" i="16"/>
  <c r="AS213" i="16"/>
  <c r="BN37" i="16" s="1"/>
  <c r="BJ296" i="16" s="1"/>
  <c r="AS209" i="16"/>
  <c r="AS152" i="16"/>
  <c r="AS148" i="16"/>
  <c r="BL8" i="16"/>
  <c r="BJ201" i="16" s="1"/>
  <c r="AZ8" i="16"/>
  <c r="AX201" i="16" s="1"/>
  <c r="BL13" i="16"/>
  <c r="BJ206" i="16" s="1"/>
  <c r="AZ13" i="16"/>
  <c r="AX206" i="16" s="1"/>
  <c r="BL18" i="16"/>
  <c r="BJ211" i="16" s="1"/>
  <c r="AZ18" i="16"/>
  <c r="AX211" i="16" s="1"/>
  <c r="BL23" i="16"/>
  <c r="BJ216" i="16" s="1"/>
  <c r="AZ23" i="16"/>
  <c r="AX216" i="16" s="1"/>
  <c r="BL28" i="16"/>
  <c r="AZ28" i="16"/>
  <c r="BL4" i="16"/>
  <c r="AZ4" i="16"/>
  <c r="BK15" i="16"/>
  <c r="BJ178" i="16" s="1"/>
  <c r="AY15" i="16"/>
  <c r="AX178" i="16" s="1"/>
  <c r="BK20" i="16"/>
  <c r="BJ183" i="16" s="1"/>
  <c r="AY20" i="16"/>
  <c r="AX183" i="16" s="1"/>
  <c r="BK25" i="16"/>
  <c r="BJ188" i="16" s="1"/>
  <c r="AY25" i="16"/>
  <c r="AX188" i="16" s="1"/>
  <c r="AY30" i="16"/>
  <c r="AX193" i="16" s="1"/>
  <c r="BK30" i="16"/>
  <c r="BJ193" i="16" s="1"/>
  <c r="BK6" i="16"/>
  <c r="BJ169" i="16" s="1"/>
  <c r="AY6" i="16"/>
  <c r="AX169" i="16" s="1"/>
  <c r="BK11" i="16"/>
  <c r="BJ174" i="16" s="1"/>
  <c r="AY11" i="16"/>
  <c r="AX174" i="16" s="1"/>
  <c r="BK16" i="16"/>
  <c r="AY16" i="16"/>
  <c r="AS153" i="16"/>
  <c r="AS149" i="16"/>
  <c r="BL14" i="16"/>
  <c r="BJ207" i="16" s="1"/>
  <c r="AZ14" i="16"/>
  <c r="AX207" i="16" s="1"/>
  <c r="BL19" i="16"/>
  <c r="BJ212" i="16" s="1"/>
  <c r="AZ19" i="16"/>
  <c r="AX212" i="16" s="1"/>
  <c r="BL24" i="16"/>
  <c r="BJ217" i="16" s="1"/>
  <c r="AZ24" i="16"/>
  <c r="AX217" i="16" s="1"/>
  <c r="BL29" i="16"/>
  <c r="BJ222" i="16" s="1"/>
  <c r="AZ29" i="16"/>
  <c r="AX222" i="16" s="1"/>
  <c r="BL5" i="16"/>
  <c r="BJ198" i="16" s="1"/>
  <c r="AZ5" i="16"/>
  <c r="AX198" i="16" s="1"/>
  <c r="BL10" i="16"/>
  <c r="AZ10" i="16"/>
  <c r="BK21" i="16"/>
  <c r="BJ184" i="16" s="1"/>
  <c r="AY21" i="16"/>
  <c r="AX184" i="16" s="1"/>
  <c r="BK26" i="16"/>
  <c r="BJ189" i="16" s="1"/>
  <c r="AY26" i="16"/>
  <c r="AX189" i="16" s="1"/>
  <c r="BK31" i="16"/>
  <c r="BJ194" i="16" s="1"/>
  <c r="AY31" i="16"/>
  <c r="AX194" i="16" s="1"/>
  <c r="BK7" i="16"/>
  <c r="BJ170" i="16" s="1"/>
  <c r="AY7" i="16"/>
  <c r="AX170" i="16" s="1"/>
  <c r="BK12" i="16"/>
  <c r="BJ175" i="16" s="1"/>
  <c r="AY12" i="16"/>
  <c r="AX175" i="16" s="1"/>
  <c r="AY17" i="16"/>
  <c r="AX180" i="16" s="1"/>
  <c r="BK17" i="16"/>
  <c r="BJ180" i="16" s="1"/>
  <c r="BK22" i="16"/>
  <c r="AY22" i="16"/>
  <c r="AX161" i="16"/>
  <c r="AX149" i="16"/>
  <c r="BJ8" i="16"/>
  <c r="BJ141" i="16" s="1"/>
  <c r="AX8" i="16"/>
  <c r="AX141" i="16" s="1"/>
  <c r="BJ13" i="16"/>
  <c r="BJ146" i="16" s="1"/>
  <c r="AX13" i="16"/>
  <c r="AX146" i="16" s="1"/>
  <c r="BJ12" i="16"/>
  <c r="BJ145" i="16" s="1"/>
  <c r="AX12" i="16"/>
  <c r="AX145" i="16" s="1"/>
  <c r="BJ22" i="16"/>
  <c r="AX22" i="16"/>
  <c r="BJ107" i="16"/>
  <c r="BI42" i="16"/>
  <c r="BJ101" i="16"/>
  <c r="BH46" i="16"/>
  <c r="AX77" i="16"/>
  <c r="AV42" i="16"/>
  <c r="AS85" i="16"/>
  <c r="AS81" i="16"/>
  <c r="AS77" i="16"/>
  <c r="AS69" i="16"/>
  <c r="AX137" i="16"/>
  <c r="AW45" i="16"/>
  <c r="BJ119" i="16"/>
  <c r="BI44" i="16"/>
  <c r="AX113" i="16"/>
  <c r="AW43" i="16"/>
  <c r="AX95" i="16"/>
  <c r="AV45" i="16"/>
  <c r="AX89" i="16"/>
  <c r="AV44" i="16"/>
  <c r="AX83" i="16"/>
  <c r="AV43" i="16"/>
  <c r="BJ293" i="18"/>
  <c r="BJ143" i="18"/>
  <c r="BJ43" i="18"/>
  <c r="BJ101" i="18"/>
  <c r="BJ83" i="18"/>
  <c r="BJ114" i="18"/>
  <c r="BI43" i="18"/>
  <c r="BJ95" i="18"/>
  <c r="BQ21" i="18"/>
  <c r="BE21" i="18"/>
  <c r="BQ32" i="18"/>
  <c r="BE32" i="18"/>
  <c r="BQ8" i="18"/>
  <c r="BE8" i="18"/>
  <c r="BQ19" i="18"/>
  <c r="BE19" i="18"/>
  <c r="BQ30" i="18"/>
  <c r="BE30" i="18"/>
  <c r="BQ6" i="18"/>
  <c r="BE6" i="18"/>
  <c r="BQ17" i="18"/>
  <c r="BE17" i="18"/>
  <c r="BP24" i="18"/>
  <c r="BP22" i="18"/>
  <c r="BP45" i="18" s="1"/>
  <c r="BJ281" i="18"/>
  <c r="BJ269" i="18"/>
  <c r="AX311" i="18"/>
  <c r="BC44" i="18"/>
  <c r="BN33" i="18"/>
  <c r="BJ292" i="18" s="1"/>
  <c r="BB33" i="18"/>
  <c r="AX292" i="18" s="1"/>
  <c r="BN9" i="18"/>
  <c r="BJ268" i="18" s="1"/>
  <c r="BB9" i="18"/>
  <c r="AX268" i="18" s="1"/>
  <c r="BN20" i="18"/>
  <c r="BJ279" i="18" s="1"/>
  <c r="BB20" i="18"/>
  <c r="AX279" i="18" s="1"/>
  <c r="BN31" i="18"/>
  <c r="BJ290" i="18" s="1"/>
  <c r="BN7" i="18"/>
  <c r="BJ266" i="18" s="1"/>
  <c r="BB7" i="18"/>
  <c r="BO10" i="18"/>
  <c r="BC10" i="18"/>
  <c r="BN27" i="18"/>
  <c r="BJ286" i="18" s="1"/>
  <c r="BB27" i="18"/>
  <c r="AX286" i="18" s="1"/>
  <c r="BN38" i="18"/>
  <c r="BJ297" i="18" s="1"/>
  <c r="BB38" i="18"/>
  <c r="AX297" i="18" s="1"/>
  <c r="BN14" i="18"/>
  <c r="BJ273" i="18" s="1"/>
  <c r="BB14" i="18"/>
  <c r="AX273" i="18" s="1"/>
  <c r="BN25" i="18"/>
  <c r="BJ284" i="18" s="1"/>
  <c r="BB25" i="18"/>
  <c r="AS207" i="18"/>
  <c r="BL20" i="18"/>
  <c r="BJ213" i="18" s="1"/>
  <c r="AZ20" i="18"/>
  <c r="AX213" i="18" s="1"/>
  <c r="BL25" i="18"/>
  <c r="BJ218" i="18" s="1"/>
  <c r="AZ25" i="18"/>
  <c r="AX218" i="18" s="1"/>
  <c r="BL30" i="18"/>
  <c r="BJ223" i="18" s="1"/>
  <c r="AZ30" i="18"/>
  <c r="AX223" i="18" s="1"/>
  <c r="BL6" i="18"/>
  <c r="BJ199" i="18" s="1"/>
  <c r="AZ6" i="18"/>
  <c r="AX199" i="18" s="1"/>
  <c r="BL11" i="18"/>
  <c r="BJ204" i="18" s="1"/>
  <c r="AZ11" i="18"/>
  <c r="AX204" i="18" s="1"/>
  <c r="BL16" i="18"/>
  <c r="AZ16" i="18"/>
  <c r="BK27" i="18"/>
  <c r="BJ190" i="18" s="1"/>
  <c r="AY27" i="18"/>
  <c r="AX190" i="18" s="1"/>
  <c r="BK32" i="18"/>
  <c r="BJ195" i="18" s="1"/>
  <c r="AY32" i="18"/>
  <c r="AX195" i="18" s="1"/>
  <c r="BK8" i="18"/>
  <c r="BJ171" i="18" s="1"/>
  <c r="AY8" i="18"/>
  <c r="AX171" i="18" s="1"/>
  <c r="BK13" i="18"/>
  <c r="BJ176" i="18" s="1"/>
  <c r="AY13" i="18"/>
  <c r="AX176" i="18" s="1"/>
  <c r="AY18" i="18"/>
  <c r="AX181" i="18" s="1"/>
  <c r="BK18" i="18"/>
  <c r="BJ181" i="18" s="1"/>
  <c r="AY23" i="18"/>
  <c r="AX186" i="18" s="1"/>
  <c r="BK23" i="18"/>
  <c r="BJ186" i="18" s="1"/>
  <c r="BK28" i="18"/>
  <c r="AY28" i="18"/>
  <c r="BJ179" i="18"/>
  <c r="BJ22" i="18"/>
  <c r="AX22" i="18"/>
  <c r="BJ149" i="18"/>
  <c r="BH31" i="18"/>
  <c r="BJ104" i="18" s="1"/>
  <c r="AV31" i="18"/>
  <c r="AX104" i="18" s="1"/>
  <c r="BH19" i="18"/>
  <c r="BJ92" i="18" s="1"/>
  <c r="AV19" i="18"/>
  <c r="AX92" i="18" s="1"/>
  <c r="BH7" i="18"/>
  <c r="BJ80" i="18" s="1"/>
  <c r="AV7" i="18"/>
  <c r="AX80" i="18" s="1"/>
  <c r="BH12" i="18"/>
  <c r="BJ85" i="18" s="1"/>
  <c r="AV12" i="18"/>
  <c r="AX85" i="18" s="1"/>
  <c r="BH29" i="18"/>
  <c r="BJ102" i="18" s="1"/>
  <c r="AV29" i="18"/>
  <c r="AX102" i="18" s="1"/>
  <c r="BL14" i="18"/>
  <c r="BJ207" i="18" s="1"/>
  <c r="AZ14" i="18"/>
  <c r="AX207" i="18" s="1"/>
  <c r="BL19" i="18"/>
  <c r="BJ212" i="18" s="1"/>
  <c r="AZ19" i="18"/>
  <c r="AX212" i="18" s="1"/>
  <c r="BL24" i="18"/>
  <c r="BJ217" i="18" s="1"/>
  <c r="AZ24" i="18"/>
  <c r="AX217" i="18" s="1"/>
  <c r="BL29" i="18"/>
  <c r="BJ222" i="18" s="1"/>
  <c r="AZ29" i="18"/>
  <c r="AX222" i="18" s="1"/>
  <c r="BL5" i="18"/>
  <c r="BJ198" i="18" s="1"/>
  <c r="AZ5" i="18"/>
  <c r="AX198" i="18" s="1"/>
  <c r="BL10" i="18"/>
  <c r="AZ10" i="18"/>
  <c r="BK21" i="18"/>
  <c r="BJ184" i="18" s="1"/>
  <c r="AY21" i="18"/>
  <c r="AX184" i="18" s="1"/>
  <c r="BK26" i="18"/>
  <c r="BJ189" i="18" s="1"/>
  <c r="AY26" i="18"/>
  <c r="AX189" i="18" s="1"/>
  <c r="AY31" i="18"/>
  <c r="AX194" i="18" s="1"/>
  <c r="BK31" i="18"/>
  <c r="BJ194" i="18" s="1"/>
  <c r="BK7" i="18"/>
  <c r="BJ170" i="18" s="1"/>
  <c r="AY7" i="18"/>
  <c r="AX170" i="18" s="1"/>
  <c r="BK12" i="18"/>
  <c r="BJ175" i="18" s="1"/>
  <c r="AY12" i="18"/>
  <c r="AX175" i="18" s="1"/>
  <c r="AY17" i="18"/>
  <c r="AX180" i="18" s="1"/>
  <c r="BK17" i="18"/>
  <c r="BJ180" i="18" s="1"/>
  <c r="AS97" i="18"/>
  <c r="AX161" i="18"/>
  <c r="AX143" i="18"/>
  <c r="AX43" i="18"/>
  <c r="AX137" i="18"/>
  <c r="AX42" i="18"/>
  <c r="AS53" i="18"/>
  <c r="AW31" i="18" s="1"/>
  <c r="AX134" i="18" s="1"/>
  <c r="AX125" i="18"/>
  <c r="AW45" i="18"/>
  <c r="AX119" i="18"/>
  <c r="AW44" i="18"/>
  <c r="BH32" i="18"/>
  <c r="BJ105" i="18" s="1"/>
  <c r="AV32" i="18"/>
  <c r="AX105" i="18" s="1"/>
  <c r="BH14" i="18"/>
  <c r="BJ87" i="18" s="1"/>
  <c r="AV14" i="18"/>
  <c r="AX87" i="18" s="1"/>
  <c r="BH13" i="18"/>
  <c r="BJ86" i="18" s="1"/>
  <c r="AV13" i="18"/>
  <c r="AX86" i="18" s="1"/>
  <c r="BH24" i="18"/>
  <c r="BJ97" i="18" s="1"/>
  <c r="AV24" i="18"/>
  <c r="AX97" i="18" s="1"/>
  <c r="BH6" i="18"/>
  <c r="BJ79" i="18" s="1"/>
  <c r="AV6" i="18"/>
  <c r="AX79" i="18" s="1"/>
  <c r="AX89" i="18"/>
  <c r="AX83" i="18"/>
  <c r="AV43" i="18"/>
  <c r="AX77" i="18"/>
  <c r="BJ173" i="18"/>
  <c r="BI42" i="18"/>
  <c r="AX101" i="18"/>
  <c r="AX95" i="18"/>
  <c r="BQ33" i="18"/>
  <c r="BE33" i="18"/>
  <c r="BQ9" i="18"/>
  <c r="BE9" i="18"/>
  <c r="BQ20" i="18"/>
  <c r="BE20" i="18"/>
  <c r="BE31" i="18"/>
  <c r="BQ31" i="18"/>
  <c r="BQ18" i="18"/>
  <c r="BQ16" i="18"/>
  <c r="BE18" i="18"/>
  <c r="BQ29" i="18"/>
  <c r="BE29" i="18"/>
  <c r="BO18" i="18"/>
  <c r="BJ313" i="18" s="1"/>
  <c r="BO16" i="18"/>
  <c r="BJ287" i="18"/>
  <c r="BJ275" i="18"/>
  <c r="BJ263" i="18"/>
  <c r="AR207" i="18"/>
  <c r="AR97" i="18"/>
  <c r="BO22" i="18"/>
  <c r="BC22" i="18"/>
  <c r="AQ207" i="18"/>
  <c r="AS226" i="18"/>
  <c r="AS222" i="18"/>
  <c r="AS218" i="18"/>
  <c r="AS214" i="18"/>
  <c r="AS210" i="18"/>
  <c r="BJ167" i="18"/>
  <c r="AR73" i="18"/>
  <c r="AR71" i="18"/>
  <c r="AR53" i="18"/>
  <c r="BI31" i="18" s="1"/>
  <c r="BJ134" i="18" s="1"/>
  <c r="BI19" i="18"/>
  <c r="BJ122" i="18" s="1"/>
  <c r="AS225" i="18"/>
  <c r="AS221" i="18"/>
  <c r="AS217" i="18"/>
  <c r="AS213" i="18"/>
  <c r="BN37" i="18" s="1"/>
  <c r="BJ296" i="18" s="1"/>
  <c r="AS209" i="18"/>
  <c r="BA35" i="18"/>
  <c r="AX258" i="18" s="1"/>
  <c r="BM35" i="18"/>
  <c r="BJ258" i="18" s="1"/>
  <c r="AP164" i="18"/>
  <c r="AS164" i="18"/>
  <c r="AP163" i="18"/>
  <c r="AS163" i="18"/>
  <c r="AP162" i="18"/>
  <c r="AS162" i="18"/>
  <c r="AP161" i="18"/>
  <c r="AS161" i="18"/>
  <c r="AP160" i="18"/>
  <c r="AS160" i="18"/>
  <c r="AP159" i="18"/>
  <c r="AS159" i="18"/>
  <c r="AP158" i="18"/>
  <c r="AS158" i="18"/>
  <c r="AP157" i="18"/>
  <c r="AS157" i="18"/>
  <c r="AP156" i="18"/>
  <c r="AS156" i="18"/>
  <c r="AP155" i="18"/>
  <c r="AS155" i="18"/>
  <c r="AP154" i="18"/>
  <c r="AS154" i="18"/>
  <c r="AP153" i="18"/>
  <c r="AS153" i="18"/>
  <c r="AP152" i="18"/>
  <c r="AS152" i="18"/>
  <c r="AP151" i="18"/>
  <c r="AS151" i="18"/>
  <c r="AP150" i="18"/>
  <c r="AS150" i="18"/>
  <c r="AP149" i="18"/>
  <c r="AS149" i="18"/>
  <c r="AP148" i="18"/>
  <c r="AS148" i="18"/>
  <c r="AP147" i="18"/>
  <c r="AS147" i="18"/>
  <c r="AQ97" i="18"/>
  <c r="AS144" i="18"/>
  <c r="AS140" i="18"/>
  <c r="AS136" i="18"/>
  <c r="AS132" i="18"/>
  <c r="AS128" i="18"/>
  <c r="AS124" i="18"/>
  <c r="AS120" i="18"/>
  <c r="AS116" i="18"/>
  <c r="AS112" i="18"/>
  <c r="AS108" i="18"/>
  <c r="AS104" i="18"/>
  <c r="AS100" i="18"/>
  <c r="AX179" i="18"/>
  <c r="AS71" i="18"/>
  <c r="AX149" i="18"/>
  <c r="AS63" i="18"/>
  <c r="AW33" i="18" s="1"/>
  <c r="AX136" i="18" s="1"/>
  <c r="AS38" i="18"/>
  <c r="AW28" i="18" s="1"/>
  <c r="BH20" i="18"/>
  <c r="BJ93" i="18" s="1"/>
  <c r="AV20" i="18"/>
  <c r="AX93" i="18" s="1"/>
  <c r="BH8" i="18"/>
  <c r="BJ81" i="18" s="1"/>
  <c r="AV8" i="18"/>
  <c r="AX81" i="18" s="1"/>
  <c r="AW43" i="18"/>
  <c r="AS143" i="18"/>
  <c r="AS139" i="18"/>
  <c r="AS135" i="18"/>
  <c r="AS131" i="18"/>
  <c r="AS127" i="18"/>
  <c r="AS123" i="18"/>
  <c r="AS119" i="18"/>
  <c r="AS115" i="18"/>
  <c r="AS111" i="18"/>
  <c r="AS107" i="18"/>
  <c r="AS103" i="18"/>
  <c r="AS99" i="18"/>
  <c r="AY5" i="18" s="1"/>
  <c r="AS73" i="18"/>
  <c r="BJ161" i="18"/>
  <c r="BJ137" i="18"/>
  <c r="BJ42" i="18"/>
  <c r="BJ125" i="18"/>
  <c r="BI45" i="18"/>
  <c r="BJ119" i="18"/>
  <c r="BI44" i="18"/>
  <c r="BH9" i="18"/>
  <c r="BJ82" i="18" s="1"/>
  <c r="AV9" i="18"/>
  <c r="AX82" i="18" s="1"/>
  <c r="BH26" i="18"/>
  <c r="BJ99" i="18" s="1"/>
  <c r="AV26" i="18"/>
  <c r="AX99" i="18" s="1"/>
  <c r="BH25" i="18"/>
  <c r="BJ98" i="18" s="1"/>
  <c r="AV25" i="18"/>
  <c r="AX98" i="18" s="1"/>
  <c r="BH30" i="18"/>
  <c r="BJ103" i="18" s="1"/>
  <c r="AV30" i="18"/>
  <c r="AX103" i="18" s="1"/>
  <c r="BH18" i="18"/>
  <c r="BJ91" i="18" s="1"/>
  <c r="AV18" i="18"/>
  <c r="AX91" i="18" s="1"/>
  <c r="BH44" i="18"/>
  <c r="BJ89" i="18"/>
  <c r="BH42" i="18"/>
  <c r="BJ77" i="18"/>
  <c r="AK11" i="15"/>
  <c r="AP11" i="15" s="1"/>
  <c r="AK155" i="15"/>
  <c r="AP155" i="15" s="1"/>
  <c r="AK147" i="15"/>
  <c r="AP147" i="15" s="1"/>
  <c r="AK139" i="15"/>
  <c r="AP139" i="15" s="1"/>
  <c r="AK131" i="15"/>
  <c r="AP131" i="15" s="1"/>
  <c r="AK123" i="15"/>
  <c r="AP123" i="15" s="1"/>
  <c r="AK115" i="15"/>
  <c r="AP115" i="15" s="1"/>
  <c r="AK107" i="15"/>
  <c r="AP107" i="15" s="1"/>
  <c r="AK99" i="15"/>
  <c r="AP99" i="15" s="1"/>
  <c r="AK91" i="15"/>
  <c r="AP91" i="15" s="1"/>
  <c r="AK83" i="15"/>
  <c r="AP83" i="15" s="1"/>
  <c r="AK75" i="15"/>
  <c r="AP75" i="15" s="1"/>
  <c r="AK67" i="15"/>
  <c r="AP67" i="15" s="1"/>
  <c r="AK59" i="15"/>
  <c r="AP59" i="15" s="1"/>
  <c r="AK51" i="15"/>
  <c r="AP51" i="15" s="1"/>
  <c r="AK43" i="15"/>
  <c r="AP43" i="15" s="1"/>
  <c r="AK35" i="15"/>
  <c r="AP35" i="15" s="1"/>
  <c r="AK27" i="15"/>
  <c r="AP27" i="15" s="1"/>
  <c r="AK19" i="15"/>
  <c r="AP19" i="15" s="1"/>
  <c r="AK157" i="15"/>
  <c r="AP157" i="15" s="1"/>
  <c r="AK153" i="15"/>
  <c r="AP153" i="15" s="1"/>
  <c r="AK151" i="15"/>
  <c r="AP151" i="15" s="1"/>
  <c r="AK149" i="15"/>
  <c r="AP149" i="15" s="1"/>
  <c r="AK145" i="15"/>
  <c r="AP145" i="15" s="1"/>
  <c r="AK143" i="15"/>
  <c r="AR143" i="15" s="1"/>
  <c r="AK141" i="15"/>
  <c r="AP141" i="15" s="1"/>
  <c r="AK137" i="15"/>
  <c r="AK135" i="15"/>
  <c r="AP135" i="15" s="1"/>
  <c r="AK133" i="15"/>
  <c r="AK129" i="15"/>
  <c r="AP129" i="15" s="1"/>
  <c r="AK127" i="15"/>
  <c r="AK125" i="15"/>
  <c r="AP125" i="15" s="1"/>
  <c r="AK121" i="15"/>
  <c r="AP121" i="15" s="1"/>
  <c r="AK119" i="15"/>
  <c r="AP119" i="15" s="1"/>
  <c r="AK117" i="15"/>
  <c r="AP117" i="15" s="1"/>
  <c r="AK113" i="15"/>
  <c r="AP113" i="15" s="1"/>
  <c r="AK111" i="15"/>
  <c r="AK109" i="15"/>
  <c r="AP109" i="15" s="1"/>
  <c r="AK105" i="15"/>
  <c r="AK103" i="15"/>
  <c r="AP103" i="15" s="1"/>
  <c r="AK101" i="15"/>
  <c r="AK97" i="15"/>
  <c r="AP97" i="15" s="1"/>
  <c r="AK95" i="15"/>
  <c r="AK93" i="15"/>
  <c r="AP93" i="15" s="1"/>
  <c r="AK89" i="15"/>
  <c r="AP89" i="15" s="1"/>
  <c r="AK87" i="15"/>
  <c r="AP87" i="15" s="1"/>
  <c r="AK85" i="15"/>
  <c r="AP85" i="15" s="1"/>
  <c r="AK81" i="15"/>
  <c r="AP81" i="15" s="1"/>
  <c r="AK79" i="15"/>
  <c r="AK77" i="15"/>
  <c r="AP77" i="15" s="1"/>
  <c r="AK73" i="15"/>
  <c r="AK71" i="15"/>
  <c r="AP71" i="15" s="1"/>
  <c r="AK69" i="15"/>
  <c r="AK65" i="15"/>
  <c r="AP65" i="15" s="1"/>
  <c r="AK63" i="15"/>
  <c r="AK61" i="15"/>
  <c r="AP61" i="15" s="1"/>
  <c r="AK57" i="15"/>
  <c r="AP57" i="15" s="1"/>
  <c r="AK55" i="15"/>
  <c r="AP55" i="15" s="1"/>
  <c r="AK53" i="15"/>
  <c r="AP53" i="15" s="1"/>
  <c r="AK49" i="15"/>
  <c r="AP49" i="15" s="1"/>
  <c r="AK47" i="15"/>
  <c r="AK45" i="15"/>
  <c r="AP45" i="15" s="1"/>
  <c r="AK41" i="15"/>
  <c r="AK39" i="15"/>
  <c r="AP39" i="15" s="1"/>
  <c r="AK37" i="15"/>
  <c r="AK33" i="15"/>
  <c r="AP33" i="15" s="1"/>
  <c r="AK31" i="15"/>
  <c r="AK29" i="15"/>
  <c r="AP29" i="15" s="1"/>
  <c r="AK25" i="15"/>
  <c r="AP25" i="15" s="1"/>
  <c r="AK23" i="15"/>
  <c r="AP23" i="15" s="1"/>
  <c r="AK21" i="15"/>
  <c r="AP21" i="15" s="1"/>
  <c r="AK17" i="15"/>
  <c r="AP17" i="15" s="1"/>
  <c r="AK15" i="15"/>
  <c r="AK13" i="15"/>
  <c r="AP13" i="15" s="1"/>
  <c r="AK9" i="15"/>
  <c r="AK7" i="15"/>
  <c r="AP7" i="15" s="1"/>
  <c r="AK5" i="15"/>
  <c r="AR157" i="15"/>
  <c r="AR151" i="15"/>
  <c r="AR145" i="15"/>
  <c r="AR141" i="15"/>
  <c r="AR135" i="15"/>
  <c r="AQ153" i="15"/>
  <c r="AQ147" i="15"/>
  <c r="AQ141" i="15"/>
  <c r="AQ135" i="15"/>
  <c r="AQ129" i="15"/>
  <c r="AQ109" i="15"/>
  <c r="AQ103" i="15"/>
  <c r="AQ99" i="15"/>
  <c r="AQ97" i="15"/>
  <c r="AQ89" i="15"/>
  <c r="AQ83" i="15"/>
  <c r="AQ77" i="15"/>
  <c r="AQ71" i="15"/>
  <c r="AQ65" i="15"/>
  <c r="AQ39" i="15"/>
  <c r="AQ33" i="15"/>
  <c r="AQ21" i="15"/>
  <c r="AQ11" i="15"/>
  <c r="AS155" i="15"/>
  <c r="AS147" i="15"/>
  <c r="AS141" i="15"/>
  <c r="AS135" i="15"/>
  <c r="AS129" i="15"/>
  <c r="AS123" i="15"/>
  <c r="AS115" i="15"/>
  <c r="AS109" i="15"/>
  <c r="AS103" i="15"/>
  <c r="AS97" i="15"/>
  <c r="AS91" i="15"/>
  <c r="AS83" i="15"/>
  <c r="AS75" i="15"/>
  <c r="AS67" i="15"/>
  <c r="AS61" i="15"/>
  <c r="AS55" i="15"/>
  <c r="AS49" i="15"/>
  <c r="AS27" i="15"/>
  <c r="AS11" i="15"/>
  <c r="AR129" i="15"/>
  <c r="AR123" i="15"/>
  <c r="AR115" i="15"/>
  <c r="AR109" i="15"/>
  <c r="AR103" i="15"/>
  <c r="AR97" i="15"/>
  <c r="AR91" i="15"/>
  <c r="AR83" i="15"/>
  <c r="AR77" i="15"/>
  <c r="AR71" i="15"/>
  <c r="AR65" i="15"/>
  <c r="AR59" i="15"/>
  <c r="AR51" i="15"/>
  <c r="AR45" i="15"/>
  <c r="AR39" i="15"/>
  <c r="AR33" i="15"/>
  <c r="AR27" i="15"/>
  <c r="AR19" i="15"/>
  <c r="AR11" i="15"/>
  <c r="AK156" i="15"/>
  <c r="AP156" i="15" s="1"/>
  <c r="AK154" i="15"/>
  <c r="AP154" i="15" s="1"/>
  <c r="AK152" i="15"/>
  <c r="AP152" i="15" s="1"/>
  <c r="AK150" i="15"/>
  <c r="AP150" i="15" s="1"/>
  <c r="AK148" i="15"/>
  <c r="AP148" i="15" s="1"/>
  <c r="AK146" i="15"/>
  <c r="AP146" i="15" s="1"/>
  <c r="AK144" i="15"/>
  <c r="AP144" i="15" s="1"/>
  <c r="AK142" i="15"/>
  <c r="AP142" i="15" s="1"/>
  <c r="AK140" i="15"/>
  <c r="AP140" i="15" s="1"/>
  <c r="AK138" i="15"/>
  <c r="AP138" i="15" s="1"/>
  <c r="AK136" i="15"/>
  <c r="AP136" i="15" s="1"/>
  <c r="AK134" i="15"/>
  <c r="AP134" i="15" s="1"/>
  <c r="AK132" i="15"/>
  <c r="AP132" i="15" s="1"/>
  <c r="AK130" i="15"/>
  <c r="AP130" i="15" s="1"/>
  <c r="AK128" i="15"/>
  <c r="AP128" i="15" s="1"/>
  <c r="AK126" i="15"/>
  <c r="AP126" i="15" s="1"/>
  <c r="AK124" i="15"/>
  <c r="AP124" i="15" s="1"/>
  <c r="AK122" i="15"/>
  <c r="AP122" i="15" s="1"/>
  <c r="AK120" i="15"/>
  <c r="AP120" i="15" s="1"/>
  <c r="AK118" i="15"/>
  <c r="AP118" i="15" s="1"/>
  <c r="AK116" i="15"/>
  <c r="AP116" i="15" s="1"/>
  <c r="AK114" i="15"/>
  <c r="AP114" i="15" s="1"/>
  <c r="AK112" i="15"/>
  <c r="AP112" i="15" s="1"/>
  <c r="AK110" i="15"/>
  <c r="AP110" i="15" s="1"/>
  <c r="AK108" i="15"/>
  <c r="AP108" i="15" s="1"/>
  <c r="AK106" i="15"/>
  <c r="AP106" i="15" s="1"/>
  <c r="AK104" i="15"/>
  <c r="AP104" i="15" s="1"/>
  <c r="AK102" i="15"/>
  <c r="AP102" i="15" s="1"/>
  <c r="AK100" i="15"/>
  <c r="AP100" i="15" s="1"/>
  <c r="AK98" i="15"/>
  <c r="AP98" i="15" s="1"/>
  <c r="AK96" i="15"/>
  <c r="AP96" i="15" s="1"/>
  <c r="AK94" i="15"/>
  <c r="AP94" i="15" s="1"/>
  <c r="AK92" i="15"/>
  <c r="AP92" i="15" s="1"/>
  <c r="AK90" i="15"/>
  <c r="AP90" i="15" s="1"/>
  <c r="AK88" i="15"/>
  <c r="AP88" i="15" s="1"/>
  <c r="AK86" i="15"/>
  <c r="AP86" i="15" s="1"/>
  <c r="AK84" i="15"/>
  <c r="AP84" i="15" s="1"/>
  <c r="AK82" i="15"/>
  <c r="AP82" i="15" s="1"/>
  <c r="AK80" i="15"/>
  <c r="AP80" i="15" s="1"/>
  <c r="AK78" i="15"/>
  <c r="AP78" i="15" s="1"/>
  <c r="AK76" i="15"/>
  <c r="AP76" i="15" s="1"/>
  <c r="AK74" i="15"/>
  <c r="AP74" i="15" s="1"/>
  <c r="AK72" i="15"/>
  <c r="AP72" i="15" s="1"/>
  <c r="AK70" i="15"/>
  <c r="AP70" i="15" s="1"/>
  <c r="AK68" i="15"/>
  <c r="AP68" i="15" s="1"/>
  <c r="AK66" i="15"/>
  <c r="AP66" i="15" s="1"/>
  <c r="AK64" i="15"/>
  <c r="AP64" i="15" s="1"/>
  <c r="AK62" i="15"/>
  <c r="AP62" i="15" s="1"/>
  <c r="AK60" i="15"/>
  <c r="AP60" i="15" s="1"/>
  <c r="AK58" i="15"/>
  <c r="AP58" i="15" s="1"/>
  <c r="AK56" i="15"/>
  <c r="AP56" i="15" s="1"/>
  <c r="AK54" i="15"/>
  <c r="AP54" i="15" s="1"/>
  <c r="AK52" i="15"/>
  <c r="AP52" i="15" s="1"/>
  <c r="AK50" i="15"/>
  <c r="AP50" i="15" s="1"/>
  <c r="AK48" i="15"/>
  <c r="AP48" i="15" s="1"/>
  <c r="AK46" i="15"/>
  <c r="AP46" i="15" s="1"/>
  <c r="AK44" i="15"/>
  <c r="AP44" i="15" s="1"/>
  <c r="AK42" i="15"/>
  <c r="AP42" i="15" s="1"/>
  <c r="AK40" i="15"/>
  <c r="AP40" i="15" s="1"/>
  <c r="AK38" i="15"/>
  <c r="AP38" i="15" s="1"/>
  <c r="AK36" i="15"/>
  <c r="AP36" i="15" s="1"/>
  <c r="AK34" i="15"/>
  <c r="AP34" i="15" s="1"/>
  <c r="AK32" i="15"/>
  <c r="AP32" i="15" s="1"/>
  <c r="AK30" i="15"/>
  <c r="AP30" i="15" s="1"/>
  <c r="AK28" i="15"/>
  <c r="AP28" i="15" s="1"/>
  <c r="AK26" i="15"/>
  <c r="AP26" i="15" s="1"/>
  <c r="AK24" i="15"/>
  <c r="AP24" i="15" s="1"/>
  <c r="AK22" i="15"/>
  <c r="AP22" i="15" s="1"/>
  <c r="AK20" i="15"/>
  <c r="AP20" i="15" s="1"/>
  <c r="AK18" i="15"/>
  <c r="AP18" i="15" s="1"/>
  <c r="AK16" i="15"/>
  <c r="AP16" i="15" s="1"/>
  <c r="AK14" i="15"/>
  <c r="AP14" i="15" s="1"/>
  <c r="AK12" i="15"/>
  <c r="AP12" i="15" s="1"/>
  <c r="AK10" i="15"/>
  <c r="AP10" i="15" s="1"/>
  <c r="AK8" i="15"/>
  <c r="AP8" i="15" s="1"/>
  <c r="AK6" i="15"/>
  <c r="AP6" i="15" s="1"/>
  <c r="AK333" i="15"/>
  <c r="AR333" i="15" s="1"/>
  <c r="AK332" i="15"/>
  <c r="AR332" i="15" s="1"/>
  <c r="AK331" i="15"/>
  <c r="AR331" i="15" s="1"/>
  <c r="AK330" i="15"/>
  <c r="AR330" i="15" s="1"/>
  <c r="AK329" i="15"/>
  <c r="AR329" i="15" s="1"/>
  <c r="AK328" i="15"/>
  <c r="AR328" i="15" s="1"/>
  <c r="AK327" i="15"/>
  <c r="AR327" i="15" s="1"/>
  <c r="AK326" i="15"/>
  <c r="AR326" i="15" s="1"/>
  <c r="AK325" i="15"/>
  <c r="AR325" i="15" s="1"/>
  <c r="AK324" i="15"/>
  <c r="AR324" i="15" s="1"/>
  <c r="AK323" i="15"/>
  <c r="AR323" i="15" s="1"/>
  <c r="AK322" i="15"/>
  <c r="AR322" i="15" s="1"/>
  <c r="AK321" i="15"/>
  <c r="AR321" i="15" s="1"/>
  <c r="AK320" i="15"/>
  <c r="AR320" i="15" s="1"/>
  <c r="AK319" i="15"/>
  <c r="AR319" i="15" s="1"/>
  <c r="AK318" i="15"/>
  <c r="AR318" i="15" s="1"/>
  <c r="AK317" i="15"/>
  <c r="AR317" i="15" s="1"/>
  <c r="AK316" i="15"/>
  <c r="AR316" i="15" s="1"/>
  <c r="AK315" i="15"/>
  <c r="AR315" i="15" s="1"/>
  <c r="AK314" i="15"/>
  <c r="AR314" i="15" s="1"/>
  <c r="AK313" i="15"/>
  <c r="AR313" i="15" s="1"/>
  <c r="AK312" i="15"/>
  <c r="AR312" i="15" s="1"/>
  <c r="AK311" i="15"/>
  <c r="AR311" i="15" s="1"/>
  <c r="AK310" i="15"/>
  <c r="AR310" i="15" s="1"/>
  <c r="AK309" i="15"/>
  <c r="AR309" i="15" s="1"/>
  <c r="AK308" i="15"/>
  <c r="AR308" i="15" s="1"/>
  <c r="AK307" i="15"/>
  <c r="AR307" i="15" s="1"/>
  <c r="AK306" i="15"/>
  <c r="AR306" i="15" s="1"/>
  <c r="AK305" i="15"/>
  <c r="AR305" i="15" s="1"/>
  <c r="AK304" i="15"/>
  <c r="AR304" i="15" s="1"/>
  <c r="AK303" i="15"/>
  <c r="AR303" i="15" s="1"/>
  <c r="AK302" i="15"/>
  <c r="AR302" i="15" s="1"/>
  <c r="AK301" i="15"/>
  <c r="AR301" i="15" s="1"/>
  <c r="AK300" i="15"/>
  <c r="AR300" i="15" s="1"/>
  <c r="AK299" i="15"/>
  <c r="AR299" i="15" s="1"/>
  <c r="AK298" i="15"/>
  <c r="AR298" i="15" s="1"/>
  <c r="AK297" i="15"/>
  <c r="AR297" i="15" s="1"/>
  <c r="AK296" i="15"/>
  <c r="AR296" i="15" s="1"/>
  <c r="AK295" i="15"/>
  <c r="AR295" i="15" s="1"/>
  <c r="AK294" i="15"/>
  <c r="AR294" i="15" s="1"/>
  <c r="AK293" i="15"/>
  <c r="AR293" i="15" s="1"/>
  <c r="AK292" i="15"/>
  <c r="AR292" i="15" s="1"/>
  <c r="AK291" i="15"/>
  <c r="AR291" i="15" s="1"/>
  <c r="AK290" i="15"/>
  <c r="AR290" i="15" s="1"/>
  <c r="AK289" i="15"/>
  <c r="AR289" i="15" s="1"/>
  <c r="AK288" i="15"/>
  <c r="AR288" i="15" s="1"/>
  <c r="AK287" i="15"/>
  <c r="AR287" i="15" s="1"/>
  <c r="AK286" i="15"/>
  <c r="AR286" i="15" s="1"/>
  <c r="AK285" i="15"/>
  <c r="AR285" i="15" s="1"/>
  <c r="AK284" i="15"/>
  <c r="AR284" i="15" s="1"/>
  <c r="AK283" i="15"/>
  <c r="AR283" i="15" s="1"/>
  <c r="AK282" i="15"/>
  <c r="AR282" i="15" s="1"/>
  <c r="AK281" i="15"/>
  <c r="AR281" i="15" s="1"/>
  <c r="AK280" i="15"/>
  <c r="AR280" i="15" s="1"/>
  <c r="AK279" i="15"/>
  <c r="AR279" i="15" s="1"/>
  <c r="AK278" i="15"/>
  <c r="AR278" i="15" s="1"/>
  <c r="AK277" i="15"/>
  <c r="AR277" i="15" s="1"/>
  <c r="AK276" i="15"/>
  <c r="AR276" i="15" s="1"/>
  <c r="AK275" i="15"/>
  <c r="AR275" i="15" s="1"/>
  <c r="AK274" i="15"/>
  <c r="AR274" i="15" s="1"/>
  <c r="AK273" i="15"/>
  <c r="AR273" i="15" s="1"/>
  <c r="AK272" i="15"/>
  <c r="AR272" i="15" s="1"/>
  <c r="AK271" i="15"/>
  <c r="AR271" i="15" s="1"/>
  <c r="AK270" i="15"/>
  <c r="AR270" i="15" s="1"/>
  <c r="AK269" i="15"/>
  <c r="AR269" i="15" s="1"/>
  <c r="AK268" i="15"/>
  <c r="AR268" i="15" s="1"/>
  <c r="AK267" i="15"/>
  <c r="AR267" i="15" s="1"/>
  <c r="AK266" i="15"/>
  <c r="AR266" i="15" s="1"/>
  <c r="AK265" i="15"/>
  <c r="AR265" i="15" s="1"/>
  <c r="AK264" i="15"/>
  <c r="AR264" i="15" s="1"/>
  <c r="AK263" i="15"/>
  <c r="AR263" i="15" s="1"/>
  <c r="AK262" i="15"/>
  <c r="AR262" i="15" s="1"/>
  <c r="AK261" i="15"/>
  <c r="AR261" i="15" s="1"/>
  <c r="AK260" i="15"/>
  <c r="AR260" i="15" s="1"/>
  <c r="AK259" i="15"/>
  <c r="AR259" i="15" s="1"/>
  <c r="AK258" i="15"/>
  <c r="AR258" i="15" s="1"/>
  <c r="AK257" i="15"/>
  <c r="AR257" i="15" s="1"/>
  <c r="AK256" i="15"/>
  <c r="AR256" i="15" s="1"/>
  <c r="AK255" i="15"/>
  <c r="AR255" i="15" s="1"/>
  <c r="AK254" i="15"/>
  <c r="AR254" i="15" s="1"/>
  <c r="AK253" i="15"/>
  <c r="AR253" i="15" s="1"/>
  <c r="AK252" i="15"/>
  <c r="AR252" i="15" s="1"/>
  <c r="AK251" i="15"/>
  <c r="AR251" i="15" s="1"/>
  <c r="AK250" i="15"/>
  <c r="AR250" i="15" s="1"/>
  <c r="AK249" i="15"/>
  <c r="AR249" i="15" s="1"/>
  <c r="AK248" i="15"/>
  <c r="AR248" i="15" s="1"/>
  <c r="AK247" i="15"/>
  <c r="AR247" i="15" s="1"/>
  <c r="AK246" i="15"/>
  <c r="AR246" i="15" s="1"/>
  <c r="AK245" i="15"/>
  <c r="AR245" i="15" s="1"/>
  <c r="AK244" i="15"/>
  <c r="AR244" i="15" s="1"/>
  <c r="AK243" i="15"/>
  <c r="AR243" i="15" s="1"/>
  <c r="AK241" i="15"/>
  <c r="AQ241" i="15" s="1"/>
  <c r="AK239" i="15"/>
  <c r="AQ239" i="15" s="1"/>
  <c r="AK237" i="15"/>
  <c r="AQ237" i="15" s="1"/>
  <c r="AK235" i="15"/>
  <c r="AQ235" i="15" s="1"/>
  <c r="AK233" i="15"/>
  <c r="AQ233" i="15" s="1"/>
  <c r="AK231" i="15"/>
  <c r="AQ231" i="15" s="1"/>
  <c r="AK229" i="15"/>
  <c r="AQ229" i="15" s="1"/>
  <c r="AK227" i="15"/>
  <c r="AK225" i="15"/>
  <c r="AK223" i="15"/>
  <c r="AK221" i="15"/>
  <c r="AQ221" i="15" s="1"/>
  <c r="AK219" i="15"/>
  <c r="AS219" i="15" s="1"/>
  <c r="AK217" i="15"/>
  <c r="AS217" i="15" s="1"/>
  <c r="AK215" i="15"/>
  <c r="AS215" i="15" s="1"/>
  <c r="AK213" i="15"/>
  <c r="AS213" i="15" s="1"/>
  <c r="AK211" i="15"/>
  <c r="AS211" i="15" s="1"/>
  <c r="AK209" i="15"/>
  <c r="AS209" i="15" s="1"/>
  <c r="AK207" i="15"/>
  <c r="AS207" i="15" s="1"/>
  <c r="BB37" i="15" s="1"/>
  <c r="AK205" i="15"/>
  <c r="AS205" i="15" s="1"/>
  <c r="BB30" i="15" s="1"/>
  <c r="AK203" i="15"/>
  <c r="AS203" i="15" s="1"/>
  <c r="AK201" i="15"/>
  <c r="AS201" i="15" s="1"/>
  <c r="AK199" i="15"/>
  <c r="AS199" i="15" s="1"/>
  <c r="AK197" i="15"/>
  <c r="AS197" i="15" s="1"/>
  <c r="AK195" i="15"/>
  <c r="AS195" i="15" s="1"/>
  <c r="AK193" i="15"/>
  <c r="AS193" i="15" s="1"/>
  <c r="AK191" i="15"/>
  <c r="AS191" i="15" s="1"/>
  <c r="AK189" i="15"/>
  <c r="AS189" i="15" s="1"/>
  <c r="AK187" i="15"/>
  <c r="AS187" i="15" s="1"/>
  <c r="AK185" i="15"/>
  <c r="AS185" i="15" s="1"/>
  <c r="AK183" i="15"/>
  <c r="AS183" i="15" s="1"/>
  <c r="AK181" i="15"/>
  <c r="AS181" i="15" s="1"/>
  <c r="AK179" i="15"/>
  <c r="AS179" i="15" s="1"/>
  <c r="AK177" i="15"/>
  <c r="AS177" i="15" s="1"/>
  <c r="AK175" i="15"/>
  <c r="AS175" i="15" s="1"/>
  <c r="AK173" i="15"/>
  <c r="AS173" i="15" s="1"/>
  <c r="AK171" i="15"/>
  <c r="AS171" i="15" s="1"/>
  <c r="AK169" i="15"/>
  <c r="AS169" i="15" s="1"/>
  <c r="AK167" i="15"/>
  <c r="AS167" i="15" s="1"/>
  <c r="AK165" i="15"/>
  <c r="AS165" i="15" s="1"/>
  <c r="AK163" i="15"/>
  <c r="AS163" i="15" s="1"/>
  <c r="AK161" i="15"/>
  <c r="AS161" i="15" s="1"/>
  <c r="AK159" i="15"/>
  <c r="AS159" i="15" s="1"/>
  <c r="AK242" i="15"/>
  <c r="AR242" i="15" s="1"/>
  <c r="AK240" i="15"/>
  <c r="AK238" i="15"/>
  <c r="AK236" i="15"/>
  <c r="AK234" i="15"/>
  <c r="AK232" i="15"/>
  <c r="AK230" i="15"/>
  <c r="AK228" i="15"/>
  <c r="AK226" i="15"/>
  <c r="AK224" i="15"/>
  <c r="AK222" i="15"/>
  <c r="AK220" i="15"/>
  <c r="AK218" i="15"/>
  <c r="AK216" i="15"/>
  <c r="AK214" i="15"/>
  <c r="AK212" i="15"/>
  <c r="AK210" i="15"/>
  <c r="AK208" i="15"/>
  <c r="AK206" i="15"/>
  <c r="AK204" i="15"/>
  <c r="AK202" i="15"/>
  <c r="AK200" i="15"/>
  <c r="AK198" i="15"/>
  <c r="AK196" i="15"/>
  <c r="AK194" i="15"/>
  <c r="AK192" i="15"/>
  <c r="AK190" i="15"/>
  <c r="AK188" i="15"/>
  <c r="AK186" i="15"/>
  <c r="AK184" i="15"/>
  <c r="AK182" i="15"/>
  <c r="AK180" i="15"/>
  <c r="AK178" i="15"/>
  <c r="AK176" i="15"/>
  <c r="AK174" i="15"/>
  <c r="AK172" i="15"/>
  <c r="AK170" i="15"/>
  <c r="AK168" i="15"/>
  <c r="AK166" i="15"/>
  <c r="AK164" i="15"/>
  <c r="AK162" i="15"/>
  <c r="AK160" i="15"/>
  <c r="AK158" i="15"/>
  <c r="BO34" i="22" l="1"/>
  <c r="BC34" i="22"/>
  <c r="BE33" i="22"/>
  <c r="BQ46" i="23"/>
  <c r="BE46" i="23"/>
  <c r="BD21" i="23"/>
  <c r="BQ38" i="23"/>
  <c r="BE38" i="23"/>
  <c r="AX16" i="23"/>
  <c r="AX149" i="23" s="1"/>
  <c r="BJ16" i="23"/>
  <c r="BJ149" i="23" s="1"/>
  <c r="AX6" i="23"/>
  <c r="AX139" i="23" s="1"/>
  <c r="BJ6" i="23"/>
  <c r="BJ139" i="23" s="1"/>
  <c r="BI9" i="23"/>
  <c r="BJ12" i="23"/>
  <c r="BJ145" i="23" s="1"/>
  <c r="BJ22" i="23"/>
  <c r="BJ155" i="23" s="1"/>
  <c r="BI32" i="23"/>
  <c r="BQ36" i="23"/>
  <c r="BE36" i="23"/>
  <c r="BP39" i="23"/>
  <c r="BD39" i="23"/>
  <c r="BP37" i="23"/>
  <c r="BD37" i="23"/>
  <c r="BQ28" i="20"/>
  <c r="BQ46" i="20" s="1"/>
  <c r="BE28" i="20"/>
  <c r="BE46" i="20" s="1"/>
  <c r="BP39" i="20"/>
  <c r="BD39" i="20"/>
  <c r="BQ25" i="17"/>
  <c r="BD42" i="17"/>
  <c r="BD8" i="17"/>
  <c r="BD37" i="17"/>
  <c r="AW44" i="17"/>
  <c r="AX119" i="17"/>
  <c r="BI8" i="17"/>
  <c r="AW8" i="17"/>
  <c r="AX11" i="17"/>
  <c r="BJ11" i="17"/>
  <c r="BI25" i="17"/>
  <c r="AX18" i="17"/>
  <c r="BJ18" i="17"/>
  <c r="BJ5" i="17"/>
  <c r="BJ7" i="17"/>
  <c r="BJ140" i="17" s="1"/>
  <c r="BJ31" i="17"/>
  <c r="BJ164" i="17" s="1"/>
  <c r="BJ26" i="17"/>
  <c r="BJ21" i="17"/>
  <c r="BJ154" i="17" s="1"/>
  <c r="BL12" i="17"/>
  <c r="BJ205" i="17" s="1"/>
  <c r="BL7" i="17"/>
  <c r="BJ200" i="17" s="1"/>
  <c r="BL31" i="17"/>
  <c r="BJ224" i="17" s="1"/>
  <c r="BL20" i="17"/>
  <c r="BJ213" i="17" s="1"/>
  <c r="BL15" i="17"/>
  <c r="BJ208" i="17" s="1"/>
  <c r="BM4" i="17"/>
  <c r="BM28" i="17"/>
  <c r="BM17" i="17"/>
  <c r="BM6" i="17"/>
  <c r="BJ229" i="17" s="1"/>
  <c r="BM30" i="17"/>
  <c r="BJ253" i="17" s="1"/>
  <c r="BM19" i="17"/>
  <c r="BJ242" i="17" s="1"/>
  <c r="BM8" i="17"/>
  <c r="BJ231" i="17" s="1"/>
  <c r="BM32" i="17"/>
  <c r="BJ255" i="17" s="1"/>
  <c r="BM21" i="17"/>
  <c r="BJ244" i="17" s="1"/>
  <c r="BN4" i="17"/>
  <c r="BJ263" i="17" s="1"/>
  <c r="BN28" i="17"/>
  <c r="BJ287" i="17" s="1"/>
  <c r="BN17" i="17"/>
  <c r="BJ276" i="17" s="1"/>
  <c r="BN6" i="17"/>
  <c r="BJ265" i="17" s="1"/>
  <c r="BP6" i="17"/>
  <c r="BI32" i="17"/>
  <c r="AV6" i="17"/>
  <c r="AX79" i="17" s="1"/>
  <c r="BH6" i="17"/>
  <c r="BJ79" i="17" s="1"/>
  <c r="BJ6" i="17"/>
  <c r="BJ139" i="17" s="1"/>
  <c r="AX6" i="17"/>
  <c r="AX128" i="17"/>
  <c r="AW45" i="17"/>
  <c r="BE38" i="17"/>
  <c r="BQ38" i="17"/>
  <c r="AX227" i="17"/>
  <c r="BA42" i="17"/>
  <c r="AX251" i="17"/>
  <c r="BA46" i="17"/>
  <c r="BH31" i="17"/>
  <c r="BJ104" i="17" s="1"/>
  <c r="BH14" i="17"/>
  <c r="BJ87" i="17" s="1"/>
  <c r="BI21" i="17"/>
  <c r="BN30" i="17"/>
  <c r="BJ289" i="17" s="1"/>
  <c r="AV20" i="17"/>
  <c r="AX93" i="17" s="1"/>
  <c r="BH20" i="17"/>
  <c r="BJ93" i="17" s="1"/>
  <c r="AX28" i="17"/>
  <c r="BJ28" i="17"/>
  <c r="AX239" i="17"/>
  <c r="BA44" i="17"/>
  <c r="BN18" i="17"/>
  <c r="BJ277" i="17" s="1"/>
  <c r="BQ46" i="17"/>
  <c r="BE28" i="17"/>
  <c r="BE46" i="17" s="1"/>
  <c r="BP39" i="17"/>
  <c r="BD39" i="17"/>
  <c r="BP36" i="17"/>
  <c r="BP35" i="17"/>
  <c r="BP34" i="17"/>
  <c r="BP47" i="17" s="1"/>
  <c r="BO39" i="17"/>
  <c r="BO38" i="17"/>
  <c r="BJ333" i="17" s="1"/>
  <c r="AW16" i="21"/>
  <c r="BI16" i="21"/>
  <c r="AW4" i="21"/>
  <c r="BI4" i="21"/>
  <c r="BI30" i="21"/>
  <c r="BH4" i="21"/>
  <c r="BI6" i="21"/>
  <c r="BJ109" i="21" s="1"/>
  <c r="BI33" i="21"/>
  <c r="BJ136" i="21" s="1"/>
  <c r="BM25" i="21"/>
  <c r="BJ248" i="21" s="1"/>
  <c r="BM37" i="21"/>
  <c r="BJ260" i="21" s="1"/>
  <c r="BM32" i="21"/>
  <c r="BJ255" i="21" s="1"/>
  <c r="BM21" i="21"/>
  <c r="BJ244" i="21" s="1"/>
  <c r="BN4" i="21"/>
  <c r="BJ263" i="21" s="1"/>
  <c r="BN28" i="21"/>
  <c r="BJ287" i="21" s="1"/>
  <c r="BN17" i="21"/>
  <c r="BJ276" i="21" s="1"/>
  <c r="BN6" i="21"/>
  <c r="BJ265" i="21" s="1"/>
  <c r="BH45" i="21"/>
  <c r="AW43" i="21"/>
  <c r="BP14" i="21"/>
  <c r="BI8" i="21"/>
  <c r="BJ111" i="21" s="1"/>
  <c r="AW8" i="21"/>
  <c r="AX111" i="21" s="1"/>
  <c r="BJ11" i="21"/>
  <c r="BJ144" i="21" s="1"/>
  <c r="AX11" i="21"/>
  <c r="AX144" i="21" s="1"/>
  <c r="BI27" i="21"/>
  <c r="BH33" i="21"/>
  <c r="BJ106" i="21" s="1"/>
  <c r="BI11" i="21"/>
  <c r="BI18" i="21"/>
  <c r="BJ121" i="21" s="1"/>
  <c r="BI14" i="21"/>
  <c r="BJ117" i="21" s="1"/>
  <c r="BJ17" i="21"/>
  <c r="BJ150" i="21" s="1"/>
  <c r="BM31" i="21"/>
  <c r="BJ254" i="21" s="1"/>
  <c r="BM8" i="21"/>
  <c r="BJ231" i="21" s="1"/>
  <c r="BM20" i="21"/>
  <c r="BJ243" i="21" s="1"/>
  <c r="BM9" i="21"/>
  <c r="BJ232" i="21" s="1"/>
  <c r="BM33" i="21"/>
  <c r="BJ256" i="21" s="1"/>
  <c r="BN16" i="21"/>
  <c r="BJ275" i="21" s="1"/>
  <c r="BN34" i="21"/>
  <c r="BJ293" i="21" s="1"/>
  <c r="BN11" i="21"/>
  <c r="BJ270" i="21" s="1"/>
  <c r="BN23" i="21"/>
  <c r="BJ282" i="21" s="1"/>
  <c r="BN35" i="21"/>
  <c r="BJ294" i="21" s="1"/>
  <c r="BN12" i="21"/>
  <c r="BJ271" i="21" s="1"/>
  <c r="BN30" i="21"/>
  <c r="BJ289" i="21" s="1"/>
  <c r="BP39" i="21"/>
  <c r="BD39" i="21"/>
  <c r="BQ34" i="21"/>
  <c r="BQ47" i="21" s="1"/>
  <c r="BE34" i="21"/>
  <c r="BE47" i="21" s="1"/>
  <c r="BE28" i="21"/>
  <c r="BE46" i="21" s="1"/>
  <c r="BQ28" i="21"/>
  <c r="BQ46" i="21" s="1"/>
  <c r="BE46" i="19"/>
  <c r="BQ46" i="19"/>
  <c r="BD47" i="19"/>
  <c r="BP34" i="19"/>
  <c r="BO36" i="19"/>
  <c r="BJ331" i="19" s="1"/>
  <c r="BE46" i="16"/>
  <c r="BQ46" i="16"/>
  <c r="BE46" i="18"/>
  <c r="BQ46" i="18"/>
  <c r="BP38" i="18"/>
  <c r="BD38" i="18"/>
  <c r="BD47" i="18" s="1"/>
  <c r="BP36" i="18"/>
  <c r="BP35" i="18"/>
  <c r="BP34" i="18"/>
  <c r="BP47" i="18" s="1"/>
  <c r="BO39" i="18"/>
  <c r="BO38" i="18"/>
  <c r="BJ333" i="18" s="1"/>
  <c r="BO35" i="18"/>
  <c r="BJ330" i="18" s="1"/>
  <c r="BO34" i="18"/>
  <c r="AX329" i="18"/>
  <c r="BC47" i="18"/>
  <c r="BD9" i="23"/>
  <c r="BP9" i="23"/>
  <c r="BP4" i="22"/>
  <c r="BD4" i="22"/>
  <c r="BQ5" i="22"/>
  <c r="BE5" i="22"/>
  <c r="BQ16" i="22"/>
  <c r="BQ6" i="22"/>
  <c r="BE6" i="22"/>
  <c r="BQ8" i="22"/>
  <c r="BE8" i="22"/>
  <c r="BE30" i="22"/>
  <c r="BQ30" i="22"/>
  <c r="BQ32" i="22"/>
  <c r="BE32" i="22"/>
  <c r="BE21" i="22"/>
  <c r="BQ21" i="22"/>
  <c r="BQ20" i="22"/>
  <c r="BE20" i="22"/>
  <c r="BE19" i="22"/>
  <c r="BQ19" i="22"/>
  <c r="BQ18" i="22"/>
  <c r="BE18" i="22"/>
  <c r="BQ17" i="22"/>
  <c r="BE17" i="22"/>
  <c r="BP18" i="22"/>
  <c r="BP11" i="22"/>
  <c r="BQ15" i="23"/>
  <c r="BE15" i="23"/>
  <c r="BE14" i="23"/>
  <c r="BQ14" i="23"/>
  <c r="BE13" i="23"/>
  <c r="BQ13" i="23"/>
  <c r="BQ44" i="23"/>
  <c r="BQ11" i="23"/>
  <c r="BE11" i="23"/>
  <c r="BE44" i="23"/>
  <c r="BP15" i="23"/>
  <c r="BP27" i="23"/>
  <c r="BP14" i="23"/>
  <c r="BD14" i="23"/>
  <c r="BP26" i="23"/>
  <c r="BD26" i="23"/>
  <c r="BP20" i="23"/>
  <c r="BD20" i="23"/>
  <c r="BP13" i="23"/>
  <c r="BD13" i="23"/>
  <c r="BE15" i="20"/>
  <c r="BQ15" i="20"/>
  <c r="BQ14" i="20"/>
  <c r="BE14" i="20"/>
  <c r="BE44" i="20"/>
  <c r="BQ12" i="20"/>
  <c r="BQ44" i="20"/>
  <c r="BQ11" i="20"/>
  <c r="BQ23" i="20"/>
  <c r="BE4" i="20"/>
  <c r="BE42" i="20" s="1"/>
  <c r="BQ4" i="20"/>
  <c r="BQ42" i="20" s="1"/>
  <c r="BP9" i="20"/>
  <c r="BD9" i="20"/>
  <c r="BP8" i="20"/>
  <c r="BD8" i="20"/>
  <c r="BP27" i="20"/>
  <c r="BD14" i="20"/>
  <c r="BD13" i="20"/>
  <c r="BE4" i="17"/>
  <c r="BQ4" i="17"/>
  <c r="BQ5" i="17"/>
  <c r="BE5" i="17"/>
  <c r="BQ44" i="17"/>
  <c r="BQ14" i="17"/>
  <c r="BE44" i="17"/>
  <c r="BE12" i="17"/>
  <c r="BQ12" i="17"/>
  <c r="BE11" i="17"/>
  <c r="BE43" i="17" s="1"/>
  <c r="BQ11" i="17"/>
  <c r="BQ10" i="17"/>
  <c r="BD21" i="17"/>
  <c r="BP21" i="17"/>
  <c r="BP15" i="17"/>
  <c r="BD15" i="17"/>
  <c r="BP27" i="17"/>
  <c r="BP14" i="17"/>
  <c r="BD14" i="17"/>
  <c r="BD26" i="17"/>
  <c r="BD45" i="17" s="1"/>
  <c r="BP26" i="17"/>
  <c r="BD20" i="17"/>
  <c r="BP20" i="17"/>
  <c r="BP7" i="17"/>
  <c r="BP42" i="17" s="1"/>
  <c r="BP13" i="17"/>
  <c r="BD13" i="17"/>
  <c r="BD25" i="17"/>
  <c r="BP25" i="17"/>
  <c r="BP19" i="17"/>
  <c r="BD19" i="17"/>
  <c r="BP12" i="17"/>
  <c r="BP23" i="17"/>
  <c r="BP11" i="17"/>
  <c r="BP24" i="17"/>
  <c r="BP10" i="17"/>
  <c r="BQ15" i="21"/>
  <c r="BQ14" i="21"/>
  <c r="BQ44" i="21"/>
  <c r="BE44" i="21"/>
  <c r="BQ10" i="21"/>
  <c r="BQ12" i="21"/>
  <c r="BE12" i="21"/>
  <c r="BQ42" i="21"/>
  <c r="BQ11" i="21"/>
  <c r="BE11" i="21"/>
  <c r="BP15" i="21"/>
  <c r="BD15" i="21"/>
  <c r="BP27" i="21"/>
  <c r="BP13" i="21"/>
  <c r="BD13" i="21"/>
  <c r="BD25" i="21"/>
  <c r="BP25" i="21"/>
  <c r="BD19" i="21"/>
  <c r="BP19" i="21"/>
  <c r="BQ42" i="16"/>
  <c r="BE42" i="16"/>
  <c r="BQ42" i="19"/>
  <c r="BQ14" i="19"/>
  <c r="BQ44" i="19"/>
  <c r="BE44" i="19"/>
  <c r="BP21" i="19"/>
  <c r="BD44" i="19"/>
  <c r="BP44" i="19"/>
  <c r="BP12" i="19"/>
  <c r="BD45" i="19"/>
  <c r="BD43" i="19"/>
  <c r="BP23" i="19"/>
  <c r="BP24" i="19"/>
  <c r="BQ12" i="16"/>
  <c r="BQ15" i="16"/>
  <c r="BE44" i="16"/>
  <c r="BQ13" i="16"/>
  <c r="BE13" i="16"/>
  <c r="BQ44" i="16"/>
  <c r="BE43" i="16"/>
  <c r="BQ10" i="16"/>
  <c r="BP9" i="16"/>
  <c r="BD9" i="16"/>
  <c r="BD15" i="16"/>
  <c r="BP27" i="16"/>
  <c r="BD9" i="18"/>
  <c r="BP9" i="18"/>
  <c r="BP8" i="18"/>
  <c r="BP42" i="18" s="1"/>
  <c r="BD8" i="18"/>
  <c r="BD42" i="18" s="1"/>
  <c r="BD14" i="16"/>
  <c r="BP14" i="16"/>
  <c r="BD13" i="16"/>
  <c r="BP13" i="16"/>
  <c r="BD25" i="16"/>
  <c r="BP25" i="16"/>
  <c r="BP19" i="16"/>
  <c r="BD19" i="16"/>
  <c r="BQ15" i="18"/>
  <c r="BQ14" i="18"/>
  <c r="BQ13" i="18"/>
  <c r="BQ44" i="18"/>
  <c r="BE12" i="18"/>
  <c r="BQ12" i="18"/>
  <c r="BQ11" i="18"/>
  <c r="BE43" i="18"/>
  <c r="BE44" i="18"/>
  <c r="BP15" i="18"/>
  <c r="BD15" i="18"/>
  <c r="BD43" i="18" s="1"/>
  <c r="BD44" i="18"/>
  <c r="BP13" i="18"/>
  <c r="BD13" i="18"/>
  <c r="BP16" i="18"/>
  <c r="BP12" i="18"/>
  <c r="BP18" i="18"/>
  <c r="BP44" i="18" s="1"/>
  <c r="BP11" i="18"/>
  <c r="BP17" i="18"/>
  <c r="BP10" i="18"/>
  <c r="BP43" i="18" s="1"/>
  <c r="BO12" i="18"/>
  <c r="BJ307" i="18" s="1"/>
  <c r="BQ45" i="22"/>
  <c r="BE45" i="22"/>
  <c r="BP31" i="22"/>
  <c r="BP30" i="22"/>
  <c r="BP28" i="22"/>
  <c r="BO33" i="22"/>
  <c r="BJ328" i="22" s="1"/>
  <c r="BO30" i="22"/>
  <c r="BJ325" i="22" s="1"/>
  <c r="BC30" i="22"/>
  <c r="AX325" i="22" s="1"/>
  <c r="BO21" i="22"/>
  <c r="BJ316" i="22" s="1"/>
  <c r="BC21" i="22"/>
  <c r="AX316" i="22" s="1"/>
  <c r="BC20" i="22"/>
  <c r="AX315" i="22" s="1"/>
  <c r="BO20" i="22"/>
  <c r="BJ315" i="22" s="1"/>
  <c r="BO19" i="22"/>
  <c r="BJ314" i="22" s="1"/>
  <c r="BC19" i="22"/>
  <c r="BC31" i="22"/>
  <c r="AX326" i="22" s="1"/>
  <c r="BO31" i="22"/>
  <c r="BJ326" i="22" s="1"/>
  <c r="BO23" i="22"/>
  <c r="BJ318" i="22" s="1"/>
  <c r="BC23" i="22"/>
  <c r="AX318" i="22" s="1"/>
  <c r="BO10" i="22"/>
  <c r="BJ305" i="22" s="1"/>
  <c r="BC10" i="22"/>
  <c r="AX305" i="22" s="1"/>
  <c r="BQ27" i="23"/>
  <c r="BE27" i="23"/>
  <c r="BQ25" i="23"/>
  <c r="BE25" i="23"/>
  <c r="BE23" i="23"/>
  <c r="BQ23" i="23"/>
  <c r="BQ22" i="23"/>
  <c r="BQ24" i="23"/>
  <c r="BE22" i="23"/>
  <c r="BD33" i="23"/>
  <c r="BP33" i="23"/>
  <c r="BP32" i="23"/>
  <c r="BD32" i="23"/>
  <c r="BP31" i="23"/>
  <c r="BD31" i="23"/>
  <c r="BQ27" i="20"/>
  <c r="BQ26" i="20"/>
  <c r="BE26" i="20"/>
  <c r="BQ24" i="20"/>
  <c r="BQ22" i="20"/>
  <c r="BE22" i="20"/>
  <c r="BP33" i="20"/>
  <c r="BP32" i="20"/>
  <c r="BD31" i="20"/>
  <c r="BQ27" i="17"/>
  <c r="BQ26" i="17"/>
  <c r="BE26" i="17"/>
  <c r="BE45" i="17" s="1"/>
  <c r="BQ22" i="17"/>
  <c r="BQ24" i="17"/>
  <c r="BP33" i="17"/>
  <c r="BP32" i="17"/>
  <c r="BD32" i="17"/>
  <c r="BD31" i="17"/>
  <c r="BP30" i="17"/>
  <c r="BP29" i="17"/>
  <c r="BP28" i="17"/>
  <c r="BO9" i="17"/>
  <c r="BJ304" i="17" s="1"/>
  <c r="BO21" i="17"/>
  <c r="BJ316" i="17" s="1"/>
  <c r="BO33" i="17"/>
  <c r="BJ328" i="17" s="1"/>
  <c r="BO8" i="17"/>
  <c r="BJ303" i="17" s="1"/>
  <c r="BO20" i="17"/>
  <c r="BJ315" i="17" s="1"/>
  <c r="BO32" i="17"/>
  <c r="BJ327" i="17" s="1"/>
  <c r="BO31" i="17"/>
  <c r="BJ326" i="17" s="1"/>
  <c r="BO19" i="17"/>
  <c r="BJ314" i="17" s="1"/>
  <c r="BO18" i="17"/>
  <c r="BJ313" i="17" s="1"/>
  <c r="BE27" i="21"/>
  <c r="BQ27" i="21"/>
  <c r="BQ26" i="21"/>
  <c r="BQ25" i="21"/>
  <c r="BE25" i="21"/>
  <c r="BQ23" i="21"/>
  <c r="BE23" i="21"/>
  <c r="BQ22" i="21"/>
  <c r="BQ24" i="21"/>
  <c r="BE22" i="21"/>
  <c r="BD33" i="21"/>
  <c r="BP33" i="21"/>
  <c r="BP32" i="21"/>
  <c r="BD32" i="21"/>
  <c r="BP31" i="21"/>
  <c r="BD31" i="21"/>
  <c r="BQ23" i="19"/>
  <c r="BE23" i="19"/>
  <c r="BQ22" i="19"/>
  <c r="BD33" i="19"/>
  <c r="BD46" i="19" s="1"/>
  <c r="BP28" i="19"/>
  <c r="BP46" i="19" s="1"/>
  <c r="BO25" i="19"/>
  <c r="BJ320" i="19" s="1"/>
  <c r="BI18" i="19"/>
  <c r="BJ121" i="19" s="1"/>
  <c r="BI19" i="19"/>
  <c r="BJ122" i="19" s="1"/>
  <c r="AW45" i="19"/>
  <c r="BJ16" i="19"/>
  <c r="BJ149" i="19" s="1"/>
  <c r="AX16" i="19"/>
  <c r="AX149" i="19" s="1"/>
  <c r="AX234" i="19"/>
  <c r="BA43" i="19"/>
  <c r="BM11" i="19"/>
  <c r="BM35" i="19"/>
  <c r="BJ258" i="19" s="1"/>
  <c r="BM24" i="19"/>
  <c r="BJ247" i="19" s="1"/>
  <c r="BM13" i="19"/>
  <c r="BJ236" i="19" s="1"/>
  <c r="BM37" i="19"/>
  <c r="BJ260" i="19" s="1"/>
  <c r="BM26" i="19"/>
  <c r="BJ249" i="19" s="1"/>
  <c r="BM15" i="19"/>
  <c r="BJ238" i="19" s="1"/>
  <c r="BM39" i="19"/>
  <c r="BJ262" i="19" s="1"/>
  <c r="BN22" i="19"/>
  <c r="BJ281" i="19" s="1"/>
  <c r="BO39" i="19"/>
  <c r="BI13" i="19"/>
  <c r="BJ116" i="19" s="1"/>
  <c r="BH13" i="19"/>
  <c r="BJ86" i="19" s="1"/>
  <c r="AW46" i="19"/>
  <c r="BP22" i="19"/>
  <c r="AW43" i="19"/>
  <c r="AV43" i="19"/>
  <c r="BH19" i="19"/>
  <c r="AV19" i="19"/>
  <c r="BJ6" i="19"/>
  <c r="BJ139" i="19" s="1"/>
  <c r="AX6" i="19"/>
  <c r="AX139" i="19" s="1"/>
  <c r="BA47" i="19"/>
  <c r="AX257" i="19"/>
  <c r="AX246" i="19"/>
  <c r="BA45" i="19"/>
  <c r="BQ12" i="19"/>
  <c r="BQ43" i="19" s="1"/>
  <c r="BE12" i="19"/>
  <c r="BE43" i="19" s="1"/>
  <c r="BQ25" i="19"/>
  <c r="BE25" i="19"/>
  <c r="BE45" i="19" s="1"/>
  <c r="BQ38" i="19"/>
  <c r="BE38" i="19"/>
  <c r="BM34" i="19"/>
  <c r="BM23" i="19"/>
  <c r="BM12" i="19"/>
  <c r="BJ235" i="19" s="1"/>
  <c r="BM36" i="19"/>
  <c r="BJ259" i="19" s="1"/>
  <c r="BM25" i="19"/>
  <c r="BJ248" i="19" s="1"/>
  <c r="BM14" i="19"/>
  <c r="BJ237" i="19" s="1"/>
  <c r="BM38" i="19"/>
  <c r="BJ261" i="19" s="1"/>
  <c r="BM27" i="19"/>
  <c r="BJ250" i="19" s="1"/>
  <c r="BN10" i="19"/>
  <c r="BJ269" i="19" s="1"/>
  <c r="BN34" i="19"/>
  <c r="BJ293" i="19" s="1"/>
  <c r="BP10" i="19"/>
  <c r="BP11" i="19"/>
  <c r="BP35" i="19"/>
  <c r="BP36" i="19"/>
  <c r="BI32" i="19"/>
  <c r="BJ135" i="19" s="1"/>
  <c r="BH11" i="19"/>
  <c r="BH31" i="19"/>
  <c r="BO31" i="19"/>
  <c r="BJ326" i="19" s="1"/>
  <c r="BO20" i="19"/>
  <c r="BJ315" i="19" s="1"/>
  <c r="BO9" i="19"/>
  <c r="BJ304" i="19" s="1"/>
  <c r="BO19" i="19"/>
  <c r="BJ314" i="19" s="1"/>
  <c r="BO8" i="19"/>
  <c r="BJ303" i="19" s="1"/>
  <c r="BO32" i="19"/>
  <c r="BJ327" i="19" s="1"/>
  <c r="BO21" i="19"/>
  <c r="BJ316" i="19" s="1"/>
  <c r="BQ27" i="16"/>
  <c r="BE27" i="16"/>
  <c r="BQ25" i="16"/>
  <c r="BE25" i="16"/>
  <c r="BQ23" i="16"/>
  <c r="BQ22" i="16"/>
  <c r="BD33" i="16"/>
  <c r="BP33" i="16"/>
  <c r="BD32" i="16"/>
  <c r="BP32" i="16"/>
  <c r="BD31" i="16"/>
  <c r="BP31" i="16"/>
  <c r="BQ27" i="18"/>
  <c r="BQ26" i="18"/>
  <c r="BE26" i="18"/>
  <c r="BQ25" i="18"/>
  <c r="BQ22" i="18"/>
  <c r="BE22" i="18"/>
  <c r="BQ24" i="18"/>
  <c r="BP33" i="18"/>
  <c r="BD33" i="18"/>
  <c r="BP32" i="18"/>
  <c r="BD31" i="18"/>
  <c r="BD46" i="18" s="1"/>
  <c r="BP31" i="18"/>
  <c r="BP30" i="18"/>
  <c r="BP29" i="18"/>
  <c r="BP28" i="18"/>
  <c r="BO13" i="18"/>
  <c r="BJ308" i="18" s="1"/>
  <c r="BO31" i="18"/>
  <c r="BJ326" i="18" s="1"/>
  <c r="BO6" i="18"/>
  <c r="BJ301" i="18" s="1"/>
  <c r="BO24" i="18"/>
  <c r="BJ319" i="18" s="1"/>
  <c r="BO30" i="18"/>
  <c r="BJ325" i="18" s="1"/>
  <c r="BO17" i="18"/>
  <c r="BJ312" i="18" s="1"/>
  <c r="BO29" i="18"/>
  <c r="BJ324" i="18" s="1"/>
  <c r="BO28" i="18"/>
  <c r="AX323" i="18"/>
  <c r="BC46" i="18"/>
  <c r="BM38" i="22"/>
  <c r="BJ261" i="22" s="1"/>
  <c r="BA38" i="22"/>
  <c r="AX261" i="22" s="1"/>
  <c r="BM35" i="22"/>
  <c r="BJ258" i="22" s="1"/>
  <c r="BA35" i="22"/>
  <c r="AX258" i="22" s="1"/>
  <c r="AX260" i="22"/>
  <c r="BA47" i="22"/>
  <c r="BJ260" i="22"/>
  <c r="BM47" i="22"/>
  <c r="AX101" i="22"/>
  <c r="AV46" i="22"/>
  <c r="BD37" i="22"/>
  <c r="BP37" i="22"/>
  <c r="BP15" i="22"/>
  <c r="BD15" i="22"/>
  <c r="AX226" i="22"/>
  <c r="AZ46" i="22"/>
  <c r="AX227" i="22"/>
  <c r="BA42" i="22"/>
  <c r="BA44" i="22"/>
  <c r="AX239" i="22"/>
  <c r="BA46" i="22"/>
  <c r="AX251" i="22"/>
  <c r="AX263" i="22"/>
  <c r="BB42" i="22"/>
  <c r="AX275" i="22"/>
  <c r="BB44" i="22"/>
  <c r="AX287" i="22"/>
  <c r="BB46" i="22"/>
  <c r="AX299" i="22"/>
  <c r="BC42" i="22"/>
  <c r="AX323" i="22"/>
  <c r="BD32" i="22"/>
  <c r="BD46" i="22" s="1"/>
  <c r="BP32" i="22"/>
  <c r="BQ4" i="22"/>
  <c r="BQ42" i="22" s="1"/>
  <c r="BE4" i="22"/>
  <c r="BE42" i="22" s="1"/>
  <c r="BJ83" i="22"/>
  <c r="BH43" i="22"/>
  <c r="BJ95" i="22"/>
  <c r="BH45" i="22"/>
  <c r="BJ77" i="22"/>
  <c r="BH42" i="22"/>
  <c r="BJ89" i="22"/>
  <c r="BH44" i="22"/>
  <c r="BJ125" i="22"/>
  <c r="BI45" i="22"/>
  <c r="BI46" i="22"/>
  <c r="AW42" i="22"/>
  <c r="AX107" i="22"/>
  <c r="AW43" i="22"/>
  <c r="AX113" i="22"/>
  <c r="AX137" i="22"/>
  <c r="AX42" i="22"/>
  <c r="AX143" i="22"/>
  <c r="AX43" i="22"/>
  <c r="BJ149" i="22"/>
  <c r="BJ44" i="22"/>
  <c r="BJ155" i="22"/>
  <c r="BJ45" i="22"/>
  <c r="AX161" i="22"/>
  <c r="AX46" i="22"/>
  <c r="BJ168" i="22"/>
  <c r="BK42" i="22"/>
  <c r="BJ173" i="22"/>
  <c r="BK43" i="22"/>
  <c r="BJ185" i="22"/>
  <c r="BK45" i="22"/>
  <c r="BJ180" i="22"/>
  <c r="BK44" i="22"/>
  <c r="BP14" i="22"/>
  <c r="BP43" i="22" s="1"/>
  <c r="BD14" i="22"/>
  <c r="BD43" i="22" s="1"/>
  <c r="BP27" i="22"/>
  <c r="BD27" i="22"/>
  <c r="AX307" i="22"/>
  <c r="BC43" i="22"/>
  <c r="AX319" i="22"/>
  <c r="BC45" i="22"/>
  <c r="BJ101" i="22"/>
  <c r="BH46" i="22"/>
  <c r="BP26" i="22"/>
  <c r="BP45" i="22" s="1"/>
  <c r="BD26" i="22"/>
  <c r="BD45" i="22" s="1"/>
  <c r="BD39" i="22"/>
  <c r="BP39" i="22"/>
  <c r="BJ226" i="22"/>
  <c r="BL46" i="22"/>
  <c r="BJ227" i="22"/>
  <c r="BM42" i="22"/>
  <c r="BJ239" i="22"/>
  <c r="BM44" i="22"/>
  <c r="BJ251" i="22"/>
  <c r="BM46" i="22"/>
  <c r="BJ263" i="22"/>
  <c r="BN42" i="22"/>
  <c r="BJ275" i="22"/>
  <c r="BN44" i="22"/>
  <c r="BJ287" i="22"/>
  <c r="BN46" i="22"/>
  <c r="BJ299" i="22"/>
  <c r="BO42" i="22"/>
  <c r="BJ323" i="22"/>
  <c r="BJ312" i="22"/>
  <c r="BP8" i="22"/>
  <c r="BP42" i="22" s="1"/>
  <c r="BD8" i="22"/>
  <c r="BD42" i="22" s="1"/>
  <c r="BP21" i="22"/>
  <c r="BP44" i="22" s="1"/>
  <c r="BD21" i="22"/>
  <c r="BD44" i="22" s="1"/>
  <c r="AX83" i="22"/>
  <c r="AV43" i="22"/>
  <c r="AX95" i="22"/>
  <c r="AV45" i="22"/>
  <c r="AX77" i="22"/>
  <c r="AV42" i="22"/>
  <c r="AX89" i="22"/>
  <c r="AV44" i="22"/>
  <c r="BJ107" i="22"/>
  <c r="BI42" i="22"/>
  <c r="BJ113" i="22"/>
  <c r="BI43" i="22"/>
  <c r="BJ137" i="22"/>
  <c r="BJ42" i="22"/>
  <c r="BJ143" i="22"/>
  <c r="BJ43" i="22"/>
  <c r="AX149" i="22"/>
  <c r="AX44" i="22"/>
  <c r="AX155" i="22"/>
  <c r="AX45" i="22"/>
  <c r="BJ161" i="22"/>
  <c r="BJ46" i="22"/>
  <c r="AX173" i="22"/>
  <c r="AY43" i="22"/>
  <c r="AX185" i="22"/>
  <c r="AY45" i="22"/>
  <c r="AX180" i="22"/>
  <c r="AY44" i="22"/>
  <c r="AY46" i="22"/>
  <c r="BD38" i="22"/>
  <c r="BP38" i="22"/>
  <c r="BQ10" i="22"/>
  <c r="BQ43" i="22" s="1"/>
  <c r="BE10" i="22"/>
  <c r="BE43" i="22" s="1"/>
  <c r="BJ307" i="22"/>
  <c r="BO43" i="22"/>
  <c r="BJ319" i="22"/>
  <c r="BO45" i="22"/>
  <c r="BJ31" i="23"/>
  <c r="BJ164" i="23" s="1"/>
  <c r="AX31" i="23"/>
  <c r="AX164" i="23" s="1"/>
  <c r="BJ21" i="23"/>
  <c r="BJ154" i="23" s="1"/>
  <c r="AX21" i="23"/>
  <c r="AX154" i="23" s="1"/>
  <c r="AX185" i="23"/>
  <c r="AY45" i="23"/>
  <c r="BK31" i="23"/>
  <c r="BJ194" i="23" s="1"/>
  <c r="AY31" i="23"/>
  <c r="AX194" i="23" s="1"/>
  <c r="BJ203" i="23"/>
  <c r="BL43" i="23"/>
  <c r="AX245" i="23"/>
  <c r="BA45" i="23"/>
  <c r="BJ179" i="23"/>
  <c r="BK44" i="23"/>
  <c r="BJ197" i="23"/>
  <c r="BL42" i="23"/>
  <c r="BJ221" i="23"/>
  <c r="BL46" i="23"/>
  <c r="AX239" i="23"/>
  <c r="BA44" i="23"/>
  <c r="BN15" i="23"/>
  <c r="BJ274" i="23" s="1"/>
  <c r="BB15" i="23"/>
  <c r="AX274" i="23" s="1"/>
  <c r="BO22" i="23"/>
  <c r="BC22" i="23"/>
  <c r="BC35" i="23"/>
  <c r="AX330" i="23" s="1"/>
  <c r="BO35" i="23"/>
  <c r="BJ330" i="23" s="1"/>
  <c r="BO13" i="23"/>
  <c r="BJ308" i="23" s="1"/>
  <c r="BC13" i="23"/>
  <c r="AX308" i="23" s="1"/>
  <c r="BO26" i="23"/>
  <c r="BJ321" i="23" s="1"/>
  <c r="BC26" i="23"/>
  <c r="AX321" i="23" s="1"/>
  <c r="BC39" i="23"/>
  <c r="BO39" i="23"/>
  <c r="BP11" i="23"/>
  <c r="BD11" i="23"/>
  <c r="BN33" i="23"/>
  <c r="BJ292" i="23" s="1"/>
  <c r="BB33" i="23"/>
  <c r="AX292" i="23" s="1"/>
  <c r="BC5" i="23"/>
  <c r="AX300" i="23" s="1"/>
  <c r="BO5" i="23"/>
  <c r="BJ300" i="23" s="1"/>
  <c r="BO18" i="23"/>
  <c r="BJ313" i="23" s="1"/>
  <c r="BO16" i="23"/>
  <c r="BC18" i="23"/>
  <c r="AX313" i="23" s="1"/>
  <c r="BO31" i="23"/>
  <c r="BJ326" i="23" s="1"/>
  <c r="BC31" i="23"/>
  <c r="AX326" i="23" s="1"/>
  <c r="BO9" i="23"/>
  <c r="BJ304" i="23" s="1"/>
  <c r="BC9" i="23"/>
  <c r="AX304" i="23" s="1"/>
  <c r="BP29" i="23"/>
  <c r="BD29" i="23"/>
  <c r="BP7" i="23"/>
  <c r="BD7" i="23"/>
  <c r="BJ14" i="23"/>
  <c r="BJ147" i="23" s="1"/>
  <c r="AX14" i="23"/>
  <c r="AX147" i="23" s="1"/>
  <c r="BJ33" i="23"/>
  <c r="BJ166" i="23" s="1"/>
  <c r="AX33" i="23"/>
  <c r="AX166" i="23" s="1"/>
  <c r="BJ30" i="23"/>
  <c r="AX30" i="23"/>
  <c r="BJ20" i="23"/>
  <c r="BJ153" i="23" s="1"/>
  <c r="AX20" i="23"/>
  <c r="AX153" i="23" s="1"/>
  <c r="BK4" i="23"/>
  <c r="AY4" i="23"/>
  <c r="BK10" i="23"/>
  <c r="AY10" i="23"/>
  <c r="BK5" i="23"/>
  <c r="BJ168" i="23" s="1"/>
  <c r="AX215" i="23"/>
  <c r="AZ45" i="23"/>
  <c r="AX233" i="23"/>
  <c r="BA43" i="23"/>
  <c r="BJ257" i="23"/>
  <c r="BM47" i="23"/>
  <c r="AX191" i="23"/>
  <c r="AY46" i="23"/>
  <c r="AX209" i="23"/>
  <c r="AZ44" i="23"/>
  <c r="AX227" i="23"/>
  <c r="BA42" i="23"/>
  <c r="AX251" i="23"/>
  <c r="BA46" i="23"/>
  <c r="BN36" i="23"/>
  <c r="BB37" i="23"/>
  <c r="AX296" i="23" s="1"/>
  <c r="BB36" i="23"/>
  <c r="BN14" i="23"/>
  <c r="BJ273" i="23" s="1"/>
  <c r="BB14" i="23"/>
  <c r="AX273" i="23" s="1"/>
  <c r="BN27" i="23"/>
  <c r="BJ286" i="23" s="1"/>
  <c r="BB27" i="23"/>
  <c r="AX286" i="23" s="1"/>
  <c r="BC34" i="23"/>
  <c r="BO34" i="23"/>
  <c r="BO12" i="23"/>
  <c r="BJ307" i="23" s="1"/>
  <c r="BC12" i="23"/>
  <c r="AX307" i="23" s="1"/>
  <c r="BO25" i="23"/>
  <c r="BJ320" i="23" s="1"/>
  <c r="BC25" i="23"/>
  <c r="AX320" i="23" s="1"/>
  <c r="BC38" i="23"/>
  <c r="AX333" i="23" s="1"/>
  <c r="BO38" i="23"/>
  <c r="BJ333" i="23" s="1"/>
  <c r="BP10" i="23"/>
  <c r="BD10" i="23"/>
  <c r="BP23" i="23"/>
  <c r="BD23" i="23"/>
  <c r="BP36" i="23"/>
  <c r="BD36" i="23"/>
  <c r="BN8" i="23"/>
  <c r="BJ267" i="23" s="1"/>
  <c r="BB8" i="23"/>
  <c r="AX267" i="23" s="1"/>
  <c r="BN21" i="23"/>
  <c r="BJ280" i="23" s="1"/>
  <c r="BB21" i="23"/>
  <c r="AX280" i="23" s="1"/>
  <c r="BC28" i="23"/>
  <c r="BO28" i="23"/>
  <c r="BO6" i="23"/>
  <c r="BJ301" i="23" s="1"/>
  <c r="BC6" i="23"/>
  <c r="AX301" i="23" s="1"/>
  <c r="BO19" i="23"/>
  <c r="BJ314" i="23" s="1"/>
  <c r="BC19" i="23"/>
  <c r="AX314" i="23" s="1"/>
  <c r="BO32" i="23"/>
  <c r="BJ327" i="23" s="1"/>
  <c r="BC32" i="23"/>
  <c r="AX327" i="23" s="1"/>
  <c r="BP4" i="23"/>
  <c r="BD4" i="23"/>
  <c r="BP17" i="23"/>
  <c r="BD17" i="23"/>
  <c r="BP30" i="23"/>
  <c r="BD30" i="23"/>
  <c r="BJ7" i="23"/>
  <c r="AX7" i="23"/>
  <c r="BJ26" i="23"/>
  <c r="BJ159" i="23" s="1"/>
  <c r="AX26" i="23"/>
  <c r="AX159" i="23" s="1"/>
  <c r="BJ185" i="23"/>
  <c r="BK45" i="23"/>
  <c r="AX203" i="23"/>
  <c r="AZ43" i="23"/>
  <c r="BJ245" i="23"/>
  <c r="BM45" i="23"/>
  <c r="AX179" i="23"/>
  <c r="AY44" i="23"/>
  <c r="AX197" i="23"/>
  <c r="AZ42" i="23"/>
  <c r="AX221" i="23"/>
  <c r="AZ46" i="23"/>
  <c r="BJ239" i="23"/>
  <c r="BM44" i="23"/>
  <c r="BN13" i="23"/>
  <c r="BB13" i="23"/>
  <c r="BN26" i="23"/>
  <c r="BJ285" i="23" s="1"/>
  <c r="BB26" i="23"/>
  <c r="AX285" i="23" s="1"/>
  <c r="BN39" i="23"/>
  <c r="BJ298" i="23" s="1"/>
  <c r="BB39" i="23"/>
  <c r="AX298" i="23" s="1"/>
  <c r="BC11" i="23"/>
  <c r="AX306" i="23" s="1"/>
  <c r="BO11" i="23"/>
  <c r="BJ306" i="23" s="1"/>
  <c r="BO24" i="23"/>
  <c r="BJ319" i="23" s="1"/>
  <c r="BC24" i="23"/>
  <c r="AX319" i="23" s="1"/>
  <c r="BC37" i="23"/>
  <c r="AX332" i="23" s="1"/>
  <c r="BO37" i="23"/>
  <c r="BJ332" i="23" s="1"/>
  <c r="BO15" i="23"/>
  <c r="BJ310" i="23" s="1"/>
  <c r="BC15" i="23"/>
  <c r="AX310" i="23" s="1"/>
  <c r="BP24" i="23"/>
  <c r="BP22" i="23"/>
  <c r="BD22" i="23"/>
  <c r="BP35" i="23"/>
  <c r="BD35" i="23"/>
  <c r="AX311" i="23"/>
  <c r="BO29" i="23"/>
  <c r="BJ324" i="23" s="1"/>
  <c r="BC29" i="23"/>
  <c r="AX324" i="23" s="1"/>
  <c r="BO20" i="23"/>
  <c r="BJ315" i="23" s="1"/>
  <c r="BC20" i="23"/>
  <c r="AX315" i="23" s="1"/>
  <c r="BO33" i="23"/>
  <c r="BJ328" i="23" s="1"/>
  <c r="BC33" i="23"/>
  <c r="AX328" i="23" s="1"/>
  <c r="BP5" i="23"/>
  <c r="BD5" i="23"/>
  <c r="BP18" i="23"/>
  <c r="BD18" i="23"/>
  <c r="BP16" i="23"/>
  <c r="BP44" i="23" s="1"/>
  <c r="BJ19" i="23"/>
  <c r="AX19" i="23"/>
  <c r="BJ9" i="23"/>
  <c r="BJ142" i="23" s="1"/>
  <c r="AX9" i="23"/>
  <c r="AX142" i="23" s="1"/>
  <c r="BJ25" i="23"/>
  <c r="AX25" i="23"/>
  <c r="BJ15" i="23"/>
  <c r="BJ148" i="23" s="1"/>
  <c r="AX15" i="23"/>
  <c r="AX148" i="23" s="1"/>
  <c r="BJ215" i="23"/>
  <c r="BL45" i="23"/>
  <c r="BJ233" i="23"/>
  <c r="BM43" i="23"/>
  <c r="AX257" i="23"/>
  <c r="BA47" i="23"/>
  <c r="BJ191" i="23"/>
  <c r="BK46" i="23"/>
  <c r="BJ209" i="23"/>
  <c r="BL44" i="23"/>
  <c r="BJ227" i="23"/>
  <c r="BM42" i="23"/>
  <c r="BJ251" i="23"/>
  <c r="BM46" i="23"/>
  <c r="BN25" i="23"/>
  <c r="BB25" i="23"/>
  <c r="BN38" i="23"/>
  <c r="BJ297" i="23" s="1"/>
  <c r="BB38" i="23"/>
  <c r="AX297" i="23" s="1"/>
  <c r="BO10" i="23"/>
  <c r="BC10" i="23"/>
  <c r="BC23" i="23"/>
  <c r="AX318" i="23" s="1"/>
  <c r="BO23" i="23"/>
  <c r="BJ318" i="23" s="1"/>
  <c r="BC36" i="23"/>
  <c r="AX331" i="23" s="1"/>
  <c r="BO36" i="23"/>
  <c r="BJ331" i="23" s="1"/>
  <c r="BO14" i="23"/>
  <c r="BJ309" i="23" s="1"/>
  <c r="BC14" i="23"/>
  <c r="AX309" i="23" s="1"/>
  <c r="BO27" i="23"/>
  <c r="BJ322" i="23" s="1"/>
  <c r="BC27" i="23"/>
  <c r="AX322" i="23" s="1"/>
  <c r="BP34" i="23"/>
  <c r="BD34" i="23"/>
  <c r="BP12" i="23"/>
  <c r="BD12" i="23"/>
  <c r="BB42" i="23"/>
  <c r="BN19" i="23"/>
  <c r="BB19" i="23"/>
  <c r="BN32" i="23"/>
  <c r="BJ291" i="23" s="1"/>
  <c r="BB32" i="23"/>
  <c r="BO4" i="23"/>
  <c r="BC4" i="23"/>
  <c r="BC17" i="23"/>
  <c r="AX312" i="23" s="1"/>
  <c r="BO17" i="23"/>
  <c r="BJ312" i="23" s="1"/>
  <c r="BC30" i="23"/>
  <c r="AX325" i="23" s="1"/>
  <c r="BO30" i="23"/>
  <c r="BJ325" i="23" s="1"/>
  <c r="BO8" i="23"/>
  <c r="BJ303" i="23" s="1"/>
  <c r="BC8" i="23"/>
  <c r="AX303" i="23" s="1"/>
  <c r="BO21" i="23"/>
  <c r="BJ316" i="23" s="1"/>
  <c r="BC21" i="23"/>
  <c r="AX316" i="23" s="1"/>
  <c r="BP28" i="23"/>
  <c r="BP46" i="23" s="1"/>
  <c r="BD28" i="23"/>
  <c r="BP6" i="23"/>
  <c r="BD6" i="23"/>
  <c r="BK9" i="20"/>
  <c r="BJ172" i="20" s="1"/>
  <c r="AY9" i="20"/>
  <c r="AX172" i="20" s="1"/>
  <c r="AX179" i="20"/>
  <c r="BK15" i="20"/>
  <c r="BJ178" i="20" s="1"/>
  <c r="AY15" i="20"/>
  <c r="AX178" i="20" s="1"/>
  <c r="BN13" i="20"/>
  <c r="BB13" i="20"/>
  <c r="BN26" i="20"/>
  <c r="BJ285" i="20" s="1"/>
  <c r="BB26" i="20"/>
  <c r="AX285" i="20" s="1"/>
  <c r="BN39" i="20"/>
  <c r="BJ298" i="20" s="1"/>
  <c r="BB39" i="20"/>
  <c r="AX298" i="20" s="1"/>
  <c r="BC11" i="20"/>
  <c r="AX306" i="20" s="1"/>
  <c r="BO11" i="20"/>
  <c r="BJ306" i="20" s="1"/>
  <c r="BO24" i="20"/>
  <c r="BJ319" i="20" s="1"/>
  <c r="BC24" i="20"/>
  <c r="AX319" i="20" s="1"/>
  <c r="BC37" i="20"/>
  <c r="AX332" i="20" s="1"/>
  <c r="BO37" i="20"/>
  <c r="BJ332" i="20" s="1"/>
  <c r="BO15" i="20"/>
  <c r="BJ310" i="20" s="1"/>
  <c r="BC15" i="20"/>
  <c r="AX310" i="20" s="1"/>
  <c r="BP24" i="20"/>
  <c r="BP22" i="20"/>
  <c r="BD22" i="20"/>
  <c r="BP35" i="20"/>
  <c r="BD35" i="20"/>
  <c r="BL22" i="20"/>
  <c r="AZ22" i="20"/>
  <c r="BL28" i="20"/>
  <c r="AZ28" i="20"/>
  <c r="BL5" i="20"/>
  <c r="BJ198" i="20" s="1"/>
  <c r="AZ5" i="20"/>
  <c r="AX198" i="20" s="1"/>
  <c r="BL11" i="20"/>
  <c r="BJ204" i="20" s="1"/>
  <c r="AZ11" i="20"/>
  <c r="AX204" i="20" s="1"/>
  <c r="BL17" i="20"/>
  <c r="BJ210" i="20" s="1"/>
  <c r="AZ17" i="20"/>
  <c r="AX210" i="20" s="1"/>
  <c r="BL23" i="20"/>
  <c r="BJ216" i="20" s="1"/>
  <c r="AZ23" i="20"/>
  <c r="AX216" i="20" s="1"/>
  <c r="BL29" i="20"/>
  <c r="BJ222" i="20" s="1"/>
  <c r="AZ29" i="20"/>
  <c r="AX222" i="20" s="1"/>
  <c r="BL6" i="20"/>
  <c r="BJ199" i="20" s="1"/>
  <c r="AZ6" i="20"/>
  <c r="AX199" i="20" s="1"/>
  <c r="BL12" i="20"/>
  <c r="BJ205" i="20" s="1"/>
  <c r="AZ12" i="20"/>
  <c r="AX205" i="20" s="1"/>
  <c r="BL18" i="20"/>
  <c r="BJ211" i="20" s="1"/>
  <c r="AZ18" i="20"/>
  <c r="AX211" i="20" s="1"/>
  <c r="BL24" i="20"/>
  <c r="BJ217" i="20" s="1"/>
  <c r="AZ24" i="20"/>
  <c r="AX217" i="20" s="1"/>
  <c r="BL30" i="20"/>
  <c r="BJ223" i="20" s="1"/>
  <c r="AZ30" i="20"/>
  <c r="AX223" i="20" s="1"/>
  <c r="BL7" i="20"/>
  <c r="BJ200" i="20" s="1"/>
  <c r="AZ7" i="20"/>
  <c r="AX200" i="20" s="1"/>
  <c r="BL13" i="20"/>
  <c r="BJ206" i="20" s="1"/>
  <c r="AZ13" i="20"/>
  <c r="AX206" i="20" s="1"/>
  <c r="BL19" i="20"/>
  <c r="BJ212" i="20" s="1"/>
  <c r="AZ19" i="20"/>
  <c r="AX212" i="20" s="1"/>
  <c r="BL25" i="20"/>
  <c r="BJ218" i="20" s="1"/>
  <c r="AZ25" i="20"/>
  <c r="AX218" i="20" s="1"/>
  <c r="BL31" i="20"/>
  <c r="BJ224" i="20" s="1"/>
  <c r="AZ31" i="20"/>
  <c r="AX224" i="20" s="1"/>
  <c r="BL8" i="20"/>
  <c r="BJ201" i="20" s="1"/>
  <c r="AZ8" i="20"/>
  <c r="AX201" i="20" s="1"/>
  <c r="BL14" i="20"/>
  <c r="BJ207" i="20" s="1"/>
  <c r="AZ14" i="20"/>
  <c r="AX207" i="20" s="1"/>
  <c r="BL20" i="20"/>
  <c r="BJ213" i="20" s="1"/>
  <c r="AZ20" i="20"/>
  <c r="AX213" i="20" s="1"/>
  <c r="BL26" i="20"/>
  <c r="BJ219" i="20" s="1"/>
  <c r="AZ26" i="20"/>
  <c r="AX219" i="20" s="1"/>
  <c r="BL32" i="20"/>
  <c r="BJ225" i="20" s="1"/>
  <c r="AZ32" i="20"/>
  <c r="AX225" i="20" s="1"/>
  <c r="BL9" i="20"/>
  <c r="BJ202" i="20" s="1"/>
  <c r="AZ9" i="20"/>
  <c r="AX202" i="20" s="1"/>
  <c r="BL15" i="20"/>
  <c r="BJ208" i="20" s="1"/>
  <c r="AZ15" i="20"/>
  <c r="AX208" i="20" s="1"/>
  <c r="BL21" i="20"/>
  <c r="BJ214" i="20" s="1"/>
  <c r="AZ21" i="20"/>
  <c r="AX214" i="20" s="1"/>
  <c r="BL27" i="20"/>
  <c r="BJ220" i="20" s="1"/>
  <c r="AZ27" i="20"/>
  <c r="AX220" i="20" s="1"/>
  <c r="BL33" i="20"/>
  <c r="BJ226" i="20" s="1"/>
  <c r="AZ33" i="20"/>
  <c r="AX226" i="20" s="1"/>
  <c r="BA4" i="20"/>
  <c r="BM4" i="20"/>
  <c r="BM10" i="20"/>
  <c r="BA10" i="20"/>
  <c r="BA16" i="20"/>
  <c r="BM16" i="20"/>
  <c r="BA22" i="20"/>
  <c r="BM22" i="20"/>
  <c r="BM28" i="20"/>
  <c r="BA28" i="20"/>
  <c r="BA34" i="20"/>
  <c r="BM34" i="20"/>
  <c r="BA5" i="20"/>
  <c r="AX228" i="20" s="1"/>
  <c r="BM5" i="20"/>
  <c r="BJ228" i="20" s="1"/>
  <c r="BA11" i="20"/>
  <c r="AX234" i="20" s="1"/>
  <c r="BM11" i="20"/>
  <c r="BJ234" i="20" s="1"/>
  <c r="BM17" i="20"/>
  <c r="BJ240" i="20" s="1"/>
  <c r="BA17" i="20"/>
  <c r="AX240" i="20" s="1"/>
  <c r="BM23" i="20"/>
  <c r="BJ246" i="20" s="1"/>
  <c r="BA23" i="20"/>
  <c r="AX246" i="20" s="1"/>
  <c r="BA29" i="20"/>
  <c r="AX252" i="20" s="1"/>
  <c r="BM29" i="20"/>
  <c r="BJ252" i="20" s="1"/>
  <c r="BA35" i="20"/>
  <c r="AX258" i="20" s="1"/>
  <c r="BM35" i="20"/>
  <c r="BJ258" i="20" s="1"/>
  <c r="BM6" i="20"/>
  <c r="BJ229" i="20" s="1"/>
  <c r="BA6" i="20"/>
  <c r="AX229" i="20" s="1"/>
  <c r="BM12" i="20"/>
  <c r="BJ235" i="20" s="1"/>
  <c r="BA12" i="20"/>
  <c r="AX235" i="20" s="1"/>
  <c r="BA18" i="20"/>
  <c r="AX241" i="20" s="1"/>
  <c r="BM18" i="20"/>
  <c r="BJ241" i="20" s="1"/>
  <c r="BA24" i="20"/>
  <c r="AX247" i="20" s="1"/>
  <c r="BM24" i="20"/>
  <c r="BJ247" i="20" s="1"/>
  <c r="BM30" i="20"/>
  <c r="BJ253" i="20" s="1"/>
  <c r="BA30" i="20"/>
  <c r="AX253" i="20" s="1"/>
  <c r="BA36" i="20"/>
  <c r="AX259" i="20" s="1"/>
  <c r="BM36" i="20"/>
  <c r="BJ259" i="20" s="1"/>
  <c r="BA7" i="20"/>
  <c r="AX230" i="20" s="1"/>
  <c r="BM7" i="20"/>
  <c r="BJ230" i="20" s="1"/>
  <c r="BM13" i="20"/>
  <c r="BJ236" i="20" s="1"/>
  <c r="BA13" i="20"/>
  <c r="AX236" i="20" s="1"/>
  <c r="BN19" i="20"/>
  <c r="BB19" i="20"/>
  <c r="BN32" i="20"/>
  <c r="BJ291" i="20" s="1"/>
  <c r="BB32" i="20"/>
  <c r="BC4" i="20"/>
  <c r="BO4" i="20"/>
  <c r="BC17" i="20"/>
  <c r="AX312" i="20" s="1"/>
  <c r="BO17" i="20"/>
  <c r="BJ312" i="20" s="1"/>
  <c r="BC30" i="20"/>
  <c r="AX325" i="20" s="1"/>
  <c r="BO30" i="20"/>
  <c r="BJ325" i="20" s="1"/>
  <c r="BO8" i="20"/>
  <c r="BJ303" i="20" s="1"/>
  <c r="BC8" i="20"/>
  <c r="AX303" i="20" s="1"/>
  <c r="BO21" i="20"/>
  <c r="BJ316" i="20" s="1"/>
  <c r="BC21" i="20"/>
  <c r="AX316" i="20" s="1"/>
  <c r="BP28" i="20"/>
  <c r="BD28" i="20"/>
  <c r="BP6" i="20"/>
  <c r="BD6" i="20"/>
  <c r="BH22" i="20"/>
  <c r="AV22" i="20"/>
  <c r="BJ185" i="20"/>
  <c r="BK21" i="20"/>
  <c r="BJ184" i="20" s="1"/>
  <c r="AY21" i="20"/>
  <c r="AX184" i="20" s="1"/>
  <c r="AX191" i="20"/>
  <c r="BL16" i="20"/>
  <c r="AZ16" i="20"/>
  <c r="BN25" i="20"/>
  <c r="BB25" i="20"/>
  <c r="BN38" i="20"/>
  <c r="BJ297" i="20" s="1"/>
  <c r="BB38" i="20"/>
  <c r="AX297" i="20" s="1"/>
  <c r="BC10" i="20"/>
  <c r="BO10" i="20"/>
  <c r="BC23" i="20"/>
  <c r="AX318" i="20" s="1"/>
  <c r="BO23" i="20"/>
  <c r="BJ318" i="20" s="1"/>
  <c r="BC36" i="20"/>
  <c r="AX331" i="20" s="1"/>
  <c r="BO36" i="20"/>
  <c r="BJ331" i="20" s="1"/>
  <c r="BO14" i="20"/>
  <c r="BJ309" i="20" s="1"/>
  <c r="BC14" i="20"/>
  <c r="AX309" i="20" s="1"/>
  <c r="BO27" i="20"/>
  <c r="BJ322" i="20" s="1"/>
  <c r="BC27" i="20"/>
  <c r="AX322" i="20" s="1"/>
  <c r="BP34" i="20"/>
  <c r="BD34" i="20"/>
  <c r="BP12" i="20"/>
  <c r="BD12" i="20"/>
  <c r="BN9" i="20"/>
  <c r="BJ268" i="20" s="1"/>
  <c r="BB9" i="20"/>
  <c r="AX268" i="20" s="1"/>
  <c r="AX311" i="20"/>
  <c r="BO29" i="20"/>
  <c r="BJ324" i="20" s="1"/>
  <c r="BC29" i="20"/>
  <c r="AX324" i="20" s="1"/>
  <c r="BO20" i="20"/>
  <c r="BJ315" i="20" s="1"/>
  <c r="BC20" i="20"/>
  <c r="AX315" i="20" s="1"/>
  <c r="BO33" i="20"/>
  <c r="BJ328" i="20" s="1"/>
  <c r="BC33" i="20"/>
  <c r="AX328" i="20" s="1"/>
  <c r="BP5" i="20"/>
  <c r="BD5" i="20"/>
  <c r="BP18" i="20"/>
  <c r="BD18" i="20"/>
  <c r="BP16" i="20"/>
  <c r="BJ30" i="20"/>
  <c r="AX30" i="20"/>
  <c r="BJ7" i="20"/>
  <c r="AX7" i="20"/>
  <c r="BJ13" i="20"/>
  <c r="AX13" i="20"/>
  <c r="BJ19" i="20"/>
  <c r="AX19" i="20"/>
  <c r="BJ25" i="20"/>
  <c r="AX25" i="20"/>
  <c r="BJ31" i="20"/>
  <c r="BJ164" i="20" s="1"/>
  <c r="AX31" i="20"/>
  <c r="AX164" i="20" s="1"/>
  <c r="BJ8" i="20"/>
  <c r="BJ141" i="20" s="1"/>
  <c r="AX8" i="20"/>
  <c r="AX141" i="20" s="1"/>
  <c r="BJ14" i="20"/>
  <c r="BJ147" i="20" s="1"/>
  <c r="AX14" i="20"/>
  <c r="AX147" i="20" s="1"/>
  <c r="BJ20" i="20"/>
  <c r="BJ153" i="20" s="1"/>
  <c r="AX20" i="20"/>
  <c r="AX153" i="20" s="1"/>
  <c r="BJ26" i="20"/>
  <c r="BJ159" i="20" s="1"/>
  <c r="AX26" i="20"/>
  <c r="AX159" i="20" s="1"/>
  <c r="BJ32" i="20"/>
  <c r="BJ165" i="20" s="1"/>
  <c r="AX32" i="20"/>
  <c r="AX165" i="20" s="1"/>
  <c r="BJ9" i="20"/>
  <c r="BJ142" i="20" s="1"/>
  <c r="AX9" i="20"/>
  <c r="AX142" i="20" s="1"/>
  <c r="BJ15" i="20"/>
  <c r="BJ148" i="20" s="1"/>
  <c r="AX15" i="20"/>
  <c r="AX148" i="20" s="1"/>
  <c r="BJ21" i="20"/>
  <c r="BJ154" i="20" s="1"/>
  <c r="AX21" i="20"/>
  <c r="AX154" i="20" s="1"/>
  <c r="BJ27" i="20"/>
  <c r="BJ160" i="20" s="1"/>
  <c r="AX27" i="20"/>
  <c r="AX160" i="20" s="1"/>
  <c r="BJ33" i="20"/>
  <c r="BJ166" i="20" s="1"/>
  <c r="AX33" i="20"/>
  <c r="AX166" i="20" s="1"/>
  <c r="BK4" i="20"/>
  <c r="AY4" i="20"/>
  <c r="BJ173" i="20"/>
  <c r="BK43" i="20"/>
  <c r="AX173" i="20"/>
  <c r="AY43" i="20"/>
  <c r="BK33" i="20"/>
  <c r="BJ196" i="20" s="1"/>
  <c r="AY33" i="20"/>
  <c r="AX196" i="20" s="1"/>
  <c r="BJ179" i="20"/>
  <c r="BK44" i="20"/>
  <c r="BL4" i="20"/>
  <c r="AZ4" i="20"/>
  <c r="BN15" i="20"/>
  <c r="BJ274" i="20" s="1"/>
  <c r="BB15" i="20"/>
  <c r="AX274" i="20" s="1"/>
  <c r="BO22" i="20"/>
  <c r="BC22" i="20"/>
  <c r="BC35" i="20"/>
  <c r="AX330" i="20" s="1"/>
  <c r="BO35" i="20"/>
  <c r="BJ330" i="20" s="1"/>
  <c r="BO13" i="20"/>
  <c r="BJ308" i="20" s="1"/>
  <c r="BC13" i="20"/>
  <c r="AX308" i="20" s="1"/>
  <c r="BO26" i="20"/>
  <c r="BJ321" i="20" s="1"/>
  <c r="BC26" i="20"/>
  <c r="AX321" i="20" s="1"/>
  <c r="BC39" i="20"/>
  <c r="BO39" i="20"/>
  <c r="BP11" i="20"/>
  <c r="BD11" i="20"/>
  <c r="BN8" i="20"/>
  <c r="BJ267" i="20" s="1"/>
  <c r="BB8" i="20"/>
  <c r="AX267" i="20" s="1"/>
  <c r="BN21" i="20"/>
  <c r="BJ280" i="20" s="1"/>
  <c r="BB21" i="20"/>
  <c r="AX280" i="20" s="1"/>
  <c r="BC28" i="20"/>
  <c r="BO28" i="20"/>
  <c r="BO6" i="20"/>
  <c r="BJ301" i="20" s="1"/>
  <c r="BC6" i="20"/>
  <c r="AX301" i="20" s="1"/>
  <c r="BO19" i="20"/>
  <c r="BJ314" i="20" s="1"/>
  <c r="BC19" i="20"/>
  <c r="AX314" i="20" s="1"/>
  <c r="BO32" i="20"/>
  <c r="BJ327" i="20" s="1"/>
  <c r="BC32" i="20"/>
  <c r="AX327" i="20" s="1"/>
  <c r="BP4" i="20"/>
  <c r="BD4" i="20"/>
  <c r="BP17" i="20"/>
  <c r="BD17" i="20"/>
  <c r="BP30" i="20"/>
  <c r="BD30" i="20"/>
  <c r="AX185" i="20"/>
  <c r="BL10" i="20"/>
  <c r="AZ10" i="20"/>
  <c r="BJ191" i="20"/>
  <c r="BK27" i="20"/>
  <c r="BJ190" i="20" s="1"/>
  <c r="AY27" i="20"/>
  <c r="AX190" i="20" s="1"/>
  <c r="BN36" i="20"/>
  <c r="BB37" i="20"/>
  <c r="AX296" i="20" s="1"/>
  <c r="BB36" i="20"/>
  <c r="BN14" i="20"/>
  <c r="BJ273" i="20" s="1"/>
  <c r="BB14" i="20"/>
  <c r="AX273" i="20" s="1"/>
  <c r="BN27" i="20"/>
  <c r="BJ286" i="20" s="1"/>
  <c r="BB27" i="20"/>
  <c r="AX286" i="20" s="1"/>
  <c r="BC34" i="20"/>
  <c r="BO34" i="20"/>
  <c r="BO12" i="20"/>
  <c r="BJ307" i="20" s="1"/>
  <c r="BC12" i="20"/>
  <c r="AX307" i="20" s="1"/>
  <c r="BO25" i="20"/>
  <c r="BJ320" i="20" s="1"/>
  <c r="BC25" i="20"/>
  <c r="AX320" i="20" s="1"/>
  <c r="BC38" i="20"/>
  <c r="AX333" i="20" s="1"/>
  <c r="BO38" i="20"/>
  <c r="BJ333" i="20" s="1"/>
  <c r="BP10" i="20"/>
  <c r="BD10" i="20"/>
  <c r="BP23" i="20"/>
  <c r="BD23" i="20"/>
  <c r="BP36" i="20"/>
  <c r="BD36" i="20"/>
  <c r="BN7" i="20"/>
  <c r="BB7" i="20"/>
  <c r="BN20" i="20"/>
  <c r="BJ279" i="20" s="1"/>
  <c r="BB20" i="20"/>
  <c r="AX279" i="20" s="1"/>
  <c r="BN33" i="20"/>
  <c r="BJ292" i="20" s="1"/>
  <c r="BB33" i="20"/>
  <c r="AX292" i="20" s="1"/>
  <c r="BO5" i="20"/>
  <c r="BJ300" i="20" s="1"/>
  <c r="BC5" i="20"/>
  <c r="AX300" i="20" s="1"/>
  <c r="BO16" i="20"/>
  <c r="BC18" i="20"/>
  <c r="AX313" i="20" s="1"/>
  <c r="BO18" i="20"/>
  <c r="BJ313" i="20" s="1"/>
  <c r="BO31" i="20"/>
  <c r="BJ326" i="20" s="1"/>
  <c r="BC31" i="20"/>
  <c r="AX326" i="20" s="1"/>
  <c r="BO9" i="20"/>
  <c r="BJ304" i="20" s="1"/>
  <c r="BC9" i="20"/>
  <c r="AX304" i="20" s="1"/>
  <c r="BP29" i="20"/>
  <c r="BD29" i="20"/>
  <c r="BP7" i="20"/>
  <c r="BD7" i="20"/>
  <c r="BH16" i="17"/>
  <c r="AV16" i="17"/>
  <c r="BH4" i="17"/>
  <c r="AV4" i="17"/>
  <c r="BH29" i="17"/>
  <c r="BJ102" i="17" s="1"/>
  <c r="AV29" i="17"/>
  <c r="AX102" i="17" s="1"/>
  <c r="AX168" i="17"/>
  <c r="BK24" i="17"/>
  <c r="BJ187" i="17" s="1"/>
  <c r="AY24" i="17"/>
  <c r="AX187" i="17" s="1"/>
  <c r="BK14" i="17"/>
  <c r="BJ177" i="17" s="1"/>
  <c r="AY14" i="17"/>
  <c r="AX177" i="17" s="1"/>
  <c r="BK33" i="17"/>
  <c r="BJ196" i="17" s="1"/>
  <c r="AY33" i="17"/>
  <c r="AX196" i="17" s="1"/>
  <c r="BK16" i="17"/>
  <c r="AY16" i="17"/>
  <c r="AY6" i="17"/>
  <c r="AX169" i="17" s="1"/>
  <c r="BK6" i="17"/>
  <c r="BJ169" i="17" s="1"/>
  <c r="BK25" i="17"/>
  <c r="BJ188" i="17" s="1"/>
  <c r="AY25" i="17"/>
  <c r="AX188" i="17" s="1"/>
  <c r="AY15" i="17"/>
  <c r="AX178" i="17" s="1"/>
  <c r="BK15" i="17"/>
  <c r="BJ178" i="17" s="1"/>
  <c r="BL4" i="17"/>
  <c r="AZ4" i="17"/>
  <c r="BL10" i="17"/>
  <c r="AZ10" i="17"/>
  <c r="BL16" i="17"/>
  <c r="AZ16" i="17"/>
  <c r="BL22" i="17"/>
  <c r="AZ22" i="17"/>
  <c r="BL28" i="17"/>
  <c r="AZ28" i="17"/>
  <c r="BL5" i="17"/>
  <c r="BJ198" i="17" s="1"/>
  <c r="AZ5" i="17"/>
  <c r="AX198" i="17" s="1"/>
  <c r="BL11" i="17"/>
  <c r="BJ204" i="17" s="1"/>
  <c r="AZ11" i="17"/>
  <c r="AX204" i="17" s="1"/>
  <c r="BL17" i="17"/>
  <c r="BJ210" i="17" s="1"/>
  <c r="AZ17" i="17"/>
  <c r="AX210" i="17" s="1"/>
  <c r="BL23" i="17"/>
  <c r="BJ216" i="17" s="1"/>
  <c r="AZ23" i="17"/>
  <c r="AX216" i="17" s="1"/>
  <c r="BN36" i="17"/>
  <c r="BB37" i="17"/>
  <c r="AX296" i="17" s="1"/>
  <c r="BB36" i="17"/>
  <c r="BN14" i="17"/>
  <c r="BJ273" i="17" s="1"/>
  <c r="BB14" i="17"/>
  <c r="AX273" i="17" s="1"/>
  <c r="BN27" i="17"/>
  <c r="BJ286" i="17" s="1"/>
  <c r="BB27" i="17"/>
  <c r="AX286" i="17" s="1"/>
  <c r="BC34" i="17"/>
  <c r="BO34" i="17"/>
  <c r="BN7" i="17"/>
  <c r="BB7" i="17"/>
  <c r="BN20" i="17"/>
  <c r="BJ279" i="17" s="1"/>
  <c r="BB20" i="17"/>
  <c r="BN33" i="17"/>
  <c r="BJ292" i="17" s="1"/>
  <c r="BB33" i="17"/>
  <c r="BO5" i="17"/>
  <c r="BJ300" i="17" s="1"/>
  <c r="BC5" i="17"/>
  <c r="AX300" i="17" s="1"/>
  <c r="BO29" i="17"/>
  <c r="BJ324" i="17" s="1"/>
  <c r="BC29" i="17"/>
  <c r="AX324" i="17" s="1"/>
  <c r="BH28" i="17"/>
  <c r="AV28" i="17"/>
  <c r="BH10" i="17"/>
  <c r="AV10" i="17"/>
  <c r="BH13" i="17"/>
  <c r="BJ86" i="17" s="1"/>
  <c r="AV13" i="17"/>
  <c r="AX86" i="17" s="1"/>
  <c r="BK22" i="17"/>
  <c r="AY22" i="17"/>
  <c r="AY12" i="17"/>
  <c r="AX175" i="17" s="1"/>
  <c r="BK12" i="17"/>
  <c r="BJ175" i="17" s="1"/>
  <c r="BK31" i="17"/>
  <c r="BJ194" i="17" s="1"/>
  <c r="AY31" i="17"/>
  <c r="AX194" i="17" s="1"/>
  <c r="BK21" i="17"/>
  <c r="BJ184" i="17" s="1"/>
  <c r="AY21" i="17"/>
  <c r="AX184" i="17" s="1"/>
  <c r="BJ191" i="17"/>
  <c r="BK18" i="17"/>
  <c r="BJ181" i="17" s="1"/>
  <c r="AY18" i="17"/>
  <c r="AX181" i="17" s="1"/>
  <c r="AY8" i="17"/>
  <c r="AX171" i="17" s="1"/>
  <c r="BK8" i="17"/>
  <c r="BJ171" i="17" s="1"/>
  <c r="BK27" i="17"/>
  <c r="BJ190" i="17" s="1"/>
  <c r="AY27" i="17"/>
  <c r="AX190" i="17" s="1"/>
  <c r="BN15" i="17"/>
  <c r="BJ274" i="17" s="1"/>
  <c r="BB15" i="17"/>
  <c r="AX274" i="17" s="1"/>
  <c r="BO22" i="17"/>
  <c r="BC22" i="17"/>
  <c r="AX299" i="17"/>
  <c r="AX323" i="17"/>
  <c r="BJ311" i="17"/>
  <c r="BO44" i="17"/>
  <c r="BN44" i="17"/>
  <c r="BN46" i="17"/>
  <c r="BH17" i="17"/>
  <c r="BJ90" i="17" s="1"/>
  <c r="AV17" i="17"/>
  <c r="AX90" i="17" s="1"/>
  <c r="BH11" i="17"/>
  <c r="BJ84" i="17" s="1"/>
  <c r="AV11" i="17"/>
  <c r="AX84" i="17" s="1"/>
  <c r="AY10" i="17"/>
  <c r="BK10" i="17"/>
  <c r="BK5" i="17"/>
  <c r="BK29" i="17"/>
  <c r="BJ192" i="17" s="1"/>
  <c r="AY29" i="17"/>
  <c r="AX192" i="17" s="1"/>
  <c r="BK19" i="17"/>
  <c r="BJ182" i="17" s="1"/>
  <c r="AY19" i="17"/>
  <c r="AX182" i="17" s="1"/>
  <c r="BK9" i="17"/>
  <c r="BJ172" i="17" s="1"/>
  <c r="AY9" i="17"/>
  <c r="AX172" i="17" s="1"/>
  <c r="AY11" i="17"/>
  <c r="AX174" i="17" s="1"/>
  <c r="BK11" i="17"/>
  <c r="BJ174" i="17" s="1"/>
  <c r="BK30" i="17"/>
  <c r="BJ193" i="17" s="1"/>
  <c r="AY30" i="17"/>
  <c r="AX193" i="17" s="1"/>
  <c r="AY20" i="17"/>
  <c r="AX183" i="17" s="1"/>
  <c r="BK20" i="17"/>
  <c r="BJ183" i="17" s="1"/>
  <c r="BN25" i="17"/>
  <c r="BB25" i="17"/>
  <c r="BN38" i="17"/>
  <c r="BJ297" i="17" s="1"/>
  <c r="BB38" i="17"/>
  <c r="AX297" i="17" s="1"/>
  <c r="BO10" i="17"/>
  <c r="BC10" i="17"/>
  <c r="BO23" i="17"/>
  <c r="BJ318" i="17" s="1"/>
  <c r="BC23" i="17"/>
  <c r="AX318" i="17" s="1"/>
  <c r="BN9" i="17"/>
  <c r="BJ268" i="17" s="1"/>
  <c r="BB9" i="17"/>
  <c r="AX268" i="17" s="1"/>
  <c r="AX311" i="17"/>
  <c r="BC44" i="17"/>
  <c r="BH12" i="17"/>
  <c r="BJ85" i="17" s="1"/>
  <c r="AV12" i="17"/>
  <c r="AX85" i="17" s="1"/>
  <c r="BH23" i="17"/>
  <c r="BJ96" i="17" s="1"/>
  <c r="AV23" i="17"/>
  <c r="AX96" i="17" s="1"/>
  <c r="BH22" i="17"/>
  <c r="AV22" i="17"/>
  <c r="BK17" i="17"/>
  <c r="BJ180" i="17" s="1"/>
  <c r="AY17" i="17"/>
  <c r="AX180" i="17" s="1"/>
  <c r="BK7" i="17"/>
  <c r="BJ170" i="17" s="1"/>
  <c r="AY7" i="17"/>
  <c r="AX170" i="17" s="1"/>
  <c r="BK26" i="17"/>
  <c r="BJ189" i="17" s="1"/>
  <c r="AY26" i="17"/>
  <c r="AX189" i="17" s="1"/>
  <c r="AX191" i="17"/>
  <c r="BK23" i="17"/>
  <c r="BJ186" i="17" s="1"/>
  <c r="AY23" i="17"/>
  <c r="AX186" i="17" s="1"/>
  <c r="AY13" i="17"/>
  <c r="AX176" i="17" s="1"/>
  <c r="BK13" i="17"/>
  <c r="BJ176" i="17" s="1"/>
  <c r="BK32" i="17"/>
  <c r="BJ195" i="17" s="1"/>
  <c r="AY32" i="17"/>
  <c r="AX195" i="17" s="1"/>
  <c r="BN13" i="17"/>
  <c r="BB13" i="17"/>
  <c r="BN26" i="17"/>
  <c r="BJ285" i="17" s="1"/>
  <c r="BB26" i="17"/>
  <c r="AX285" i="17" s="1"/>
  <c r="BN39" i="17"/>
  <c r="BJ298" i="17" s="1"/>
  <c r="BB39" i="17"/>
  <c r="AX298" i="17" s="1"/>
  <c r="BO11" i="17"/>
  <c r="BJ306" i="17" s="1"/>
  <c r="BC11" i="17"/>
  <c r="AX306" i="17" s="1"/>
  <c r="BJ299" i="17"/>
  <c r="BO42" i="17"/>
  <c r="BJ323" i="17"/>
  <c r="BO46" i="17"/>
  <c r="BJ19" i="21"/>
  <c r="AX19" i="21"/>
  <c r="BJ185" i="21"/>
  <c r="BK45" i="21"/>
  <c r="BJ203" i="21"/>
  <c r="BL43" i="21"/>
  <c r="AX245" i="21"/>
  <c r="BA45" i="21"/>
  <c r="AX179" i="21"/>
  <c r="AY44" i="21"/>
  <c r="BJ14" i="21"/>
  <c r="BJ147" i="21" s="1"/>
  <c r="AX14" i="21"/>
  <c r="AX185" i="21"/>
  <c r="AY45" i="21"/>
  <c r="AX203" i="21"/>
  <c r="AZ43" i="21"/>
  <c r="BJ245" i="21"/>
  <c r="BM45" i="21"/>
  <c r="BM13" i="21"/>
  <c r="BJ236" i="21" s="1"/>
  <c r="BA13" i="21"/>
  <c r="AX236" i="21" s="1"/>
  <c r="BJ179" i="21"/>
  <c r="BK44" i="21"/>
  <c r="BJ197" i="21"/>
  <c r="BL42" i="21"/>
  <c r="BJ221" i="21"/>
  <c r="BL46" i="21"/>
  <c r="AX239" i="21"/>
  <c r="BA44" i="21"/>
  <c r="BN25" i="21"/>
  <c r="BB25" i="21"/>
  <c r="BN38" i="21"/>
  <c r="BJ297" i="21" s="1"/>
  <c r="BB38" i="21"/>
  <c r="AX297" i="21" s="1"/>
  <c r="BO10" i="21"/>
  <c r="BC10" i="21"/>
  <c r="BC23" i="21"/>
  <c r="AX318" i="21" s="1"/>
  <c r="BO23" i="21"/>
  <c r="BJ318" i="21" s="1"/>
  <c r="BC36" i="21"/>
  <c r="AX331" i="21" s="1"/>
  <c r="BO36" i="21"/>
  <c r="BJ331" i="21" s="1"/>
  <c r="BO14" i="21"/>
  <c r="BJ309" i="21" s="1"/>
  <c r="BC14" i="21"/>
  <c r="AX309" i="21" s="1"/>
  <c r="BO27" i="21"/>
  <c r="BJ322" i="21" s="1"/>
  <c r="BC27" i="21"/>
  <c r="AX322" i="21" s="1"/>
  <c r="BP34" i="21"/>
  <c r="BD34" i="21"/>
  <c r="BP12" i="21"/>
  <c r="BD12" i="21"/>
  <c r="BO18" i="21"/>
  <c r="BJ313" i="21" s="1"/>
  <c r="BO16" i="21"/>
  <c r="BC18" i="21"/>
  <c r="AX313" i="21" s="1"/>
  <c r="BO31" i="21"/>
  <c r="BJ326" i="21" s="1"/>
  <c r="BC31" i="21"/>
  <c r="AX326" i="21" s="1"/>
  <c r="BO9" i="21"/>
  <c r="BJ304" i="21" s="1"/>
  <c r="BC9" i="21"/>
  <c r="AX304" i="21" s="1"/>
  <c r="BP29" i="21"/>
  <c r="BD29" i="21"/>
  <c r="BP7" i="21"/>
  <c r="BD7" i="21"/>
  <c r="BJ7" i="21"/>
  <c r="AX7" i="21"/>
  <c r="BJ26" i="21"/>
  <c r="BJ159" i="21" s="1"/>
  <c r="AX26" i="21"/>
  <c r="AX159" i="21" s="1"/>
  <c r="BJ30" i="21"/>
  <c r="AX30" i="21"/>
  <c r="BJ20" i="21"/>
  <c r="BJ153" i="21" s="1"/>
  <c r="AX20" i="21"/>
  <c r="AX153" i="21" s="1"/>
  <c r="BK10" i="21"/>
  <c r="AY10" i="21"/>
  <c r="BK5" i="21"/>
  <c r="BJ168" i="21" s="1"/>
  <c r="BJ215" i="21"/>
  <c r="BL45" i="21"/>
  <c r="BJ233" i="21"/>
  <c r="AX257" i="21"/>
  <c r="BA47" i="21"/>
  <c r="AX191" i="21"/>
  <c r="AY46" i="21"/>
  <c r="AX209" i="21"/>
  <c r="AZ44" i="21"/>
  <c r="AX227" i="21"/>
  <c r="BA42" i="21"/>
  <c r="AX251" i="21"/>
  <c r="BA46" i="21"/>
  <c r="BN15" i="21"/>
  <c r="BJ274" i="21" s="1"/>
  <c r="BB15" i="21"/>
  <c r="AX274" i="21" s="1"/>
  <c r="BO22" i="21"/>
  <c r="BC22" i="21"/>
  <c r="BC35" i="21"/>
  <c r="AX330" i="21" s="1"/>
  <c r="BO35" i="21"/>
  <c r="BJ330" i="21" s="1"/>
  <c r="BO13" i="21"/>
  <c r="BJ308" i="21" s="1"/>
  <c r="BC13" i="21"/>
  <c r="AX308" i="21" s="1"/>
  <c r="BO26" i="21"/>
  <c r="BJ321" i="21" s="1"/>
  <c r="BC26" i="21"/>
  <c r="AX321" i="21" s="1"/>
  <c r="BC39" i="21"/>
  <c r="BO39" i="21"/>
  <c r="BP11" i="21"/>
  <c r="BD11" i="21"/>
  <c r="BN8" i="21"/>
  <c r="BJ267" i="21" s="1"/>
  <c r="BB8" i="21"/>
  <c r="AX267" i="21" s="1"/>
  <c r="BN21" i="21"/>
  <c r="BJ280" i="21" s="1"/>
  <c r="BB21" i="21"/>
  <c r="AX280" i="21" s="1"/>
  <c r="BC28" i="21"/>
  <c r="BO28" i="21"/>
  <c r="BO6" i="21"/>
  <c r="BJ301" i="21" s="1"/>
  <c r="BC6" i="21"/>
  <c r="AX301" i="21" s="1"/>
  <c r="BO19" i="21"/>
  <c r="BJ314" i="21" s="1"/>
  <c r="BC19" i="21"/>
  <c r="AX314" i="21" s="1"/>
  <c r="BO32" i="21"/>
  <c r="BJ327" i="21" s="1"/>
  <c r="BC32" i="21"/>
  <c r="AX327" i="21" s="1"/>
  <c r="BP4" i="21"/>
  <c r="BD4" i="21"/>
  <c r="BP17" i="21"/>
  <c r="BD17" i="21"/>
  <c r="BP30" i="21"/>
  <c r="BD30" i="21"/>
  <c r="BN42" i="21"/>
  <c r="AX197" i="21"/>
  <c r="AZ42" i="21"/>
  <c r="AX221" i="21"/>
  <c r="AZ46" i="21"/>
  <c r="BJ239" i="21"/>
  <c r="BM44" i="21"/>
  <c r="BN36" i="21"/>
  <c r="BB37" i="21"/>
  <c r="AX296" i="21" s="1"/>
  <c r="BB36" i="21"/>
  <c r="BN14" i="21"/>
  <c r="BJ273" i="21" s="1"/>
  <c r="BB14" i="21"/>
  <c r="AX273" i="21" s="1"/>
  <c r="BN27" i="21"/>
  <c r="BJ286" i="21" s="1"/>
  <c r="BB27" i="21"/>
  <c r="AX286" i="21" s="1"/>
  <c r="BC34" i="21"/>
  <c r="BO34" i="21"/>
  <c r="BO12" i="21"/>
  <c r="BJ307" i="21" s="1"/>
  <c r="BC12" i="21"/>
  <c r="AX307" i="21" s="1"/>
  <c r="BO25" i="21"/>
  <c r="BJ320" i="21" s="1"/>
  <c r="BC25" i="21"/>
  <c r="AX320" i="21" s="1"/>
  <c r="BC38" i="21"/>
  <c r="AX333" i="21" s="1"/>
  <c r="BO38" i="21"/>
  <c r="BJ333" i="21" s="1"/>
  <c r="BP10" i="21"/>
  <c r="BD10" i="21"/>
  <c r="BP23" i="21"/>
  <c r="BD23" i="21"/>
  <c r="BP36" i="21"/>
  <c r="BD36" i="21"/>
  <c r="BO29" i="21"/>
  <c r="BJ324" i="21" s="1"/>
  <c r="BC29" i="21"/>
  <c r="AX324" i="21" s="1"/>
  <c r="BO20" i="21"/>
  <c r="BJ315" i="21" s="1"/>
  <c r="BC20" i="21"/>
  <c r="AX315" i="21" s="1"/>
  <c r="BO33" i="21"/>
  <c r="BJ328" i="21" s="1"/>
  <c r="BC33" i="21"/>
  <c r="AX328" i="21" s="1"/>
  <c r="BP5" i="21"/>
  <c r="BD5" i="21"/>
  <c r="BP18" i="21"/>
  <c r="BD18" i="21"/>
  <c r="BP16" i="21"/>
  <c r="BP44" i="21" s="1"/>
  <c r="BJ31" i="21"/>
  <c r="BJ164" i="21" s="1"/>
  <c r="AX31" i="21"/>
  <c r="AX164" i="21" s="1"/>
  <c r="BJ25" i="21"/>
  <c r="AX25" i="21"/>
  <c r="BJ32" i="21"/>
  <c r="BJ165" i="21" s="1"/>
  <c r="AX32" i="21"/>
  <c r="AX165" i="21" s="1"/>
  <c r="BJ9" i="21"/>
  <c r="BJ142" i="21" s="1"/>
  <c r="AX9" i="21"/>
  <c r="AX142" i="21" s="1"/>
  <c r="BJ15" i="21"/>
  <c r="BJ148" i="21" s="1"/>
  <c r="AX15" i="21"/>
  <c r="AX148" i="21" s="1"/>
  <c r="BJ21" i="21"/>
  <c r="BJ154" i="21" s="1"/>
  <c r="AX21" i="21"/>
  <c r="AX154" i="21" s="1"/>
  <c r="BJ27" i="21"/>
  <c r="BJ160" i="21" s="1"/>
  <c r="AX27" i="21"/>
  <c r="AX160" i="21" s="1"/>
  <c r="BJ33" i="21"/>
  <c r="BJ166" i="21" s="1"/>
  <c r="AX33" i="21"/>
  <c r="AX166" i="21" s="1"/>
  <c r="BK4" i="21"/>
  <c r="AY4" i="21"/>
  <c r="AX215" i="21"/>
  <c r="AZ45" i="21"/>
  <c r="AX233" i="21"/>
  <c r="BJ257" i="21"/>
  <c r="BM47" i="21"/>
  <c r="BJ191" i="21"/>
  <c r="BK46" i="21"/>
  <c r="BJ209" i="21"/>
  <c r="BL44" i="21"/>
  <c r="BJ227" i="21"/>
  <c r="BM42" i="21"/>
  <c r="BJ251" i="21"/>
  <c r="BM46" i="21"/>
  <c r="BN13" i="21"/>
  <c r="BB13" i="21"/>
  <c r="BN26" i="21"/>
  <c r="BJ285" i="21" s="1"/>
  <c r="BB26" i="21"/>
  <c r="AX285" i="21" s="1"/>
  <c r="BN39" i="21"/>
  <c r="BJ298" i="21" s="1"/>
  <c r="BB39" i="21"/>
  <c r="AX298" i="21" s="1"/>
  <c r="BC11" i="21"/>
  <c r="AX306" i="21" s="1"/>
  <c r="BO11" i="21"/>
  <c r="BJ306" i="21" s="1"/>
  <c r="BO24" i="21"/>
  <c r="BJ319" i="21" s="1"/>
  <c r="BC24" i="21"/>
  <c r="AX319" i="21" s="1"/>
  <c r="BC37" i="21"/>
  <c r="AX332" i="21" s="1"/>
  <c r="BO37" i="21"/>
  <c r="BJ332" i="21" s="1"/>
  <c r="BO15" i="21"/>
  <c r="BJ310" i="21" s="1"/>
  <c r="BC15" i="21"/>
  <c r="AX310" i="21" s="1"/>
  <c r="BP24" i="21"/>
  <c r="BP22" i="21"/>
  <c r="BD22" i="21"/>
  <c r="BP35" i="21"/>
  <c r="BD35" i="21"/>
  <c r="BN19" i="21"/>
  <c r="BB19" i="21"/>
  <c r="BN32" i="21"/>
  <c r="BJ291" i="21" s="1"/>
  <c r="BB32" i="21"/>
  <c r="BO4" i="21"/>
  <c r="BC4" i="21"/>
  <c r="BC17" i="21"/>
  <c r="BO17" i="21"/>
  <c r="BJ312" i="21" s="1"/>
  <c r="BC30" i="21"/>
  <c r="AX325" i="21" s="1"/>
  <c r="BO30" i="21"/>
  <c r="BJ325" i="21" s="1"/>
  <c r="BO8" i="21"/>
  <c r="BJ303" i="21" s="1"/>
  <c r="BC8" i="21"/>
  <c r="AX303" i="21" s="1"/>
  <c r="BO21" i="21"/>
  <c r="BJ316" i="21" s="1"/>
  <c r="BC21" i="21"/>
  <c r="AX316" i="21" s="1"/>
  <c r="BP28" i="21"/>
  <c r="BD28" i="21"/>
  <c r="BP6" i="21"/>
  <c r="BD6" i="21"/>
  <c r="BJ5" i="19"/>
  <c r="AX5" i="19"/>
  <c r="BJ19" i="19"/>
  <c r="BJ152" i="19" s="1"/>
  <c r="AX19" i="19"/>
  <c r="AX152" i="19" s="1"/>
  <c r="BJ9" i="19"/>
  <c r="BJ142" i="19" s="1"/>
  <c r="AX9" i="19"/>
  <c r="AX142" i="19" s="1"/>
  <c r="BI9" i="19"/>
  <c r="BJ112" i="19" s="1"/>
  <c r="AW9" i="19"/>
  <c r="AX112" i="19" s="1"/>
  <c r="BJ12" i="19"/>
  <c r="BJ145" i="19" s="1"/>
  <c r="AX12" i="19"/>
  <c r="AX145" i="19" s="1"/>
  <c r="BJ8" i="19"/>
  <c r="BJ141" i="19" s="1"/>
  <c r="AX8" i="19"/>
  <c r="AX141" i="19" s="1"/>
  <c r="BJ27" i="19"/>
  <c r="BJ160" i="19" s="1"/>
  <c r="AX27" i="19"/>
  <c r="AX160" i="19" s="1"/>
  <c r="BJ33" i="19"/>
  <c r="BJ166" i="19" s="1"/>
  <c r="AX33" i="19"/>
  <c r="AX166" i="19" s="1"/>
  <c r="BK4" i="19"/>
  <c r="AY4" i="19"/>
  <c r="AX173" i="19"/>
  <c r="BK9" i="19"/>
  <c r="BJ172" i="19" s="1"/>
  <c r="AY9" i="19"/>
  <c r="AX172" i="19" s="1"/>
  <c r="BL22" i="19"/>
  <c r="AZ22" i="19"/>
  <c r="BJ179" i="19"/>
  <c r="BK15" i="19"/>
  <c r="BJ178" i="19" s="1"/>
  <c r="AY15" i="19"/>
  <c r="AX178" i="19" s="1"/>
  <c r="BL28" i="19"/>
  <c r="AZ28" i="19"/>
  <c r="BN14" i="19"/>
  <c r="BJ273" i="19" s="1"/>
  <c r="BB14" i="19"/>
  <c r="AX273" i="19" s="1"/>
  <c r="BN27" i="19"/>
  <c r="BJ286" i="19" s="1"/>
  <c r="BB27" i="19"/>
  <c r="AX286" i="19" s="1"/>
  <c r="BC34" i="19"/>
  <c r="BO34" i="19"/>
  <c r="BO12" i="19"/>
  <c r="BJ307" i="19" s="1"/>
  <c r="BC12" i="19"/>
  <c r="AX307" i="19" s="1"/>
  <c r="BN32" i="19"/>
  <c r="BJ291" i="19" s="1"/>
  <c r="BB32" i="19"/>
  <c r="AX299" i="19"/>
  <c r="AX323" i="19"/>
  <c r="BI7" i="19"/>
  <c r="AW7" i="19"/>
  <c r="BJ10" i="19"/>
  <c r="AX10" i="19"/>
  <c r="BJ7" i="19"/>
  <c r="BJ140" i="19" s="1"/>
  <c r="AX7" i="19"/>
  <c r="AX140" i="19" s="1"/>
  <c r="BJ26" i="19"/>
  <c r="BJ159" i="19" s="1"/>
  <c r="AX26" i="19"/>
  <c r="AX159" i="19" s="1"/>
  <c r="AW44" i="19"/>
  <c r="BJ30" i="19"/>
  <c r="BJ163" i="19" s="1"/>
  <c r="AX30" i="19"/>
  <c r="AX163" i="19" s="1"/>
  <c r="BJ20" i="19"/>
  <c r="BJ153" i="19" s="1"/>
  <c r="AX20" i="19"/>
  <c r="AX153" i="19" s="1"/>
  <c r="AX185" i="19"/>
  <c r="BK26" i="19"/>
  <c r="BJ189" i="19" s="1"/>
  <c r="AY26" i="19"/>
  <c r="AX189" i="19" s="1"/>
  <c r="BL10" i="19"/>
  <c r="AZ10" i="19"/>
  <c r="BL29" i="19"/>
  <c r="BJ222" i="19" s="1"/>
  <c r="AZ29" i="19"/>
  <c r="AX222" i="19" s="1"/>
  <c r="AX191" i="19"/>
  <c r="BK32" i="19"/>
  <c r="BJ195" i="19" s="1"/>
  <c r="AY32" i="19"/>
  <c r="AX195" i="19" s="1"/>
  <c r="BL16" i="19"/>
  <c r="AZ16" i="19"/>
  <c r="BI31" i="19"/>
  <c r="BI21" i="19"/>
  <c r="BJ124" i="19" s="1"/>
  <c r="BN15" i="19"/>
  <c r="BJ274" i="19" s="1"/>
  <c r="BB15" i="19"/>
  <c r="AX274" i="19" s="1"/>
  <c r="BO22" i="19"/>
  <c r="BC22" i="19"/>
  <c r="BC35" i="19"/>
  <c r="AX330" i="19" s="1"/>
  <c r="BO35" i="19"/>
  <c r="BJ330" i="19" s="1"/>
  <c r="BN7" i="19"/>
  <c r="BB7" i="19"/>
  <c r="BN20" i="19"/>
  <c r="BJ279" i="19" s="1"/>
  <c r="BB20" i="19"/>
  <c r="BN33" i="19"/>
  <c r="BJ292" i="19" s="1"/>
  <c r="BB33" i="19"/>
  <c r="AX292" i="19" s="1"/>
  <c r="BO5" i="19"/>
  <c r="BJ300" i="19" s="1"/>
  <c r="BC5" i="19"/>
  <c r="AX300" i="19" s="1"/>
  <c r="BO18" i="19"/>
  <c r="BJ313" i="19" s="1"/>
  <c r="BC18" i="19"/>
  <c r="AX313" i="19" s="1"/>
  <c r="BO16" i="19"/>
  <c r="BI43" i="19"/>
  <c r="BN46" i="19"/>
  <c r="BJ24" i="19"/>
  <c r="BJ157" i="19" s="1"/>
  <c r="AX24" i="19"/>
  <c r="AX157" i="19" s="1"/>
  <c r="BJ14" i="19"/>
  <c r="BJ147" i="19" s="1"/>
  <c r="AX14" i="19"/>
  <c r="AX147" i="19" s="1"/>
  <c r="BH45" i="19"/>
  <c r="BI44" i="19"/>
  <c r="BJ22" i="19"/>
  <c r="AX22" i="19"/>
  <c r="BJ13" i="19"/>
  <c r="BJ146" i="19" s="1"/>
  <c r="AX13" i="19"/>
  <c r="AX146" i="19" s="1"/>
  <c r="BJ32" i="19"/>
  <c r="BJ165" i="19" s="1"/>
  <c r="AX32" i="19"/>
  <c r="AX165" i="19" s="1"/>
  <c r="BJ173" i="19"/>
  <c r="BK14" i="19"/>
  <c r="BJ177" i="19" s="1"/>
  <c r="AY14" i="19"/>
  <c r="AX177" i="19" s="1"/>
  <c r="BK33" i="19"/>
  <c r="BJ196" i="19" s="1"/>
  <c r="AY33" i="19"/>
  <c r="AX196" i="19" s="1"/>
  <c r="BL17" i="19"/>
  <c r="BJ210" i="19" s="1"/>
  <c r="AZ17" i="19"/>
  <c r="AX210" i="19" s="1"/>
  <c r="AX179" i="19"/>
  <c r="BK20" i="19"/>
  <c r="BJ183" i="19" s="1"/>
  <c r="AY20" i="19"/>
  <c r="AX183" i="19" s="1"/>
  <c r="BL4" i="19"/>
  <c r="AZ4" i="19"/>
  <c r="BL23" i="19"/>
  <c r="BJ216" i="19" s="1"/>
  <c r="AZ23" i="19"/>
  <c r="AX216" i="19" s="1"/>
  <c r="BN36" i="19"/>
  <c r="BB37" i="19"/>
  <c r="AX296" i="19" s="1"/>
  <c r="BB36" i="19"/>
  <c r="BN38" i="19"/>
  <c r="BJ297" i="19" s="1"/>
  <c r="BB38" i="19"/>
  <c r="AX297" i="19" s="1"/>
  <c r="BO10" i="19"/>
  <c r="BC10" i="19"/>
  <c r="BO23" i="19"/>
  <c r="BJ318" i="19" s="1"/>
  <c r="BC23" i="19"/>
  <c r="AX318" i="19" s="1"/>
  <c r="BN8" i="19"/>
  <c r="BJ267" i="19" s="1"/>
  <c r="BB8" i="19"/>
  <c r="AX267" i="19" s="1"/>
  <c r="BN21" i="19"/>
  <c r="BJ280" i="19" s="1"/>
  <c r="BB21" i="19"/>
  <c r="AX280" i="19" s="1"/>
  <c r="BJ299" i="19"/>
  <c r="BJ323" i="19"/>
  <c r="BE42" i="19"/>
  <c r="BJ29" i="19"/>
  <c r="AX29" i="19"/>
  <c r="BJ31" i="19"/>
  <c r="BJ164" i="19" s="1"/>
  <c r="AX31" i="19"/>
  <c r="AX164" i="19" s="1"/>
  <c r="BJ21" i="19"/>
  <c r="BJ154" i="19" s="1"/>
  <c r="AX21" i="19"/>
  <c r="AX154" i="19" s="1"/>
  <c r="BJ17" i="19"/>
  <c r="AX17" i="19"/>
  <c r="BJ25" i="19"/>
  <c r="BJ158" i="19" s="1"/>
  <c r="AX25" i="19"/>
  <c r="AX158" i="19" s="1"/>
  <c r="BJ15" i="19"/>
  <c r="BJ148" i="19" s="1"/>
  <c r="AX15" i="19"/>
  <c r="AX148" i="19" s="1"/>
  <c r="BJ185" i="19"/>
  <c r="BK45" i="19"/>
  <c r="BK21" i="19"/>
  <c r="BJ184" i="19" s="1"/>
  <c r="AY21" i="19"/>
  <c r="AX184" i="19" s="1"/>
  <c r="BL5" i="19"/>
  <c r="BJ198" i="19" s="1"/>
  <c r="AZ5" i="19"/>
  <c r="AX198" i="19" s="1"/>
  <c r="BJ191" i="19"/>
  <c r="BK46" i="19"/>
  <c r="BK27" i="19"/>
  <c r="BJ190" i="19" s="1"/>
  <c r="AY27" i="19"/>
  <c r="AX190" i="19" s="1"/>
  <c r="BL11" i="19"/>
  <c r="BJ204" i="19" s="1"/>
  <c r="AZ11" i="19"/>
  <c r="AX204" i="19" s="1"/>
  <c r="BI26" i="19"/>
  <c r="BN13" i="19"/>
  <c r="BB13" i="19"/>
  <c r="BN26" i="19"/>
  <c r="BJ285" i="19" s="1"/>
  <c r="BB26" i="19"/>
  <c r="AX285" i="19" s="1"/>
  <c r="BN39" i="19"/>
  <c r="BJ298" i="19" s="1"/>
  <c r="BB39" i="19"/>
  <c r="AX298" i="19" s="1"/>
  <c r="BO11" i="19"/>
  <c r="BJ306" i="19" s="1"/>
  <c r="BC11" i="19"/>
  <c r="AX306" i="19" s="1"/>
  <c r="BO24" i="19"/>
  <c r="BJ319" i="19" s="1"/>
  <c r="BC24" i="19"/>
  <c r="AX319" i="19" s="1"/>
  <c r="BN9" i="19"/>
  <c r="BJ268" i="19" s="1"/>
  <c r="BB9" i="19"/>
  <c r="AX268" i="19" s="1"/>
  <c r="AX311" i="19"/>
  <c r="BC44" i="19"/>
  <c r="BO29" i="19"/>
  <c r="BJ324" i="19" s="1"/>
  <c r="BC29" i="19"/>
  <c r="AX324" i="19" s="1"/>
  <c r="BJ5" i="16"/>
  <c r="AX5" i="16"/>
  <c r="BJ19" i="16"/>
  <c r="BJ152" i="16" s="1"/>
  <c r="AX19" i="16"/>
  <c r="AX152" i="16" s="1"/>
  <c r="AX155" i="16"/>
  <c r="AX185" i="16"/>
  <c r="AY45" i="16"/>
  <c r="AX203" i="16"/>
  <c r="BL9" i="16"/>
  <c r="BJ202" i="16" s="1"/>
  <c r="AZ9" i="16"/>
  <c r="AX202" i="16" s="1"/>
  <c r="AX179" i="16"/>
  <c r="AY44" i="16"/>
  <c r="AX197" i="16"/>
  <c r="AZ42" i="16"/>
  <c r="AX221" i="16"/>
  <c r="BL32" i="16"/>
  <c r="BJ225" i="16" s="1"/>
  <c r="AZ32" i="16"/>
  <c r="AX225" i="16" s="1"/>
  <c r="BN13" i="16"/>
  <c r="BB13" i="16"/>
  <c r="BN26" i="16"/>
  <c r="BJ285" i="16" s="1"/>
  <c r="BB26" i="16"/>
  <c r="AX285" i="16" s="1"/>
  <c r="BN39" i="16"/>
  <c r="BJ298" i="16" s="1"/>
  <c r="BB39" i="16"/>
  <c r="AX298" i="16" s="1"/>
  <c r="BO11" i="16"/>
  <c r="BJ306" i="16" s="1"/>
  <c r="BC11" i="16"/>
  <c r="AX306" i="16" s="1"/>
  <c r="BO24" i="16"/>
  <c r="BJ319" i="16" s="1"/>
  <c r="BC24" i="16"/>
  <c r="AX319" i="16" s="1"/>
  <c r="BC37" i="16"/>
  <c r="AX332" i="16" s="1"/>
  <c r="BO37" i="16"/>
  <c r="BJ332" i="16" s="1"/>
  <c r="BO15" i="16"/>
  <c r="BJ310" i="16" s="1"/>
  <c r="BC15" i="16"/>
  <c r="AX310" i="16" s="1"/>
  <c r="BP24" i="16"/>
  <c r="BP22" i="16"/>
  <c r="BD22" i="16"/>
  <c r="BP35" i="16"/>
  <c r="BD35" i="16"/>
  <c r="AX227" i="16"/>
  <c r="BA42" i="16"/>
  <c r="AX299" i="16"/>
  <c r="BJ323" i="16"/>
  <c r="BO6" i="16"/>
  <c r="BJ301" i="16" s="1"/>
  <c r="BC6" i="16"/>
  <c r="AX301" i="16" s="1"/>
  <c r="BO19" i="16"/>
  <c r="BJ314" i="16" s="1"/>
  <c r="BC19" i="16"/>
  <c r="AX314" i="16" s="1"/>
  <c r="BO32" i="16"/>
  <c r="BJ327" i="16" s="1"/>
  <c r="BC32" i="16"/>
  <c r="AX327" i="16" s="1"/>
  <c r="BP4" i="16"/>
  <c r="BD4" i="16"/>
  <c r="BP17" i="16"/>
  <c r="BD17" i="16"/>
  <c r="BP30" i="16"/>
  <c r="BD30" i="16"/>
  <c r="BJ29" i="16"/>
  <c r="AX29" i="16"/>
  <c r="BJ31" i="16"/>
  <c r="BJ164" i="16" s="1"/>
  <c r="AX31" i="16"/>
  <c r="AX164" i="16" s="1"/>
  <c r="BJ17" i="16"/>
  <c r="AX17" i="16"/>
  <c r="BJ25" i="16"/>
  <c r="BJ158" i="16" s="1"/>
  <c r="AX25" i="16"/>
  <c r="AX158" i="16" s="1"/>
  <c r="BK10" i="16"/>
  <c r="AY10" i="16"/>
  <c r="BK5" i="16"/>
  <c r="BJ168" i="16" s="1"/>
  <c r="BJ215" i="16"/>
  <c r="BL26" i="16"/>
  <c r="BJ219" i="16" s="1"/>
  <c r="AZ26" i="16"/>
  <c r="AX219" i="16" s="1"/>
  <c r="AX191" i="16"/>
  <c r="AY46" i="16"/>
  <c r="AX209" i="16"/>
  <c r="BL15" i="16"/>
  <c r="BJ208" i="16" s="1"/>
  <c r="AZ15" i="16"/>
  <c r="AX208" i="16" s="1"/>
  <c r="BN25" i="16"/>
  <c r="BB25" i="16"/>
  <c r="BN38" i="16"/>
  <c r="BJ297" i="16" s="1"/>
  <c r="BB38" i="16"/>
  <c r="AX297" i="16" s="1"/>
  <c r="BO10" i="16"/>
  <c r="BC10" i="16"/>
  <c r="BC23" i="16"/>
  <c r="AX318" i="16" s="1"/>
  <c r="BO23" i="16"/>
  <c r="BJ318" i="16" s="1"/>
  <c r="BC36" i="16"/>
  <c r="AX331" i="16" s="1"/>
  <c r="BO36" i="16"/>
  <c r="BJ331" i="16" s="1"/>
  <c r="BO14" i="16"/>
  <c r="BJ309" i="16" s="1"/>
  <c r="BC14" i="16"/>
  <c r="AX309" i="16" s="1"/>
  <c r="BO27" i="16"/>
  <c r="BJ322" i="16" s="1"/>
  <c r="BC27" i="16"/>
  <c r="AX322" i="16" s="1"/>
  <c r="BP34" i="16"/>
  <c r="BD34" i="16"/>
  <c r="BP12" i="16"/>
  <c r="BD12" i="16"/>
  <c r="BN9" i="16"/>
  <c r="BJ268" i="16" s="1"/>
  <c r="BB9" i="16"/>
  <c r="AX268" i="16" s="1"/>
  <c r="AX311" i="16"/>
  <c r="BO29" i="16"/>
  <c r="BJ324" i="16" s="1"/>
  <c r="BC29" i="16"/>
  <c r="AX324" i="16" s="1"/>
  <c r="BO20" i="16"/>
  <c r="BJ315" i="16" s="1"/>
  <c r="BC20" i="16"/>
  <c r="AX315" i="16" s="1"/>
  <c r="BO33" i="16"/>
  <c r="BJ328" i="16" s="1"/>
  <c r="BC33" i="16"/>
  <c r="AX328" i="16" s="1"/>
  <c r="BP5" i="16"/>
  <c r="BD5" i="16"/>
  <c r="BP18" i="16"/>
  <c r="BD18" i="16"/>
  <c r="BP16" i="16"/>
  <c r="BP44" i="16" s="1"/>
  <c r="BP7" i="16"/>
  <c r="BD7" i="16"/>
  <c r="BJ24" i="16"/>
  <c r="BJ157" i="16" s="1"/>
  <c r="AX24" i="16"/>
  <c r="AX157" i="16" s="1"/>
  <c r="BJ14" i="16"/>
  <c r="BJ147" i="16" s="1"/>
  <c r="AX14" i="16"/>
  <c r="AX147" i="16" s="1"/>
  <c r="BJ155" i="16"/>
  <c r="BJ185" i="16"/>
  <c r="BK45" i="16"/>
  <c r="BJ203" i="16"/>
  <c r="BL43" i="16"/>
  <c r="BL33" i="16"/>
  <c r="BJ226" i="16" s="1"/>
  <c r="AZ33" i="16"/>
  <c r="AX226" i="16" s="1"/>
  <c r="BJ179" i="16"/>
  <c r="BK44" i="16"/>
  <c r="BJ197" i="16"/>
  <c r="BL42" i="16"/>
  <c r="BJ221" i="16"/>
  <c r="BL46" i="16"/>
  <c r="BL27" i="16"/>
  <c r="BJ220" i="16" s="1"/>
  <c r="AZ27" i="16"/>
  <c r="AX220" i="16" s="1"/>
  <c r="BN15" i="16"/>
  <c r="BJ274" i="16" s="1"/>
  <c r="BB15" i="16"/>
  <c r="AX274" i="16" s="1"/>
  <c r="BO22" i="16"/>
  <c r="BC22" i="16"/>
  <c r="BC35" i="16"/>
  <c r="AX330" i="16" s="1"/>
  <c r="BO35" i="16"/>
  <c r="BJ330" i="16" s="1"/>
  <c r="BO13" i="16"/>
  <c r="BJ308" i="16" s="1"/>
  <c r="BC13" i="16"/>
  <c r="AX308" i="16" s="1"/>
  <c r="BO26" i="16"/>
  <c r="BJ321" i="16" s="1"/>
  <c r="BC26" i="16"/>
  <c r="AX321" i="16" s="1"/>
  <c r="BC39" i="16"/>
  <c r="BO39" i="16"/>
  <c r="BP11" i="16"/>
  <c r="BD11" i="16"/>
  <c r="BJ227" i="16"/>
  <c r="BM42" i="16"/>
  <c r="BJ299" i="16"/>
  <c r="AX323" i="16"/>
  <c r="BC30" i="16"/>
  <c r="AX325" i="16" s="1"/>
  <c r="BO30" i="16"/>
  <c r="BJ325" i="16" s="1"/>
  <c r="BO8" i="16"/>
  <c r="BJ303" i="16" s="1"/>
  <c r="BC8" i="16"/>
  <c r="AX303" i="16" s="1"/>
  <c r="BO21" i="16"/>
  <c r="BJ316" i="16" s="1"/>
  <c r="BC21" i="16"/>
  <c r="AX316" i="16" s="1"/>
  <c r="BP28" i="16"/>
  <c r="BD28" i="16"/>
  <c r="BP6" i="16"/>
  <c r="BD6" i="16"/>
  <c r="BJ10" i="16"/>
  <c r="AX10" i="16"/>
  <c r="BJ7" i="16"/>
  <c r="BJ140" i="16" s="1"/>
  <c r="AX7" i="16"/>
  <c r="AX140" i="16" s="1"/>
  <c r="BJ30" i="16"/>
  <c r="BJ163" i="16" s="1"/>
  <c r="AX30" i="16"/>
  <c r="AX163" i="16" s="1"/>
  <c r="BJ20" i="16"/>
  <c r="BJ153" i="16" s="1"/>
  <c r="AX20" i="16"/>
  <c r="AX153" i="16" s="1"/>
  <c r="BJ26" i="16"/>
  <c r="BJ159" i="16" s="1"/>
  <c r="AX26" i="16"/>
  <c r="AX159" i="16" s="1"/>
  <c r="BJ32" i="16"/>
  <c r="BJ165" i="16" s="1"/>
  <c r="AX32" i="16"/>
  <c r="AX165" i="16" s="1"/>
  <c r="BJ9" i="16"/>
  <c r="BJ142" i="16" s="1"/>
  <c r="AX9" i="16"/>
  <c r="AX142" i="16" s="1"/>
  <c r="BJ15" i="16"/>
  <c r="BJ148" i="16" s="1"/>
  <c r="AX15" i="16"/>
  <c r="AX148" i="16" s="1"/>
  <c r="BJ21" i="16"/>
  <c r="BJ154" i="16" s="1"/>
  <c r="AX21" i="16"/>
  <c r="AX154" i="16" s="1"/>
  <c r="BJ27" i="16"/>
  <c r="BJ160" i="16" s="1"/>
  <c r="AX27" i="16"/>
  <c r="AX160" i="16" s="1"/>
  <c r="BJ33" i="16"/>
  <c r="BJ166" i="16" s="1"/>
  <c r="AX33" i="16"/>
  <c r="AX166" i="16" s="1"/>
  <c r="BK4" i="16"/>
  <c r="AY4" i="16"/>
  <c r="AX215" i="16"/>
  <c r="AZ45" i="16"/>
  <c r="BL21" i="16"/>
  <c r="BJ214" i="16" s="1"/>
  <c r="AZ21" i="16"/>
  <c r="AX214" i="16" s="1"/>
  <c r="BJ191" i="16"/>
  <c r="BK46" i="16"/>
  <c r="BJ209" i="16"/>
  <c r="BL44" i="16"/>
  <c r="BL20" i="16"/>
  <c r="BJ213" i="16" s="1"/>
  <c r="AZ20" i="16"/>
  <c r="AX213" i="16" s="1"/>
  <c r="BN36" i="16"/>
  <c r="BB37" i="16"/>
  <c r="AX296" i="16" s="1"/>
  <c r="BB36" i="16"/>
  <c r="BN14" i="16"/>
  <c r="BJ273" i="16" s="1"/>
  <c r="BB14" i="16"/>
  <c r="AX273" i="16" s="1"/>
  <c r="BN27" i="16"/>
  <c r="BJ286" i="16" s="1"/>
  <c r="BB27" i="16"/>
  <c r="AX286" i="16" s="1"/>
  <c r="BC34" i="16"/>
  <c r="BO34" i="16"/>
  <c r="BO12" i="16"/>
  <c r="BJ307" i="16" s="1"/>
  <c r="BC12" i="16"/>
  <c r="AX307" i="16" s="1"/>
  <c r="BO25" i="16"/>
  <c r="BJ320" i="16" s="1"/>
  <c r="BC25" i="16"/>
  <c r="AX320" i="16" s="1"/>
  <c r="BC38" i="16"/>
  <c r="AX333" i="16" s="1"/>
  <c r="BO38" i="16"/>
  <c r="BJ333" i="16" s="1"/>
  <c r="BP10" i="16"/>
  <c r="BD10" i="16"/>
  <c r="BP23" i="16"/>
  <c r="BD23" i="16"/>
  <c r="BP36" i="16"/>
  <c r="BD36" i="16"/>
  <c r="BN7" i="16"/>
  <c r="BB7" i="16"/>
  <c r="BN20" i="16"/>
  <c r="BJ279" i="16" s="1"/>
  <c r="BB20" i="16"/>
  <c r="BN33" i="16"/>
  <c r="BJ292" i="16" s="1"/>
  <c r="BB33" i="16"/>
  <c r="BO5" i="16"/>
  <c r="BJ300" i="16" s="1"/>
  <c r="BC5" i="16"/>
  <c r="AX300" i="16" s="1"/>
  <c r="BO18" i="16"/>
  <c r="BJ313" i="16" s="1"/>
  <c r="BO16" i="16"/>
  <c r="BC18" i="16"/>
  <c r="AX313" i="16" s="1"/>
  <c r="BO31" i="16"/>
  <c r="BJ326" i="16" s="1"/>
  <c r="BC31" i="16"/>
  <c r="AX326" i="16" s="1"/>
  <c r="BO9" i="16"/>
  <c r="BJ304" i="16" s="1"/>
  <c r="BC9" i="16"/>
  <c r="AX304" i="16" s="1"/>
  <c r="BP29" i="16"/>
  <c r="BD29" i="16"/>
  <c r="AX168" i="18"/>
  <c r="BK24" i="18"/>
  <c r="BJ187" i="18" s="1"/>
  <c r="AY24" i="18"/>
  <c r="AX187" i="18" s="1"/>
  <c r="AY14" i="18"/>
  <c r="AX177" i="18" s="1"/>
  <c r="BK14" i="18"/>
  <c r="BJ177" i="18" s="1"/>
  <c r="BK33" i="18"/>
  <c r="BJ196" i="18" s="1"/>
  <c r="AY33" i="18"/>
  <c r="AX196" i="18" s="1"/>
  <c r="BL17" i="18"/>
  <c r="BJ210" i="18" s="1"/>
  <c r="AZ17" i="18"/>
  <c r="AX210" i="18" s="1"/>
  <c r="BL7" i="18"/>
  <c r="BJ200" i="18" s="1"/>
  <c r="AZ7" i="18"/>
  <c r="AX200" i="18" s="1"/>
  <c r="AY11" i="18"/>
  <c r="BK11" i="18"/>
  <c r="AY30" i="18"/>
  <c r="AX193" i="18" s="1"/>
  <c r="BK30" i="18"/>
  <c r="BJ193" i="18" s="1"/>
  <c r="AY20" i="18"/>
  <c r="AX183" i="18" s="1"/>
  <c r="BK20" i="18"/>
  <c r="BJ183" i="18" s="1"/>
  <c r="BL4" i="18"/>
  <c r="AZ4" i="18"/>
  <c r="BL23" i="18"/>
  <c r="BJ216" i="18" s="1"/>
  <c r="AZ23" i="18"/>
  <c r="AX216" i="18" s="1"/>
  <c r="BL13" i="18"/>
  <c r="BJ206" i="18" s="1"/>
  <c r="AZ13" i="18"/>
  <c r="AX206" i="18" s="1"/>
  <c r="BN15" i="18"/>
  <c r="BJ274" i="18" s="1"/>
  <c r="BB15" i="18"/>
  <c r="AX274" i="18" s="1"/>
  <c r="BI28" i="18"/>
  <c r="BN19" i="18"/>
  <c r="BB19" i="18"/>
  <c r="BN32" i="18"/>
  <c r="BB32" i="18"/>
  <c r="BO4" i="18"/>
  <c r="BC4" i="18"/>
  <c r="AX317" i="18"/>
  <c r="BC45" i="18"/>
  <c r="BJ311" i="18"/>
  <c r="BO44" i="18"/>
  <c r="AV45" i="18"/>
  <c r="AV46" i="18"/>
  <c r="BK22" i="18"/>
  <c r="AY22" i="18"/>
  <c r="BJ203" i="18"/>
  <c r="BJ155" i="18"/>
  <c r="BJ45" i="18"/>
  <c r="BJ191" i="18"/>
  <c r="BJ209" i="18"/>
  <c r="AX284" i="18"/>
  <c r="AX305" i="18"/>
  <c r="BC43" i="18"/>
  <c r="BN45" i="18"/>
  <c r="BE42" i="18"/>
  <c r="BH46" i="18"/>
  <c r="BJ29" i="18"/>
  <c r="AX29" i="18"/>
  <c r="BK29" i="18"/>
  <c r="BJ192" i="18" s="1"/>
  <c r="AY29" i="18"/>
  <c r="AX192" i="18" s="1"/>
  <c r="AY19" i="18"/>
  <c r="BK19" i="18"/>
  <c r="BJ182" i="18" s="1"/>
  <c r="BK9" i="18"/>
  <c r="BJ172" i="18" s="1"/>
  <c r="AY9" i="18"/>
  <c r="AX172" i="18" s="1"/>
  <c r="BL22" i="18"/>
  <c r="AZ22" i="18"/>
  <c r="BL12" i="18"/>
  <c r="BJ205" i="18" s="1"/>
  <c r="AZ12" i="18"/>
  <c r="AX205" i="18" s="1"/>
  <c r="BL31" i="18"/>
  <c r="BJ224" i="18" s="1"/>
  <c r="AZ31" i="18"/>
  <c r="AX224" i="18" s="1"/>
  <c r="AX131" i="18"/>
  <c r="AW46" i="18"/>
  <c r="BJ17" i="18"/>
  <c r="AX17" i="18"/>
  <c r="AY6" i="18"/>
  <c r="AX169" i="18" s="1"/>
  <c r="BK6" i="18"/>
  <c r="BK25" i="18"/>
  <c r="BJ188" i="18" s="1"/>
  <c r="AY25" i="18"/>
  <c r="AX188" i="18" s="1"/>
  <c r="AY15" i="18"/>
  <c r="AX178" i="18" s="1"/>
  <c r="BK15" i="18"/>
  <c r="BJ178" i="18" s="1"/>
  <c r="BL28" i="18"/>
  <c r="AZ28" i="18"/>
  <c r="BL18" i="18"/>
  <c r="BJ211" i="18" s="1"/>
  <c r="AZ18" i="18"/>
  <c r="AX211" i="18" s="1"/>
  <c r="BL8" i="18"/>
  <c r="BJ201" i="18" s="1"/>
  <c r="AZ8" i="18"/>
  <c r="AX201" i="18" s="1"/>
  <c r="BL26" i="18"/>
  <c r="BJ219" i="18" s="1"/>
  <c r="AZ26" i="18"/>
  <c r="AX219" i="18" s="1"/>
  <c r="BL32" i="18"/>
  <c r="BJ225" i="18" s="1"/>
  <c r="AZ32" i="18"/>
  <c r="AX225" i="18" s="1"/>
  <c r="BL9" i="18"/>
  <c r="BJ202" i="18" s="1"/>
  <c r="AZ9" i="18"/>
  <c r="AX202" i="18" s="1"/>
  <c r="BL15" i="18"/>
  <c r="BJ208" i="18" s="1"/>
  <c r="AZ15" i="18"/>
  <c r="AX208" i="18" s="1"/>
  <c r="BL21" i="18"/>
  <c r="BJ214" i="18" s="1"/>
  <c r="AZ21" i="18"/>
  <c r="AX214" i="18" s="1"/>
  <c r="BL27" i="18"/>
  <c r="BJ220" i="18" s="1"/>
  <c r="AZ27" i="18"/>
  <c r="AX220" i="18" s="1"/>
  <c r="BL33" i="18"/>
  <c r="BJ226" i="18" s="1"/>
  <c r="AZ33" i="18"/>
  <c r="AX226" i="18" s="1"/>
  <c r="BM4" i="18"/>
  <c r="BA4" i="18"/>
  <c r="BA10" i="18"/>
  <c r="BM10" i="18"/>
  <c r="BM16" i="18"/>
  <c r="BA16" i="18"/>
  <c r="BA22" i="18"/>
  <c r="BM22" i="18"/>
  <c r="BA28" i="18"/>
  <c r="BM28" i="18"/>
  <c r="BA34" i="18"/>
  <c r="BM34" i="18"/>
  <c r="BA5" i="18"/>
  <c r="AX228" i="18" s="1"/>
  <c r="BM5" i="18"/>
  <c r="BJ228" i="18" s="1"/>
  <c r="BM11" i="18"/>
  <c r="BJ234" i="18" s="1"/>
  <c r="BA11" i="18"/>
  <c r="AX234" i="18" s="1"/>
  <c r="BM17" i="18"/>
  <c r="BJ240" i="18" s="1"/>
  <c r="BA17" i="18"/>
  <c r="AX240" i="18" s="1"/>
  <c r="BM23" i="18"/>
  <c r="BJ246" i="18" s="1"/>
  <c r="BA23" i="18"/>
  <c r="AX246" i="18" s="1"/>
  <c r="BM29" i="18"/>
  <c r="BJ252" i="18" s="1"/>
  <c r="BA29" i="18"/>
  <c r="AX252" i="18" s="1"/>
  <c r="BN13" i="18"/>
  <c r="BB13" i="18"/>
  <c r="BN26" i="18"/>
  <c r="BJ285" i="18" s="1"/>
  <c r="BB26" i="18"/>
  <c r="AX285" i="18" s="1"/>
  <c r="BN39" i="18"/>
  <c r="BJ298" i="18" s="1"/>
  <c r="BB39" i="18"/>
  <c r="AX298" i="18" s="1"/>
  <c r="BI33" i="18"/>
  <c r="BJ136" i="18" s="1"/>
  <c r="BN8" i="18"/>
  <c r="BB8" i="18"/>
  <c r="AX267" i="18" s="1"/>
  <c r="BN21" i="18"/>
  <c r="BJ280" i="18" s="1"/>
  <c r="BB21" i="18"/>
  <c r="AX280" i="18" s="1"/>
  <c r="BJ317" i="18"/>
  <c r="BO45" i="18"/>
  <c r="AV42" i="18"/>
  <c r="AV44" i="18"/>
  <c r="AX203" i="18"/>
  <c r="AX155" i="18"/>
  <c r="AX45" i="18"/>
  <c r="BK44" i="18"/>
  <c r="AX191" i="18"/>
  <c r="AY46" i="18"/>
  <c r="AX209" i="18"/>
  <c r="AZ44" i="18"/>
  <c r="BN36" i="18"/>
  <c r="BB36" i="18"/>
  <c r="BB37" i="18"/>
  <c r="AX296" i="18" s="1"/>
  <c r="BJ305" i="18"/>
  <c r="BO43" i="18"/>
  <c r="AX266" i="18"/>
  <c r="BB42" i="18"/>
  <c r="BQ42" i="18"/>
  <c r="BH45" i="18"/>
  <c r="BH43" i="18"/>
  <c r="AQ53" i="15"/>
  <c r="AQ117" i="15"/>
  <c r="AR35" i="15"/>
  <c r="AR67" i="15"/>
  <c r="AR99" i="15"/>
  <c r="AR131" i="15"/>
  <c r="AS19" i="15"/>
  <c r="AS35" i="15"/>
  <c r="AS51" i="15"/>
  <c r="AS99" i="15"/>
  <c r="AS131" i="15"/>
  <c r="AQ19" i="15"/>
  <c r="AQ25" i="15"/>
  <c r="AQ35" i="15"/>
  <c r="AQ51" i="15"/>
  <c r="AQ57" i="15"/>
  <c r="AQ67" i="15"/>
  <c r="AQ85" i="15"/>
  <c r="AQ115" i="15"/>
  <c r="AQ121" i="15"/>
  <c r="AQ131" i="15"/>
  <c r="AQ149" i="15"/>
  <c r="AR147" i="15"/>
  <c r="AQ45" i="15"/>
  <c r="AR17" i="15"/>
  <c r="AR23" i="15"/>
  <c r="AR29" i="15"/>
  <c r="AR43" i="15"/>
  <c r="AR49" i="15"/>
  <c r="AR55" i="15"/>
  <c r="AR61" i="15"/>
  <c r="AR75" i="15"/>
  <c r="AR81" i="15"/>
  <c r="AR87" i="15"/>
  <c r="AR93" i="15"/>
  <c r="AR107" i="15"/>
  <c r="AR113" i="15"/>
  <c r="AR119" i="15"/>
  <c r="AR125" i="15"/>
  <c r="AS17" i="15"/>
  <c r="AS23" i="15"/>
  <c r="AS29" i="15"/>
  <c r="AS43" i="15"/>
  <c r="AS59" i="15"/>
  <c r="AS81" i="15"/>
  <c r="AS87" i="15"/>
  <c r="AS93" i="15"/>
  <c r="AS107" i="15"/>
  <c r="AS113" i="15"/>
  <c r="AS119" i="15"/>
  <c r="AS125" i="15"/>
  <c r="AS139" i="15"/>
  <c r="AS145" i="15"/>
  <c r="AS151" i="15"/>
  <c r="AS157" i="15"/>
  <c r="AQ23" i="15"/>
  <c r="AQ27" i="15"/>
  <c r="AQ43" i="15"/>
  <c r="AQ55" i="15"/>
  <c r="AQ59" i="15"/>
  <c r="AQ75" i="15"/>
  <c r="AQ87" i="15"/>
  <c r="AQ91" i="15"/>
  <c r="AQ107" i="15"/>
  <c r="AQ119" i="15"/>
  <c r="AQ123" i="15"/>
  <c r="AQ139" i="15"/>
  <c r="AQ151" i="15"/>
  <c r="AQ155" i="15"/>
  <c r="AR139" i="15"/>
  <c r="AR155" i="15"/>
  <c r="BA39" i="15"/>
  <c r="AR7" i="15"/>
  <c r="AR13" i="15"/>
  <c r="AS7" i="15"/>
  <c r="AS13" i="15"/>
  <c r="AS33" i="15"/>
  <c r="AS39" i="15"/>
  <c r="AS45" i="15"/>
  <c r="AS65" i="15"/>
  <c r="AS71" i="15"/>
  <c r="AS77" i="15"/>
  <c r="AQ7" i="15"/>
  <c r="AQ13" i="15"/>
  <c r="AQ29" i="15"/>
  <c r="AQ49" i="15"/>
  <c r="AQ61" i="15"/>
  <c r="AQ81" i="15"/>
  <c r="AQ93" i="15"/>
  <c r="AQ113" i="15"/>
  <c r="AQ125" i="15"/>
  <c r="AQ145" i="15"/>
  <c r="AQ157" i="15"/>
  <c r="AQ17" i="15"/>
  <c r="AP5" i="15"/>
  <c r="AQ5" i="15"/>
  <c r="AP9" i="15"/>
  <c r="AQ9" i="15"/>
  <c r="AP15" i="15"/>
  <c r="AS15" i="15"/>
  <c r="AR15" i="15"/>
  <c r="AP31" i="15"/>
  <c r="AS31" i="15"/>
  <c r="AR31" i="15"/>
  <c r="AP37" i="15"/>
  <c r="AQ37" i="15"/>
  <c r="AP41" i="15"/>
  <c r="AQ41" i="15"/>
  <c r="AP47" i="15"/>
  <c r="AS47" i="15"/>
  <c r="AR47" i="15"/>
  <c r="AP63" i="15"/>
  <c r="AS63" i="15"/>
  <c r="AR63" i="15"/>
  <c r="AP69" i="15"/>
  <c r="AQ69" i="15"/>
  <c r="AP73" i="15"/>
  <c r="AQ73" i="15"/>
  <c r="AP79" i="15"/>
  <c r="AS79" i="15"/>
  <c r="AR79" i="15"/>
  <c r="AP95" i="15"/>
  <c r="AS95" i="15"/>
  <c r="AR95" i="15"/>
  <c r="AP101" i="15"/>
  <c r="AQ101" i="15"/>
  <c r="AP105" i="15"/>
  <c r="AQ105" i="15"/>
  <c r="AP111" i="15"/>
  <c r="AS111" i="15"/>
  <c r="AR111" i="15"/>
  <c r="AP127" i="15"/>
  <c r="AS127" i="15"/>
  <c r="AR127" i="15"/>
  <c r="AP133" i="15"/>
  <c r="AQ133" i="15"/>
  <c r="AP137" i="15"/>
  <c r="AQ137" i="15"/>
  <c r="AP143" i="15"/>
  <c r="AS143" i="15"/>
  <c r="AR5" i="15"/>
  <c r="AR9" i="15"/>
  <c r="AR21" i="15"/>
  <c r="AR25" i="15"/>
  <c r="AR37" i="15"/>
  <c r="AR41" i="15"/>
  <c r="AR53" i="15"/>
  <c r="AR57" i="15"/>
  <c r="AR69" i="15"/>
  <c r="AR73" i="15"/>
  <c r="AR85" i="15"/>
  <c r="AR89" i="15"/>
  <c r="AR101" i="15"/>
  <c r="AR105" i="15"/>
  <c r="AR117" i="15"/>
  <c r="AR121" i="15"/>
  <c r="AS5" i="15"/>
  <c r="AS9" i="15"/>
  <c r="AS21" i="15"/>
  <c r="AS25" i="15"/>
  <c r="AS37" i="15"/>
  <c r="AS41" i="15"/>
  <c r="AS53" i="15"/>
  <c r="AS57" i="15"/>
  <c r="AS69" i="15"/>
  <c r="AS73" i="15"/>
  <c r="AS85" i="15"/>
  <c r="AS89" i="15"/>
  <c r="AS101" i="15"/>
  <c r="AS105" i="15"/>
  <c r="AS117" i="15"/>
  <c r="AS121" i="15"/>
  <c r="AS133" i="15"/>
  <c r="AS137" i="15"/>
  <c r="AS149" i="15"/>
  <c r="AS153" i="15"/>
  <c r="AQ15" i="15"/>
  <c r="AQ31" i="15"/>
  <c r="AQ47" i="15"/>
  <c r="AQ63" i="15"/>
  <c r="AQ79" i="15"/>
  <c r="AQ95" i="15"/>
  <c r="AQ111" i="15"/>
  <c r="AQ127" i="15"/>
  <c r="AQ143" i="15"/>
  <c r="AR133" i="15"/>
  <c r="AR137" i="15"/>
  <c r="AR149" i="15"/>
  <c r="AR153" i="15"/>
  <c r="AQ159" i="15"/>
  <c r="AQ163" i="15"/>
  <c r="AQ167" i="15"/>
  <c r="AQ171" i="15"/>
  <c r="AQ175" i="15"/>
  <c r="AQ179" i="15"/>
  <c r="AQ183" i="15"/>
  <c r="AQ187" i="15"/>
  <c r="AQ191" i="15"/>
  <c r="AQ195" i="15"/>
  <c r="AQ199" i="15"/>
  <c r="AQ203" i="15"/>
  <c r="AQ207" i="15"/>
  <c r="AQ211" i="15"/>
  <c r="AQ215" i="15"/>
  <c r="AQ219" i="15"/>
  <c r="AR6" i="15"/>
  <c r="AR10" i="15"/>
  <c r="AR14" i="15"/>
  <c r="AR18" i="15"/>
  <c r="AR22" i="15"/>
  <c r="AR26" i="15"/>
  <c r="AR30" i="15"/>
  <c r="AR34" i="15"/>
  <c r="AR38" i="15"/>
  <c r="AR42" i="15"/>
  <c r="AR46" i="15"/>
  <c r="AR50" i="15"/>
  <c r="AR54" i="15"/>
  <c r="AR58" i="15"/>
  <c r="AR62" i="15"/>
  <c r="AR66" i="15"/>
  <c r="AR70" i="15"/>
  <c r="AR74" i="15"/>
  <c r="AR78" i="15"/>
  <c r="AR82" i="15"/>
  <c r="AR86" i="15"/>
  <c r="AR90" i="15"/>
  <c r="AR94" i="15"/>
  <c r="AR98" i="15"/>
  <c r="AR102" i="15"/>
  <c r="AR106" i="15"/>
  <c r="AR110" i="15"/>
  <c r="AR114" i="15"/>
  <c r="AR118" i="15"/>
  <c r="AR122" i="15"/>
  <c r="AR126" i="15"/>
  <c r="AR130" i="15"/>
  <c r="AR134" i="15"/>
  <c r="AR138" i="15"/>
  <c r="AR142" i="15"/>
  <c r="AR146" i="15"/>
  <c r="AR150" i="15"/>
  <c r="AR154" i="15"/>
  <c r="AQ140" i="15"/>
  <c r="AQ144" i="15"/>
  <c r="AQ148" i="15"/>
  <c r="AQ152" i="15"/>
  <c r="AQ156" i="15"/>
  <c r="AQ6" i="15"/>
  <c r="AQ10" i="15"/>
  <c r="AQ14" i="15"/>
  <c r="AQ18" i="15"/>
  <c r="AQ22" i="15"/>
  <c r="AQ26" i="15"/>
  <c r="AQ30" i="15"/>
  <c r="AQ34" i="15"/>
  <c r="AQ38" i="15"/>
  <c r="AQ42" i="15"/>
  <c r="AQ46" i="15"/>
  <c r="AQ50" i="15"/>
  <c r="AQ54" i="15"/>
  <c r="AQ58" i="15"/>
  <c r="AQ62" i="15"/>
  <c r="AQ66" i="15"/>
  <c r="AQ70" i="15"/>
  <c r="AQ74" i="15"/>
  <c r="AQ78" i="15"/>
  <c r="AQ82" i="15"/>
  <c r="AQ86" i="15"/>
  <c r="AQ90" i="15"/>
  <c r="AQ94" i="15"/>
  <c r="AQ98" i="15"/>
  <c r="AQ102" i="15"/>
  <c r="AQ106" i="15"/>
  <c r="AQ110" i="15"/>
  <c r="AQ114" i="15"/>
  <c r="AQ118" i="15"/>
  <c r="AQ122" i="15"/>
  <c r="AQ126" i="15"/>
  <c r="AQ130" i="15"/>
  <c r="AQ134" i="15"/>
  <c r="AS6" i="15"/>
  <c r="AS8" i="15"/>
  <c r="AS10" i="15"/>
  <c r="AS12" i="15"/>
  <c r="AS14" i="15"/>
  <c r="AS16" i="15"/>
  <c r="AS18" i="15"/>
  <c r="AS20" i="15"/>
  <c r="AS22" i="15"/>
  <c r="AS24" i="15"/>
  <c r="AS26" i="15"/>
  <c r="AS28" i="15"/>
  <c r="AS30" i="15"/>
  <c r="AS32" i="15"/>
  <c r="AS34" i="15"/>
  <c r="AS36" i="15"/>
  <c r="AS38" i="15"/>
  <c r="AS40" i="15"/>
  <c r="AS42" i="15"/>
  <c r="AS44" i="15"/>
  <c r="AS46" i="15"/>
  <c r="AS48" i="15"/>
  <c r="AS50" i="15"/>
  <c r="AS52" i="15"/>
  <c r="AS54" i="15"/>
  <c r="AS56" i="15"/>
  <c r="AS58" i="15"/>
  <c r="AS60" i="15"/>
  <c r="AS62" i="15"/>
  <c r="AS64" i="15"/>
  <c r="AS66" i="15"/>
  <c r="AS68" i="15"/>
  <c r="AS70" i="15"/>
  <c r="AS72" i="15"/>
  <c r="AS74" i="15"/>
  <c r="AS76" i="15"/>
  <c r="AS78" i="15"/>
  <c r="AS80" i="15"/>
  <c r="AS82" i="15"/>
  <c r="AS84" i="15"/>
  <c r="AS86" i="15"/>
  <c r="AS88" i="15"/>
  <c r="AS90" i="15"/>
  <c r="AS92" i="15"/>
  <c r="AS94" i="15"/>
  <c r="AS96" i="15"/>
  <c r="AS98" i="15"/>
  <c r="AS100" i="15"/>
  <c r="AS102" i="15"/>
  <c r="AS104" i="15"/>
  <c r="AS106" i="15"/>
  <c r="AS108" i="15"/>
  <c r="AS110" i="15"/>
  <c r="AS112" i="15"/>
  <c r="AS114" i="15"/>
  <c r="AS116" i="15"/>
  <c r="AS118" i="15"/>
  <c r="AS120" i="15"/>
  <c r="AS122" i="15"/>
  <c r="AS124" i="15"/>
  <c r="AS126" i="15"/>
  <c r="AS128" i="15"/>
  <c r="AS130" i="15"/>
  <c r="AS132" i="15"/>
  <c r="AS134" i="15"/>
  <c r="AS136" i="15"/>
  <c r="AS138" i="15"/>
  <c r="AS140" i="15"/>
  <c r="AS142" i="15"/>
  <c r="AS144" i="15"/>
  <c r="AS146" i="15"/>
  <c r="AS148" i="15"/>
  <c r="AS150" i="15"/>
  <c r="AS152" i="15"/>
  <c r="AS154" i="15"/>
  <c r="AS156" i="15"/>
  <c r="AR8" i="15"/>
  <c r="AR12" i="15"/>
  <c r="AR16" i="15"/>
  <c r="AR20" i="15"/>
  <c r="AR24" i="15"/>
  <c r="AR28" i="15"/>
  <c r="AR32" i="15"/>
  <c r="AR36" i="15"/>
  <c r="AR40" i="15"/>
  <c r="AR44" i="15"/>
  <c r="AR48" i="15"/>
  <c r="AR52" i="15"/>
  <c r="AR56" i="15"/>
  <c r="AR60" i="15"/>
  <c r="AR64" i="15"/>
  <c r="AR68" i="15"/>
  <c r="AR72" i="15"/>
  <c r="AR76" i="15"/>
  <c r="AR80" i="15"/>
  <c r="AR84" i="15"/>
  <c r="AR88" i="15"/>
  <c r="AR92" i="15"/>
  <c r="AR96" i="15"/>
  <c r="AR100" i="15"/>
  <c r="AR104" i="15"/>
  <c r="AR108" i="15"/>
  <c r="AR112" i="15"/>
  <c r="AR116" i="15"/>
  <c r="AR120" i="15"/>
  <c r="AR124" i="15"/>
  <c r="AR128" i="15"/>
  <c r="AR132" i="15"/>
  <c r="AR136" i="15"/>
  <c r="AR140" i="15"/>
  <c r="AR144" i="15"/>
  <c r="AR148" i="15"/>
  <c r="AR152" i="15"/>
  <c r="AR156" i="15"/>
  <c r="AQ138" i="15"/>
  <c r="AQ142" i="15"/>
  <c r="AQ146" i="15"/>
  <c r="AQ150" i="15"/>
  <c r="AQ154" i="15"/>
  <c r="AQ8" i="15"/>
  <c r="AQ12" i="15"/>
  <c r="AQ16" i="15"/>
  <c r="AQ20" i="15"/>
  <c r="AQ24" i="15"/>
  <c r="AQ28" i="15"/>
  <c r="AQ32" i="15"/>
  <c r="AQ36" i="15"/>
  <c r="AQ40" i="15"/>
  <c r="AQ44" i="15"/>
  <c r="AQ48" i="15"/>
  <c r="AQ52" i="15"/>
  <c r="AQ56" i="15"/>
  <c r="AQ60" i="15"/>
  <c r="AQ64" i="15"/>
  <c r="AQ68" i="15"/>
  <c r="AQ72" i="15"/>
  <c r="AQ76" i="15"/>
  <c r="AQ80" i="15"/>
  <c r="AQ84" i="15"/>
  <c r="AQ88" i="15"/>
  <c r="AQ92" i="15"/>
  <c r="AQ96" i="15"/>
  <c r="AQ100" i="15"/>
  <c r="AQ104" i="15"/>
  <c r="AQ108" i="15"/>
  <c r="AQ112" i="15"/>
  <c r="AQ116" i="15"/>
  <c r="AQ120" i="15"/>
  <c r="AQ124" i="15"/>
  <c r="AQ128" i="15"/>
  <c r="AQ132" i="15"/>
  <c r="AQ136" i="15"/>
  <c r="AQ158" i="15"/>
  <c r="AS158" i="15"/>
  <c r="AR158" i="15"/>
  <c r="AP158" i="15"/>
  <c r="AQ162" i="15"/>
  <c r="AS162" i="15"/>
  <c r="AR162" i="15"/>
  <c r="AP162" i="15"/>
  <c r="AQ166" i="15"/>
  <c r="AS166" i="15"/>
  <c r="AR166" i="15"/>
  <c r="AP166" i="15"/>
  <c r="AQ170" i="15"/>
  <c r="AS170" i="15"/>
  <c r="AR170" i="15"/>
  <c r="AP170" i="15"/>
  <c r="AQ174" i="15"/>
  <c r="AS174" i="15"/>
  <c r="AR174" i="15"/>
  <c r="AP174" i="15"/>
  <c r="AQ178" i="15"/>
  <c r="AS178" i="15"/>
  <c r="AR178" i="15"/>
  <c r="AP178" i="15"/>
  <c r="AQ182" i="15"/>
  <c r="AS182" i="15"/>
  <c r="AR182" i="15"/>
  <c r="AP182" i="15"/>
  <c r="AQ186" i="15"/>
  <c r="AS186" i="15"/>
  <c r="AR186" i="15"/>
  <c r="AP186" i="15"/>
  <c r="AQ190" i="15"/>
  <c r="AS190" i="15"/>
  <c r="AR190" i="15"/>
  <c r="AP190" i="15"/>
  <c r="AQ194" i="15"/>
  <c r="AS194" i="15"/>
  <c r="AR194" i="15"/>
  <c r="AP194" i="15"/>
  <c r="AQ198" i="15"/>
  <c r="AS198" i="15"/>
  <c r="AR198" i="15"/>
  <c r="AP198" i="15"/>
  <c r="AQ202" i="15"/>
  <c r="AS202" i="15"/>
  <c r="AR202" i="15"/>
  <c r="AP202" i="15"/>
  <c r="AQ206" i="15"/>
  <c r="AS206" i="15"/>
  <c r="BB31" i="15" s="1"/>
  <c r="AR206" i="15"/>
  <c r="AP206" i="15"/>
  <c r="AQ210" i="15"/>
  <c r="AS210" i="15"/>
  <c r="AR210" i="15"/>
  <c r="AP210" i="15"/>
  <c r="AQ214" i="15"/>
  <c r="AS214" i="15"/>
  <c r="AR214" i="15"/>
  <c r="AP214" i="15"/>
  <c r="AQ218" i="15"/>
  <c r="AS218" i="15"/>
  <c r="AR218" i="15"/>
  <c r="AP218" i="15"/>
  <c r="AP222" i="15"/>
  <c r="AR222" i="15"/>
  <c r="AQ222" i="15"/>
  <c r="AS222" i="15"/>
  <c r="AP226" i="15"/>
  <c r="AR226" i="15"/>
  <c r="AQ226" i="15"/>
  <c r="AS226" i="15"/>
  <c r="AP230" i="15"/>
  <c r="AR230" i="15"/>
  <c r="AQ230" i="15"/>
  <c r="AS230" i="15"/>
  <c r="AP234" i="15"/>
  <c r="AR234" i="15"/>
  <c r="AQ234" i="15"/>
  <c r="AS234" i="15"/>
  <c r="AP238" i="15"/>
  <c r="AR238" i="15"/>
  <c r="AQ238" i="15"/>
  <c r="AS238" i="15"/>
  <c r="AP242" i="15"/>
  <c r="AQ242" i="15"/>
  <c r="AS242" i="15"/>
  <c r="AR159" i="15"/>
  <c r="BM34" i="15" s="1"/>
  <c r="AP159" i="15"/>
  <c r="AQ161" i="15"/>
  <c r="AR163" i="15"/>
  <c r="AP163" i="15"/>
  <c r="AQ165" i="15"/>
  <c r="AR167" i="15"/>
  <c r="AP167" i="15"/>
  <c r="AQ169" i="15"/>
  <c r="AR171" i="15"/>
  <c r="BM36" i="15" s="1"/>
  <c r="AP171" i="15"/>
  <c r="AQ173" i="15"/>
  <c r="AR175" i="15"/>
  <c r="AP175" i="15"/>
  <c r="AQ177" i="15"/>
  <c r="AR179" i="15"/>
  <c r="AP179" i="15"/>
  <c r="AQ181" i="15"/>
  <c r="AR183" i="15"/>
  <c r="BM38" i="15" s="1"/>
  <c r="AP183" i="15"/>
  <c r="AQ185" i="15"/>
  <c r="AR187" i="15"/>
  <c r="AP187" i="15"/>
  <c r="AQ189" i="15"/>
  <c r="AR191" i="15"/>
  <c r="AP191" i="15"/>
  <c r="AQ193" i="15"/>
  <c r="AR195" i="15"/>
  <c r="BN34" i="15" s="1"/>
  <c r="AP195" i="15"/>
  <c r="AQ197" i="15"/>
  <c r="AR199" i="15"/>
  <c r="AP199" i="15"/>
  <c r="AQ201" i="15"/>
  <c r="AR203" i="15"/>
  <c r="AP203" i="15"/>
  <c r="AQ205" i="15"/>
  <c r="AR207" i="15"/>
  <c r="AP207" i="15"/>
  <c r="AQ209" i="15"/>
  <c r="AR211" i="15"/>
  <c r="AP211" i="15"/>
  <c r="AQ213" i="15"/>
  <c r="AR215" i="15"/>
  <c r="AP215" i="15"/>
  <c r="AQ217" i="15"/>
  <c r="AR219" i="15"/>
  <c r="AP219" i="15"/>
  <c r="AP223" i="15"/>
  <c r="AR223" i="15"/>
  <c r="AQ223" i="15"/>
  <c r="AS223" i="15"/>
  <c r="AP227" i="15"/>
  <c r="AR227" i="15"/>
  <c r="AQ227" i="15"/>
  <c r="AS227" i="15"/>
  <c r="AP229" i="15"/>
  <c r="AR229" i="15"/>
  <c r="AS229" i="15"/>
  <c r="AP233" i="15"/>
  <c r="AR233" i="15"/>
  <c r="AS233" i="15"/>
  <c r="AP237" i="15"/>
  <c r="AR237" i="15"/>
  <c r="AS237" i="15"/>
  <c r="AP241" i="15"/>
  <c r="AR241" i="15"/>
  <c r="AS241" i="15"/>
  <c r="AP243" i="15"/>
  <c r="AQ243" i="15"/>
  <c r="AS243" i="15"/>
  <c r="AP244" i="15"/>
  <c r="AQ244" i="15"/>
  <c r="AS244" i="15"/>
  <c r="AP245" i="15"/>
  <c r="AQ245" i="15"/>
  <c r="AS245" i="15"/>
  <c r="AP246" i="15"/>
  <c r="AQ246" i="15"/>
  <c r="AS246" i="15"/>
  <c r="AP247" i="15"/>
  <c r="AQ247" i="15"/>
  <c r="AS247" i="15"/>
  <c r="AP248" i="15"/>
  <c r="AQ248" i="15"/>
  <c r="AS248" i="15"/>
  <c r="AP249" i="15"/>
  <c r="AQ249" i="15"/>
  <c r="AS249" i="15"/>
  <c r="AP250" i="15"/>
  <c r="AQ250" i="15"/>
  <c r="AS250" i="15"/>
  <c r="AP251" i="15"/>
  <c r="AQ251" i="15"/>
  <c r="AS251" i="15"/>
  <c r="AP252" i="15"/>
  <c r="AQ252" i="15"/>
  <c r="AS252" i="15"/>
  <c r="AP253" i="15"/>
  <c r="AQ253" i="15"/>
  <c r="AS253" i="15"/>
  <c r="AP254" i="15"/>
  <c r="AQ254" i="15"/>
  <c r="AS254" i="15"/>
  <c r="AP255" i="15"/>
  <c r="AQ255" i="15"/>
  <c r="AS255" i="15"/>
  <c r="AP256" i="15"/>
  <c r="AQ256" i="15"/>
  <c r="AS256" i="15"/>
  <c r="AP257" i="15"/>
  <c r="AQ257" i="15"/>
  <c r="AS257" i="15"/>
  <c r="AP258" i="15"/>
  <c r="AQ258" i="15"/>
  <c r="AS258" i="15"/>
  <c r="AP259" i="15"/>
  <c r="AQ259" i="15"/>
  <c r="AS259" i="15"/>
  <c r="AP260" i="15"/>
  <c r="AQ260" i="15"/>
  <c r="AS260" i="15"/>
  <c r="AP261" i="15"/>
  <c r="AQ261" i="15"/>
  <c r="AS261" i="15"/>
  <c r="AP262" i="15"/>
  <c r="AQ262" i="15"/>
  <c r="AS262" i="15"/>
  <c r="AP263" i="15"/>
  <c r="AQ263" i="15"/>
  <c r="AS263" i="15"/>
  <c r="AP264" i="15"/>
  <c r="AQ264" i="15"/>
  <c r="AS264" i="15"/>
  <c r="AP265" i="15"/>
  <c r="AQ265" i="15"/>
  <c r="AS265" i="15"/>
  <c r="AP266" i="15"/>
  <c r="AQ266" i="15"/>
  <c r="AS266" i="15"/>
  <c r="AP267" i="15"/>
  <c r="AQ267" i="15"/>
  <c r="AS267" i="15"/>
  <c r="AP268" i="15"/>
  <c r="AQ268" i="15"/>
  <c r="AS268" i="15"/>
  <c r="AP269" i="15"/>
  <c r="AQ269" i="15"/>
  <c r="AS269" i="15"/>
  <c r="AP270" i="15"/>
  <c r="AQ270" i="15"/>
  <c r="AS270" i="15"/>
  <c r="AP271" i="15"/>
  <c r="AQ271" i="15"/>
  <c r="AS271" i="15"/>
  <c r="AP272" i="15"/>
  <c r="AQ272" i="15"/>
  <c r="AS272" i="15"/>
  <c r="AP273" i="15"/>
  <c r="AQ273" i="15"/>
  <c r="AS273" i="15"/>
  <c r="AP274" i="15"/>
  <c r="AQ274" i="15"/>
  <c r="AS274" i="15"/>
  <c r="AP275" i="15"/>
  <c r="AQ275" i="15"/>
  <c r="AS275" i="15"/>
  <c r="AP276" i="15"/>
  <c r="AQ276" i="15"/>
  <c r="AS276" i="15"/>
  <c r="AP277" i="15"/>
  <c r="AQ277" i="15"/>
  <c r="AS277" i="15"/>
  <c r="AP278" i="15"/>
  <c r="AQ278" i="15"/>
  <c r="AS278" i="15"/>
  <c r="AP279" i="15"/>
  <c r="AQ279" i="15"/>
  <c r="AS279" i="15"/>
  <c r="AP280" i="15"/>
  <c r="AQ280" i="15"/>
  <c r="AS280" i="15"/>
  <c r="AP281" i="15"/>
  <c r="AQ281" i="15"/>
  <c r="AS281" i="15"/>
  <c r="AP282" i="15"/>
  <c r="AQ282" i="15"/>
  <c r="AS282" i="15"/>
  <c r="AP283" i="15"/>
  <c r="AQ283" i="15"/>
  <c r="AS283" i="15"/>
  <c r="AP284" i="15"/>
  <c r="AQ284" i="15"/>
  <c r="AS284" i="15"/>
  <c r="AP285" i="15"/>
  <c r="AQ285" i="15"/>
  <c r="AS285" i="15"/>
  <c r="AP286" i="15"/>
  <c r="AQ286" i="15"/>
  <c r="AS286" i="15"/>
  <c r="AP287" i="15"/>
  <c r="AQ287" i="15"/>
  <c r="AS287" i="15"/>
  <c r="AP288" i="15"/>
  <c r="AQ288" i="15"/>
  <c r="AS288" i="15"/>
  <c r="AP289" i="15"/>
  <c r="AQ289" i="15"/>
  <c r="AS289" i="15"/>
  <c r="AP290" i="15"/>
  <c r="AQ290" i="15"/>
  <c r="AS290" i="15"/>
  <c r="AP291" i="15"/>
  <c r="AQ291" i="15"/>
  <c r="AS291" i="15"/>
  <c r="AP292" i="15"/>
  <c r="AQ292" i="15"/>
  <c r="AS292" i="15"/>
  <c r="AP293" i="15"/>
  <c r="AQ293" i="15"/>
  <c r="AS293" i="15"/>
  <c r="AP294" i="15"/>
  <c r="AQ294" i="15"/>
  <c r="AS294" i="15"/>
  <c r="AP295" i="15"/>
  <c r="AQ295" i="15"/>
  <c r="AS295" i="15"/>
  <c r="AP296" i="15"/>
  <c r="AQ296" i="15"/>
  <c r="AS296" i="15"/>
  <c r="AP297" i="15"/>
  <c r="AQ297" i="15"/>
  <c r="AS297" i="15"/>
  <c r="AP298" i="15"/>
  <c r="AQ298" i="15"/>
  <c r="AS298" i="15"/>
  <c r="AP299" i="15"/>
  <c r="AQ299" i="15"/>
  <c r="AS299" i="15"/>
  <c r="AP300" i="15"/>
  <c r="AQ300" i="15"/>
  <c r="AS300" i="15"/>
  <c r="AP301" i="15"/>
  <c r="AQ301" i="15"/>
  <c r="AS301" i="15"/>
  <c r="AP302" i="15"/>
  <c r="AQ302" i="15"/>
  <c r="AS302" i="15"/>
  <c r="AP303" i="15"/>
  <c r="AQ303" i="15"/>
  <c r="AS303" i="15"/>
  <c r="AP304" i="15"/>
  <c r="AQ304" i="15"/>
  <c r="AS304" i="15"/>
  <c r="AP305" i="15"/>
  <c r="AQ305" i="15"/>
  <c r="AS305" i="15"/>
  <c r="AP306" i="15"/>
  <c r="AQ306" i="15"/>
  <c r="AS306" i="15"/>
  <c r="AP307" i="15"/>
  <c r="AQ307" i="15"/>
  <c r="AS307" i="15"/>
  <c r="AP308" i="15"/>
  <c r="AQ308" i="15"/>
  <c r="AS308" i="15"/>
  <c r="AP309" i="15"/>
  <c r="AQ309" i="15"/>
  <c r="AS309" i="15"/>
  <c r="AP310" i="15"/>
  <c r="AQ310" i="15"/>
  <c r="AS310" i="15"/>
  <c r="AP311" i="15"/>
  <c r="AQ311" i="15"/>
  <c r="AS311" i="15"/>
  <c r="AP312" i="15"/>
  <c r="AQ312" i="15"/>
  <c r="AS312" i="15"/>
  <c r="AP313" i="15"/>
  <c r="AQ313" i="15"/>
  <c r="AS313" i="15"/>
  <c r="AP314" i="15"/>
  <c r="AQ314" i="15"/>
  <c r="AS314" i="15"/>
  <c r="AP315" i="15"/>
  <c r="AQ315" i="15"/>
  <c r="AS315" i="15"/>
  <c r="AP316" i="15"/>
  <c r="AQ316" i="15"/>
  <c r="AS316" i="15"/>
  <c r="AP317" i="15"/>
  <c r="AQ317" i="15"/>
  <c r="AS317" i="15"/>
  <c r="AP318" i="15"/>
  <c r="AQ318" i="15"/>
  <c r="AS318" i="15"/>
  <c r="AP319" i="15"/>
  <c r="AQ319" i="15"/>
  <c r="AS319" i="15"/>
  <c r="AP320" i="15"/>
  <c r="AQ320" i="15"/>
  <c r="AS320" i="15"/>
  <c r="AP321" i="15"/>
  <c r="AQ321" i="15"/>
  <c r="AS321" i="15"/>
  <c r="AP322" i="15"/>
  <c r="AQ322" i="15"/>
  <c r="AS322" i="15"/>
  <c r="AP323" i="15"/>
  <c r="AQ323" i="15"/>
  <c r="AS323" i="15"/>
  <c r="AP324" i="15"/>
  <c r="AQ324" i="15"/>
  <c r="AS324" i="15"/>
  <c r="AP325" i="15"/>
  <c r="AQ325" i="15"/>
  <c r="AS325" i="15"/>
  <c r="AP326" i="15"/>
  <c r="AQ326" i="15"/>
  <c r="AS326" i="15"/>
  <c r="AP327" i="15"/>
  <c r="AQ327" i="15"/>
  <c r="AS327" i="15"/>
  <c r="AP328" i="15"/>
  <c r="AQ328" i="15"/>
  <c r="AS328" i="15"/>
  <c r="AP329" i="15"/>
  <c r="AQ329" i="15"/>
  <c r="AS329" i="15"/>
  <c r="AP330" i="15"/>
  <c r="AQ330" i="15"/>
  <c r="AS330" i="15"/>
  <c r="AP331" i="15"/>
  <c r="AQ331" i="15"/>
  <c r="AS331" i="15"/>
  <c r="AP332" i="15"/>
  <c r="AQ332" i="15"/>
  <c r="AS332" i="15"/>
  <c r="AP333" i="15"/>
  <c r="AQ333" i="15"/>
  <c r="AS333" i="15"/>
  <c r="AQ160" i="15"/>
  <c r="AS160" i="15"/>
  <c r="AR160" i="15"/>
  <c r="AP160" i="15"/>
  <c r="AQ164" i="15"/>
  <c r="AS164" i="15"/>
  <c r="AR164" i="15"/>
  <c r="AP164" i="15"/>
  <c r="AQ168" i="15"/>
  <c r="AS168" i="15"/>
  <c r="AR168" i="15"/>
  <c r="AP168" i="15"/>
  <c r="AQ172" i="15"/>
  <c r="AS172" i="15"/>
  <c r="AR172" i="15"/>
  <c r="AP172" i="15"/>
  <c r="AQ176" i="15"/>
  <c r="AS176" i="15"/>
  <c r="AR176" i="15"/>
  <c r="AP176" i="15"/>
  <c r="AQ180" i="15"/>
  <c r="AS180" i="15"/>
  <c r="AR180" i="15"/>
  <c r="AP180" i="15"/>
  <c r="AQ184" i="15"/>
  <c r="AS184" i="15"/>
  <c r="AR184" i="15"/>
  <c r="AP184" i="15"/>
  <c r="AQ188" i="15"/>
  <c r="AS188" i="15"/>
  <c r="AR188" i="15"/>
  <c r="AP188" i="15"/>
  <c r="AQ192" i="15"/>
  <c r="AS192" i="15"/>
  <c r="AR192" i="15"/>
  <c r="AP192" i="15"/>
  <c r="AQ196" i="15"/>
  <c r="AS196" i="15"/>
  <c r="AR196" i="15"/>
  <c r="AP196" i="15"/>
  <c r="AQ200" i="15"/>
  <c r="AS200" i="15"/>
  <c r="AR200" i="15"/>
  <c r="AP200" i="15"/>
  <c r="AQ204" i="15"/>
  <c r="AS204" i="15"/>
  <c r="AR204" i="15"/>
  <c r="AP204" i="15"/>
  <c r="AQ208" i="15"/>
  <c r="AS208" i="15"/>
  <c r="AR208" i="15"/>
  <c r="AP208" i="15"/>
  <c r="AQ212" i="15"/>
  <c r="AS212" i="15"/>
  <c r="AR212" i="15"/>
  <c r="AP212" i="15"/>
  <c r="AQ216" i="15"/>
  <c r="AS216" i="15"/>
  <c r="AR216" i="15"/>
  <c r="AP216" i="15"/>
  <c r="AQ220" i="15"/>
  <c r="AS220" i="15"/>
  <c r="AR220" i="15"/>
  <c r="AP220" i="15"/>
  <c r="AP224" i="15"/>
  <c r="AR224" i="15"/>
  <c r="AQ224" i="15"/>
  <c r="AS224" i="15"/>
  <c r="AP228" i="15"/>
  <c r="AR228" i="15"/>
  <c r="AQ228" i="15"/>
  <c r="AS228" i="15"/>
  <c r="AP232" i="15"/>
  <c r="AR232" i="15"/>
  <c r="AQ232" i="15"/>
  <c r="AS232" i="15"/>
  <c r="AP236" i="15"/>
  <c r="AR236" i="15"/>
  <c r="AQ236" i="15"/>
  <c r="AS236" i="15"/>
  <c r="AP240" i="15"/>
  <c r="AR240" i="15"/>
  <c r="AQ240" i="15"/>
  <c r="AS240" i="15"/>
  <c r="AR161" i="15"/>
  <c r="AP161" i="15"/>
  <c r="AR165" i="15"/>
  <c r="AP165" i="15"/>
  <c r="AR169" i="15"/>
  <c r="AP169" i="15"/>
  <c r="AR173" i="15"/>
  <c r="AP173" i="15"/>
  <c r="AR177" i="15"/>
  <c r="BM37" i="15" s="1"/>
  <c r="AP177" i="15"/>
  <c r="AR181" i="15"/>
  <c r="AP181" i="15"/>
  <c r="AR185" i="15"/>
  <c r="AP185" i="15"/>
  <c r="AR189" i="15"/>
  <c r="BM39" i="15" s="1"/>
  <c r="AP189" i="15"/>
  <c r="AR193" i="15"/>
  <c r="AP193" i="15"/>
  <c r="AR197" i="15"/>
  <c r="AP197" i="15"/>
  <c r="AR201" i="15"/>
  <c r="AP201" i="15"/>
  <c r="AR205" i="15"/>
  <c r="AP205" i="15"/>
  <c r="AR209" i="15"/>
  <c r="AP209" i="15"/>
  <c r="AR213" i="15"/>
  <c r="AP213" i="15"/>
  <c r="AR217" i="15"/>
  <c r="AP217" i="15"/>
  <c r="AR221" i="15"/>
  <c r="AP221" i="15"/>
  <c r="AS221" i="15"/>
  <c r="AP225" i="15"/>
  <c r="AR225" i="15"/>
  <c r="AQ225" i="15"/>
  <c r="AS225" i="15"/>
  <c r="AP231" i="15"/>
  <c r="AR231" i="15"/>
  <c r="AS231" i="15"/>
  <c r="AP235" i="15"/>
  <c r="AR235" i="15"/>
  <c r="AS235" i="15"/>
  <c r="AP239" i="15"/>
  <c r="AR239" i="15"/>
  <c r="AS239" i="15"/>
  <c r="AX329" i="22" l="1"/>
  <c r="BC47" i="22"/>
  <c r="BJ329" i="22"/>
  <c r="BO47" i="22"/>
  <c r="BE46" i="22"/>
  <c r="BQ46" i="22"/>
  <c r="BP47" i="22"/>
  <c r="BD47" i="22"/>
  <c r="BD47" i="23"/>
  <c r="BJ112" i="23"/>
  <c r="BI42" i="23"/>
  <c r="BJ135" i="23"/>
  <c r="BI46" i="23"/>
  <c r="BP47" i="23"/>
  <c r="BD47" i="20"/>
  <c r="BP47" i="20"/>
  <c r="BJ46" i="17"/>
  <c r="BJ161" i="17"/>
  <c r="AX139" i="17"/>
  <c r="AX42" i="17"/>
  <c r="BJ135" i="17"/>
  <c r="BI46" i="17"/>
  <c r="BJ240" i="17"/>
  <c r="BM44" i="17"/>
  <c r="BM42" i="17"/>
  <c r="BJ227" i="17"/>
  <c r="BJ138" i="17"/>
  <c r="BJ42" i="17"/>
  <c r="AX151" i="17"/>
  <c r="AX44" i="17"/>
  <c r="BJ144" i="17"/>
  <c r="BJ43" i="17"/>
  <c r="AX111" i="17"/>
  <c r="AW42" i="17"/>
  <c r="BC42" i="17"/>
  <c r="BD46" i="17"/>
  <c r="BD47" i="17"/>
  <c r="AX46" i="17"/>
  <c r="AX161" i="17"/>
  <c r="BJ124" i="17"/>
  <c r="BI44" i="17"/>
  <c r="BM46" i="17"/>
  <c r="BJ251" i="17"/>
  <c r="BJ159" i="17"/>
  <c r="BJ45" i="17"/>
  <c r="BJ151" i="17"/>
  <c r="BJ44" i="17"/>
  <c r="BJ128" i="17"/>
  <c r="BI45" i="17"/>
  <c r="AX144" i="17"/>
  <c r="AX43" i="17"/>
  <c r="BJ111" i="17"/>
  <c r="BI42" i="17"/>
  <c r="BP45" i="17"/>
  <c r="BQ42" i="17"/>
  <c r="BE42" i="17"/>
  <c r="BM43" i="21"/>
  <c r="BJ77" i="21"/>
  <c r="BH42" i="21"/>
  <c r="BJ107" i="21"/>
  <c r="BI42" i="21"/>
  <c r="BJ119" i="21"/>
  <c r="BI44" i="21"/>
  <c r="BJ114" i="21"/>
  <c r="BI43" i="21"/>
  <c r="BJ130" i="21"/>
  <c r="BI45" i="21"/>
  <c r="BH46" i="21"/>
  <c r="BJ133" i="21"/>
  <c r="BI46" i="21"/>
  <c r="AW42" i="21"/>
  <c r="AX107" i="21"/>
  <c r="AW44" i="21"/>
  <c r="AX119" i="21"/>
  <c r="BD47" i="21"/>
  <c r="BP47" i="21"/>
  <c r="BP47" i="19"/>
  <c r="BD47" i="16"/>
  <c r="BP47" i="16"/>
  <c r="BJ329" i="18"/>
  <c r="BO47" i="18"/>
  <c r="BQ44" i="22"/>
  <c r="BE44" i="22"/>
  <c r="BP45" i="23"/>
  <c r="BQ43" i="23"/>
  <c r="BE43" i="23"/>
  <c r="BP43" i="23"/>
  <c r="BD44" i="23"/>
  <c r="BD45" i="23"/>
  <c r="BD43" i="23"/>
  <c r="BE43" i="20"/>
  <c r="BQ43" i="20"/>
  <c r="BP44" i="20"/>
  <c r="BD44" i="20"/>
  <c r="BD43" i="20"/>
  <c r="BP43" i="20"/>
  <c r="BD45" i="20"/>
  <c r="BP45" i="20"/>
  <c r="BD44" i="17"/>
  <c r="BQ43" i="17"/>
  <c r="BP44" i="17"/>
  <c r="BD43" i="17"/>
  <c r="BP43" i="17"/>
  <c r="BE43" i="21"/>
  <c r="BQ43" i="21"/>
  <c r="BD43" i="21"/>
  <c r="BD45" i="21"/>
  <c r="BP43" i="21"/>
  <c r="BD44" i="21"/>
  <c r="BP45" i="21"/>
  <c r="BP45" i="19"/>
  <c r="BP43" i="19"/>
  <c r="BQ43" i="16"/>
  <c r="BD44" i="16"/>
  <c r="BP43" i="16"/>
  <c r="BD43" i="16"/>
  <c r="BD45" i="16"/>
  <c r="BP45" i="16"/>
  <c r="BQ43" i="18"/>
  <c r="BQ45" i="18"/>
  <c r="BP46" i="22"/>
  <c r="BC46" i="22"/>
  <c r="BO44" i="22"/>
  <c r="BO46" i="22"/>
  <c r="AX314" i="22"/>
  <c r="BC44" i="22"/>
  <c r="BE45" i="23"/>
  <c r="BQ45" i="23"/>
  <c r="BD46" i="23"/>
  <c r="BE45" i="20"/>
  <c r="BQ45" i="20"/>
  <c r="BD46" i="20"/>
  <c r="BP46" i="20"/>
  <c r="BQ45" i="17"/>
  <c r="BP46" i="17"/>
  <c r="BC46" i="17"/>
  <c r="BQ45" i="21"/>
  <c r="BE45" i="21"/>
  <c r="BD46" i="21"/>
  <c r="BP46" i="21"/>
  <c r="BQ45" i="19"/>
  <c r="BO46" i="19"/>
  <c r="BC46" i="19"/>
  <c r="BJ84" i="19"/>
  <c r="BH43" i="19"/>
  <c r="BJ246" i="19"/>
  <c r="BM45" i="19"/>
  <c r="AX92" i="19"/>
  <c r="AV44" i="19"/>
  <c r="BO42" i="19"/>
  <c r="BJ104" i="19"/>
  <c r="BH46" i="19"/>
  <c r="BM47" i="19"/>
  <c r="BJ257" i="19"/>
  <c r="BJ92" i="19"/>
  <c r="BH44" i="19"/>
  <c r="BJ234" i="19"/>
  <c r="BM43" i="19"/>
  <c r="BE45" i="16"/>
  <c r="BQ45" i="16"/>
  <c r="BP46" i="16"/>
  <c r="BD46" i="16"/>
  <c r="BE45" i="18"/>
  <c r="BP46" i="18"/>
  <c r="BO46" i="18"/>
  <c r="BJ323" i="18"/>
  <c r="AX299" i="23"/>
  <c r="BC42" i="23"/>
  <c r="AX291" i="23"/>
  <c r="BB46" i="23"/>
  <c r="AX278" i="23"/>
  <c r="BB44" i="23"/>
  <c r="BJ305" i="23"/>
  <c r="BO43" i="23"/>
  <c r="BJ284" i="23"/>
  <c r="BN45" i="23"/>
  <c r="BJ158" i="23"/>
  <c r="BJ45" i="23"/>
  <c r="BJ152" i="23"/>
  <c r="BJ44" i="23"/>
  <c r="AX272" i="23"/>
  <c r="BB43" i="23"/>
  <c r="AX140" i="23"/>
  <c r="AX42" i="23"/>
  <c r="BN46" i="23"/>
  <c r="BJ43" i="23"/>
  <c r="BP42" i="23"/>
  <c r="AX323" i="23"/>
  <c r="BC46" i="23"/>
  <c r="AX329" i="23"/>
  <c r="BC47" i="23"/>
  <c r="BJ173" i="23"/>
  <c r="BK43" i="23"/>
  <c r="BJ167" i="23"/>
  <c r="BK42" i="23"/>
  <c r="BJ163" i="23"/>
  <c r="BJ46" i="23"/>
  <c r="BJ311" i="23"/>
  <c r="BO44" i="23"/>
  <c r="AX317" i="23"/>
  <c r="BC45" i="23"/>
  <c r="BJ299" i="23"/>
  <c r="BO42" i="23"/>
  <c r="BJ278" i="23"/>
  <c r="BN44" i="23"/>
  <c r="AX305" i="23"/>
  <c r="BC43" i="23"/>
  <c r="AX284" i="23"/>
  <c r="BB45" i="23"/>
  <c r="AX158" i="23"/>
  <c r="AX45" i="23"/>
  <c r="AX152" i="23"/>
  <c r="AX44" i="23"/>
  <c r="AX43" i="23"/>
  <c r="BC44" i="23"/>
  <c r="BJ272" i="23"/>
  <c r="BN43" i="23"/>
  <c r="BJ140" i="23"/>
  <c r="BJ42" i="23"/>
  <c r="BN42" i="23"/>
  <c r="BD42" i="23"/>
  <c r="BJ323" i="23"/>
  <c r="BO46" i="23"/>
  <c r="BJ329" i="23"/>
  <c r="BO47" i="23"/>
  <c r="AX295" i="23"/>
  <c r="BB47" i="23"/>
  <c r="BJ295" i="23"/>
  <c r="BN47" i="23"/>
  <c r="AX173" i="23"/>
  <c r="AY43" i="23"/>
  <c r="AX167" i="23"/>
  <c r="AY42" i="23"/>
  <c r="AX163" i="23"/>
  <c r="AX46" i="23"/>
  <c r="BJ317" i="23"/>
  <c r="BO45" i="23"/>
  <c r="AX266" i="20"/>
  <c r="BB42" i="20"/>
  <c r="BJ329" i="20"/>
  <c r="BO47" i="20"/>
  <c r="AX295" i="20"/>
  <c r="BB47" i="20"/>
  <c r="BJ295" i="20"/>
  <c r="BN47" i="20"/>
  <c r="BJ203" i="20"/>
  <c r="BL43" i="20"/>
  <c r="BP42" i="20"/>
  <c r="AX323" i="20"/>
  <c r="BC46" i="20"/>
  <c r="BJ317" i="20"/>
  <c r="BO45" i="20"/>
  <c r="BJ197" i="20"/>
  <c r="BL42" i="20"/>
  <c r="BJ167" i="20"/>
  <c r="BK42" i="20"/>
  <c r="BJ158" i="20"/>
  <c r="BJ45" i="20"/>
  <c r="BJ152" i="20"/>
  <c r="BJ44" i="20"/>
  <c r="BJ146" i="20"/>
  <c r="BJ43" i="20"/>
  <c r="BJ140" i="20"/>
  <c r="BJ42" i="20"/>
  <c r="BJ163" i="20"/>
  <c r="BJ46" i="20"/>
  <c r="AX305" i="20"/>
  <c r="BC43" i="20"/>
  <c r="BJ284" i="20"/>
  <c r="BN45" i="20"/>
  <c r="BJ209" i="20"/>
  <c r="BL44" i="20"/>
  <c r="BJ95" i="20"/>
  <c r="BH45" i="20"/>
  <c r="AX299" i="20"/>
  <c r="BC42" i="20"/>
  <c r="BJ278" i="20"/>
  <c r="BN44" i="20"/>
  <c r="AX257" i="20"/>
  <c r="BA47" i="20"/>
  <c r="BJ251" i="20"/>
  <c r="BM46" i="20"/>
  <c r="AX245" i="20"/>
  <c r="BA45" i="20"/>
  <c r="AX239" i="20"/>
  <c r="BA44" i="20"/>
  <c r="BJ233" i="20"/>
  <c r="BM43" i="20"/>
  <c r="AX227" i="20"/>
  <c r="BA42" i="20"/>
  <c r="BJ221" i="20"/>
  <c r="BL46" i="20"/>
  <c r="BJ215" i="20"/>
  <c r="BL45" i="20"/>
  <c r="AX272" i="20"/>
  <c r="BB43" i="20"/>
  <c r="AY44" i="20"/>
  <c r="BJ311" i="20"/>
  <c r="BO44" i="20"/>
  <c r="BJ266" i="20"/>
  <c r="BN42" i="20"/>
  <c r="AX329" i="20"/>
  <c r="BC47" i="20"/>
  <c r="BK46" i="20"/>
  <c r="AX203" i="20"/>
  <c r="AZ43" i="20"/>
  <c r="AY45" i="20"/>
  <c r="BD42" i="20"/>
  <c r="BJ323" i="20"/>
  <c r="BO46" i="20"/>
  <c r="AX317" i="20"/>
  <c r="BC45" i="20"/>
  <c r="AX197" i="20"/>
  <c r="AZ42" i="20"/>
  <c r="AX167" i="20"/>
  <c r="AY42" i="20"/>
  <c r="AX158" i="20"/>
  <c r="AX45" i="20"/>
  <c r="AX152" i="20"/>
  <c r="AX44" i="20"/>
  <c r="AX146" i="20"/>
  <c r="AX43" i="20"/>
  <c r="AX140" i="20"/>
  <c r="AX42" i="20"/>
  <c r="AX163" i="20"/>
  <c r="AX46" i="20"/>
  <c r="BN46" i="20"/>
  <c r="BC44" i="20"/>
  <c r="BJ305" i="20"/>
  <c r="BO43" i="20"/>
  <c r="AX284" i="20"/>
  <c r="BB45" i="20"/>
  <c r="AX209" i="20"/>
  <c r="AZ44" i="20"/>
  <c r="AY46" i="20"/>
  <c r="BK45" i="20"/>
  <c r="AX95" i="20"/>
  <c r="AV45" i="20"/>
  <c r="BJ299" i="20"/>
  <c r="BO42" i="20"/>
  <c r="AX291" i="20"/>
  <c r="BB46" i="20"/>
  <c r="AX278" i="20"/>
  <c r="BB44" i="20"/>
  <c r="BJ257" i="20"/>
  <c r="BM47" i="20"/>
  <c r="AX251" i="20"/>
  <c r="BA46" i="20"/>
  <c r="BJ245" i="20"/>
  <c r="BM45" i="20"/>
  <c r="BJ239" i="20"/>
  <c r="BM44" i="20"/>
  <c r="AX233" i="20"/>
  <c r="BA43" i="20"/>
  <c r="BJ227" i="20"/>
  <c r="BM42" i="20"/>
  <c r="AX221" i="20"/>
  <c r="AZ46" i="20"/>
  <c r="AX215" i="20"/>
  <c r="AZ45" i="20"/>
  <c r="BJ272" i="20"/>
  <c r="BN43" i="20"/>
  <c r="AX272" i="17"/>
  <c r="BB43" i="17"/>
  <c r="AY46" i="17"/>
  <c r="AX95" i="17"/>
  <c r="AV45" i="17"/>
  <c r="AX305" i="17"/>
  <c r="BC43" i="17"/>
  <c r="AX284" i="17"/>
  <c r="BB45" i="17"/>
  <c r="BJ168" i="17"/>
  <c r="BK42" i="17"/>
  <c r="AX173" i="17"/>
  <c r="AY43" i="17"/>
  <c r="BJ317" i="17"/>
  <c r="BO45" i="17"/>
  <c r="BJ185" i="17"/>
  <c r="BK45" i="17"/>
  <c r="BH43" i="17"/>
  <c r="BJ83" i="17"/>
  <c r="BJ101" i="17"/>
  <c r="BH46" i="17"/>
  <c r="BJ266" i="17"/>
  <c r="BN42" i="17"/>
  <c r="AX329" i="17"/>
  <c r="BC47" i="17"/>
  <c r="AX221" i="17"/>
  <c r="AZ46" i="17"/>
  <c r="AX215" i="17"/>
  <c r="AZ45" i="17"/>
  <c r="AX209" i="17"/>
  <c r="AZ44" i="17"/>
  <c r="AX203" i="17"/>
  <c r="AZ43" i="17"/>
  <c r="AX197" i="17"/>
  <c r="AZ42" i="17"/>
  <c r="AX179" i="17"/>
  <c r="AY44" i="17"/>
  <c r="AY42" i="17"/>
  <c r="AX77" i="17"/>
  <c r="AV42" i="17"/>
  <c r="AX89" i="17"/>
  <c r="AV44" i="17"/>
  <c r="BJ272" i="17"/>
  <c r="BN43" i="17"/>
  <c r="BJ95" i="17"/>
  <c r="BH45" i="17"/>
  <c r="BJ305" i="17"/>
  <c r="BO43" i="17"/>
  <c r="BJ284" i="17"/>
  <c r="BN45" i="17"/>
  <c r="BJ173" i="17"/>
  <c r="BK43" i="17"/>
  <c r="AX317" i="17"/>
  <c r="BC45" i="17"/>
  <c r="BK46" i="17"/>
  <c r="AX185" i="17"/>
  <c r="AY45" i="17"/>
  <c r="AX83" i="17"/>
  <c r="AV43" i="17"/>
  <c r="AX101" i="17"/>
  <c r="AV46" i="17"/>
  <c r="AX292" i="17"/>
  <c r="BB46" i="17"/>
  <c r="AX279" i="17"/>
  <c r="BB44" i="17"/>
  <c r="AX266" i="17"/>
  <c r="BB42" i="17"/>
  <c r="BJ329" i="17"/>
  <c r="BO47" i="17"/>
  <c r="AX295" i="17"/>
  <c r="BB47" i="17"/>
  <c r="BJ295" i="17"/>
  <c r="BN47" i="17"/>
  <c r="BJ221" i="17"/>
  <c r="BL46" i="17"/>
  <c r="BJ215" i="17"/>
  <c r="BL45" i="17"/>
  <c r="BJ209" i="17"/>
  <c r="BL44" i="17"/>
  <c r="BJ203" i="17"/>
  <c r="BL43" i="17"/>
  <c r="BJ197" i="17"/>
  <c r="BL42" i="17"/>
  <c r="BJ179" i="17"/>
  <c r="BK44" i="17"/>
  <c r="BH42" i="17"/>
  <c r="BJ77" i="17"/>
  <c r="BH44" i="17"/>
  <c r="BJ89" i="17"/>
  <c r="AX312" i="21"/>
  <c r="BC44" i="21"/>
  <c r="BJ299" i="21"/>
  <c r="BO42" i="21"/>
  <c r="BJ278" i="21"/>
  <c r="BN44" i="21"/>
  <c r="BJ272" i="21"/>
  <c r="BN43" i="21"/>
  <c r="BJ167" i="21"/>
  <c r="BK42" i="21"/>
  <c r="BJ158" i="21"/>
  <c r="BJ45" i="21"/>
  <c r="BJ329" i="21"/>
  <c r="BO47" i="21"/>
  <c r="AX295" i="21"/>
  <c r="BB47" i="21"/>
  <c r="BJ295" i="21"/>
  <c r="BN47" i="21"/>
  <c r="BD42" i="21"/>
  <c r="BJ323" i="21"/>
  <c r="BO46" i="21"/>
  <c r="AX317" i="21"/>
  <c r="BC45" i="21"/>
  <c r="BJ173" i="21"/>
  <c r="BK43" i="21"/>
  <c r="BJ163" i="21"/>
  <c r="BJ46" i="21"/>
  <c r="BJ140" i="21"/>
  <c r="BJ42" i="21"/>
  <c r="BJ311" i="21"/>
  <c r="BO44" i="21"/>
  <c r="AX305" i="21"/>
  <c r="BC43" i="21"/>
  <c r="AX284" i="21"/>
  <c r="BB45" i="21"/>
  <c r="AX147" i="21"/>
  <c r="AX43" i="21"/>
  <c r="AX152" i="21"/>
  <c r="AX44" i="21"/>
  <c r="AX299" i="21"/>
  <c r="BC42" i="21"/>
  <c r="AX291" i="21"/>
  <c r="BB46" i="21"/>
  <c r="AX278" i="21"/>
  <c r="BB44" i="21"/>
  <c r="BB42" i="21"/>
  <c r="AX272" i="21"/>
  <c r="BB43" i="21"/>
  <c r="BA43" i="21"/>
  <c r="AX167" i="21"/>
  <c r="AY42" i="21"/>
  <c r="AX158" i="21"/>
  <c r="AX45" i="21"/>
  <c r="AX329" i="21"/>
  <c r="BC47" i="21"/>
  <c r="BN46" i="21"/>
  <c r="BJ43" i="21"/>
  <c r="BP42" i="21"/>
  <c r="AX323" i="21"/>
  <c r="BC46" i="21"/>
  <c r="BJ317" i="21"/>
  <c r="BO45" i="21"/>
  <c r="AX173" i="21"/>
  <c r="AY43" i="21"/>
  <c r="AX163" i="21"/>
  <c r="AX46" i="21"/>
  <c r="AX140" i="21"/>
  <c r="AX42" i="21"/>
  <c r="BJ305" i="21"/>
  <c r="BO43" i="21"/>
  <c r="BJ284" i="21"/>
  <c r="BN45" i="21"/>
  <c r="BJ152" i="21"/>
  <c r="BJ44" i="21"/>
  <c r="AX272" i="19"/>
  <c r="BB43" i="19"/>
  <c r="BJ129" i="19"/>
  <c r="BI45" i="19"/>
  <c r="BJ150" i="19"/>
  <c r="BJ44" i="19"/>
  <c r="BJ162" i="19"/>
  <c r="BJ46" i="19"/>
  <c r="AX305" i="19"/>
  <c r="BC43" i="19"/>
  <c r="AX295" i="19"/>
  <c r="BB47" i="19"/>
  <c r="BJ295" i="19"/>
  <c r="BN47" i="19"/>
  <c r="AX197" i="19"/>
  <c r="AZ42" i="19"/>
  <c r="AY44" i="19"/>
  <c r="BK43" i="19"/>
  <c r="AX155" i="19"/>
  <c r="AX45" i="19"/>
  <c r="BN44" i="19"/>
  <c r="BJ311" i="19"/>
  <c r="BO44" i="19"/>
  <c r="BJ266" i="19"/>
  <c r="BN42" i="19"/>
  <c r="BJ317" i="19"/>
  <c r="BO45" i="19"/>
  <c r="BJ134" i="19"/>
  <c r="BI46" i="19"/>
  <c r="BJ209" i="19"/>
  <c r="BL44" i="19"/>
  <c r="BJ203" i="19"/>
  <c r="BL43" i="19"/>
  <c r="AX143" i="19"/>
  <c r="AX43" i="19"/>
  <c r="AX110" i="19"/>
  <c r="AW42" i="19"/>
  <c r="BC42" i="19"/>
  <c r="AX291" i="19"/>
  <c r="BB46" i="19"/>
  <c r="BJ329" i="19"/>
  <c r="BO47" i="19"/>
  <c r="AX221" i="19"/>
  <c r="AZ46" i="19"/>
  <c r="BK44" i="19"/>
  <c r="AX215" i="19"/>
  <c r="AZ45" i="19"/>
  <c r="AY43" i="19"/>
  <c r="AX167" i="19"/>
  <c r="AY42" i="19"/>
  <c r="AX138" i="19"/>
  <c r="AX42" i="19"/>
  <c r="BJ272" i="19"/>
  <c r="BN43" i="19"/>
  <c r="AX150" i="19"/>
  <c r="AX44" i="19"/>
  <c r="AX162" i="19"/>
  <c r="AX46" i="19"/>
  <c r="BJ305" i="19"/>
  <c r="BO43" i="19"/>
  <c r="BB45" i="19"/>
  <c r="BJ197" i="19"/>
  <c r="BL42" i="19"/>
  <c r="BJ155" i="19"/>
  <c r="BJ45" i="19"/>
  <c r="BN45" i="19"/>
  <c r="AX279" i="19"/>
  <c r="BB44" i="19"/>
  <c r="AX266" i="19"/>
  <c r="BB42" i="19"/>
  <c r="AX317" i="19"/>
  <c r="BC45" i="19"/>
  <c r="AX209" i="19"/>
  <c r="AZ44" i="19"/>
  <c r="AY46" i="19"/>
  <c r="AX203" i="19"/>
  <c r="AZ43" i="19"/>
  <c r="AY45" i="19"/>
  <c r="BJ143" i="19"/>
  <c r="BJ43" i="19"/>
  <c r="BJ110" i="19"/>
  <c r="BI42" i="19"/>
  <c r="AX329" i="19"/>
  <c r="BC47" i="19"/>
  <c r="BJ221" i="19"/>
  <c r="BL46" i="19"/>
  <c r="BJ215" i="19"/>
  <c r="BL45" i="19"/>
  <c r="BJ167" i="19"/>
  <c r="BK42" i="19"/>
  <c r="BJ138" i="19"/>
  <c r="BJ42" i="19"/>
  <c r="BJ311" i="16"/>
  <c r="BO44" i="16"/>
  <c r="AX292" i="16"/>
  <c r="BB46" i="16"/>
  <c r="AX279" i="16"/>
  <c r="BB44" i="16"/>
  <c r="AX266" i="16"/>
  <c r="BB42" i="16"/>
  <c r="BJ329" i="16"/>
  <c r="BO47" i="16"/>
  <c r="AX295" i="16"/>
  <c r="BB47" i="16"/>
  <c r="BJ295" i="16"/>
  <c r="BN47" i="16"/>
  <c r="BJ167" i="16"/>
  <c r="BK42" i="16"/>
  <c r="BJ143" i="16"/>
  <c r="BJ43" i="16"/>
  <c r="BJ317" i="16"/>
  <c r="BO45" i="16"/>
  <c r="BN44" i="16"/>
  <c r="BC44" i="16"/>
  <c r="AX305" i="16"/>
  <c r="BC43" i="16"/>
  <c r="AX284" i="16"/>
  <c r="BB45" i="16"/>
  <c r="AZ44" i="16"/>
  <c r="BL45" i="16"/>
  <c r="BJ173" i="16"/>
  <c r="BK43" i="16"/>
  <c r="BJ150" i="16"/>
  <c r="BJ44" i="16"/>
  <c r="BJ162" i="16"/>
  <c r="BJ46" i="16"/>
  <c r="BP42" i="16"/>
  <c r="AX272" i="16"/>
  <c r="BB43" i="16"/>
  <c r="AZ46" i="16"/>
  <c r="AZ43" i="16"/>
  <c r="AX45" i="16"/>
  <c r="AX138" i="16"/>
  <c r="AX42" i="16"/>
  <c r="BJ266" i="16"/>
  <c r="BN42" i="16"/>
  <c r="AX329" i="16"/>
  <c r="BC47" i="16"/>
  <c r="AX167" i="16"/>
  <c r="AY42" i="16"/>
  <c r="AX143" i="16"/>
  <c r="AX43" i="16"/>
  <c r="BC46" i="16"/>
  <c r="BO42" i="16"/>
  <c r="AX317" i="16"/>
  <c r="BC45" i="16"/>
  <c r="BJ45" i="16"/>
  <c r="BN46" i="16"/>
  <c r="BJ305" i="16"/>
  <c r="BO43" i="16"/>
  <c r="BJ284" i="16"/>
  <c r="BN45" i="16"/>
  <c r="AX173" i="16"/>
  <c r="AY43" i="16"/>
  <c r="AX150" i="16"/>
  <c r="AX44" i="16"/>
  <c r="AX162" i="16"/>
  <c r="AX46" i="16"/>
  <c r="BD42" i="16"/>
  <c r="BO46" i="16"/>
  <c r="BC42" i="16"/>
  <c r="BJ272" i="16"/>
  <c r="BN43" i="16"/>
  <c r="BJ138" i="16"/>
  <c r="BJ42" i="16"/>
  <c r="AX295" i="18"/>
  <c r="BB47" i="18"/>
  <c r="BJ267" i="18"/>
  <c r="BN42" i="18"/>
  <c r="AX272" i="18"/>
  <c r="BB43" i="18"/>
  <c r="BJ257" i="18"/>
  <c r="BM47" i="18"/>
  <c r="BJ251" i="18"/>
  <c r="BM46" i="18"/>
  <c r="BJ245" i="18"/>
  <c r="BM45" i="18"/>
  <c r="AX239" i="18"/>
  <c r="BA44" i="18"/>
  <c r="BJ233" i="18"/>
  <c r="BM43" i="18"/>
  <c r="AX227" i="18"/>
  <c r="BA42" i="18"/>
  <c r="AX221" i="18"/>
  <c r="AZ46" i="18"/>
  <c r="BJ169" i="18"/>
  <c r="BK42" i="18"/>
  <c r="AX150" i="18"/>
  <c r="AX44" i="18"/>
  <c r="AX215" i="18"/>
  <c r="AZ45" i="18"/>
  <c r="AX162" i="18"/>
  <c r="AX46" i="18"/>
  <c r="BJ185" i="18"/>
  <c r="BK45" i="18"/>
  <c r="BJ299" i="18"/>
  <c r="BO42" i="18"/>
  <c r="BJ291" i="18"/>
  <c r="BN46" i="18"/>
  <c r="BJ278" i="18"/>
  <c r="BN44" i="18"/>
  <c r="AX197" i="18"/>
  <c r="AZ42" i="18"/>
  <c r="BJ174" i="18"/>
  <c r="BK43" i="18"/>
  <c r="AY42" i="18"/>
  <c r="BJ295" i="18"/>
  <c r="BN47" i="18"/>
  <c r="AZ43" i="18"/>
  <c r="BJ272" i="18"/>
  <c r="BN43" i="18"/>
  <c r="AX257" i="18"/>
  <c r="BA47" i="18"/>
  <c r="AX251" i="18"/>
  <c r="BA46" i="18"/>
  <c r="AX245" i="18"/>
  <c r="BA45" i="18"/>
  <c r="BJ239" i="18"/>
  <c r="BM44" i="18"/>
  <c r="AX233" i="18"/>
  <c r="BA43" i="18"/>
  <c r="BJ227" i="18"/>
  <c r="BM42" i="18"/>
  <c r="BJ221" i="18"/>
  <c r="BL46" i="18"/>
  <c r="BJ150" i="18"/>
  <c r="BJ44" i="18"/>
  <c r="BJ215" i="18"/>
  <c r="BL45" i="18"/>
  <c r="AX182" i="18"/>
  <c r="AY44" i="18"/>
  <c r="BJ162" i="18"/>
  <c r="BJ46" i="18"/>
  <c r="BB45" i="18"/>
  <c r="BL44" i="18"/>
  <c r="BK46" i="18"/>
  <c r="BL43" i="18"/>
  <c r="AX185" i="18"/>
  <c r="AY45" i="18"/>
  <c r="AX299" i="18"/>
  <c r="BC42" i="18"/>
  <c r="AX291" i="18"/>
  <c r="BB46" i="18"/>
  <c r="AX278" i="18"/>
  <c r="BB44" i="18"/>
  <c r="BJ131" i="18"/>
  <c r="BI46" i="18"/>
  <c r="BJ197" i="18"/>
  <c r="BL42" i="18"/>
  <c r="AX174" i="18"/>
  <c r="AY43" i="18"/>
  <c r="BN31" i="15"/>
  <c r="BL33" i="15"/>
  <c r="BM35" i="15"/>
  <c r="BM47" i="15" s="1"/>
  <c r="BE33" i="15"/>
  <c r="AX400" i="15" s="1"/>
  <c r="BQ33" i="15"/>
  <c r="BJ400" i="15" s="1"/>
  <c r="BE32" i="15"/>
  <c r="AX399" i="15" s="1"/>
  <c r="BQ32" i="15"/>
  <c r="BJ399" i="15" s="1"/>
  <c r="BE31" i="15"/>
  <c r="AX398" i="15" s="1"/>
  <c r="BQ31" i="15"/>
  <c r="BJ398" i="15" s="1"/>
  <c r="BE30" i="15"/>
  <c r="AX397" i="15" s="1"/>
  <c r="BQ30" i="15"/>
  <c r="BJ397" i="15" s="1"/>
  <c r="BE29" i="15"/>
  <c r="AX396" i="15" s="1"/>
  <c r="BQ29" i="15"/>
  <c r="BJ396" i="15" s="1"/>
  <c r="BE28" i="15"/>
  <c r="BQ28" i="15"/>
  <c r="BD33" i="15"/>
  <c r="AX364" i="15" s="1"/>
  <c r="BP33" i="15"/>
  <c r="BJ364" i="15" s="1"/>
  <c r="BD32" i="15"/>
  <c r="AX363" i="15" s="1"/>
  <c r="BP32" i="15"/>
  <c r="BJ363" i="15" s="1"/>
  <c r="BD31" i="15"/>
  <c r="AX362" i="15" s="1"/>
  <c r="BP31" i="15"/>
  <c r="BJ362" i="15" s="1"/>
  <c r="BD30" i="15"/>
  <c r="AX361" i="15" s="1"/>
  <c r="BP30" i="15"/>
  <c r="BJ361" i="15" s="1"/>
  <c r="BD29" i="15"/>
  <c r="AX360" i="15" s="1"/>
  <c r="BP29" i="15"/>
  <c r="BJ360" i="15" s="1"/>
  <c r="BD28" i="15"/>
  <c r="BP28" i="15"/>
  <c r="BC33" i="15"/>
  <c r="AX328" i="15" s="1"/>
  <c r="BO33" i="15"/>
  <c r="BJ328" i="15" s="1"/>
  <c r="BC32" i="15"/>
  <c r="AX327" i="15" s="1"/>
  <c r="BO32" i="15"/>
  <c r="BJ327" i="15" s="1"/>
  <c r="BC31" i="15"/>
  <c r="AX326" i="15" s="1"/>
  <c r="BO31" i="15"/>
  <c r="BJ326" i="15" s="1"/>
  <c r="BC28" i="15"/>
  <c r="AX323" i="15" s="1"/>
  <c r="BO28" i="15"/>
  <c r="BJ323" i="15" s="1"/>
  <c r="BB32" i="15"/>
  <c r="BN32" i="15"/>
  <c r="BN30" i="15"/>
  <c r="BB28" i="15"/>
  <c r="BN28" i="15"/>
  <c r="BA32" i="15"/>
  <c r="BM32" i="15"/>
  <c r="BA30" i="15"/>
  <c r="BM30" i="15"/>
  <c r="BA28" i="15"/>
  <c r="AX251" i="15" s="1"/>
  <c r="BM28" i="15"/>
  <c r="BJ251" i="15" s="1"/>
  <c r="BC29" i="15"/>
  <c r="AX324" i="15" s="1"/>
  <c r="BO29" i="15"/>
  <c r="BJ324" i="15" s="1"/>
  <c r="BB33" i="15"/>
  <c r="BN33" i="15"/>
  <c r="BB29" i="15"/>
  <c r="BN29" i="15"/>
  <c r="BA33" i="15"/>
  <c r="BM33" i="15"/>
  <c r="BA31" i="15"/>
  <c r="BM31" i="15"/>
  <c r="BA29" i="15"/>
  <c r="BA46" i="15" s="1"/>
  <c r="BM29" i="15"/>
  <c r="BC30" i="15"/>
  <c r="AX325" i="15" s="1"/>
  <c r="BO30" i="15"/>
  <c r="BJ325" i="15" s="1"/>
  <c r="AX350" i="20"/>
  <c r="BE46" i="15" l="1"/>
  <c r="AX395" i="15"/>
  <c r="BQ46" i="15"/>
  <c r="BJ395" i="15"/>
  <c r="BC46" i="15"/>
  <c r="BD46" i="15"/>
  <c r="AX359" i="15"/>
  <c r="BP46" i="15"/>
  <c r="BJ359" i="15"/>
  <c r="BB46" i="15"/>
  <c r="BO46" i="15"/>
  <c r="BN46" i="15"/>
  <c r="BJ350" i="20"/>
  <c r="AX370" i="20"/>
  <c r="AX357" i="16"/>
  <c r="AX357" i="19"/>
  <c r="AX360" i="19"/>
  <c r="AX357" i="21" l="1"/>
  <c r="AX359" i="22"/>
  <c r="BJ359" i="22"/>
  <c r="AX364" i="22"/>
  <c r="BJ364" i="22"/>
  <c r="AX340" i="22"/>
  <c r="BJ340" i="22"/>
  <c r="AX345" i="22"/>
  <c r="BJ345" i="22"/>
  <c r="AX350" i="22"/>
  <c r="BJ350" i="22"/>
  <c r="BJ357" i="22"/>
  <c r="AX336" i="22"/>
  <c r="BJ336" i="22"/>
  <c r="AX367" i="22"/>
  <c r="AX354" i="22"/>
  <c r="BJ354" i="22"/>
  <c r="BJ373" i="23"/>
  <c r="AX341" i="23"/>
  <c r="BJ341" i="23"/>
  <c r="AX346" i="23"/>
  <c r="BJ346" i="23"/>
  <c r="AX347" i="23"/>
  <c r="BJ347" i="23"/>
  <c r="AX364" i="23"/>
  <c r="BJ364" i="23"/>
  <c r="AX352" i="23"/>
  <c r="BJ352" i="23"/>
  <c r="AX340" i="23"/>
  <c r="BJ340" i="23"/>
  <c r="AX379" i="23"/>
  <c r="AX353" i="23"/>
  <c r="BJ353" i="23"/>
  <c r="AX358" i="23"/>
  <c r="BJ358" i="23"/>
  <c r="AX367" i="23"/>
  <c r="BJ387" i="23"/>
  <c r="AX366" i="23"/>
  <c r="BJ366" i="23"/>
  <c r="AX360" i="23"/>
  <c r="AX354" i="23"/>
  <c r="BJ354" i="23"/>
  <c r="AX348" i="23"/>
  <c r="BJ348" i="23"/>
  <c r="AX342" i="23"/>
  <c r="BJ342" i="23"/>
  <c r="AX365" i="23"/>
  <c r="BJ365" i="23"/>
  <c r="AX359" i="23"/>
  <c r="BJ359" i="23"/>
  <c r="AX373" i="23"/>
  <c r="BJ373" i="20"/>
  <c r="AX367" i="20"/>
  <c r="AX393" i="20"/>
  <c r="BJ393" i="20"/>
  <c r="AX369" i="20"/>
  <c r="BJ369" i="20"/>
  <c r="AX374" i="20"/>
  <c r="BJ374" i="20"/>
  <c r="AX379" i="20"/>
  <c r="AX362" i="20"/>
  <c r="BJ362" i="20"/>
  <c r="AX373" i="20"/>
  <c r="AX380" i="20"/>
  <c r="AX366" i="20"/>
  <c r="BJ366" i="20"/>
  <c r="AX360" i="20"/>
  <c r="BJ360" i="20"/>
  <c r="AX354" i="20"/>
  <c r="BJ354" i="20"/>
  <c r="AX348" i="20"/>
  <c r="BJ348" i="20"/>
  <c r="AX342" i="20"/>
  <c r="BJ342" i="20"/>
  <c r="AX365" i="20"/>
  <c r="BJ365" i="20"/>
  <c r="AX359" i="20"/>
  <c r="BJ359" i="20"/>
  <c r="AX353" i="20"/>
  <c r="BJ353" i="20"/>
  <c r="AX347" i="20"/>
  <c r="BJ347" i="20"/>
  <c r="AX344" i="20"/>
  <c r="BJ344" i="20"/>
  <c r="AX338" i="20"/>
  <c r="BJ338" i="20"/>
  <c r="BJ357" i="20"/>
  <c r="AX349" i="20"/>
  <c r="AX337" i="20"/>
  <c r="AX379" i="17"/>
  <c r="AX365" i="17"/>
  <c r="BJ365" i="17"/>
  <c r="AX346" i="17"/>
  <c r="BJ346" i="17"/>
  <c r="BJ363" i="17"/>
  <c r="AX364" i="17"/>
  <c r="BJ364" i="17"/>
  <c r="AX344" i="17"/>
  <c r="BJ344" i="17"/>
  <c r="AX359" i="17"/>
  <c r="BJ359" i="17"/>
  <c r="AX340" i="17"/>
  <c r="BJ340" i="17"/>
  <c r="AX339" i="17"/>
  <c r="BJ339" i="17"/>
  <c r="AX360" i="17"/>
  <c r="BJ360" i="17"/>
  <c r="AX358" i="17"/>
  <c r="BJ358" i="17"/>
  <c r="AX352" i="17"/>
  <c r="BJ352" i="17"/>
  <c r="AX351" i="17"/>
  <c r="BJ351" i="17"/>
  <c r="AX354" i="17"/>
  <c r="BJ354" i="17"/>
  <c r="AX363" i="17"/>
  <c r="AX349" i="17"/>
  <c r="AX341" i="21"/>
  <c r="BJ341" i="21"/>
  <c r="AX346" i="21"/>
  <c r="BJ346" i="21"/>
  <c r="AX334" i="21"/>
  <c r="BJ334" i="21"/>
  <c r="AX358" i="21"/>
  <c r="BJ358" i="21"/>
  <c r="AX363" i="21"/>
  <c r="BJ363" i="21"/>
  <c r="AX364" i="21"/>
  <c r="AX352" i="21"/>
  <c r="BJ340" i="21"/>
  <c r="BJ387" i="21"/>
  <c r="AX367" i="21"/>
  <c r="AX345" i="21"/>
  <c r="BJ345" i="21"/>
  <c r="BJ364" i="21"/>
  <c r="AX351" i="21"/>
  <c r="BJ351" i="21"/>
  <c r="AX379" i="21"/>
  <c r="AX339" i="21"/>
  <c r="BJ339" i="21"/>
  <c r="AX362" i="21"/>
  <c r="BJ362" i="21"/>
  <c r="AX356" i="21"/>
  <c r="BJ356" i="21"/>
  <c r="AX350" i="21"/>
  <c r="BJ350" i="21"/>
  <c r="AX344" i="21"/>
  <c r="BJ344" i="21"/>
  <c r="AX338" i="21"/>
  <c r="BJ338" i="21"/>
  <c r="BJ357" i="21"/>
  <c r="AX349" i="21"/>
  <c r="AX337" i="21"/>
  <c r="AX359" i="19"/>
  <c r="AX366" i="19"/>
  <c r="BJ366" i="19"/>
  <c r="AX365" i="19"/>
  <c r="BJ365" i="19"/>
  <c r="AX341" i="19"/>
  <c r="BJ341" i="19"/>
  <c r="AX354" i="19"/>
  <c r="AX342" i="19"/>
  <c r="AX347" i="19"/>
  <c r="AX364" i="19"/>
  <c r="AX362" i="19"/>
  <c r="BJ362" i="19"/>
  <c r="AX338" i="19"/>
  <c r="BJ338" i="19"/>
  <c r="AX363" i="19"/>
  <c r="AX351" i="19"/>
  <c r="AX339" i="19"/>
  <c r="AX356" i="19"/>
  <c r="AX344" i="19"/>
  <c r="AX349" i="19"/>
  <c r="AX337" i="19"/>
  <c r="AX335" i="19"/>
  <c r="BJ387" i="19"/>
  <c r="AX352" i="19"/>
  <c r="BJ352" i="19"/>
  <c r="AX348" i="19"/>
  <c r="BJ348" i="19"/>
  <c r="AX353" i="19"/>
  <c r="BJ353" i="19"/>
  <c r="AX358" i="19"/>
  <c r="BJ358" i="19"/>
  <c r="AX340" i="19"/>
  <c r="BJ340" i="19"/>
  <c r="AX345" i="19"/>
  <c r="BJ345" i="19"/>
  <c r="AX350" i="19"/>
  <c r="BJ350" i="19"/>
  <c r="BJ357" i="19"/>
  <c r="AX367" i="19"/>
  <c r="AX379" i="19"/>
  <c r="BJ360" i="19"/>
  <c r="AX374" i="16"/>
  <c r="BJ374" i="16"/>
  <c r="AX342" i="16"/>
  <c r="BJ342" i="16"/>
  <c r="AX354" i="16"/>
  <c r="AX364" i="16"/>
  <c r="BJ364" i="16"/>
  <c r="AX359" i="16"/>
  <c r="BJ359" i="16"/>
  <c r="AX352" i="16"/>
  <c r="BJ352" i="16"/>
  <c r="AX396" i="16"/>
  <c r="BJ396" i="16"/>
  <c r="AX379" i="16"/>
  <c r="BJ354" i="16"/>
  <c r="AX346" i="16"/>
  <c r="BJ346" i="16"/>
  <c r="AX340" i="16"/>
  <c r="BJ340" i="16"/>
  <c r="AX363" i="16"/>
  <c r="BJ363" i="16"/>
  <c r="AX351" i="16"/>
  <c r="BJ351" i="16"/>
  <c r="AX339" i="16"/>
  <c r="BJ339" i="16"/>
  <c r="AX362" i="16"/>
  <c r="BJ362" i="16"/>
  <c r="AX350" i="16"/>
  <c r="BJ350" i="16"/>
  <c r="AX338" i="16"/>
  <c r="BJ338" i="16"/>
  <c r="AX349" i="16"/>
  <c r="AX337" i="16"/>
  <c r="AX334" i="16"/>
  <c r="AX345" i="16"/>
  <c r="BJ345" i="16"/>
  <c r="AX356" i="16"/>
  <c r="BJ356" i="16"/>
  <c r="AX344" i="16"/>
  <c r="BJ344" i="16"/>
  <c r="BJ357" i="16"/>
  <c r="AX335" i="16"/>
  <c r="BJ335" i="16"/>
  <c r="AX361" i="18"/>
  <c r="AX354" i="18"/>
  <c r="AX342" i="18"/>
  <c r="BJ342" i="18"/>
  <c r="AX359" i="18"/>
  <c r="BJ359" i="18"/>
  <c r="AX347" i="18"/>
  <c r="BJ347" i="18"/>
  <c r="AX348" i="18"/>
  <c r="BJ348" i="18"/>
  <c r="AX353" i="18"/>
  <c r="BJ353" i="18"/>
  <c r="AX386" i="18"/>
  <c r="BJ386" i="18"/>
  <c r="AX373" i="18"/>
  <c r="AX360" i="18"/>
  <c r="BJ360" i="18"/>
  <c r="AX336" i="18"/>
  <c r="BJ336" i="18"/>
  <c r="AX341" i="18"/>
  <c r="BJ341" i="18"/>
  <c r="AX374" i="18"/>
  <c r="AX363" i="18"/>
  <c r="BJ363" i="18"/>
  <c r="AX368" i="18"/>
  <c r="BJ368" i="18"/>
  <c r="AX356" i="18"/>
  <c r="BJ356" i="18"/>
  <c r="AX335" i="18"/>
  <c r="BJ335" i="18"/>
  <c r="AX338" i="18"/>
  <c r="BJ338" i="18"/>
  <c r="AX343" i="18"/>
  <c r="AX335" i="20"/>
  <c r="AX334" i="20"/>
  <c r="BJ334" i="20"/>
  <c r="AX357" i="22"/>
  <c r="AX370" i="23"/>
  <c r="AX357" i="20"/>
  <c r="BJ370" i="20"/>
  <c r="BJ380" i="20"/>
  <c r="BJ352" i="21"/>
  <c r="BJ342" i="19"/>
  <c r="BJ347" i="19"/>
  <c r="BJ363" i="19"/>
  <c r="BJ339" i="19"/>
  <c r="BJ344" i="19"/>
  <c r="BJ354" i="19"/>
  <c r="BJ359" i="19"/>
  <c r="BJ364" i="19"/>
  <c r="BJ356" i="19"/>
  <c r="BJ354" i="18"/>
  <c r="BJ335" i="19"/>
  <c r="BJ334" i="16"/>
  <c r="AX387" i="20"/>
  <c r="BJ370" i="19"/>
  <c r="AX387" i="19"/>
  <c r="BJ364" i="18"/>
  <c r="AS334" i="18"/>
  <c r="AX381" i="18"/>
  <c r="BJ374" i="18"/>
  <c r="AX370" i="22"/>
  <c r="BJ370" i="22"/>
  <c r="AX387" i="22"/>
  <c r="AX357" i="23"/>
  <c r="AX387" i="23"/>
  <c r="BJ370" i="23"/>
  <c r="AX370" i="16"/>
  <c r="BJ370" i="16"/>
  <c r="AX360" i="16"/>
  <c r="AX387" i="16"/>
  <c r="AX387" i="21"/>
  <c r="AX370" i="21"/>
  <c r="BJ370" i="21"/>
  <c r="AX370" i="17"/>
  <c r="AX387" i="17"/>
  <c r="BJ370" i="17"/>
  <c r="AX357" i="17"/>
  <c r="AX370" i="19"/>
  <c r="AX364" i="18"/>
  <c r="AX351" i="18"/>
  <c r="AM4" i="15"/>
  <c r="AL4" i="15"/>
  <c r="AN4" i="15"/>
  <c r="AX379" i="22" l="1"/>
  <c r="AX369" i="22"/>
  <c r="BJ369" i="22"/>
  <c r="AX392" i="22"/>
  <c r="BJ392" i="22"/>
  <c r="AX382" i="22"/>
  <c r="BJ382" i="22"/>
  <c r="AX386" i="22"/>
  <c r="BJ386" i="22"/>
  <c r="AX376" i="22"/>
  <c r="BJ376" i="22"/>
  <c r="BJ387" i="22"/>
  <c r="AX380" i="22"/>
  <c r="BJ380" i="22"/>
  <c r="AX375" i="22"/>
  <c r="BJ375" i="22"/>
  <c r="AX394" i="22"/>
  <c r="BJ394" i="22"/>
  <c r="AX377" i="22"/>
  <c r="BJ377" i="22"/>
  <c r="AX389" i="22"/>
  <c r="BJ389" i="22"/>
  <c r="AX372" i="22"/>
  <c r="BJ372" i="22"/>
  <c r="AX384" i="22"/>
  <c r="BJ384" i="22"/>
  <c r="AX396" i="22"/>
  <c r="BJ396" i="22"/>
  <c r="AX335" i="22"/>
  <c r="BJ335" i="22"/>
  <c r="AX360" i="22"/>
  <c r="BJ360" i="22"/>
  <c r="BJ355" i="22"/>
  <c r="AX355" i="22"/>
  <c r="AX374" i="22"/>
  <c r="BJ374" i="22"/>
  <c r="AX393" i="22"/>
  <c r="BJ393" i="22"/>
  <c r="AX368" i="22"/>
  <c r="BJ368" i="22"/>
  <c r="AX381" i="22"/>
  <c r="BJ381" i="22"/>
  <c r="AX388" i="22"/>
  <c r="BJ388" i="22"/>
  <c r="AX371" i="22"/>
  <c r="BJ371" i="22"/>
  <c r="AX383" i="22"/>
  <c r="BJ383" i="22"/>
  <c r="AX395" i="22"/>
  <c r="BJ395" i="22"/>
  <c r="AX378" i="22"/>
  <c r="BJ378" i="22"/>
  <c r="AX390" i="22"/>
  <c r="BJ390" i="22"/>
  <c r="AX334" i="22"/>
  <c r="BJ334" i="22"/>
  <c r="AX338" i="22"/>
  <c r="BJ338" i="22"/>
  <c r="AX362" i="22"/>
  <c r="BJ362" i="22"/>
  <c r="AX352" i="22"/>
  <c r="BJ352" i="22"/>
  <c r="AX347" i="22"/>
  <c r="BJ347" i="22"/>
  <c r="AX342" i="22"/>
  <c r="BJ342" i="22"/>
  <c r="AX337" i="22"/>
  <c r="AX356" i="22"/>
  <c r="BJ356" i="22"/>
  <c r="AX351" i="22"/>
  <c r="BJ351" i="22"/>
  <c r="AX346" i="22"/>
  <c r="BJ346" i="22"/>
  <c r="AX341" i="22"/>
  <c r="BJ341" i="22"/>
  <c r="AX365" i="22"/>
  <c r="BJ365" i="22"/>
  <c r="AX366" i="22"/>
  <c r="BJ366" i="22"/>
  <c r="AX349" i="22"/>
  <c r="AX344" i="22"/>
  <c r="BJ344" i="22"/>
  <c r="AX339" i="22"/>
  <c r="BJ339" i="22"/>
  <c r="AX363" i="22"/>
  <c r="BJ363" i="22"/>
  <c r="AX358" i="22"/>
  <c r="BJ358" i="22"/>
  <c r="AX353" i="22"/>
  <c r="BJ353" i="22"/>
  <c r="AX348" i="22"/>
  <c r="BJ348" i="22"/>
  <c r="BJ367" i="22"/>
  <c r="BJ360" i="23"/>
  <c r="BJ391" i="23"/>
  <c r="BJ357" i="23"/>
  <c r="AX345" i="23"/>
  <c r="BJ345" i="23"/>
  <c r="AX335" i="23"/>
  <c r="BJ335" i="23"/>
  <c r="AX349" i="23"/>
  <c r="AX339" i="23"/>
  <c r="BJ339" i="23"/>
  <c r="AX381" i="23"/>
  <c r="BJ381" i="23"/>
  <c r="AX371" i="23"/>
  <c r="BJ371" i="23"/>
  <c r="AX390" i="23"/>
  <c r="BJ390" i="23"/>
  <c r="AX368" i="23"/>
  <c r="BJ368" i="23"/>
  <c r="AX377" i="23"/>
  <c r="BJ377" i="23"/>
  <c r="AX396" i="23"/>
  <c r="BJ396" i="23"/>
  <c r="AX374" i="23"/>
  <c r="BJ374" i="23"/>
  <c r="AX369" i="23"/>
  <c r="BJ369" i="23"/>
  <c r="AX393" i="23"/>
  <c r="BJ393" i="23"/>
  <c r="AX388" i="23"/>
  <c r="BJ388" i="23"/>
  <c r="AX383" i="23"/>
  <c r="BJ383" i="23"/>
  <c r="AX378" i="23"/>
  <c r="BJ378" i="23"/>
  <c r="AX337" i="23"/>
  <c r="AX356" i="23"/>
  <c r="BJ356" i="23"/>
  <c r="AX380" i="23"/>
  <c r="BJ380" i="23"/>
  <c r="AX389" i="23"/>
  <c r="BJ389" i="23"/>
  <c r="AX394" i="23"/>
  <c r="BJ394" i="23"/>
  <c r="BJ385" i="23"/>
  <c r="AX385" i="23"/>
  <c r="AX391" i="23"/>
  <c r="AX336" i="23"/>
  <c r="BJ336" i="23"/>
  <c r="AX350" i="23"/>
  <c r="BJ350" i="23"/>
  <c r="AX344" i="23"/>
  <c r="BJ344" i="23"/>
  <c r="AX386" i="23"/>
  <c r="BJ386" i="23"/>
  <c r="AX376" i="23"/>
  <c r="BJ376" i="23"/>
  <c r="AX395" i="23"/>
  <c r="BJ395" i="23"/>
  <c r="AX392" i="23"/>
  <c r="BJ392" i="23"/>
  <c r="AX382" i="23"/>
  <c r="BJ382" i="23"/>
  <c r="AX372" i="23"/>
  <c r="BJ372" i="23"/>
  <c r="AX334" i="23"/>
  <c r="BJ334" i="23"/>
  <c r="AX338" i="23"/>
  <c r="BJ338" i="23"/>
  <c r="AX362" i="23"/>
  <c r="BJ362" i="23"/>
  <c r="AX351" i="23"/>
  <c r="BJ351" i="23"/>
  <c r="AX375" i="23"/>
  <c r="BJ375" i="23"/>
  <c r="AX384" i="23"/>
  <c r="BJ384" i="23"/>
  <c r="AX363" i="23"/>
  <c r="BJ363" i="23"/>
  <c r="BJ367" i="23"/>
  <c r="BJ335" i="20"/>
  <c r="BJ339" i="20"/>
  <c r="AX358" i="20"/>
  <c r="BJ358" i="20"/>
  <c r="AX340" i="20"/>
  <c r="BJ340" i="20"/>
  <c r="AX376" i="20"/>
  <c r="BJ376" i="20"/>
  <c r="AX395" i="20"/>
  <c r="BJ395" i="20"/>
  <c r="AX377" i="20"/>
  <c r="BJ377" i="20"/>
  <c r="AX396" i="20"/>
  <c r="BJ396" i="20"/>
  <c r="AX351" i="20"/>
  <c r="BJ351" i="20"/>
  <c r="AX346" i="20"/>
  <c r="BJ346" i="20"/>
  <c r="AX341" i="20"/>
  <c r="BJ341" i="20"/>
  <c r="AX368" i="20"/>
  <c r="BJ368" i="20"/>
  <c r="AX392" i="20"/>
  <c r="BJ392" i="20"/>
  <c r="AX389" i="20"/>
  <c r="BJ389" i="20"/>
  <c r="AX363" i="20"/>
  <c r="BJ363" i="20"/>
  <c r="AX345" i="20"/>
  <c r="BJ345" i="20"/>
  <c r="AX364" i="20"/>
  <c r="BJ364" i="20"/>
  <c r="AX371" i="20"/>
  <c r="BJ371" i="20"/>
  <c r="AX390" i="20"/>
  <c r="BJ390" i="20"/>
  <c r="AX382" i="20"/>
  <c r="BJ382" i="20"/>
  <c r="AX372" i="20"/>
  <c r="BJ372" i="20"/>
  <c r="AX388" i="20"/>
  <c r="BJ388" i="20"/>
  <c r="AX383" i="20"/>
  <c r="BJ383" i="20"/>
  <c r="AX378" i="20"/>
  <c r="BJ378" i="20"/>
  <c r="AX386" i="20"/>
  <c r="BJ386" i="20"/>
  <c r="AX381" i="20"/>
  <c r="BJ381" i="20"/>
  <c r="AX394" i="20"/>
  <c r="BJ394" i="20"/>
  <c r="AX384" i="20"/>
  <c r="BJ384" i="20"/>
  <c r="AX352" i="20"/>
  <c r="BJ352" i="20"/>
  <c r="AX356" i="20"/>
  <c r="BJ356" i="20"/>
  <c r="AX343" i="20"/>
  <c r="BJ361" i="20"/>
  <c r="AX375" i="20"/>
  <c r="BJ375" i="20"/>
  <c r="BJ367" i="20"/>
  <c r="BJ337" i="20"/>
  <c r="BJ343" i="20"/>
  <c r="BJ355" i="20"/>
  <c r="AX355" i="20"/>
  <c r="AX361" i="20"/>
  <c r="BJ387" i="20"/>
  <c r="AX376" i="17"/>
  <c r="BJ376" i="17"/>
  <c r="AX394" i="17"/>
  <c r="BJ394" i="17"/>
  <c r="BJ387" i="17"/>
  <c r="AX378" i="17"/>
  <c r="BJ378" i="17"/>
  <c r="AX390" i="17"/>
  <c r="BJ390" i="17"/>
  <c r="AX337" i="17"/>
  <c r="AX347" i="17"/>
  <c r="BJ347" i="17"/>
  <c r="AX367" i="17"/>
  <c r="AX341" i="17"/>
  <c r="BJ341" i="17"/>
  <c r="AX348" i="17"/>
  <c r="BJ348" i="17"/>
  <c r="BJ373" i="17"/>
  <c r="AX350" i="17"/>
  <c r="BJ350" i="17"/>
  <c r="AX386" i="17"/>
  <c r="BJ386" i="17"/>
  <c r="AX395" i="17"/>
  <c r="BJ395" i="17"/>
  <c r="AX392" i="17"/>
  <c r="BJ392" i="17"/>
  <c r="AX382" i="17"/>
  <c r="BJ382" i="17"/>
  <c r="AX372" i="17"/>
  <c r="BJ372" i="17"/>
  <c r="BJ357" i="17"/>
  <c r="AX369" i="17"/>
  <c r="BJ369" i="17"/>
  <c r="AX388" i="17"/>
  <c r="BJ388" i="17"/>
  <c r="AX380" i="17"/>
  <c r="BJ380" i="17"/>
  <c r="AX375" i="17"/>
  <c r="BJ375" i="17"/>
  <c r="AX389" i="17"/>
  <c r="BJ389" i="17"/>
  <c r="AX334" i="17"/>
  <c r="BJ334" i="17"/>
  <c r="BJ338" i="17"/>
  <c r="AX336" i="17"/>
  <c r="BJ336" i="17"/>
  <c r="AX381" i="17"/>
  <c r="BJ381" i="17"/>
  <c r="AX371" i="17"/>
  <c r="BJ371" i="17"/>
  <c r="AX368" i="17"/>
  <c r="BJ368" i="17"/>
  <c r="AX377" i="17"/>
  <c r="BJ377" i="17"/>
  <c r="AX362" i="17"/>
  <c r="BJ362" i="17"/>
  <c r="AX345" i="17"/>
  <c r="BJ345" i="17"/>
  <c r="AX374" i="17"/>
  <c r="BJ374" i="17"/>
  <c r="AX393" i="17"/>
  <c r="BJ393" i="17"/>
  <c r="AX383" i="17"/>
  <c r="BJ383" i="17"/>
  <c r="AX384" i="17"/>
  <c r="BJ384" i="17"/>
  <c r="AX396" i="17"/>
  <c r="BJ396" i="17"/>
  <c r="AX335" i="17"/>
  <c r="BJ335" i="17"/>
  <c r="AX356" i="17"/>
  <c r="BJ356" i="17"/>
  <c r="AX366" i="17"/>
  <c r="BJ366" i="17"/>
  <c r="AX353" i="17"/>
  <c r="BJ353" i="17"/>
  <c r="BJ349" i="17"/>
  <c r="AX342" i="17"/>
  <c r="BJ342" i="17"/>
  <c r="AX373" i="17"/>
  <c r="AX381" i="21"/>
  <c r="BJ381" i="21"/>
  <c r="AX380" i="21"/>
  <c r="BJ380" i="21"/>
  <c r="AX375" i="21"/>
  <c r="BJ375" i="21"/>
  <c r="AX394" i="21"/>
  <c r="BJ394" i="21"/>
  <c r="AX389" i="21"/>
  <c r="BJ389" i="21"/>
  <c r="AX374" i="21"/>
  <c r="BJ374" i="21"/>
  <c r="AX393" i="21"/>
  <c r="BJ393" i="21"/>
  <c r="AX383" i="21"/>
  <c r="BJ383" i="21"/>
  <c r="AX392" i="21"/>
  <c r="BJ392" i="21"/>
  <c r="AX382" i="21"/>
  <c r="BJ382" i="21"/>
  <c r="AX372" i="21"/>
  <c r="BJ372" i="21"/>
  <c r="AX376" i="21"/>
  <c r="BJ376" i="21"/>
  <c r="AX395" i="21"/>
  <c r="BJ395" i="21"/>
  <c r="AX384" i="21"/>
  <c r="BJ384" i="21"/>
  <c r="AX396" i="21"/>
  <c r="BJ396" i="21"/>
  <c r="AX353" i="21"/>
  <c r="BJ353" i="21"/>
  <c r="AX348" i="21"/>
  <c r="BJ348" i="21"/>
  <c r="AX343" i="21"/>
  <c r="BJ361" i="21"/>
  <c r="AX347" i="21"/>
  <c r="BJ347" i="21"/>
  <c r="AX342" i="21"/>
  <c r="BJ342" i="21"/>
  <c r="AX366" i="21"/>
  <c r="BJ366" i="21"/>
  <c r="AX365" i="21"/>
  <c r="BJ365" i="21"/>
  <c r="AX360" i="21"/>
  <c r="BJ360" i="21"/>
  <c r="BJ367" i="21"/>
  <c r="BJ385" i="21"/>
  <c r="AX385" i="21"/>
  <c r="AX340" i="21"/>
  <c r="AX386" i="21"/>
  <c r="BJ386" i="21"/>
  <c r="AX369" i="21"/>
  <c r="BJ369" i="21"/>
  <c r="AX388" i="21"/>
  <c r="BJ388" i="21"/>
  <c r="AX368" i="21"/>
  <c r="BJ368" i="21"/>
  <c r="AX377" i="21"/>
  <c r="BJ377" i="21"/>
  <c r="AX371" i="21"/>
  <c r="BJ371" i="21"/>
  <c r="AX378" i="21"/>
  <c r="BJ378" i="21"/>
  <c r="AX390" i="21"/>
  <c r="BJ390" i="21"/>
  <c r="AX335" i="21"/>
  <c r="BJ335" i="21"/>
  <c r="AX336" i="21"/>
  <c r="BJ336" i="21"/>
  <c r="AX359" i="21"/>
  <c r="BJ359" i="21"/>
  <c r="AX354" i="21"/>
  <c r="BJ354" i="21"/>
  <c r="BJ337" i="21"/>
  <c r="BJ343" i="21"/>
  <c r="BJ355" i="21"/>
  <c r="AX355" i="21"/>
  <c r="AX361" i="21"/>
  <c r="BJ349" i="21"/>
  <c r="BJ337" i="19"/>
  <c r="BJ361" i="19"/>
  <c r="BJ349" i="19"/>
  <c r="AX386" i="19"/>
  <c r="BJ386" i="19"/>
  <c r="AX376" i="19"/>
  <c r="BJ376" i="19"/>
  <c r="AX371" i="19"/>
  <c r="BJ371" i="19"/>
  <c r="AX395" i="19"/>
  <c r="BJ395" i="19"/>
  <c r="AX390" i="19"/>
  <c r="BJ390" i="19"/>
  <c r="AX369" i="19"/>
  <c r="BJ369" i="19"/>
  <c r="AX388" i="19"/>
  <c r="BJ388" i="19"/>
  <c r="AX378" i="19"/>
  <c r="BJ378" i="19"/>
  <c r="AX394" i="19"/>
  <c r="BJ394" i="19"/>
  <c r="AX384" i="19"/>
  <c r="BJ384" i="19"/>
  <c r="AX374" i="19"/>
  <c r="BJ374" i="19"/>
  <c r="AX393" i="19"/>
  <c r="BJ393" i="19"/>
  <c r="AX383" i="19"/>
  <c r="BJ383" i="19"/>
  <c r="AX380" i="19"/>
  <c r="BJ380" i="19"/>
  <c r="AX389" i="19"/>
  <c r="BJ389" i="19"/>
  <c r="AX368" i="19"/>
  <c r="BJ368" i="19"/>
  <c r="AX377" i="19"/>
  <c r="BJ377" i="19"/>
  <c r="AX396" i="19"/>
  <c r="BJ396" i="19"/>
  <c r="AX336" i="19"/>
  <c r="BJ336" i="19"/>
  <c r="AX346" i="19"/>
  <c r="BJ346" i="19"/>
  <c r="AX373" i="19"/>
  <c r="BJ334" i="19"/>
  <c r="AX385" i="19"/>
  <c r="AX361" i="19"/>
  <c r="BJ351" i="19"/>
  <c r="BJ343" i="19"/>
  <c r="AX381" i="19"/>
  <c r="BJ381" i="19"/>
  <c r="AX375" i="19"/>
  <c r="BJ375" i="19"/>
  <c r="AX392" i="19"/>
  <c r="BJ392" i="19"/>
  <c r="AX382" i="19"/>
  <c r="BJ382" i="19"/>
  <c r="AX372" i="19"/>
  <c r="BJ372" i="19"/>
  <c r="BJ367" i="19"/>
  <c r="BJ373" i="19"/>
  <c r="BJ355" i="19"/>
  <c r="AX355" i="19"/>
  <c r="BJ385" i="19"/>
  <c r="AX343" i="19"/>
  <c r="AX377" i="16"/>
  <c r="BJ377" i="16"/>
  <c r="AX358" i="16"/>
  <c r="BJ358" i="16"/>
  <c r="BJ341" i="16"/>
  <c r="AX353" i="16"/>
  <c r="BJ353" i="16"/>
  <c r="AX365" i="16"/>
  <c r="BJ365" i="16"/>
  <c r="AX348" i="16"/>
  <c r="BJ348" i="16"/>
  <c r="AX389" i="16"/>
  <c r="BJ389" i="16"/>
  <c r="AX369" i="16"/>
  <c r="BJ369" i="16"/>
  <c r="AX388" i="16"/>
  <c r="BJ388" i="16"/>
  <c r="AX378" i="16"/>
  <c r="BJ378" i="16"/>
  <c r="AX386" i="16"/>
  <c r="BJ386" i="16"/>
  <c r="AX376" i="16"/>
  <c r="BJ376" i="16"/>
  <c r="AX395" i="16"/>
  <c r="BJ395" i="16"/>
  <c r="AX366" i="16"/>
  <c r="BJ366" i="16"/>
  <c r="BJ360" i="16"/>
  <c r="AX392" i="16"/>
  <c r="BJ392" i="16"/>
  <c r="AX382" i="16"/>
  <c r="BJ382" i="16"/>
  <c r="AX372" i="16"/>
  <c r="BJ372" i="16"/>
  <c r="AX375" i="16"/>
  <c r="BJ375" i="16"/>
  <c r="AX394" i="16"/>
  <c r="BJ394" i="16"/>
  <c r="AX384" i="16"/>
  <c r="BJ384" i="16"/>
  <c r="BJ387" i="16"/>
  <c r="AX368" i="16"/>
  <c r="BJ368" i="16"/>
  <c r="AX380" i="16"/>
  <c r="BJ380" i="16"/>
  <c r="AX393" i="16"/>
  <c r="BJ393" i="16"/>
  <c r="AX383" i="16"/>
  <c r="BJ383" i="16"/>
  <c r="AX381" i="16"/>
  <c r="BJ381" i="16"/>
  <c r="AX371" i="16"/>
  <c r="BJ371" i="16"/>
  <c r="AX390" i="16"/>
  <c r="BJ390" i="16"/>
  <c r="AX347" i="16"/>
  <c r="BJ347" i="16"/>
  <c r="AX343" i="16"/>
  <c r="BJ361" i="16"/>
  <c r="AX336" i="16"/>
  <c r="BJ336" i="16"/>
  <c r="BJ343" i="16"/>
  <c r="BJ355" i="16"/>
  <c r="AX355" i="16"/>
  <c r="AX361" i="16"/>
  <c r="BJ337" i="16"/>
  <c r="BJ349" i="16"/>
  <c r="AX365" i="18"/>
  <c r="BJ365" i="18"/>
  <c r="AX384" i="18"/>
  <c r="BJ384" i="18"/>
  <c r="AX339" i="18"/>
  <c r="BJ339" i="18"/>
  <c r="BJ334" i="18"/>
  <c r="AX340" i="18"/>
  <c r="BJ340" i="18"/>
  <c r="AX387" i="18"/>
  <c r="BJ387" i="18"/>
  <c r="AX377" i="18"/>
  <c r="BJ377" i="18"/>
  <c r="AX383" i="18"/>
  <c r="BJ383" i="18"/>
  <c r="AX371" i="18"/>
  <c r="BJ371" i="18"/>
  <c r="AX390" i="18"/>
  <c r="BJ390" i="18"/>
  <c r="AX369" i="18"/>
  <c r="BJ369" i="18"/>
  <c r="AX350" i="18"/>
  <c r="BJ350" i="18"/>
  <c r="AX352" i="18"/>
  <c r="BJ352" i="18"/>
  <c r="BJ351" i="18"/>
  <c r="AX344" i="18"/>
  <c r="BJ344" i="18"/>
  <c r="AX346" i="18"/>
  <c r="BJ346" i="18"/>
  <c r="AX358" i="18"/>
  <c r="BJ358" i="18"/>
  <c r="AX337" i="18"/>
  <c r="BJ367" i="18"/>
  <c r="BJ361" i="18"/>
  <c r="AX370" i="18"/>
  <c r="BJ370" i="18"/>
  <c r="AX389" i="18"/>
  <c r="BJ389" i="18"/>
  <c r="AX345" i="18"/>
  <c r="BJ345" i="18"/>
  <c r="AX382" i="18"/>
  <c r="BJ382" i="18"/>
  <c r="AX372" i="18"/>
  <c r="BJ372" i="18"/>
  <c r="AX388" i="18"/>
  <c r="BJ388" i="18"/>
  <c r="AX378" i="18"/>
  <c r="BJ378" i="18"/>
  <c r="AX376" i="18"/>
  <c r="BJ376" i="18"/>
  <c r="AX366" i="18"/>
  <c r="BJ366" i="18"/>
  <c r="BJ381" i="18"/>
  <c r="AX380" i="18"/>
  <c r="BJ380" i="18"/>
  <c r="AX375" i="18"/>
  <c r="BJ375" i="18"/>
  <c r="AX362" i="18"/>
  <c r="BJ362" i="18"/>
  <c r="BJ337" i="18"/>
  <c r="AX357" i="18"/>
  <c r="BJ357" i="18"/>
  <c r="AX367" i="18"/>
  <c r="AX336" i="20"/>
  <c r="BJ336" i="20"/>
  <c r="AY5" i="15"/>
  <c r="AX168" i="15" s="1"/>
  <c r="AW20" i="15"/>
  <c r="AX123" i="15" s="1"/>
  <c r="AW30" i="15"/>
  <c r="AX133" i="15" s="1"/>
  <c r="AW19" i="15"/>
  <c r="AX122" i="15" s="1"/>
  <c r="AW29" i="15"/>
  <c r="AX132" i="15" s="1"/>
  <c r="AK4" i="15"/>
  <c r="AP4" i="15" s="1"/>
  <c r="F735" i="30"/>
  <c r="F748" i="30"/>
  <c r="F753" i="30"/>
  <c r="F754" i="30"/>
  <c r="F755" i="30"/>
  <c r="F759" i="30"/>
  <c r="F762" i="30"/>
  <c r="BJ361" i="22" l="1"/>
  <c r="BJ337" i="22"/>
  <c r="BJ343" i="22"/>
  <c r="BJ379" i="22"/>
  <c r="AX391" i="22"/>
  <c r="BJ385" i="22"/>
  <c r="AX385" i="22"/>
  <c r="AX373" i="22"/>
  <c r="BJ349" i="22"/>
  <c r="AX361" i="22"/>
  <c r="AX343" i="22"/>
  <c r="BJ391" i="22"/>
  <c r="BJ373" i="22"/>
  <c r="BJ349" i="23"/>
  <c r="AX361" i="23"/>
  <c r="AX343" i="23"/>
  <c r="BJ379" i="23"/>
  <c r="BJ361" i="23"/>
  <c r="BJ343" i="23"/>
  <c r="BJ337" i="23"/>
  <c r="BJ355" i="23"/>
  <c r="AX355" i="23"/>
  <c r="BJ385" i="20"/>
  <c r="AX385" i="20"/>
  <c r="BJ379" i="20"/>
  <c r="AX391" i="20"/>
  <c r="BJ349" i="20"/>
  <c r="BJ391" i="20"/>
  <c r="AX339" i="20"/>
  <c r="AX361" i="17"/>
  <c r="BJ391" i="17"/>
  <c r="BJ355" i="17"/>
  <c r="AX355" i="17"/>
  <c r="AX343" i="17"/>
  <c r="BJ361" i="17"/>
  <c r="BJ379" i="17"/>
  <c r="AX391" i="17"/>
  <c r="AX338" i="17"/>
  <c r="BJ343" i="17"/>
  <c r="BJ367" i="17"/>
  <c r="BJ337" i="17"/>
  <c r="BJ385" i="17"/>
  <c r="AX385" i="17"/>
  <c r="AX373" i="21"/>
  <c r="BJ373" i="21"/>
  <c r="AX391" i="21"/>
  <c r="BJ391" i="21"/>
  <c r="BJ379" i="21"/>
  <c r="BJ379" i="19"/>
  <c r="BJ391" i="19"/>
  <c r="AX334" i="19"/>
  <c r="AX391" i="19"/>
  <c r="BJ385" i="16"/>
  <c r="AX385" i="16"/>
  <c r="BJ391" i="16"/>
  <c r="BJ373" i="16"/>
  <c r="BJ367" i="16"/>
  <c r="BJ379" i="16"/>
  <c r="AX391" i="16"/>
  <c r="AX373" i="16"/>
  <c r="AX367" i="16"/>
  <c r="AX341" i="16"/>
  <c r="BJ373" i="18"/>
  <c r="BJ343" i="18"/>
  <c r="AX355" i="18"/>
  <c r="AX385" i="18"/>
  <c r="BJ379" i="18"/>
  <c r="AX379" i="18"/>
  <c r="BJ349" i="18"/>
  <c r="AX349" i="18"/>
  <c r="BJ355" i="18"/>
  <c r="BJ385" i="18"/>
  <c r="AX334" i="18"/>
  <c r="AV17" i="15"/>
  <c r="AX90" i="15" s="1"/>
  <c r="AV7" i="15"/>
  <c r="AX80" i="15" s="1"/>
  <c r="AV26" i="15"/>
  <c r="AX99" i="15" s="1"/>
  <c r="AW10" i="15"/>
  <c r="AX113" i="15" s="1"/>
  <c r="AW9" i="15"/>
  <c r="AX112" i="15" s="1"/>
  <c r="AX22" i="15"/>
  <c r="AX155" i="15" s="1"/>
  <c r="AX12" i="15"/>
  <c r="AX145" i="15" s="1"/>
  <c r="AV23" i="15"/>
  <c r="AX96" i="15" s="1"/>
  <c r="AX4" i="15"/>
  <c r="AX137" i="15" s="1"/>
  <c r="AY16" i="15"/>
  <c r="AX179" i="15" s="1"/>
  <c r="AZ28" i="15"/>
  <c r="BB4" i="15"/>
  <c r="AX263" i="15" s="1"/>
  <c r="AW11" i="15"/>
  <c r="AX114" i="15" s="1"/>
  <c r="AY6" i="15"/>
  <c r="AX169" i="15" s="1"/>
  <c r="AY25" i="15"/>
  <c r="AX188" i="15" s="1"/>
  <c r="AY15" i="15"/>
  <c r="AX178" i="15" s="1"/>
  <c r="BA11" i="15"/>
  <c r="AX234" i="15" s="1"/>
  <c r="BA36" i="15"/>
  <c r="BA20" i="15"/>
  <c r="AX243" i="15" s="1"/>
  <c r="BC6" i="15"/>
  <c r="AX301" i="15" s="1"/>
  <c r="BC15" i="15"/>
  <c r="AX310" i="15" s="1"/>
  <c r="BE11" i="15"/>
  <c r="AX378" i="15" s="1"/>
  <c r="BE20" i="15"/>
  <c r="AX387" i="15" s="1"/>
  <c r="AX31" i="15"/>
  <c r="AX164" i="15" s="1"/>
  <c r="AX21" i="15"/>
  <c r="AX154" i="15" s="1"/>
  <c r="AY24" i="15"/>
  <c r="AX187" i="15" s="1"/>
  <c r="AY14" i="15"/>
  <c r="AX177" i="15" s="1"/>
  <c r="AY33" i="15"/>
  <c r="AX196" i="15" s="1"/>
  <c r="AZ17" i="15"/>
  <c r="AX210" i="15" s="1"/>
  <c r="AZ7" i="15"/>
  <c r="AX200" i="15" s="1"/>
  <c r="AZ26" i="15"/>
  <c r="AX219" i="15" s="1"/>
  <c r="BA5" i="15"/>
  <c r="AX228" i="15" s="1"/>
  <c r="BA24" i="15"/>
  <c r="AX247" i="15" s="1"/>
  <c r="BA14" i="15"/>
  <c r="AX237" i="15" s="1"/>
  <c r="BB17" i="15"/>
  <c r="AX276" i="15" s="1"/>
  <c r="BC16" i="15"/>
  <c r="AX311" i="15" s="1"/>
  <c r="BH23" i="15"/>
  <c r="BJ4" i="15"/>
  <c r="BK16" i="15"/>
  <c r="BL28" i="15"/>
  <c r="BN4" i="15"/>
  <c r="BI11" i="15"/>
  <c r="BI30" i="15"/>
  <c r="BI20" i="15"/>
  <c r="BK6" i="15"/>
  <c r="BK25" i="15"/>
  <c r="BK15" i="15"/>
  <c r="BM11" i="15"/>
  <c r="BM20" i="15"/>
  <c r="BO6" i="15"/>
  <c r="BJ301" i="15" s="1"/>
  <c r="BO15" i="15"/>
  <c r="BJ310" i="15" s="1"/>
  <c r="BQ11" i="15"/>
  <c r="BJ378" i="15" s="1"/>
  <c r="BQ20" i="15"/>
  <c r="BJ387" i="15" s="1"/>
  <c r="BE24" i="15"/>
  <c r="AX391" i="15" s="1"/>
  <c r="AW25" i="15"/>
  <c r="AX128" i="15" s="1"/>
  <c r="AW15" i="15"/>
  <c r="AX118" i="15" s="1"/>
  <c r="BE16" i="15"/>
  <c r="AW24" i="15"/>
  <c r="AX127" i="15" s="1"/>
  <c r="AW14" i="15"/>
  <c r="AX117" i="15" s="1"/>
  <c r="AW33" i="15"/>
  <c r="AX136" i="15" s="1"/>
  <c r="AS4" i="15"/>
  <c r="BO7" i="15"/>
  <c r="BJ302" i="15" s="1"/>
  <c r="BQ7" i="15"/>
  <c r="BJ374" i="15" s="1"/>
  <c r="AR4" i="15"/>
  <c r="AQ4" i="15"/>
  <c r="AW28" i="15"/>
  <c r="AX131" i="15" s="1"/>
  <c r="AW23" i="15"/>
  <c r="AX126" i="15" s="1"/>
  <c r="AW18" i="15"/>
  <c r="AX121" i="15" s="1"/>
  <c r="AW13" i="15"/>
  <c r="AX116" i="15" s="1"/>
  <c r="AW32" i="15"/>
  <c r="AX135" i="15" s="1"/>
  <c r="AW27" i="15"/>
  <c r="AX130" i="15" s="1"/>
  <c r="BD16" i="15"/>
  <c r="BH17" i="15"/>
  <c r="BH7" i="15"/>
  <c r="BH26" i="15"/>
  <c r="BI10" i="15"/>
  <c r="BI29" i="15"/>
  <c r="BI24" i="15"/>
  <c r="BI19" i="15"/>
  <c r="BI14" i="15"/>
  <c r="BI9" i="15"/>
  <c r="BI33" i="15"/>
  <c r="BJ22" i="15"/>
  <c r="BJ12" i="15"/>
  <c r="BJ31" i="15"/>
  <c r="BJ21" i="15"/>
  <c r="BK24" i="15"/>
  <c r="BK14" i="15"/>
  <c r="BK33" i="15"/>
  <c r="BL17" i="15"/>
  <c r="BL7" i="15"/>
  <c r="BL26" i="15"/>
  <c r="BM5" i="15"/>
  <c r="BM24" i="15"/>
  <c r="BM14" i="15"/>
  <c r="BN17" i="15"/>
  <c r="AW22" i="15"/>
  <c r="AX125" i="15" s="1"/>
  <c r="AW17" i="15"/>
  <c r="AX120" i="15" s="1"/>
  <c r="AW12" i="15"/>
  <c r="AX115" i="15" s="1"/>
  <c r="AW31" i="15"/>
  <c r="AX134" i="15" s="1"/>
  <c r="AW26" i="15"/>
  <c r="AX129" i="15" s="1"/>
  <c r="AW21" i="15"/>
  <c r="AX124" i="15" s="1"/>
  <c r="BC7" i="15"/>
  <c r="AX302" i="15" s="1"/>
  <c r="BD24" i="15"/>
  <c r="AX355" i="15" s="1"/>
  <c r="BE7" i="15"/>
  <c r="AX374" i="15" s="1"/>
  <c r="AX221" i="15" l="1"/>
  <c r="AX347" i="15"/>
  <c r="BI27" i="15"/>
  <c r="BI18" i="15"/>
  <c r="BI28" i="15"/>
  <c r="AX383" i="15"/>
  <c r="BD39" i="15"/>
  <c r="AX370" i="15" s="1"/>
  <c r="BP39" i="15"/>
  <c r="BJ370" i="15" s="1"/>
  <c r="BD14" i="15"/>
  <c r="AX345" i="15" s="1"/>
  <c r="BP14" i="15"/>
  <c r="BJ345" i="15" s="1"/>
  <c r="BD5" i="15"/>
  <c r="AX336" i="15" s="1"/>
  <c r="BP5" i="15"/>
  <c r="BJ336" i="15" s="1"/>
  <c r="BC37" i="15"/>
  <c r="AX332" i="15" s="1"/>
  <c r="BO37" i="15"/>
  <c r="BJ332" i="15" s="1"/>
  <c r="BC12" i="15"/>
  <c r="AX307" i="15" s="1"/>
  <c r="BO12" i="15"/>
  <c r="BJ307" i="15" s="1"/>
  <c r="BB9" i="15"/>
  <c r="AX268" i="15" s="1"/>
  <c r="BN9" i="15"/>
  <c r="BB19" i="15"/>
  <c r="AX278" i="15" s="1"/>
  <c r="BN19" i="15"/>
  <c r="BB10" i="15"/>
  <c r="AX269" i="15" s="1"/>
  <c r="BN10" i="15"/>
  <c r="BA7" i="15"/>
  <c r="AX230" i="15" s="1"/>
  <c r="BM7" i="15"/>
  <c r="AZ33" i="15"/>
  <c r="AX226" i="15" s="1"/>
  <c r="AZ24" i="15"/>
  <c r="AX217" i="15" s="1"/>
  <c r="BL24" i="15"/>
  <c r="AY21" i="15"/>
  <c r="AX184" i="15" s="1"/>
  <c r="BK21" i="15"/>
  <c r="AY12" i="15"/>
  <c r="AX175" i="15" s="1"/>
  <c r="BK12" i="15"/>
  <c r="AX9" i="15"/>
  <c r="AX142" i="15" s="1"/>
  <c r="BJ9" i="15"/>
  <c r="AX29" i="15"/>
  <c r="AX162" i="15" s="1"/>
  <c r="BJ29" i="15"/>
  <c r="AX10" i="15"/>
  <c r="AX143" i="15" s="1"/>
  <c r="BJ10" i="15"/>
  <c r="AV14" i="15"/>
  <c r="AX87" i="15" s="1"/>
  <c r="BH14" i="15"/>
  <c r="BH5" i="15"/>
  <c r="AV5" i="15"/>
  <c r="AX78" i="15" s="1"/>
  <c r="BE13" i="15"/>
  <c r="AX380" i="15" s="1"/>
  <c r="BQ13" i="15"/>
  <c r="BJ380" i="15" s="1"/>
  <c r="BD36" i="15"/>
  <c r="AX367" i="15" s="1"/>
  <c r="BP36" i="15"/>
  <c r="BJ367" i="15" s="1"/>
  <c r="BE26" i="15"/>
  <c r="AX393" i="15" s="1"/>
  <c r="BQ26" i="15"/>
  <c r="BJ393" i="15" s="1"/>
  <c r="BE17" i="15"/>
  <c r="AX384" i="15" s="1"/>
  <c r="BQ17" i="15"/>
  <c r="BJ384" i="15" s="1"/>
  <c r="BC21" i="15"/>
  <c r="AX316" i="15" s="1"/>
  <c r="BO21" i="15"/>
  <c r="BJ316" i="15" s="1"/>
  <c r="BC22" i="15"/>
  <c r="AX317" i="15" s="1"/>
  <c r="BO22" i="15"/>
  <c r="BJ317" i="15" s="1"/>
  <c r="BB35" i="15"/>
  <c r="BN35" i="15"/>
  <c r="BA26" i="15"/>
  <c r="AX249" i="15" s="1"/>
  <c r="BM26" i="15"/>
  <c r="BA17" i="15"/>
  <c r="AX240" i="15" s="1"/>
  <c r="BM17" i="15"/>
  <c r="AZ14" i="15"/>
  <c r="AX207" i="15" s="1"/>
  <c r="BL14" i="15"/>
  <c r="AZ5" i="15"/>
  <c r="AX198" i="15" s="1"/>
  <c r="BL5" i="15"/>
  <c r="AY31" i="15"/>
  <c r="AX194" i="15" s="1"/>
  <c r="BK31" i="15"/>
  <c r="AY22" i="15"/>
  <c r="AX185" i="15" s="1"/>
  <c r="BK22" i="15"/>
  <c r="AX19" i="15"/>
  <c r="AX152" i="15" s="1"/>
  <c r="BJ19" i="15"/>
  <c r="AW7" i="15"/>
  <c r="AX110" i="15" s="1"/>
  <c r="BI7" i="15"/>
  <c r="AV33" i="15"/>
  <c r="AX106" i="15" s="1"/>
  <c r="BH33" i="15"/>
  <c r="AV24" i="15"/>
  <c r="AX97" i="15" s="1"/>
  <c r="BH24" i="15"/>
  <c r="BE38" i="15"/>
  <c r="AX405" i="15" s="1"/>
  <c r="BQ38" i="15"/>
  <c r="BJ405" i="15" s="1"/>
  <c r="BE23" i="15"/>
  <c r="AX390" i="15" s="1"/>
  <c r="BQ23" i="15"/>
  <c r="BJ390" i="15" s="1"/>
  <c r="BE4" i="15"/>
  <c r="AX371" i="15" s="1"/>
  <c r="BQ4" i="15"/>
  <c r="BJ371" i="15" s="1"/>
  <c r="BD20" i="15"/>
  <c r="AX351" i="15" s="1"/>
  <c r="BP20" i="15"/>
  <c r="BJ351" i="15" s="1"/>
  <c r="BD11" i="15"/>
  <c r="AX342" i="15" s="1"/>
  <c r="BP11" i="15"/>
  <c r="BJ342" i="15" s="1"/>
  <c r="BC27" i="15"/>
  <c r="AX322" i="15" s="1"/>
  <c r="BO27" i="15"/>
  <c r="BJ322" i="15" s="1"/>
  <c r="BC8" i="15"/>
  <c r="AX303" i="15" s="1"/>
  <c r="BO8" i="15"/>
  <c r="BJ303" i="15" s="1"/>
  <c r="BC18" i="15"/>
  <c r="AX313" i="15" s="1"/>
  <c r="BO16" i="15"/>
  <c r="BJ311" i="15" s="1"/>
  <c r="BO18" i="15"/>
  <c r="BJ313" i="15" s="1"/>
  <c r="BC34" i="15"/>
  <c r="AX329" i="15" s="1"/>
  <c r="BO34" i="15"/>
  <c r="BJ329" i="15" s="1"/>
  <c r="BB15" i="15"/>
  <c r="AX274" i="15" s="1"/>
  <c r="BN15" i="15"/>
  <c r="BB25" i="15"/>
  <c r="AX284" i="15" s="1"/>
  <c r="BN25" i="15"/>
  <c r="BB6" i="15"/>
  <c r="AX265" i="15" s="1"/>
  <c r="BN6" i="15"/>
  <c r="BB16" i="15"/>
  <c r="AX275" i="15" s="1"/>
  <c r="BN16" i="15"/>
  <c r="BA38" i="15"/>
  <c r="BA13" i="15"/>
  <c r="AX236" i="15" s="1"/>
  <c r="BM13" i="15"/>
  <c r="BA23" i="15"/>
  <c r="AX246" i="15" s="1"/>
  <c r="BM23" i="15"/>
  <c r="BA4" i="15"/>
  <c r="AX227" i="15" s="1"/>
  <c r="BM4" i="15"/>
  <c r="AZ20" i="15"/>
  <c r="AX213" i="15" s="1"/>
  <c r="BL20" i="15"/>
  <c r="AZ30" i="15"/>
  <c r="AX223" i="15" s="1"/>
  <c r="BL30" i="15"/>
  <c r="AZ11" i="15"/>
  <c r="AX204" i="15" s="1"/>
  <c r="BL11" i="15"/>
  <c r="AY27" i="15"/>
  <c r="AX190" i="15" s="1"/>
  <c r="BK27" i="15"/>
  <c r="AY8" i="15"/>
  <c r="AX171" i="15" s="1"/>
  <c r="BK8" i="15"/>
  <c r="AY18" i="15"/>
  <c r="AX181" i="15" s="1"/>
  <c r="BK18" i="15"/>
  <c r="AY28" i="15"/>
  <c r="AX191" i="15" s="1"/>
  <c r="BK28" i="15"/>
  <c r="AX15" i="15"/>
  <c r="AX148" i="15" s="1"/>
  <c r="BJ15" i="15"/>
  <c r="AX25" i="15"/>
  <c r="AX158" i="15" s="1"/>
  <c r="BJ25" i="15"/>
  <c r="AX6" i="15"/>
  <c r="AX139" i="15" s="1"/>
  <c r="BJ6" i="15"/>
  <c r="AX16" i="15"/>
  <c r="AX149" i="15" s="1"/>
  <c r="BJ16" i="15"/>
  <c r="AW4" i="15"/>
  <c r="AX107" i="15" s="1"/>
  <c r="BI4" i="15"/>
  <c r="AV20" i="15"/>
  <c r="AX93" i="15" s="1"/>
  <c r="BH20" i="15"/>
  <c r="AV11" i="15"/>
  <c r="AX84" i="15" s="1"/>
  <c r="BH11" i="15"/>
  <c r="BD8" i="15"/>
  <c r="AX339" i="15" s="1"/>
  <c r="BP8" i="15"/>
  <c r="BJ339" i="15" s="1"/>
  <c r="BI32" i="15"/>
  <c r="BI13" i="15"/>
  <c r="BI23" i="15"/>
  <c r="BE21" i="15"/>
  <c r="AX388" i="15" s="1"/>
  <c r="BQ21" i="15"/>
  <c r="BJ388" i="15" s="1"/>
  <c r="BE37" i="15"/>
  <c r="AX404" i="15" s="1"/>
  <c r="BQ37" i="15"/>
  <c r="BJ404" i="15" s="1"/>
  <c r="BE12" i="15"/>
  <c r="AX379" i="15" s="1"/>
  <c r="BQ12" i="15"/>
  <c r="BJ379" i="15" s="1"/>
  <c r="BE22" i="15"/>
  <c r="BQ24" i="15"/>
  <c r="BJ391" i="15" s="1"/>
  <c r="BQ22" i="15"/>
  <c r="BJ389" i="15" s="1"/>
  <c r="BD9" i="15"/>
  <c r="AX340" i="15" s="1"/>
  <c r="BP9" i="15"/>
  <c r="BJ340" i="15" s="1"/>
  <c r="BD19" i="15"/>
  <c r="AX350" i="15" s="1"/>
  <c r="BP19" i="15"/>
  <c r="BJ350" i="15" s="1"/>
  <c r="BD35" i="15"/>
  <c r="AX366" i="15" s="1"/>
  <c r="BP35" i="15"/>
  <c r="BJ366" i="15" s="1"/>
  <c r="BD10" i="15"/>
  <c r="BP10" i="15"/>
  <c r="BJ341" i="15" s="1"/>
  <c r="BC26" i="15"/>
  <c r="AX321" i="15" s="1"/>
  <c r="BO26" i="15"/>
  <c r="BJ321" i="15" s="1"/>
  <c r="BC17" i="15"/>
  <c r="AX312" i="15" s="1"/>
  <c r="BO17" i="15"/>
  <c r="BJ312" i="15" s="1"/>
  <c r="BB39" i="15"/>
  <c r="BN39" i="15"/>
  <c r="BB14" i="15"/>
  <c r="AX273" i="15" s="1"/>
  <c r="BN14" i="15"/>
  <c r="BB24" i="15"/>
  <c r="AX283" i="15" s="1"/>
  <c r="BN24" i="15"/>
  <c r="BB5" i="15"/>
  <c r="AX264" i="15" s="1"/>
  <c r="BN5" i="15"/>
  <c r="BA21" i="15"/>
  <c r="AX244" i="15" s="1"/>
  <c r="BM21" i="15"/>
  <c r="BA37" i="15"/>
  <c r="BA12" i="15"/>
  <c r="AX235" i="15" s="1"/>
  <c r="BM12" i="15"/>
  <c r="BA22" i="15"/>
  <c r="AX245" i="15" s="1"/>
  <c r="BM22" i="15"/>
  <c r="AZ9" i="15"/>
  <c r="AX202" i="15" s="1"/>
  <c r="BL9" i="15"/>
  <c r="AZ19" i="15"/>
  <c r="AX212" i="15" s="1"/>
  <c r="BL19" i="15"/>
  <c r="AZ29" i="15"/>
  <c r="AX222" i="15" s="1"/>
  <c r="BL29" i="15"/>
  <c r="AZ10" i="15"/>
  <c r="AX203" i="15" s="1"/>
  <c r="BL10" i="15"/>
  <c r="AY26" i="15"/>
  <c r="AX189" i="15" s="1"/>
  <c r="BK26" i="15"/>
  <c r="AY7" i="15"/>
  <c r="AX170" i="15" s="1"/>
  <c r="BK7" i="15"/>
  <c r="AY17" i="15"/>
  <c r="AX180" i="15" s="1"/>
  <c r="BK17" i="15"/>
  <c r="AX33" i="15"/>
  <c r="AX166" i="15" s="1"/>
  <c r="BJ33" i="15"/>
  <c r="AX14" i="15"/>
  <c r="AX147" i="15" s="1"/>
  <c r="BJ14" i="15"/>
  <c r="AX24" i="15"/>
  <c r="AX157" i="15" s="1"/>
  <c r="BJ24" i="15"/>
  <c r="AX5" i="15"/>
  <c r="AX138" i="15" s="1"/>
  <c r="BJ5" i="15"/>
  <c r="AV9" i="15"/>
  <c r="AX82" i="15" s="1"/>
  <c r="BH9" i="15"/>
  <c r="AV19" i="15"/>
  <c r="AX92" i="15" s="1"/>
  <c r="BH19" i="15"/>
  <c r="AV29" i="15"/>
  <c r="AX102" i="15" s="1"/>
  <c r="BH29" i="15"/>
  <c r="AV10" i="15"/>
  <c r="AX83" i="15" s="1"/>
  <c r="BH10" i="15"/>
  <c r="BE27" i="15"/>
  <c r="AX394" i="15" s="1"/>
  <c r="BQ27" i="15"/>
  <c r="BJ394" i="15" s="1"/>
  <c r="BE8" i="15"/>
  <c r="AX375" i="15" s="1"/>
  <c r="BQ8" i="15"/>
  <c r="BJ375" i="15" s="1"/>
  <c r="BE18" i="15"/>
  <c r="AX385" i="15" s="1"/>
  <c r="BQ16" i="15"/>
  <c r="BJ383" i="15" s="1"/>
  <c r="BQ18" i="15"/>
  <c r="BJ385" i="15" s="1"/>
  <c r="BE34" i="15"/>
  <c r="BQ34" i="15"/>
  <c r="BD15" i="15"/>
  <c r="AX346" i="15" s="1"/>
  <c r="BP15" i="15"/>
  <c r="BJ346" i="15" s="1"/>
  <c r="BD25" i="15"/>
  <c r="AX356" i="15" s="1"/>
  <c r="BP25" i="15"/>
  <c r="BJ356" i="15" s="1"/>
  <c r="BD6" i="15"/>
  <c r="AX337" i="15" s="1"/>
  <c r="BP6" i="15"/>
  <c r="BJ337" i="15" s="1"/>
  <c r="BC38" i="15"/>
  <c r="AX333" i="15" s="1"/>
  <c r="BO38" i="15"/>
  <c r="BJ333" i="15" s="1"/>
  <c r="BC13" i="15"/>
  <c r="AX308" i="15" s="1"/>
  <c r="BO13" i="15"/>
  <c r="BJ308" i="15" s="1"/>
  <c r="BC23" i="15"/>
  <c r="AX318" i="15" s="1"/>
  <c r="BO23" i="15"/>
  <c r="BJ318" i="15" s="1"/>
  <c r="BC4" i="15"/>
  <c r="AX299" i="15" s="1"/>
  <c r="BO4" i="15"/>
  <c r="BJ299" i="15" s="1"/>
  <c r="BB20" i="15"/>
  <c r="AX279" i="15" s="1"/>
  <c r="BN20" i="15"/>
  <c r="BB36" i="15"/>
  <c r="BN36" i="15"/>
  <c r="BB11" i="15"/>
  <c r="AX270" i="15" s="1"/>
  <c r="BN11" i="15"/>
  <c r="BA27" i="15"/>
  <c r="AX250" i="15" s="1"/>
  <c r="BM27" i="15"/>
  <c r="BA8" i="15"/>
  <c r="AX231" i="15" s="1"/>
  <c r="BM8" i="15"/>
  <c r="BA18" i="15"/>
  <c r="AX241" i="15" s="1"/>
  <c r="BM18" i="15"/>
  <c r="BA34" i="15"/>
  <c r="AZ15" i="15"/>
  <c r="AX208" i="15" s="1"/>
  <c r="BL15" i="15"/>
  <c r="AZ25" i="15"/>
  <c r="AX218" i="15" s="1"/>
  <c r="BL25" i="15"/>
  <c r="AZ6" i="15"/>
  <c r="AX199" i="15" s="1"/>
  <c r="BL6" i="15"/>
  <c r="AZ16" i="15"/>
  <c r="AX209" i="15" s="1"/>
  <c r="BL16" i="15"/>
  <c r="AY32" i="15"/>
  <c r="AX195" i="15" s="1"/>
  <c r="BK32" i="15"/>
  <c r="AY13" i="15"/>
  <c r="AX176" i="15" s="1"/>
  <c r="BK13" i="15"/>
  <c r="AY23" i="15"/>
  <c r="AX186" i="15" s="1"/>
  <c r="BK23" i="15"/>
  <c r="AY4" i="15"/>
  <c r="AX167" i="15" s="1"/>
  <c r="BK4" i="15"/>
  <c r="AX20" i="15"/>
  <c r="AX153" i="15" s="1"/>
  <c r="BJ20" i="15"/>
  <c r="AX30" i="15"/>
  <c r="AX163" i="15" s="1"/>
  <c r="BJ30" i="15"/>
  <c r="AX11" i="15"/>
  <c r="AX144" i="15" s="1"/>
  <c r="BJ11" i="15"/>
  <c r="AW8" i="15"/>
  <c r="AX111" i="15" s="1"/>
  <c r="BI8" i="15"/>
  <c r="AV15" i="15"/>
  <c r="AX88" i="15" s="1"/>
  <c r="BH15" i="15"/>
  <c r="AV25" i="15"/>
  <c r="AX98" i="15" s="1"/>
  <c r="BH25" i="15"/>
  <c r="AV6" i="15"/>
  <c r="AX79" i="15" s="1"/>
  <c r="BH6" i="15"/>
  <c r="AV16" i="15"/>
  <c r="AX89" i="15" s="1"/>
  <c r="BH16" i="15"/>
  <c r="BE10" i="15"/>
  <c r="BQ10" i="15"/>
  <c r="BJ377" i="15" s="1"/>
  <c r="BA10" i="15"/>
  <c r="AX233" i="15" s="1"/>
  <c r="BM10" i="15"/>
  <c r="BI21" i="15"/>
  <c r="BI31" i="15"/>
  <c r="BI12" i="15"/>
  <c r="BI22" i="15"/>
  <c r="AV4" i="15"/>
  <c r="AX77" i="15" s="1"/>
  <c r="BH4" i="15"/>
  <c r="BD38" i="15"/>
  <c r="AX369" i="15" s="1"/>
  <c r="BP38" i="15"/>
  <c r="BJ369" i="15" s="1"/>
  <c r="BD13" i="15"/>
  <c r="AX344" i="15" s="1"/>
  <c r="BP13" i="15"/>
  <c r="BJ344" i="15" s="1"/>
  <c r="BD23" i="15"/>
  <c r="AX354" i="15" s="1"/>
  <c r="BP23" i="15"/>
  <c r="BJ354" i="15" s="1"/>
  <c r="BB38" i="15"/>
  <c r="BN38" i="15"/>
  <c r="BB13" i="15"/>
  <c r="AX272" i="15" s="1"/>
  <c r="BN13" i="15"/>
  <c r="BB23" i="15"/>
  <c r="AX282" i="15" s="1"/>
  <c r="BN23" i="15"/>
  <c r="AZ32" i="15"/>
  <c r="AX225" i="15" s="1"/>
  <c r="BL32" i="15"/>
  <c r="AZ13" i="15"/>
  <c r="AX206" i="15" s="1"/>
  <c r="BL13" i="15"/>
  <c r="AZ23" i="15"/>
  <c r="AX216" i="15" s="1"/>
  <c r="BL23" i="15"/>
  <c r="AX32" i="15"/>
  <c r="AX165" i="15" s="1"/>
  <c r="BJ32" i="15"/>
  <c r="AX13" i="15"/>
  <c r="AX146" i="15" s="1"/>
  <c r="BJ13" i="15"/>
  <c r="AX23" i="15"/>
  <c r="AX156" i="15" s="1"/>
  <c r="BJ23" i="15"/>
  <c r="AV32" i="15"/>
  <c r="AX105" i="15" s="1"/>
  <c r="BH32" i="15"/>
  <c r="AV13" i="15"/>
  <c r="AX86" i="15" s="1"/>
  <c r="BH13" i="15"/>
  <c r="BI25" i="15"/>
  <c r="BE9" i="15"/>
  <c r="AX376" i="15" s="1"/>
  <c r="BQ9" i="15"/>
  <c r="BJ376" i="15" s="1"/>
  <c r="BD37" i="15"/>
  <c r="AX368" i="15" s="1"/>
  <c r="BP37" i="15"/>
  <c r="BJ368" i="15" s="1"/>
  <c r="BC19" i="15"/>
  <c r="AX314" i="15" s="1"/>
  <c r="BO19" i="15"/>
  <c r="BJ314" i="15" s="1"/>
  <c r="BB12" i="15"/>
  <c r="AX271" i="15" s="1"/>
  <c r="BN12" i="15"/>
  <c r="BA9" i="15"/>
  <c r="AX232" i="15" s="1"/>
  <c r="BM9" i="15"/>
  <c r="BA35" i="15"/>
  <c r="AZ31" i="15"/>
  <c r="BL31" i="15"/>
  <c r="AZ22" i="15"/>
  <c r="AX215" i="15" s="1"/>
  <c r="BL22" i="15"/>
  <c r="AY19" i="15"/>
  <c r="AX182" i="15" s="1"/>
  <c r="BK19" i="15"/>
  <c r="AY10" i="15"/>
  <c r="AX173" i="15" s="1"/>
  <c r="BK5" i="15"/>
  <c r="BK10" i="15"/>
  <c r="AX7" i="15"/>
  <c r="AX140" i="15" s="1"/>
  <c r="BJ7" i="15"/>
  <c r="AV21" i="15"/>
  <c r="AX94" i="15" s="1"/>
  <c r="BH21" i="15"/>
  <c r="AV12" i="15"/>
  <c r="AX85" i="15" s="1"/>
  <c r="BH12" i="15"/>
  <c r="BE15" i="15"/>
  <c r="AX382" i="15" s="1"/>
  <c r="BQ15" i="15"/>
  <c r="BJ382" i="15" s="1"/>
  <c r="BE6" i="15"/>
  <c r="AX373" i="15" s="1"/>
  <c r="BQ6" i="15"/>
  <c r="BJ373" i="15" s="1"/>
  <c r="BD4" i="15"/>
  <c r="AX335" i="15" s="1"/>
  <c r="BP4" i="15"/>
  <c r="BJ335" i="15" s="1"/>
  <c r="BC36" i="15"/>
  <c r="AX331" i="15" s="1"/>
  <c r="BO36" i="15"/>
  <c r="BJ331" i="15" s="1"/>
  <c r="BB34" i="15"/>
  <c r="BA25" i="15"/>
  <c r="AX248" i="15" s="1"/>
  <c r="BM25" i="15"/>
  <c r="BA16" i="15"/>
  <c r="AX239" i="15" s="1"/>
  <c r="BM16" i="15"/>
  <c r="AY20" i="15"/>
  <c r="AX183" i="15" s="1"/>
  <c r="BK20" i="15"/>
  <c r="AY11" i="15"/>
  <c r="AX174" i="15" s="1"/>
  <c r="BK11" i="15"/>
  <c r="AW6" i="15"/>
  <c r="AX109" i="15" s="1"/>
  <c r="BI6" i="15"/>
  <c r="AV28" i="15"/>
  <c r="AX101" i="15" s="1"/>
  <c r="BH28" i="15"/>
  <c r="BE14" i="15"/>
  <c r="AX381" i="15" s="1"/>
  <c r="BQ14" i="15"/>
  <c r="BJ381" i="15" s="1"/>
  <c r="BE5" i="15"/>
  <c r="AX372" i="15" s="1"/>
  <c r="BQ5" i="15"/>
  <c r="BJ372" i="15" s="1"/>
  <c r="BD7" i="15"/>
  <c r="AX338" i="15" s="1"/>
  <c r="BP7" i="15"/>
  <c r="BJ338" i="15" s="1"/>
  <c r="BC39" i="15"/>
  <c r="AX334" i="15" s="1"/>
  <c r="BO39" i="15"/>
  <c r="BJ334" i="15" s="1"/>
  <c r="BC24" i="15"/>
  <c r="AX319" i="15" s="1"/>
  <c r="BO24" i="15"/>
  <c r="BJ319" i="15" s="1"/>
  <c r="BB26" i="15"/>
  <c r="AX285" i="15" s="1"/>
  <c r="BN26" i="15"/>
  <c r="BE19" i="15"/>
  <c r="AX386" i="15" s="1"/>
  <c r="BQ19" i="15"/>
  <c r="BJ386" i="15" s="1"/>
  <c r="BC35" i="15"/>
  <c r="AX330" i="15" s="1"/>
  <c r="BO35" i="15"/>
  <c r="BJ330" i="15" s="1"/>
  <c r="BC9" i="15"/>
  <c r="AX304" i="15" s="1"/>
  <c r="BO9" i="15"/>
  <c r="BJ304" i="15" s="1"/>
  <c r="BE36" i="15"/>
  <c r="AX403" i="15" s="1"/>
  <c r="BQ36" i="15"/>
  <c r="BJ403" i="15" s="1"/>
  <c r="BC25" i="15"/>
  <c r="AX320" i="15" s="1"/>
  <c r="BO25" i="15"/>
  <c r="BJ320" i="15" s="1"/>
  <c r="AV30" i="15"/>
  <c r="AX103" i="15" s="1"/>
  <c r="BH30" i="15"/>
  <c r="BC10" i="15"/>
  <c r="AX305" i="15" s="1"/>
  <c r="BO10" i="15"/>
  <c r="BJ305" i="15" s="1"/>
  <c r="BI26" i="15"/>
  <c r="BI17" i="15"/>
  <c r="BD27" i="15"/>
  <c r="AX358" i="15" s="1"/>
  <c r="BP27" i="15"/>
  <c r="BJ358" i="15" s="1"/>
  <c r="BD18" i="15"/>
  <c r="AX349" i="15" s="1"/>
  <c r="BP18" i="15"/>
  <c r="BJ349" i="15" s="1"/>
  <c r="BP16" i="15"/>
  <c r="BJ347" i="15" s="1"/>
  <c r="BB27" i="15"/>
  <c r="AX286" i="15" s="1"/>
  <c r="BN27" i="15"/>
  <c r="BB8" i="15"/>
  <c r="AX267" i="15" s="1"/>
  <c r="BN8" i="15"/>
  <c r="BB18" i="15"/>
  <c r="BN18" i="15"/>
  <c r="AZ27" i="15"/>
  <c r="AX220" i="15" s="1"/>
  <c r="BL27" i="15"/>
  <c r="AZ8" i="15"/>
  <c r="AX201" i="15" s="1"/>
  <c r="BL8" i="15"/>
  <c r="AZ18" i="15"/>
  <c r="BL18" i="15"/>
  <c r="AX27" i="15"/>
  <c r="AX160" i="15" s="1"/>
  <c r="BJ27" i="15"/>
  <c r="AX8" i="15"/>
  <c r="AX141" i="15" s="1"/>
  <c r="BJ8" i="15"/>
  <c r="AX18" i="15"/>
  <c r="BJ18" i="15"/>
  <c r="AV27" i="15"/>
  <c r="AX100" i="15" s="1"/>
  <c r="BH27" i="15"/>
  <c r="AV8" i="15"/>
  <c r="AX81" i="15" s="1"/>
  <c r="BH8" i="15"/>
  <c r="AV18" i="15"/>
  <c r="AX91" i="15" s="1"/>
  <c r="BH18" i="15"/>
  <c r="BE35" i="15"/>
  <c r="AX402" i="15" s="1"/>
  <c r="BQ35" i="15"/>
  <c r="BJ402" i="15" s="1"/>
  <c r="BD22" i="15"/>
  <c r="BP22" i="15"/>
  <c r="BJ353" i="15" s="1"/>
  <c r="BP24" i="15"/>
  <c r="BJ355" i="15" s="1"/>
  <c r="BB21" i="15"/>
  <c r="AX280" i="15" s="1"/>
  <c r="BN21" i="15"/>
  <c r="BB22" i="15"/>
  <c r="AX281" i="15" s="1"/>
  <c r="BN22" i="15"/>
  <c r="BA19" i="15"/>
  <c r="AX242" i="15" s="1"/>
  <c r="BM19" i="15"/>
  <c r="AZ21" i="15"/>
  <c r="AX214" i="15" s="1"/>
  <c r="BL21" i="15"/>
  <c r="AZ12" i="15"/>
  <c r="AX205" i="15" s="1"/>
  <c r="BL12" i="15"/>
  <c r="AY9" i="15"/>
  <c r="AX172" i="15" s="1"/>
  <c r="BK9" i="15"/>
  <c r="AY29" i="15"/>
  <c r="AX192" i="15" s="1"/>
  <c r="BK29" i="15"/>
  <c r="AX26" i="15"/>
  <c r="AX159" i="15" s="1"/>
  <c r="BJ26" i="15"/>
  <c r="AX17" i="15"/>
  <c r="AX150" i="15" s="1"/>
  <c r="BJ17" i="15"/>
  <c r="AW5" i="15"/>
  <c r="AX108" i="15" s="1"/>
  <c r="BI5" i="15"/>
  <c r="AV31" i="15"/>
  <c r="AX104" i="15" s="1"/>
  <c r="BH31" i="15"/>
  <c r="AV22" i="15"/>
  <c r="AX95" i="15" s="1"/>
  <c r="BH22" i="15"/>
  <c r="BE25" i="15"/>
  <c r="AX392" i="15" s="1"/>
  <c r="BQ25" i="15"/>
  <c r="BJ392" i="15" s="1"/>
  <c r="BC20" i="15"/>
  <c r="AX315" i="15" s="1"/>
  <c r="BO20" i="15"/>
  <c r="BJ315" i="15" s="1"/>
  <c r="BC11" i="15"/>
  <c r="AX306" i="15" s="1"/>
  <c r="BO11" i="15"/>
  <c r="BJ306" i="15" s="1"/>
  <c r="BA15" i="15"/>
  <c r="AX238" i="15" s="1"/>
  <c r="BM15" i="15"/>
  <c r="BA6" i="15"/>
  <c r="AX229" i="15" s="1"/>
  <c r="BM6" i="15"/>
  <c r="AZ4" i="15"/>
  <c r="AX197" i="15" s="1"/>
  <c r="BL4" i="15"/>
  <c r="AY30" i="15"/>
  <c r="AX193" i="15" s="1"/>
  <c r="BK30" i="15"/>
  <c r="AX28" i="15"/>
  <c r="AX161" i="15" s="1"/>
  <c r="BJ28" i="15"/>
  <c r="AW16" i="15"/>
  <c r="AX119" i="15" s="1"/>
  <c r="BI16" i="15"/>
  <c r="BE39" i="15"/>
  <c r="AX406" i="15" s="1"/>
  <c r="BQ39" i="15"/>
  <c r="BJ406" i="15" s="1"/>
  <c r="BD26" i="15"/>
  <c r="AX357" i="15" s="1"/>
  <c r="BP26" i="15"/>
  <c r="BJ357" i="15" s="1"/>
  <c r="BD17" i="15"/>
  <c r="AX348" i="15" s="1"/>
  <c r="BP17" i="15"/>
  <c r="BJ348" i="15" s="1"/>
  <c r="BC14" i="15"/>
  <c r="AX309" i="15" s="1"/>
  <c r="BO14" i="15"/>
  <c r="BJ309" i="15" s="1"/>
  <c r="BC5" i="15"/>
  <c r="AX300" i="15" s="1"/>
  <c r="BO5" i="15"/>
  <c r="BJ300" i="15" s="1"/>
  <c r="BB7" i="15"/>
  <c r="AX266" i="15" s="1"/>
  <c r="BN7" i="15"/>
  <c r="BD12" i="15"/>
  <c r="AX343" i="15" s="1"/>
  <c r="BP12" i="15"/>
  <c r="BJ343" i="15" s="1"/>
  <c r="BI15" i="15"/>
  <c r="BD21" i="15"/>
  <c r="AX352" i="15" s="1"/>
  <c r="BP21" i="15"/>
  <c r="BJ352" i="15" s="1"/>
  <c r="BN37" i="15"/>
  <c r="BJ296" i="15" s="1"/>
  <c r="BD34" i="15"/>
  <c r="BP34" i="15"/>
  <c r="AW43" i="15"/>
  <c r="AW45" i="15"/>
  <c r="AW46" i="15"/>
  <c r="BP47" i="15" l="1"/>
  <c r="BJ365" i="15"/>
  <c r="BD47" i="15"/>
  <c r="AX365" i="15"/>
  <c r="BD42" i="15"/>
  <c r="BE44" i="15"/>
  <c r="BD44" i="15"/>
  <c r="BE47" i="15"/>
  <c r="AX401" i="15"/>
  <c r="BQ47" i="15"/>
  <c r="BJ401" i="15"/>
  <c r="BO47" i="15"/>
  <c r="BN47" i="15"/>
  <c r="BE42" i="15"/>
  <c r="AX43" i="15"/>
  <c r="BB47" i="15"/>
  <c r="BA47" i="15"/>
  <c r="AZ46" i="15"/>
  <c r="BC47" i="15"/>
  <c r="BC42" i="15"/>
  <c r="AW42" i="15"/>
  <c r="BB43" i="15"/>
  <c r="BA43" i="15"/>
  <c r="AY42" i="15"/>
  <c r="AX42" i="15"/>
  <c r="BC45" i="15"/>
  <c r="AX46" i="15"/>
  <c r="BA45" i="15"/>
  <c r="AY45" i="15"/>
  <c r="AV46" i="15"/>
  <c r="AY43" i="15"/>
  <c r="AV43" i="15"/>
  <c r="AZ43" i="15"/>
  <c r="BB45" i="15"/>
  <c r="AW44" i="15"/>
  <c r="BC43" i="15"/>
  <c r="AY46" i="15"/>
  <c r="BA44" i="15"/>
  <c r="AX45" i="15"/>
  <c r="BB42" i="15"/>
  <c r="BI44" i="15"/>
  <c r="BJ46" i="15"/>
  <c r="BL42" i="15"/>
  <c r="BH45" i="15"/>
  <c r="BN45" i="15"/>
  <c r="BD45" i="15"/>
  <c r="AX353" i="15"/>
  <c r="AX44" i="15"/>
  <c r="AX151" i="15"/>
  <c r="AZ44" i="15"/>
  <c r="AX211" i="15"/>
  <c r="BB44" i="15"/>
  <c r="AX277" i="15"/>
  <c r="AX224" i="15"/>
  <c r="BI46" i="15"/>
  <c r="BQ43" i="15"/>
  <c r="BC44" i="15"/>
  <c r="AV45" i="15"/>
  <c r="AV42" i="15"/>
  <c r="AV44" i="15"/>
  <c r="BP45" i="15"/>
  <c r="BP44" i="15"/>
  <c r="BE43" i="15"/>
  <c r="AX377" i="15"/>
  <c r="BQ44" i="15"/>
  <c r="BP43" i="15"/>
  <c r="BQ45" i="15"/>
  <c r="BE45" i="15"/>
  <c r="AX389" i="15"/>
  <c r="BD43" i="15"/>
  <c r="AX341" i="15"/>
  <c r="AZ42" i="15"/>
  <c r="AY44" i="15"/>
  <c r="AZ45" i="15"/>
  <c r="BA42" i="15"/>
  <c r="BJ45" i="15"/>
  <c r="BH42" i="15"/>
  <c r="BI45" i="15"/>
  <c r="BM46" i="15"/>
  <c r="BI43" i="15"/>
  <c r="BJ42" i="15"/>
  <c r="BK44" i="15"/>
  <c r="BL46" i="15"/>
  <c r="BN42" i="15"/>
  <c r="BM44" i="15"/>
  <c r="BP42" i="15"/>
  <c r="BL45" i="15"/>
  <c r="BH43" i="15"/>
  <c r="BL43" i="15"/>
  <c r="BM45" i="15"/>
  <c r="BI42" i="15"/>
  <c r="BJ44" i="15"/>
  <c r="BK46" i="15"/>
  <c r="BM42" i="15"/>
  <c r="BN44" i="15"/>
  <c r="BO43" i="15"/>
  <c r="BH46" i="15"/>
  <c r="BK43" i="15"/>
  <c r="BM43" i="15"/>
  <c r="BH44" i="15"/>
  <c r="BK42" i="15"/>
  <c r="BL44" i="15"/>
  <c r="BO42" i="15"/>
  <c r="BO44" i="15"/>
  <c r="BQ42" i="15"/>
  <c r="BK45" i="15"/>
  <c r="BO45" i="15"/>
  <c r="BJ43" i="15"/>
  <c r="BN43" i="15"/>
</calcChain>
</file>

<file path=xl/comments1.xml><?xml version="1.0" encoding="utf-8"?>
<comments xmlns="http://schemas.openxmlformats.org/spreadsheetml/2006/main">
  <authors>
    <author>Laureano Alvarado Borella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En la barra lateral de cada mesón aparece el orden de las variedades dentro del juego de 12 vasos por acumulación de Porciones de frío</t>
        </r>
      </text>
    </comment>
    <comment ref="C2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En la barra lateral aparece donde está cada acumulación de Porciones de frío (12 vasos), cada mesón las tiene diferentes 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Cada mesón contiene muestras de los árboles 1-2, 3-4 o 5,6; esto aparece delante del mesón. El vaso tiene 4 muestras, 2 superiores de un árbol (raya) y 2 inferiores del siguiente (punto). Izquierda siempre es la ramilla 1. </t>
        </r>
      </text>
    </comment>
    <comment ref="E2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Al momento de posicionar ramillas marcar donde se hara el corte, medir largo desde ahí con huincha métrica y luego cortar bajo solución acuosa</t>
        </r>
      </text>
    </comment>
    <comment ref="F2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Al medir largo, en la misma marca medir diametro basal con pie de metro</t>
        </r>
      </text>
    </comment>
    <comment ref="G2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Contar desde el ápice en sentido horario</t>
        </r>
      </text>
    </comment>
  </commentList>
</comments>
</file>

<file path=xl/comments2.xml><?xml version="1.0" encoding="utf-8"?>
<comments xmlns="http://schemas.openxmlformats.org/spreadsheetml/2006/main">
  <authors>
    <author>Laureano Alvarado Borella</author>
  </authors>
  <commentList>
    <comment ref="F2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Ramila posicionada en el baso al lado derecho</t>
        </r>
      </text>
    </comment>
    <comment ref="U2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Ramilla posicionada al lado izquierdo</t>
        </r>
      </text>
    </comment>
    <comment ref="D3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Mesón izquierdo tiene los árboles 3 - 4, central 1 -2 y derecho 5 -6. 
El vaso tiene 4 ramillas, las dos superiores de los parboles 1-3-5 y los infiriores 2-4-6. Ramilla izquierda es la 1 y ramilla derecha es la 2. </t>
        </r>
      </text>
    </comment>
    <comment ref="E3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Mediciones cada 7 días desde cosecha de cada tratamiento de frío.</t>
        </r>
      </text>
    </comment>
    <comment ref="F3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Escala 
0= Sin brotación
1= Puntas verdes (BBCH 05)
2= Brotada (BBCH 11)</t>
        </r>
      </text>
    </comment>
  </commentList>
</comments>
</file>

<file path=xl/comments3.xml><?xml version="1.0" encoding="utf-8"?>
<comments xmlns="http://schemas.openxmlformats.org/spreadsheetml/2006/main">
  <authors>
    <author>Laureano Alvarado Borella</author>
  </authors>
  <commentList>
    <comment ref="D3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Mesón izquierdo tiene los árboles 3 - 4, central 1 -2 y derecho 5 -6. 
El vaso tiene 4 ramillas, las dos superiores de los parboles 1-3-5 y los infiriores 2-4-6. Ramilla izquierda es la 1 y ramilla derecha es la 2. </t>
        </r>
      </text>
    </comment>
    <comment ref="E3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Mediciones cada 7 días desde cosecha de cada tratamiento de frío.</t>
        </r>
      </text>
    </comment>
  </commentList>
</comments>
</file>

<file path=xl/comments4.xml><?xml version="1.0" encoding="utf-8"?>
<comments xmlns="http://schemas.openxmlformats.org/spreadsheetml/2006/main">
  <authors>
    <author>Laureano Alvarado Borella</author>
  </authors>
  <commentList>
    <comment ref="D3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Mesón izquierdo tiene los árboles 3 - 4, central 1 -2 y derecho 5 -6. 
El vaso tiene 4 ramillas, las dos superiores de los parboles 1-3-5 y los infiriores 2-4-6. Ramilla izquierda es la 1 y ramilla derecha es la 2. </t>
        </r>
      </text>
    </comment>
    <comment ref="E3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Mediciones cada 7 días desde cosecha de cada tratamiento de frío.</t>
        </r>
      </text>
    </comment>
  </commentList>
</comments>
</file>

<file path=xl/comments5.xml><?xml version="1.0" encoding="utf-8"?>
<comments xmlns="http://schemas.openxmlformats.org/spreadsheetml/2006/main">
  <authors>
    <author>Laureano Alvarado Borella</author>
  </authors>
  <commentList>
    <comment ref="D3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Mesón izquierdo tiene los árboles 3 - 4, central 1 -2 y derecho 5 -6. 
El vaso tiene 4 ramillas, las dos superiores de los parboles 1-3-5 y los infiriores 2-4-6. Ramilla izquierda es la 1 y ramilla derecha es la 2. </t>
        </r>
      </text>
    </comment>
    <comment ref="E3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Mediciones cada 7 días desde cosecha de cada tratamiento de frío.</t>
        </r>
      </text>
    </comment>
  </commentList>
</comments>
</file>

<file path=xl/comments6.xml><?xml version="1.0" encoding="utf-8"?>
<comments xmlns="http://schemas.openxmlformats.org/spreadsheetml/2006/main">
  <authors>
    <author>Laureano Alvarado Borella</author>
  </authors>
  <commentList>
    <comment ref="D3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Mesón izquierdo tiene los árboles 3 - 4, central 1 -2 y derecho 5 -6. 
El vaso tiene 4 ramillas, las dos superiores de los parboles 1-3-5 y los infiriores 2-4-6. Ramilla izquierda es la 1 y ramilla derecha es la 2. </t>
        </r>
      </text>
    </comment>
    <comment ref="E3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Mediciones cada 7 días desde cosecha de cada tratamiento de frío.</t>
        </r>
      </text>
    </comment>
  </commentList>
</comments>
</file>

<file path=xl/comments7.xml><?xml version="1.0" encoding="utf-8"?>
<comments xmlns="http://schemas.openxmlformats.org/spreadsheetml/2006/main">
  <authors>
    <author>Laureano Alvarado Borella</author>
  </authors>
  <commentList>
    <comment ref="D3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Mesón izquierdo tiene los árboles 3 - 4, central 1 -2 y derecho 5 -6. 
El vaso tiene 4 ramillas, las dos superiores de los parboles 1-3-5 y los infiriores 2-4-6. Ramilla izquierda es la 1 y ramilla derecha es la 2. </t>
        </r>
      </text>
    </comment>
    <comment ref="E3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Mediciones cada 7 días desde cosecha de cada tratamiento de frío.</t>
        </r>
      </text>
    </comment>
  </commentList>
</comments>
</file>

<file path=xl/comments8.xml><?xml version="1.0" encoding="utf-8"?>
<comments xmlns="http://schemas.openxmlformats.org/spreadsheetml/2006/main">
  <authors>
    <author>Laureano Alvarado Borella</author>
  </authors>
  <commentList>
    <comment ref="D3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Mesón izquierdo tiene los árboles 3 - 4, central 1 -2 y derecho 5 -6. 
El vaso tiene 4 ramillas, las dos superiores de los parboles 1-3-5 y los infiriores 2-4-6. Ramilla izquierda es la 1 y ramilla derecha es la 2. </t>
        </r>
      </text>
    </comment>
    <comment ref="E3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Mediciones cada 7 días desde cosecha de cada tratamiento de frío.</t>
        </r>
      </text>
    </comment>
  </commentList>
</comments>
</file>

<file path=xl/comments9.xml><?xml version="1.0" encoding="utf-8"?>
<comments xmlns="http://schemas.openxmlformats.org/spreadsheetml/2006/main">
  <authors>
    <author>Laureano Alvarado Borella</author>
  </authors>
  <commentList>
    <comment ref="D3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Mesón izquierdo tiene los árboles 3 - 4, central 1 -2 y derecho 5 -6. 
El vaso tiene 4 ramillas, las dos superiores de los parboles 1-3-5 y los infiriores 2-4-6. Ramilla izquierda es la 1 y ramilla derecha es la 2. </t>
        </r>
      </text>
    </comment>
    <comment ref="E3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Mediciones cada 7 días desde cosecha de cada tratamiento de frío.</t>
        </r>
      </text>
    </comment>
  </commentList>
</comments>
</file>

<file path=xl/comments10.xml><?xml version="1.0" encoding="utf-8"?>
<comments xmlns="http://schemas.openxmlformats.org/spreadsheetml/2006/main">
  <authors>
    <author>Laureano Alvarado Borella</author>
  </authors>
  <commentList>
    <comment ref="D3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Mesón izquierdo tiene los árboles 3 - 4, central 1 -2 y derecho 5 -6. 
El vaso tiene 4 ramillas, las dos superiores de los parboles 1-3-5 y los infiriores 2-4-6. Ramilla izquierda es la 1 y ramilla derecha es la 2. </t>
        </r>
      </text>
    </comment>
    <comment ref="E3" authorId="0" shapeId="0">
      <text>
        <r>
          <rPr>
            <b/>
            <sz val="9"/>
            <color indexed="81"/>
            <rFont val="Tahoma"/>
            <family val="2"/>
          </rPr>
          <t>Laureano Alvarado Borella:</t>
        </r>
        <r>
          <rPr>
            <sz val="9"/>
            <color indexed="81"/>
            <rFont val="Tahoma"/>
            <family val="2"/>
          </rPr>
          <t xml:space="preserve">
Mediciones cada 7 días desde cosecha de cada tratamiento de frío.</t>
        </r>
      </text>
    </comment>
  </commentList>
</comments>
</file>

<file path=xl/sharedStrings.xml><?xml version="1.0" encoding="utf-8"?>
<sst xmlns="http://schemas.openxmlformats.org/spreadsheetml/2006/main" count="23807" uniqueCount="170">
  <si>
    <t>Variedad</t>
  </si>
  <si>
    <t>Lapins</t>
  </si>
  <si>
    <t>Tratamiento (PF)</t>
  </si>
  <si>
    <t>Santina</t>
  </si>
  <si>
    <t>Bing</t>
  </si>
  <si>
    <t>Regina</t>
  </si>
  <si>
    <t>1.1</t>
  </si>
  <si>
    <t>1.2</t>
  </si>
  <si>
    <t>2.2</t>
  </si>
  <si>
    <t>2.1</t>
  </si>
  <si>
    <t>Árbol.Ramilla</t>
  </si>
  <si>
    <t>3.1</t>
  </si>
  <si>
    <t>3.2</t>
  </si>
  <si>
    <t>4.1</t>
  </si>
  <si>
    <t>4.2</t>
  </si>
  <si>
    <t>5.1</t>
  </si>
  <si>
    <t>5.2</t>
  </si>
  <si>
    <t>6.1</t>
  </si>
  <si>
    <t>6.2</t>
  </si>
  <si>
    <t>Skeena</t>
  </si>
  <si>
    <t>SweetHeart</t>
  </si>
  <si>
    <t>Rainier</t>
  </si>
  <si>
    <t>Kordia (M)</t>
  </si>
  <si>
    <t>Kordia (Co)</t>
  </si>
  <si>
    <t>Mediciones</t>
  </si>
  <si>
    <t>Sensores Hobo</t>
  </si>
  <si>
    <t>Diámetro basal</t>
  </si>
  <si>
    <t>Largo de ramilla</t>
  </si>
  <si>
    <t>Número de yemas</t>
  </si>
  <si>
    <t>(2) Bing</t>
  </si>
  <si>
    <t xml:space="preserve">(3) Santina </t>
  </si>
  <si>
    <t>(5) Rainier ; Sweetheart</t>
  </si>
  <si>
    <t>(1) Kordia (C) ; Lapins</t>
  </si>
  <si>
    <t>(4) Regina; Kordia (M); Skeena</t>
  </si>
  <si>
    <t xml:space="preserve">9 Variedades </t>
  </si>
  <si>
    <t>Diámetro basal (mm)</t>
  </si>
  <si>
    <t>Largo (cm)</t>
  </si>
  <si>
    <t>Medición</t>
  </si>
  <si>
    <t>Árbol</t>
  </si>
  <si>
    <t>Ramilla 1</t>
  </si>
  <si>
    <t>P.Frío</t>
  </si>
  <si>
    <t>Ramilla 2</t>
  </si>
  <si>
    <t>Sweetheart</t>
  </si>
  <si>
    <t>Kordia (C )</t>
  </si>
  <si>
    <t>GDD5</t>
  </si>
  <si>
    <t>GDD4</t>
  </si>
  <si>
    <t>GDD3</t>
  </si>
  <si>
    <t>GDD2</t>
  </si>
  <si>
    <t>GDD1</t>
  </si>
  <si>
    <t>Fecha</t>
  </si>
  <si>
    <t>PFA</t>
  </si>
  <si>
    <t>Acumulación</t>
  </si>
  <si>
    <t>Vaso</t>
  </si>
  <si>
    <t>M 1-2</t>
  </si>
  <si>
    <t>M 3-4</t>
  </si>
  <si>
    <t>M 5-6</t>
  </si>
  <si>
    <t>Mesón</t>
  </si>
  <si>
    <t>Kordia Maxma</t>
  </si>
  <si>
    <t>Kordia Colt</t>
  </si>
  <si>
    <t>kordia Colt</t>
  </si>
  <si>
    <t>20 Ramillas por árbol ( 10 Tratamientos de frío x 2 Muestras)</t>
  </si>
  <si>
    <t>120 Ramillas por variedad</t>
  </si>
  <si>
    <t>1080 Ramillas totales</t>
  </si>
  <si>
    <t xml:space="preserve">Parcial </t>
  </si>
  <si>
    <t>6 Árboles por variedad</t>
  </si>
  <si>
    <t xml:space="preserve">54 árboles totales </t>
  </si>
  <si>
    <t>Unidad Experimental : set de 2 ramillas de un mismo árbol</t>
  </si>
  <si>
    <t>Yemas totales</t>
  </si>
  <si>
    <t>Repeticiones : 6 árboles</t>
  </si>
  <si>
    <t>PF1</t>
  </si>
  <si>
    <t>PF2</t>
  </si>
  <si>
    <t>PF3</t>
  </si>
  <si>
    <t>PF4</t>
  </si>
  <si>
    <t>PF5</t>
  </si>
  <si>
    <t>PF6</t>
  </si>
  <si>
    <t>PF7</t>
  </si>
  <si>
    <t>PF8</t>
  </si>
  <si>
    <t>PF9</t>
  </si>
  <si>
    <t>PF10</t>
  </si>
  <si>
    <t>16PF</t>
  </si>
  <si>
    <t>26PF</t>
  </si>
  <si>
    <t>32PF</t>
  </si>
  <si>
    <t>37PF</t>
  </si>
  <si>
    <t>42PF</t>
  </si>
  <si>
    <t>47PF</t>
  </si>
  <si>
    <t>52PF</t>
  </si>
  <si>
    <t>58PF</t>
  </si>
  <si>
    <t>63PF</t>
  </si>
  <si>
    <t>70PF</t>
  </si>
  <si>
    <t>Homogeneidad de brotación (Yemas sobre BBCH 11)</t>
  </si>
  <si>
    <t>Total por repetición (N°)</t>
  </si>
  <si>
    <t>Total por repetición (%)</t>
  </si>
  <si>
    <t xml:space="preserve"> </t>
  </si>
  <si>
    <t>Porcentaje de brotación total (Yemas sobre BBCH 08)</t>
  </si>
  <si>
    <t>16PF-GDD1</t>
  </si>
  <si>
    <t>16PF-GDD2</t>
  </si>
  <si>
    <t>16PF-GDD3</t>
  </si>
  <si>
    <t>16PF-GDD4</t>
  </si>
  <si>
    <t>16PF-GDD5</t>
  </si>
  <si>
    <t>26 PF-GDD1</t>
  </si>
  <si>
    <t>26 PF-GDD2</t>
  </si>
  <si>
    <t>26 PF-GDD3</t>
  </si>
  <si>
    <t>26 PF-GDD4</t>
  </si>
  <si>
    <t>26 PF-GDD5</t>
  </si>
  <si>
    <t>32PF-GDD1</t>
  </si>
  <si>
    <t>32PF-GDD2</t>
  </si>
  <si>
    <t>32PF-GDD3</t>
  </si>
  <si>
    <t>32PF-GDD4</t>
  </si>
  <si>
    <t>32PF-GDD5</t>
  </si>
  <si>
    <t>37PF-GDD1</t>
  </si>
  <si>
    <t>37PF-GDD2</t>
  </si>
  <si>
    <t>37PF-GDD3</t>
  </si>
  <si>
    <t>37PF-GDD4</t>
  </si>
  <si>
    <t>37PF-GDD5</t>
  </si>
  <si>
    <t>42PF-GDD1</t>
  </si>
  <si>
    <t>42PF-GDD2</t>
  </si>
  <si>
    <t>42PF-GDD3</t>
  </si>
  <si>
    <t>42PF-GDD4</t>
  </si>
  <si>
    <t>42PF-GDD5</t>
  </si>
  <si>
    <t>47PF-GDD1</t>
  </si>
  <si>
    <t>47PF-GDD2</t>
  </si>
  <si>
    <t>47PF-GDD3</t>
  </si>
  <si>
    <t>47PF-GDD4</t>
  </si>
  <si>
    <t>47PF-GDD5</t>
  </si>
  <si>
    <t>52PF-GDD1</t>
  </si>
  <si>
    <t>52PF-GDD2</t>
  </si>
  <si>
    <t>52PF-GDD3</t>
  </si>
  <si>
    <t>52PF-GDD4</t>
  </si>
  <si>
    <t>58PF-GDD1</t>
  </si>
  <si>
    <t>58PF-GDD2</t>
  </si>
  <si>
    <t>58PF-GDD3</t>
  </si>
  <si>
    <t>58PF-GDD4</t>
  </si>
  <si>
    <t>58PF-GDD5</t>
  </si>
  <si>
    <t>52PF-GDD5</t>
  </si>
  <si>
    <t>63PF-GDD1</t>
  </si>
  <si>
    <t>63PF-GDD2</t>
  </si>
  <si>
    <t>63PF-GDD3</t>
  </si>
  <si>
    <t>63PF-GDD4</t>
  </si>
  <si>
    <t>63PF-GDD5</t>
  </si>
  <si>
    <t>70PF-GDD1</t>
  </si>
  <si>
    <t>70PF-GDD2</t>
  </si>
  <si>
    <t>70PF-GDD3</t>
  </si>
  <si>
    <t>70PF-GDD4</t>
  </si>
  <si>
    <t>70PF-GDD5</t>
  </si>
  <si>
    <t>PF * GDD</t>
  </si>
  <si>
    <t>HB</t>
  </si>
  <si>
    <t>PB</t>
  </si>
  <si>
    <t>PF</t>
  </si>
  <si>
    <t>GDD</t>
  </si>
  <si>
    <t>GDD6</t>
  </si>
  <si>
    <t>GDD7</t>
  </si>
  <si>
    <t>GDD8</t>
  </si>
  <si>
    <t>GDD9</t>
  </si>
  <si>
    <t>GDD10</t>
  </si>
  <si>
    <t>GDD11</t>
  </si>
  <si>
    <t>47PF-GDD6</t>
  </si>
  <si>
    <t>52PF-GDD6</t>
  </si>
  <si>
    <t>58PF-GDD6</t>
  </si>
  <si>
    <t>63PF-GDD6</t>
  </si>
  <si>
    <t>70PF-GDD6</t>
  </si>
  <si>
    <t>70PF-GDD7</t>
  </si>
  <si>
    <t>70PF-GDD8</t>
  </si>
  <si>
    <t>70PF-GDD9</t>
  </si>
  <si>
    <t>70PF-GDD10</t>
  </si>
  <si>
    <t>70PF-GDD11</t>
  </si>
  <si>
    <t>-</t>
  </si>
  <si>
    <t>Muerta</t>
  </si>
  <si>
    <t>Latente</t>
  </si>
  <si>
    <t>Estado  yema</t>
  </si>
  <si>
    <t>% sobrevivencia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</si>
</sst>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FF3F3F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FF8D3F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757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/>
        <bgColor indexed="64"/>
      </patternFill>
    </fill>
  </fills>
  <borders count="6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5">
    <xf numFmtId="0" fontId="0" fillId="0" borderId="0" xfId="0"/>
    <xf numFmtId="0" fontId="1" fillId="0" borderId="10" xfId="0" applyFont="1" applyBorder="1" applyAlignment="1">
      <alignment horizontal="center"/>
    </xf>
    <xf numFmtId="0" fontId="0" fillId="0" borderId="1" xfId="0" applyBorder="1"/>
    <xf numFmtId="0" fontId="0" fillId="0" borderId="4" xfId="0" applyBorder="1"/>
    <xf numFmtId="0" fontId="0" fillId="0" borderId="6" xfId="0" applyBorder="1"/>
    <xf numFmtId="0" fontId="0" fillId="0" borderId="9" xfId="0" applyBorder="1"/>
    <xf numFmtId="0" fontId="1" fillId="0" borderId="13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0" fillId="0" borderId="3" xfId="0" applyBorder="1"/>
    <xf numFmtId="0" fontId="0" fillId="0" borderId="8" xfId="0" applyBorder="1"/>
    <xf numFmtId="0" fontId="1" fillId="0" borderId="0" xfId="0" applyFont="1"/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0" fillId="0" borderId="0" xfId="0" applyBorder="1"/>
    <xf numFmtId="0" fontId="0" fillId="0" borderId="2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2" fontId="0" fillId="0" borderId="1" xfId="0" applyNumberFormat="1" applyBorder="1"/>
    <xf numFmtId="2" fontId="0" fillId="0" borderId="0" xfId="0" applyNumberFormat="1"/>
    <xf numFmtId="2" fontId="0" fillId="0" borderId="0" xfId="0" applyNumberFormat="1" applyBorder="1"/>
    <xf numFmtId="0" fontId="1" fillId="0" borderId="1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4" xfId="0" applyNumberFormat="1" applyBorder="1" applyAlignment="1">
      <alignment horizontal="center"/>
    </xf>
    <xf numFmtId="0" fontId="0" fillId="0" borderId="26" xfId="0" applyNumberFormat="1" applyBorder="1" applyAlignment="1">
      <alignment horizontal="center"/>
    </xf>
    <xf numFmtId="0" fontId="0" fillId="0" borderId="25" xfId="0" applyNumberForma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2" borderId="26" xfId="0" applyFill="1" applyBorder="1" applyAlignment="1">
      <alignment horizontal="center"/>
    </xf>
    <xf numFmtId="0" fontId="0" fillId="2" borderId="24" xfId="0" applyFill="1" applyBorder="1" applyAlignment="1">
      <alignment horizontal="center"/>
    </xf>
    <xf numFmtId="0" fontId="0" fillId="2" borderId="25" xfId="0" applyFill="1" applyBorder="1" applyAlignment="1">
      <alignment horizontal="center"/>
    </xf>
    <xf numFmtId="0" fontId="0" fillId="0" borderId="32" xfId="0" applyNumberFormat="1" applyBorder="1" applyAlignment="1">
      <alignment horizontal="center"/>
    </xf>
    <xf numFmtId="0" fontId="0" fillId="0" borderId="33" xfId="0" applyNumberFormat="1" applyBorder="1" applyAlignment="1">
      <alignment horizontal="center"/>
    </xf>
    <xf numFmtId="0" fontId="0" fillId="0" borderId="34" xfId="0" applyNumberFormat="1" applyBorder="1" applyAlignment="1">
      <alignment horizontal="center"/>
    </xf>
    <xf numFmtId="0" fontId="0" fillId="3" borderId="26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8" borderId="25" xfId="0" applyFill="1" applyBorder="1" applyAlignment="1">
      <alignment horizontal="center"/>
    </xf>
    <xf numFmtId="0" fontId="0" fillId="6" borderId="26" xfId="0" applyFill="1" applyBorder="1" applyAlignment="1">
      <alignment horizontal="center"/>
    </xf>
    <xf numFmtId="0" fontId="0" fillId="6" borderId="24" xfId="0" applyFill="1" applyBorder="1" applyAlignment="1">
      <alignment horizontal="center"/>
    </xf>
    <xf numFmtId="0" fontId="0" fillId="6" borderId="25" xfId="0" applyFill="1" applyBorder="1" applyAlignment="1">
      <alignment horizontal="center"/>
    </xf>
    <xf numFmtId="0" fontId="0" fillId="4" borderId="26" xfId="0" applyFill="1" applyBorder="1" applyAlignment="1">
      <alignment horizontal="center"/>
    </xf>
    <xf numFmtId="0" fontId="0" fillId="4" borderId="24" xfId="0" applyFill="1" applyBorder="1" applyAlignment="1">
      <alignment horizontal="center"/>
    </xf>
    <xf numFmtId="0" fontId="0" fillId="7" borderId="26" xfId="0" applyFill="1" applyBorder="1" applyAlignment="1">
      <alignment horizontal="center"/>
    </xf>
    <xf numFmtId="0" fontId="0" fillId="7" borderId="24" xfId="0" applyFill="1" applyBorder="1" applyAlignment="1">
      <alignment horizontal="center"/>
    </xf>
    <xf numFmtId="0" fontId="0" fillId="3" borderId="24" xfId="0" applyFill="1" applyBorder="1" applyAlignment="1">
      <alignment horizontal="center"/>
    </xf>
    <xf numFmtId="0" fontId="0" fillId="3" borderId="25" xfId="0" applyFill="1" applyBorder="1" applyAlignment="1">
      <alignment horizontal="center"/>
    </xf>
    <xf numFmtId="0" fontId="0" fillId="5" borderId="26" xfId="0" applyFill="1" applyBorder="1" applyAlignment="1">
      <alignment horizontal="center"/>
    </xf>
    <xf numFmtId="0" fontId="0" fillId="5" borderId="24" xfId="0" applyFill="1" applyBorder="1" applyAlignment="1">
      <alignment horizontal="center"/>
    </xf>
    <xf numFmtId="0" fontId="0" fillId="5" borderId="25" xfId="0" applyFill="1" applyBorder="1" applyAlignment="1">
      <alignment horizontal="center"/>
    </xf>
    <xf numFmtId="0" fontId="0" fillId="9" borderId="26" xfId="0" applyFill="1" applyBorder="1" applyAlignment="1">
      <alignment horizontal="center"/>
    </xf>
    <xf numFmtId="0" fontId="0" fillId="9" borderId="24" xfId="0" applyFill="1" applyBorder="1" applyAlignment="1">
      <alignment horizontal="center"/>
    </xf>
    <xf numFmtId="0" fontId="1" fillId="0" borderId="13" xfId="0" applyFont="1" applyFill="1" applyBorder="1" applyAlignment="1">
      <alignment horizontal="center"/>
    </xf>
    <xf numFmtId="0" fontId="0" fillId="0" borderId="1" xfId="0" applyFill="1" applyBorder="1"/>
    <xf numFmtId="16" fontId="0" fillId="0" borderId="2" xfId="0" applyNumberFormat="1" applyBorder="1" applyAlignment="1">
      <alignment horizontal="center"/>
    </xf>
    <xf numFmtId="2" fontId="0" fillId="0" borderId="3" xfId="0" applyNumberFormat="1" applyBorder="1"/>
    <xf numFmtId="16" fontId="0" fillId="0" borderId="5" xfId="0" applyNumberFormat="1" applyBorder="1" applyAlignment="1">
      <alignment horizontal="center"/>
    </xf>
    <xf numFmtId="0" fontId="0" fillId="0" borderId="0" xfId="0" applyFill="1" applyBorder="1"/>
    <xf numFmtId="0" fontId="1" fillId="0" borderId="0" xfId="0" applyFont="1" applyFill="1" applyBorder="1" applyAlignment="1">
      <alignment horizontal="center"/>
    </xf>
    <xf numFmtId="0" fontId="1" fillId="11" borderId="23" xfId="0" applyFont="1" applyFill="1" applyBorder="1" applyAlignment="1">
      <alignment horizontal="center"/>
    </xf>
    <xf numFmtId="0" fontId="1" fillId="11" borderId="2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6" fontId="4" fillId="0" borderId="1" xfId="0" applyNumberFormat="1" applyFont="1" applyFill="1" applyBorder="1" applyAlignment="1">
      <alignment horizontal="center"/>
    </xf>
    <xf numFmtId="16" fontId="4" fillId="0" borderId="5" xfId="0" applyNumberFormat="1" applyFont="1" applyFill="1" applyBorder="1" applyAlignment="1">
      <alignment horizontal="center"/>
    </xf>
    <xf numFmtId="0" fontId="0" fillId="0" borderId="30" xfId="0" applyNumberFormat="1" applyBorder="1" applyAlignment="1">
      <alignment horizontal="center"/>
    </xf>
    <xf numFmtId="0" fontId="0" fillId="0" borderId="29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/>
    <xf numFmtId="0" fontId="0" fillId="0" borderId="38" xfId="0" applyBorder="1"/>
    <xf numFmtId="0" fontId="0" fillId="0" borderId="31" xfId="0" applyNumberForma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/>
    <xf numFmtId="0" fontId="1" fillId="0" borderId="40" xfId="0" applyFont="1" applyBorder="1" applyAlignment="1">
      <alignment horizontal="center"/>
    </xf>
    <xf numFmtId="0" fontId="0" fillId="0" borderId="41" xfId="0" applyBorder="1"/>
    <xf numFmtId="0" fontId="0" fillId="0" borderId="4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47" xfId="0" applyBorder="1"/>
    <xf numFmtId="0" fontId="1" fillId="0" borderId="47" xfId="0" applyFont="1" applyBorder="1" applyAlignment="1">
      <alignment horizontal="center"/>
    </xf>
    <xf numFmtId="0" fontId="1" fillId="11" borderId="33" xfId="0" applyFont="1" applyFill="1" applyBorder="1" applyAlignment="1">
      <alignment horizontal="center"/>
    </xf>
    <xf numFmtId="0" fontId="1" fillId="11" borderId="34" xfId="0" applyFont="1" applyFill="1" applyBorder="1" applyAlignment="1">
      <alignment horizontal="center"/>
    </xf>
    <xf numFmtId="0" fontId="1" fillId="16" borderId="24" xfId="0" applyFont="1" applyFill="1" applyBorder="1" applyAlignment="1">
      <alignment horizontal="center"/>
    </xf>
    <xf numFmtId="0" fontId="1" fillId="15" borderId="24" xfId="0" applyFont="1" applyFill="1" applyBorder="1" applyAlignment="1">
      <alignment horizontal="center"/>
    </xf>
    <xf numFmtId="0" fontId="1" fillId="14" borderId="24" xfId="0" applyFont="1" applyFill="1" applyBorder="1" applyAlignment="1">
      <alignment horizontal="center"/>
    </xf>
    <xf numFmtId="0" fontId="1" fillId="4" borderId="24" xfId="0" applyFont="1" applyFill="1" applyBorder="1" applyAlignment="1">
      <alignment horizontal="center"/>
    </xf>
    <xf numFmtId="0" fontId="1" fillId="13" borderId="24" xfId="0" applyFont="1" applyFill="1" applyBorder="1" applyAlignment="1">
      <alignment horizontal="center"/>
    </xf>
    <xf numFmtId="0" fontId="1" fillId="5" borderId="24" xfId="0" applyFont="1" applyFill="1" applyBorder="1" applyAlignment="1">
      <alignment horizontal="center"/>
    </xf>
    <xf numFmtId="0" fontId="1" fillId="12" borderId="24" xfId="0" applyFont="1" applyFill="1" applyBorder="1" applyAlignment="1">
      <alignment horizontal="center"/>
    </xf>
    <xf numFmtId="0" fontId="1" fillId="18" borderId="24" xfId="0" applyFont="1" applyFill="1" applyBorder="1" applyAlignment="1">
      <alignment horizontal="center"/>
    </xf>
    <xf numFmtId="0" fontId="1" fillId="0" borderId="25" xfId="0" applyFont="1" applyFill="1" applyBorder="1" applyAlignment="1">
      <alignment horizontal="center"/>
    </xf>
    <xf numFmtId="0" fontId="0" fillId="20" borderId="24" xfId="0" applyFill="1" applyBorder="1" applyAlignment="1">
      <alignment horizontal="center"/>
    </xf>
    <xf numFmtId="0" fontId="1" fillId="0" borderId="0" xfId="0" applyFont="1" applyAlignment="1">
      <alignment horizontal="center"/>
    </xf>
    <xf numFmtId="16" fontId="4" fillId="11" borderId="30" xfId="0" applyNumberFormat="1" applyFont="1" applyFill="1" applyBorder="1" applyAlignment="1">
      <alignment horizontal="center"/>
    </xf>
    <xf numFmtId="0" fontId="0" fillId="0" borderId="50" xfId="0" applyBorder="1" applyAlignment="1">
      <alignment horizontal="center"/>
    </xf>
    <xf numFmtId="0" fontId="1" fillId="17" borderId="43" xfId="0" applyFont="1" applyFill="1" applyBorder="1" applyAlignment="1">
      <alignment horizontal="center"/>
    </xf>
    <xf numFmtId="0" fontId="1" fillId="11" borderId="44" xfId="0" applyFont="1" applyFill="1" applyBorder="1" applyAlignment="1">
      <alignment horizontal="center"/>
    </xf>
    <xf numFmtId="16" fontId="4" fillId="11" borderId="52" xfId="0" applyNumberFormat="1" applyFont="1" applyFill="1" applyBorder="1" applyAlignment="1">
      <alignment horizontal="center"/>
    </xf>
    <xf numFmtId="0" fontId="1" fillId="11" borderId="12" xfId="0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35" xfId="0" applyBorder="1" applyAlignment="1">
      <alignment horizontal="center"/>
    </xf>
    <xf numFmtId="0" fontId="0" fillId="0" borderId="51" xfId="0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2" borderId="30" xfId="0" applyFill="1" applyBorder="1" applyAlignment="1">
      <alignment horizontal="center"/>
    </xf>
    <xf numFmtId="0" fontId="0" fillId="8" borderId="30" xfId="0" applyFill="1" applyBorder="1" applyAlignment="1">
      <alignment horizontal="center"/>
    </xf>
    <xf numFmtId="0" fontId="0" fillId="3" borderId="30" xfId="0" applyFill="1" applyBorder="1" applyAlignment="1">
      <alignment horizontal="center"/>
    </xf>
    <xf numFmtId="0" fontId="0" fillId="6" borderId="30" xfId="0" applyFill="1" applyBorder="1" applyAlignment="1">
      <alignment horizontal="center"/>
    </xf>
    <xf numFmtId="0" fontId="0" fillId="4" borderId="30" xfId="0" applyFill="1" applyBorder="1" applyAlignment="1">
      <alignment horizontal="center"/>
    </xf>
    <xf numFmtId="0" fontId="0" fillId="7" borderId="30" xfId="0" applyFill="1" applyBorder="1" applyAlignment="1">
      <alignment horizontal="center"/>
    </xf>
    <xf numFmtId="0" fontId="0" fillId="5" borderId="30" xfId="0" applyFill="1" applyBorder="1" applyAlignment="1">
      <alignment horizontal="center"/>
    </xf>
    <xf numFmtId="0" fontId="0" fillId="12" borderId="30" xfId="0" applyFill="1" applyBorder="1" applyAlignment="1">
      <alignment horizontal="center"/>
    </xf>
    <xf numFmtId="0" fontId="0" fillId="19" borderId="30" xfId="0" applyFill="1" applyBorder="1" applyAlignment="1">
      <alignment horizontal="center"/>
    </xf>
    <xf numFmtId="0" fontId="0" fillId="20" borderId="30" xfId="0" applyFill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18" borderId="26" xfId="0" applyFill="1" applyBorder="1" applyAlignment="1">
      <alignment horizontal="center"/>
    </xf>
    <xf numFmtId="0" fontId="0" fillId="18" borderId="24" xfId="0" applyFill="1" applyBorder="1" applyAlignment="1">
      <alignment horizontal="center"/>
    </xf>
    <xf numFmtId="0" fontId="0" fillId="20" borderId="26" xfId="0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0" fillId="0" borderId="6" xfId="0" applyFill="1" applyBorder="1"/>
    <xf numFmtId="0" fontId="0" fillId="0" borderId="19" xfId="0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0" fontId="0" fillId="0" borderId="40" xfId="0" applyFill="1" applyBorder="1"/>
    <xf numFmtId="0" fontId="1" fillId="0" borderId="40" xfId="0" applyFont="1" applyFill="1" applyBorder="1" applyAlignment="1">
      <alignment horizontal="center"/>
    </xf>
    <xf numFmtId="0" fontId="0" fillId="0" borderId="41" xfId="0" applyFill="1" applyBorder="1"/>
    <xf numFmtId="0" fontId="0" fillId="0" borderId="27" xfId="0" applyFill="1" applyBorder="1" applyAlignment="1">
      <alignment horizontal="center"/>
    </xf>
    <xf numFmtId="0" fontId="0" fillId="0" borderId="3" xfId="0" applyFill="1" applyBorder="1"/>
    <xf numFmtId="0" fontId="1" fillId="0" borderId="3" xfId="0" applyFont="1" applyFill="1" applyBorder="1" applyAlignment="1">
      <alignment horizontal="center"/>
    </xf>
    <xf numFmtId="0" fontId="0" fillId="0" borderId="4" xfId="0" applyFill="1" applyBorder="1"/>
    <xf numFmtId="0" fontId="0" fillId="0" borderId="1" xfId="0" applyFill="1" applyBorder="1" applyAlignment="1">
      <alignment horizontal="center"/>
    </xf>
    <xf numFmtId="0" fontId="0" fillId="0" borderId="42" xfId="0" applyFill="1" applyBorder="1" applyAlignment="1">
      <alignment horizontal="center"/>
    </xf>
    <xf numFmtId="0" fontId="0" fillId="0" borderId="46" xfId="0" applyFill="1" applyBorder="1" applyAlignment="1">
      <alignment horizontal="center"/>
    </xf>
    <xf numFmtId="0" fontId="0" fillId="0" borderId="47" xfId="0" applyFill="1" applyBorder="1"/>
    <xf numFmtId="0" fontId="1" fillId="0" borderId="47" xfId="0" applyFont="1" applyFill="1" applyBorder="1" applyAlignment="1">
      <alignment horizontal="center"/>
    </xf>
    <xf numFmtId="0" fontId="0" fillId="0" borderId="48" xfId="0" applyFill="1" applyBorder="1"/>
    <xf numFmtId="0" fontId="0" fillId="0" borderId="49" xfId="0" applyFill="1" applyBorder="1" applyAlignment="1">
      <alignment horizontal="center"/>
    </xf>
    <xf numFmtId="0" fontId="0" fillId="0" borderId="53" xfId="0" applyBorder="1" applyAlignment="1">
      <alignment horizontal="center"/>
    </xf>
    <xf numFmtId="0" fontId="0" fillId="20" borderId="53" xfId="0" applyFill="1" applyBorder="1" applyAlignment="1">
      <alignment horizontal="center"/>
    </xf>
    <xf numFmtId="0" fontId="0" fillId="20" borderId="31" xfId="0" applyFill="1" applyBorder="1" applyAlignment="1">
      <alignment horizontal="center"/>
    </xf>
    <xf numFmtId="16" fontId="4" fillId="11" borderId="31" xfId="0" applyNumberFormat="1" applyFont="1" applyFill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6" xfId="0" applyFont="1" applyBorder="1"/>
    <xf numFmtId="0" fontId="0" fillId="20" borderId="6" xfId="0" applyFill="1" applyBorder="1"/>
    <xf numFmtId="0" fontId="0" fillId="0" borderId="1" xfId="0" applyBorder="1" applyAlignment="1">
      <alignment horizontal="center"/>
    </xf>
    <xf numFmtId="0" fontId="0" fillId="0" borderId="52" xfId="0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39" xfId="0" applyBorder="1"/>
    <xf numFmtId="0" fontId="1" fillId="0" borderId="55" xfId="0" applyFont="1" applyFill="1" applyBorder="1" applyAlignment="1">
      <alignment horizontal="center"/>
    </xf>
    <xf numFmtId="0" fontId="1" fillId="0" borderId="56" xfId="0" applyFont="1" applyFill="1" applyBorder="1" applyAlignment="1">
      <alignment horizontal="center"/>
    </xf>
    <xf numFmtId="0" fontId="1" fillId="0" borderId="54" xfId="0" applyFont="1" applyBorder="1" applyAlignment="1">
      <alignment horizontal="center"/>
    </xf>
    <xf numFmtId="0" fontId="1" fillId="0" borderId="57" xfId="0" applyFont="1" applyFill="1" applyBorder="1" applyAlignment="1">
      <alignment horizontal="center"/>
    </xf>
    <xf numFmtId="164" fontId="0" fillId="0" borderId="1" xfId="0" applyNumberFormat="1" applyBorder="1"/>
    <xf numFmtId="164" fontId="0" fillId="0" borderId="6" xfId="0" applyNumberFormat="1" applyBorder="1"/>
    <xf numFmtId="164" fontId="0" fillId="0" borderId="8" xfId="0" applyNumberFormat="1" applyBorder="1"/>
    <xf numFmtId="164" fontId="0" fillId="0" borderId="9" xfId="0" applyNumberFormat="1" applyBorder="1"/>
    <xf numFmtId="164" fontId="0" fillId="0" borderId="40" xfId="0" applyNumberFormat="1" applyBorder="1"/>
    <xf numFmtId="164" fontId="0" fillId="0" borderId="41" xfId="0" applyNumberFormat="1" applyBorder="1"/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164" fontId="0" fillId="0" borderId="0" xfId="0" applyNumberFormat="1" applyBorder="1"/>
    <xf numFmtId="164" fontId="0" fillId="0" borderId="19" xfId="0" applyNumberFormat="1" applyBorder="1"/>
    <xf numFmtId="164" fontId="1" fillId="0" borderId="43" xfId="0" applyNumberFormat="1" applyFont="1" applyBorder="1"/>
    <xf numFmtId="164" fontId="1" fillId="0" borderId="24" xfId="0" applyNumberFormat="1" applyFont="1" applyBorder="1"/>
    <xf numFmtId="164" fontId="1" fillId="0" borderId="25" xfId="0" applyNumberFormat="1" applyFont="1" applyBorder="1"/>
    <xf numFmtId="164" fontId="1" fillId="0" borderId="12" xfId="0" applyNumberFormat="1" applyFont="1" applyBorder="1"/>
    <xf numFmtId="16" fontId="4" fillId="0" borderId="8" xfId="0" applyNumberFormat="1" applyFont="1" applyFill="1" applyBorder="1" applyAlignment="1">
      <alignment horizontal="center"/>
    </xf>
    <xf numFmtId="16" fontId="4" fillId="0" borderId="7" xfId="0" applyNumberFormat="1" applyFont="1" applyFill="1" applyBorder="1" applyAlignment="1">
      <alignment horizontal="center"/>
    </xf>
    <xf numFmtId="164" fontId="0" fillId="0" borderId="19" xfId="0" applyNumberFormat="1" applyFill="1" applyBorder="1"/>
    <xf numFmtId="164" fontId="0" fillId="0" borderId="1" xfId="0" applyNumberFormat="1" applyFill="1" applyBorder="1"/>
    <xf numFmtId="164" fontId="0" fillId="0" borderId="6" xfId="0" applyNumberFormat="1" applyFill="1" applyBorder="1"/>
    <xf numFmtId="164" fontId="0" fillId="0" borderId="20" xfId="0" applyNumberFormat="1" applyFill="1" applyBorder="1"/>
    <xf numFmtId="164" fontId="0" fillId="0" borderId="8" xfId="0" applyNumberFormat="1" applyFill="1" applyBorder="1"/>
    <xf numFmtId="164" fontId="0" fillId="0" borderId="9" xfId="0" applyNumberFormat="1" applyFill="1" applyBorder="1"/>
    <xf numFmtId="164" fontId="1" fillId="0" borderId="22" xfId="0" applyNumberFormat="1" applyFont="1" applyBorder="1"/>
    <xf numFmtId="164" fontId="0" fillId="0" borderId="58" xfId="0" applyNumberFormat="1" applyBorder="1"/>
    <xf numFmtId="164" fontId="0" fillId="0" borderId="45" xfId="0" applyNumberFormat="1" applyBorder="1"/>
    <xf numFmtId="164" fontId="0" fillId="0" borderId="59" xfId="0" applyNumberFormat="1" applyBorder="1"/>
    <xf numFmtId="164" fontId="0" fillId="0" borderId="43" xfId="0" applyNumberFormat="1" applyFont="1" applyBorder="1"/>
    <xf numFmtId="164" fontId="0" fillId="0" borderId="24" xfId="0" applyNumberFormat="1" applyFont="1" applyBorder="1"/>
    <xf numFmtId="164" fontId="0" fillId="0" borderId="25" xfId="0" applyNumberFormat="1" applyFont="1" applyBorder="1"/>
    <xf numFmtId="164" fontId="0" fillId="0" borderId="24" xfId="0" applyNumberFormat="1" applyBorder="1"/>
    <xf numFmtId="164" fontId="0" fillId="0" borderId="25" xfId="0" applyNumberFormat="1" applyBorder="1"/>
    <xf numFmtId="164" fontId="0" fillId="0" borderId="43" xfId="0" applyNumberFormat="1" applyBorder="1"/>
    <xf numFmtId="0" fontId="0" fillId="0" borderId="61" xfId="0" applyNumberFormat="1" applyBorder="1" applyAlignment="1">
      <alignment horizontal="center"/>
    </xf>
    <xf numFmtId="0" fontId="0" fillId="0" borderId="60" xfId="0" applyNumberFormat="1" applyBorder="1" applyAlignment="1">
      <alignment horizontal="center"/>
    </xf>
    <xf numFmtId="0" fontId="1" fillId="0" borderId="37" xfId="0" applyFont="1" applyBorder="1" applyAlignment="1">
      <alignment horizontal="center"/>
    </xf>
    <xf numFmtId="0" fontId="1" fillId="0" borderId="28" xfId="0" applyFont="1" applyFill="1" applyBorder="1" applyAlignment="1">
      <alignment horizontal="center"/>
    </xf>
    <xf numFmtId="0" fontId="1" fillId="0" borderId="17" xfId="0" applyFont="1" applyFill="1" applyBorder="1" applyAlignment="1">
      <alignment horizontal="center"/>
    </xf>
    <xf numFmtId="0" fontId="1" fillId="0" borderId="18" xfId="0" applyFont="1" applyFill="1" applyBorder="1" applyAlignment="1">
      <alignment horizontal="center"/>
    </xf>
    <xf numFmtId="164" fontId="0" fillId="0" borderId="3" xfId="0" applyNumberFormat="1" applyBorder="1"/>
    <xf numFmtId="164" fontId="0" fillId="0" borderId="4" xfId="0" applyNumberFormat="1" applyBorder="1"/>
    <xf numFmtId="164" fontId="0" fillId="0" borderId="27" xfId="0" applyNumberFormat="1" applyBorder="1"/>
    <xf numFmtId="164" fontId="1" fillId="0" borderId="26" xfId="0" applyNumberFormat="1" applyFont="1" applyBorder="1"/>
    <xf numFmtId="164" fontId="1" fillId="0" borderId="13" xfId="0" applyNumberFormat="1" applyFont="1" applyBorder="1"/>
    <xf numFmtId="164" fontId="0" fillId="0" borderId="2" xfId="0" applyNumberFormat="1" applyFill="1" applyBorder="1"/>
    <xf numFmtId="164" fontId="0" fillId="0" borderId="3" xfId="0" applyNumberFormat="1" applyFill="1" applyBorder="1"/>
    <xf numFmtId="164" fontId="0" fillId="0" borderId="4" xfId="0" applyNumberFormat="1" applyFill="1" applyBorder="1"/>
    <xf numFmtId="164" fontId="0" fillId="0" borderId="5" xfId="0" applyNumberFormat="1" applyFill="1" applyBorder="1"/>
    <xf numFmtId="164" fontId="0" fillId="0" borderId="7" xfId="0" applyNumberFormat="1" applyFill="1" applyBorder="1"/>
    <xf numFmtId="16" fontId="4" fillId="0" borderId="6" xfId="0" applyNumberFormat="1" applyFont="1" applyBorder="1"/>
    <xf numFmtId="16" fontId="1" fillId="0" borderId="6" xfId="0" applyNumberFormat="1" applyFont="1" applyBorder="1"/>
    <xf numFmtId="16" fontId="1" fillId="0" borderId="9" xfId="0" applyNumberFormat="1" applyFont="1" applyBorder="1"/>
    <xf numFmtId="16" fontId="4" fillId="0" borderId="39" xfId="0" applyNumberFormat="1" applyFont="1" applyFill="1" applyBorder="1" applyAlignment="1">
      <alignment horizontal="center"/>
    </xf>
    <xf numFmtId="16" fontId="4" fillId="0" borderId="40" xfId="0" applyNumberFormat="1" applyFont="1" applyFill="1" applyBorder="1" applyAlignment="1">
      <alignment horizontal="center"/>
    </xf>
    <xf numFmtId="0" fontId="1" fillId="0" borderId="41" xfId="0" applyFont="1" applyBorder="1" applyAlignment="1">
      <alignment horizontal="center"/>
    </xf>
    <xf numFmtId="0" fontId="1" fillId="2" borderId="54" xfId="0" applyFont="1" applyFill="1" applyBorder="1" applyAlignment="1">
      <alignment horizontal="center"/>
    </xf>
    <xf numFmtId="0" fontId="1" fillId="10" borderId="55" xfId="0" applyFont="1" applyFill="1" applyBorder="1" applyAlignment="1">
      <alignment horizontal="center"/>
    </xf>
    <xf numFmtId="0" fontId="1" fillId="14" borderId="55" xfId="0" applyFont="1" applyFill="1" applyBorder="1" applyAlignment="1">
      <alignment horizontal="center"/>
    </xf>
    <xf numFmtId="0" fontId="1" fillId="4" borderId="55" xfId="0" applyFont="1" applyFill="1" applyBorder="1" applyAlignment="1">
      <alignment horizontal="center"/>
    </xf>
    <xf numFmtId="0" fontId="1" fillId="5" borderId="55" xfId="0" applyFont="1" applyFill="1" applyBorder="1" applyAlignment="1">
      <alignment horizontal="center"/>
    </xf>
    <xf numFmtId="0" fontId="1" fillId="7" borderId="56" xfId="0" applyFont="1" applyFill="1" applyBorder="1" applyAlignment="1">
      <alignment horizontal="center"/>
    </xf>
    <xf numFmtId="0" fontId="0" fillId="0" borderId="62" xfId="0" applyBorder="1" applyAlignment="1">
      <alignment horizontal="center"/>
    </xf>
    <xf numFmtId="0" fontId="0" fillId="0" borderId="63" xfId="0" applyBorder="1" applyAlignment="1">
      <alignment horizontal="center"/>
    </xf>
    <xf numFmtId="0" fontId="1" fillId="0" borderId="63" xfId="0" applyFont="1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53" xfId="0" applyNumberFormat="1" applyBorder="1" applyAlignment="1">
      <alignment horizontal="center"/>
    </xf>
    <xf numFmtId="0" fontId="0" fillId="0" borderId="65" xfId="0" applyBorder="1"/>
    <xf numFmtId="0" fontId="1" fillId="0" borderId="21" xfId="0" applyFont="1" applyBorder="1" applyAlignment="1">
      <alignment horizontal="center"/>
    </xf>
    <xf numFmtId="0" fontId="1" fillId="0" borderId="23" xfId="0" applyFont="1" applyBorder="1" applyAlignment="1">
      <alignment horizontal="center"/>
    </xf>
    <xf numFmtId="0" fontId="1" fillId="0" borderId="21" xfId="0" applyFont="1" applyBorder="1" applyAlignment="1">
      <alignment horizontal="center"/>
    </xf>
    <xf numFmtId="0" fontId="1" fillId="0" borderId="22" xfId="0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" fillId="0" borderId="43" xfId="0" applyFont="1" applyBorder="1" applyAlignment="1">
      <alignment horizontal="center"/>
    </xf>
    <xf numFmtId="0" fontId="0" fillId="0" borderId="35" xfId="0" applyBorder="1"/>
    <xf numFmtId="0" fontId="0" fillId="0" borderId="51" xfId="0" applyBorder="1"/>
    <xf numFmtId="0" fontId="1" fillId="0" borderId="12" xfId="0" applyFont="1" applyBorder="1"/>
    <xf numFmtId="0" fontId="1" fillId="0" borderId="22" xfId="0" applyFont="1" applyBorder="1"/>
    <xf numFmtId="2" fontId="0" fillId="0" borderId="24" xfId="0" applyNumberFormat="1" applyBorder="1" applyAlignment="1">
      <alignment horizontal="center"/>
    </xf>
    <xf numFmtId="2" fontId="0" fillId="0" borderId="25" xfId="0" applyNumberFormat="1" applyBorder="1" applyAlignment="1">
      <alignment horizontal="center"/>
    </xf>
    <xf numFmtId="0" fontId="0" fillId="0" borderId="66" xfId="0" applyBorder="1" applyAlignment="1">
      <alignment horizontal="center"/>
    </xf>
    <xf numFmtId="0" fontId="0" fillId="0" borderId="58" xfId="0" applyBorder="1" applyAlignment="1">
      <alignment horizontal="center"/>
    </xf>
  </cellXfs>
  <cellStyles count="1">
    <cellStyle name="Normal" xfId="0" builtinId="0"/>
  </cellStyles>
  <dxfs count="101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C66FF"/>
      <color rgb="FFFF99CC"/>
      <color rgb="FFFF8D3F"/>
      <color rgb="FFFFFF66"/>
      <color rgb="FFFF3F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'B. Lapins'!$AV$41</c:f>
              <c:strCache>
                <c:ptCount val="1"/>
                <c:pt idx="0">
                  <c:v>16PF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Lapins'!$AU$42:$AU$47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Lapins'!$AV$42:$AV$47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B2-44D9-A031-759276E4CCF4}"/>
            </c:ext>
          </c:extLst>
        </c:ser>
        <c:ser>
          <c:idx val="1"/>
          <c:order val="1"/>
          <c:tx>
            <c:strRef>
              <c:f>'B. Lapins'!$AW$41</c:f>
              <c:strCache>
                <c:ptCount val="1"/>
                <c:pt idx="0">
                  <c:v>26PF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Lapins'!$AU$42:$AU$47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Lapins'!$AW$42:$AW$47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12.264492753623188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B2-44D9-A031-759276E4CCF4}"/>
            </c:ext>
          </c:extLst>
        </c:ser>
        <c:ser>
          <c:idx val="2"/>
          <c:order val="2"/>
          <c:tx>
            <c:strRef>
              <c:f>'B. Lapins'!$AX$41</c:f>
              <c:strCache>
                <c:ptCount val="1"/>
                <c:pt idx="0">
                  <c:v>32PF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Lapins'!$AU$42:$AU$47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Lapins'!$AX$42:$AX$47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1.5909090909090911</c:v>
                </c:pt>
                <c:pt idx="3">
                  <c:v>37.629110655426452</c:v>
                </c:pt>
                <c:pt idx="4">
                  <c:v>40.42616009721273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B2-44D9-A031-759276E4CCF4}"/>
            </c:ext>
          </c:extLst>
        </c:ser>
        <c:ser>
          <c:idx val="3"/>
          <c:order val="3"/>
          <c:tx>
            <c:strRef>
              <c:f>'B. Lapins'!$AY$41</c:f>
              <c:strCache>
                <c:ptCount val="1"/>
                <c:pt idx="0">
                  <c:v>37PF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Lapins'!$AU$42:$AU$47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Lapins'!$AY$42:$AY$47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18.672799422799422</c:v>
                </c:pt>
                <c:pt idx="3">
                  <c:v>39.930014430014431</c:v>
                </c:pt>
                <c:pt idx="4">
                  <c:v>56.750360750360755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B2-44D9-A031-759276E4CCF4}"/>
            </c:ext>
          </c:extLst>
        </c:ser>
        <c:ser>
          <c:idx val="4"/>
          <c:order val="4"/>
          <c:tx>
            <c:strRef>
              <c:f>'B. Lapins'!$AZ$41</c:f>
              <c:strCache>
                <c:ptCount val="1"/>
                <c:pt idx="0">
                  <c:v>42PF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Lapins'!$AU$42:$AU$47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Lapins'!$AZ$42:$AZ$47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30.700483091787437</c:v>
                </c:pt>
                <c:pt idx="3">
                  <c:v>37.770531400966185</c:v>
                </c:pt>
                <c:pt idx="4">
                  <c:v>57.130434782608688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B2-44D9-A031-759276E4CCF4}"/>
            </c:ext>
          </c:extLst>
        </c:ser>
        <c:ser>
          <c:idx val="5"/>
          <c:order val="5"/>
          <c:tx>
            <c:strRef>
              <c:f>'B. Lapins'!$BA$41</c:f>
              <c:strCache>
                <c:ptCount val="1"/>
                <c:pt idx="0">
                  <c:v>47PF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Lapins'!$AU$42:$AU$47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Lapins'!$BA$42:$BA$47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28.051069703243616</c:v>
                </c:pt>
                <c:pt idx="3">
                  <c:v>44.50517598343685</c:v>
                </c:pt>
                <c:pt idx="4">
                  <c:v>56.614734299516918</c:v>
                </c:pt>
                <c:pt idx="5">
                  <c:v>58.936162870945488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B2-44D9-A031-759276E4CCF4}"/>
            </c:ext>
          </c:extLst>
        </c:ser>
        <c:ser>
          <c:idx val="6"/>
          <c:order val="6"/>
          <c:tx>
            <c:strRef>
              <c:f>'B. Lapins'!$BB$41</c:f>
              <c:strCache>
                <c:ptCount val="1"/>
                <c:pt idx="0">
                  <c:v>52PF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Lapins'!$AU$42:$AU$47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Lapins'!$BB$42:$BB$47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41.502760524499656</c:v>
                </c:pt>
                <c:pt idx="3">
                  <c:v>47.079713527923246</c:v>
                </c:pt>
                <c:pt idx="4">
                  <c:v>62.164998849781455</c:v>
                </c:pt>
                <c:pt idx="5">
                  <c:v>62.859443294225912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1C-431C-A123-288AC8D87046}"/>
            </c:ext>
          </c:extLst>
        </c:ser>
        <c:ser>
          <c:idx val="7"/>
          <c:order val="7"/>
          <c:tx>
            <c:strRef>
              <c:f>'B. Lapins'!$BC$41</c:f>
              <c:strCache>
                <c:ptCount val="1"/>
                <c:pt idx="0">
                  <c:v>58PF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Lapins'!$AU$42:$AU$47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Lapins'!$BC$42:$BC$47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37.400527009222664</c:v>
                </c:pt>
                <c:pt idx="3">
                  <c:v>46.582345191040844</c:v>
                </c:pt>
                <c:pt idx="4">
                  <c:v>62.515810276679844</c:v>
                </c:pt>
                <c:pt idx="5">
                  <c:v>67.78853754940711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1C-431C-A123-288AC8D87046}"/>
            </c:ext>
          </c:extLst>
        </c:ser>
        <c:ser>
          <c:idx val="8"/>
          <c:order val="8"/>
          <c:tx>
            <c:strRef>
              <c:f>'B. Lapins'!$BD$41</c:f>
              <c:strCache>
                <c:ptCount val="1"/>
                <c:pt idx="0">
                  <c:v>63PF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Lapins'!$AU$42:$AU$47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Lapins'!$BD$42:$BD$47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26.64975845410628</c:v>
                </c:pt>
                <c:pt idx="3">
                  <c:v>47.509661835748794</c:v>
                </c:pt>
                <c:pt idx="4">
                  <c:v>58.544685990338166</c:v>
                </c:pt>
                <c:pt idx="5">
                  <c:v>62.658212560386467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BD-4D00-8072-FCC5E1F24244}"/>
            </c:ext>
          </c:extLst>
        </c:ser>
        <c:ser>
          <c:idx val="9"/>
          <c:order val="9"/>
          <c:tx>
            <c:strRef>
              <c:f>'B. Lapins'!$BE$41</c:f>
              <c:strCache>
                <c:ptCount val="1"/>
                <c:pt idx="0">
                  <c:v>70PF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Lapins'!$AU$42:$AU$47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Lapins'!$BE$42:$BE$47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42.947359806055452</c:v>
                </c:pt>
                <c:pt idx="3">
                  <c:v>50.502915361611009</c:v>
                </c:pt>
                <c:pt idx="4">
                  <c:v>59.207048185309048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BD-4D00-8072-FCC5E1F2424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03795967"/>
        <c:axId val="1803787647"/>
      </c:lineChart>
      <c:catAx>
        <c:axId val="180379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03787647"/>
        <c:crosses val="autoZero"/>
        <c:auto val="1"/>
        <c:lblAlgn val="ctr"/>
        <c:lblOffset val="100"/>
        <c:noMultiLvlLbl val="0"/>
      </c:catAx>
      <c:valAx>
        <c:axId val="18037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0379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'B. Lapins'!$BH$41</c:f>
              <c:strCache>
                <c:ptCount val="1"/>
                <c:pt idx="0">
                  <c:v>16PF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Lapins'!$AU$42:$AU$47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Lapins'!$BH$42:$BH$47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1.5182186234817812</c:v>
                </c:pt>
                <c:pt idx="4">
                  <c:v>17.826033615507296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2C-4ADD-BC44-95ADA0EC4A8D}"/>
            </c:ext>
          </c:extLst>
        </c:ser>
        <c:ser>
          <c:idx val="1"/>
          <c:order val="1"/>
          <c:tx>
            <c:strRef>
              <c:f>'B. Lapins'!$BI$41</c:f>
              <c:strCache>
                <c:ptCount val="1"/>
                <c:pt idx="0">
                  <c:v>26PF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Lapins'!$AU$42:$AU$47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Lapins'!$BI$42:$BI$47</c:f>
              <c:numCache>
                <c:formatCode>0.0</c:formatCode>
                <c:ptCount val="6"/>
                <c:pt idx="0">
                  <c:v>0</c:v>
                </c:pt>
                <c:pt idx="1">
                  <c:v>8.5762211486849154</c:v>
                </c:pt>
                <c:pt idx="2">
                  <c:v>28.522544283413851</c:v>
                </c:pt>
                <c:pt idx="3">
                  <c:v>44.3491680085883</c:v>
                </c:pt>
                <c:pt idx="4">
                  <c:v>58.822463768115938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2C-4ADD-BC44-95ADA0EC4A8D}"/>
            </c:ext>
          </c:extLst>
        </c:ser>
        <c:ser>
          <c:idx val="2"/>
          <c:order val="2"/>
          <c:tx>
            <c:strRef>
              <c:f>'B. Lapins'!$BJ$41</c:f>
              <c:strCache>
                <c:ptCount val="1"/>
                <c:pt idx="0">
                  <c:v>32PF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Lapins'!$AU$42:$AU$47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Lapins'!$BJ$42:$BJ$47</c:f>
              <c:numCache>
                <c:formatCode>0.0</c:formatCode>
                <c:ptCount val="6"/>
                <c:pt idx="0">
                  <c:v>0</c:v>
                </c:pt>
                <c:pt idx="1">
                  <c:v>32.768474215842637</c:v>
                </c:pt>
                <c:pt idx="2">
                  <c:v>78.984582668793195</c:v>
                </c:pt>
                <c:pt idx="3">
                  <c:v>88.757309941520475</c:v>
                </c:pt>
                <c:pt idx="4">
                  <c:v>94.912280701754369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2C-4ADD-BC44-95ADA0EC4A8D}"/>
            </c:ext>
          </c:extLst>
        </c:ser>
        <c:ser>
          <c:idx val="3"/>
          <c:order val="3"/>
          <c:tx>
            <c:strRef>
              <c:f>'B. Lapins'!$BK$41</c:f>
              <c:strCache>
                <c:ptCount val="1"/>
                <c:pt idx="0">
                  <c:v>37PF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Lapins'!$AU$42:$AU$47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Lapins'!$BK$42:$BK$47</c:f>
              <c:numCache>
                <c:formatCode>0.0</c:formatCode>
                <c:ptCount val="6"/>
                <c:pt idx="0">
                  <c:v>9.0909090909090899</c:v>
                </c:pt>
                <c:pt idx="1">
                  <c:v>55.130591630591624</c:v>
                </c:pt>
                <c:pt idx="2">
                  <c:v>72.457431457431454</c:v>
                </c:pt>
                <c:pt idx="3">
                  <c:v>87.552308802308801</c:v>
                </c:pt>
                <c:pt idx="4">
                  <c:v>92.941197691197701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52C-4ADD-BC44-95ADA0EC4A8D}"/>
            </c:ext>
          </c:extLst>
        </c:ser>
        <c:ser>
          <c:idx val="4"/>
          <c:order val="4"/>
          <c:tx>
            <c:strRef>
              <c:f>'B. Lapins'!$BL$41</c:f>
              <c:strCache>
                <c:ptCount val="1"/>
                <c:pt idx="0">
                  <c:v>42PF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Lapins'!$AU$42:$AU$47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Lapins'!$BL$42:$BL$47</c:f>
              <c:numCache>
                <c:formatCode>0.0</c:formatCode>
                <c:ptCount val="6"/>
                <c:pt idx="0">
                  <c:v>0</c:v>
                </c:pt>
                <c:pt idx="1">
                  <c:v>36.059178743961354</c:v>
                </c:pt>
                <c:pt idx="2">
                  <c:v>64.892512077294683</c:v>
                </c:pt>
                <c:pt idx="3">
                  <c:v>72.45289855072464</c:v>
                </c:pt>
                <c:pt idx="4">
                  <c:v>85.54589371980677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2C-4ADD-BC44-95ADA0EC4A8D}"/>
            </c:ext>
          </c:extLst>
        </c:ser>
        <c:ser>
          <c:idx val="5"/>
          <c:order val="5"/>
          <c:tx>
            <c:strRef>
              <c:f>'B. Lapins'!$BM$41</c:f>
              <c:strCache>
                <c:ptCount val="1"/>
                <c:pt idx="0">
                  <c:v>47PF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Lapins'!$AU$42:$AU$47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Lapins'!$BM$42:$BM$47</c:f>
              <c:numCache>
                <c:formatCode>0.0</c:formatCode>
                <c:ptCount val="6"/>
                <c:pt idx="0">
                  <c:v>0</c:v>
                </c:pt>
                <c:pt idx="1">
                  <c:v>74.506901311249138</c:v>
                </c:pt>
                <c:pt idx="2">
                  <c:v>78.122843340234638</c:v>
                </c:pt>
                <c:pt idx="3">
                  <c:v>91.606280193236714</c:v>
                </c:pt>
                <c:pt idx="4">
                  <c:v>93.75</c:v>
                </c:pt>
                <c:pt idx="5">
                  <c:v>95.1388888888889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52C-4ADD-BC44-95ADA0EC4A8D}"/>
            </c:ext>
          </c:extLst>
        </c:ser>
        <c:ser>
          <c:idx val="6"/>
          <c:order val="6"/>
          <c:tx>
            <c:strRef>
              <c:f>'B. Lapins'!$BN$41</c:f>
              <c:strCache>
                <c:ptCount val="1"/>
                <c:pt idx="0">
                  <c:v>52PF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Lapins'!$AU$42:$AU$47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Lapins'!$BN$42:$BN$47</c:f>
              <c:numCache>
                <c:formatCode>0.0</c:formatCode>
                <c:ptCount val="6"/>
                <c:pt idx="0">
                  <c:v>0</c:v>
                </c:pt>
                <c:pt idx="1">
                  <c:v>64.407535961244392</c:v>
                </c:pt>
                <c:pt idx="2">
                  <c:v>81.627288596598063</c:v>
                </c:pt>
                <c:pt idx="3">
                  <c:v>87.322900174562577</c:v>
                </c:pt>
                <c:pt idx="4">
                  <c:v>89.535633093817239</c:v>
                </c:pt>
                <c:pt idx="5">
                  <c:v>91.496417407542722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52C-4ADD-BC44-95ADA0EC4A8D}"/>
            </c:ext>
          </c:extLst>
        </c:ser>
        <c:ser>
          <c:idx val="7"/>
          <c:order val="7"/>
          <c:tx>
            <c:strRef>
              <c:f>'B. Lapins'!$BO$41</c:f>
              <c:strCache>
                <c:ptCount val="1"/>
                <c:pt idx="0">
                  <c:v>58PF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Lapins'!$AU$42:$AU$47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Lapins'!$BO$42:$BO$47</c:f>
              <c:numCache>
                <c:formatCode>0.0</c:formatCode>
                <c:ptCount val="6"/>
                <c:pt idx="0">
                  <c:v>0</c:v>
                </c:pt>
                <c:pt idx="1">
                  <c:v>79.667325428194985</c:v>
                </c:pt>
                <c:pt idx="2">
                  <c:v>91.881422924901187</c:v>
                </c:pt>
                <c:pt idx="3">
                  <c:v>97.151515151515142</c:v>
                </c:pt>
                <c:pt idx="4">
                  <c:v>99.333333333333329</c:v>
                </c:pt>
                <c:pt idx="5">
                  <c:v>99.333333333333329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2C-4ADD-BC44-95ADA0EC4A8D}"/>
            </c:ext>
          </c:extLst>
        </c:ser>
        <c:ser>
          <c:idx val="8"/>
          <c:order val="8"/>
          <c:tx>
            <c:strRef>
              <c:f>'B. Lapins'!$BP$41</c:f>
              <c:strCache>
                <c:ptCount val="1"/>
                <c:pt idx="0">
                  <c:v>63PF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Lapins'!$AU$42:$AU$47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Lapins'!$BP$42:$BP$47</c:f>
              <c:numCache>
                <c:formatCode>0.0</c:formatCode>
                <c:ptCount val="6"/>
                <c:pt idx="0">
                  <c:v>0</c:v>
                </c:pt>
                <c:pt idx="1">
                  <c:v>49.507246376811594</c:v>
                </c:pt>
                <c:pt idx="2">
                  <c:v>87.164251207729478</c:v>
                </c:pt>
                <c:pt idx="3">
                  <c:v>82.471014492753625</c:v>
                </c:pt>
                <c:pt idx="4">
                  <c:v>91.8611111111111</c:v>
                </c:pt>
                <c:pt idx="5">
                  <c:v>93.916666666666671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D9-4C53-8A01-5AC8DC8DAEC1}"/>
            </c:ext>
          </c:extLst>
        </c:ser>
        <c:ser>
          <c:idx val="9"/>
          <c:order val="9"/>
          <c:tx>
            <c:strRef>
              <c:f>'B. Lapins'!$BQ$41</c:f>
              <c:strCache>
                <c:ptCount val="1"/>
                <c:pt idx="0">
                  <c:v>70PF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Lapins'!$AU$42:$AU$47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Lapins'!$BQ$42:$BQ$47</c:f>
              <c:numCache>
                <c:formatCode>0.0</c:formatCode>
                <c:ptCount val="6"/>
                <c:pt idx="0">
                  <c:v>0</c:v>
                </c:pt>
                <c:pt idx="1">
                  <c:v>61.05006989789598</c:v>
                </c:pt>
                <c:pt idx="2">
                  <c:v>91.479623436145175</c:v>
                </c:pt>
                <c:pt idx="3">
                  <c:v>88.109483109483108</c:v>
                </c:pt>
                <c:pt idx="4">
                  <c:v>91.747049247049247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D9-4C53-8A01-5AC8DC8DAEC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03795967"/>
        <c:axId val="1803787647"/>
      </c:lineChart>
      <c:catAx>
        <c:axId val="180379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03787647"/>
        <c:crosses val="autoZero"/>
        <c:auto val="1"/>
        <c:lblAlgn val="ctr"/>
        <c:lblOffset val="100"/>
        <c:noMultiLvlLbl val="0"/>
      </c:catAx>
      <c:valAx>
        <c:axId val="18037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0379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'B. Rainier'!$AV$41</c:f>
              <c:strCache>
                <c:ptCount val="1"/>
                <c:pt idx="0">
                  <c:v>16PF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Rainier'!$AU$42:$AU$47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Rainier'!$AV$42:$AV$47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E-4436-8448-DC5E9E121B40}"/>
            </c:ext>
          </c:extLst>
        </c:ser>
        <c:ser>
          <c:idx val="1"/>
          <c:order val="1"/>
          <c:tx>
            <c:strRef>
              <c:f>'B. Rainier'!$AW$41</c:f>
              <c:strCache>
                <c:ptCount val="1"/>
                <c:pt idx="0">
                  <c:v>26PF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Rainier'!$AU$42:$AU$47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Rainier'!$AW$42:$AW$47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1.5512265512265513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7E-4436-8448-DC5E9E121B40}"/>
            </c:ext>
          </c:extLst>
        </c:ser>
        <c:ser>
          <c:idx val="2"/>
          <c:order val="2"/>
          <c:tx>
            <c:strRef>
              <c:f>'B. Rainier'!$AX$41</c:f>
              <c:strCache>
                <c:ptCount val="1"/>
                <c:pt idx="0">
                  <c:v>32PF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Rainier'!$AU$42:$AU$47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Rainier'!$AX$42:$AX$47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16.270354042093171</c:v>
                </c:pt>
                <c:pt idx="4">
                  <c:v>21.916489307793658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7E-4436-8448-DC5E9E121B40}"/>
            </c:ext>
          </c:extLst>
        </c:ser>
        <c:ser>
          <c:idx val="3"/>
          <c:order val="3"/>
          <c:tx>
            <c:strRef>
              <c:f>'B. Rainier'!$AY$41</c:f>
              <c:strCache>
                <c:ptCount val="1"/>
                <c:pt idx="0">
                  <c:v>37PF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Rainier'!$AU$42:$AU$47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Rainier'!$AY$42:$AY$47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14.221611721611721</c:v>
                </c:pt>
                <c:pt idx="3">
                  <c:v>26.863180029846692</c:v>
                </c:pt>
                <c:pt idx="4">
                  <c:v>31.784696784696788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7E-4436-8448-DC5E9E121B40}"/>
            </c:ext>
          </c:extLst>
        </c:ser>
        <c:ser>
          <c:idx val="4"/>
          <c:order val="4"/>
          <c:tx>
            <c:strRef>
              <c:f>'B. Rainier'!$AZ$41</c:f>
              <c:strCache>
                <c:ptCount val="1"/>
                <c:pt idx="0">
                  <c:v>42PF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Rainier'!$AU$42:$AU$47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Rainier'!$AZ$42:$AZ$47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32.709428252906513</c:v>
                </c:pt>
                <c:pt idx="3">
                  <c:v>43.045070871157833</c:v>
                </c:pt>
                <c:pt idx="4">
                  <c:v>56.31469979296066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7E-4436-8448-DC5E9E121B40}"/>
            </c:ext>
          </c:extLst>
        </c:ser>
        <c:ser>
          <c:idx val="5"/>
          <c:order val="5"/>
          <c:tx>
            <c:strRef>
              <c:f>'B. Rainier'!$BA$41</c:f>
              <c:strCache>
                <c:ptCount val="1"/>
                <c:pt idx="0">
                  <c:v>47PF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Rainier'!$AU$42:$AU$47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Rainier'!$BA$42:$BA$47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25.930108538804191</c:v>
                </c:pt>
                <c:pt idx="3">
                  <c:v>46.616789008093356</c:v>
                </c:pt>
                <c:pt idx="4">
                  <c:v>56.546834807704364</c:v>
                </c:pt>
                <c:pt idx="5">
                  <c:v>58.061986322855887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7E-4436-8448-DC5E9E121B40}"/>
            </c:ext>
          </c:extLst>
        </c:ser>
        <c:ser>
          <c:idx val="6"/>
          <c:order val="6"/>
          <c:tx>
            <c:strRef>
              <c:f>'B. Rainier'!$BB$41</c:f>
              <c:strCache>
                <c:ptCount val="1"/>
                <c:pt idx="0">
                  <c:v>52PF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Rainier'!$AU$42:$AU$47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Rainier'!$BB$42:$BB$47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43.662074640335504</c:v>
                </c:pt>
                <c:pt idx="3">
                  <c:v>53.791115888941981</c:v>
                </c:pt>
                <c:pt idx="4">
                  <c:v>62.378364389233951</c:v>
                </c:pt>
                <c:pt idx="5">
                  <c:v>64.334713595583153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D9-4B1E-B031-EC607B206BFF}"/>
            </c:ext>
          </c:extLst>
        </c:ser>
        <c:ser>
          <c:idx val="7"/>
          <c:order val="7"/>
          <c:tx>
            <c:strRef>
              <c:f>'B. Rainier'!$BC$41</c:f>
              <c:strCache>
                <c:ptCount val="1"/>
                <c:pt idx="0">
                  <c:v>58PF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Rainier'!$AU$42:$AU$47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Rainier'!$BC$42:$BC$47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42.806637806637802</c:v>
                </c:pt>
                <c:pt idx="3">
                  <c:v>53.280318715101323</c:v>
                </c:pt>
                <c:pt idx="4">
                  <c:v>58.918846853629468</c:v>
                </c:pt>
                <c:pt idx="5">
                  <c:v>61.158636049940405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D9-4B1E-B031-EC607B206BFF}"/>
            </c:ext>
          </c:extLst>
        </c:ser>
        <c:ser>
          <c:idx val="8"/>
          <c:order val="8"/>
          <c:tx>
            <c:strRef>
              <c:f>'B. Rainier'!$BD$41</c:f>
              <c:strCache>
                <c:ptCount val="1"/>
                <c:pt idx="0">
                  <c:v>63PF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Rainier'!$AU$42:$AU$47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Rainier'!$BD$42:$BD$47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39.109848897606334</c:v>
                </c:pt>
                <c:pt idx="3">
                  <c:v>55.974002034070686</c:v>
                </c:pt>
                <c:pt idx="4">
                  <c:v>58.636909302241115</c:v>
                </c:pt>
                <c:pt idx="5">
                  <c:v>61.63004431368276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40-4AE3-BCE8-CA706FBBA7DF}"/>
            </c:ext>
          </c:extLst>
        </c:ser>
        <c:ser>
          <c:idx val="9"/>
          <c:order val="9"/>
          <c:tx>
            <c:strRef>
              <c:f>'B. Rainier'!$BE$41</c:f>
              <c:strCache>
                <c:ptCount val="1"/>
                <c:pt idx="0">
                  <c:v>70PF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Rainier'!$AU$42:$AU$47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Rainier'!$BE$42:$BE$47</c:f>
              <c:numCache>
                <c:formatCode>0.0</c:formatCode>
                <c:ptCount val="6"/>
                <c:pt idx="0">
                  <c:v>0</c:v>
                </c:pt>
                <c:pt idx="1">
                  <c:v>1.4492753623188406</c:v>
                </c:pt>
                <c:pt idx="2">
                  <c:v>44.219081240820373</c:v>
                </c:pt>
                <c:pt idx="3">
                  <c:v>55.756404357853626</c:v>
                </c:pt>
                <c:pt idx="4">
                  <c:v>62.160800552104895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40-4AE3-BCE8-CA706FBBA7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50034847"/>
        <c:axId val="1550035679"/>
      </c:lineChart>
      <c:catAx>
        <c:axId val="155003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50035679"/>
        <c:crosses val="autoZero"/>
        <c:auto val="1"/>
        <c:lblAlgn val="ctr"/>
        <c:lblOffset val="100"/>
        <c:noMultiLvlLbl val="0"/>
      </c:catAx>
      <c:valAx>
        <c:axId val="155003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5003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'B. Rainier'!$BH$41</c:f>
              <c:strCache>
                <c:ptCount val="1"/>
                <c:pt idx="0">
                  <c:v>16PF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Rainier'!$AU$42:$AU$47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Rainier'!$BH$42:$BH$47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3.4382284382284385</c:v>
                </c:pt>
                <c:pt idx="4">
                  <c:v>8.8448588448588445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73-4C02-8ECA-0B550B08B044}"/>
            </c:ext>
          </c:extLst>
        </c:ser>
        <c:ser>
          <c:idx val="1"/>
          <c:order val="1"/>
          <c:tx>
            <c:strRef>
              <c:f>'B. Rainier'!$BI$41</c:f>
              <c:strCache>
                <c:ptCount val="1"/>
                <c:pt idx="0">
                  <c:v>26PF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Rainier'!$AU$42:$AU$47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Rainier'!$BI$42:$BI$47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0.75757575757575768</c:v>
                </c:pt>
                <c:pt idx="3">
                  <c:v>18.029581529581531</c:v>
                </c:pt>
                <c:pt idx="4">
                  <c:v>30.323514649601606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73-4C02-8ECA-0B550B08B044}"/>
            </c:ext>
          </c:extLst>
        </c:ser>
        <c:ser>
          <c:idx val="2"/>
          <c:order val="2"/>
          <c:tx>
            <c:strRef>
              <c:f>'B. Rainier'!$BJ$41</c:f>
              <c:strCache>
                <c:ptCount val="1"/>
                <c:pt idx="0">
                  <c:v>32PF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Rainier'!$AU$42:$AU$47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Rainier'!$BJ$42:$BJ$47</c:f>
              <c:numCache>
                <c:formatCode>0.0</c:formatCode>
                <c:ptCount val="6"/>
                <c:pt idx="0">
                  <c:v>0</c:v>
                </c:pt>
                <c:pt idx="1">
                  <c:v>31.142317827100431</c:v>
                </c:pt>
                <c:pt idx="2">
                  <c:v>60.779196648761875</c:v>
                </c:pt>
                <c:pt idx="3">
                  <c:v>67.012938752069189</c:v>
                </c:pt>
                <c:pt idx="4">
                  <c:v>79.48485693050911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73-4C02-8ECA-0B550B08B044}"/>
            </c:ext>
          </c:extLst>
        </c:ser>
        <c:ser>
          <c:idx val="3"/>
          <c:order val="3"/>
          <c:tx>
            <c:strRef>
              <c:f>'B. Rainier'!$BK$41</c:f>
              <c:strCache>
                <c:ptCount val="1"/>
                <c:pt idx="0">
                  <c:v>37PF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Rainier'!$AU$42:$AU$47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Rainier'!$BK$42:$BK$47</c:f>
              <c:numCache>
                <c:formatCode>0.0</c:formatCode>
                <c:ptCount val="6"/>
                <c:pt idx="0">
                  <c:v>7.0512820512820511</c:v>
                </c:pt>
                <c:pt idx="1">
                  <c:v>59.353072853072852</c:v>
                </c:pt>
                <c:pt idx="2">
                  <c:v>77.917311083977765</c:v>
                </c:pt>
                <c:pt idx="3">
                  <c:v>85.613417446750773</c:v>
                </c:pt>
                <c:pt idx="4">
                  <c:v>85.613417446750773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73-4C02-8ECA-0B550B08B044}"/>
            </c:ext>
          </c:extLst>
        </c:ser>
        <c:ser>
          <c:idx val="4"/>
          <c:order val="4"/>
          <c:tx>
            <c:strRef>
              <c:f>'B. Rainier'!$BL$41</c:f>
              <c:strCache>
                <c:ptCount val="1"/>
                <c:pt idx="0">
                  <c:v>42PF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Rainier'!$AU$42:$AU$47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Rainier'!$BL$42:$BL$47</c:f>
              <c:numCache>
                <c:formatCode>0.0</c:formatCode>
                <c:ptCount val="6"/>
                <c:pt idx="0">
                  <c:v>0</c:v>
                </c:pt>
                <c:pt idx="1">
                  <c:v>60.734989648033121</c:v>
                </c:pt>
                <c:pt idx="2">
                  <c:v>84.780617932791856</c:v>
                </c:pt>
                <c:pt idx="3">
                  <c:v>86.741519350215</c:v>
                </c:pt>
                <c:pt idx="4">
                  <c:v>90.151696129956989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873-4C02-8ECA-0B550B08B044}"/>
            </c:ext>
          </c:extLst>
        </c:ser>
        <c:ser>
          <c:idx val="5"/>
          <c:order val="5"/>
          <c:tx>
            <c:strRef>
              <c:f>'B. Rainier'!$BM$41</c:f>
              <c:strCache>
                <c:ptCount val="1"/>
                <c:pt idx="0">
                  <c:v>47PF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Rainier'!$AU$42:$AU$47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Rainier'!$BM$42:$BM$47</c:f>
              <c:numCache>
                <c:formatCode>0.0</c:formatCode>
                <c:ptCount val="6"/>
                <c:pt idx="0">
                  <c:v>0</c:v>
                </c:pt>
                <c:pt idx="1">
                  <c:v>64.856640943597469</c:v>
                </c:pt>
                <c:pt idx="2">
                  <c:v>68.824894911851416</c:v>
                </c:pt>
                <c:pt idx="3">
                  <c:v>71.064684108162368</c:v>
                </c:pt>
                <c:pt idx="4">
                  <c:v>79.614467657945923</c:v>
                </c:pt>
                <c:pt idx="5">
                  <c:v>81.995420038898303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873-4C02-8ECA-0B550B08B044}"/>
            </c:ext>
          </c:extLst>
        </c:ser>
        <c:ser>
          <c:idx val="6"/>
          <c:order val="6"/>
          <c:tx>
            <c:strRef>
              <c:f>'B. Rainier'!$BN$41</c:f>
              <c:strCache>
                <c:ptCount val="1"/>
                <c:pt idx="0">
                  <c:v>52PF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Rainier'!$AU$42:$AU$47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Rainier'!$BN$42:$BN$47</c:f>
              <c:numCache>
                <c:formatCode>0.0</c:formatCode>
                <c:ptCount val="6"/>
                <c:pt idx="0">
                  <c:v>0</c:v>
                </c:pt>
                <c:pt idx="1">
                  <c:v>53.122033763338116</c:v>
                </c:pt>
                <c:pt idx="2">
                  <c:v>89.532383075861333</c:v>
                </c:pt>
                <c:pt idx="3">
                  <c:v>89.532383075861333</c:v>
                </c:pt>
                <c:pt idx="4">
                  <c:v>89.532383075861333</c:v>
                </c:pt>
                <c:pt idx="5">
                  <c:v>90.199049742528004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873-4C02-8ECA-0B550B08B044}"/>
            </c:ext>
          </c:extLst>
        </c:ser>
        <c:ser>
          <c:idx val="7"/>
          <c:order val="7"/>
          <c:tx>
            <c:strRef>
              <c:f>'B. Rainier'!$BO$41</c:f>
              <c:strCache>
                <c:ptCount val="1"/>
                <c:pt idx="0">
                  <c:v>58PF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Rainier'!$AU$42:$AU$47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Rainier'!$BO$42:$BO$47</c:f>
              <c:numCache>
                <c:formatCode>0.0</c:formatCode>
                <c:ptCount val="6"/>
                <c:pt idx="0">
                  <c:v>0</c:v>
                </c:pt>
                <c:pt idx="1">
                  <c:v>71.651452412321973</c:v>
                </c:pt>
                <c:pt idx="2">
                  <c:v>83.834776334776336</c:v>
                </c:pt>
                <c:pt idx="3">
                  <c:v>86.512485099441619</c:v>
                </c:pt>
                <c:pt idx="4">
                  <c:v>90.524029110985637</c:v>
                </c:pt>
                <c:pt idx="5">
                  <c:v>93.741922328878857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873-4C02-8ECA-0B550B08B044}"/>
            </c:ext>
          </c:extLst>
        </c:ser>
        <c:ser>
          <c:idx val="8"/>
          <c:order val="8"/>
          <c:tx>
            <c:strRef>
              <c:f>'B. Rainier'!$BP$41</c:f>
              <c:strCache>
                <c:ptCount val="1"/>
                <c:pt idx="0">
                  <c:v>63PF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Rainier'!$AU$42:$AU$47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Rainier'!$BP$42:$BP$47</c:f>
              <c:numCache>
                <c:formatCode>0.0</c:formatCode>
                <c:ptCount val="6"/>
                <c:pt idx="0">
                  <c:v>0</c:v>
                </c:pt>
                <c:pt idx="1">
                  <c:v>53.405161454360545</c:v>
                </c:pt>
                <c:pt idx="2">
                  <c:v>87.463241436925657</c:v>
                </c:pt>
                <c:pt idx="3">
                  <c:v>87.500298963685694</c:v>
                </c:pt>
                <c:pt idx="4">
                  <c:v>91.693164069594275</c:v>
                </c:pt>
                <c:pt idx="5">
                  <c:v>92.98284660927682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EC-4130-A3D1-1574FA47174C}"/>
            </c:ext>
          </c:extLst>
        </c:ser>
        <c:ser>
          <c:idx val="9"/>
          <c:order val="9"/>
          <c:tx>
            <c:strRef>
              <c:f>'B. Rainier'!$BQ$41</c:f>
              <c:strCache>
                <c:ptCount val="1"/>
                <c:pt idx="0">
                  <c:v>70PF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Rainier'!$AU$42:$AU$47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Rainier'!$BQ$42:$BQ$47</c:f>
              <c:numCache>
                <c:formatCode>0.0</c:formatCode>
                <c:ptCount val="6"/>
                <c:pt idx="0">
                  <c:v>0</c:v>
                </c:pt>
                <c:pt idx="1">
                  <c:v>59.502096936879546</c:v>
                </c:pt>
                <c:pt idx="2">
                  <c:v>84.43691198763662</c:v>
                </c:pt>
                <c:pt idx="3">
                  <c:v>94.040794417606023</c:v>
                </c:pt>
                <c:pt idx="4">
                  <c:v>93.588413465225059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EC-4130-A3D1-1574FA4717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50034847"/>
        <c:axId val="1550035679"/>
      </c:lineChart>
      <c:catAx>
        <c:axId val="155003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50035679"/>
        <c:crosses val="autoZero"/>
        <c:auto val="1"/>
        <c:lblAlgn val="ctr"/>
        <c:lblOffset val="100"/>
        <c:noMultiLvlLbl val="0"/>
      </c:catAx>
      <c:valAx>
        <c:axId val="155003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5003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'B. Santina'!$AV$41</c:f>
              <c:strCache>
                <c:ptCount val="1"/>
                <c:pt idx="0">
                  <c:v>16PF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Santina'!$AU$42:$AU$47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Santina'!$AV$42:$AV$47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7D-437A-AEA2-C3ADB9F83B12}"/>
            </c:ext>
          </c:extLst>
        </c:ser>
        <c:ser>
          <c:idx val="1"/>
          <c:order val="1"/>
          <c:tx>
            <c:strRef>
              <c:f>'B. Santina'!$AW$41</c:f>
              <c:strCache>
                <c:ptCount val="1"/>
                <c:pt idx="0">
                  <c:v>26PF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Santina'!$AU$42:$AU$47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Santina'!$AW$42:$AW$47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5.5438842203548084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7D-437A-AEA2-C3ADB9F83B12}"/>
            </c:ext>
          </c:extLst>
        </c:ser>
        <c:ser>
          <c:idx val="2"/>
          <c:order val="2"/>
          <c:tx>
            <c:strRef>
              <c:f>'B. Santina'!$AX$41</c:f>
              <c:strCache>
                <c:ptCount val="1"/>
                <c:pt idx="0">
                  <c:v>32PF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Santina'!$AU$42:$AU$47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Santina'!$AX$42:$AX$47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3.9682539682539679</c:v>
                </c:pt>
                <c:pt idx="4">
                  <c:v>39.102829537612145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7D-437A-AEA2-C3ADB9F83B12}"/>
            </c:ext>
          </c:extLst>
        </c:ser>
        <c:ser>
          <c:idx val="3"/>
          <c:order val="3"/>
          <c:tx>
            <c:strRef>
              <c:f>'B. Santina'!$AY$41</c:f>
              <c:strCache>
                <c:ptCount val="1"/>
                <c:pt idx="0">
                  <c:v>37PF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Santina'!$AU$42:$AU$47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Santina'!$AY$42:$AY$47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6.4837662337662332</c:v>
                </c:pt>
                <c:pt idx="3">
                  <c:v>25.493506493506491</c:v>
                </c:pt>
                <c:pt idx="4">
                  <c:v>45.49134199134199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7D-437A-AEA2-C3ADB9F83B12}"/>
            </c:ext>
          </c:extLst>
        </c:ser>
        <c:ser>
          <c:idx val="4"/>
          <c:order val="4"/>
          <c:tx>
            <c:strRef>
              <c:f>'B. Santina'!$AZ$41</c:f>
              <c:strCache>
                <c:ptCount val="1"/>
                <c:pt idx="0">
                  <c:v>42PF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Santina'!$AU$42:$AU$47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Santina'!$AZ$42:$AZ$47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10.1364522417154</c:v>
                </c:pt>
                <c:pt idx="3">
                  <c:v>25.934048083170893</c:v>
                </c:pt>
                <c:pt idx="4">
                  <c:v>51.699155295646527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7D-437A-AEA2-C3ADB9F83B12}"/>
            </c:ext>
          </c:extLst>
        </c:ser>
        <c:ser>
          <c:idx val="5"/>
          <c:order val="5"/>
          <c:tx>
            <c:strRef>
              <c:f>'B. Santina'!$BA$41</c:f>
              <c:strCache>
                <c:ptCount val="1"/>
                <c:pt idx="0">
                  <c:v>47PF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Santina'!$AU$42:$AU$47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Santina'!$BA$42:$BA$47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12.42314448836188</c:v>
                </c:pt>
                <c:pt idx="3">
                  <c:v>29.709855997041348</c:v>
                </c:pt>
                <c:pt idx="4">
                  <c:v>53.746192538145237</c:v>
                </c:pt>
                <c:pt idx="5">
                  <c:v>54.440636982589687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7D-437A-AEA2-C3ADB9F83B12}"/>
            </c:ext>
          </c:extLst>
        </c:ser>
        <c:ser>
          <c:idx val="6"/>
          <c:order val="6"/>
          <c:tx>
            <c:strRef>
              <c:f>'B. Santina'!$BB$41</c:f>
              <c:strCache>
                <c:ptCount val="1"/>
                <c:pt idx="0">
                  <c:v>52PF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Santina'!$AU$42:$AU$47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Santina'!$BB$42:$BB$47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0.79365079365079361</c:v>
                </c:pt>
                <c:pt idx="3">
                  <c:v>25.563546547528244</c:v>
                </c:pt>
                <c:pt idx="4">
                  <c:v>47.231212088191491</c:v>
                </c:pt>
                <c:pt idx="5">
                  <c:v>53.821964331117641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2E-47FB-A1E4-3820779D11BA}"/>
            </c:ext>
          </c:extLst>
        </c:ser>
        <c:ser>
          <c:idx val="7"/>
          <c:order val="7"/>
          <c:tx>
            <c:strRef>
              <c:f>'B. Santina'!$BC$41</c:f>
              <c:strCache>
                <c:ptCount val="1"/>
                <c:pt idx="0">
                  <c:v>58PF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Santina'!$AU$42:$AU$47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Santina'!$BC$42:$BC$47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15.09144237405107</c:v>
                </c:pt>
                <c:pt idx="3">
                  <c:v>26.135265700483092</c:v>
                </c:pt>
                <c:pt idx="4">
                  <c:v>51.494133885438238</c:v>
                </c:pt>
                <c:pt idx="5">
                  <c:v>56.414768806073162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2E-47FB-A1E4-3820779D11BA}"/>
            </c:ext>
          </c:extLst>
        </c:ser>
        <c:ser>
          <c:idx val="8"/>
          <c:order val="8"/>
          <c:tx>
            <c:strRef>
              <c:f>'B. Santina'!$BD$41</c:f>
              <c:strCache>
                <c:ptCount val="1"/>
                <c:pt idx="0">
                  <c:v>63PF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Santina'!$AU$42:$AU$47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Santina'!$BD$42:$BD$47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17.839712622321318</c:v>
                </c:pt>
                <c:pt idx="3">
                  <c:v>33.653101058898159</c:v>
                </c:pt>
                <c:pt idx="4">
                  <c:v>55.57495429959198</c:v>
                </c:pt>
                <c:pt idx="5">
                  <c:v>57.583542598035343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81-44B7-A5FF-914A5A5B9B48}"/>
            </c:ext>
          </c:extLst>
        </c:ser>
        <c:ser>
          <c:idx val="9"/>
          <c:order val="9"/>
          <c:tx>
            <c:strRef>
              <c:f>'B. Santina'!$BE$41</c:f>
              <c:strCache>
                <c:ptCount val="1"/>
                <c:pt idx="0">
                  <c:v>70PF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Santina'!$AU$42:$AU$47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Santina'!$BE$42:$BE$47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16.242126231256666</c:v>
                </c:pt>
                <c:pt idx="3">
                  <c:v>33.680673191542759</c:v>
                </c:pt>
                <c:pt idx="4">
                  <c:v>55.079521927348019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81-44B7-A5FF-914A5A5B9B4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50029439"/>
        <c:axId val="1550028191"/>
      </c:lineChart>
      <c:catAx>
        <c:axId val="155002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50028191"/>
        <c:crosses val="autoZero"/>
        <c:auto val="1"/>
        <c:lblAlgn val="ctr"/>
        <c:lblOffset val="100"/>
        <c:noMultiLvlLbl val="0"/>
      </c:catAx>
      <c:valAx>
        <c:axId val="155002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5002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'B. Santina'!$BH$41</c:f>
              <c:strCache>
                <c:ptCount val="1"/>
                <c:pt idx="0">
                  <c:v>16PF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Santina'!$BG$42:$BG$47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Santina'!$BH$42:$BH$47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4.0441176470588234</c:v>
                </c:pt>
                <c:pt idx="4">
                  <c:v>20.267273576097107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65-4205-836E-03BB419606BF}"/>
            </c:ext>
          </c:extLst>
        </c:ser>
        <c:ser>
          <c:idx val="1"/>
          <c:order val="1"/>
          <c:tx>
            <c:strRef>
              <c:f>'B. Santina'!$BI$41</c:f>
              <c:strCache>
                <c:ptCount val="1"/>
                <c:pt idx="0">
                  <c:v>26PF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Santina'!$BG$42:$BG$47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Santina'!$BI$42:$BI$47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2.9411764705882351</c:v>
                </c:pt>
                <c:pt idx="3">
                  <c:v>25.38515406162465</c:v>
                </c:pt>
                <c:pt idx="4">
                  <c:v>55.802924199983011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65-4205-836E-03BB419606BF}"/>
            </c:ext>
          </c:extLst>
        </c:ser>
        <c:ser>
          <c:idx val="2"/>
          <c:order val="2"/>
          <c:tx>
            <c:strRef>
              <c:f>'B. Santina'!$BJ$41</c:f>
              <c:strCache>
                <c:ptCount val="1"/>
                <c:pt idx="0">
                  <c:v>32PF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Santina'!$BG$42:$BG$47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Santina'!$BJ$42:$BJ$47</c:f>
              <c:numCache>
                <c:formatCode>0.0</c:formatCode>
                <c:ptCount val="6"/>
                <c:pt idx="0">
                  <c:v>0</c:v>
                </c:pt>
                <c:pt idx="1">
                  <c:v>0.79365079365079361</c:v>
                </c:pt>
                <c:pt idx="2">
                  <c:v>18.438003220611915</c:v>
                </c:pt>
                <c:pt idx="3">
                  <c:v>57.155049459397276</c:v>
                </c:pt>
                <c:pt idx="4">
                  <c:v>73.635840809753859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65-4205-836E-03BB419606BF}"/>
            </c:ext>
          </c:extLst>
        </c:ser>
        <c:ser>
          <c:idx val="3"/>
          <c:order val="3"/>
          <c:tx>
            <c:strRef>
              <c:f>'B. Santina'!$BK$41</c:f>
              <c:strCache>
                <c:ptCount val="1"/>
                <c:pt idx="0">
                  <c:v>37PF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Santina'!$BG$42:$BG$47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Santina'!$BK$42:$BK$47</c:f>
              <c:numCache>
                <c:formatCode>0.0</c:formatCode>
                <c:ptCount val="6"/>
                <c:pt idx="0">
                  <c:v>3.3333333333333335</c:v>
                </c:pt>
                <c:pt idx="1">
                  <c:v>16.408369408369406</c:v>
                </c:pt>
                <c:pt idx="2">
                  <c:v>67.699494949494934</c:v>
                </c:pt>
                <c:pt idx="3">
                  <c:v>73.509018759018758</c:v>
                </c:pt>
                <c:pt idx="4">
                  <c:v>78.810245310245307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65-4205-836E-03BB419606BF}"/>
            </c:ext>
          </c:extLst>
        </c:ser>
        <c:ser>
          <c:idx val="4"/>
          <c:order val="4"/>
          <c:tx>
            <c:strRef>
              <c:f>'B. Santina'!$BL$41</c:f>
              <c:strCache>
                <c:ptCount val="1"/>
                <c:pt idx="0">
                  <c:v>42PF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Santina'!$BG$42:$BG$47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Santina'!$BL$42:$BL$47</c:f>
              <c:numCache>
                <c:formatCode>0.0</c:formatCode>
                <c:ptCount val="6"/>
                <c:pt idx="0">
                  <c:v>0</c:v>
                </c:pt>
                <c:pt idx="1">
                  <c:v>14.717348927875245</c:v>
                </c:pt>
                <c:pt idx="2">
                  <c:v>54.276315789473678</c:v>
                </c:pt>
                <c:pt idx="3">
                  <c:v>68.764619883040936</c:v>
                </c:pt>
                <c:pt idx="4">
                  <c:v>78.435672514619881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D65-4205-836E-03BB419606BF}"/>
            </c:ext>
          </c:extLst>
        </c:ser>
        <c:ser>
          <c:idx val="5"/>
          <c:order val="5"/>
          <c:tx>
            <c:strRef>
              <c:f>'B. Santina'!$BM$41</c:f>
              <c:strCache>
                <c:ptCount val="1"/>
                <c:pt idx="0">
                  <c:v>47PF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Santina'!$BG$42:$BG$47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Santina'!$BM$42:$BM$47</c:f>
              <c:numCache>
                <c:formatCode>0.0</c:formatCode>
                <c:ptCount val="6"/>
                <c:pt idx="0">
                  <c:v>0</c:v>
                </c:pt>
                <c:pt idx="1">
                  <c:v>14.429317327868054</c:v>
                </c:pt>
                <c:pt idx="2">
                  <c:v>52.939273872721621</c:v>
                </c:pt>
                <c:pt idx="3">
                  <c:v>73.301730757871113</c:v>
                </c:pt>
                <c:pt idx="4">
                  <c:v>79.011607301080986</c:v>
                </c:pt>
                <c:pt idx="5">
                  <c:v>80.246175202315541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65-4205-836E-03BB419606BF}"/>
            </c:ext>
          </c:extLst>
        </c:ser>
        <c:ser>
          <c:idx val="6"/>
          <c:order val="6"/>
          <c:tx>
            <c:strRef>
              <c:f>'B. Santina'!$BN$41</c:f>
              <c:strCache>
                <c:ptCount val="1"/>
                <c:pt idx="0">
                  <c:v>52PF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Santina'!$BG$42:$BG$47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Santina'!$BN$42:$BN$47</c:f>
              <c:numCache>
                <c:formatCode>0.0</c:formatCode>
                <c:ptCount val="6"/>
                <c:pt idx="0">
                  <c:v>0</c:v>
                </c:pt>
                <c:pt idx="1">
                  <c:v>16.369819476226798</c:v>
                </c:pt>
                <c:pt idx="2">
                  <c:v>54.167847154117176</c:v>
                </c:pt>
                <c:pt idx="3">
                  <c:v>61.30625476735316</c:v>
                </c:pt>
                <c:pt idx="4">
                  <c:v>76.134630053394361</c:v>
                </c:pt>
                <c:pt idx="5">
                  <c:v>80.280320366132727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D65-4205-836E-03BB419606BF}"/>
            </c:ext>
          </c:extLst>
        </c:ser>
        <c:ser>
          <c:idx val="7"/>
          <c:order val="7"/>
          <c:tx>
            <c:strRef>
              <c:f>'B. Santina'!$BO$41</c:f>
              <c:strCache>
                <c:ptCount val="1"/>
                <c:pt idx="0">
                  <c:v>58PF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Santina'!$BG$42:$BG$47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Santina'!$BO$42:$BO$47</c:f>
              <c:numCache>
                <c:formatCode>0.0</c:formatCode>
                <c:ptCount val="6"/>
                <c:pt idx="0">
                  <c:v>0</c:v>
                </c:pt>
                <c:pt idx="1">
                  <c:v>20.598688750862664</c:v>
                </c:pt>
                <c:pt idx="2">
                  <c:v>37.976190476190474</c:v>
                </c:pt>
                <c:pt idx="3">
                  <c:v>61.95134575569358</c:v>
                </c:pt>
                <c:pt idx="4">
                  <c:v>70.096618357487912</c:v>
                </c:pt>
                <c:pt idx="5">
                  <c:v>76.54589371980677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D65-4205-836E-03BB419606BF}"/>
            </c:ext>
          </c:extLst>
        </c:ser>
        <c:ser>
          <c:idx val="8"/>
          <c:order val="8"/>
          <c:tx>
            <c:strRef>
              <c:f>'B. Santina'!$BP$41</c:f>
              <c:strCache>
                <c:ptCount val="1"/>
                <c:pt idx="0">
                  <c:v>63PF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Santina'!$BG$42:$BG$47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Santina'!$BP$42:$BP$47</c:f>
              <c:numCache>
                <c:formatCode>0.0</c:formatCode>
                <c:ptCount val="6"/>
                <c:pt idx="0">
                  <c:v>0</c:v>
                </c:pt>
                <c:pt idx="1">
                  <c:v>26.942017724626421</c:v>
                </c:pt>
                <c:pt idx="2">
                  <c:v>62.631097297763972</c:v>
                </c:pt>
                <c:pt idx="3">
                  <c:v>69.261961870657515</c:v>
                </c:pt>
                <c:pt idx="4">
                  <c:v>84.424167351703588</c:v>
                </c:pt>
                <c:pt idx="5">
                  <c:v>86.631018471598182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E-4B1E-ABD9-57A1FCBB2536}"/>
            </c:ext>
          </c:extLst>
        </c:ser>
        <c:ser>
          <c:idx val="9"/>
          <c:order val="9"/>
          <c:tx>
            <c:strRef>
              <c:f>'B. Santina'!$BQ$41</c:f>
              <c:strCache>
                <c:ptCount val="1"/>
                <c:pt idx="0">
                  <c:v>70PF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Santina'!$BG$42:$BG$47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Santina'!$BQ$42:$BQ$47</c:f>
              <c:numCache>
                <c:formatCode>0.0</c:formatCode>
                <c:ptCount val="6"/>
                <c:pt idx="0">
                  <c:v>0</c:v>
                </c:pt>
                <c:pt idx="1">
                  <c:v>35.490557751427311</c:v>
                </c:pt>
                <c:pt idx="2">
                  <c:v>63.751897860593516</c:v>
                </c:pt>
                <c:pt idx="3">
                  <c:v>76.498635422548475</c:v>
                </c:pt>
                <c:pt idx="4">
                  <c:v>79.946593261810662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6E-4B1E-ABD9-57A1FCBB253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50029439"/>
        <c:axId val="1550028191"/>
      </c:lineChart>
      <c:catAx>
        <c:axId val="1550029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50028191"/>
        <c:crosses val="autoZero"/>
        <c:auto val="1"/>
        <c:lblAlgn val="ctr"/>
        <c:lblOffset val="100"/>
        <c:noMultiLvlLbl val="0"/>
      </c:catAx>
      <c:valAx>
        <c:axId val="155002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5002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B.Sweetheart!$AV$41</c:f>
              <c:strCache>
                <c:ptCount val="1"/>
                <c:pt idx="0">
                  <c:v>16PF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B.Sweetheart!$AU$42:$AU$47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B.Sweetheart!$AV$42:$AV$47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10-4330-89E4-1FDBBACBCF0D}"/>
            </c:ext>
          </c:extLst>
        </c:ser>
        <c:ser>
          <c:idx val="1"/>
          <c:order val="1"/>
          <c:tx>
            <c:strRef>
              <c:f>B.Sweetheart!$AW$41</c:f>
              <c:strCache>
                <c:ptCount val="1"/>
                <c:pt idx="0">
                  <c:v>26PF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B.Sweetheart!$AU$42:$AU$47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B.Sweetheart!$AW$42:$AW$47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1.3888888888888886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10-4330-89E4-1FDBBACBCF0D}"/>
            </c:ext>
          </c:extLst>
        </c:ser>
        <c:ser>
          <c:idx val="2"/>
          <c:order val="2"/>
          <c:tx>
            <c:strRef>
              <c:f>B.Sweetheart!$AX$41</c:f>
              <c:strCache>
                <c:ptCount val="1"/>
                <c:pt idx="0">
                  <c:v>32PF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B.Sweetheart!$AU$42:$AU$47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B.Sweetheart!$AX$42:$AX$47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24.807692307692307</c:v>
                </c:pt>
                <c:pt idx="4">
                  <c:v>45.586385836385837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10-4330-89E4-1FDBBACBCF0D}"/>
            </c:ext>
          </c:extLst>
        </c:ser>
        <c:ser>
          <c:idx val="3"/>
          <c:order val="3"/>
          <c:tx>
            <c:strRef>
              <c:f>B.Sweetheart!$AY$41</c:f>
              <c:strCache>
                <c:ptCount val="1"/>
                <c:pt idx="0">
                  <c:v>37PF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B.Sweetheart!$AU$42:$AU$47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B.Sweetheart!$AY$42:$AY$47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16.190971499895983</c:v>
                </c:pt>
                <c:pt idx="3">
                  <c:v>26.462103876291518</c:v>
                </c:pt>
                <c:pt idx="4">
                  <c:v>45.519901532487346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10-4330-89E4-1FDBBACBCF0D}"/>
            </c:ext>
          </c:extLst>
        </c:ser>
        <c:ser>
          <c:idx val="4"/>
          <c:order val="4"/>
          <c:tx>
            <c:strRef>
              <c:f>B.Sweetheart!$AZ$41</c:f>
              <c:strCache>
                <c:ptCount val="1"/>
                <c:pt idx="0">
                  <c:v>42PF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B.Sweetheart!$AU$42:$AU$47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B.Sweetheart!$AZ$42:$AZ$47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29.299017471214267</c:v>
                </c:pt>
                <c:pt idx="3">
                  <c:v>33.465684137880928</c:v>
                </c:pt>
                <c:pt idx="4">
                  <c:v>52.526243144092113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10-4330-89E4-1FDBBACBCF0D}"/>
            </c:ext>
          </c:extLst>
        </c:ser>
        <c:ser>
          <c:idx val="5"/>
          <c:order val="5"/>
          <c:tx>
            <c:strRef>
              <c:f>B.Sweetheart!$BA$41</c:f>
              <c:strCache>
                <c:ptCount val="1"/>
                <c:pt idx="0">
                  <c:v>47PF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B.Sweetheart!$AU$42:$AU$47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B.Sweetheart!$BA$42:$BA$47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14.695652173913041</c:v>
                </c:pt>
                <c:pt idx="3">
                  <c:v>42.793756967670014</c:v>
                </c:pt>
                <c:pt idx="4">
                  <c:v>57.988851727982158</c:v>
                </c:pt>
                <c:pt idx="5">
                  <c:v>59.296544035674465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10-4330-89E4-1FDBBACBCF0D}"/>
            </c:ext>
          </c:extLst>
        </c:ser>
        <c:ser>
          <c:idx val="6"/>
          <c:order val="6"/>
          <c:tx>
            <c:strRef>
              <c:f>B.Sweetheart!$BB$41</c:f>
              <c:strCache>
                <c:ptCount val="1"/>
                <c:pt idx="0">
                  <c:v>52PF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B.Sweetheart!$AU$42:$AU$47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B.Sweetheart!$BB$42:$BB$47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23.267532900216555</c:v>
                </c:pt>
                <c:pt idx="3">
                  <c:v>41.455314009661834</c:v>
                </c:pt>
                <c:pt idx="4">
                  <c:v>50.590776040551155</c:v>
                </c:pt>
                <c:pt idx="5">
                  <c:v>58.109933128673752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19-4BCE-90D9-ACEB8336EA5A}"/>
            </c:ext>
          </c:extLst>
        </c:ser>
        <c:ser>
          <c:idx val="7"/>
          <c:order val="7"/>
          <c:tx>
            <c:strRef>
              <c:f>B.Sweetheart!$BC$41</c:f>
              <c:strCache>
                <c:ptCount val="1"/>
                <c:pt idx="0">
                  <c:v>58PF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B.Sweetheart!$AU$42:$AU$47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B.Sweetheart!$BC$42:$BC$47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22.037037037037038</c:v>
                </c:pt>
                <c:pt idx="3">
                  <c:v>39.993386243386247</c:v>
                </c:pt>
                <c:pt idx="4">
                  <c:v>55.224867724867721</c:v>
                </c:pt>
                <c:pt idx="5">
                  <c:v>60.515873015873012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19-4BCE-90D9-ACEB8336EA5A}"/>
            </c:ext>
          </c:extLst>
        </c:ser>
        <c:ser>
          <c:idx val="8"/>
          <c:order val="8"/>
          <c:tx>
            <c:strRef>
              <c:f>B.Sweetheart!$BD$41</c:f>
              <c:strCache>
                <c:ptCount val="1"/>
                <c:pt idx="0">
                  <c:v>63PF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B.Sweetheart!$AU$42:$AU$47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B.Sweetheart!$BD$42:$BD$47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25.6426907414703</c:v>
                </c:pt>
                <c:pt idx="3">
                  <c:v>44.951183234936103</c:v>
                </c:pt>
                <c:pt idx="4">
                  <c:v>56.410119035977154</c:v>
                </c:pt>
                <c:pt idx="5">
                  <c:v>59.186647251101874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92-4FB4-834E-C2C534B8103B}"/>
            </c:ext>
          </c:extLst>
        </c:ser>
        <c:ser>
          <c:idx val="9"/>
          <c:order val="9"/>
          <c:tx>
            <c:strRef>
              <c:f>B.Sweetheart!$BE$41</c:f>
              <c:strCache>
                <c:ptCount val="1"/>
                <c:pt idx="0">
                  <c:v>70PF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B.Sweetheart!$AU$42:$AU$47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B.Sweetheart!$BE$42:$BE$47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32.765281015281012</c:v>
                </c:pt>
                <c:pt idx="3">
                  <c:v>46.602132435465769</c:v>
                </c:pt>
                <c:pt idx="4">
                  <c:v>56.626284209617545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92-4FB4-834E-C2C534B8103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03790143"/>
        <c:axId val="1803797215"/>
      </c:lineChart>
      <c:catAx>
        <c:axId val="180379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03797215"/>
        <c:crosses val="autoZero"/>
        <c:auto val="1"/>
        <c:lblAlgn val="ctr"/>
        <c:lblOffset val="100"/>
        <c:noMultiLvlLbl val="0"/>
      </c:catAx>
      <c:valAx>
        <c:axId val="180379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0379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B.Sweetheart!$BH$41</c:f>
              <c:strCache>
                <c:ptCount val="1"/>
                <c:pt idx="0">
                  <c:v>16PF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B.Sweetheart!$BG$42:$BG$47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B.Sweetheart!$BH$42:$BH$47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3.1746031746031744</c:v>
                </c:pt>
                <c:pt idx="4">
                  <c:v>4.7619047619047619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E7-4483-B333-81982AC3F5BC}"/>
            </c:ext>
          </c:extLst>
        </c:ser>
        <c:ser>
          <c:idx val="1"/>
          <c:order val="1"/>
          <c:tx>
            <c:strRef>
              <c:f>B.Sweetheart!$BI$41</c:f>
              <c:strCache>
                <c:ptCount val="1"/>
                <c:pt idx="0">
                  <c:v>26PF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B.Sweetheart!$BG$42:$BG$47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B.Sweetheart!$BI$42:$BI$47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2.2727272727272729</c:v>
                </c:pt>
                <c:pt idx="3">
                  <c:v>12.866161616161614</c:v>
                </c:pt>
                <c:pt idx="4">
                  <c:v>26.090909090909093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E7-4483-B333-81982AC3F5BC}"/>
            </c:ext>
          </c:extLst>
        </c:ser>
        <c:ser>
          <c:idx val="2"/>
          <c:order val="2"/>
          <c:tx>
            <c:strRef>
              <c:f>B.Sweetheart!$BJ$41</c:f>
              <c:strCache>
                <c:ptCount val="1"/>
                <c:pt idx="0">
                  <c:v>32PF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B.Sweetheart!$BG$42:$BG$47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B.Sweetheart!$BJ$42:$BJ$47</c:f>
              <c:numCache>
                <c:formatCode>0.0</c:formatCode>
                <c:ptCount val="6"/>
                <c:pt idx="0">
                  <c:v>0</c:v>
                </c:pt>
                <c:pt idx="1">
                  <c:v>25.327228327228326</c:v>
                </c:pt>
                <c:pt idx="2">
                  <c:v>60.270146520146518</c:v>
                </c:pt>
                <c:pt idx="3">
                  <c:v>82.620573870573864</c:v>
                </c:pt>
                <c:pt idx="4">
                  <c:v>90.534188034188034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E7-4483-B333-81982AC3F5BC}"/>
            </c:ext>
          </c:extLst>
        </c:ser>
        <c:ser>
          <c:idx val="3"/>
          <c:order val="3"/>
          <c:tx>
            <c:strRef>
              <c:f>B.Sweetheart!$BK$41</c:f>
              <c:strCache>
                <c:ptCount val="1"/>
                <c:pt idx="0">
                  <c:v>37PF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B.Sweetheart!$BG$42:$BG$47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B.Sweetheart!$BK$42:$BK$47</c:f>
              <c:numCache>
                <c:formatCode>0.0</c:formatCode>
                <c:ptCount val="6"/>
                <c:pt idx="0">
                  <c:v>7.8947368421052628</c:v>
                </c:pt>
                <c:pt idx="1">
                  <c:v>40.809756604951112</c:v>
                </c:pt>
                <c:pt idx="2">
                  <c:v>74.710144927536234</c:v>
                </c:pt>
                <c:pt idx="3">
                  <c:v>89.416996047430828</c:v>
                </c:pt>
                <c:pt idx="4">
                  <c:v>93.138998682476938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E7-4483-B333-81982AC3F5BC}"/>
            </c:ext>
          </c:extLst>
        </c:ser>
        <c:ser>
          <c:idx val="4"/>
          <c:order val="4"/>
          <c:tx>
            <c:strRef>
              <c:f>B.Sweetheart!$BL$41</c:f>
              <c:strCache>
                <c:ptCount val="1"/>
                <c:pt idx="0">
                  <c:v>42PF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B.Sweetheart!$BG$42:$BG$47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B.Sweetheart!$BL$42:$BL$47</c:f>
              <c:numCache>
                <c:formatCode>0.0</c:formatCode>
                <c:ptCount val="6"/>
                <c:pt idx="0">
                  <c:v>0</c:v>
                </c:pt>
                <c:pt idx="1">
                  <c:v>32.268170426065161</c:v>
                </c:pt>
                <c:pt idx="2">
                  <c:v>63.047337546765469</c:v>
                </c:pt>
                <c:pt idx="3">
                  <c:v>70.959554683810978</c:v>
                </c:pt>
                <c:pt idx="4">
                  <c:v>82.305174167302297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E7-4483-B333-81982AC3F5BC}"/>
            </c:ext>
          </c:extLst>
        </c:ser>
        <c:ser>
          <c:idx val="5"/>
          <c:order val="5"/>
          <c:tx>
            <c:strRef>
              <c:f>B.Sweetheart!$BM$41</c:f>
              <c:strCache>
                <c:ptCount val="1"/>
                <c:pt idx="0">
                  <c:v>47PF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B.Sweetheart!$BG$42:$BG$47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B.Sweetheart!$BM$42:$BM$47</c:f>
              <c:numCache>
                <c:formatCode>0.0</c:formatCode>
                <c:ptCount val="6"/>
                <c:pt idx="0">
                  <c:v>0</c:v>
                </c:pt>
                <c:pt idx="1">
                  <c:v>40.231884057971008</c:v>
                </c:pt>
                <c:pt idx="2">
                  <c:v>69.06800445930881</c:v>
                </c:pt>
                <c:pt idx="3">
                  <c:v>82.588628762541802</c:v>
                </c:pt>
                <c:pt idx="4">
                  <c:v>89.294314381270894</c:v>
                </c:pt>
                <c:pt idx="5">
                  <c:v>90.627647714604223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E7-4483-B333-81982AC3F5BC}"/>
            </c:ext>
          </c:extLst>
        </c:ser>
        <c:ser>
          <c:idx val="6"/>
          <c:order val="6"/>
          <c:tx>
            <c:strRef>
              <c:f>B.Sweetheart!$BN$41</c:f>
              <c:strCache>
                <c:ptCount val="1"/>
                <c:pt idx="0">
                  <c:v>52PF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B.Sweetheart!$BG$42:$BG$47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B.Sweetheart!$BN$42:$BN$47</c:f>
              <c:numCache>
                <c:formatCode>0.0</c:formatCode>
                <c:ptCount val="6"/>
                <c:pt idx="0">
                  <c:v>0</c:v>
                </c:pt>
                <c:pt idx="1">
                  <c:v>35.776267710300694</c:v>
                </c:pt>
                <c:pt idx="2">
                  <c:v>66.307417178856454</c:v>
                </c:pt>
                <c:pt idx="3">
                  <c:v>69.978052099491379</c:v>
                </c:pt>
                <c:pt idx="4">
                  <c:v>82.056374410197492</c:v>
                </c:pt>
                <c:pt idx="5">
                  <c:v>83.643675997499088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AE7-4483-B333-81982AC3F5BC}"/>
            </c:ext>
          </c:extLst>
        </c:ser>
        <c:ser>
          <c:idx val="7"/>
          <c:order val="7"/>
          <c:tx>
            <c:strRef>
              <c:f>B.Sweetheart!$BO$41</c:f>
              <c:strCache>
                <c:ptCount val="1"/>
                <c:pt idx="0">
                  <c:v>58PF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B.Sweetheart!$BG$42:$BG$47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B.Sweetheart!$BO$42:$BO$47</c:f>
              <c:numCache>
                <c:formatCode>0.0</c:formatCode>
                <c:ptCount val="6"/>
                <c:pt idx="0">
                  <c:v>0</c:v>
                </c:pt>
                <c:pt idx="1">
                  <c:v>37.93046928916494</c:v>
                </c:pt>
                <c:pt idx="2">
                  <c:v>46.448412698412689</c:v>
                </c:pt>
                <c:pt idx="3">
                  <c:v>69.80820105820105</c:v>
                </c:pt>
                <c:pt idx="4">
                  <c:v>79.94047619047619</c:v>
                </c:pt>
                <c:pt idx="5">
                  <c:v>82.056878306878318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AE7-4483-B333-81982AC3F5BC}"/>
            </c:ext>
          </c:extLst>
        </c:ser>
        <c:ser>
          <c:idx val="8"/>
          <c:order val="8"/>
          <c:tx>
            <c:strRef>
              <c:f>B.Sweetheart!$BP$41</c:f>
              <c:strCache>
                <c:ptCount val="1"/>
                <c:pt idx="0">
                  <c:v>63PF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B.Sweetheart!$BG$42:$BG$47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B.Sweetheart!$BP$42:$BP$47</c:f>
              <c:numCache>
                <c:formatCode>0.0</c:formatCode>
                <c:ptCount val="6"/>
                <c:pt idx="0">
                  <c:v>0</c:v>
                </c:pt>
                <c:pt idx="1">
                  <c:v>42.338699622833872</c:v>
                </c:pt>
                <c:pt idx="2">
                  <c:v>65.985779200882178</c:v>
                </c:pt>
                <c:pt idx="3">
                  <c:v>69.358832793615406</c:v>
                </c:pt>
                <c:pt idx="4">
                  <c:v>88.495803176962582</c:v>
                </c:pt>
                <c:pt idx="5">
                  <c:v>89.091041272200698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2C-4A41-A079-ED942EDCC342}"/>
            </c:ext>
          </c:extLst>
        </c:ser>
        <c:ser>
          <c:idx val="9"/>
          <c:order val="9"/>
          <c:tx>
            <c:strRef>
              <c:f>B.Sweetheart!$BQ$41</c:f>
              <c:strCache>
                <c:ptCount val="1"/>
                <c:pt idx="0">
                  <c:v>70PF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B.Sweetheart!$BG$42:$BG$47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B.Sweetheart!$BQ$42:$BQ$47</c:f>
              <c:numCache>
                <c:formatCode>0.0</c:formatCode>
                <c:ptCount val="6"/>
                <c:pt idx="0">
                  <c:v>0</c:v>
                </c:pt>
                <c:pt idx="1">
                  <c:v>50.68732193732194</c:v>
                </c:pt>
                <c:pt idx="2">
                  <c:v>66.828732670837937</c:v>
                </c:pt>
                <c:pt idx="3">
                  <c:v>82.131140464473802</c:v>
                </c:pt>
                <c:pt idx="4">
                  <c:v>88.598592765259426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2C-4A41-A079-ED942EDCC34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03790143"/>
        <c:axId val="1803797215"/>
      </c:lineChart>
      <c:catAx>
        <c:axId val="180379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03797215"/>
        <c:crosses val="autoZero"/>
        <c:auto val="1"/>
        <c:lblAlgn val="ctr"/>
        <c:lblOffset val="100"/>
        <c:noMultiLvlLbl val="0"/>
      </c:catAx>
      <c:valAx>
        <c:axId val="1803797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0379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B.Skeena!$AV$41</c:f>
              <c:strCache>
                <c:ptCount val="1"/>
                <c:pt idx="0">
                  <c:v>16PF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B.Skeena!$AU$42:$AU$47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B.Skeena!$AV$42:$AV$47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61-4863-B56F-E74932796F8D}"/>
            </c:ext>
          </c:extLst>
        </c:ser>
        <c:ser>
          <c:idx val="1"/>
          <c:order val="1"/>
          <c:tx>
            <c:strRef>
              <c:f>B.Skeena!$AW$41</c:f>
              <c:strCache>
                <c:ptCount val="1"/>
                <c:pt idx="0">
                  <c:v>26PF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B.Skeena!$AU$42:$AU$47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B.Skeena!$AW$42:$AW$47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6.4682539682539684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61-4863-B56F-E74932796F8D}"/>
            </c:ext>
          </c:extLst>
        </c:ser>
        <c:ser>
          <c:idx val="2"/>
          <c:order val="2"/>
          <c:tx>
            <c:strRef>
              <c:f>B.Skeena!$AX$41</c:f>
              <c:strCache>
                <c:ptCount val="1"/>
                <c:pt idx="0">
                  <c:v>32PF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B.Skeena!$AU$42:$AU$47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B.Skeena!$AX$42:$AX$47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19.941260430390866</c:v>
                </c:pt>
                <c:pt idx="4">
                  <c:v>39.446201141853315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61-4863-B56F-E74932796F8D}"/>
            </c:ext>
          </c:extLst>
        </c:ser>
        <c:ser>
          <c:idx val="3"/>
          <c:order val="3"/>
          <c:tx>
            <c:strRef>
              <c:f>B.Skeena!$AY$41</c:f>
              <c:strCache>
                <c:ptCount val="1"/>
                <c:pt idx="0">
                  <c:v>37PF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B.Skeena!$AU$42:$AU$47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B.Skeena!$AY$42:$AY$47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4.4230769230769234</c:v>
                </c:pt>
                <c:pt idx="3">
                  <c:v>31.097972076232946</c:v>
                </c:pt>
                <c:pt idx="4">
                  <c:v>41.087465272247876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661-4863-B56F-E74932796F8D}"/>
            </c:ext>
          </c:extLst>
        </c:ser>
        <c:ser>
          <c:idx val="4"/>
          <c:order val="4"/>
          <c:tx>
            <c:strRef>
              <c:f>B.Skeena!$AZ$41</c:f>
              <c:strCache>
                <c:ptCount val="1"/>
                <c:pt idx="0">
                  <c:v>42PF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B.Skeena!$AU$42:$AU$47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B.Skeena!$AZ$42:$AZ$47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36.378241615123166</c:v>
                </c:pt>
                <c:pt idx="3">
                  <c:v>39.801439107286178</c:v>
                </c:pt>
                <c:pt idx="4">
                  <c:v>48.410093654471467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661-4863-B56F-E74932796F8D}"/>
            </c:ext>
          </c:extLst>
        </c:ser>
        <c:ser>
          <c:idx val="5"/>
          <c:order val="5"/>
          <c:tx>
            <c:strRef>
              <c:f>B.Skeena!$BA$41</c:f>
              <c:strCache>
                <c:ptCount val="1"/>
                <c:pt idx="0">
                  <c:v>47PF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B.Skeena!$AU$42:$AU$47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B.Skeena!$BA$42:$BA$47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24.629211368341799</c:v>
                </c:pt>
                <c:pt idx="3">
                  <c:v>44.64395507873769</c:v>
                </c:pt>
                <c:pt idx="4">
                  <c:v>52.271943032812601</c:v>
                </c:pt>
                <c:pt idx="5">
                  <c:v>55.565593826463385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661-4863-B56F-E74932796F8D}"/>
            </c:ext>
          </c:extLst>
        </c:ser>
        <c:ser>
          <c:idx val="6"/>
          <c:order val="6"/>
          <c:tx>
            <c:strRef>
              <c:f>B.Skeena!$BB$41</c:f>
              <c:strCache>
                <c:ptCount val="1"/>
                <c:pt idx="0">
                  <c:v>52PF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B.Skeena!$AU$42:$AU$47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B.Skeena!$BB$42:$BB$47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24.541438072172706</c:v>
                </c:pt>
                <c:pt idx="3">
                  <c:v>40.35017747536488</c:v>
                </c:pt>
                <c:pt idx="4">
                  <c:v>52.413674115323289</c:v>
                </c:pt>
                <c:pt idx="5">
                  <c:v>56.282721734370909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B2-41C4-95BA-F90E9037ED3C}"/>
            </c:ext>
          </c:extLst>
        </c:ser>
        <c:ser>
          <c:idx val="7"/>
          <c:order val="7"/>
          <c:tx>
            <c:strRef>
              <c:f>B.Skeena!$BC$41</c:f>
              <c:strCache>
                <c:ptCount val="1"/>
                <c:pt idx="0">
                  <c:v>58PF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B.Skeena!$AU$42:$AU$47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B.Skeena!$BC$42:$BC$47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17.498556998557</c:v>
                </c:pt>
                <c:pt idx="3">
                  <c:v>39.110149110149109</c:v>
                </c:pt>
                <c:pt idx="4">
                  <c:v>52.448773448773444</c:v>
                </c:pt>
                <c:pt idx="5">
                  <c:v>59.641895141895141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E4-4D26-A80D-D1BA87031F44}"/>
            </c:ext>
          </c:extLst>
        </c:ser>
        <c:ser>
          <c:idx val="8"/>
          <c:order val="8"/>
          <c:tx>
            <c:strRef>
              <c:f>B.Skeena!$BD$41</c:f>
              <c:strCache>
                <c:ptCount val="1"/>
                <c:pt idx="0">
                  <c:v>63PF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B.Skeena!$AU$42:$AU$47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B.Skeena!$BD$42:$BD$47</c:f>
              <c:numCache>
                <c:formatCode>0.0</c:formatCode>
                <c:ptCount val="6"/>
                <c:pt idx="0">
                  <c:v>0</c:v>
                </c:pt>
                <c:pt idx="1">
                  <c:v>0.79365079365079361</c:v>
                </c:pt>
                <c:pt idx="2">
                  <c:v>25.030342951395582</c:v>
                </c:pt>
                <c:pt idx="3">
                  <c:v>44.242309834415096</c:v>
                </c:pt>
                <c:pt idx="4">
                  <c:v>52.870927318295742</c:v>
                </c:pt>
                <c:pt idx="5">
                  <c:v>58.631723539618285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9D-4479-9479-D51248DDC76C}"/>
            </c:ext>
          </c:extLst>
        </c:ser>
        <c:ser>
          <c:idx val="9"/>
          <c:order val="9"/>
          <c:tx>
            <c:strRef>
              <c:f>B.Skeena!$BE$41</c:f>
              <c:strCache>
                <c:ptCount val="1"/>
                <c:pt idx="0">
                  <c:v>70PF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B.Skeena!$AU$42:$AU$47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B.Skeena!$BE$42:$BE$47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36.640316205533594</c:v>
                </c:pt>
                <c:pt idx="3">
                  <c:v>46.216073781291165</c:v>
                </c:pt>
                <c:pt idx="4">
                  <c:v>54.235836627140976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9D-4479-9479-D51248DDC76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13454575"/>
        <c:axId val="1813445839"/>
      </c:lineChart>
      <c:catAx>
        <c:axId val="181345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13445839"/>
        <c:crosses val="autoZero"/>
        <c:auto val="1"/>
        <c:lblAlgn val="ctr"/>
        <c:lblOffset val="100"/>
        <c:noMultiLvlLbl val="0"/>
      </c:catAx>
      <c:valAx>
        <c:axId val="181344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1345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B.Skeena!$BH$41</c:f>
              <c:strCache>
                <c:ptCount val="1"/>
                <c:pt idx="0">
                  <c:v>16PF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B.Skeena!$BG$42:$BG$47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B.Skeena!$BH$42:$BH$47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1.1111111111111112</c:v>
                </c:pt>
                <c:pt idx="4">
                  <c:v>6.1111111111111107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64-4CD9-B6EA-526F8419D723}"/>
            </c:ext>
          </c:extLst>
        </c:ser>
        <c:ser>
          <c:idx val="1"/>
          <c:order val="1"/>
          <c:tx>
            <c:strRef>
              <c:f>B.Skeena!$BI$41</c:f>
              <c:strCache>
                <c:ptCount val="1"/>
                <c:pt idx="0">
                  <c:v>26PF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B.Skeena!$BG$42:$BG$47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B.Skeena!$BI$42:$BI$47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16.147238429847125</c:v>
                </c:pt>
                <c:pt idx="3">
                  <c:v>37.3473869126043</c:v>
                </c:pt>
                <c:pt idx="4">
                  <c:v>56.787021352238746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64-4CD9-B6EA-526F8419D723}"/>
            </c:ext>
          </c:extLst>
        </c:ser>
        <c:ser>
          <c:idx val="2"/>
          <c:order val="2"/>
          <c:tx>
            <c:strRef>
              <c:f>B.Skeena!$BJ$41</c:f>
              <c:strCache>
                <c:ptCount val="1"/>
                <c:pt idx="0">
                  <c:v>32PF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B.Skeena!$BG$42:$BG$47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B.Skeena!$BJ$42:$BJ$47</c:f>
              <c:numCache>
                <c:formatCode>0.0</c:formatCode>
                <c:ptCount val="6"/>
                <c:pt idx="0">
                  <c:v>0</c:v>
                </c:pt>
                <c:pt idx="1">
                  <c:v>15.901417557214659</c:v>
                </c:pt>
                <c:pt idx="2">
                  <c:v>34.145757087786066</c:v>
                </c:pt>
                <c:pt idx="3">
                  <c:v>78.227589908749337</c:v>
                </c:pt>
                <c:pt idx="4">
                  <c:v>91.740338164251213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64-4CD9-B6EA-526F8419D723}"/>
            </c:ext>
          </c:extLst>
        </c:ser>
        <c:ser>
          <c:idx val="3"/>
          <c:order val="3"/>
          <c:tx>
            <c:strRef>
              <c:f>B.Skeena!$BK$41</c:f>
              <c:strCache>
                <c:ptCount val="1"/>
                <c:pt idx="0">
                  <c:v>37PF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B.Skeena!$BG$42:$BG$47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B.Skeena!$BK$42:$BK$47</c:f>
              <c:numCache>
                <c:formatCode>0.0</c:formatCode>
                <c:ptCount val="6"/>
                <c:pt idx="0">
                  <c:v>7.4074074074074074</c:v>
                </c:pt>
                <c:pt idx="1">
                  <c:v>40.123007025180939</c:v>
                </c:pt>
                <c:pt idx="2">
                  <c:v>68.972456689847988</c:v>
                </c:pt>
                <c:pt idx="3">
                  <c:v>94.522946859903371</c:v>
                </c:pt>
                <c:pt idx="4">
                  <c:v>96.189613526570042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64-4CD9-B6EA-526F8419D723}"/>
            </c:ext>
          </c:extLst>
        </c:ser>
        <c:ser>
          <c:idx val="4"/>
          <c:order val="4"/>
          <c:tx>
            <c:strRef>
              <c:f>B.Skeena!$BL$41</c:f>
              <c:strCache>
                <c:ptCount val="1"/>
                <c:pt idx="0">
                  <c:v>42PF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B.Skeena!$BG$42:$BG$47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B.Skeena!$BL$42:$BL$47</c:f>
              <c:numCache>
                <c:formatCode>0.0</c:formatCode>
                <c:ptCount val="6"/>
                <c:pt idx="0">
                  <c:v>0</c:v>
                </c:pt>
                <c:pt idx="1">
                  <c:v>38.13432461258548</c:v>
                </c:pt>
                <c:pt idx="2">
                  <c:v>86.575753248916669</c:v>
                </c:pt>
                <c:pt idx="3">
                  <c:v>87.875103573754245</c:v>
                </c:pt>
                <c:pt idx="4">
                  <c:v>89.783149550765756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864-4CD9-B6EA-526F8419D723}"/>
            </c:ext>
          </c:extLst>
        </c:ser>
        <c:ser>
          <c:idx val="5"/>
          <c:order val="5"/>
          <c:tx>
            <c:strRef>
              <c:f>B.Skeena!$BM$41</c:f>
              <c:strCache>
                <c:ptCount val="1"/>
                <c:pt idx="0">
                  <c:v>47PF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B.Skeena!$BG$42:$BG$47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B.Skeena!$BM$42:$BM$47</c:f>
              <c:numCache>
                <c:formatCode>0.0</c:formatCode>
                <c:ptCount val="6"/>
                <c:pt idx="0">
                  <c:v>0</c:v>
                </c:pt>
                <c:pt idx="1">
                  <c:v>50.055210489993101</c:v>
                </c:pt>
                <c:pt idx="2">
                  <c:v>71.509661835748787</c:v>
                </c:pt>
                <c:pt idx="3">
                  <c:v>82.444789510006899</c:v>
                </c:pt>
                <c:pt idx="4">
                  <c:v>87.694962042788134</c:v>
                </c:pt>
                <c:pt idx="5">
                  <c:v>89.144237405106978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864-4CD9-B6EA-526F8419D723}"/>
            </c:ext>
          </c:extLst>
        </c:ser>
        <c:ser>
          <c:idx val="6"/>
          <c:order val="6"/>
          <c:tx>
            <c:strRef>
              <c:f>B.Skeena!$BN$41</c:f>
              <c:strCache>
                <c:ptCount val="1"/>
                <c:pt idx="0">
                  <c:v>52PF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B.Skeena!$BG$42:$BG$47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B.Skeena!$BN$42:$BN$47</c:f>
              <c:numCache>
                <c:formatCode>0.0</c:formatCode>
                <c:ptCount val="6"/>
                <c:pt idx="0">
                  <c:v>0</c:v>
                </c:pt>
                <c:pt idx="1">
                  <c:v>39.33285188907378</c:v>
                </c:pt>
                <c:pt idx="2">
                  <c:v>85.958485958485952</c:v>
                </c:pt>
                <c:pt idx="3">
                  <c:v>90.750915750915752</c:v>
                </c:pt>
                <c:pt idx="4">
                  <c:v>94.261294261294267</c:v>
                </c:pt>
                <c:pt idx="5">
                  <c:v>95.695970695970686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864-4CD9-B6EA-526F8419D723}"/>
            </c:ext>
          </c:extLst>
        </c:ser>
        <c:ser>
          <c:idx val="7"/>
          <c:order val="7"/>
          <c:tx>
            <c:strRef>
              <c:f>B.Skeena!$BO$41</c:f>
              <c:strCache>
                <c:ptCount val="1"/>
                <c:pt idx="0">
                  <c:v>58PF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B.Skeena!$BG$42:$BG$47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B.Skeena!$BO$42:$BO$47</c:f>
              <c:numCache>
                <c:formatCode>0.0</c:formatCode>
                <c:ptCount val="6"/>
                <c:pt idx="0">
                  <c:v>0</c:v>
                </c:pt>
                <c:pt idx="1">
                  <c:v>40.595238095238095</c:v>
                </c:pt>
                <c:pt idx="2">
                  <c:v>47.047859547859552</c:v>
                </c:pt>
                <c:pt idx="3">
                  <c:v>77.687590187590189</c:v>
                </c:pt>
                <c:pt idx="4">
                  <c:v>85.984848484848456</c:v>
                </c:pt>
                <c:pt idx="5">
                  <c:v>85.984848484848484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864-4CD9-B6EA-526F8419D723}"/>
            </c:ext>
          </c:extLst>
        </c:ser>
        <c:ser>
          <c:idx val="8"/>
          <c:order val="8"/>
          <c:tx>
            <c:strRef>
              <c:f>B.Skeena!$BP$41</c:f>
              <c:strCache>
                <c:ptCount val="1"/>
                <c:pt idx="0">
                  <c:v>63PF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B.Skeena!$BG$42:$BG$47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B.Skeena!$BP$42:$BP$47</c:f>
              <c:numCache>
                <c:formatCode>0.0</c:formatCode>
                <c:ptCount val="6"/>
                <c:pt idx="0">
                  <c:v>0</c:v>
                </c:pt>
                <c:pt idx="1">
                  <c:v>39.796639033481142</c:v>
                </c:pt>
                <c:pt idx="2">
                  <c:v>66.58940085255874</c:v>
                </c:pt>
                <c:pt idx="3">
                  <c:v>72.065162907268174</c:v>
                </c:pt>
                <c:pt idx="4">
                  <c:v>90.642134181607858</c:v>
                </c:pt>
                <c:pt idx="5">
                  <c:v>90.642134181607858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66-4691-A8C5-5DC73BCB08E3}"/>
            </c:ext>
          </c:extLst>
        </c:ser>
        <c:ser>
          <c:idx val="9"/>
          <c:order val="9"/>
          <c:tx>
            <c:strRef>
              <c:f>B.Skeena!$BQ$41</c:f>
              <c:strCache>
                <c:ptCount val="1"/>
                <c:pt idx="0">
                  <c:v>70PF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B.Skeena!$BG$42:$BG$47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B.Skeena!$BQ$42:$BQ$47</c:f>
              <c:numCache>
                <c:formatCode>0.0</c:formatCode>
                <c:ptCount val="6"/>
                <c:pt idx="0">
                  <c:v>0</c:v>
                </c:pt>
                <c:pt idx="1">
                  <c:v>51.387351778656125</c:v>
                </c:pt>
                <c:pt idx="2">
                  <c:v>67.769230769230774</c:v>
                </c:pt>
                <c:pt idx="3">
                  <c:v>93.454545454545453</c:v>
                </c:pt>
                <c:pt idx="4">
                  <c:v>94.212121212121204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66-4691-A8C5-5DC73BCB08E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13454575"/>
        <c:axId val="1813445839"/>
      </c:lineChart>
      <c:catAx>
        <c:axId val="181345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13445839"/>
        <c:crosses val="autoZero"/>
        <c:auto val="1"/>
        <c:lblAlgn val="ctr"/>
        <c:lblOffset val="100"/>
        <c:noMultiLvlLbl val="0"/>
      </c:catAx>
      <c:valAx>
        <c:axId val="181344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1345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'B. Bing'!$AV$41</c:f>
              <c:strCache>
                <c:ptCount val="1"/>
                <c:pt idx="0">
                  <c:v>16PF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Bing'!$AU$42:$AU$47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Bing'!$AV$42:$AV$47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2A-4B47-A3E9-7831A7C46B8C}"/>
            </c:ext>
          </c:extLst>
        </c:ser>
        <c:ser>
          <c:idx val="1"/>
          <c:order val="1"/>
          <c:tx>
            <c:strRef>
              <c:f>'B. Bing'!$AW$41</c:f>
              <c:strCache>
                <c:ptCount val="1"/>
                <c:pt idx="0">
                  <c:v>26PF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Bing'!$AU$42:$AU$47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Bing'!$AW$42:$AW$47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1.8315018315018314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2A-4B47-A3E9-7831A7C46B8C}"/>
            </c:ext>
          </c:extLst>
        </c:ser>
        <c:ser>
          <c:idx val="2"/>
          <c:order val="2"/>
          <c:tx>
            <c:strRef>
              <c:f>'B. Bing'!$AX$41</c:f>
              <c:strCache>
                <c:ptCount val="1"/>
                <c:pt idx="0">
                  <c:v>32PF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Bing'!$AU$42:$AU$47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Bing'!$AX$42:$AX$47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0.72463768115942029</c:v>
                </c:pt>
                <c:pt idx="3">
                  <c:v>10.215068747677442</c:v>
                </c:pt>
                <c:pt idx="4">
                  <c:v>16.95308435525827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2A-4B47-A3E9-7831A7C46B8C}"/>
            </c:ext>
          </c:extLst>
        </c:ser>
        <c:ser>
          <c:idx val="3"/>
          <c:order val="3"/>
          <c:tx>
            <c:strRef>
              <c:f>'B. Bing'!$AY$41</c:f>
              <c:strCache>
                <c:ptCount val="1"/>
                <c:pt idx="0">
                  <c:v>37PF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Bing'!$AU$42:$AU$47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Bing'!$AY$42:$AY$47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10.804574920516949</c:v>
                </c:pt>
                <c:pt idx="3">
                  <c:v>16.339320368305877</c:v>
                </c:pt>
                <c:pt idx="4">
                  <c:v>33.940305132334117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2A-4B47-A3E9-7831A7C46B8C}"/>
            </c:ext>
          </c:extLst>
        </c:ser>
        <c:ser>
          <c:idx val="4"/>
          <c:order val="4"/>
          <c:tx>
            <c:strRef>
              <c:f>'B. Bing'!$AZ$41</c:f>
              <c:strCache>
                <c:ptCount val="1"/>
                <c:pt idx="0">
                  <c:v>42PF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Bing'!$AU$42:$AU$47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Bing'!$AZ$42:$AZ$47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17.886717415702922</c:v>
                </c:pt>
                <c:pt idx="3">
                  <c:v>29.298784950958861</c:v>
                </c:pt>
                <c:pt idx="4">
                  <c:v>38.067083882301276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2A-4B47-A3E9-7831A7C46B8C}"/>
            </c:ext>
          </c:extLst>
        </c:ser>
        <c:ser>
          <c:idx val="5"/>
          <c:order val="5"/>
          <c:tx>
            <c:strRef>
              <c:f>'B. Bing'!$BA$41</c:f>
              <c:strCache>
                <c:ptCount val="1"/>
                <c:pt idx="0">
                  <c:v>47PF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Bing'!$AU$42:$AU$47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Bing'!$BA$42:$BA$47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22.09090909090909</c:v>
                </c:pt>
                <c:pt idx="3">
                  <c:v>30.838383838383837</c:v>
                </c:pt>
                <c:pt idx="4">
                  <c:v>45.303030303030312</c:v>
                </c:pt>
                <c:pt idx="5">
                  <c:v>48.964646464646471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F2A-4B47-A3E9-7831A7C46B8C}"/>
            </c:ext>
          </c:extLst>
        </c:ser>
        <c:ser>
          <c:idx val="6"/>
          <c:order val="6"/>
          <c:tx>
            <c:strRef>
              <c:f>'B. Bing'!$BB$41</c:f>
              <c:strCache>
                <c:ptCount val="1"/>
                <c:pt idx="0">
                  <c:v>52PF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Bing'!$AU$42:$AU$47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Bing'!$BB$42:$BB$47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16.283524904214559</c:v>
                </c:pt>
                <c:pt idx="3">
                  <c:v>34.116941529235383</c:v>
                </c:pt>
                <c:pt idx="4">
                  <c:v>50.684657671164416</c:v>
                </c:pt>
                <c:pt idx="5">
                  <c:v>55.438114276195229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01-41C9-A634-6187485579BB}"/>
            </c:ext>
          </c:extLst>
        </c:ser>
        <c:ser>
          <c:idx val="7"/>
          <c:order val="7"/>
          <c:tx>
            <c:strRef>
              <c:f>'B. Bing'!$BC$41</c:f>
              <c:strCache>
                <c:ptCount val="1"/>
                <c:pt idx="0">
                  <c:v>58PF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Bing'!$AU$42:$AU$47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Bing'!$BC$42:$BC$47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20.298534798534799</c:v>
                </c:pt>
                <c:pt idx="3">
                  <c:v>33.802197802197803</c:v>
                </c:pt>
                <c:pt idx="4">
                  <c:v>51.738095238095241</c:v>
                </c:pt>
                <c:pt idx="5">
                  <c:v>58.256410256410255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9A-45B1-A70D-7CEC82FB4DA6}"/>
            </c:ext>
          </c:extLst>
        </c:ser>
        <c:ser>
          <c:idx val="8"/>
          <c:order val="8"/>
          <c:tx>
            <c:strRef>
              <c:f>'B. Bing'!$BD$41</c:f>
              <c:strCache>
                <c:ptCount val="1"/>
                <c:pt idx="0">
                  <c:v>63PF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Bing'!$AU$42:$AU$47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Bing'!$BD$42:$BD$47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21.678059418334016</c:v>
                </c:pt>
                <c:pt idx="3">
                  <c:v>43.190703905806885</c:v>
                </c:pt>
                <c:pt idx="4">
                  <c:v>54.454194292867065</c:v>
                </c:pt>
                <c:pt idx="5">
                  <c:v>58.180690019362792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2C-4BC9-A7A9-EE4B05BAAFDC}"/>
            </c:ext>
          </c:extLst>
        </c:ser>
        <c:ser>
          <c:idx val="9"/>
          <c:order val="9"/>
          <c:tx>
            <c:strRef>
              <c:f>'B. Bing'!$BE$41</c:f>
              <c:strCache>
                <c:ptCount val="1"/>
                <c:pt idx="0">
                  <c:v>70PF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Bing'!$AU$42:$AU$47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Bing'!$BE$42:$BE$47</c:f>
              <c:numCache>
                <c:formatCode>0.0</c:formatCode>
                <c:ptCount val="6"/>
                <c:pt idx="0">
                  <c:v>0</c:v>
                </c:pt>
                <c:pt idx="1">
                  <c:v>0.64102564102564108</c:v>
                </c:pt>
                <c:pt idx="2">
                  <c:v>28.042359938911659</c:v>
                </c:pt>
                <c:pt idx="3">
                  <c:v>44.385499557913342</c:v>
                </c:pt>
                <c:pt idx="4">
                  <c:v>55.383409693754523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2C-4BC9-A7A9-EE4B05BAAFD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13444175"/>
        <c:axId val="1813444591"/>
      </c:lineChart>
      <c:catAx>
        <c:axId val="181344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13444591"/>
        <c:crosses val="autoZero"/>
        <c:auto val="1"/>
        <c:lblAlgn val="ctr"/>
        <c:lblOffset val="100"/>
        <c:noMultiLvlLbl val="0"/>
      </c:catAx>
      <c:valAx>
        <c:axId val="181344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1344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'B. Bing'!$BH$41</c:f>
              <c:strCache>
                <c:ptCount val="1"/>
                <c:pt idx="0">
                  <c:v>16PF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Bing'!$BG$42:$BG$47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Bing'!$BH$42:$BH$47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0.64102564102564108</c:v>
                </c:pt>
                <c:pt idx="3">
                  <c:v>6.9972748668400842</c:v>
                </c:pt>
                <c:pt idx="4">
                  <c:v>29.308846251638013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E6-4F5F-889E-E818733D65A1}"/>
            </c:ext>
          </c:extLst>
        </c:ser>
        <c:ser>
          <c:idx val="1"/>
          <c:order val="1"/>
          <c:tx>
            <c:strRef>
              <c:f>'B. Bing'!$BI$41</c:f>
              <c:strCache>
                <c:ptCount val="1"/>
                <c:pt idx="0">
                  <c:v>26PF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Bing'!$BG$42:$BG$47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Bing'!$BI$42:$BI$47</c:f>
              <c:numCache>
                <c:formatCode>0.0</c:formatCode>
                <c:ptCount val="6"/>
                <c:pt idx="0">
                  <c:v>0</c:v>
                </c:pt>
                <c:pt idx="1">
                  <c:v>6.3797313797313793</c:v>
                </c:pt>
                <c:pt idx="2">
                  <c:v>21.192002442002444</c:v>
                </c:pt>
                <c:pt idx="3">
                  <c:v>47.130647130647127</c:v>
                </c:pt>
                <c:pt idx="4">
                  <c:v>54.998473748473742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E6-4F5F-889E-E818733D65A1}"/>
            </c:ext>
          </c:extLst>
        </c:ser>
        <c:ser>
          <c:idx val="2"/>
          <c:order val="2"/>
          <c:tx>
            <c:strRef>
              <c:f>'B. Bing'!$BJ$41</c:f>
              <c:strCache>
                <c:ptCount val="1"/>
                <c:pt idx="0">
                  <c:v>32PF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Bing'!$BG$42:$BG$47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Bing'!$BJ$42:$BJ$47</c:f>
              <c:numCache>
                <c:formatCode>0.0</c:formatCode>
                <c:ptCount val="6"/>
                <c:pt idx="0">
                  <c:v>0</c:v>
                </c:pt>
                <c:pt idx="1">
                  <c:v>25.317168338907468</c:v>
                </c:pt>
                <c:pt idx="2">
                  <c:v>64.342716462281672</c:v>
                </c:pt>
                <c:pt idx="3">
                  <c:v>69.82190635451505</c:v>
                </c:pt>
                <c:pt idx="4">
                  <c:v>73.935432924563358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E6-4F5F-889E-E818733D65A1}"/>
            </c:ext>
          </c:extLst>
        </c:ser>
        <c:ser>
          <c:idx val="3"/>
          <c:order val="3"/>
          <c:tx>
            <c:strRef>
              <c:f>'B. Bing'!$BK$41</c:f>
              <c:strCache>
                <c:ptCount val="1"/>
                <c:pt idx="0">
                  <c:v>37PF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Bing'!$BG$42:$BG$47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Bing'!$BK$42:$BK$47</c:f>
              <c:numCache>
                <c:formatCode>0.0</c:formatCode>
                <c:ptCount val="6"/>
                <c:pt idx="0">
                  <c:v>9.7222222222222232</c:v>
                </c:pt>
                <c:pt idx="1">
                  <c:v>61.152256492836209</c:v>
                </c:pt>
                <c:pt idx="2">
                  <c:v>71.619100706057225</c:v>
                </c:pt>
                <c:pt idx="3">
                  <c:v>94.685897435897445</c:v>
                </c:pt>
                <c:pt idx="4">
                  <c:v>94.685897435897445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E6-4F5F-889E-E818733D65A1}"/>
            </c:ext>
          </c:extLst>
        </c:ser>
        <c:ser>
          <c:idx val="4"/>
          <c:order val="4"/>
          <c:tx>
            <c:strRef>
              <c:f>'B. Bing'!$BL$41</c:f>
              <c:strCache>
                <c:ptCount val="1"/>
                <c:pt idx="0">
                  <c:v>42PF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Bing'!$BG$42:$BG$47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Bing'!$BL$42:$BL$47</c:f>
              <c:numCache>
                <c:formatCode>0.0</c:formatCode>
                <c:ptCount val="6"/>
                <c:pt idx="0">
                  <c:v>0</c:v>
                </c:pt>
                <c:pt idx="1">
                  <c:v>47.863843751524911</c:v>
                </c:pt>
                <c:pt idx="2">
                  <c:v>84.511723515346702</c:v>
                </c:pt>
                <c:pt idx="3">
                  <c:v>84.511723515346702</c:v>
                </c:pt>
                <c:pt idx="4">
                  <c:v>90.242643829600354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E6-4F5F-889E-E818733D65A1}"/>
            </c:ext>
          </c:extLst>
        </c:ser>
        <c:ser>
          <c:idx val="5"/>
          <c:order val="5"/>
          <c:tx>
            <c:strRef>
              <c:f>'B. Bing'!$BM$41</c:f>
              <c:strCache>
                <c:ptCount val="1"/>
                <c:pt idx="0">
                  <c:v>47PF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Bing'!$BG$42:$BG$47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Bing'!$BM$42:$BM$47</c:f>
              <c:numCache>
                <c:formatCode>0.0</c:formatCode>
                <c:ptCount val="6"/>
                <c:pt idx="0">
                  <c:v>0</c:v>
                </c:pt>
                <c:pt idx="1">
                  <c:v>49.373737373737377</c:v>
                </c:pt>
                <c:pt idx="2">
                  <c:v>69.737373737373744</c:v>
                </c:pt>
                <c:pt idx="3">
                  <c:v>80.848484848484858</c:v>
                </c:pt>
                <c:pt idx="4">
                  <c:v>85.303030303030297</c:v>
                </c:pt>
                <c:pt idx="5">
                  <c:v>87.484848484848499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FE6-4F5F-889E-E818733D65A1}"/>
            </c:ext>
          </c:extLst>
        </c:ser>
        <c:ser>
          <c:idx val="6"/>
          <c:order val="6"/>
          <c:tx>
            <c:strRef>
              <c:f>'B. Bing'!$BN$41</c:f>
              <c:strCache>
                <c:ptCount val="1"/>
                <c:pt idx="0">
                  <c:v>52PF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Bing'!$BG$42:$BG$47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Bing'!$BN$42:$BN$47</c:f>
              <c:numCache>
                <c:formatCode>0.0</c:formatCode>
                <c:ptCount val="6"/>
                <c:pt idx="0">
                  <c:v>0</c:v>
                </c:pt>
                <c:pt idx="1">
                  <c:v>40.16058637347993</c:v>
                </c:pt>
                <c:pt idx="2">
                  <c:v>78.695652173913047</c:v>
                </c:pt>
                <c:pt idx="3">
                  <c:v>84.028985507246375</c:v>
                </c:pt>
                <c:pt idx="4">
                  <c:v>90.985507246376812</c:v>
                </c:pt>
                <c:pt idx="5">
                  <c:v>92.376811594202891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FE6-4F5F-889E-E818733D65A1}"/>
            </c:ext>
          </c:extLst>
        </c:ser>
        <c:ser>
          <c:idx val="7"/>
          <c:order val="7"/>
          <c:tx>
            <c:strRef>
              <c:f>'B. Bing'!$BO$41</c:f>
              <c:strCache>
                <c:ptCount val="1"/>
                <c:pt idx="0">
                  <c:v>58PF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Bing'!$BG$42:$BG$47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Bing'!$BO$42:$BO$47</c:f>
              <c:numCache>
                <c:formatCode>0.0</c:formatCode>
                <c:ptCount val="6"/>
                <c:pt idx="0">
                  <c:v>0</c:v>
                </c:pt>
                <c:pt idx="1">
                  <c:v>42.368131868131869</c:v>
                </c:pt>
                <c:pt idx="2">
                  <c:v>62.256410256410255</c:v>
                </c:pt>
                <c:pt idx="3">
                  <c:v>77.479853479853475</c:v>
                </c:pt>
                <c:pt idx="4">
                  <c:v>86.536630036630029</c:v>
                </c:pt>
                <c:pt idx="5">
                  <c:v>86.536630036630029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FE6-4F5F-889E-E818733D65A1}"/>
            </c:ext>
          </c:extLst>
        </c:ser>
        <c:ser>
          <c:idx val="8"/>
          <c:order val="8"/>
          <c:tx>
            <c:strRef>
              <c:f>'B. Bing'!$BP$41</c:f>
              <c:strCache>
                <c:ptCount val="1"/>
                <c:pt idx="0">
                  <c:v>63PF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Bing'!$BG$42:$BG$47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Bing'!$BP$42:$BP$47</c:f>
              <c:numCache>
                <c:formatCode>0.0</c:formatCode>
                <c:ptCount val="6"/>
                <c:pt idx="0">
                  <c:v>0</c:v>
                </c:pt>
                <c:pt idx="1">
                  <c:v>42.553785522893072</c:v>
                </c:pt>
                <c:pt idx="2">
                  <c:v>64.544270374933987</c:v>
                </c:pt>
                <c:pt idx="3">
                  <c:v>78.020438498699363</c:v>
                </c:pt>
                <c:pt idx="4">
                  <c:v>95.465254552211078</c:v>
                </c:pt>
                <c:pt idx="5">
                  <c:v>95.465254552211078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6B-448C-B482-4861034E20D8}"/>
            </c:ext>
          </c:extLst>
        </c:ser>
        <c:ser>
          <c:idx val="9"/>
          <c:order val="9"/>
          <c:tx>
            <c:strRef>
              <c:f>'B. Bing'!$BQ$41</c:f>
              <c:strCache>
                <c:ptCount val="1"/>
                <c:pt idx="0">
                  <c:v>70PF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 Bing'!$BG$42:$BG$47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 Bing'!$BQ$42:$BQ$47</c:f>
              <c:numCache>
                <c:formatCode>0.0</c:formatCode>
                <c:ptCount val="6"/>
                <c:pt idx="0">
                  <c:v>0</c:v>
                </c:pt>
                <c:pt idx="1">
                  <c:v>49.304718270235519</c:v>
                </c:pt>
                <c:pt idx="2">
                  <c:v>68.198211347031659</c:v>
                </c:pt>
                <c:pt idx="3">
                  <c:v>94.230769230769226</c:v>
                </c:pt>
                <c:pt idx="4">
                  <c:v>91.666666666666671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6B-448C-B482-4861034E20D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13444175"/>
        <c:axId val="1813444591"/>
      </c:lineChart>
      <c:catAx>
        <c:axId val="1813444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13444591"/>
        <c:crosses val="autoZero"/>
        <c:auto val="1"/>
        <c:lblAlgn val="ctr"/>
        <c:lblOffset val="100"/>
        <c:noMultiLvlLbl val="0"/>
      </c:catAx>
      <c:valAx>
        <c:axId val="1813444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13444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B.Regina!$AV$41</c:f>
              <c:strCache>
                <c:ptCount val="1"/>
                <c:pt idx="0">
                  <c:v>16PF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B.Regina!$AU$42:$AU$47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B.Regina!$AV$42:$AV$47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C-4DAF-AF29-420CB120E35B}"/>
            </c:ext>
          </c:extLst>
        </c:ser>
        <c:ser>
          <c:idx val="1"/>
          <c:order val="1"/>
          <c:tx>
            <c:strRef>
              <c:f>B.Regina!$AW$41</c:f>
              <c:strCache>
                <c:ptCount val="1"/>
                <c:pt idx="0">
                  <c:v>26PF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B.Regina!$AU$42:$AU$47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B.Regina!$AW$42:$AW$47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1.1111111111111112</c:v>
                </c:pt>
                <c:pt idx="4">
                  <c:v>3.1944444444444446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C-4DAF-AF29-420CB120E35B}"/>
            </c:ext>
          </c:extLst>
        </c:ser>
        <c:ser>
          <c:idx val="2"/>
          <c:order val="2"/>
          <c:tx>
            <c:strRef>
              <c:f>B.Regina!$AX$41</c:f>
              <c:strCache>
                <c:ptCount val="1"/>
                <c:pt idx="0">
                  <c:v>32PF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B.Regina!$AU$42:$AU$47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B.Regina!$AX$42:$AX$47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12.390873015873014</c:v>
                </c:pt>
                <c:pt idx="4">
                  <c:v>20.080636955636958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C-4DAF-AF29-420CB120E35B}"/>
            </c:ext>
          </c:extLst>
        </c:ser>
        <c:ser>
          <c:idx val="3"/>
          <c:order val="3"/>
          <c:tx>
            <c:strRef>
              <c:f>B.Regina!$AY$41</c:f>
              <c:strCache>
                <c:ptCount val="1"/>
                <c:pt idx="0">
                  <c:v>37PF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B.Regina!$AU$42:$AU$47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B.Regina!$AY$42:$AY$47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12.727272727272728</c:v>
                </c:pt>
                <c:pt idx="3">
                  <c:v>32.648856990962251</c:v>
                </c:pt>
                <c:pt idx="4">
                  <c:v>37.573099415204673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C-4DAF-AF29-420CB120E35B}"/>
            </c:ext>
          </c:extLst>
        </c:ser>
        <c:ser>
          <c:idx val="4"/>
          <c:order val="4"/>
          <c:tx>
            <c:strRef>
              <c:f>B.Regina!$AZ$41</c:f>
              <c:strCache>
                <c:ptCount val="1"/>
                <c:pt idx="0">
                  <c:v>42PF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B.Regina!$AU$42:$AU$47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B.Regina!$AZ$42:$AZ$47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19.367690058479528</c:v>
                </c:pt>
                <c:pt idx="3">
                  <c:v>31.353557504873294</c:v>
                </c:pt>
                <c:pt idx="4">
                  <c:v>43.709795321637422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AC-4DAF-AF29-420CB120E35B}"/>
            </c:ext>
          </c:extLst>
        </c:ser>
        <c:ser>
          <c:idx val="5"/>
          <c:order val="5"/>
          <c:tx>
            <c:strRef>
              <c:f>B.Regina!$BA$41</c:f>
              <c:strCache>
                <c:ptCount val="1"/>
                <c:pt idx="0">
                  <c:v>47PF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B.Regina!$AU$42:$AU$47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B.Regina!$BA$42:$BA$47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16.62776221599751</c:v>
                </c:pt>
                <c:pt idx="3">
                  <c:v>33.302209772798008</c:v>
                </c:pt>
                <c:pt idx="4">
                  <c:v>40.375038904450669</c:v>
                </c:pt>
                <c:pt idx="5">
                  <c:v>44.29660753190165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7AC-4DAF-AF29-420CB120E35B}"/>
            </c:ext>
          </c:extLst>
        </c:ser>
        <c:ser>
          <c:idx val="6"/>
          <c:order val="6"/>
          <c:tx>
            <c:strRef>
              <c:f>B.Regina!$BB$41</c:f>
              <c:strCache>
                <c:ptCount val="1"/>
                <c:pt idx="0">
                  <c:v>52PF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B.Regina!$AU$42:$AU$47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B.Regina!$BB$42:$BB$47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29.17989417989418</c:v>
                </c:pt>
                <c:pt idx="3">
                  <c:v>36.811974789915965</c:v>
                </c:pt>
                <c:pt idx="4">
                  <c:v>42.109788359788361</c:v>
                </c:pt>
                <c:pt idx="5">
                  <c:v>47.757936507936506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77-44C7-8A55-7C3489D6A8B5}"/>
            </c:ext>
          </c:extLst>
        </c:ser>
        <c:ser>
          <c:idx val="7"/>
          <c:order val="7"/>
          <c:tx>
            <c:strRef>
              <c:f>B.Regina!$BC$41</c:f>
              <c:strCache>
                <c:ptCount val="1"/>
                <c:pt idx="0">
                  <c:v>58PF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B.Regina!$AU$42:$AU$47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B.Regina!$BC$42:$BC$47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16.086108992287485</c:v>
                </c:pt>
                <c:pt idx="3">
                  <c:v>39.429766775304529</c:v>
                </c:pt>
                <c:pt idx="4">
                  <c:v>53.394548074181948</c:v>
                </c:pt>
                <c:pt idx="5">
                  <c:v>59.490596275493296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CA-4B07-B19F-B3B1D7ECB02B}"/>
            </c:ext>
          </c:extLst>
        </c:ser>
        <c:ser>
          <c:idx val="8"/>
          <c:order val="8"/>
          <c:tx>
            <c:strRef>
              <c:f>B.Regina!$BD$41</c:f>
              <c:strCache>
                <c:ptCount val="1"/>
                <c:pt idx="0">
                  <c:v>63PF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B.Regina!$AU$42:$AU$47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B.Regina!$BD$42:$BD$47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25.342522974101922</c:v>
                </c:pt>
                <c:pt idx="3">
                  <c:v>42.553827751196174</c:v>
                </c:pt>
                <c:pt idx="4">
                  <c:v>55.051929065086959</c:v>
                </c:pt>
                <c:pt idx="5">
                  <c:v>63.658768132452344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7B-4296-8907-47DB5946A87A}"/>
            </c:ext>
          </c:extLst>
        </c:ser>
        <c:ser>
          <c:idx val="9"/>
          <c:order val="9"/>
          <c:tx>
            <c:strRef>
              <c:f>B.Regina!$BE$41</c:f>
              <c:strCache>
                <c:ptCount val="1"/>
                <c:pt idx="0">
                  <c:v>70PF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B.Regina!$AU$42:$AU$47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B.Regina!$BE$42:$BE$47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26.121553884711783</c:v>
                </c:pt>
                <c:pt idx="3">
                  <c:v>44.901837928153718</c:v>
                </c:pt>
                <c:pt idx="4">
                  <c:v>55.962823725981622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7B-4296-8907-47DB5946A87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50026527"/>
        <c:axId val="1550025279"/>
      </c:lineChart>
      <c:catAx>
        <c:axId val="155002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50025279"/>
        <c:crosses val="autoZero"/>
        <c:auto val="1"/>
        <c:lblAlgn val="ctr"/>
        <c:lblOffset val="100"/>
        <c:noMultiLvlLbl val="0"/>
      </c:catAx>
      <c:valAx>
        <c:axId val="155002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5002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B.Regina!$BH$41</c:f>
              <c:strCache>
                <c:ptCount val="1"/>
                <c:pt idx="0">
                  <c:v>16PF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B.Regina!$BG$42:$BG$47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B.Regina!$BH$42:$BH$47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4.3137254901960782</c:v>
                </c:pt>
                <c:pt idx="4">
                  <c:v>10.849673202614378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76-4283-AF12-D385E63D2070}"/>
            </c:ext>
          </c:extLst>
        </c:ser>
        <c:ser>
          <c:idx val="1"/>
          <c:order val="1"/>
          <c:tx>
            <c:strRef>
              <c:f>B.Regina!$BI$41</c:f>
              <c:strCache>
                <c:ptCount val="1"/>
                <c:pt idx="0">
                  <c:v>26PF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B.Regina!$BG$42:$BG$47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B.Regina!$BI$42:$BI$47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11.564407814407815</c:v>
                </c:pt>
                <c:pt idx="3">
                  <c:v>20.735653235653235</c:v>
                </c:pt>
                <c:pt idx="4">
                  <c:v>34.018450685117351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76-4283-AF12-D385E63D2070}"/>
            </c:ext>
          </c:extLst>
        </c:ser>
        <c:ser>
          <c:idx val="2"/>
          <c:order val="2"/>
          <c:tx>
            <c:strRef>
              <c:f>B.Regina!$BJ$41</c:f>
              <c:strCache>
                <c:ptCount val="1"/>
                <c:pt idx="0">
                  <c:v>32PF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B.Regina!$BG$42:$BG$47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B.Regina!$BJ$42:$BJ$47</c:f>
              <c:numCache>
                <c:formatCode>0.0</c:formatCode>
                <c:ptCount val="6"/>
                <c:pt idx="0">
                  <c:v>0</c:v>
                </c:pt>
                <c:pt idx="1">
                  <c:v>24.284951159951159</c:v>
                </c:pt>
                <c:pt idx="2">
                  <c:v>59.496845746845743</c:v>
                </c:pt>
                <c:pt idx="3">
                  <c:v>94.310897435897445</c:v>
                </c:pt>
                <c:pt idx="4">
                  <c:v>96.634615384615401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76-4283-AF12-D385E63D2070}"/>
            </c:ext>
          </c:extLst>
        </c:ser>
        <c:ser>
          <c:idx val="3"/>
          <c:order val="3"/>
          <c:tx>
            <c:strRef>
              <c:f>B.Regina!$BK$41</c:f>
              <c:strCache>
                <c:ptCount val="1"/>
                <c:pt idx="0">
                  <c:v>37PF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B.Regina!$BG$42:$BG$47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B.Regina!$BK$42:$BK$47</c:f>
              <c:numCache>
                <c:formatCode>0.0</c:formatCode>
                <c:ptCount val="6"/>
                <c:pt idx="0">
                  <c:v>3.3333333333333335</c:v>
                </c:pt>
                <c:pt idx="1">
                  <c:v>21.678628389154699</c:v>
                </c:pt>
                <c:pt idx="2">
                  <c:v>91.68172957646641</c:v>
                </c:pt>
                <c:pt idx="3">
                  <c:v>99.242424242424249</c:v>
                </c:pt>
                <c:pt idx="4">
                  <c:v>99.242424242424249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76-4283-AF12-D385E63D2070}"/>
            </c:ext>
          </c:extLst>
        </c:ser>
        <c:ser>
          <c:idx val="4"/>
          <c:order val="4"/>
          <c:tx>
            <c:strRef>
              <c:f>B.Regina!$BL$41</c:f>
              <c:strCache>
                <c:ptCount val="1"/>
                <c:pt idx="0">
                  <c:v>42PF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B.Regina!$BG$42:$BG$47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B.Regina!$BL$42:$BL$47</c:f>
              <c:numCache>
                <c:formatCode>0.0</c:formatCode>
                <c:ptCount val="6"/>
                <c:pt idx="0">
                  <c:v>0</c:v>
                </c:pt>
                <c:pt idx="1">
                  <c:v>41.531432748538009</c:v>
                </c:pt>
                <c:pt idx="2">
                  <c:v>92.134502923976598</c:v>
                </c:pt>
                <c:pt idx="3">
                  <c:v>92.134502923976626</c:v>
                </c:pt>
                <c:pt idx="4">
                  <c:v>92.134502923976598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76-4283-AF12-D385E63D2070}"/>
            </c:ext>
          </c:extLst>
        </c:ser>
        <c:ser>
          <c:idx val="5"/>
          <c:order val="5"/>
          <c:tx>
            <c:strRef>
              <c:f>B.Regina!$BM$41</c:f>
              <c:strCache>
                <c:ptCount val="1"/>
                <c:pt idx="0">
                  <c:v>47PF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B.Regina!$BG$42:$BG$47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B.Regina!$BM$42:$BM$47</c:f>
              <c:numCache>
                <c:formatCode>0.0</c:formatCode>
                <c:ptCount val="6"/>
                <c:pt idx="0">
                  <c:v>0</c:v>
                </c:pt>
                <c:pt idx="1">
                  <c:v>67.49144102085279</c:v>
                </c:pt>
                <c:pt idx="2">
                  <c:v>88.219732337379398</c:v>
                </c:pt>
                <c:pt idx="3">
                  <c:v>95.448179271708682</c:v>
                </c:pt>
                <c:pt idx="4">
                  <c:v>95.448179271708682</c:v>
                </c:pt>
                <c:pt idx="5">
                  <c:v>96.638655462184872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76-4283-AF12-D385E63D2070}"/>
            </c:ext>
          </c:extLst>
        </c:ser>
        <c:ser>
          <c:idx val="6"/>
          <c:order val="6"/>
          <c:tx>
            <c:strRef>
              <c:f>B.Regina!$BN$41</c:f>
              <c:strCache>
                <c:ptCount val="1"/>
                <c:pt idx="0">
                  <c:v>52PF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B.Regina!$BG$42:$BG$47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B.Regina!$BN$42:$BN$47</c:f>
              <c:numCache>
                <c:formatCode>0.0</c:formatCode>
                <c:ptCount val="6"/>
                <c:pt idx="0">
                  <c:v>0</c:v>
                </c:pt>
                <c:pt idx="1">
                  <c:v>44.466814503579208</c:v>
                </c:pt>
                <c:pt idx="2">
                  <c:v>80.162620603797066</c:v>
                </c:pt>
                <c:pt idx="3">
                  <c:v>84.714441332088384</c:v>
                </c:pt>
                <c:pt idx="4">
                  <c:v>90.307928727046374</c:v>
                </c:pt>
                <c:pt idx="5">
                  <c:v>93.255913476501703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76-4283-AF12-D385E63D2070}"/>
            </c:ext>
          </c:extLst>
        </c:ser>
        <c:ser>
          <c:idx val="7"/>
          <c:order val="7"/>
          <c:tx>
            <c:strRef>
              <c:f>B.Regina!$BO$41</c:f>
              <c:strCache>
                <c:ptCount val="1"/>
                <c:pt idx="0">
                  <c:v>58PF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B.Regina!$BG$42:$BG$47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B.Regina!$BO$42:$BO$47</c:f>
              <c:numCache>
                <c:formatCode>0.0</c:formatCode>
                <c:ptCount val="6"/>
                <c:pt idx="0">
                  <c:v>0</c:v>
                </c:pt>
                <c:pt idx="1">
                  <c:v>26.9471989151623</c:v>
                </c:pt>
                <c:pt idx="2">
                  <c:v>63.061969812541896</c:v>
                </c:pt>
                <c:pt idx="3">
                  <c:v>78.724121458675242</c:v>
                </c:pt>
                <c:pt idx="4">
                  <c:v>93.684364622579722</c:v>
                </c:pt>
                <c:pt idx="5">
                  <c:v>94.441940380155486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776-4283-AF12-D385E63D2070}"/>
            </c:ext>
          </c:extLst>
        </c:ser>
        <c:ser>
          <c:idx val="8"/>
          <c:order val="8"/>
          <c:tx>
            <c:strRef>
              <c:f>B.Regina!$BP$41</c:f>
              <c:strCache>
                <c:ptCount val="1"/>
                <c:pt idx="0">
                  <c:v>63PF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B.Regina!$BG$42:$BG$47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B.Regina!$BP$42:$BP$47</c:f>
              <c:numCache>
                <c:formatCode>0.0</c:formatCode>
                <c:ptCount val="6"/>
                <c:pt idx="0">
                  <c:v>0</c:v>
                </c:pt>
                <c:pt idx="1">
                  <c:v>40.46024151287309</c:v>
                </c:pt>
                <c:pt idx="2">
                  <c:v>60.14895192526771</c:v>
                </c:pt>
                <c:pt idx="3">
                  <c:v>76.268037518037531</c:v>
                </c:pt>
                <c:pt idx="4">
                  <c:v>94.67532467532466</c:v>
                </c:pt>
                <c:pt idx="5">
                  <c:v>94.67532467532466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97-4832-9837-5BE78224E3AB}"/>
            </c:ext>
          </c:extLst>
        </c:ser>
        <c:ser>
          <c:idx val="9"/>
          <c:order val="9"/>
          <c:tx>
            <c:strRef>
              <c:f>B.Regina!$BQ$41</c:f>
              <c:strCache>
                <c:ptCount val="1"/>
                <c:pt idx="0">
                  <c:v>70PF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B.Regina!$BG$42:$BG$47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B.Regina!$BQ$42:$BQ$47</c:f>
              <c:numCache>
                <c:formatCode>0.0</c:formatCode>
                <c:ptCount val="6"/>
                <c:pt idx="0">
                  <c:v>0</c:v>
                </c:pt>
                <c:pt idx="1">
                  <c:v>31.963241436925646</c:v>
                </c:pt>
                <c:pt idx="2">
                  <c:v>61.796157059314943</c:v>
                </c:pt>
                <c:pt idx="3">
                  <c:v>92.52715121136174</c:v>
                </c:pt>
                <c:pt idx="4">
                  <c:v>95.785296574770257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97-4832-9837-5BE78224E3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50026527"/>
        <c:axId val="1550025279"/>
      </c:lineChart>
      <c:catAx>
        <c:axId val="155002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50025279"/>
        <c:crosses val="autoZero"/>
        <c:auto val="1"/>
        <c:lblAlgn val="ctr"/>
        <c:lblOffset val="100"/>
        <c:noMultiLvlLbl val="0"/>
      </c:catAx>
      <c:valAx>
        <c:axId val="155002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55002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07985564304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'B.Kordia (M)'!$AV$41</c:f>
              <c:strCache>
                <c:ptCount val="1"/>
                <c:pt idx="0">
                  <c:v>16PF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(M)'!$AU$42:$AU$47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(M)'!$AV$42:$AV$47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FE-453F-88F5-F82F767523E6}"/>
            </c:ext>
          </c:extLst>
        </c:ser>
        <c:ser>
          <c:idx val="1"/>
          <c:order val="1"/>
          <c:tx>
            <c:strRef>
              <c:f>'B.Kordia (M)'!$AW$41</c:f>
              <c:strCache>
                <c:ptCount val="1"/>
                <c:pt idx="0">
                  <c:v>26PF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(M)'!$AU$42:$AU$47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(M)'!$AW$42:$AW$47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2.3809523809523809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FE-453F-88F5-F82F767523E6}"/>
            </c:ext>
          </c:extLst>
        </c:ser>
        <c:ser>
          <c:idx val="2"/>
          <c:order val="2"/>
          <c:tx>
            <c:strRef>
              <c:f>'B.Kordia (M)'!$AX$41</c:f>
              <c:strCache>
                <c:ptCount val="1"/>
                <c:pt idx="0">
                  <c:v>32PF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(M)'!$AU$42:$AU$47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(M)'!$AX$42:$AX$47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1.9607843137254901</c:v>
                </c:pt>
                <c:pt idx="3">
                  <c:v>10.945562435500515</c:v>
                </c:pt>
                <c:pt idx="4">
                  <c:v>34.755546955624361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FE-453F-88F5-F82F767523E6}"/>
            </c:ext>
          </c:extLst>
        </c:ser>
        <c:ser>
          <c:idx val="3"/>
          <c:order val="3"/>
          <c:tx>
            <c:strRef>
              <c:f>'B.Kordia (M)'!$AY$41</c:f>
              <c:strCache>
                <c:ptCount val="1"/>
                <c:pt idx="0">
                  <c:v>37PF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(M)'!$AU$42:$AU$47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(M)'!$AY$42:$AY$47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1.7195767195767193</c:v>
                </c:pt>
                <c:pt idx="3">
                  <c:v>19.872393401805169</c:v>
                </c:pt>
                <c:pt idx="4">
                  <c:v>37.231559290382826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FE-453F-88F5-F82F767523E6}"/>
            </c:ext>
          </c:extLst>
        </c:ser>
        <c:ser>
          <c:idx val="4"/>
          <c:order val="4"/>
          <c:tx>
            <c:strRef>
              <c:f>'B.Kordia (M)'!$AZ$41</c:f>
              <c:strCache>
                <c:ptCount val="1"/>
                <c:pt idx="0">
                  <c:v>42PF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(M)'!$AU$42:$AU$47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(M)'!$AZ$42:$AZ$47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7.5775296827928402</c:v>
                </c:pt>
                <c:pt idx="3">
                  <c:v>15.313219918483076</c:v>
                </c:pt>
                <c:pt idx="4">
                  <c:v>38.687311713627501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FE-453F-88F5-F82F767523E6}"/>
            </c:ext>
          </c:extLst>
        </c:ser>
        <c:ser>
          <c:idx val="5"/>
          <c:order val="5"/>
          <c:tx>
            <c:strRef>
              <c:f>'B.Kordia (M)'!$BA$41</c:f>
              <c:strCache>
                <c:ptCount val="1"/>
                <c:pt idx="0">
                  <c:v>47PF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(M)'!$AU$42:$AU$47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(M)'!$BA$42:$BA$47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20.018320459496934</c:v>
                </c:pt>
                <c:pt idx="4">
                  <c:v>42.188057040998224</c:v>
                </c:pt>
                <c:pt idx="5">
                  <c:v>44.759358288770052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1FE-453F-88F5-F82F767523E6}"/>
            </c:ext>
          </c:extLst>
        </c:ser>
        <c:ser>
          <c:idx val="6"/>
          <c:order val="6"/>
          <c:tx>
            <c:strRef>
              <c:f>'B.Kordia (M)'!$BB$41</c:f>
              <c:strCache>
                <c:ptCount val="1"/>
                <c:pt idx="0">
                  <c:v>52PF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(M)'!$AU$42:$AU$47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(M)'!$BB$42:$BB$47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25.490196078431371</c:v>
                </c:pt>
                <c:pt idx="3">
                  <c:v>29.240196078431371</c:v>
                </c:pt>
                <c:pt idx="4">
                  <c:v>41.825980392156865</c:v>
                </c:pt>
                <c:pt idx="5">
                  <c:v>48.848039215686278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84-4F7C-9C79-B3DA1E7585B7}"/>
            </c:ext>
          </c:extLst>
        </c:ser>
        <c:ser>
          <c:idx val="7"/>
          <c:order val="7"/>
          <c:tx>
            <c:strRef>
              <c:f>'B.Kordia (M)'!$BC$41</c:f>
              <c:strCache>
                <c:ptCount val="1"/>
                <c:pt idx="0">
                  <c:v>58PF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(M)'!$AU$42:$AU$47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(M)'!$BC$42:$BC$47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1.7592592592592593</c:v>
                </c:pt>
                <c:pt idx="3">
                  <c:v>31.284235916588855</c:v>
                </c:pt>
                <c:pt idx="4">
                  <c:v>55.392740429505146</c:v>
                </c:pt>
                <c:pt idx="5">
                  <c:v>60.176042639277931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9-4658-9558-733679D3EF48}"/>
            </c:ext>
          </c:extLst>
        </c:ser>
        <c:ser>
          <c:idx val="8"/>
          <c:order val="8"/>
          <c:tx>
            <c:strRef>
              <c:f>'B.Kordia (M)'!$BD$41</c:f>
              <c:strCache>
                <c:ptCount val="1"/>
                <c:pt idx="0">
                  <c:v>63PF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(M)'!$AU$42:$AU$47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(M)'!$BD$42:$BD$47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24.126182459515789</c:v>
                </c:pt>
                <c:pt idx="3">
                  <c:v>33.882074715408045</c:v>
                </c:pt>
                <c:pt idx="4">
                  <c:v>57.986211319544651</c:v>
                </c:pt>
                <c:pt idx="5">
                  <c:v>61.597322430655765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E-4386-A438-EE187E4E6411}"/>
            </c:ext>
          </c:extLst>
        </c:ser>
        <c:ser>
          <c:idx val="9"/>
          <c:order val="9"/>
          <c:tx>
            <c:strRef>
              <c:f>'B.Kordia (M)'!$BE$41</c:f>
              <c:strCache>
                <c:ptCount val="1"/>
                <c:pt idx="0">
                  <c:v>70PF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(M)'!$AU$42:$AU$47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(M)'!$BE$42:$BE$47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26.152977139819246</c:v>
                </c:pt>
                <c:pt idx="3">
                  <c:v>38.506778309409889</c:v>
                </c:pt>
                <c:pt idx="4">
                  <c:v>50.614699627857512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E-4386-A438-EE187E4E641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08488719"/>
        <c:axId val="1808484143"/>
      </c:lineChart>
      <c:catAx>
        <c:axId val="180848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08484143"/>
        <c:crosses val="autoZero"/>
        <c:auto val="1"/>
        <c:lblAlgn val="ctr"/>
        <c:lblOffset val="100"/>
        <c:noMultiLvlLbl val="0"/>
      </c:catAx>
      <c:valAx>
        <c:axId val="180848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0848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0798556430446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'B.Kordia (M)'!$BH$41</c:f>
              <c:strCache>
                <c:ptCount val="1"/>
                <c:pt idx="0">
                  <c:v>16PF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(M)'!$BG$42:$BG$47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(M)'!$BH$42:$BH$47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78-4545-812C-FBAAE89B7E46}"/>
            </c:ext>
          </c:extLst>
        </c:ser>
        <c:ser>
          <c:idx val="1"/>
          <c:order val="1"/>
          <c:tx>
            <c:strRef>
              <c:f>'B.Kordia (M)'!$BI$41</c:f>
              <c:strCache>
                <c:ptCount val="1"/>
                <c:pt idx="0">
                  <c:v>26PF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(M)'!$BG$42:$BG$47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(M)'!$BI$42:$BI$47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2.3809523809523809</c:v>
                </c:pt>
                <c:pt idx="4">
                  <c:v>16.84981684981685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78-4545-812C-FBAAE89B7E46}"/>
            </c:ext>
          </c:extLst>
        </c:ser>
        <c:ser>
          <c:idx val="2"/>
          <c:order val="2"/>
          <c:tx>
            <c:strRef>
              <c:f>'B.Kordia (M)'!$BJ$41</c:f>
              <c:strCache>
                <c:ptCount val="1"/>
                <c:pt idx="0">
                  <c:v>32PF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(M)'!$BG$42:$BG$47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(M)'!$BJ$42:$BJ$47</c:f>
              <c:numCache>
                <c:formatCode>0.0</c:formatCode>
                <c:ptCount val="6"/>
                <c:pt idx="0">
                  <c:v>0</c:v>
                </c:pt>
                <c:pt idx="1">
                  <c:v>2.8379772961816303</c:v>
                </c:pt>
                <c:pt idx="2">
                  <c:v>16.640866873065015</c:v>
                </c:pt>
                <c:pt idx="3">
                  <c:v>63.522316821465431</c:v>
                </c:pt>
                <c:pt idx="4">
                  <c:v>70.649509803921561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78-4545-812C-FBAAE89B7E46}"/>
            </c:ext>
          </c:extLst>
        </c:ser>
        <c:ser>
          <c:idx val="3"/>
          <c:order val="3"/>
          <c:tx>
            <c:strRef>
              <c:f>'B.Kordia (M)'!$BK$41</c:f>
              <c:strCache>
                <c:ptCount val="1"/>
                <c:pt idx="0">
                  <c:v>37PF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(M)'!$BG$42:$BG$47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(M)'!$BK$42:$BK$47</c:f>
              <c:numCache>
                <c:formatCode>0.0</c:formatCode>
                <c:ptCount val="6"/>
                <c:pt idx="0">
                  <c:v>3.9215686274509802</c:v>
                </c:pt>
                <c:pt idx="1">
                  <c:v>7.492997198879551</c:v>
                </c:pt>
                <c:pt idx="2">
                  <c:v>53.859321506380326</c:v>
                </c:pt>
                <c:pt idx="3">
                  <c:v>80.687830687830697</c:v>
                </c:pt>
                <c:pt idx="4">
                  <c:v>83.465608465608469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78-4545-812C-FBAAE89B7E46}"/>
            </c:ext>
          </c:extLst>
        </c:ser>
        <c:ser>
          <c:idx val="4"/>
          <c:order val="4"/>
          <c:tx>
            <c:strRef>
              <c:f>'B.Kordia (M)'!$BL$41</c:f>
              <c:strCache>
                <c:ptCount val="1"/>
                <c:pt idx="0">
                  <c:v>42PF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(M)'!$BG$42:$BG$47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(M)'!$BL$42:$BL$47</c:f>
              <c:numCache>
                <c:formatCode>0.0</c:formatCode>
                <c:ptCount val="6"/>
                <c:pt idx="0">
                  <c:v>0</c:v>
                </c:pt>
                <c:pt idx="1">
                  <c:v>35.158603579656209</c:v>
                </c:pt>
                <c:pt idx="2">
                  <c:v>67.270069112174383</c:v>
                </c:pt>
                <c:pt idx="3">
                  <c:v>68.953570795676058</c:v>
                </c:pt>
                <c:pt idx="4">
                  <c:v>70.707956760588331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78-4545-812C-FBAAE89B7E46}"/>
            </c:ext>
          </c:extLst>
        </c:ser>
        <c:ser>
          <c:idx val="5"/>
          <c:order val="5"/>
          <c:tx>
            <c:strRef>
              <c:f>'B.Kordia (M)'!$BM$41</c:f>
              <c:strCache>
                <c:ptCount val="1"/>
                <c:pt idx="0">
                  <c:v>47PF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(M)'!$BG$42:$BG$47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(M)'!$BM$42:$BM$47</c:f>
              <c:numCache>
                <c:formatCode>0.0</c:formatCode>
                <c:ptCount val="6"/>
                <c:pt idx="0">
                  <c:v>0</c:v>
                </c:pt>
                <c:pt idx="1">
                  <c:v>55.686274509803923</c:v>
                </c:pt>
                <c:pt idx="2">
                  <c:v>63.218954248366003</c:v>
                </c:pt>
                <c:pt idx="3">
                  <c:v>83.848781937017236</c:v>
                </c:pt>
                <c:pt idx="4">
                  <c:v>83.848781937017236</c:v>
                </c:pt>
                <c:pt idx="5">
                  <c:v>86.735492176668643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78-4545-812C-FBAAE89B7E46}"/>
            </c:ext>
          </c:extLst>
        </c:ser>
        <c:ser>
          <c:idx val="6"/>
          <c:order val="6"/>
          <c:tx>
            <c:strRef>
              <c:f>'B.Kordia (M)'!$BN$41</c:f>
              <c:strCache>
                <c:ptCount val="1"/>
                <c:pt idx="0">
                  <c:v>52PF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(M)'!$BG$42:$BG$47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(M)'!$BN$42:$BN$47</c:f>
              <c:numCache>
                <c:formatCode>0.0</c:formatCode>
                <c:ptCount val="6"/>
                <c:pt idx="0">
                  <c:v>0</c:v>
                </c:pt>
                <c:pt idx="1">
                  <c:v>49.564270152505451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78-4545-812C-FBAAE89B7E46}"/>
            </c:ext>
          </c:extLst>
        </c:ser>
        <c:ser>
          <c:idx val="7"/>
          <c:order val="7"/>
          <c:tx>
            <c:strRef>
              <c:f>'B.Kordia (M)'!$BO$41</c:f>
              <c:strCache>
                <c:ptCount val="1"/>
                <c:pt idx="0">
                  <c:v>58PF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(M)'!$BG$42:$BG$47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(M)'!$BO$42:$BO$47</c:f>
              <c:numCache>
                <c:formatCode>0.0</c:formatCode>
                <c:ptCount val="6"/>
                <c:pt idx="0">
                  <c:v>0</c:v>
                </c:pt>
                <c:pt idx="1">
                  <c:v>1.7592592592592593</c:v>
                </c:pt>
                <c:pt idx="2">
                  <c:v>37.308201058201057</c:v>
                </c:pt>
                <c:pt idx="3">
                  <c:v>62.823101462807351</c:v>
                </c:pt>
                <c:pt idx="4">
                  <c:v>84.538982259570503</c:v>
                </c:pt>
                <c:pt idx="5">
                  <c:v>84.538982259570503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978-4545-812C-FBAAE89B7E46}"/>
            </c:ext>
          </c:extLst>
        </c:ser>
        <c:ser>
          <c:idx val="8"/>
          <c:order val="8"/>
          <c:tx>
            <c:strRef>
              <c:f>'B.Kordia (M)'!$BP$41</c:f>
              <c:strCache>
                <c:ptCount val="1"/>
                <c:pt idx="0">
                  <c:v>63PF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(M)'!$BG$42:$BG$47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(M)'!$BP$42:$BP$47</c:f>
              <c:numCache>
                <c:formatCode>0.0</c:formatCode>
                <c:ptCount val="6"/>
                <c:pt idx="0">
                  <c:v>0</c:v>
                </c:pt>
                <c:pt idx="1">
                  <c:v>38.639971139971131</c:v>
                </c:pt>
                <c:pt idx="2">
                  <c:v>63.860028860028855</c:v>
                </c:pt>
                <c:pt idx="3">
                  <c:v>71.342392175725521</c:v>
                </c:pt>
                <c:pt idx="4">
                  <c:v>91.503928170594847</c:v>
                </c:pt>
                <c:pt idx="5">
                  <c:v>91.503928170594847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86-4BD9-BC21-7F0E90FC2169}"/>
            </c:ext>
          </c:extLst>
        </c:ser>
        <c:ser>
          <c:idx val="9"/>
          <c:order val="9"/>
          <c:tx>
            <c:strRef>
              <c:f>'B.Kordia (M)'!$BQ$41</c:f>
              <c:strCache>
                <c:ptCount val="1"/>
                <c:pt idx="0">
                  <c:v>70PF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(M)'!$BG$42:$BG$47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(M)'!$BQ$42:$BQ$47</c:f>
              <c:numCache>
                <c:formatCode>0.0</c:formatCode>
                <c:ptCount val="6"/>
                <c:pt idx="0">
                  <c:v>0</c:v>
                </c:pt>
                <c:pt idx="1">
                  <c:v>36.928495481127058</c:v>
                </c:pt>
                <c:pt idx="2">
                  <c:v>66.347022860180743</c:v>
                </c:pt>
                <c:pt idx="3">
                  <c:v>95.334928229665067</c:v>
                </c:pt>
                <c:pt idx="4">
                  <c:v>96.092503987240832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86-4BD9-BC21-7F0E90FC216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08488719"/>
        <c:axId val="1808484143"/>
      </c:lineChart>
      <c:catAx>
        <c:axId val="1808488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08484143"/>
        <c:crosses val="autoZero"/>
        <c:auto val="1"/>
        <c:lblAlgn val="ctr"/>
        <c:lblOffset val="100"/>
        <c:noMultiLvlLbl val="0"/>
      </c:catAx>
      <c:valAx>
        <c:axId val="180848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08488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'B.Kordia (C)'!$AV$41</c:f>
              <c:strCache>
                <c:ptCount val="1"/>
                <c:pt idx="0">
                  <c:v>16PF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(C)'!$AU$42:$AU$48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(C)'!$AV$42:$AV$48</c:f>
              <c:numCache>
                <c:formatCode>0.0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58-4939-95C6-D27EF6A913FA}"/>
            </c:ext>
          </c:extLst>
        </c:ser>
        <c:ser>
          <c:idx val="1"/>
          <c:order val="1"/>
          <c:tx>
            <c:strRef>
              <c:f>'B.Kordia (C)'!$AW$41</c:f>
              <c:strCache>
                <c:ptCount val="1"/>
                <c:pt idx="0">
                  <c:v>26PF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(C)'!$AU$42:$AU$48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(C)'!$AW$42:$AW$48</c:f>
              <c:numCache>
                <c:formatCode>0.0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0.92592592592592593</c:v>
                </c:pt>
                <c:pt idx="4">
                  <c:v>4.3650793650793647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58-4939-95C6-D27EF6A913FA}"/>
            </c:ext>
          </c:extLst>
        </c:ser>
        <c:ser>
          <c:idx val="2"/>
          <c:order val="2"/>
          <c:tx>
            <c:strRef>
              <c:f>'B.Kordia (C)'!$AX$41</c:f>
              <c:strCache>
                <c:ptCount val="1"/>
                <c:pt idx="0">
                  <c:v>32PF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(C)'!$AU$42:$AU$48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(C)'!$AX$42:$AX$48</c:f>
              <c:numCache>
                <c:formatCode>0.0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8.9586799366211149</c:v>
                </c:pt>
                <c:pt idx="4">
                  <c:v>20.98174673909968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58-4939-95C6-D27EF6A913FA}"/>
            </c:ext>
          </c:extLst>
        </c:ser>
        <c:ser>
          <c:idx val="3"/>
          <c:order val="3"/>
          <c:tx>
            <c:strRef>
              <c:f>'B.Kordia (C)'!$AY$41</c:f>
              <c:strCache>
                <c:ptCount val="1"/>
                <c:pt idx="0">
                  <c:v>37PF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(C)'!$AU$42:$AU$48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(C)'!$AY$42:$AY$48</c:f>
              <c:numCache>
                <c:formatCode>0.0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2.6851851851851851</c:v>
                </c:pt>
                <c:pt idx="3">
                  <c:v>20.457516339869283</c:v>
                </c:pt>
                <c:pt idx="4">
                  <c:v>38.66830065359477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58-4939-95C6-D27EF6A913FA}"/>
            </c:ext>
          </c:extLst>
        </c:ser>
        <c:ser>
          <c:idx val="4"/>
          <c:order val="4"/>
          <c:tx>
            <c:strRef>
              <c:f>'B.Kordia (C)'!$AZ$41</c:f>
              <c:strCache>
                <c:ptCount val="1"/>
                <c:pt idx="0">
                  <c:v>42PF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(C)'!$AU$42:$AU$48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(C)'!$AZ$42:$AZ$48</c:f>
              <c:numCache>
                <c:formatCode>0.0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7.9424255082149813</c:v>
                </c:pt>
                <c:pt idx="3">
                  <c:v>14.606655527708158</c:v>
                </c:pt>
                <c:pt idx="4">
                  <c:v>36.238686995265944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58-4939-95C6-D27EF6A913FA}"/>
            </c:ext>
          </c:extLst>
        </c:ser>
        <c:ser>
          <c:idx val="5"/>
          <c:order val="5"/>
          <c:tx>
            <c:strRef>
              <c:f>'B.Kordia (C)'!$BA$41</c:f>
              <c:strCache>
                <c:ptCount val="1"/>
                <c:pt idx="0">
                  <c:v>47PF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(C)'!$AU$42:$AU$48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(C)'!$BA$42:$BA$48</c:f>
              <c:numCache>
                <c:formatCode>0.0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3.8183694530443755</c:v>
                </c:pt>
                <c:pt idx="3">
                  <c:v>14.303405572755418</c:v>
                </c:pt>
                <c:pt idx="4">
                  <c:v>34.424664602683173</c:v>
                </c:pt>
                <c:pt idx="5">
                  <c:v>35.301857585139317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58-4939-95C6-D27EF6A913FA}"/>
            </c:ext>
          </c:extLst>
        </c:ser>
        <c:ser>
          <c:idx val="6"/>
          <c:order val="6"/>
          <c:tx>
            <c:strRef>
              <c:f>'B.Kordia (C)'!$BB$41</c:f>
              <c:strCache>
                <c:ptCount val="1"/>
                <c:pt idx="0">
                  <c:v>52PF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(C)'!$AU$42:$AU$48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(C)'!$BB$42:$BB$48</c:f>
              <c:numCache>
                <c:formatCode>0.0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28.823529411764707</c:v>
                </c:pt>
                <c:pt idx="3">
                  <c:v>30.784313725490193</c:v>
                </c:pt>
                <c:pt idx="4">
                  <c:v>36.928104575163395</c:v>
                </c:pt>
                <c:pt idx="5">
                  <c:v>41.111111111111114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0A-4F3C-8ED6-B604ED605B98}"/>
            </c:ext>
          </c:extLst>
        </c:ser>
        <c:ser>
          <c:idx val="7"/>
          <c:order val="7"/>
          <c:tx>
            <c:strRef>
              <c:f>'B.Kordia (C)'!$BC$41</c:f>
              <c:strCache>
                <c:ptCount val="1"/>
                <c:pt idx="0">
                  <c:v>58PF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(C)'!$AU$42:$AU$48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(C)'!$BC$42:$BC$48</c:f>
              <c:numCache>
                <c:formatCode>0.0</c:formatCode>
                <c:ptCount val="7"/>
                <c:pt idx="0">
                  <c:v>0</c:v>
                </c:pt>
                <c:pt idx="1">
                  <c:v>3.9682539682539684</c:v>
                </c:pt>
                <c:pt idx="2">
                  <c:v>17.840166369578135</c:v>
                </c:pt>
                <c:pt idx="3">
                  <c:v>30.422290128172488</c:v>
                </c:pt>
                <c:pt idx="4">
                  <c:v>48.047703930056876</c:v>
                </c:pt>
                <c:pt idx="5">
                  <c:v>53.940667175961295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C8-4BE7-8342-FFD548F602A1}"/>
            </c:ext>
          </c:extLst>
        </c:ser>
        <c:ser>
          <c:idx val="8"/>
          <c:order val="8"/>
          <c:tx>
            <c:strRef>
              <c:f>'B.Kordia (C)'!$BD$41</c:f>
              <c:strCache>
                <c:ptCount val="1"/>
                <c:pt idx="0">
                  <c:v>63PF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(C)'!$AU$42:$AU$48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(C)'!$BD$42:$BD$48</c:f>
              <c:numCache>
                <c:formatCode>0.0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17.014229414114997</c:v>
                </c:pt>
                <c:pt idx="3">
                  <c:v>36.003959173295556</c:v>
                </c:pt>
                <c:pt idx="4">
                  <c:v>51.988440303657704</c:v>
                </c:pt>
                <c:pt idx="5">
                  <c:v>58.94627874032907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46-4024-B971-FC9FCD118BB3}"/>
            </c:ext>
          </c:extLst>
        </c:ser>
        <c:ser>
          <c:idx val="9"/>
          <c:order val="9"/>
          <c:tx>
            <c:strRef>
              <c:f>'B.Kordia (C)'!$BE$41</c:f>
              <c:strCache>
                <c:ptCount val="1"/>
                <c:pt idx="0">
                  <c:v>70PF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(C)'!$AU$42:$AU$48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(C)'!$BE$42:$BE$48</c:f>
              <c:numCache>
                <c:formatCode>0.0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25.230880230880231</c:v>
                </c:pt>
                <c:pt idx="3">
                  <c:v>40.209235209235203</c:v>
                </c:pt>
                <c:pt idx="4">
                  <c:v>55.873015873015866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46-4024-B971-FC9FCD118BB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08478735"/>
        <c:axId val="1808479983"/>
      </c:lineChart>
      <c:catAx>
        <c:axId val="180847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08479983"/>
        <c:crosses val="autoZero"/>
        <c:auto val="1"/>
        <c:lblAlgn val="ctr"/>
        <c:lblOffset val="100"/>
        <c:noMultiLvlLbl val="0"/>
      </c:catAx>
      <c:valAx>
        <c:axId val="180847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0847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'B.Kordia (C)'!$BH$41</c:f>
              <c:strCache>
                <c:ptCount val="1"/>
                <c:pt idx="0">
                  <c:v>16PF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(C)'!$BG$42:$BG$47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(C)'!$BH$42:$BH$47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5B-4AC3-89DF-F7B736D7F7F2}"/>
            </c:ext>
          </c:extLst>
        </c:ser>
        <c:ser>
          <c:idx val="1"/>
          <c:order val="1"/>
          <c:tx>
            <c:strRef>
              <c:f>'B.Kordia (C)'!$BI$41</c:f>
              <c:strCache>
                <c:ptCount val="1"/>
                <c:pt idx="0">
                  <c:v>26PF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(C)'!$BG$42:$BG$47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(C)'!$BI$42:$BI$47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2.6455026455026456</c:v>
                </c:pt>
                <c:pt idx="3">
                  <c:v>8.7301587301587293</c:v>
                </c:pt>
                <c:pt idx="4">
                  <c:v>10.317460317460316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5B-4AC3-89DF-F7B736D7F7F2}"/>
            </c:ext>
          </c:extLst>
        </c:ser>
        <c:ser>
          <c:idx val="2"/>
          <c:order val="2"/>
          <c:tx>
            <c:strRef>
              <c:f>'B.Kordia (C)'!$BJ$41</c:f>
              <c:strCache>
                <c:ptCount val="1"/>
                <c:pt idx="0">
                  <c:v>32PF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(C)'!$BG$42:$BG$47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(C)'!$BJ$42:$BJ$47</c:f>
              <c:numCache>
                <c:formatCode>0.0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9.7523307302719076</c:v>
                </c:pt>
                <c:pt idx="3">
                  <c:v>35.883863141216082</c:v>
                </c:pt>
                <c:pt idx="4">
                  <c:v>53.75651119033472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5B-4AC3-89DF-F7B736D7F7F2}"/>
            </c:ext>
          </c:extLst>
        </c:ser>
        <c:ser>
          <c:idx val="3"/>
          <c:order val="3"/>
          <c:tx>
            <c:strRef>
              <c:f>'B.Kordia (C)'!$BK$41</c:f>
              <c:strCache>
                <c:ptCount val="1"/>
                <c:pt idx="0">
                  <c:v>37PF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(C)'!$BG$42:$BG$47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(C)'!$BK$42:$BK$47</c:f>
              <c:numCache>
                <c:formatCode>0.0</c:formatCode>
                <c:ptCount val="6"/>
                <c:pt idx="0">
                  <c:v>5</c:v>
                </c:pt>
                <c:pt idx="1">
                  <c:v>19.809368191721134</c:v>
                </c:pt>
                <c:pt idx="2">
                  <c:v>62.614379084967332</c:v>
                </c:pt>
                <c:pt idx="3">
                  <c:v>85.61683006535948</c:v>
                </c:pt>
                <c:pt idx="4">
                  <c:v>90.593681917211327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5B-4AC3-89DF-F7B736D7F7F2}"/>
            </c:ext>
          </c:extLst>
        </c:ser>
        <c:ser>
          <c:idx val="4"/>
          <c:order val="4"/>
          <c:tx>
            <c:strRef>
              <c:f>'B.Kordia (C)'!$BL$41</c:f>
              <c:strCache>
                <c:ptCount val="1"/>
                <c:pt idx="0">
                  <c:v>42PF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star"/>
            <c:size val="6"/>
            <c:spPr>
              <a:noFill/>
              <a:ln w="9525">
                <a:solidFill>
                  <a:schemeClr val="accent5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(C)'!$BG$42:$BG$47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(C)'!$BL$42:$BL$47</c:f>
              <c:numCache>
                <c:formatCode>0.0</c:formatCode>
                <c:ptCount val="6"/>
                <c:pt idx="0">
                  <c:v>0</c:v>
                </c:pt>
                <c:pt idx="1">
                  <c:v>22.608430799220272</c:v>
                </c:pt>
                <c:pt idx="2">
                  <c:v>73.906641604010034</c:v>
                </c:pt>
                <c:pt idx="3">
                  <c:v>77.249895572263995</c:v>
                </c:pt>
                <c:pt idx="4">
                  <c:v>80.992585630743534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5B-4AC3-89DF-F7B736D7F7F2}"/>
            </c:ext>
          </c:extLst>
        </c:ser>
        <c:ser>
          <c:idx val="5"/>
          <c:order val="5"/>
          <c:tx>
            <c:strRef>
              <c:f>'B.Kordia (C)'!$BM$41</c:f>
              <c:strCache>
                <c:ptCount val="1"/>
                <c:pt idx="0">
                  <c:v>47PF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accent6"/>
              </a:solidFill>
              <a:ln w="9525">
                <a:solidFill>
                  <a:schemeClr val="accent6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(C)'!$BG$42:$BG$47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(C)'!$BM$42:$BM$47</c:f>
              <c:numCache>
                <c:formatCode>0.0</c:formatCode>
                <c:ptCount val="6"/>
                <c:pt idx="0">
                  <c:v>0</c:v>
                </c:pt>
                <c:pt idx="1">
                  <c:v>25.709494324045409</c:v>
                </c:pt>
                <c:pt idx="2">
                  <c:v>27.376160990712076</c:v>
                </c:pt>
                <c:pt idx="3">
                  <c:v>42.453560371517021</c:v>
                </c:pt>
                <c:pt idx="4">
                  <c:v>58.075335397316813</c:v>
                </c:pt>
                <c:pt idx="5">
                  <c:v>65.417956656346732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5B-4AC3-89DF-F7B736D7F7F2}"/>
            </c:ext>
          </c:extLst>
        </c:ser>
        <c:ser>
          <c:idx val="6"/>
          <c:order val="6"/>
          <c:tx>
            <c:strRef>
              <c:f>'B.Kordia (C)'!$BN$41</c:f>
              <c:strCache>
                <c:ptCount val="1"/>
                <c:pt idx="0">
                  <c:v>52PF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6"/>
            <c:spPr>
              <a:noFill/>
              <a:ln w="9525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(C)'!$BG$42:$BG$47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(C)'!$BN$42:$BN$47</c:f>
              <c:numCache>
                <c:formatCode>0.0</c:formatCode>
                <c:ptCount val="6"/>
                <c:pt idx="0">
                  <c:v>0</c:v>
                </c:pt>
                <c:pt idx="1">
                  <c:v>48.823529411764703</c:v>
                </c:pt>
                <c:pt idx="2">
                  <c:v>74.117647058823536</c:v>
                </c:pt>
                <c:pt idx="3">
                  <c:v>76.078431372549019</c:v>
                </c:pt>
                <c:pt idx="4">
                  <c:v>80</c:v>
                </c:pt>
                <c:pt idx="5">
                  <c:v>81.960784313725483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5B-4AC3-89DF-F7B736D7F7F2}"/>
            </c:ext>
          </c:extLst>
        </c:ser>
        <c:ser>
          <c:idx val="7"/>
          <c:order val="7"/>
          <c:tx>
            <c:strRef>
              <c:f>'B.Kordia (C)'!$BO$41</c:f>
              <c:strCache>
                <c:ptCount val="1"/>
                <c:pt idx="0">
                  <c:v>58PF</c:v>
                </c:pt>
              </c:strCache>
            </c:strRef>
          </c:tx>
          <c:spPr>
            <a:ln w="222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dot"/>
            <c:size val="6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(C)'!$BG$42:$BG$47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(C)'!$BO$42:$BO$47</c:f>
              <c:numCache>
                <c:formatCode>0.0</c:formatCode>
                <c:ptCount val="6"/>
                <c:pt idx="0">
                  <c:v>3.9682539682539684</c:v>
                </c:pt>
                <c:pt idx="1">
                  <c:v>29.815380697733634</c:v>
                </c:pt>
                <c:pt idx="2">
                  <c:v>48.744588744588746</c:v>
                </c:pt>
                <c:pt idx="3">
                  <c:v>64.698242933537031</c:v>
                </c:pt>
                <c:pt idx="4">
                  <c:v>85.618368559545033</c:v>
                </c:pt>
                <c:pt idx="5">
                  <c:v>88.690263984381644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25B-4AC3-89DF-F7B736D7F7F2}"/>
            </c:ext>
          </c:extLst>
        </c:ser>
        <c:ser>
          <c:idx val="8"/>
          <c:order val="8"/>
          <c:tx>
            <c:strRef>
              <c:f>'B.Kordia (C)'!$BP$41</c:f>
              <c:strCache>
                <c:ptCount val="1"/>
                <c:pt idx="0">
                  <c:v>63PF</c:v>
                </c:pt>
              </c:strCache>
            </c:strRef>
          </c:tx>
          <c:spPr>
            <a:ln w="222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dash"/>
            <c:size val="6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(C)'!$BG$42:$BG$47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(C)'!$BP$42:$BP$47</c:f>
              <c:numCache>
                <c:formatCode>0.0</c:formatCode>
                <c:ptCount val="6"/>
                <c:pt idx="0">
                  <c:v>0</c:v>
                </c:pt>
                <c:pt idx="1">
                  <c:v>26.451091496858087</c:v>
                </c:pt>
                <c:pt idx="2">
                  <c:v>52.993897787948129</c:v>
                </c:pt>
                <c:pt idx="3">
                  <c:v>65.46098034942429</c:v>
                </c:pt>
                <c:pt idx="4">
                  <c:v>91.645100069013111</c:v>
                </c:pt>
                <c:pt idx="5">
                  <c:v>91.645100069013097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3F-4D96-A150-0C174C8AB99D}"/>
            </c:ext>
          </c:extLst>
        </c:ser>
        <c:ser>
          <c:idx val="9"/>
          <c:order val="9"/>
          <c:tx>
            <c:strRef>
              <c:f>'B.Kordia (C)'!$BQ$41</c:f>
              <c:strCache>
                <c:ptCount val="1"/>
                <c:pt idx="0">
                  <c:v>70PF</c:v>
                </c:pt>
              </c:strCache>
            </c:strRef>
          </c:tx>
          <c:spPr>
            <a:ln w="222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'B.Kordia (C)'!$BG$42:$BG$47</c:f>
              <c:strCache>
                <c:ptCount val="6"/>
                <c:pt idx="0">
                  <c:v>GDD1</c:v>
                </c:pt>
                <c:pt idx="1">
                  <c:v>GDD2</c:v>
                </c:pt>
                <c:pt idx="2">
                  <c:v>GDD3</c:v>
                </c:pt>
                <c:pt idx="3">
                  <c:v>GDD4</c:v>
                </c:pt>
                <c:pt idx="4">
                  <c:v>GDD5</c:v>
                </c:pt>
                <c:pt idx="5">
                  <c:v>GDD6</c:v>
                </c:pt>
              </c:strCache>
            </c:strRef>
          </c:cat>
          <c:val>
            <c:numRef>
              <c:f>'B.Kordia (C)'!$BQ$42:$BQ$47</c:f>
              <c:numCache>
                <c:formatCode>0.0</c:formatCode>
                <c:ptCount val="6"/>
                <c:pt idx="0">
                  <c:v>0</c:v>
                </c:pt>
                <c:pt idx="1">
                  <c:v>29.884559884559888</c:v>
                </c:pt>
                <c:pt idx="2">
                  <c:v>65.257936507936506</c:v>
                </c:pt>
                <c:pt idx="3">
                  <c:v>94.365079365079353</c:v>
                </c:pt>
                <c:pt idx="4">
                  <c:v>93.679653679653669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3F-4D96-A150-0C174C8AB99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08478735"/>
        <c:axId val="1808479983"/>
      </c:lineChart>
      <c:catAx>
        <c:axId val="180847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08479983"/>
        <c:crosses val="autoZero"/>
        <c:auto val="1"/>
        <c:lblAlgn val="ctr"/>
        <c:lblOffset val="100"/>
        <c:noMultiLvlLbl val="0"/>
      </c:catAx>
      <c:valAx>
        <c:axId val="1808479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0847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13607</xdr:colOff>
      <xdr:row>48</xdr:row>
      <xdr:rowOff>453</xdr:rowOff>
    </xdr:from>
    <xdr:to>
      <xdr:col>57</xdr:col>
      <xdr:colOff>0</xdr:colOff>
      <xdr:row>74</xdr:row>
      <xdr:rowOff>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394607</xdr:colOff>
      <xdr:row>48</xdr:row>
      <xdr:rowOff>18143</xdr:rowOff>
    </xdr:from>
    <xdr:to>
      <xdr:col>69</xdr:col>
      <xdr:colOff>57150</xdr:colOff>
      <xdr:row>74</xdr:row>
      <xdr:rowOff>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15875</xdr:colOff>
      <xdr:row>48</xdr:row>
      <xdr:rowOff>48076</xdr:rowOff>
    </xdr:from>
    <xdr:to>
      <xdr:col>57</xdr:col>
      <xdr:colOff>29482</xdr:colOff>
      <xdr:row>71</xdr:row>
      <xdr:rowOff>102053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254000</xdr:colOff>
      <xdr:row>48</xdr:row>
      <xdr:rowOff>31750</xdr:rowOff>
    </xdr:from>
    <xdr:to>
      <xdr:col>68</xdr:col>
      <xdr:colOff>746125</xdr:colOff>
      <xdr:row>70</xdr:row>
      <xdr:rowOff>85726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311603</xdr:colOff>
      <xdr:row>47</xdr:row>
      <xdr:rowOff>179615</xdr:rowOff>
    </xdr:from>
    <xdr:to>
      <xdr:col>56</xdr:col>
      <xdr:colOff>748393</xdr:colOff>
      <xdr:row>74</xdr:row>
      <xdr:rowOff>40822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0</xdr:colOff>
      <xdr:row>47</xdr:row>
      <xdr:rowOff>176894</xdr:rowOff>
    </xdr:from>
    <xdr:to>
      <xdr:col>69</xdr:col>
      <xdr:colOff>38100</xdr:colOff>
      <xdr:row>74</xdr:row>
      <xdr:rowOff>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311602</xdr:colOff>
      <xdr:row>48</xdr:row>
      <xdr:rowOff>16330</xdr:rowOff>
    </xdr:from>
    <xdr:to>
      <xdr:col>56</xdr:col>
      <xdr:colOff>748392</xdr:colOff>
      <xdr:row>74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13607</xdr:colOff>
      <xdr:row>48</xdr:row>
      <xdr:rowOff>0</xdr:rowOff>
    </xdr:from>
    <xdr:to>
      <xdr:col>69</xdr:col>
      <xdr:colOff>38100</xdr:colOff>
      <xdr:row>74</xdr:row>
      <xdr:rowOff>19050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220434</xdr:colOff>
      <xdr:row>47</xdr:row>
      <xdr:rowOff>78921</xdr:rowOff>
    </xdr:from>
    <xdr:to>
      <xdr:col>56</xdr:col>
      <xdr:colOff>737507</xdr:colOff>
      <xdr:row>74</xdr:row>
      <xdr:rowOff>57150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133350</xdr:colOff>
      <xdr:row>47</xdr:row>
      <xdr:rowOff>114300</xdr:rowOff>
    </xdr:from>
    <xdr:to>
      <xdr:col>69</xdr:col>
      <xdr:colOff>57150</xdr:colOff>
      <xdr:row>73</xdr:row>
      <xdr:rowOff>171450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15875</xdr:colOff>
      <xdr:row>47</xdr:row>
      <xdr:rowOff>147864</xdr:rowOff>
    </xdr:from>
    <xdr:to>
      <xdr:col>57</xdr:col>
      <xdr:colOff>2268</xdr:colOff>
      <xdr:row>73</xdr:row>
      <xdr:rowOff>174625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254000</xdr:colOff>
      <xdr:row>47</xdr:row>
      <xdr:rowOff>158750</xdr:rowOff>
    </xdr:from>
    <xdr:to>
      <xdr:col>69</xdr:col>
      <xdr:colOff>0</xdr:colOff>
      <xdr:row>73</xdr:row>
      <xdr:rowOff>174625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46</xdr:col>
      <xdr:colOff>19049</xdr:colOff>
      <xdr:row>48</xdr:row>
      <xdr:rowOff>2722</xdr:rowOff>
    </xdr:from>
    <xdr:to>
      <xdr:col>57</xdr:col>
      <xdr:colOff>27213</xdr:colOff>
      <xdr:row>74</xdr:row>
      <xdr:rowOff>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0</xdr:colOff>
      <xdr:row>47</xdr:row>
      <xdr:rowOff>176893</xdr:rowOff>
    </xdr:from>
    <xdr:to>
      <xdr:col>69</xdr:col>
      <xdr:colOff>71437</xdr:colOff>
      <xdr:row>73</xdr:row>
      <xdr:rowOff>166687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400050</xdr:colOff>
      <xdr:row>47</xdr:row>
      <xdr:rowOff>144234</xdr:rowOff>
    </xdr:from>
    <xdr:to>
      <xdr:col>56</xdr:col>
      <xdr:colOff>742950</xdr:colOff>
      <xdr:row>74</xdr:row>
      <xdr:rowOff>95249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0</xdr:colOff>
      <xdr:row>48</xdr:row>
      <xdr:rowOff>0</xdr:rowOff>
    </xdr:from>
    <xdr:to>
      <xdr:col>69</xdr:col>
      <xdr:colOff>19050</xdr:colOff>
      <xdr:row>74</xdr:row>
      <xdr:rowOff>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323848</xdr:colOff>
      <xdr:row>47</xdr:row>
      <xdr:rowOff>125184</xdr:rowOff>
    </xdr:from>
    <xdr:to>
      <xdr:col>56</xdr:col>
      <xdr:colOff>704849</xdr:colOff>
      <xdr:row>74</xdr:row>
      <xdr:rowOff>38099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57</xdr:col>
      <xdr:colOff>228600</xdr:colOff>
      <xdr:row>47</xdr:row>
      <xdr:rowOff>152400</xdr:rowOff>
    </xdr:from>
    <xdr:to>
      <xdr:col>68</xdr:col>
      <xdr:colOff>742950</xdr:colOff>
      <xdr:row>74</xdr:row>
      <xdr:rowOff>19050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8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9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R25"/>
  <sheetViews>
    <sheetView topLeftCell="C1" workbookViewId="0">
      <selection activeCell="F14" sqref="F14"/>
    </sheetView>
  </sheetViews>
  <sheetFormatPr baseColWidth="10" defaultRowHeight="15" x14ac:dyDescent="0.25"/>
  <cols>
    <col min="2" max="2" width="54.42578125" customWidth="1"/>
    <col min="3" max="3" width="3.42578125" customWidth="1"/>
    <col min="4" max="4" width="3.85546875" customWidth="1"/>
    <col min="6" max="6" width="16.28515625" customWidth="1"/>
    <col min="7" max="7" width="17.7109375" customWidth="1"/>
    <col min="8" max="8" width="15.85546875" customWidth="1"/>
    <col min="9" max="9" width="7.28515625" customWidth="1"/>
    <col min="10" max="10" width="17" customWidth="1"/>
  </cols>
  <sheetData>
    <row r="1" spans="2:18" ht="15.75" thickBot="1" x14ac:dyDescent="0.3"/>
    <row r="2" spans="2:18" ht="15.75" thickBot="1" x14ac:dyDescent="0.3">
      <c r="B2" s="6" t="s">
        <v>63</v>
      </c>
      <c r="F2" s="239" t="s">
        <v>56</v>
      </c>
      <c r="G2" s="240"/>
      <c r="H2" s="241"/>
      <c r="J2" s="106" t="s">
        <v>51</v>
      </c>
      <c r="K2" s="69" t="s">
        <v>50</v>
      </c>
      <c r="L2" s="68" t="s">
        <v>49</v>
      </c>
      <c r="M2" s="226" t="s">
        <v>48</v>
      </c>
      <c r="N2" s="227" t="s">
        <v>47</v>
      </c>
      <c r="O2" s="228" t="s">
        <v>46</v>
      </c>
      <c r="P2" s="229" t="s">
        <v>45</v>
      </c>
      <c r="Q2" s="230" t="s">
        <v>44</v>
      </c>
      <c r="R2" s="231" t="s">
        <v>149</v>
      </c>
    </row>
    <row r="3" spans="2:18" ht="15.75" thickBot="1" x14ac:dyDescent="0.3">
      <c r="B3" s="6" t="s">
        <v>34</v>
      </c>
      <c r="E3" s="13" t="s">
        <v>52</v>
      </c>
      <c r="F3" s="111" t="s">
        <v>53</v>
      </c>
      <c r="G3" s="111" t="s">
        <v>54</v>
      </c>
      <c r="H3" s="112" t="s">
        <v>55</v>
      </c>
      <c r="J3" s="103">
        <v>1</v>
      </c>
      <c r="K3" s="104">
        <v>16</v>
      </c>
      <c r="L3" s="105">
        <v>42872</v>
      </c>
      <c r="M3" s="223">
        <v>42887</v>
      </c>
      <c r="N3" s="224">
        <v>42894</v>
      </c>
      <c r="O3" s="224">
        <v>42901</v>
      </c>
      <c r="P3" s="224">
        <v>42908</v>
      </c>
      <c r="Q3" s="224">
        <v>42915</v>
      </c>
      <c r="R3" s="225" t="s">
        <v>165</v>
      </c>
    </row>
    <row r="4" spans="2:18" x14ac:dyDescent="0.25">
      <c r="B4" s="11" t="s">
        <v>64</v>
      </c>
      <c r="E4" s="107">
        <v>1</v>
      </c>
      <c r="F4" s="70" t="s">
        <v>3</v>
      </c>
      <c r="G4" s="70" t="s">
        <v>42</v>
      </c>
      <c r="H4" s="109" t="s">
        <v>21</v>
      </c>
      <c r="J4" s="90">
        <v>2</v>
      </c>
      <c r="K4" s="88">
        <v>26</v>
      </c>
      <c r="L4" s="101">
        <v>42884</v>
      </c>
      <c r="M4" s="72">
        <v>42894</v>
      </c>
      <c r="N4" s="71">
        <v>42901</v>
      </c>
      <c r="O4" s="71">
        <v>42908</v>
      </c>
      <c r="P4" s="71">
        <v>42915</v>
      </c>
      <c r="Q4" s="71">
        <v>42922</v>
      </c>
      <c r="R4" s="125" t="s">
        <v>165</v>
      </c>
    </row>
    <row r="5" spans="2:18" x14ac:dyDescent="0.25">
      <c r="B5" s="11" t="s">
        <v>60</v>
      </c>
      <c r="E5" s="107">
        <v>2</v>
      </c>
      <c r="F5" s="70" t="s">
        <v>5</v>
      </c>
      <c r="G5" s="70" t="s">
        <v>19</v>
      </c>
      <c r="H5" s="109" t="s">
        <v>42</v>
      </c>
      <c r="J5" s="91">
        <v>3</v>
      </c>
      <c r="K5" s="88">
        <v>32</v>
      </c>
      <c r="L5" s="101">
        <v>42894</v>
      </c>
      <c r="M5" s="72">
        <v>42901</v>
      </c>
      <c r="N5" s="71">
        <v>42908</v>
      </c>
      <c r="O5" s="71">
        <v>42915</v>
      </c>
      <c r="P5" s="71">
        <v>42922</v>
      </c>
      <c r="Q5" s="71">
        <v>42929</v>
      </c>
      <c r="R5" s="125" t="s">
        <v>165</v>
      </c>
    </row>
    <row r="6" spans="2:18" x14ac:dyDescent="0.25">
      <c r="B6" s="11" t="s">
        <v>61</v>
      </c>
      <c r="E6" s="107">
        <v>3</v>
      </c>
      <c r="F6" s="70" t="s">
        <v>21</v>
      </c>
      <c r="G6" s="70" t="s">
        <v>3</v>
      </c>
      <c r="H6" s="109" t="s">
        <v>4</v>
      </c>
      <c r="J6" s="92">
        <v>4</v>
      </c>
      <c r="K6" s="88">
        <v>37</v>
      </c>
      <c r="L6" s="101">
        <v>42900</v>
      </c>
      <c r="M6" s="72">
        <v>42908</v>
      </c>
      <c r="N6" s="71">
        <v>42915</v>
      </c>
      <c r="O6" s="71">
        <v>42922</v>
      </c>
      <c r="P6" s="71">
        <v>42929</v>
      </c>
      <c r="Q6" s="71">
        <v>42936</v>
      </c>
      <c r="R6" s="125" t="s">
        <v>165</v>
      </c>
    </row>
    <row r="7" spans="2:18" x14ac:dyDescent="0.25">
      <c r="B7" s="11" t="s">
        <v>65</v>
      </c>
      <c r="E7" s="107">
        <v>4</v>
      </c>
      <c r="F7" s="70" t="s">
        <v>19</v>
      </c>
      <c r="G7" s="70" t="s">
        <v>5</v>
      </c>
      <c r="H7" s="109" t="s">
        <v>5</v>
      </c>
      <c r="J7" s="93">
        <v>5</v>
      </c>
      <c r="K7" s="88">
        <v>42</v>
      </c>
      <c r="L7" s="101">
        <v>42907</v>
      </c>
      <c r="M7" s="72">
        <v>42915</v>
      </c>
      <c r="N7" s="71">
        <v>42922</v>
      </c>
      <c r="O7" s="71">
        <v>42929</v>
      </c>
      <c r="P7" s="71">
        <v>42936</v>
      </c>
      <c r="Q7" s="71">
        <v>42943</v>
      </c>
      <c r="R7" s="125" t="s">
        <v>165</v>
      </c>
    </row>
    <row r="8" spans="2:18" ht="15.75" thickBot="1" x14ac:dyDescent="0.3">
      <c r="B8" s="12" t="s">
        <v>62</v>
      </c>
      <c r="E8" s="107">
        <v>5</v>
      </c>
      <c r="F8" s="70" t="s">
        <v>1</v>
      </c>
      <c r="G8" s="70" t="s">
        <v>21</v>
      </c>
      <c r="H8" s="109" t="s">
        <v>1</v>
      </c>
      <c r="J8" s="94">
        <v>6</v>
      </c>
      <c r="K8" s="88">
        <v>47</v>
      </c>
      <c r="L8" s="101">
        <v>42914</v>
      </c>
      <c r="M8" s="72">
        <v>42922</v>
      </c>
      <c r="N8" s="71">
        <v>42929</v>
      </c>
      <c r="O8" s="71">
        <v>42936</v>
      </c>
      <c r="P8" s="71">
        <v>42943</v>
      </c>
      <c r="Q8" s="71">
        <v>42950</v>
      </c>
      <c r="R8" s="220">
        <v>42964</v>
      </c>
    </row>
    <row r="9" spans="2:18" ht="15.75" thickBot="1" x14ac:dyDescent="0.3">
      <c r="B9" s="10"/>
      <c r="E9" s="107">
        <v>6</v>
      </c>
      <c r="F9" s="70" t="s">
        <v>57</v>
      </c>
      <c r="G9" s="70" t="s">
        <v>1</v>
      </c>
      <c r="H9" s="109" t="s">
        <v>3</v>
      </c>
      <c r="J9" s="95">
        <v>7</v>
      </c>
      <c r="K9" s="88">
        <v>52</v>
      </c>
      <c r="L9" s="101">
        <v>42921</v>
      </c>
      <c r="M9" s="72">
        <v>42929</v>
      </c>
      <c r="N9" s="71">
        <v>42936</v>
      </c>
      <c r="O9" s="71">
        <v>42943</v>
      </c>
      <c r="P9" s="71">
        <v>42950</v>
      </c>
      <c r="Q9" s="71">
        <v>42957</v>
      </c>
      <c r="R9" s="220">
        <v>42971</v>
      </c>
    </row>
    <row r="10" spans="2:18" ht="15.75" thickBot="1" x14ac:dyDescent="0.3">
      <c r="B10" s="6" t="s">
        <v>24</v>
      </c>
      <c r="E10" s="107">
        <v>7</v>
      </c>
      <c r="F10" s="70" t="s">
        <v>4</v>
      </c>
      <c r="G10" s="70" t="s">
        <v>59</v>
      </c>
      <c r="H10" s="109" t="s">
        <v>19</v>
      </c>
      <c r="J10" s="96">
        <v>8</v>
      </c>
      <c r="K10" s="88">
        <v>58</v>
      </c>
      <c r="L10" s="101">
        <v>42927</v>
      </c>
      <c r="M10" s="72">
        <v>42936</v>
      </c>
      <c r="N10" s="71">
        <v>42943</v>
      </c>
      <c r="O10" s="71">
        <v>42950</v>
      </c>
      <c r="P10" s="71">
        <v>42957</v>
      </c>
      <c r="Q10" s="71">
        <v>42964</v>
      </c>
      <c r="R10" s="220">
        <v>42978</v>
      </c>
    </row>
    <row r="11" spans="2:18" x14ac:dyDescent="0.25">
      <c r="B11" s="6" t="s">
        <v>26</v>
      </c>
      <c r="E11" s="107">
        <v>8</v>
      </c>
      <c r="F11" s="70" t="s">
        <v>42</v>
      </c>
      <c r="G11" s="70" t="s">
        <v>57</v>
      </c>
      <c r="H11" s="109" t="s">
        <v>58</v>
      </c>
      <c r="J11" s="97">
        <v>9</v>
      </c>
      <c r="K11" s="88">
        <v>63</v>
      </c>
      <c r="L11" s="101">
        <v>42935</v>
      </c>
      <c r="M11" s="72">
        <v>42943</v>
      </c>
      <c r="N11" s="71">
        <v>42950</v>
      </c>
      <c r="O11" s="71">
        <v>42957</v>
      </c>
      <c r="P11" s="71">
        <v>42964</v>
      </c>
      <c r="Q11" s="71">
        <v>42971</v>
      </c>
      <c r="R11" s="221">
        <v>42985</v>
      </c>
    </row>
    <row r="12" spans="2:18" ht="15.75" thickBot="1" x14ac:dyDescent="0.3">
      <c r="B12" s="11" t="s">
        <v>27</v>
      </c>
      <c r="E12" s="108">
        <v>9</v>
      </c>
      <c r="F12" s="102" t="s">
        <v>58</v>
      </c>
      <c r="G12" s="102" t="s">
        <v>4</v>
      </c>
      <c r="H12" s="110" t="s">
        <v>57</v>
      </c>
      <c r="J12" s="98">
        <v>10</v>
      </c>
      <c r="K12" s="89">
        <v>70</v>
      </c>
      <c r="L12" s="151">
        <v>42942</v>
      </c>
      <c r="M12" s="187">
        <v>42950</v>
      </c>
      <c r="N12" s="186">
        <v>42957</v>
      </c>
      <c r="O12" s="186">
        <v>42964</v>
      </c>
      <c r="P12" s="186">
        <v>42971</v>
      </c>
      <c r="Q12" s="186">
        <v>42978</v>
      </c>
      <c r="R12" s="222">
        <v>42992</v>
      </c>
    </row>
    <row r="13" spans="2:18" ht="15.75" thickBot="1" x14ac:dyDescent="0.3">
      <c r="B13" s="12" t="s">
        <v>28</v>
      </c>
    </row>
    <row r="14" spans="2:18" ht="15.75" thickBot="1" x14ac:dyDescent="0.3"/>
    <row r="15" spans="2:18" ht="15.75" thickBot="1" x14ac:dyDescent="0.3">
      <c r="B15" s="6" t="s">
        <v>25</v>
      </c>
    </row>
    <row r="16" spans="2:18" x14ac:dyDescent="0.25">
      <c r="B16" s="6" t="s">
        <v>32</v>
      </c>
    </row>
    <row r="17" spans="2:2" x14ac:dyDescent="0.25">
      <c r="B17" s="11" t="s">
        <v>29</v>
      </c>
    </row>
    <row r="18" spans="2:2" x14ac:dyDescent="0.25">
      <c r="B18" s="11" t="s">
        <v>30</v>
      </c>
    </row>
    <row r="19" spans="2:2" x14ac:dyDescent="0.25">
      <c r="B19" s="11" t="s">
        <v>33</v>
      </c>
    </row>
    <row r="20" spans="2:2" ht="15.75" thickBot="1" x14ac:dyDescent="0.3">
      <c r="B20" s="12" t="s">
        <v>31</v>
      </c>
    </row>
    <row r="24" spans="2:2" x14ac:dyDescent="0.25">
      <c r="B24" s="100" t="s">
        <v>66</v>
      </c>
    </row>
    <row r="25" spans="2:2" x14ac:dyDescent="0.25">
      <c r="B25" s="100" t="s">
        <v>68</v>
      </c>
    </row>
  </sheetData>
  <mergeCells count="1">
    <mergeCell ref="F2:H2"/>
  </mergeCells>
  <pageMargins left="0.25" right="0.25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N1082"/>
  <sheetViews>
    <sheetView zoomScale="70" zoomScaleNormal="70" workbookViewId="0">
      <selection activeCell="J8" sqref="J8"/>
    </sheetView>
  </sheetViews>
  <sheetFormatPr baseColWidth="10" defaultRowHeight="15" x14ac:dyDescent="0.25"/>
  <cols>
    <col min="1" max="1" width="4" customWidth="1"/>
    <col min="2" max="2" width="15.28515625" customWidth="1"/>
    <col min="3" max="3" width="20" customWidth="1"/>
    <col min="4" max="4" width="15.7109375" customWidth="1"/>
    <col min="5" max="5" width="16.7109375" customWidth="1"/>
    <col min="6" max="6" width="21.42578125" customWidth="1"/>
    <col min="7" max="7" width="19" customWidth="1"/>
    <col min="8" max="8" width="4.140625" customWidth="1"/>
    <col min="9" max="12" width="11.42578125" customWidth="1"/>
  </cols>
  <sheetData>
    <row r="1" spans="2:8" ht="15.75" thickBot="1" x14ac:dyDescent="0.3"/>
    <row r="2" spans="2:8" ht="15.75" thickBot="1" x14ac:dyDescent="0.3">
      <c r="B2" s="1" t="s">
        <v>0</v>
      </c>
      <c r="C2" s="6" t="s">
        <v>2</v>
      </c>
      <c r="D2" s="7" t="s">
        <v>10</v>
      </c>
      <c r="E2" s="6" t="s">
        <v>36</v>
      </c>
      <c r="F2" s="7" t="s">
        <v>35</v>
      </c>
      <c r="G2" s="61" t="s">
        <v>28</v>
      </c>
      <c r="H2" s="14"/>
    </row>
    <row r="3" spans="2:8" x14ac:dyDescent="0.25">
      <c r="B3" s="34" t="s">
        <v>1</v>
      </c>
      <c r="C3" s="113">
        <v>16</v>
      </c>
      <c r="D3" s="63" t="s">
        <v>6</v>
      </c>
      <c r="E3" s="8">
        <v>40.299999999999997</v>
      </c>
      <c r="F3" s="64">
        <v>5.39</v>
      </c>
      <c r="G3" s="140">
        <v>8</v>
      </c>
      <c r="H3" s="14"/>
    </row>
    <row r="4" spans="2:8" x14ac:dyDescent="0.25">
      <c r="B4" s="35" t="s">
        <v>1</v>
      </c>
      <c r="C4" s="114">
        <v>16</v>
      </c>
      <c r="D4" s="16" t="s">
        <v>7</v>
      </c>
      <c r="E4" s="2">
        <v>44.5</v>
      </c>
      <c r="F4" s="20">
        <v>5.37</v>
      </c>
      <c r="G4" s="131">
        <v>11</v>
      </c>
      <c r="H4" s="14"/>
    </row>
    <row r="5" spans="2:8" x14ac:dyDescent="0.25">
      <c r="B5" s="35" t="s">
        <v>1</v>
      </c>
      <c r="C5" s="114">
        <v>16</v>
      </c>
      <c r="D5" s="16" t="s">
        <v>9</v>
      </c>
      <c r="E5" s="2">
        <v>43.2</v>
      </c>
      <c r="F5" s="20">
        <v>6.05</v>
      </c>
      <c r="G5" s="131">
        <v>9</v>
      </c>
      <c r="H5" s="14"/>
    </row>
    <row r="6" spans="2:8" x14ac:dyDescent="0.25">
      <c r="B6" s="35" t="s">
        <v>1</v>
      </c>
      <c r="C6" s="114">
        <v>16</v>
      </c>
      <c r="D6" s="16" t="s">
        <v>8</v>
      </c>
      <c r="E6" s="2">
        <v>48.2</v>
      </c>
      <c r="F6" s="20">
        <v>5.45</v>
      </c>
      <c r="G6" s="131">
        <v>10</v>
      </c>
      <c r="H6" s="14"/>
    </row>
    <row r="7" spans="2:8" x14ac:dyDescent="0.25">
      <c r="B7" s="35" t="s">
        <v>1</v>
      </c>
      <c r="C7" s="114">
        <v>16</v>
      </c>
      <c r="D7" s="16" t="s">
        <v>11</v>
      </c>
      <c r="E7" s="2">
        <v>54.3</v>
      </c>
      <c r="F7" s="20">
        <v>5.93</v>
      </c>
      <c r="G7" s="131">
        <v>13</v>
      </c>
      <c r="H7" s="14"/>
    </row>
    <row r="8" spans="2:8" x14ac:dyDescent="0.25">
      <c r="B8" s="35" t="s">
        <v>1</v>
      </c>
      <c r="C8" s="114">
        <v>16</v>
      </c>
      <c r="D8" s="16" t="s">
        <v>12</v>
      </c>
      <c r="E8" s="2">
        <v>51.2</v>
      </c>
      <c r="F8" s="20">
        <v>5.75</v>
      </c>
      <c r="G8" s="131">
        <v>13</v>
      </c>
      <c r="H8" s="14"/>
    </row>
    <row r="9" spans="2:8" x14ac:dyDescent="0.25">
      <c r="B9" s="35" t="s">
        <v>1</v>
      </c>
      <c r="C9" s="114">
        <v>16</v>
      </c>
      <c r="D9" s="16" t="s">
        <v>13</v>
      </c>
      <c r="E9" s="2">
        <v>48.6</v>
      </c>
      <c r="F9" s="20">
        <v>5.32</v>
      </c>
      <c r="G9" s="131">
        <v>11</v>
      </c>
      <c r="H9" s="14"/>
    </row>
    <row r="10" spans="2:8" x14ac:dyDescent="0.25">
      <c r="B10" s="35" t="s">
        <v>1</v>
      </c>
      <c r="C10" s="114">
        <v>16</v>
      </c>
      <c r="D10" s="16" t="s">
        <v>14</v>
      </c>
      <c r="E10" s="2">
        <v>47.2</v>
      </c>
      <c r="F10" s="20">
        <v>5.56</v>
      </c>
      <c r="G10" s="131">
        <v>13</v>
      </c>
      <c r="H10" s="14"/>
    </row>
    <row r="11" spans="2:8" x14ac:dyDescent="0.25">
      <c r="B11" s="35" t="s">
        <v>1</v>
      </c>
      <c r="C11" s="114">
        <v>16</v>
      </c>
      <c r="D11" s="16" t="s">
        <v>15</v>
      </c>
      <c r="E11" s="2">
        <v>36.200000000000003</v>
      </c>
      <c r="F11" s="20">
        <v>6.13</v>
      </c>
      <c r="G11" s="131">
        <v>11</v>
      </c>
      <c r="H11" s="14"/>
    </row>
    <row r="12" spans="2:8" x14ac:dyDescent="0.25">
      <c r="B12" s="35" t="s">
        <v>1</v>
      </c>
      <c r="C12" s="114">
        <v>16</v>
      </c>
      <c r="D12" s="16" t="s">
        <v>16</v>
      </c>
      <c r="E12" s="2">
        <v>41</v>
      </c>
      <c r="F12" s="20">
        <v>5.85</v>
      </c>
      <c r="G12" s="131">
        <v>11</v>
      </c>
      <c r="H12" s="14"/>
    </row>
    <row r="13" spans="2:8" x14ac:dyDescent="0.25">
      <c r="B13" s="35" t="s">
        <v>1</v>
      </c>
      <c r="C13" s="114">
        <v>16</v>
      </c>
      <c r="D13" s="16" t="s">
        <v>17</v>
      </c>
      <c r="E13" s="2">
        <v>38.1</v>
      </c>
      <c r="F13" s="20">
        <v>5.74</v>
      </c>
      <c r="G13" s="131">
        <v>7</v>
      </c>
      <c r="H13" s="14"/>
    </row>
    <row r="14" spans="2:8" x14ac:dyDescent="0.25">
      <c r="B14" s="35" t="s">
        <v>1</v>
      </c>
      <c r="C14" s="114">
        <v>16</v>
      </c>
      <c r="D14" s="16" t="s">
        <v>18</v>
      </c>
      <c r="E14" s="2">
        <v>37</v>
      </c>
      <c r="F14" s="20">
        <v>5.81</v>
      </c>
      <c r="G14" s="131">
        <v>9</v>
      </c>
      <c r="H14" s="14"/>
    </row>
    <row r="15" spans="2:8" x14ac:dyDescent="0.25">
      <c r="B15" s="35" t="s">
        <v>1</v>
      </c>
      <c r="C15" s="115">
        <v>26</v>
      </c>
      <c r="D15" s="65" t="s">
        <v>6</v>
      </c>
      <c r="E15" s="2">
        <v>43.2</v>
      </c>
      <c r="F15" s="2">
        <v>7.06</v>
      </c>
      <c r="G15" s="131">
        <v>13</v>
      </c>
      <c r="H15" s="14"/>
    </row>
    <row r="16" spans="2:8" x14ac:dyDescent="0.25">
      <c r="B16" s="35" t="s">
        <v>1</v>
      </c>
      <c r="C16" s="115">
        <v>26</v>
      </c>
      <c r="D16" s="16" t="s">
        <v>7</v>
      </c>
      <c r="E16" s="2">
        <v>41.6</v>
      </c>
      <c r="F16" s="2">
        <v>6.97</v>
      </c>
      <c r="G16" s="131">
        <v>11</v>
      </c>
      <c r="H16" s="14"/>
    </row>
    <row r="17" spans="2:8" x14ac:dyDescent="0.25">
      <c r="B17" s="35" t="s">
        <v>1</v>
      </c>
      <c r="C17" s="115">
        <v>26</v>
      </c>
      <c r="D17" s="16" t="s">
        <v>9</v>
      </c>
      <c r="E17" s="2">
        <v>40.299999999999997</v>
      </c>
      <c r="F17" s="2">
        <v>6.84</v>
      </c>
      <c r="G17" s="131">
        <v>12</v>
      </c>
      <c r="H17" s="14"/>
    </row>
    <row r="18" spans="2:8" x14ac:dyDescent="0.25">
      <c r="B18" s="35" t="s">
        <v>1</v>
      </c>
      <c r="C18" s="115">
        <v>26</v>
      </c>
      <c r="D18" s="16" t="s">
        <v>8</v>
      </c>
      <c r="E18" s="2">
        <v>42</v>
      </c>
      <c r="F18" s="2">
        <v>6.78</v>
      </c>
      <c r="G18" s="131">
        <v>8</v>
      </c>
      <c r="H18" s="14"/>
    </row>
    <row r="19" spans="2:8" x14ac:dyDescent="0.25">
      <c r="B19" s="35" t="s">
        <v>1</v>
      </c>
      <c r="C19" s="115">
        <v>26</v>
      </c>
      <c r="D19" s="16" t="s">
        <v>11</v>
      </c>
      <c r="E19" s="2">
        <v>42.3</v>
      </c>
      <c r="F19" s="2">
        <v>6.89</v>
      </c>
      <c r="G19" s="131">
        <v>11</v>
      </c>
      <c r="H19" s="14"/>
    </row>
    <row r="20" spans="2:8" x14ac:dyDescent="0.25">
      <c r="B20" s="35" t="s">
        <v>1</v>
      </c>
      <c r="C20" s="115">
        <v>26</v>
      </c>
      <c r="D20" s="16" t="s">
        <v>12</v>
      </c>
      <c r="E20" s="2">
        <v>40.799999999999997</v>
      </c>
      <c r="F20" s="2">
        <v>6.58</v>
      </c>
      <c r="G20" s="131">
        <v>12</v>
      </c>
      <c r="H20" s="14"/>
    </row>
    <row r="21" spans="2:8" x14ac:dyDescent="0.25">
      <c r="B21" s="35" t="s">
        <v>1</v>
      </c>
      <c r="C21" s="115">
        <v>26</v>
      </c>
      <c r="D21" s="16" t="s">
        <v>13</v>
      </c>
      <c r="E21" s="2">
        <v>41.1</v>
      </c>
      <c r="F21" s="2">
        <v>6.47</v>
      </c>
      <c r="G21" s="131">
        <v>13</v>
      </c>
      <c r="H21" s="14"/>
    </row>
    <row r="22" spans="2:8" x14ac:dyDescent="0.25">
      <c r="B22" s="35" t="s">
        <v>1</v>
      </c>
      <c r="C22" s="115">
        <v>26</v>
      </c>
      <c r="D22" s="16" t="s">
        <v>14</v>
      </c>
      <c r="E22" s="2">
        <v>40.6</v>
      </c>
      <c r="F22" s="2">
        <v>6.46</v>
      </c>
      <c r="G22" s="131">
        <v>10</v>
      </c>
      <c r="H22" s="14"/>
    </row>
    <row r="23" spans="2:8" x14ac:dyDescent="0.25">
      <c r="B23" s="35" t="s">
        <v>1</v>
      </c>
      <c r="C23" s="115">
        <v>26</v>
      </c>
      <c r="D23" s="16" t="s">
        <v>15</v>
      </c>
      <c r="E23" s="2">
        <v>44.3</v>
      </c>
      <c r="F23" s="2">
        <v>6.73</v>
      </c>
      <c r="G23" s="131">
        <v>13</v>
      </c>
      <c r="H23" s="14"/>
    </row>
    <row r="24" spans="2:8" x14ac:dyDescent="0.25">
      <c r="B24" s="35" t="s">
        <v>1</v>
      </c>
      <c r="C24" s="115">
        <v>26</v>
      </c>
      <c r="D24" s="16" t="s">
        <v>16</v>
      </c>
      <c r="E24" s="2">
        <v>45.2</v>
      </c>
      <c r="F24" s="2">
        <v>6.84</v>
      </c>
      <c r="G24" s="131">
        <v>14</v>
      </c>
      <c r="H24" s="14"/>
    </row>
    <row r="25" spans="2:8" x14ac:dyDescent="0.25">
      <c r="B25" s="35" t="s">
        <v>1</v>
      </c>
      <c r="C25" s="115">
        <v>26</v>
      </c>
      <c r="D25" s="16" t="s">
        <v>17</v>
      </c>
      <c r="E25" s="2">
        <v>43.9</v>
      </c>
      <c r="F25" s="2">
        <v>7.01</v>
      </c>
      <c r="G25" s="131">
        <v>9</v>
      </c>
      <c r="H25" s="14"/>
    </row>
    <row r="26" spans="2:8" x14ac:dyDescent="0.25">
      <c r="B26" s="35" t="s">
        <v>1</v>
      </c>
      <c r="C26" s="115">
        <v>26</v>
      </c>
      <c r="D26" s="16" t="s">
        <v>18</v>
      </c>
      <c r="E26" s="2">
        <v>44.6</v>
      </c>
      <c r="F26" s="2">
        <v>6.93</v>
      </c>
      <c r="G26" s="131">
        <v>11</v>
      </c>
      <c r="H26" s="14"/>
    </row>
    <row r="27" spans="2:8" x14ac:dyDescent="0.25">
      <c r="B27" s="35" t="s">
        <v>1</v>
      </c>
      <c r="C27" s="116">
        <v>31</v>
      </c>
      <c r="D27" s="65" t="s">
        <v>6</v>
      </c>
      <c r="E27" s="2">
        <v>41.6</v>
      </c>
      <c r="F27" s="2">
        <v>6.87</v>
      </c>
      <c r="G27" s="131">
        <v>9</v>
      </c>
      <c r="H27" s="14"/>
    </row>
    <row r="28" spans="2:8" x14ac:dyDescent="0.25">
      <c r="B28" s="35" t="s">
        <v>1</v>
      </c>
      <c r="C28" s="116">
        <v>31</v>
      </c>
      <c r="D28" s="16" t="s">
        <v>7</v>
      </c>
      <c r="E28" s="2">
        <v>42.1</v>
      </c>
      <c r="F28" s="2">
        <v>6.68</v>
      </c>
      <c r="G28" s="131">
        <v>9</v>
      </c>
      <c r="H28" s="14"/>
    </row>
    <row r="29" spans="2:8" x14ac:dyDescent="0.25">
      <c r="B29" s="35" t="s">
        <v>1</v>
      </c>
      <c r="C29" s="116">
        <v>31</v>
      </c>
      <c r="D29" s="16" t="s">
        <v>9</v>
      </c>
      <c r="E29" s="2">
        <v>43.2</v>
      </c>
      <c r="F29" s="2">
        <v>6.51</v>
      </c>
      <c r="G29" s="131">
        <v>11</v>
      </c>
      <c r="H29" s="14"/>
    </row>
    <row r="30" spans="2:8" x14ac:dyDescent="0.25">
      <c r="B30" s="35" t="s">
        <v>1</v>
      </c>
      <c r="C30" s="116">
        <v>31</v>
      </c>
      <c r="D30" s="16" t="s">
        <v>8</v>
      </c>
      <c r="E30" s="2">
        <v>40</v>
      </c>
      <c r="F30" s="2">
        <v>6.09</v>
      </c>
      <c r="G30" s="131">
        <v>11</v>
      </c>
      <c r="H30" s="14"/>
    </row>
    <row r="31" spans="2:8" x14ac:dyDescent="0.25">
      <c r="B31" s="35" t="s">
        <v>1</v>
      </c>
      <c r="C31" s="116">
        <v>31</v>
      </c>
      <c r="D31" s="16" t="s">
        <v>11</v>
      </c>
      <c r="E31" s="2">
        <v>41.3</v>
      </c>
      <c r="F31" s="2">
        <v>6.81</v>
      </c>
      <c r="G31" s="131">
        <v>10</v>
      </c>
      <c r="H31" s="14"/>
    </row>
    <row r="32" spans="2:8" x14ac:dyDescent="0.25">
      <c r="B32" s="35" t="s">
        <v>1</v>
      </c>
      <c r="C32" s="116">
        <v>31</v>
      </c>
      <c r="D32" s="16" t="s">
        <v>12</v>
      </c>
      <c r="E32" s="2">
        <v>45.3</v>
      </c>
      <c r="F32" s="2">
        <v>6.13</v>
      </c>
      <c r="G32" s="131">
        <v>10</v>
      </c>
      <c r="H32" s="14"/>
    </row>
    <row r="33" spans="2:8" x14ac:dyDescent="0.25">
      <c r="B33" s="35" t="s">
        <v>1</v>
      </c>
      <c r="C33" s="116">
        <v>31</v>
      </c>
      <c r="D33" s="16" t="s">
        <v>13</v>
      </c>
      <c r="E33" s="2">
        <v>44.2</v>
      </c>
      <c r="F33" s="2">
        <v>5.17</v>
      </c>
      <c r="G33" s="131">
        <v>13</v>
      </c>
      <c r="H33" s="14"/>
    </row>
    <row r="34" spans="2:8" x14ac:dyDescent="0.25">
      <c r="B34" s="35" t="s">
        <v>1</v>
      </c>
      <c r="C34" s="116">
        <v>31</v>
      </c>
      <c r="D34" s="16" t="s">
        <v>14</v>
      </c>
      <c r="E34" s="2">
        <v>43.7</v>
      </c>
      <c r="F34" s="2">
        <v>6.03</v>
      </c>
      <c r="G34" s="131">
        <v>11</v>
      </c>
      <c r="H34" s="14"/>
    </row>
    <row r="35" spans="2:8" x14ac:dyDescent="0.25">
      <c r="B35" s="35" t="s">
        <v>1</v>
      </c>
      <c r="C35" s="116">
        <v>31</v>
      </c>
      <c r="D35" s="16" t="s">
        <v>15</v>
      </c>
      <c r="E35" s="2">
        <v>41.8</v>
      </c>
      <c r="F35" s="2">
        <v>5.53</v>
      </c>
      <c r="G35" s="131">
        <v>10</v>
      </c>
      <c r="H35" s="14"/>
    </row>
    <row r="36" spans="2:8" x14ac:dyDescent="0.25">
      <c r="B36" s="35" t="s">
        <v>1</v>
      </c>
      <c r="C36" s="116">
        <v>31</v>
      </c>
      <c r="D36" s="16" t="s">
        <v>16</v>
      </c>
      <c r="E36" s="2">
        <v>44.2</v>
      </c>
      <c r="F36" s="2">
        <v>5.95</v>
      </c>
      <c r="G36" s="131">
        <v>11</v>
      </c>
      <c r="H36" s="14"/>
    </row>
    <row r="37" spans="2:8" x14ac:dyDescent="0.25">
      <c r="B37" s="35" t="s">
        <v>1</v>
      </c>
      <c r="C37" s="116">
        <v>31</v>
      </c>
      <c r="D37" s="16" t="s">
        <v>17</v>
      </c>
      <c r="E37" s="2">
        <v>40.9</v>
      </c>
      <c r="F37" s="2">
        <v>5.78</v>
      </c>
      <c r="G37" s="131">
        <v>10</v>
      </c>
      <c r="H37" s="14"/>
    </row>
    <row r="38" spans="2:8" x14ac:dyDescent="0.25">
      <c r="B38" s="35" t="s">
        <v>1</v>
      </c>
      <c r="C38" s="116">
        <v>31</v>
      </c>
      <c r="D38" s="16" t="s">
        <v>18</v>
      </c>
      <c r="E38" s="2">
        <v>40.5</v>
      </c>
      <c r="F38" s="2">
        <v>6.12</v>
      </c>
      <c r="G38" s="131">
        <v>10</v>
      </c>
      <c r="H38" s="14"/>
    </row>
    <row r="39" spans="2:8" x14ac:dyDescent="0.25">
      <c r="B39" s="35" t="s">
        <v>1</v>
      </c>
      <c r="C39" s="117">
        <v>37</v>
      </c>
      <c r="D39" s="65" t="s">
        <v>6</v>
      </c>
      <c r="E39" s="2">
        <v>46.2</v>
      </c>
      <c r="F39" s="2">
        <v>5.81</v>
      </c>
      <c r="G39" s="131">
        <v>12</v>
      </c>
      <c r="H39" s="14"/>
    </row>
    <row r="40" spans="2:8" x14ac:dyDescent="0.25">
      <c r="B40" s="35" t="s">
        <v>1</v>
      </c>
      <c r="C40" s="117">
        <v>37</v>
      </c>
      <c r="D40" s="16" t="s">
        <v>7</v>
      </c>
      <c r="E40" s="2">
        <v>45.3</v>
      </c>
      <c r="F40" s="2">
        <v>5.63</v>
      </c>
      <c r="G40" s="131">
        <v>10</v>
      </c>
      <c r="H40" s="14"/>
    </row>
    <row r="41" spans="2:8" x14ac:dyDescent="0.25">
      <c r="B41" s="35" t="s">
        <v>1</v>
      </c>
      <c r="C41" s="117">
        <v>37</v>
      </c>
      <c r="D41" s="16" t="s">
        <v>9</v>
      </c>
      <c r="E41" s="2">
        <v>44.8</v>
      </c>
      <c r="F41" s="2">
        <v>5.01</v>
      </c>
      <c r="G41" s="131">
        <v>11</v>
      </c>
      <c r="H41" s="14"/>
    </row>
    <row r="42" spans="2:8" x14ac:dyDescent="0.25">
      <c r="B42" s="35" t="s">
        <v>1</v>
      </c>
      <c r="C42" s="117">
        <v>37</v>
      </c>
      <c r="D42" s="16" t="s">
        <v>8</v>
      </c>
      <c r="E42" s="2">
        <v>48.4</v>
      </c>
      <c r="F42" s="2">
        <v>5.25</v>
      </c>
      <c r="G42" s="131">
        <v>10</v>
      </c>
      <c r="H42" s="14"/>
    </row>
    <row r="43" spans="2:8" x14ac:dyDescent="0.25">
      <c r="B43" s="35" t="s">
        <v>1</v>
      </c>
      <c r="C43" s="117">
        <v>37</v>
      </c>
      <c r="D43" s="16" t="s">
        <v>11</v>
      </c>
      <c r="E43" s="2">
        <v>47.6</v>
      </c>
      <c r="F43" s="2">
        <v>5.38</v>
      </c>
      <c r="G43" s="131">
        <v>12</v>
      </c>
      <c r="H43" s="14"/>
    </row>
    <row r="44" spans="2:8" x14ac:dyDescent="0.25">
      <c r="B44" s="35" t="s">
        <v>1</v>
      </c>
      <c r="C44" s="117">
        <v>37</v>
      </c>
      <c r="D44" s="16" t="s">
        <v>12</v>
      </c>
      <c r="E44" s="2">
        <v>45.9</v>
      </c>
      <c r="F44" s="2">
        <v>5.58</v>
      </c>
      <c r="G44" s="131">
        <v>14</v>
      </c>
      <c r="H44" s="14"/>
    </row>
    <row r="45" spans="2:8" x14ac:dyDescent="0.25">
      <c r="B45" s="35" t="s">
        <v>1</v>
      </c>
      <c r="C45" s="117">
        <v>37</v>
      </c>
      <c r="D45" s="16" t="s">
        <v>13</v>
      </c>
      <c r="E45" s="2">
        <v>48.6</v>
      </c>
      <c r="F45" s="2">
        <v>5.42</v>
      </c>
      <c r="G45" s="131">
        <v>13</v>
      </c>
      <c r="H45" s="14"/>
    </row>
    <row r="46" spans="2:8" x14ac:dyDescent="0.25">
      <c r="B46" s="35" t="s">
        <v>1</v>
      </c>
      <c r="C46" s="117">
        <v>37</v>
      </c>
      <c r="D46" s="16" t="s">
        <v>14</v>
      </c>
      <c r="E46" s="2">
        <v>49.1</v>
      </c>
      <c r="F46" s="2">
        <v>5.89</v>
      </c>
      <c r="G46" s="131">
        <v>12</v>
      </c>
      <c r="H46" s="14"/>
    </row>
    <row r="47" spans="2:8" x14ac:dyDescent="0.25">
      <c r="B47" s="35" t="s">
        <v>1</v>
      </c>
      <c r="C47" s="117">
        <v>37</v>
      </c>
      <c r="D47" s="16" t="s">
        <v>15</v>
      </c>
      <c r="E47" s="2">
        <v>47.4</v>
      </c>
      <c r="F47" s="2">
        <v>5.03</v>
      </c>
      <c r="G47" s="131">
        <v>13</v>
      </c>
      <c r="H47" s="14"/>
    </row>
    <row r="48" spans="2:8" x14ac:dyDescent="0.25">
      <c r="B48" s="35" t="s">
        <v>1</v>
      </c>
      <c r="C48" s="117">
        <v>37</v>
      </c>
      <c r="D48" s="16" t="s">
        <v>16</v>
      </c>
      <c r="E48" s="2">
        <v>47.1</v>
      </c>
      <c r="F48" s="2">
        <v>5.82</v>
      </c>
      <c r="G48" s="131">
        <v>12</v>
      </c>
      <c r="H48" s="14"/>
    </row>
    <row r="49" spans="2:14" x14ac:dyDescent="0.25">
      <c r="B49" s="35" t="s">
        <v>1</v>
      </c>
      <c r="C49" s="117">
        <v>37</v>
      </c>
      <c r="D49" s="16" t="s">
        <v>17</v>
      </c>
      <c r="E49" s="2">
        <v>48.5</v>
      </c>
      <c r="F49" s="2">
        <v>5.73</v>
      </c>
      <c r="G49" s="131">
        <v>11</v>
      </c>
      <c r="H49" s="14"/>
    </row>
    <row r="50" spans="2:14" x14ac:dyDescent="0.25">
      <c r="B50" s="35" t="s">
        <v>1</v>
      </c>
      <c r="C50" s="117">
        <v>37</v>
      </c>
      <c r="D50" s="16" t="s">
        <v>18</v>
      </c>
      <c r="E50" s="2">
        <v>48.2</v>
      </c>
      <c r="F50" s="2">
        <v>5.67</v>
      </c>
      <c r="G50" s="131">
        <v>13</v>
      </c>
      <c r="H50" s="14"/>
    </row>
    <row r="51" spans="2:14" x14ac:dyDescent="0.25">
      <c r="B51" s="35" t="s">
        <v>1</v>
      </c>
      <c r="C51" s="118">
        <v>42</v>
      </c>
      <c r="D51" s="65" t="s">
        <v>6</v>
      </c>
      <c r="E51" s="2">
        <v>56.7</v>
      </c>
      <c r="F51" s="2">
        <v>5.51</v>
      </c>
      <c r="G51" s="131">
        <v>13</v>
      </c>
      <c r="H51" s="14"/>
    </row>
    <row r="52" spans="2:14" x14ac:dyDescent="0.25">
      <c r="B52" s="35" t="s">
        <v>1</v>
      </c>
      <c r="C52" s="118">
        <v>42</v>
      </c>
      <c r="D52" s="16" t="s">
        <v>7</v>
      </c>
      <c r="E52" s="2">
        <v>55.3</v>
      </c>
      <c r="F52" s="2">
        <v>5.12</v>
      </c>
      <c r="G52" s="131">
        <v>12</v>
      </c>
      <c r="H52" s="14"/>
    </row>
    <row r="53" spans="2:14" x14ac:dyDescent="0.25">
      <c r="B53" s="35" t="s">
        <v>1</v>
      </c>
      <c r="C53" s="118">
        <v>42</v>
      </c>
      <c r="D53" s="16" t="s">
        <v>9</v>
      </c>
      <c r="E53" s="2">
        <v>54.7</v>
      </c>
      <c r="F53" s="2">
        <v>6.54</v>
      </c>
      <c r="G53" s="131">
        <v>12</v>
      </c>
      <c r="H53" s="14"/>
    </row>
    <row r="54" spans="2:14" x14ac:dyDescent="0.25">
      <c r="B54" s="35" t="s">
        <v>1</v>
      </c>
      <c r="C54" s="118">
        <v>42</v>
      </c>
      <c r="D54" s="16" t="s">
        <v>8</v>
      </c>
      <c r="E54" s="2">
        <v>54.4</v>
      </c>
      <c r="F54" s="2">
        <v>5.24</v>
      </c>
      <c r="G54" s="131">
        <v>11</v>
      </c>
      <c r="H54" s="14"/>
    </row>
    <row r="55" spans="2:14" x14ac:dyDescent="0.25">
      <c r="B55" s="35" t="s">
        <v>1</v>
      </c>
      <c r="C55" s="118">
        <v>42</v>
      </c>
      <c r="D55" s="16" t="s">
        <v>11</v>
      </c>
      <c r="E55" s="2">
        <v>51.2</v>
      </c>
      <c r="F55" s="2">
        <v>5.14</v>
      </c>
      <c r="G55" s="131">
        <v>12</v>
      </c>
      <c r="H55" s="14"/>
    </row>
    <row r="56" spans="2:14" x14ac:dyDescent="0.25">
      <c r="B56" s="35" t="s">
        <v>1</v>
      </c>
      <c r="C56" s="118">
        <v>42</v>
      </c>
      <c r="D56" s="16" t="s">
        <v>12</v>
      </c>
      <c r="E56" s="2">
        <v>52.6</v>
      </c>
      <c r="F56" s="2">
        <v>5.54</v>
      </c>
      <c r="G56" s="131">
        <v>13</v>
      </c>
      <c r="H56" s="14"/>
    </row>
    <row r="57" spans="2:14" x14ac:dyDescent="0.25">
      <c r="B57" s="35" t="s">
        <v>1</v>
      </c>
      <c r="C57" s="118">
        <v>42</v>
      </c>
      <c r="D57" s="16" t="s">
        <v>13</v>
      </c>
      <c r="E57" s="2">
        <v>50.2</v>
      </c>
      <c r="F57" s="2">
        <v>5.26</v>
      </c>
      <c r="G57" s="131">
        <v>12</v>
      </c>
      <c r="H57" s="14"/>
    </row>
    <row r="58" spans="2:14" x14ac:dyDescent="0.25">
      <c r="B58" s="35" t="s">
        <v>1</v>
      </c>
      <c r="C58" s="118">
        <v>42</v>
      </c>
      <c r="D58" s="16" t="s">
        <v>14</v>
      </c>
      <c r="E58" s="2">
        <v>53.4</v>
      </c>
      <c r="F58" s="2">
        <v>5.54</v>
      </c>
      <c r="G58" s="131">
        <v>12</v>
      </c>
      <c r="H58" s="14"/>
    </row>
    <row r="59" spans="2:14" x14ac:dyDescent="0.25">
      <c r="B59" s="35" t="s">
        <v>1</v>
      </c>
      <c r="C59" s="118">
        <v>42</v>
      </c>
      <c r="D59" s="16" t="s">
        <v>15</v>
      </c>
      <c r="E59" s="2">
        <v>52.3</v>
      </c>
      <c r="F59" s="2">
        <v>5.66</v>
      </c>
      <c r="G59" s="131">
        <v>12</v>
      </c>
      <c r="H59" s="14"/>
    </row>
    <row r="60" spans="2:14" x14ac:dyDescent="0.25">
      <c r="B60" s="35" t="s">
        <v>1</v>
      </c>
      <c r="C60" s="118">
        <v>42</v>
      </c>
      <c r="D60" s="16" t="s">
        <v>16</v>
      </c>
      <c r="E60" s="2">
        <v>48.6</v>
      </c>
      <c r="F60" s="2">
        <v>5.82</v>
      </c>
      <c r="G60" s="131">
        <v>11</v>
      </c>
      <c r="H60" s="14"/>
    </row>
    <row r="61" spans="2:14" x14ac:dyDescent="0.25">
      <c r="B61" s="35" t="s">
        <v>1</v>
      </c>
      <c r="C61" s="118">
        <v>42</v>
      </c>
      <c r="D61" s="16" t="s">
        <v>17</v>
      </c>
      <c r="E61" s="2">
        <v>47.8</v>
      </c>
      <c r="F61" s="2">
        <v>5.37</v>
      </c>
      <c r="G61" s="131">
        <v>11</v>
      </c>
      <c r="H61" s="14"/>
    </row>
    <row r="62" spans="2:14" x14ac:dyDescent="0.25">
      <c r="B62" s="35" t="s">
        <v>1</v>
      </c>
      <c r="C62" s="118">
        <v>42</v>
      </c>
      <c r="D62" s="16" t="s">
        <v>18</v>
      </c>
      <c r="E62" s="2">
        <v>49.2</v>
      </c>
      <c r="F62" s="2">
        <v>5.69</v>
      </c>
      <c r="G62" s="131">
        <v>13</v>
      </c>
      <c r="H62" s="14"/>
    </row>
    <row r="63" spans="2:14" x14ac:dyDescent="0.25">
      <c r="B63" s="35" t="s">
        <v>1</v>
      </c>
      <c r="C63" s="119">
        <v>47</v>
      </c>
      <c r="D63" s="65" t="s">
        <v>6</v>
      </c>
      <c r="E63" s="2">
        <v>48.3</v>
      </c>
      <c r="F63" s="2">
        <v>5.07</v>
      </c>
      <c r="G63" s="131">
        <v>12</v>
      </c>
      <c r="H63" s="66"/>
      <c r="I63" s="66"/>
      <c r="J63" s="66"/>
      <c r="K63" s="66"/>
      <c r="L63" s="66"/>
      <c r="M63" s="66"/>
      <c r="N63" s="66"/>
    </row>
    <row r="64" spans="2:14" x14ac:dyDescent="0.25">
      <c r="B64" s="35" t="s">
        <v>1</v>
      </c>
      <c r="C64" s="119">
        <v>47</v>
      </c>
      <c r="D64" s="16" t="s">
        <v>7</v>
      </c>
      <c r="E64" s="2">
        <v>49.4</v>
      </c>
      <c r="F64" s="2">
        <v>5.87</v>
      </c>
      <c r="G64" s="131">
        <v>13</v>
      </c>
      <c r="H64" s="14"/>
    </row>
    <row r="65" spans="2:10" x14ac:dyDescent="0.25">
      <c r="B65" s="35" t="s">
        <v>1</v>
      </c>
      <c r="C65" s="119">
        <v>47</v>
      </c>
      <c r="D65" s="16" t="s">
        <v>9</v>
      </c>
      <c r="E65" s="2">
        <v>48.2</v>
      </c>
      <c r="F65" s="2">
        <v>6.17</v>
      </c>
      <c r="G65" s="131">
        <v>12</v>
      </c>
      <c r="H65" s="14"/>
    </row>
    <row r="66" spans="2:10" x14ac:dyDescent="0.25">
      <c r="B66" s="35" t="s">
        <v>1</v>
      </c>
      <c r="C66" s="119">
        <v>47</v>
      </c>
      <c r="D66" s="16" t="s">
        <v>8</v>
      </c>
      <c r="E66" s="2">
        <v>49.4</v>
      </c>
      <c r="F66" s="2">
        <v>4.9400000000000004</v>
      </c>
      <c r="G66" s="131">
        <v>12</v>
      </c>
      <c r="H66" s="14"/>
    </row>
    <row r="67" spans="2:10" x14ac:dyDescent="0.25">
      <c r="B67" s="35" t="s">
        <v>1</v>
      </c>
      <c r="C67" s="119">
        <v>47</v>
      </c>
      <c r="D67" s="16" t="s">
        <v>11</v>
      </c>
      <c r="E67" s="2">
        <v>44.3</v>
      </c>
      <c r="F67" s="2">
        <v>6.19</v>
      </c>
      <c r="G67" s="131">
        <v>13</v>
      </c>
      <c r="H67" s="14"/>
    </row>
    <row r="68" spans="2:10" x14ac:dyDescent="0.25">
      <c r="B68" s="35" t="s">
        <v>1</v>
      </c>
      <c r="C68" s="119">
        <v>47</v>
      </c>
      <c r="D68" s="16" t="s">
        <v>12</v>
      </c>
      <c r="E68" s="2">
        <v>46.2</v>
      </c>
      <c r="F68" s="2">
        <v>6.47</v>
      </c>
      <c r="G68" s="131">
        <v>12</v>
      </c>
      <c r="H68" s="14"/>
    </row>
    <row r="69" spans="2:10" x14ac:dyDescent="0.25">
      <c r="B69" s="35" t="s">
        <v>1</v>
      </c>
      <c r="C69" s="119">
        <v>47</v>
      </c>
      <c r="D69" s="16" t="s">
        <v>13</v>
      </c>
      <c r="E69" s="2">
        <v>44.4</v>
      </c>
      <c r="F69" s="2">
        <v>6.19</v>
      </c>
      <c r="G69" s="131">
        <v>13</v>
      </c>
      <c r="H69" s="14"/>
    </row>
    <row r="70" spans="2:10" x14ac:dyDescent="0.25">
      <c r="B70" s="35" t="s">
        <v>1</v>
      </c>
      <c r="C70" s="119">
        <v>47</v>
      </c>
      <c r="D70" s="16" t="s">
        <v>14</v>
      </c>
      <c r="E70" s="2">
        <v>44.9</v>
      </c>
      <c r="F70" s="2">
        <v>4.93</v>
      </c>
      <c r="G70" s="131">
        <v>10</v>
      </c>
      <c r="H70" s="14"/>
    </row>
    <row r="71" spans="2:10" x14ac:dyDescent="0.25">
      <c r="B71" s="35" t="s">
        <v>1</v>
      </c>
      <c r="C71" s="119">
        <v>47</v>
      </c>
      <c r="D71" s="16" t="s">
        <v>15</v>
      </c>
      <c r="E71" s="2">
        <v>44.6</v>
      </c>
      <c r="F71" s="2">
        <v>4.26</v>
      </c>
      <c r="G71" s="131">
        <v>9</v>
      </c>
      <c r="H71" s="66"/>
    </row>
    <row r="72" spans="2:10" x14ac:dyDescent="0.25">
      <c r="B72" s="35" t="s">
        <v>1</v>
      </c>
      <c r="C72" s="119">
        <v>47</v>
      </c>
      <c r="D72" s="16" t="s">
        <v>16</v>
      </c>
      <c r="E72" s="2">
        <v>46.7</v>
      </c>
      <c r="F72" s="2">
        <v>5.01</v>
      </c>
      <c r="G72" s="131">
        <v>11</v>
      </c>
      <c r="H72" s="14"/>
    </row>
    <row r="73" spans="2:10" x14ac:dyDescent="0.25">
      <c r="B73" s="35" t="s">
        <v>1</v>
      </c>
      <c r="C73" s="119">
        <v>47</v>
      </c>
      <c r="D73" s="16" t="s">
        <v>17</v>
      </c>
      <c r="E73" s="2">
        <v>47.2</v>
      </c>
      <c r="F73" s="2">
        <v>5.47</v>
      </c>
      <c r="G73" s="131">
        <v>10</v>
      </c>
      <c r="H73" s="14"/>
    </row>
    <row r="74" spans="2:10" x14ac:dyDescent="0.25">
      <c r="B74" s="35" t="s">
        <v>1</v>
      </c>
      <c r="C74" s="119">
        <v>47</v>
      </c>
      <c r="D74" s="16" t="s">
        <v>18</v>
      </c>
      <c r="E74" s="2">
        <v>47.3</v>
      </c>
      <c r="F74" s="2">
        <v>5.7</v>
      </c>
      <c r="G74" s="131">
        <v>11</v>
      </c>
      <c r="H74" s="14"/>
    </row>
    <row r="75" spans="2:10" x14ac:dyDescent="0.25">
      <c r="B75" s="35" t="s">
        <v>1</v>
      </c>
      <c r="C75" s="120">
        <v>52</v>
      </c>
      <c r="D75" s="65" t="s">
        <v>6</v>
      </c>
      <c r="E75" s="2">
        <v>42.9</v>
      </c>
      <c r="F75" s="2">
        <v>5.13</v>
      </c>
      <c r="G75" s="131">
        <v>11</v>
      </c>
      <c r="H75" s="66"/>
      <c r="I75" s="66"/>
      <c r="J75" s="66"/>
    </row>
    <row r="76" spans="2:10" x14ac:dyDescent="0.25">
      <c r="B76" s="35" t="s">
        <v>1</v>
      </c>
      <c r="C76" s="120">
        <v>52</v>
      </c>
      <c r="D76" s="16" t="s">
        <v>7</v>
      </c>
      <c r="E76" s="2">
        <v>43.2</v>
      </c>
      <c r="F76" s="2">
        <v>6.61</v>
      </c>
      <c r="G76" s="131">
        <v>10</v>
      </c>
      <c r="H76" s="14"/>
    </row>
    <row r="77" spans="2:10" x14ac:dyDescent="0.25">
      <c r="B77" s="35" t="s">
        <v>1</v>
      </c>
      <c r="C77" s="120">
        <v>52</v>
      </c>
      <c r="D77" s="16" t="s">
        <v>9</v>
      </c>
      <c r="E77" s="2">
        <v>43.3</v>
      </c>
      <c r="F77" s="2">
        <v>4.9000000000000004</v>
      </c>
      <c r="G77" s="131">
        <v>12</v>
      </c>
      <c r="H77" s="14"/>
    </row>
    <row r="78" spans="2:10" x14ac:dyDescent="0.25">
      <c r="B78" s="35" t="s">
        <v>1</v>
      </c>
      <c r="C78" s="120">
        <v>52</v>
      </c>
      <c r="D78" s="16" t="s">
        <v>8</v>
      </c>
      <c r="E78" s="2">
        <v>43.6</v>
      </c>
      <c r="F78" s="2">
        <v>5.67</v>
      </c>
      <c r="G78" s="131">
        <v>11</v>
      </c>
      <c r="H78" s="14"/>
    </row>
    <row r="79" spans="2:10" x14ac:dyDescent="0.25">
      <c r="B79" s="35" t="s">
        <v>1</v>
      </c>
      <c r="C79" s="120">
        <v>52</v>
      </c>
      <c r="D79" s="16" t="s">
        <v>11</v>
      </c>
      <c r="E79" s="2">
        <v>43.8</v>
      </c>
      <c r="F79" s="2">
        <v>5.54</v>
      </c>
      <c r="G79" s="131">
        <v>12</v>
      </c>
      <c r="H79" s="14"/>
    </row>
    <row r="80" spans="2:10" x14ac:dyDescent="0.25">
      <c r="B80" s="35" t="s">
        <v>1</v>
      </c>
      <c r="C80" s="120">
        <v>52</v>
      </c>
      <c r="D80" s="16" t="s">
        <v>12</v>
      </c>
      <c r="E80" s="2">
        <v>43.9</v>
      </c>
      <c r="F80" s="2">
        <v>5.93</v>
      </c>
      <c r="G80" s="131">
        <v>12</v>
      </c>
      <c r="H80" s="14"/>
    </row>
    <row r="81" spans="2:9" x14ac:dyDescent="0.25">
      <c r="B81" s="35" t="s">
        <v>1</v>
      </c>
      <c r="C81" s="120">
        <v>52</v>
      </c>
      <c r="D81" s="16" t="s">
        <v>13</v>
      </c>
      <c r="E81" s="2">
        <v>44.3</v>
      </c>
      <c r="F81" s="2">
        <v>4.51</v>
      </c>
      <c r="G81" s="131">
        <v>8</v>
      </c>
      <c r="H81" s="14"/>
    </row>
    <row r="82" spans="2:9" x14ac:dyDescent="0.25">
      <c r="B82" s="35" t="s">
        <v>1</v>
      </c>
      <c r="C82" s="120">
        <v>52</v>
      </c>
      <c r="D82" s="16" t="s">
        <v>14</v>
      </c>
      <c r="E82" s="2">
        <v>44.6</v>
      </c>
      <c r="F82" s="2">
        <v>4.84</v>
      </c>
      <c r="G82" s="131">
        <v>9</v>
      </c>
      <c r="H82" s="14"/>
    </row>
    <row r="83" spans="2:9" x14ac:dyDescent="0.25">
      <c r="B83" s="35" t="s">
        <v>1</v>
      </c>
      <c r="C83" s="120">
        <v>52</v>
      </c>
      <c r="D83" s="16" t="s">
        <v>15</v>
      </c>
      <c r="E83" s="2">
        <v>44.2</v>
      </c>
      <c r="F83" s="2">
        <v>5.96</v>
      </c>
      <c r="G83" s="131">
        <v>11</v>
      </c>
      <c r="H83" s="14"/>
    </row>
    <row r="84" spans="2:9" x14ac:dyDescent="0.25">
      <c r="B84" s="35" t="s">
        <v>1</v>
      </c>
      <c r="C84" s="120">
        <v>52</v>
      </c>
      <c r="D84" s="16" t="s">
        <v>16</v>
      </c>
      <c r="E84" s="2">
        <v>43.9</v>
      </c>
      <c r="F84" s="2">
        <v>5.45</v>
      </c>
      <c r="G84" s="131">
        <v>10</v>
      </c>
      <c r="H84" s="14"/>
    </row>
    <row r="85" spans="2:9" x14ac:dyDescent="0.25">
      <c r="B85" s="35" t="s">
        <v>1</v>
      </c>
      <c r="C85" s="120">
        <v>52</v>
      </c>
      <c r="D85" s="16" t="s">
        <v>17</v>
      </c>
      <c r="E85" s="2">
        <v>45.8</v>
      </c>
      <c r="F85" s="2">
        <v>6.09</v>
      </c>
      <c r="G85" s="131">
        <v>9</v>
      </c>
      <c r="H85" s="14"/>
    </row>
    <row r="86" spans="2:9" x14ac:dyDescent="0.25">
      <c r="B86" s="35" t="s">
        <v>1</v>
      </c>
      <c r="C86" s="120">
        <v>52</v>
      </c>
      <c r="D86" s="16" t="s">
        <v>18</v>
      </c>
      <c r="E86" s="2">
        <v>39.6</v>
      </c>
      <c r="F86" s="2">
        <v>4.67</v>
      </c>
      <c r="G86" s="131">
        <v>9</v>
      </c>
      <c r="H86" s="14"/>
    </row>
    <row r="87" spans="2:9" x14ac:dyDescent="0.25">
      <c r="B87" s="35" t="s">
        <v>1</v>
      </c>
      <c r="C87" s="121">
        <v>58</v>
      </c>
      <c r="D87" s="65" t="s">
        <v>6</v>
      </c>
      <c r="E87" s="2">
        <v>47.3</v>
      </c>
      <c r="F87" s="2">
        <v>6.63</v>
      </c>
      <c r="G87" s="131">
        <v>12</v>
      </c>
      <c r="I87" s="21"/>
    </row>
    <row r="88" spans="2:9" x14ac:dyDescent="0.25">
      <c r="B88" s="35" t="s">
        <v>1</v>
      </c>
      <c r="C88" s="121">
        <v>58</v>
      </c>
      <c r="D88" s="16" t="s">
        <v>7</v>
      </c>
      <c r="E88" s="2">
        <v>47.6</v>
      </c>
      <c r="F88" s="2">
        <v>4.9000000000000004</v>
      </c>
      <c r="G88" s="131">
        <v>10</v>
      </c>
    </row>
    <row r="89" spans="2:9" x14ac:dyDescent="0.25">
      <c r="B89" s="35" t="s">
        <v>1</v>
      </c>
      <c r="C89" s="121">
        <v>58</v>
      </c>
      <c r="D89" s="16" t="s">
        <v>9</v>
      </c>
      <c r="E89" s="2">
        <v>47.1</v>
      </c>
      <c r="F89" s="2">
        <v>4.8499999999999996</v>
      </c>
      <c r="G89" s="131">
        <v>9</v>
      </c>
    </row>
    <row r="90" spans="2:9" x14ac:dyDescent="0.25">
      <c r="B90" s="35" t="s">
        <v>1</v>
      </c>
      <c r="C90" s="121">
        <v>58</v>
      </c>
      <c r="D90" s="16" t="s">
        <v>8</v>
      </c>
      <c r="E90" s="2">
        <v>47.4</v>
      </c>
      <c r="F90" s="2">
        <v>6.55</v>
      </c>
      <c r="G90" s="131">
        <v>12</v>
      </c>
    </row>
    <row r="91" spans="2:9" x14ac:dyDescent="0.25">
      <c r="B91" s="35" t="s">
        <v>1</v>
      </c>
      <c r="C91" s="121">
        <v>58</v>
      </c>
      <c r="D91" s="16" t="s">
        <v>11</v>
      </c>
      <c r="E91" s="2">
        <v>48.3</v>
      </c>
      <c r="F91" s="2">
        <v>5.1100000000000003</v>
      </c>
      <c r="G91" s="131">
        <v>12</v>
      </c>
    </row>
    <row r="92" spans="2:9" x14ac:dyDescent="0.25">
      <c r="B92" s="35" t="s">
        <v>1</v>
      </c>
      <c r="C92" s="121">
        <v>58</v>
      </c>
      <c r="D92" s="16" t="s">
        <v>12</v>
      </c>
      <c r="E92" s="2">
        <v>47.6</v>
      </c>
      <c r="F92" s="2">
        <v>5.44</v>
      </c>
      <c r="G92" s="131">
        <v>10</v>
      </c>
    </row>
    <row r="93" spans="2:9" x14ac:dyDescent="0.25">
      <c r="B93" s="35" t="s">
        <v>1</v>
      </c>
      <c r="C93" s="121">
        <v>58</v>
      </c>
      <c r="D93" s="16" t="s">
        <v>13</v>
      </c>
      <c r="E93" s="2">
        <v>48.1</v>
      </c>
      <c r="F93" s="2">
        <v>7.61</v>
      </c>
      <c r="G93" s="131">
        <v>12</v>
      </c>
    </row>
    <row r="94" spans="2:9" x14ac:dyDescent="0.25">
      <c r="B94" s="35" t="s">
        <v>1</v>
      </c>
      <c r="C94" s="121">
        <v>58</v>
      </c>
      <c r="D94" s="16" t="s">
        <v>14</v>
      </c>
      <c r="E94" s="2">
        <v>48.3</v>
      </c>
      <c r="F94" s="2">
        <v>5.66</v>
      </c>
      <c r="G94" s="131">
        <v>11</v>
      </c>
    </row>
    <row r="95" spans="2:9" x14ac:dyDescent="0.25">
      <c r="B95" s="35" t="s">
        <v>1</v>
      </c>
      <c r="C95" s="121">
        <v>58</v>
      </c>
      <c r="D95" s="16" t="s">
        <v>15</v>
      </c>
      <c r="E95" s="2">
        <v>48.2</v>
      </c>
      <c r="F95" s="2">
        <v>5.84</v>
      </c>
      <c r="G95" s="131">
        <v>12</v>
      </c>
    </row>
    <row r="96" spans="2:9" x14ac:dyDescent="0.25">
      <c r="B96" s="35" t="s">
        <v>1</v>
      </c>
      <c r="C96" s="121">
        <v>58</v>
      </c>
      <c r="D96" s="16" t="s">
        <v>16</v>
      </c>
      <c r="E96" s="2">
        <v>42.4</v>
      </c>
      <c r="F96" s="2">
        <v>4.72</v>
      </c>
      <c r="G96" s="131">
        <v>13</v>
      </c>
    </row>
    <row r="97" spans="2:7" x14ac:dyDescent="0.25">
      <c r="B97" s="35" t="s">
        <v>1</v>
      </c>
      <c r="C97" s="121">
        <v>58</v>
      </c>
      <c r="D97" s="16" t="s">
        <v>17</v>
      </c>
      <c r="E97" s="2">
        <v>48.6</v>
      </c>
      <c r="F97" s="2">
        <v>6.83</v>
      </c>
      <c r="G97" s="131">
        <v>12</v>
      </c>
    </row>
    <row r="98" spans="2:7" x14ac:dyDescent="0.25">
      <c r="B98" s="35" t="s">
        <v>1</v>
      </c>
      <c r="C98" s="121">
        <v>58</v>
      </c>
      <c r="D98" s="16" t="s">
        <v>18</v>
      </c>
      <c r="E98" s="2">
        <v>48.5</v>
      </c>
      <c r="F98" s="2">
        <v>6.85</v>
      </c>
      <c r="G98" s="131">
        <v>12</v>
      </c>
    </row>
    <row r="99" spans="2:7" x14ac:dyDescent="0.25">
      <c r="B99" s="35" t="s">
        <v>1</v>
      </c>
      <c r="C99" s="122">
        <v>63</v>
      </c>
      <c r="D99" s="65" t="s">
        <v>6</v>
      </c>
      <c r="E99" s="2">
        <v>55.1</v>
      </c>
      <c r="F99" s="2">
        <v>8.2799999999999994</v>
      </c>
      <c r="G99" s="131">
        <v>11</v>
      </c>
    </row>
    <row r="100" spans="2:7" x14ac:dyDescent="0.25">
      <c r="B100" s="35" t="s">
        <v>1</v>
      </c>
      <c r="C100" s="122">
        <v>63</v>
      </c>
      <c r="D100" s="16" t="s">
        <v>7</v>
      </c>
      <c r="E100" s="2">
        <v>58.3</v>
      </c>
      <c r="F100" s="2">
        <v>7.65</v>
      </c>
      <c r="G100" s="131">
        <v>13</v>
      </c>
    </row>
    <row r="101" spans="2:7" x14ac:dyDescent="0.25">
      <c r="B101" s="35" t="s">
        <v>1</v>
      </c>
      <c r="C101" s="122">
        <v>63</v>
      </c>
      <c r="D101" s="16" t="s">
        <v>9</v>
      </c>
      <c r="E101" s="2">
        <v>58.4</v>
      </c>
      <c r="F101" s="2">
        <v>7.4</v>
      </c>
      <c r="G101" s="131">
        <v>12</v>
      </c>
    </row>
    <row r="102" spans="2:7" x14ac:dyDescent="0.25">
      <c r="B102" s="35" t="s">
        <v>1</v>
      </c>
      <c r="C102" s="122">
        <v>63</v>
      </c>
      <c r="D102" s="16" t="s">
        <v>8</v>
      </c>
      <c r="E102" s="2">
        <v>57.1</v>
      </c>
      <c r="F102" s="2">
        <v>5.05</v>
      </c>
      <c r="G102" s="131">
        <v>13</v>
      </c>
    </row>
    <row r="103" spans="2:7" x14ac:dyDescent="0.25">
      <c r="B103" s="35" t="s">
        <v>1</v>
      </c>
      <c r="C103" s="122">
        <v>63</v>
      </c>
      <c r="D103" s="16" t="s">
        <v>11</v>
      </c>
      <c r="E103" s="2">
        <v>54.9</v>
      </c>
      <c r="F103" s="2">
        <v>4.91</v>
      </c>
      <c r="G103" s="131">
        <v>11</v>
      </c>
    </row>
    <row r="104" spans="2:7" x14ac:dyDescent="0.25">
      <c r="B104" s="35" t="s">
        <v>1</v>
      </c>
      <c r="C104" s="122">
        <v>63</v>
      </c>
      <c r="D104" s="16" t="s">
        <v>12</v>
      </c>
      <c r="E104" s="2">
        <v>55.6</v>
      </c>
      <c r="F104" s="2">
        <v>7.42</v>
      </c>
      <c r="G104" s="131">
        <v>12</v>
      </c>
    </row>
    <row r="105" spans="2:7" x14ac:dyDescent="0.25">
      <c r="B105" s="35" t="s">
        <v>1</v>
      </c>
      <c r="C105" s="122">
        <v>63</v>
      </c>
      <c r="D105" s="16" t="s">
        <v>13</v>
      </c>
      <c r="E105" s="2">
        <v>55.8</v>
      </c>
      <c r="F105" s="2">
        <v>7.28</v>
      </c>
      <c r="G105" s="131">
        <v>12</v>
      </c>
    </row>
    <row r="106" spans="2:7" x14ac:dyDescent="0.25">
      <c r="B106" s="35" t="s">
        <v>1</v>
      </c>
      <c r="C106" s="122">
        <v>63</v>
      </c>
      <c r="D106" s="16" t="s">
        <v>14</v>
      </c>
      <c r="E106" s="2">
        <v>56.1</v>
      </c>
      <c r="F106" s="2">
        <v>6.26</v>
      </c>
      <c r="G106" s="131">
        <v>13</v>
      </c>
    </row>
    <row r="107" spans="2:7" x14ac:dyDescent="0.25">
      <c r="B107" s="35" t="s">
        <v>1</v>
      </c>
      <c r="C107" s="122">
        <v>63</v>
      </c>
      <c r="D107" s="16" t="s">
        <v>15</v>
      </c>
      <c r="E107" s="2">
        <v>56.2</v>
      </c>
      <c r="F107" s="2">
        <v>7.54</v>
      </c>
      <c r="G107" s="131">
        <v>12</v>
      </c>
    </row>
    <row r="108" spans="2:7" x14ac:dyDescent="0.25">
      <c r="B108" s="35" t="s">
        <v>1</v>
      </c>
      <c r="C108" s="122">
        <v>63</v>
      </c>
      <c r="D108" s="16" t="s">
        <v>16</v>
      </c>
      <c r="E108" s="2">
        <v>56.3</v>
      </c>
      <c r="F108" s="2">
        <v>7.84</v>
      </c>
      <c r="G108" s="131">
        <v>13</v>
      </c>
    </row>
    <row r="109" spans="2:7" x14ac:dyDescent="0.25">
      <c r="B109" s="35" t="s">
        <v>1</v>
      </c>
      <c r="C109" s="122">
        <v>63</v>
      </c>
      <c r="D109" s="16" t="s">
        <v>17</v>
      </c>
      <c r="E109" s="2">
        <v>56.4</v>
      </c>
      <c r="F109" s="2">
        <v>7.78</v>
      </c>
      <c r="G109" s="131">
        <v>12</v>
      </c>
    </row>
    <row r="110" spans="2:7" x14ac:dyDescent="0.25">
      <c r="B110" s="35" t="s">
        <v>1</v>
      </c>
      <c r="C110" s="122">
        <v>63</v>
      </c>
      <c r="D110" s="16" t="s">
        <v>18</v>
      </c>
      <c r="E110" s="2">
        <v>56</v>
      </c>
      <c r="F110" s="2">
        <v>6.86</v>
      </c>
      <c r="G110" s="131">
        <v>11</v>
      </c>
    </row>
    <row r="111" spans="2:7" x14ac:dyDescent="0.25">
      <c r="B111" s="35" t="s">
        <v>1</v>
      </c>
      <c r="C111" s="123">
        <v>70</v>
      </c>
      <c r="D111" s="65" t="s">
        <v>6</v>
      </c>
      <c r="E111" s="2">
        <v>48.2</v>
      </c>
      <c r="F111" s="2">
        <v>5.17</v>
      </c>
      <c r="G111" s="131">
        <v>15</v>
      </c>
    </row>
    <row r="112" spans="2:7" x14ac:dyDescent="0.25">
      <c r="B112" s="35" t="s">
        <v>1</v>
      </c>
      <c r="C112" s="123">
        <v>70</v>
      </c>
      <c r="D112" s="16" t="s">
        <v>7</v>
      </c>
      <c r="E112" s="2">
        <v>48.6</v>
      </c>
      <c r="F112" s="2">
        <v>5.57</v>
      </c>
      <c r="G112" s="131">
        <v>13</v>
      </c>
    </row>
    <row r="113" spans="2:7" x14ac:dyDescent="0.25">
      <c r="B113" s="35" t="s">
        <v>1</v>
      </c>
      <c r="C113" s="123">
        <v>70</v>
      </c>
      <c r="D113" s="16" t="s">
        <v>9</v>
      </c>
      <c r="E113" s="2">
        <v>48.1</v>
      </c>
      <c r="F113" s="2">
        <v>6.17</v>
      </c>
      <c r="G113" s="131">
        <v>12</v>
      </c>
    </row>
    <row r="114" spans="2:7" x14ac:dyDescent="0.25">
      <c r="B114" s="35" t="s">
        <v>1</v>
      </c>
      <c r="C114" s="123">
        <v>70</v>
      </c>
      <c r="D114" s="16" t="s">
        <v>8</v>
      </c>
      <c r="E114" s="2">
        <v>49.4</v>
      </c>
      <c r="F114" s="2">
        <v>5.13</v>
      </c>
      <c r="G114" s="131">
        <v>14</v>
      </c>
    </row>
    <row r="115" spans="2:7" x14ac:dyDescent="0.25">
      <c r="B115" s="35" t="s">
        <v>1</v>
      </c>
      <c r="C115" s="123">
        <v>70</v>
      </c>
      <c r="D115" s="16" t="s">
        <v>11</v>
      </c>
      <c r="E115" s="2">
        <v>43.3</v>
      </c>
      <c r="F115" s="2">
        <v>6.19</v>
      </c>
      <c r="G115" s="131">
        <v>11</v>
      </c>
    </row>
    <row r="116" spans="2:7" x14ac:dyDescent="0.25">
      <c r="B116" s="35" t="s">
        <v>1</v>
      </c>
      <c r="C116" s="123">
        <v>70</v>
      </c>
      <c r="D116" s="16" t="s">
        <v>12</v>
      </c>
      <c r="E116" s="2">
        <v>42.2</v>
      </c>
      <c r="F116" s="2">
        <v>6.48</v>
      </c>
      <c r="G116" s="131">
        <v>12</v>
      </c>
    </row>
    <row r="117" spans="2:7" x14ac:dyDescent="0.25">
      <c r="B117" s="35" t="s">
        <v>1</v>
      </c>
      <c r="C117" s="123">
        <v>70</v>
      </c>
      <c r="D117" s="16" t="s">
        <v>13</v>
      </c>
      <c r="E117" s="2">
        <v>43.4</v>
      </c>
      <c r="F117" s="2">
        <v>6.19</v>
      </c>
      <c r="G117" s="131">
        <v>12</v>
      </c>
    </row>
    <row r="118" spans="2:7" x14ac:dyDescent="0.25">
      <c r="B118" s="35" t="s">
        <v>1</v>
      </c>
      <c r="C118" s="123">
        <v>70</v>
      </c>
      <c r="D118" s="16" t="s">
        <v>14</v>
      </c>
      <c r="E118" s="2">
        <v>44.4</v>
      </c>
      <c r="F118" s="2">
        <v>5.0199999999999996</v>
      </c>
      <c r="G118" s="131">
        <v>12</v>
      </c>
    </row>
    <row r="119" spans="2:7" x14ac:dyDescent="0.25">
      <c r="B119" s="35" t="s">
        <v>1</v>
      </c>
      <c r="C119" s="123">
        <v>70</v>
      </c>
      <c r="D119" s="16" t="s">
        <v>15</v>
      </c>
      <c r="E119" s="2">
        <v>44.3</v>
      </c>
      <c r="F119" s="2">
        <v>4.34</v>
      </c>
      <c r="G119" s="131">
        <v>12</v>
      </c>
    </row>
    <row r="120" spans="2:7" x14ac:dyDescent="0.25">
      <c r="B120" s="35" t="s">
        <v>1</v>
      </c>
      <c r="C120" s="123">
        <v>70</v>
      </c>
      <c r="D120" s="16" t="s">
        <v>16</v>
      </c>
      <c r="E120" s="2">
        <v>45.7</v>
      </c>
      <c r="F120" s="2">
        <v>5.0599999999999996</v>
      </c>
      <c r="G120" s="131">
        <v>13</v>
      </c>
    </row>
    <row r="121" spans="2:7" x14ac:dyDescent="0.25">
      <c r="B121" s="35" t="s">
        <v>1</v>
      </c>
      <c r="C121" s="123">
        <v>70</v>
      </c>
      <c r="D121" s="16" t="s">
        <v>17</v>
      </c>
      <c r="E121" s="2">
        <v>47.3</v>
      </c>
      <c r="F121" s="2">
        <v>5.47</v>
      </c>
      <c r="G121" s="131">
        <v>8</v>
      </c>
    </row>
    <row r="122" spans="2:7" x14ac:dyDescent="0.25">
      <c r="B122" s="35" t="s">
        <v>1</v>
      </c>
      <c r="C122" s="123">
        <v>70</v>
      </c>
      <c r="D122" s="16" t="s">
        <v>18</v>
      </c>
      <c r="E122" s="2">
        <v>46.3</v>
      </c>
      <c r="F122" s="2">
        <v>5.57</v>
      </c>
      <c r="G122" s="131">
        <v>10</v>
      </c>
    </row>
    <row r="123" spans="2:7" x14ac:dyDescent="0.25">
      <c r="B123" s="35" t="s">
        <v>3</v>
      </c>
      <c r="C123" s="114">
        <v>16</v>
      </c>
      <c r="D123" s="65" t="s">
        <v>6</v>
      </c>
      <c r="E123" s="2">
        <v>34.700000000000003</v>
      </c>
      <c r="F123" s="2">
        <v>7.09</v>
      </c>
      <c r="G123" s="131">
        <v>8</v>
      </c>
    </row>
    <row r="124" spans="2:7" x14ac:dyDescent="0.25">
      <c r="B124" s="35" t="s">
        <v>3</v>
      </c>
      <c r="C124" s="114">
        <v>16</v>
      </c>
      <c r="D124" s="16" t="s">
        <v>7</v>
      </c>
      <c r="E124" s="2">
        <v>34.200000000000003</v>
      </c>
      <c r="F124" s="2">
        <v>7.21</v>
      </c>
      <c r="G124" s="131">
        <v>8</v>
      </c>
    </row>
    <row r="125" spans="2:7" x14ac:dyDescent="0.25">
      <c r="B125" s="35" t="s">
        <v>3</v>
      </c>
      <c r="C125" s="114">
        <v>16</v>
      </c>
      <c r="D125" s="16" t="s">
        <v>9</v>
      </c>
      <c r="E125" s="2">
        <v>22.8</v>
      </c>
      <c r="F125" s="2">
        <v>5.15</v>
      </c>
      <c r="G125" s="131">
        <v>8</v>
      </c>
    </row>
    <row r="126" spans="2:7" x14ac:dyDescent="0.25">
      <c r="B126" s="35" t="s">
        <v>3</v>
      </c>
      <c r="C126" s="114">
        <v>16</v>
      </c>
      <c r="D126" s="16" t="s">
        <v>8</v>
      </c>
      <c r="E126" s="62">
        <v>33.5</v>
      </c>
      <c r="F126" s="2">
        <v>7.14</v>
      </c>
      <c r="G126" s="131">
        <v>4</v>
      </c>
    </row>
    <row r="127" spans="2:7" x14ac:dyDescent="0.25">
      <c r="B127" s="35" t="s">
        <v>3</v>
      </c>
      <c r="C127" s="114">
        <v>16</v>
      </c>
      <c r="D127" s="16" t="s">
        <v>11</v>
      </c>
      <c r="E127" s="2">
        <v>35.6</v>
      </c>
      <c r="F127" s="2">
        <v>6.05</v>
      </c>
      <c r="G127" s="131">
        <v>8</v>
      </c>
    </row>
    <row r="128" spans="2:7" x14ac:dyDescent="0.25">
      <c r="B128" s="35" t="s">
        <v>3</v>
      </c>
      <c r="C128" s="114">
        <v>16</v>
      </c>
      <c r="D128" s="16" t="s">
        <v>12</v>
      </c>
      <c r="E128" s="2">
        <v>25</v>
      </c>
      <c r="F128" s="2">
        <v>5.01</v>
      </c>
      <c r="G128" s="131">
        <v>5</v>
      </c>
    </row>
    <row r="129" spans="2:7" x14ac:dyDescent="0.25">
      <c r="B129" s="35" t="s">
        <v>3</v>
      </c>
      <c r="C129" s="114">
        <v>16</v>
      </c>
      <c r="D129" s="16" t="s">
        <v>13</v>
      </c>
      <c r="E129" s="2">
        <v>31.3</v>
      </c>
      <c r="F129" s="2">
        <v>6.08</v>
      </c>
      <c r="G129" s="131">
        <v>8</v>
      </c>
    </row>
    <row r="130" spans="2:7" x14ac:dyDescent="0.25">
      <c r="B130" s="35" t="s">
        <v>3</v>
      </c>
      <c r="C130" s="114">
        <v>16</v>
      </c>
      <c r="D130" s="16" t="s">
        <v>14</v>
      </c>
      <c r="E130" s="2">
        <v>28</v>
      </c>
      <c r="F130" s="2">
        <v>5.47</v>
      </c>
      <c r="G130" s="131">
        <v>6</v>
      </c>
    </row>
    <row r="131" spans="2:7" x14ac:dyDescent="0.25">
      <c r="B131" s="35" t="s">
        <v>3</v>
      </c>
      <c r="C131" s="114">
        <v>16</v>
      </c>
      <c r="D131" s="16" t="s">
        <v>15</v>
      </c>
      <c r="E131" s="2">
        <v>30.1</v>
      </c>
      <c r="F131" s="2">
        <v>6.05</v>
      </c>
      <c r="G131" s="131">
        <v>10</v>
      </c>
    </row>
    <row r="132" spans="2:7" x14ac:dyDescent="0.25">
      <c r="B132" s="35" t="s">
        <v>3</v>
      </c>
      <c r="C132" s="114">
        <v>16</v>
      </c>
      <c r="D132" s="16" t="s">
        <v>16</v>
      </c>
      <c r="E132" s="2">
        <v>28</v>
      </c>
      <c r="F132" s="2">
        <v>5.44</v>
      </c>
      <c r="G132" s="131">
        <v>7</v>
      </c>
    </row>
    <row r="133" spans="2:7" x14ac:dyDescent="0.25">
      <c r="B133" s="35" t="s">
        <v>3</v>
      </c>
      <c r="C133" s="114">
        <v>16</v>
      </c>
      <c r="D133" s="16" t="s">
        <v>17</v>
      </c>
      <c r="E133" s="2">
        <v>36.4</v>
      </c>
      <c r="F133" s="2">
        <v>6.36</v>
      </c>
      <c r="G133" s="131">
        <v>12</v>
      </c>
    </row>
    <row r="134" spans="2:7" x14ac:dyDescent="0.25">
      <c r="B134" s="35" t="s">
        <v>3</v>
      </c>
      <c r="C134" s="114">
        <v>16</v>
      </c>
      <c r="D134" s="16" t="s">
        <v>18</v>
      </c>
      <c r="E134" s="2">
        <v>36.1</v>
      </c>
      <c r="F134" s="2">
        <v>6.15</v>
      </c>
      <c r="G134" s="131">
        <v>9</v>
      </c>
    </row>
    <row r="135" spans="2:7" x14ac:dyDescent="0.25">
      <c r="B135" s="35" t="s">
        <v>3</v>
      </c>
      <c r="C135" s="115">
        <v>26</v>
      </c>
      <c r="D135" s="65" t="s">
        <v>6</v>
      </c>
      <c r="E135" s="2">
        <v>41.2</v>
      </c>
      <c r="F135" s="20">
        <v>7.14</v>
      </c>
      <c r="G135" s="131">
        <v>7</v>
      </c>
    </row>
    <row r="136" spans="2:7" x14ac:dyDescent="0.25">
      <c r="B136" s="35" t="s">
        <v>3</v>
      </c>
      <c r="C136" s="115">
        <v>26</v>
      </c>
      <c r="D136" s="16" t="s">
        <v>7</v>
      </c>
      <c r="E136" s="2">
        <v>42.6</v>
      </c>
      <c r="F136" s="20">
        <v>7.54</v>
      </c>
      <c r="G136" s="131">
        <v>10</v>
      </c>
    </row>
    <row r="137" spans="2:7" x14ac:dyDescent="0.25">
      <c r="B137" s="35" t="s">
        <v>3</v>
      </c>
      <c r="C137" s="115">
        <v>26</v>
      </c>
      <c r="D137" s="16" t="s">
        <v>9</v>
      </c>
      <c r="E137" s="2">
        <v>40.299999999999997</v>
      </c>
      <c r="F137" s="20">
        <v>7.24</v>
      </c>
      <c r="G137" s="131">
        <v>9</v>
      </c>
    </row>
    <row r="138" spans="2:7" x14ac:dyDescent="0.25">
      <c r="B138" s="35" t="s">
        <v>3</v>
      </c>
      <c r="C138" s="115">
        <v>26</v>
      </c>
      <c r="D138" s="16" t="s">
        <v>8</v>
      </c>
      <c r="E138" s="2">
        <v>43.7</v>
      </c>
      <c r="F138" s="20">
        <v>7.86</v>
      </c>
      <c r="G138" s="131">
        <v>8</v>
      </c>
    </row>
    <row r="139" spans="2:7" x14ac:dyDescent="0.25">
      <c r="B139" s="35" t="s">
        <v>3</v>
      </c>
      <c r="C139" s="115">
        <v>26</v>
      </c>
      <c r="D139" s="16" t="s">
        <v>11</v>
      </c>
      <c r="E139" s="2">
        <v>48.6</v>
      </c>
      <c r="F139" s="20">
        <v>7.34</v>
      </c>
      <c r="G139" s="131">
        <v>11</v>
      </c>
    </row>
    <row r="140" spans="2:7" x14ac:dyDescent="0.25">
      <c r="B140" s="35" t="s">
        <v>3</v>
      </c>
      <c r="C140" s="115">
        <v>26</v>
      </c>
      <c r="D140" s="16" t="s">
        <v>12</v>
      </c>
      <c r="E140" s="2">
        <v>46.3</v>
      </c>
      <c r="F140" s="20">
        <v>7.03</v>
      </c>
      <c r="G140" s="131">
        <v>14</v>
      </c>
    </row>
    <row r="141" spans="2:7" x14ac:dyDescent="0.25">
      <c r="B141" s="35" t="s">
        <v>3</v>
      </c>
      <c r="C141" s="115">
        <v>26</v>
      </c>
      <c r="D141" s="16" t="s">
        <v>13</v>
      </c>
      <c r="E141" s="2">
        <v>47.1</v>
      </c>
      <c r="F141" s="20">
        <v>7.98</v>
      </c>
      <c r="G141" s="131">
        <v>10</v>
      </c>
    </row>
    <row r="142" spans="2:7" x14ac:dyDescent="0.25">
      <c r="B142" s="35" t="s">
        <v>3</v>
      </c>
      <c r="C142" s="115">
        <v>26</v>
      </c>
      <c r="D142" s="16" t="s">
        <v>14</v>
      </c>
      <c r="E142" s="2">
        <v>44.8</v>
      </c>
      <c r="F142" s="20">
        <v>7.65</v>
      </c>
      <c r="G142" s="131">
        <v>10</v>
      </c>
    </row>
    <row r="143" spans="2:7" x14ac:dyDescent="0.25">
      <c r="B143" s="35" t="s">
        <v>3</v>
      </c>
      <c r="C143" s="115">
        <v>26</v>
      </c>
      <c r="D143" s="16" t="s">
        <v>15</v>
      </c>
      <c r="E143" s="2">
        <v>43.1</v>
      </c>
      <c r="F143" s="20">
        <v>7.54</v>
      </c>
      <c r="G143" s="131">
        <v>12</v>
      </c>
    </row>
    <row r="144" spans="2:7" x14ac:dyDescent="0.25">
      <c r="B144" s="35" t="s">
        <v>3</v>
      </c>
      <c r="C144" s="115">
        <v>26</v>
      </c>
      <c r="D144" s="16" t="s">
        <v>16</v>
      </c>
      <c r="E144" s="2">
        <v>43.6</v>
      </c>
      <c r="F144" s="20">
        <v>7.69</v>
      </c>
      <c r="G144" s="131">
        <v>9</v>
      </c>
    </row>
    <row r="145" spans="2:7" x14ac:dyDescent="0.25">
      <c r="B145" s="35" t="s">
        <v>3</v>
      </c>
      <c r="C145" s="115">
        <v>26</v>
      </c>
      <c r="D145" s="16" t="s">
        <v>17</v>
      </c>
      <c r="E145" s="2">
        <v>44.2</v>
      </c>
      <c r="F145" s="20">
        <v>7.73</v>
      </c>
      <c r="G145" s="131">
        <v>13</v>
      </c>
    </row>
    <row r="146" spans="2:7" x14ac:dyDescent="0.25">
      <c r="B146" s="35" t="s">
        <v>3</v>
      </c>
      <c r="C146" s="115">
        <v>26</v>
      </c>
      <c r="D146" s="16" t="s">
        <v>18</v>
      </c>
      <c r="E146" s="2">
        <v>40.299999999999997</v>
      </c>
      <c r="F146" s="20">
        <v>7.12</v>
      </c>
      <c r="G146" s="131">
        <v>11</v>
      </c>
    </row>
    <row r="147" spans="2:7" x14ac:dyDescent="0.25">
      <c r="B147" s="35" t="s">
        <v>3</v>
      </c>
      <c r="C147" s="116">
        <v>31</v>
      </c>
      <c r="D147" s="65" t="s">
        <v>6</v>
      </c>
      <c r="E147" s="2">
        <v>43.6</v>
      </c>
      <c r="F147" s="20">
        <v>6.65</v>
      </c>
      <c r="G147" s="131">
        <v>8</v>
      </c>
    </row>
    <row r="148" spans="2:7" x14ac:dyDescent="0.25">
      <c r="B148" s="35" t="s">
        <v>3</v>
      </c>
      <c r="C148" s="116">
        <v>31</v>
      </c>
      <c r="D148" s="16" t="s">
        <v>7</v>
      </c>
      <c r="E148" s="2">
        <v>46.3</v>
      </c>
      <c r="F148" s="20">
        <v>6.98</v>
      </c>
      <c r="G148" s="131">
        <v>10</v>
      </c>
    </row>
    <row r="149" spans="2:7" x14ac:dyDescent="0.25">
      <c r="B149" s="35" t="s">
        <v>3</v>
      </c>
      <c r="C149" s="116">
        <v>31</v>
      </c>
      <c r="D149" s="16" t="s">
        <v>9</v>
      </c>
      <c r="E149" s="2">
        <v>48.9</v>
      </c>
      <c r="F149" s="20">
        <v>6.57</v>
      </c>
      <c r="G149" s="131">
        <v>11</v>
      </c>
    </row>
    <row r="150" spans="2:7" x14ac:dyDescent="0.25">
      <c r="B150" s="35" t="s">
        <v>3</v>
      </c>
      <c r="C150" s="116">
        <v>31</v>
      </c>
      <c r="D150" s="16" t="s">
        <v>8</v>
      </c>
      <c r="E150" s="2">
        <v>49.2</v>
      </c>
      <c r="F150" s="20">
        <v>6.13</v>
      </c>
      <c r="G150" s="131">
        <v>10</v>
      </c>
    </row>
    <row r="151" spans="2:7" x14ac:dyDescent="0.25">
      <c r="B151" s="35" t="s">
        <v>3</v>
      </c>
      <c r="C151" s="116">
        <v>31</v>
      </c>
      <c r="D151" s="16" t="s">
        <v>11</v>
      </c>
      <c r="E151" s="2">
        <v>47.5</v>
      </c>
      <c r="F151" s="20">
        <v>6.87</v>
      </c>
      <c r="G151" s="131">
        <v>10</v>
      </c>
    </row>
    <row r="152" spans="2:7" x14ac:dyDescent="0.25">
      <c r="B152" s="35" t="s">
        <v>3</v>
      </c>
      <c r="C152" s="116">
        <v>31</v>
      </c>
      <c r="D152" s="16" t="s">
        <v>12</v>
      </c>
      <c r="E152" s="2">
        <v>46.9</v>
      </c>
      <c r="F152" s="20">
        <v>7.01</v>
      </c>
      <c r="G152" s="131">
        <v>11</v>
      </c>
    </row>
    <row r="153" spans="2:7" x14ac:dyDescent="0.25">
      <c r="B153" s="35" t="s">
        <v>3</v>
      </c>
      <c r="C153" s="116">
        <v>31</v>
      </c>
      <c r="D153" s="16" t="s">
        <v>13</v>
      </c>
      <c r="E153" s="2">
        <v>48.2</v>
      </c>
      <c r="F153" s="20">
        <v>7.04</v>
      </c>
      <c r="G153" s="131">
        <v>10</v>
      </c>
    </row>
    <row r="154" spans="2:7" x14ac:dyDescent="0.25">
      <c r="B154" s="35" t="s">
        <v>3</v>
      </c>
      <c r="C154" s="116">
        <v>31</v>
      </c>
      <c r="D154" s="16" t="s">
        <v>14</v>
      </c>
      <c r="E154" s="2">
        <v>47.5</v>
      </c>
      <c r="F154" s="20">
        <v>7.34</v>
      </c>
      <c r="G154" s="131">
        <v>11</v>
      </c>
    </row>
    <row r="155" spans="2:7" x14ac:dyDescent="0.25">
      <c r="B155" s="35" t="s">
        <v>3</v>
      </c>
      <c r="C155" s="116">
        <v>31</v>
      </c>
      <c r="D155" s="16" t="s">
        <v>15</v>
      </c>
      <c r="E155" s="2">
        <v>48.7</v>
      </c>
      <c r="F155" s="20">
        <v>7.48</v>
      </c>
      <c r="G155" s="131">
        <v>10</v>
      </c>
    </row>
    <row r="156" spans="2:7" x14ac:dyDescent="0.25">
      <c r="B156" s="35" t="s">
        <v>3</v>
      </c>
      <c r="C156" s="116">
        <v>31</v>
      </c>
      <c r="D156" s="16" t="s">
        <v>16</v>
      </c>
      <c r="E156" s="2">
        <v>43.9</v>
      </c>
      <c r="F156" s="20">
        <v>6.54</v>
      </c>
      <c r="G156" s="131">
        <v>15</v>
      </c>
    </row>
    <row r="157" spans="2:7" x14ac:dyDescent="0.25">
      <c r="B157" s="35" t="s">
        <v>3</v>
      </c>
      <c r="C157" s="116">
        <v>31</v>
      </c>
      <c r="D157" s="16" t="s">
        <v>17</v>
      </c>
      <c r="E157" s="2">
        <v>44.3</v>
      </c>
      <c r="F157" s="20">
        <v>6.75</v>
      </c>
      <c r="G157" s="131">
        <v>12</v>
      </c>
    </row>
    <row r="158" spans="2:7" x14ac:dyDescent="0.25">
      <c r="B158" s="35" t="s">
        <v>3</v>
      </c>
      <c r="C158" s="116">
        <v>31</v>
      </c>
      <c r="D158" s="16" t="s">
        <v>18</v>
      </c>
      <c r="E158" s="2">
        <v>41.7</v>
      </c>
      <c r="F158" s="20">
        <v>6.35</v>
      </c>
      <c r="G158" s="131">
        <v>11</v>
      </c>
    </row>
    <row r="159" spans="2:7" x14ac:dyDescent="0.25">
      <c r="B159" s="35" t="s">
        <v>3</v>
      </c>
      <c r="C159" s="117">
        <v>37</v>
      </c>
      <c r="D159" s="65" t="s">
        <v>6</v>
      </c>
      <c r="E159" s="2">
        <v>45.3</v>
      </c>
      <c r="F159" s="20">
        <v>7.34</v>
      </c>
      <c r="G159" s="131">
        <v>8</v>
      </c>
    </row>
    <row r="160" spans="2:7" x14ac:dyDescent="0.25">
      <c r="B160" s="35" t="s">
        <v>3</v>
      </c>
      <c r="C160" s="117">
        <v>37</v>
      </c>
      <c r="D160" s="16" t="s">
        <v>7</v>
      </c>
      <c r="E160" s="2">
        <v>44.9</v>
      </c>
      <c r="F160" s="20">
        <v>7.03</v>
      </c>
      <c r="G160" s="131">
        <v>12</v>
      </c>
    </row>
    <row r="161" spans="2:7" x14ac:dyDescent="0.25">
      <c r="B161" s="35" t="s">
        <v>3</v>
      </c>
      <c r="C161" s="117">
        <v>37</v>
      </c>
      <c r="D161" s="16" t="s">
        <v>9</v>
      </c>
      <c r="E161" s="2">
        <v>45.6</v>
      </c>
      <c r="F161" s="20">
        <v>7.86</v>
      </c>
      <c r="G161" s="131">
        <v>12</v>
      </c>
    </row>
    <row r="162" spans="2:7" x14ac:dyDescent="0.25">
      <c r="B162" s="35" t="s">
        <v>3</v>
      </c>
      <c r="C162" s="117">
        <v>37</v>
      </c>
      <c r="D162" s="16" t="s">
        <v>8</v>
      </c>
      <c r="E162" s="2">
        <v>48.3</v>
      </c>
      <c r="F162" s="20">
        <v>7.45</v>
      </c>
      <c r="G162" s="131">
        <v>9</v>
      </c>
    </row>
    <row r="163" spans="2:7" x14ac:dyDescent="0.25">
      <c r="B163" s="35" t="s">
        <v>3</v>
      </c>
      <c r="C163" s="117">
        <v>37</v>
      </c>
      <c r="D163" s="16" t="s">
        <v>11</v>
      </c>
      <c r="E163" s="2">
        <v>44.7</v>
      </c>
      <c r="F163" s="20">
        <v>7.76</v>
      </c>
      <c r="G163" s="131">
        <v>12</v>
      </c>
    </row>
    <row r="164" spans="2:7" x14ac:dyDescent="0.25">
      <c r="B164" s="35" t="s">
        <v>3</v>
      </c>
      <c r="C164" s="117">
        <v>37</v>
      </c>
      <c r="D164" s="16" t="s">
        <v>12</v>
      </c>
      <c r="E164" s="2">
        <v>44.3</v>
      </c>
      <c r="F164" s="20">
        <v>7.32</v>
      </c>
      <c r="G164" s="131">
        <v>12</v>
      </c>
    </row>
    <row r="165" spans="2:7" x14ac:dyDescent="0.25">
      <c r="B165" s="35" t="s">
        <v>3</v>
      </c>
      <c r="C165" s="117">
        <v>37</v>
      </c>
      <c r="D165" s="16" t="s">
        <v>13</v>
      </c>
      <c r="E165" s="2">
        <v>48.2</v>
      </c>
      <c r="F165" s="20">
        <v>7.16</v>
      </c>
      <c r="G165" s="131">
        <v>9</v>
      </c>
    </row>
    <row r="166" spans="2:7" x14ac:dyDescent="0.25">
      <c r="B166" s="35" t="s">
        <v>3</v>
      </c>
      <c r="C166" s="117">
        <v>37</v>
      </c>
      <c r="D166" s="16" t="s">
        <v>14</v>
      </c>
      <c r="E166" s="2">
        <v>41.8</v>
      </c>
      <c r="F166" s="20">
        <v>6.98</v>
      </c>
      <c r="G166" s="131">
        <v>13</v>
      </c>
    </row>
    <row r="167" spans="2:7" x14ac:dyDescent="0.25">
      <c r="B167" s="35" t="s">
        <v>3</v>
      </c>
      <c r="C167" s="117">
        <v>37</v>
      </c>
      <c r="D167" s="16" t="s">
        <v>15</v>
      </c>
      <c r="E167" s="2">
        <v>42.3</v>
      </c>
      <c r="F167" s="20">
        <v>7.13</v>
      </c>
      <c r="G167" s="131">
        <v>11</v>
      </c>
    </row>
    <row r="168" spans="2:7" x14ac:dyDescent="0.25">
      <c r="B168" s="35" t="s">
        <v>3</v>
      </c>
      <c r="C168" s="117">
        <v>37</v>
      </c>
      <c r="D168" s="16" t="s">
        <v>16</v>
      </c>
      <c r="E168" s="2">
        <v>43.7</v>
      </c>
      <c r="F168" s="20">
        <v>7.35</v>
      </c>
      <c r="G168" s="131">
        <v>12</v>
      </c>
    </row>
    <row r="169" spans="2:7" x14ac:dyDescent="0.25">
      <c r="B169" s="35" t="s">
        <v>3</v>
      </c>
      <c r="C169" s="117">
        <v>37</v>
      </c>
      <c r="D169" s="16" t="s">
        <v>17</v>
      </c>
      <c r="E169" s="2">
        <v>44.1</v>
      </c>
      <c r="F169" s="20">
        <v>7.65</v>
      </c>
      <c r="G169" s="131">
        <v>13</v>
      </c>
    </row>
    <row r="170" spans="2:7" x14ac:dyDescent="0.25">
      <c r="B170" s="35" t="s">
        <v>3</v>
      </c>
      <c r="C170" s="117">
        <v>37</v>
      </c>
      <c r="D170" s="16" t="s">
        <v>18</v>
      </c>
      <c r="E170" s="2">
        <v>45.2</v>
      </c>
      <c r="F170" s="20">
        <v>7.16</v>
      </c>
      <c r="G170" s="131">
        <v>12</v>
      </c>
    </row>
    <row r="171" spans="2:7" x14ac:dyDescent="0.25">
      <c r="B171" s="35" t="s">
        <v>3</v>
      </c>
      <c r="C171" s="118">
        <v>42</v>
      </c>
      <c r="D171" s="65" t="s">
        <v>6</v>
      </c>
      <c r="E171" s="2">
        <v>45.3</v>
      </c>
      <c r="F171" s="2">
        <v>7.21</v>
      </c>
      <c r="G171" s="131">
        <v>13</v>
      </c>
    </row>
    <row r="172" spans="2:7" x14ac:dyDescent="0.25">
      <c r="B172" s="35" t="s">
        <v>3</v>
      </c>
      <c r="C172" s="118">
        <v>42</v>
      </c>
      <c r="D172" s="16" t="s">
        <v>7</v>
      </c>
      <c r="E172" s="2">
        <v>45.6</v>
      </c>
      <c r="F172" s="2">
        <v>7.93</v>
      </c>
      <c r="G172" s="131">
        <v>11</v>
      </c>
    </row>
    <row r="173" spans="2:7" x14ac:dyDescent="0.25">
      <c r="B173" s="35" t="s">
        <v>3</v>
      </c>
      <c r="C173" s="118">
        <v>42</v>
      </c>
      <c r="D173" s="16" t="s">
        <v>9</v>
      </c>
      <c r="E173" s="2">
        <v>43.6</v>
      </c>
      <c r="F173" s="2">
        <v>7.34</v>
      </c>
      <c r="G173" s="131">
        <v>9</v>
      </c>
    </row>
    <row r="174" spans="2:7" x14ac:dyDescent="0.25">
      <c r="B174" s="35" t="s">
        <v>3</v>
      </c>
      <c r="C174" s="118">
        <v>42</v>
      </c>
      <c r="D174" s="16" t="s">
        <v>8</v>
      </c>
      <c r="E174" s="2">
        <v>46.9</v>
      </c>
      <c r="F174" s="2">
        <v>6.45</v>
      </c>
      <c r="G174" s="131">
        <v>11</v>
      </c>
    </row>
    <row r="175" spans="2:7" x14ac:dyDescent="0.25">
      <c r="B175" s="35" t="s">
        <v>3</v>
      </c>
      <c r="C175" s="118">
        <v>42</v>
      </c>
      <c r="D175" s="16" t="s">
        <v>11</v>
      </c>
      <c r="E175" s="2">
        <v>40</v>
      </c>
      <c r="F175" s="2">
        <v>6.73</v>
      </c>
      <c r="G175" s="131">
        <v>11</v>
      </c>
    </row>
    <row r="176" spans="2:7" x14ac:dyDescent="0.25">
      <c r="B176" s="35" t="s">
        <v>3</v>
      </c>
      <c r="C176" s="118">
        <v>42</v>
      </c>
      <c r="D176" s="16" t="s">
        <v>12</v>
      </c>
      <c r="E176" s="2">
        <v>39.4</v>
      </c>
      <c r="F176" s="2">
        <v>6.57</v>
      </c>
      <c r="G176" s="131">
        <v>13</v>
      </c>
    </row>
    <row r="177" spans="2:7" x14ac:dyDescent="0.25">
      <c r="B177" s="35" t="s">
        <v>3</v>
      </c>
      <c r="C177" s="118">
        <v>42</v>
      </c>
      <c r="D177" s="16" t="s">
        <v>13</v>
      </c>
      <c r="E177" s="2">
        <v>38.700000000000003</v>
      </c>
      <c r="F177" s="2">
        <v>5.97</v>
      </c>
      <c r="G177" s="131">
        <v>9</v>
      </c>
    </row>
    <row r="178" spans="2:7" x14ac:dyDescent="0.25">
      <c r="B178" s="35" t="s">
        <v>3</v>
      </c>
      <c r="C178" s="118">
        <v>42</v>
      </c>
      <c r="D178" s="16" t="s">
        <v>14</v>
      </c>
      <c r="E178" s="2">
        <v>39.1</v>
      </c>
      <c r="F178" s="2">
        <v>5.73</v>
      </c>
      <c r="G178" s="131">
        <v>10</v>
      </c>
    </row>
    <row r="179" spans="2:7" x14ac:dyDescent="0.25">
      <c r="B179" s="35" t="s">
        <v>3</v>
      </c>
      <c r="C179" s="118">
        <v>42</v>
      </c>
      <c r="D179" s="16" t="s">
        <v>15</v>
      </c>
      <c r="E179" s="2">
        <v>49.5</v>
      </c>
      <c r="F179" s="2">
        <v>5.73</v>
      </c>
      <c r="G179" s="131">
        <v>13</v>
      </c>
    </row>
    <row r="180" spans="2:7" x14ac:dyDescent="0.25">
      <c r="B180" s="35" t="s">
        <v>3</v>
      </c>
      <c r="C180" s="118">
        <v>42</v>
      </c>
      <c r="D180" s="16" t="s">
        <v>16</v>
      </c>
      <c r="E180" s="2">
        <v>46.8</v>
      </c>
      <c r="F180" s="2">
        <v>6.94</v>
      </c>
      <c r="G180" s="131">
        <v>14</v>
      </c>
    </row>
    <row r="181" spans="2:7" x14ac:dyDescent="0.25">
      <c r="B181" s="35" t="s">
        <v>3</v>
      </c>
      <c r="C181" s="118">
        <v>42</v>
      </c>
      <c r="D181" s="16" t="s">
        <v>17</v>
      </c>
      <c r="E181" s="2">
        <v>46.3</v>
      </c>
      <c r="F181" s="2">
        <v>7.34</v>
      </c>
      <c r="G181" s="131">
        <v>12</v>
      </c>
    </row>
    <row r="182" spans="2:7" x14ac:dyDescent="0.25">
      <c r="B182" s="35" t="s">
        <v>3</v>
      </c>
      <c r="C182" s="118">
        <v>42</v>
      </c>
      <c r="D182" s="16" t="s">
        <v>18</v>
      </c>
      <c r="E182" s="2">
        <v>46.8</v>
      </c>
      <c r="F182" s="2">
        <v>6.97</v>
      </c>
      <c r="G182" s="131">
        <v>15</v>
      </c>
    </row>
    <row r="183" spans="2:7" x14ac:dyDescent="0.25">
      <c r="B183" s="35" t="s">
        <v>3</v>
      </c>
      <c r="C183" s="119">
        <v>47</v>
      </c>
      <c r="D183" s="65" t="s">
        <v>6</v>
      </c>
      <c r="E183" s="2">
        <v>44.5</v>
      </c>
      <c r="F183" s="2">
        <v>6.42</v>
      </c>
      <c r="G183" s="131">
        <v>13</v>
      </c>
    </row>
    <row r="184" spans="2:7" x14ac:dyDescent="0.25">
      <c r="B184" s="35" t="s">
        <v>3</v>
      </c>
      <c r="C184" s="119">
        <v>47</v>
      </c>
      <c r="D184" s="16" t="s">
        <v>7</v>
      </c>
      <c r="E184" s="2">
        <v>45.6</v>
      </c>
      <c r="F184" s="2">
        <v>7.77</v>
      </c>
      <c r="G184" s="131">
        <v>11</v>
      </c>
    </row>
    <row r="185" spans="2:7" x14ac:dyDescent="0.25">
      <c r="B185" s="35" t="s">
        <v>3</v>
      </c>
      <c r="C185" s="119">
        <v>47</v>
      </c>
      <c r="D185" s="16" t="s">
        <v>9</v>
      </c>
      <c r="E185" s="2">
        <v>46.7</v>
      </c>
      <c r="F185" s="2">
        <v>6.05</v>
      </c>
      <c r="G185" s="131">
        <v>9</v>
      </c>
    </row>
    <row r="186" spans="2:7" x14ac:dyDescent="0.25">
      <c r="B186" s="35" t="s">
        <v>3</v>
      </c>
      <c r="C186" s="119">
        <v>47</v>
      </c>
      <c r="D186" s="16" t="s">
        <v>8</v>
      </c>
      <c r="E186" s="2">
        <v>45.3</v>
      </c>
      <c r="F186" s="2">
        <v>6.11</v>
      </c>
      <c r="G186" s="131">
        <v>11</v>
      </c>
    </row>
    <row r="187" spans="2:7" x14ac:dyDescent="0.25">
      <c r="B187" s="35" t="s">
        <v>3</v>
      </c>
      <c r="C187" s="119">
        <v>47</v>
      </c>
      <c r="D187" s="16" t="s">
        <v>11</v>
      </c>
      <c r="E187" s="2">
        <v>41.1</v>
      </c>
      <c r="F187" s="2">
        <v>5.32</v>
      </c>
      <c r="G187" s="131">
        <v>10</v>
      </c>
    </row>
    <row r="188" spans="2:7" x14ac:dyDescent="0.25">
      <c r="B188" s="35" t="s">
        <v>3</v>
      </c>
      <c r="C188" s="119">
        <v>47</v>
      </c>
      <c r="D188" s="16" t="s">
        <v>12</v>
      </c>
      <c r="E188" s="2">
        <v>42.3</v>
      </c>
      <c r="F188" s="2">
        <v>6.28</v>
      </c>
      <c r="G188" s="131">
        <v>12</v>
      </c>
    </row>
    <row r="189" spans="2:7" x14ac:dyDescent="0.25">
      <c r="B189" s="35" t="s">
        <v>3</v>
      </c>
      <c r="C189" s="119">
        <v>47</v>
      </c>
      <c r="D189" s="16" t="s">
        <v>13</v>
      </c>
      <c r="E189" s="2">
        <v>42.8</v>
      </c>
      <c r="F189" s="2">
        <v>5.65</v>
      </c>
      <c r="G189" s="131">
        <v>13</v>
      </c>
    </row>
    <row r="190" spans="2:7" x14ac:dyDescent="0.25">
      <c r="B190" s="35" t="s">
        <v>3</v>
      </c>
      <c r="C190" s="119">
        <v>47</v>
      </c>
      <c r="D190" s="16" t="s">
        <v>14</v>
      </c>
      <c r="E190" s="2">
        <v>43.4</v>
      </c>
      <c r="F190" s="2">
        <v>5.96</v>
      </c>
      <c r="G190" s="131">
        <v>14</v>
      </c>
    </row>
    <row r="191" spans="2:7" x14ac:dyDescent="0.25">
      <c r="B191" s="35" t="s">
        <v>3</v>
      </c>
      <c r="C191" s="119">
        <v>47</v>
      </c>
      <c r="D191" s="16" t="s">
        <v>15</v>
      </c>
      <c r="E191" s="2">
        <v>45.1</v>
      </c>
      <c r="F191" s="2">
        <v>7.15</v>
      </c>
      <c r="G191" s="131">
        <v>14</v>
      </c>
    </row>
    <row r="192" spans="2:7" x14ac:dyDescent="0.25">
      <c r="B192" s="35" t="s">
        <v>3</v>
      </c>
      <c r="C192" s="119">
        <v>47</v>
      </c>
      <c r="D192" s="16" t="s">
        <v>16</v>
      </c>
      <c r="E192" s="2">
        <v>45.3</v>
      </c>
      <c r="F192" s="2">
        <v>6.01</v>
      </c>
      <c r="G192" s="131">
        <v>10</v>
      </c>
    </row>
    <row r="193" spans="2:7" x14ac:dyDescent="0.25">
      <c r="B193" s="35" t="s">
        <v>3</v>
      </c>
      <c r="C193" s="119">
        <v>47</v>
      </c>
      <c r="D193" s="16" t="s">
        <v>17</v>
      </c>
      <c r="E193" s="2">
        <v>45.2</v>
      </c>
      <c r="F193" s="2">
        <v>6.83</v>
      </c>
      <c r="G193" s="131">
        <v>12</v>
      </c>
    </row>
    <row r="194" spans="2:7" x14ac:dyDescent="0.25">
      <c r="B194" s="35" t="s">
        <v>3</v>
      </c>
      <c r="C194" s="119">
        <v>47</v>
      </c>
      <c r="D194" s="16" t="s">
        <v>18</v>
      </c>
      <c r="E194" s="2">
        <v>46.1</v>
      </c>
      <c r="F194" s="2">
        <v>6.84</v>
      </c>
      <c r="G194" s="131">
        <v>11</v>
      </c>
    </row>
    <row r="195" spans="2:7" x14ac:dyDescent="0.25">
      <c r="B195" s="35" t="s">
        <v>3</v>
      </c>
      <c r="C195" s="120">
        <v>52</v>
      </c>
      <c r="D195" s="65" t="s">
        <v>6</v>
      </c>
      <c r="E195" s="2">
        <v>41.3</v>
      </c>
      <c r="F195" s="2">
        <v>6.2</v>
      </c>
      <c r="G195" s="131">
        <v>10</v>
      </c>
    </row>
    <row r="196" spans="2:7" x14ac:dyDescent="0.25">
      <c r="B196" s="35" t="s">
        <v>3</v>
      </c>
      <c r="C196" s="120">
        <v>52</v>
      </c>
      <c r="D196" s="16" t="s">
        <v>7</v>
      </c>
      <c r="E196" s="2">
        <v>40.9</v>
      </c>
      <c r="F196" s="2">
        <v>6.9</v>
      </c>
      <c r="G196" s="131">
        <v>10</v>
      </c>
    </row>
    <row r="197" spans="2:7" x14ac:dyDescent="0.25">
      <c r="B197" s="35" t="s">
        <v>3</v>
      </c>
      <c r="C197" s="120">
        <v>52</v>
      </c>
      <c r="D197" s="16" t="s">
        <v>9</v>
      </c>
      <c r="E197" s="2">
        <v>40.799999999999997</v>
      </c>
      <c r="F197" s="2">
        <v>7.14</v>
      </c>
      <c r="G197" s="131">
        <v>9</v>
      </c>
    </row>
    <row r="198" spans="2:7" x14ac:dyDescent="0.25">
      <c r="B198" s="35" t="s">
        <v>3</v>
      </c>
      <c r="C198" s="120">
        <v>52</v>
      </c>
      <c r="D198" s="16" t="s">
        <v>8</v>
      </c>
      <c r="E198" s="2">
        <v>40.6</v>
      </c>
      <c r="F198" s="2">
        <v>7.56</v>
      </c>
      <c r="G198" s="131">
        <v>10</v>
      </c>
    </row>
    <row r="199" spans="2:7" x14ac:dyDescent="0.25">
      <c r="B199" s="35" t="s">
        <v>3</v>
      </c>
      <c r="C199" s="120">
        <v>52</v>
      </c>
      <c r="D199" s="16" t="s">
        <v>11</v>
      </c>
      <c r="E199" s="2">
        <v>40.200000000000003</v>
      </c>
      <c r="F199" s="2">
        <v>7.52</v>
      </c>
      <c r="G199" s="131">
        <v>12</v>
      </c>
    </row>
    <row r="200" spans="2:7" x14ac:dyDescent="0.25">
      <c r="B200" s="35" t="s">
        <v>3</v>
      </c>
      <c r="C200" s="120">
        <v>52</v>
      </c>
      <c r="D200" s="16" t="s">
        <v>12</v>
      </c>
      <c r="E200" s="2">
        <v>40.5</v>
      </c>
      <c r="F200" s="2">
        <v>6.41</v>
      </c>
      <c r="G200" s="131">
        <v>11</v>
      </c>
    </row>
    <row r="201" spans="2:7" x14ac:dyDescent="0.25">
      <c r="B201" s="35" t="s">
        <v>3</v>
      </c>
      <c r="C201" s="120">
        <v>52</v>
      </c>
      <c r="D201" s="16" t="s">
        <v>13</v>
      </c>
      <c r="E201" s="2">
        <v>41.8</v>
      </c>
      <c r="F201" s="2">
        <v>5.26</v>
      </c>
      <c r="G201" s="131">
        <v>10</v>
      </c>
    </row>
    <row r="202" spans="2:7" x14ac:dyDescent="0.25">
      <c r="B202" s="35" t="s">
        <v>3</v>
      </c>
      <c r="C202" s="120">
        <v>52</v>
      </c>
      <c r="D202" s="16" t="s">
        <v>14</v>
      </c>
      <c r="E202" s="2">
        <v>39.9</v>
      </c>
      <c r="F202" s="2">
        <v>6.15</v>
      </c>
      <c r="G202" s="131">
        <v>9</v>
      </c>
    </row>
    <row r="203" spans="2:7" x14ac:dyDescent="0.25">
      <c r="B203" s="35" t="s">
        <v>3</v>
      </c>
      <c r="C203" s="120">
        <v>52</v>
      </c>
      <c r="D203" s="16" t="s">
        <v>15</v>
      </c>
      <c r="E203" s="2">
        <v>39.5</v>
      </c>
      <c r="F203" s="2">
        <v>6.49</v>
      </c>
      <c r="G203" s="131">
        <v>10</v>
      </c>
    </row>
    <row r="204" spans="2:7" x14ac:dyDescent="0.25">
      <c r="B204" s="35" t="s">
        <v>3</v>
      </c>
      <c r="C204" s="120">
        <v>52</v>
      </c>
      <c r="D204" s="16" t="s">
        <v>16</v>
      </c>
      <c r="E204" s="2">
        <v>39.9</v>
      </c>
      <c r="F204" s="2">
        <v>7.87</v>
      </c>
      <c r="G204" s="131">
        <v>11</v>
      </c>
    </row>
    <row r="205" spans="2:7" x14ac:dyDescent="0.25">
      <c r="B205" s="35" t="s">
        <v>3</v>
      </c>
      <c r="C205" s="120">
        <v>52</v>
      </c>
      <c r="D205" s="16" t="s">
        <v>17</v>
      </c>
      <c r="E205" s="2">
        <v>40.299999999999997</v>
      </c>
      <c r="F205" s="2">
        <v>6.86</v>
      </c>
      <c r="G205" s="131">
        <v>11</v>
      </c>
    </row>
    <row r="206" spans="2:7" x14ac:dyDescent="0.25">
      <c r="B206" s="35" t="s">
        <v>3</v>
      </c>
      <c r="C206" s="120">
        <v>52</v>
      </c>
      <c r="D206" s="16" t="s">
        <v>18</v>
      </c>
      <c r="E206" s="2">
        <v>40.799999999999997</v>
      </c>
      <c r="F206" s="2">
        <v>6.33</v>
      </c>
      <c r="G206" s="131">
        <v>9</v>
      </c>
    </row>
    <row r="207" spans="2:7" x14ac:dyDescent="0.25">
      <c r="B207" s="35" t="s">
        <v>3</v>
      </c>
      <c r="C207" s="121">
        <v>58</v>
      </c>
      <c r="D207" s="65" t="s">
        <v>6</v>
      </c>
      <c r="E207" s="2">
        <v>46.2</v>
      </c>
      <c r="F207" s="2">
        <v>8.1999999999999993</v>
      </c>
      <c r="G207" s="131">
        <v>12</v>
      </c>
    </row>
    <row r="208" spans="2:7" x14ac:dyDescent="0.25">
      <c r="B208" s="35" t="s">
        <v>3</v>
      </c>
      <c r="C208" s="121">
        <v>58</v>
      </c>
      <c r="D208" s="16" t="s">
        <v>7</v>
      </c>
      <c r="E208" s="2">
        <v>46.8</v>
      </c>
      <c r="F208" s="2">
        <v>7.95</v>
      </c>
      <c r="G208" s="131">
        <v>11</v>
      </c>
    </row>
    <row r="209" spans="2:7" x14ac:dyDescent="0.25">
      <c r="B209" s="35" t="s">
        <v>3</v>
      </c>
      <c r="C209" s="121">
        <v>58</v>
      </c>
      <c r="D209" s="16" t="s">
        <v>9</v>
      </c>
      <c r="E209" s="2">
        <v>46.1</v>
      </c>
      <c r="F209" s="2">
        <v>6.5</v>
      </c>
      <c r="G209" s="131">
        <v>9</v>
      </c>
    </row>
    <row r="210" spans="2:7" x14ac:dyDescent="0.25">
      <c r="B210" s="35" t="s">
        <v>3</v>
      </c>
      <c r="C210" s="121">
        <v>58</v>
      </c>
      <c r="D210" s="16" t="s">
        <v>8</v>
      </c>
      <c r="E210" s="2">
        <v>47.2</v>
      </c>
      <c r="F210" s="2">
        <v>6.43</v>
      </c>
      <c r="G210" s="131">
        <v>10</v>
      </c>
    </row>
    <row r="211" spans="2:7" x14ac:dyDescent="0.25">
      <c r="B211" s="35" t="s">
        <v>3</v>
      </c>
      <c r="C211" s="121">
        <v>58</v>
      </c>
      <c r="D211" s="16" t="s">
        <v>11</v>
      </c>
      <c r="E211" s="2">
        <v>46.5</v>
      </c>
      <c r="F211" s="2">
        <v>5.27</v>
      </c>
      <c r="G211" s="131">
        <v>9</v>
      </c>
    </row>
    <row r="212" spans="2:7" x14ac:dyDescent="0.25">
      <c r="B212" s="35" t="s">
        <v>3</v>
      </c>
      <c r="C212" s="121">
        <v>58</v>
      </c>
      <c r="D212" s="16" t="s">
        <v>12</v>
      </c>
      <c r="E212" s="2">
        <v>45.4</v>
      </c>
      <c r="F212" s="2">
        <v>5.77</v>
      </c>
      <c r="G212" s="131">
        <v>11</v>
      </c>
    </row>
    <row r="213" spans="2:7" x14ac:dyDescent="0.25">
      <c r="B213" s="35" t="s">
        <v>3</v>
      </c>
      <c r="C213" s="121">
        <v>58</v>
      </c>
      <c r="D213" s="16" t="s">
        <v>13</v>
      </c>
      <c r="E213" s="2">
        <v>46.3</v>
      </c>
      <c r="F213" s="2">
        <v>7.52</v>
      </c>
      <c r="G213" s="131">
        <v>10</v>
      </c>
    </row>
    <row r="214" spans="2:7" x14ac:dyDescent="0.25">
      <c r="B214" s="35" t="s">
        <v>3</v>
      </c>
      <c r="C214" s="121">
        <v>58</v>
      </c>
      <c r="D214" s="16" t="s">
        <v>14</v>
      </c>
      <c r="E214" s="2">
        <v>47.1</v>
      </c>
      <c r="F214" s="2">
        <v>6.23</v>
      </c>
      <c r="G214" s="131">
        <v>11</v>
      </c>
    </row>
    <row r="215" spans="2:7" x14ac:dyDescent="0.25">
      <c r="B215" s="35" t="s">
        <v>3</v>
      </c>
      <c r="C215" s="121">
        <v>58</v>
      </c>
      <c r="D215" s="16" t="s">
        <v>15</v>
      </c>
      <c r="E215" s="2">
        <v>47.3</v>
      </c>
      <c r="F215" s="2">
        <v>5.33</v>
      </c>
      <c r="G215" s="131">
        <v>10</v>
      </c>
    </row>
    <row r="216" spans="2:7" x14ac:dyDescent="0.25">
      <c r="B216" s="35" t="s">
        <v>3</v>
      </c>
      <c r="C216" s="121">
        <v>58</v>
      </c>
      <c r="D216" s="16" t="s">
        <v>16</v>
      </c>
      <c r="E216" s="2">
        <v>47.4</v>
      </c>
      <c r="F216" s="2">
        <v>6.26</v>
      </c>
      <c r="G216" s="131">
        <v>10</v>
      </c>
    </row>
    <row r="217" spans="2:7" x14ac:dyDescent="0.25">
      <c r="B217" s="35" t="s">
        <v>3</v>
      </c>
      <c r="C217" s="121">
        <v>58</v>
      </c>
      <c r="D217" s="16" t="s">
        <v>17</v>
      </c>
      <c r="E217" s="2">
        <v>47.5</v>
      </c>
      <c r="F217" s="2">
        <v>5.61</v>
      </c>
      <c r="G217" s="131">
        <v>10</v>
      </c>
    </row>
    <row r="218" spans="2:7" x14ac:dyDescent="0.25">
      <c r="B218" s="35" t="s">
        <v>3</v>
      </c>
      <c r="C218" s="121">
        <v>58</v>
      </c>
      <c r="D218" s="16" t="s">
        <v>18</v>
      </c>
      <c r="E218" s="2">
        <v>44.3</v>
      </c>
      <c r="F218" s="2">
        <v>5.95</v>
      </c>
      <c r="G218" s="131">
        <v>10</v>
      </c>
    </row>
    <row r="219" spans="2:7" x14ac:dyDescent="0.25">
      <c r="B219" s="35" t="s">
        <v>3</v>
      </c>
      <c r="C219" s="122">
        <v>63</v>
      </c>
      <c r="D219" s="65" t="s">
        <v>6</v>
      </c>
      <c r="E219" s="2">
        <v>45.5</v>
      </c>
      <c r="F219" s="2">
        <v>6.93</v>
      </c>
      <c r="G219" s="131">
        <v>12</v>
      </c>
    </row>
    <row r="220" spans="2:7" x14ac:dyDescent="0.25">
      <c r="B220" s="35" t="s">
        <v>3</v>
      </c>
      <c r="C220" s="122">
        <v>63</v>
      </c>
      <c r="D220" s="16" t="s">
        <v>7</v>
      </c>
      <c r="E220" s="2">
        <v>43.6</v>
      </c>
      <c r="F220" s="2">
        <v>7.53</v>
      </c>
      <c r="G220" s="131">
        <v>11</v>
      </c>
    </row>
    <row r="221" spans="2:7" x14ac:dyDescent="0.25">
      <c r="B221" s="35" t="s">
        <v>3</v>
      </c>
      <c r="C221" s="122">
        <v>63</v>
      </c>
      <c r="D221" s="16" t="s">
        <v>9</v>
      </c>
      <c r="E221" s="2">
        <v>46.9</v>
      </c>
      <c r="F221" s="2">
        <v>7.11</v>
      </c>
      <c r="G221" s="131">
        <v>12</v>
      </c>
    </row>
    <row r="222" spans="2:7" x14ac:dyDescent="0.25">
      <c r="B222" s="35" t="s">
        <v>3</v>
      </c>
      <c r="C222" s="122">
        <v>63</v>
      </c>
      <c r="D222" s="16" t="s">
        <v>8</v>
      </c>
      <c r="E222" s="2">
        <v>45.8</v>
      </c>
      <c r="F222" s="2">
        <v>6.21</v>
      </c>
      <c r="G222" s="131">
        <v>10</v>
      </c>
    </row>
    <row r="223" spans="2:7" x14ac:dyDescent="0.25">
      <c r="B223" s="35" t="s">
        <v>3</v>
      </c>
      <c r="C223" s="122">
        <v>63</v>
      </c>
      <c r="D223" s="16" t="s">
        <v>11</v>
      </c>
      <c r="E223" s="2">
        <v>48.3</v>
      </c>
      <c r="F223" s="2">
        <v>7.45</v>
      </c>
      <c r="G223" s="131">
        <v>13</v>
      </c>
    </row>
    <row r="224" spans="2:7" x14ac:dyDescent="0.25">
      <c r="B224" s="35" t="s">
        <v>3</v>
      </c>
      <c r="C224" s="122">
        <v>63</v>
      </c>
      <c r="D224" s="16" t="s">
        <v>12</v>
      </c>
      <c r="E224" s="2">
        <v>46.9</v>
      </c>
      <c r="F224" s="2">
        <v>7.39</v>
      </c>
      <c r="G224" s="131">
        <v>13</v>
      </c>
    </row>
    <row r="225" spans="2:7" x14ac:dyDescent="0.25">
      <c r="B225" s="35" t="s">
        <v>3</v>
      </c>
      <c r="C225" s="122">
        <v>63</v>
      </c>
      <c r="D225" s="16" t="s">
        <v>13</v>
      </c>
      <c r="E225" s="2">
        <v>47.3</v>
      </c>
      <c r="F225" s="2">
        <v>8.18</v>
      </c>
      <c r="G225" s="131">
        <v>14</v>
      </c>
    </row>
    <row r="226" spans="2:7" x14ac:dyDescent="0.25">
      <c r="B226" s="35" t="s">
        <v>3</v>
      </c>
      <c r="C226" s="122">
        <v>63</v>
      </c>
      <c r="D226" s="16" t="s">
        <v>14</v>
      </c>
      <c r="E226" s="2">
        <v>46.5</v>
      </c>
      <c r="F226" s="2">
        <v>7.31</v>
      </c>
      <c r="G226" s="131">
        <v>13</v>
      </c>
    </row>
    <row r="227" spans="2:7" x14ac:dyDescent="0.25">
      <c r="B227" s="35" t="s">
        <v>3</v>
      </c>
      <c r="C227" s="122">
        <v>63</v>
      </c>
      <c r="D227" s="16" t="s">
        <v>15</v>
      </c>
      <c r="E227" s="2">
        <v>46.4</v>
      </c>
      <c r="F227" s="2">
        <v>7.06</v>
      </c>
      <c r="G227" s="131">
        <v>15</v>
      </c>
    </row>
    <row r="228" spans="2:7" x14ac:dyDescent="0.25">
      <c r="B228" s="35" t="s">
        <v>3</v>
      </c>
      <c r="C228" s="122">
        <v>63</v>
      </c>
      <c r="D228" s="16" t="s">
        <v>16</v>
      </c>
      <c r="E228" s="2">
        <v>46.3</v>
      </c>
      <c r="F228" s="2">
        <v>8.35</v>
      </c>
      <c r="G228" s="131">
        <v>14</v>
      </c>
    </row>
    <row r="229" spans="2:7" x14ac:dyDescent="0.25">
      <c r="B229" s="35" t="s">
        <v>3</v>
      </c>
      <c r="C229" s="122">
        <v>63</v>
      </c>
      <c r="D229" s="16" t="s">
        <v>17</v>
      </c>
      <c r="E229" s="2">
        <v>46.8</v>
      </c>
      <c r="F229" s="2">
        <v>6.96</v>
      </c>
      <c r="G229" s="131">
        <v>13</v>
      </c>
    </row>
    <row r="230" spans="2:7" x14ac:dyDescent="0.25">
      <c r="B230" s="35" t="s">
        <v>3</v>
      </c>
      <c r="C230" s="122">
        <v>63</v>
      </c>
      <c r="D230" s="16" t="s">
        <v>18</v>
      </c>
      <c r="E230" s="2">
        <v>46.5</v>
      </c>
      <c r="F230" s="2">
        <v>8.81</v>
      </c>
      <c r="G230" s="131">
        <v>12</v>
      </c>
    </row>
    <row r="231" spans="2:7" x14ac:dyDescent="0.25">
      <c r="B231" s="35" t="s">
        <v>3</v>
      </c>
      <c r="C231" s="123">
        <v>70</v>
      </c>
      <c r="D231" s="65" t="s">
        <v>6</v>
      </c>
      <c r="E231" s="2">
        <v>42.3</v>
      </c>
      <c r="F231" s="2">
        <v>6.2</v>
      </c>
      <c r="G231" s="131">
        <v>10</v>
      </c>
    </row>
    <row r="232" spans="2:7" x14ac:dyDescent="0.25">
      <c r="B232" s="35" t="s">
        <v>3</v>
      </c>
      <c r="C232" s="123">
        <v>70</v>
      </c>
      <c r="D232" s="16" t="s">
        <v>7</v>
      </c>
      <c r="E232" s="2">
        <v>41.9</v>
      </c>
      <c r="F232" s="2">
        <v>6.83</v>
      </c>
      <c r="G232" s="131">
        <v>12</v>
      </c>
    </row>
    <row r="233" spans="2:7" x14ac:dyDescent="0.25">
      <c r="B233" s="35" t="s">
        <v>3</v>
      </c>
      <c r="C233" s="123">
        <v>70</v>
      </c>
      <c r="D233" s="16" t="s">
        <v>9</v>
      </c>
      <c r="E233" s="2">
        <v>40.299999999999997</v>
      </c>
      <c r="F233" s="2">
        <v>7.17</v>
      </c>
      <c r="G233" s="131">
        <v>12</v>
      </c>
    </row>
    <row r="234" spans="2:7" x14ac:dyDescent="0.25">
      <c r="B234" s="35" t="s">
        <v>3</v>
      </c>
      <c r="C234" s="123">
        <v>70</v>
      </c>
      <c r="D234" s="16" t="s">
        <v>8</v>
      </c>
      <c r="E234" s="2">
        <v>40.5</v>
      </c>
      <c r="F234" s="2">
        <v>7.34</v>
      </c>
      <c r="G234" s="131">
        <v>13</v>
      </c>
    </row>
    <row r="235" spans="2:7" x14ac:dyDescent="0.25">
      <c r="B235" s="35" t="s">
        <v>3</v>
      </c>
      <c r="C235" s="123">
        <v>70</v>
      </c>
      <c r="D235" s="16" t="s">
        <v>11</v>
      </c>
      <c r="E235" s="2">
        <v>41.7</v>
      </c>
      <c r="F235" s="2">
        <v>7.23</v>
      </c>
      <c r="G235" s="131">
        <v>12</v>
      </c>
    </row>
    <row r="236" spans="2:7" x14ac:dyDescent="0.25">
      <c r="B236" s="35" t="s">
        <v>3</v>
      </c>
      <c r="C236" s="123">
        <v>70</v>
      </c>
      <c r="D236" s="16" t="s">
        <v>12</v>
      </c>
      <c r="E236" s="2">
        <v>41.5</v>
      </c>
      <c r="F236" s="2">
        <v>6.45</v>
      </c>
      <c r="G236" s="131">
        <v>11</v>
      </c>
    </row>
    <row r="237" spans="2:7" x14ac:dyDescent="0.25">
      <c r="B237" s="35" t="s">
        <v>3</v>
      </c>
      <c r="C237" s="123">
        <v>70</v>
      </c>
      <c r="D237" s="16" t="s">
        <v>13</v>
      </c>
      <c r="E237" s="2">
        <v>42.3</v>
      </c>
      <c r="F237" s="2">
        <v>5.32</v>
      </c>
      <c r="G237" s="131">
        <v>10</v>
      </c>
    </row>
    <row r="238" spans="2:7" x14ac:dyDescent="0.25">
      <c r="B238" s="35" t="s">
        <v>3</v>
      </c>
      <c r="C238" s="123">
        <v>70</v>
      </c>
      <c r="D238" s="16" t="s">
        <v>14</v>
      </c>
      <c r="E238" s="2">
        <v>40.9</v>
      </c>
      <c r="F238" s="2">
        <v>6.17</v>
      </c>
      <c r="G238" s="131">
        <v>11</v>
      </c>
    </row>
    <row r="239" spans="2:7" x14ac:dyDescent="0.25">
      <c r="B239" s="35" t="s">
        <v>3</v>
      </c>
      <c r="C239" s="123">
        <v>70</v>
      </c>
      <c r="D239" s="16" t="s">
        <v>15</v>
      </c>
      <c r="E239" s="2">
        <v>39.5</v>
      </c>
      <c r="F239" s="2">
        <v>6.44</v>
      </c>
      <c r="G239" s="131">
        <v>10</v>
      </c>
    </row>
    <row r="240" spans="2:7" x14ac:dyDescent="0.25">
      <c r="B240" s="35" t="s">
        <v>3</v>
      </c>
      <c r="C240" s="123">
        <v>70</v>
      </c>
      <c r="D240" s="16" t="s">
        <v>16</v>
      </c>
      <c r="E240" s="2">
        <v>39.9</v>
      </c>
      <c r="F240" s="2">
        <v>7.37</v>
      </c>
      <c r="G240" s="131">
        <v>14</v>
      </c>
    </row>
    <row r="241" spans="2:7" x14ac:dyDescent="0.25">
      <c r="B241" s="35" t="s">
        <v>3</v>
      </c>
      <c r="C241" s="123">
        <v>70</v>
      </c>
      <c r="D241" s="16" t="s">
        <v>17</v>
      </c>
      <c r="E241" s="2">
        <v>41.3</v>
      </c>
      <c r="F241" s="2">
        <v>6.86</v>
      </c>
      <c r="G241" s="131">
        <v>12</v>
      </c>
    </row>
    <row r="242" spans="2:7" x14ac:dyDescent="0.25">
      <c r="B242" s="35" t="s">
        <v>3</v>
      </c>
      <c r="C242" s="123">
        <v>70</v>
      </c>
      <c r="D242" s="16" t="s">
        <v>18</v>
      </c>
      <c r="E242" s="2">
        <v>43.8</v>
      </c>
      <c r="F242" s="2">
        <v>6.34</v>
      </c>
      <c r="G242" s="131">
        <v>11</v>
      </c>
    </row>
    <row r="243" spans="2:7" x14ac:dyDescent="0.25">
      <c r="B243" s="35" t="s">
        <v>4</v>
      </c>
      <c r="C243" s="114">
        <v>16</v>
      </c>
      <c r="D243" s="65" t="s">
        <v>6</v>
      </c>
      <c r="E243" s="2">
        <v>39.6</v>
      </c>
      <c r="F243" s="2">
        <v>6.6</v>
      </c>
      <c r="G243" s="131">
        <v>9</v>
      </c>
    </row>
    <row r="244" spans="2:7" x14ac:dyDescent="0.25">
      <c r="B244" s="35" t="s">
        <v>4</v>
      </c>
      <c r="C244" s="114">
        <v>16</v>
      </c>
      <c r="D244" s="16" t="s">
        <v>7</v>
      </c>
      <c r="E244" s="2">
        <v>37.200000000000003</v>
      </c>
      <c r="F244" s="2">
        <v>5.51</v>
      </c>
      <c r="G244" s="131">
        <v>10</v>
      </c>
    </row>
    <row r="245" spans="2:7" x14ac:dyDescent="0.25">
      <c r="B245" s="35" t="s">
        <v>4</v>
      </c>
      <c r="C245" s="114">
        <v>16</v>
      </c>
      <c r="D245" s="16" t="s">
        <v>9</v>
      </c>
      <c r="E245" s="2">
        <v>33.4</v>
      </c>
      <c r="F245" s="2">
        <v>4.83</v>
      </c>
      <c r="G245" s="131">
        <v>11</v>
      </c>
    </row>
    <row r="246" spans="2:7" x14ac:dyDescent="0.25">
      <c r="B246" s="35" t="s">
        <v>4</v>
      </c>
      <c r="C246" s="114">
        <v>16</v>
      </c>
      <c r="D246" s="16" t="s">
        <v>8</v>
      </c>
      <c r="E246" s="2">
        <v>31.6</v>
      </c>
      <c r="F246" s="2">
        <v>6.21</v>
      </c>
      <c r="G246" s="131">
        <v>9</v>
      </c>
    </row>
    <row r="247" spans="2:7" x14ac:dyDescent="0.25">
      <c r="B247" s="35" t="s">
        <v>4</v>
      </c>
      <c r="C247" s="114">
        <v>16</v>
      </c>
      <c r="D247" s="16" t="s">
        <v>11</v>
      </c>
      <c r="E247" s="2">
        <v>44.2</v>
      </c>
      <c r="F247" s="2">
        <v>6.8</v>
      </c>
      <c r="G247" s="131">
        <v>13</v>
      </c>
    </row>
    <row r="248" spans="2:7" x14ac:dyDescent="0.25">
      <c r="B248" s="35" t="s">
        <v>4</v>
      </c>
      <c r="C248" s="114">
        <v>16</v>
      </c>
      <c r="D248" s="16" t="s">
        <v>12</v>
      </c>
      <c r="E248" s="2">
        <v>39.799999999999997</v>
      </c>
      <c r="F248" s="2">
        <v>5.81</v>
      </c>
      <c r="G248" s="131">
        <v>13</v>
      </c>
    </row>
    <row r="249" spans="2:7" x14ac:dyDescent="0.25">
      <c r="B249" s="35" t="s">
        <v>4</v>
      </c>
      <c r="C249" s="114">
        <v>16</v>
      </c>
      <c r="D249" s="16" t="s">
        <v>13</v>
      </c>
      <c r="E249" s="2">
        <v>36.1</v>
      </c>
      <c r="F249" s="2">
        <v>6.93</v>
      </c>
      <c r="G249" s="131">
        <v>12</v>
      </c>
    </row>
    <row r="250" spans="2:7" x14ac:dyDescent="0.25">
      <c r="B250" s="35" t="s">
        <v>4</v>
      </c>
      <c r="C250" s="114">
        <v>16</v>
      </c>
      <c r="D250" s="16" t="s">
        <v>14</v>
      </c>
      <c r="E250" s="2">
        <v>37.299999999999997</v>
      </c>
      <c r="F250" s="2">
        <v>5.43</v>
      </c>
      <c r="G250" s="131">
        <v>13</v>
      </c>
    </row>
    <row r="251" spans="2:7" x14ac:dyDescent="0.25">
      <c r="B251" s="35" t="s">
        <v>4</v>
      </c>
      <c r="C251" s="114">
        <v>16</v>
      </c>
      <c r="D251" s="16" t="s">
        <v>15</v>
      </c>
      <c r="E251" s="2">
        <v>35.200000000000003</v>
      </c>
      <c r="F251" s="2">
        <v>6.32</v>
      </c>
      <c r="G251" s="131">
        <v>12</v>
      </c>
    </row>
    <row r="252" spans="2:7" x14ac:dyDescent="0.25">
      <c r="B252" s="35" t="s">
        <v>4</v>
      </c>
      <c r="C252" s="114">
        <v>16</v>
      </c>
      <c r="D252" s="16" t="s">
        <v>16</v>
      </c>
      <c r="E252" s="2">
        <v>29.5</v>
      </c>
      <c r="F252" s="2">
        <v>4.6399999999999997</v>
      </c>
      <c r="G252" s="131">
        <v>11</v>
      </c>
    </row>
    <row r="253" spans="2:7" x14ac:dyDescent="0.25">
      <c r="B253" s="35" t="s">
        <v>4</v>
      </c>
      <c r="C253" s="114">
        <v>16</v>
      </c>
      <c r="D253" s="16" t="s">
        <v>17</v>
      </c>
      <c r="E253" s="2">
        <v>29.7</v>
      </c>
      <c r="F253" s="2">
        <v>4.71</v>
      </c>
      <c r="G253" s="131">
        <v>8</v>
      </c>
    </row>
    <row r="254" spans="2:7" x14ac:dyDescent="0.25">
      <c r="B254" s="35" t="s">
        <v>4</v>
      </c>
      <c r="C254" s="114">
        <v>16</v>
      </c>
      <c r="D254" s="16" t="s">
        <v>18</v>
      </c>
      <c r="E254" s="2">
        <v>30.2</v>
      </c>
      <c r="F254" s="2">
        <v>5.75</v>
      </c>
      <c r="G254" s="131">
        <v>10</v>
      </c>
    </row>
    <row r="255" spans="2:7" x14ac:dyDescent="0.25">
      <c r="B255" s="35" t="s">
        <v>4</v>
      </c>
      <c r="C255" s="115">
        <v>26</v>
      </c>
      <c r="D255" s="65" t="s">
        <v>6</v>
      </c>
      <c r="E255" s="2">
        <v>39.6</v>
      </c>
      <c r="F255" s="20">
        <v>6.34</v>
      </c>
      <c r="G255" s="131">
        <v>12</v>
      </c>
    </row>
    <row r="256" spans="2:7" x14ac:dyDescent="0.25">
      <c r="B256" s="35" t="s">
        <v>4</v>
      </c>
      <c r="C256" s="115">
        <v>26</v>
      </c>
      <c r="D256" s="16" t="s">
        <v>7</v>
      </c>
      <c r="E256" s="2">
        <v>30.2</v>
      </c>
      <c r="F256" s="20">
        <v>5.37</v>
      </c>
      <c r="G256" s="131">
        <v>14</v>
      </c>
    </row>
    <row r="257" spans="2:7" x14ac:dyDescent="0.25">
      <c r="B257" s="35" t="s">
        <v>4</v>
      </c>
      <c r="C257" s="115">
        <v>26</v>
      </c>
      <c r="D257" s="16" t="s">
        <v>9</v>
      </c>
      <c r="E257" s="2">
        <v>38.1</v>
      </c>
      <c r="F257" s="20">
        <v>5.97</v>
      </c>
      <c r="G257" s="131">
        <v>14</v>
      </c>
    </row>
    <row r="258" spans="2:7" x14ac:dyDescent="0.25">
      <c r="B258" s="35" t="s">
        <v>4</v>
      </c>
      <c r="C258" s="115">
        <v>26</v>
      </c>
      <c r="D258" s="16" t="s">
        <v>8</v>
      </c>
      <c r="E258" s="2">
        <v>36.6</v>
      </c>
      <c r="F258" s="20">
        <v>5.67</v>
      </c>
      <c r="G258" s="131">
        <v>14</v>
      </c>
    </row>
    <row r="259" spans="2:7" x14ac:dyDescent="0.25">
      <c r="B259" s="35" t="s">
        <v>4</v>
      </c>
      <c r="C259" s="115">
        <v>26</v>
      </c>
      <c r="D259" s="16" t="s">
        <v>11</v>
      </c>
      <c r="E259" s="2">
        <v>39.799999999999997</v>
      </c>
      <c r="F259" s="20">
        <v>6.01</v>
      </c>
      <c r="G259" s="131">
        <v>14</v>
      </c>
    </row>
    <row r="260" spans="2:7" x14ac:dyDescent="0.25">
      <c r="B260" s="35" t="s">
        <v>4</v>
      </c>
      <c r="C260" s="115">
        <v>26</v>
      </c>
      <c r="D260" s="16" t="s">
        <v>12</v>
      </c>
      <c r="E260" s="2">
        <v>38.6</v>
      </c>
      <c r="F260" s="20">
        <v>5.98</v>
      </c>
      <c r="G260" s="131">
        <v>12</v>
      </c>
    </row>
    <row r="261" spans="2:7" x14ac:dyDescent="0.25">
      <c r="B261" s="35" t="s">
        <v>4</v>
      </c>
      <c r="C261" s="115">
        <v>26</v>
      </c>
      <c r="D261" s="16" t="s">
        <v>13</v>
      </c>
      <c r="E261" s="2">
        <v>37.4</v>
      </c>
      <c r="F261" s="20">
        <v>5.91</v>
      </c>
      <c r="G261" s="131">
        <v>12</v>
      </c>
    </row>
    <row r="262" spans="2:7" x14ac:dyDescent="0.25">
      <c r="B262" s="35" t="s">
        <v>4</v>
      </c>
      <c r="C262" s="115">
        <v>26</v>
      </c>
      <c r="D262" s="16" t="s">
        <v>14</v>
      </c>
      <c r="E262" s="2">
        <v>38.1</v>
      </c>
      <c r="F262" s="20">
        <v>5.93</v>
      </c>
      <c r="G262" s="131">
        <v>12</v>
      </c>
    </row>
    <row r="263" spans="2:7" x14ac:dyDescent="0.25">
      <c r="B263" s="35" t="s">
        <v>4</v>
      </c>
      <c r="C263" s="115">
        <v>26</v>
      </c>
      <c r="D263" s="16" t="s">
        <v>15</v>
      </c>
      <c r="E263" s="2">
        <v>38.299999999999997</v>
      </c>
      <c r="F263" s="20">
        <v>6.01</v>
      </c>
      <c r="G263" s="131">
        <v>14</v>
      </c>
    </row>
    <row r="264" spans="2:7" x14ac:dyDescent="0.25">
      <c r="B264" s="35" t="s">
        <v>4</v>
      </c>
      <c r="C264" s="115">
        <v>26</v>
      </c>
      <c r="D264" s="16" t="s">
        <v>16</v>
      </c>
      <c r="E264" s="2">
        <v>39.4</v>
      </c>
      <c r="F264" s="20">
        <v>6.14</v>
      </c>
      <c r="G264" s="131">
        <v>12</v>
      </c>
    </row>
    <row r="265" spans="2:7" x14ac:dyDescent="0.25">
      <c r="B265" s="35" t="s">
        <v>4</v>
      </c>
      <c r="C265" s="115">
        <v>26</v>
      </c>
      <c r="D265" s="16" t="s">
        <v>17</v>
      </c>
      <c r="E265" s="2">
        <v>38.6</v>
      </c>
      <c r="F265" s="20">
        <v>6.23</v>
      </c>
      <c r="G265" s="131">
        <v>12</v>
      </c>
    </row>
    <row r="266" spans="2:7" x14ac:dyDescent="0.25">
      <c r="B266" s="35" t="s">
        <v>4</v>
      </c>
      <c r="C266" s="115">
        <v>26</v>
      </c>
      <c r="D266" s="16" t="s">
        <v>18</v>
      </c>
      <c r="E266" s="2">
        <v>37.799999999999997</v>
      </c>
      <c r="F266" s="20">
        <v>5.87</v>
      </c>
      <c r="G266" s="131">
        <v>12</v>
      </c>
    </row>
    <row r="267" spans="2:7" x14ac:dyDescent="0.25">
      <c r="B267" s="35" t="s">
        <v>4</v>
      </c>
      <c r="C267" s="116">
        <v>31</v>
      </c>
      <c r="D267" s="65" t="s">
        <v>6</v>
      </c>
      <c r="E267" s="2">
        <v>39.6</v>
      </c>
      <c r="F267" s="20">
        <v>6.06</v>
      </c>
      <c r="G267" s="131">
        <v>11</v>
      </c>
    </row>
    <row r="268" spans="2:7" x14ac:dyDescent="0.25">
      <c r="B268" s="35" t="s">
        <v>4</v>
      </c>
      <c r="C268" s="116">
        <v>31</v>
      </c>
      <c r="D268" s="16" t="s">
        <v>7</v>
      </c>
      <c r="E268" s="2">
        <v>38.200000000000003</v>
      </c>
      <c r="F268" s="20">
        <v>5.67</v>
      </c>
      <c r="G268" s="131">
        <v>12</v>
      </c>
    </row>
    <row r="269" spans="2:7" x14ac:dyDescent="0.25">
      <c r="B269" s="35" t="s">
        <v>4</v>
      </c>
      <c r="C269" s="116">
        <v>31</v>
      </c>
      <c r="D269" s="16" t="s">
        <v>9</v>
      </c>
      <c r="E269" s="2">
        <v>36.5</v>
      </c>
      <c r="F269" s="20">
        <v>5.92</v>
      </c>
      <c r="G269" s="131">
        <v>12</v>
      </c>
    </row>
    <row r="270" spans="2:7" x14ac:dyDescent="0.25">
      <c r="B270" s="35" t="s">
        <v>4</v>
      </c>
      <c r="C270" s="116">
        <v>31</v>
      </c>
      <c r="D270" s="16" t="s">
        <v>8</v>
      </c>
      <c r="E270" s="2">
        <v>37</v>
      </c>
      <c r="F270" s="20">
        <v>5.97</v>
      </c>
      <c r="G270" s="131">
        <v>13</v>
      </c>
    </row>
    <row r="271" spans="2:7" x14ac:dyDescent="0.25">
      <c r="B271" s="35" t="s">
        <v>4</v>
      </c>
      <c r="C271" s="116">
        <v>31</v>
      </c>
      <c r="D271" s="16" t="s">
        <v>11</v>
      </c>
      <c r="E271" s="2">
        <v>39.200000000000003</v>
      </c>
      <c r="F271" s="20">
        <v>6.21</v>
      </c>
      <c r="G271" s="131">
        <v>14</v>
      </c>
    </row>
    <row r="272" spans="2:7" x14ac:dyDescent="0.25">
      <c r="B272" s="35" t="s">
        <v>4</v>
      </c>
      <c r="C272" s="116">
        <v>31</v>
      </c>
      <c r="D272" s="16" t="s">
        <v>12</v>
      </c>
      <c r="E272" s="2">
        <v>40.5</v>
      </c>
      <c r="F272" s="20">
        <v>6.33</v>
      </c>
      <c r="G272" s="131">
        <v>11</v>
      </c>
    </row>
    <row r="273" spans="2:7" x14ac:dyDescent="0.25">
      <c r="B273" s="35" t="s">
        <v>4</v>
      </c>
      <c r="C273" s="116">
        <v>31</v>
      </c>
      <c r="D273" s="16" t="s">
        <v>13</v>
      </c>
      <c r="E273" s="2">
        <v>39.4</v>
      </c>
      <c r="F273" s="20">
        <v>5.92</v>
      </c>
      <c r="G273" s="131">
        <v>13</v>
      </c>
    </row>
    <row r="274" spans="2:7" x14ac:dyDescent="0.25">
      <c r="B274" s="35" t="s">
        <v>4</v>
      </c>
      <c r="C274" s="116">
        <v>31</v>
      </c>
      <c r="D274" s="16" t="s">
        <v>14</v>
      </c>
      <c r="E274" s="2">
        <v>38.6</v>
      </c>
      <c r="F274" s="20">
        <v>5.67</v>
      </c>
      <c r="G274" s="131">
        <v>13</v>
      </c>
    </row>
    <row r="275" spans="2:7" x14ac:dyDescent="0.25">
      <c r="B275" s="35" t="s">
        <v>4</v>
      </c>
      <c r="C275" s="116">
        <v>31</v>
      </c>
      <c r="D275" s="16" t="s">
        <v>15</v>
      </c>
      <c r="E275" s="2">
        <v>38.5</v>
      </c>
      <c r="F275" s="20">
        <v>6.04</v>
      </c>
      <c r="G275" s="131">
        <v>13</v>
      </c>
    </row>
    <row r="276" spans="2:7" x14ac:dyDescent="0.25">
      <c r="B276" s="35" t="s">
        <v>4</v>
      </c>
      <c r="C276" s="116">
        <v>31</v>
      </c>
      <c r="D276" s="16" t="s">
        <v>16</v>
      </c>
      <c r="E276" s="2">
        <v>36.799999999999997</v>
      </c>
      <c r="F276" s="20">
        <v>5.67</v>
      </c>
      <c r="G276" s="131">
        <v>11</v>
      </c>
    </row>
    <row r="277" spans="2:7" x14ac:dyDescent="0.25">
      <c r="B277" s="35" t="s">
        <v>4</v>
      </c>
      <c r="C277" s="116">
        <v>31</v>
      </c>
      <c r="D277" s="16" t="s">
        <v>17</v>
      </c>
      <c r="E277" s="2">
        <v>40.9</v>
      </c>
      <c r="F277" s="20">
        <v>6.3</v>
      </c>
      <c r="G277" s="131">
        <v>13</v>
      </c>
    </row>
    <row r="278" spans="2:7" x14ac:dyDescent="0.25">
      <c r="B278" s="35" t="s">
        <v>4</v>
      </c>
      <c r="C278" s="116">
        <v>31</v>
      </c>
      <c r="D278" s="16" t="s">
        <v>18</v>
      </c>
      <c r="E278" s="2">
        <v>47.7</v>
      </c>
      <c r="F278" s="20">
        <v>6.87</v>
      </c>
      <c r="G278" s="131">
        <v>10</v>
      </c>
    </row>
    <row r="279" spans="2:7" x14ac:dyDescent="0.25">
      <c r="B279" s="35" t="s">
        <v>4</v>
      </c>
      <c r="C279" s="117">
        <v>37</v>
      </c>
      <c r="D279" s="65" t="s">
        <v>6</v>
      </c>
      <c r="E279" s="2">
        <v>38.4</v>
      </c>
      <c r="F279" s="20">
        <v>6.12</v>
      </c>
      <c r="G279" s="131">
        <v>11</v>
      </c>
    </row>
    <row r="280" spans="2:7" x14ac:dyDescent="0.25">
      <c r="B280" s="35" t="s">
        <v>4</v>
      </c>
      <c r="C280" s="117">
        <v>37</v>
      </c>
      <c r="D280" s="16" t="s">
        <v>7</v>
      </c>
      <c r="E280" s="2">
        <v>37.9</v>
      </c>
      <c r="F280" s="20">
        <v>6.07</v>
      </c>
      <c r="G280" s="131">
        <v>13</v>
      </c>
    </row>
    <row r="281" spans="2:7" x14ac:dyDescent="0.25">
      <c r="B281" s="35" t="s">
        <v>4</v>
      </c>
      <c r="C281" s="117">
        <v>37</v>
      </c>
      <c r="D281" s="16" t="s">
        <v>9</v>
      </c>
      <c r="E281" s="2">
        <v>36.5</v>
      </c>
      <c r="F281" s="20">
        <v>5.67</v>
      </c>
      <c r="G281" s="131">
        <v>11</v>
      </c>
    </row>
    <row r="282" spans="2:7" x14ac:dyDescent="0.25">
      <c r="B282" s="35" t="s">
        <v>4</v>
      </c>
      <c r="C282" s="117">
        <v>37</v>
      </c>
      <c r="D282" s="16" t="s">
        <v>8</v>
      </c>
      <c r="E282" s="2">
        <v>40.1</v>
      </c>
      <c r="F282" s="20">
        <v>6.31</v>
      </c>
      <c r="G282" s="131">
        <v>12</v>
      </c>
    </row>
    <row r="283" spans="2:7" x14ac:dyDescent="0.25">
      <c r="B283" s="35" t="s">
        <v>4</v>
      </c>
      <c r="C283" s="117">
        <v>37</v>
      </c>
      <c r="D283" s="16" t="s">
        <v>11</v>
      </c>
      <c r="E283" s="2">
        <v>41.3</v>
      </c>
      <c r="F283" s="20">
        <v>6.14</v>
      </c>
      <c r="G283" s="131">
        <v>12</v>
      </c>
    </row>
    <row r="284" spans="2:7" x14ac:dyDescent="0.25">
      <c r="B284" s="35" t="s">
        <v>4</v>
      </c>
      <c r="C284" s="117">
        <v>37</v>
      </c>
      <c r="D284" s="16" t="s">
        <v>12</v>
      </c>
      <c r="E284" s="2">
        <v>39.6</v>
      </c>
      <c r="F284" s="20">
        <v>6.25</v>
      </c>
      <c r="G284" s="131">
        <v>13</v>
      </c>
    </row>
    <row r="285" spans="2:7" x14ac:dyDescent="0.25">
      <c r="B285" s="35" t="s">
        <v>4</v>
      </c>
      <c r="C285" s="117">
        <v>37</v>
      </c>
      <c r="D285" s="16" t="s">
        <v>13</v>
      </c>
      <c r="E285" s="2">
        <v>39.200000000000003</v>
      </c>
      <c r="F285" s="20">
        <v>5.98</v>
      </c>
      <c r="G285" s="131">
        <v>14</v>
      </c>
    </row>
    <row r="286" spans="2:7" x14ac:dyDescent="0.25">
      <c r="B286" s="35" t="s">
        <v>4</v>
      </c>
      <c r="C286" s="117">
        <v>37</v>
      </c>
      <c r="D286" s="16" t="s">
        <v>14</v>
      </c>
      <c r="E286" s="2">
        <v>40.4</v>
      </c>
      <c r="F286" s="20">
        <v>6.12</v>
      </c>
      <c r="G286" s="131">
        <v>11</v>
      </c>
    </row>
    <row r="287" spans="2:7" x14ac:dyDescent="0.25">
      <c r="B287" s="35" t="s">
        <v>4</v>
      </c>
      <c r="C287" s="117">
        <v>37</v>
      </c>
      <c r="D287" s="16" t="s">
        <v>15</v>
      </c>
      <c r="E287" s="2">
        <v>40.9</v>
      </c>
      <c r="F287" s="20">
        <v>6.17</v>
      </c>
      <c r="G287" s="131">
        <v>14</v>
      </c>
    </row>
    <row r="288" spans="2:7" x14ac:dyDescent="0.25">
      <c r="B288" s="35" t="s">
        <v>4</v>
      </c>
      <c r="C288" s="117">
        <v>37</v>
      </c>
      <c r="D288" s="16" t="s">
        <v>16</v>
      </c>
      <c r="E288" s="2">
        <v>38.700000000000003</v>
      </c>
      <c r="F288" s="20">
        <v>5.96</v>
      </c>
      <c r="G288" s="131">
        <v>13</v>
      </c>
    </row>
    <row r="289" spans="2:7" x14ac:dyDescent="0.25">
      <c r="B289" s="35" t="s">
        <v>4</v>
      </c>
      <c r="C289" s="117">
        <v>37</v>
      </c>
      <c r="D289" s="16" t="s">
        <v>17</v>
      </c>
      <c r="E289" s="2">
        <v>37.200000000000003</v>
      </c>
      <c r="F289" s="20">
        <v>5.99</v>
      </c>
      <c r="G289" s="131">
        <v>11</v>
      </c>
    </row>
    <row r="290" spans="2:7" x14ac:dyDescent="0.25">
      <c r="B290" s="35" t="s">
        <v>4</v>
      </c>
      <c r="C290" s="117">
        <v>37</v>
      </c>
      <c r="D290" s="16" t="s">
        <v>18</v>
      </c>
      <c r="E290" s="2">
        <v>37.5</v>
      </c>
      <c r="F290" s="20">
        <v>6.14</v>
      </c>
      <c r="G290" s="131">
        <v>15</v>
      </c>
    </row>
    <row r="291" spans="2:7" x14ac:dyDescent="0.25">
      <c r="B291" s="35" t="s">
        <v>4</v>
      </c>
      <c r="C291" s="118">
        <v>42</v>
      </c>
      <c r="D291" s="65" t="s">
        <v>6</v>
      </c>
      <c r="E291" s="2">
        <v>42.7</v>
      </c>
      <c r="F291" s="2">
        <v>5.32</v>
      </c>
      <c r="G291" s="131">
        <v>13</v>
      </c>
    </row>
    <row r="292" spans="2:7" x14ac:dyDescent="0.25">
      <c r="B292" s="35" t="s">
        <v>4</v>
      </c>
      <c r="C292" s="118">
        <v>42</v>
      </c>
      <c r="D292" s="16" t="s">
        <v>7</v>
      </c>
      <c r="E292" s="2">
        <v>42.5</v>
      </c>
      <c r="F292" s="2">
        <v>5.04</v>
      </c>
      <c r="G292" s="131">
        <v>9</v>
      </c>
    </row>
    <row r="293" spans="2:7" x14ac:dyDescent="0.25">
      <c r="B293" s="35" t="s">
        <v>4</v>
      </c>
      <c r="C293" s="118">
        <v>42</v>
      </c>
      <c r="D293" s="16" t="s">
        <v>9</v>
      </c>
      <c r="E293" s="2">
        <v>43.7</v>
      </c>
      <c r="F293" s="2">
        <v>5.01</v>
      </c>
      <c r="G293" s="131">
        <v>12</v>
      </c>
    </row>
    <row r="294" spans="2:7" x14ac:dyDescent="0.25">
      <c r="B294" s="35" t="s">
        <v>4</v>
      </c>
      <c r="C294" s="118">
        <v>42</v>
      </c>
      <c r="D294" s="16" t="s">
        <v>8</v>
      </c>
      <c r="E294" s="2">
        <v>43.6</v>
      </c>
      <c r="F294" s="2">
        <v>5.32</v>
      </c>
      <c r="G294" s="131">
        <v>12</v>
      </c>
    </row>
    <row r="295" spans="2:7" x14ac:dyDescent="0.25">
      <c r="B295" s="35" t="s">
        <v>4</v>
      </c>
      <c r="C295" s="118">
        <v>42</v>
      </c>
      <c r="D295" s="16" t="s">
        <v>11</v>
      </c>
      <c r="E295" s="2">
        <v>44.3</v>
      </c>
      <c r="F295" s="2">
        <v>5.98</v>
      </c>
      <c r="G295" s="131">
        <v>9</v>
      </c>
    </row>
    <row r="296" spans="2:7" x14ac:dyDescent="0.25">
      <c r="B296" s="35" t="s">
        <v>4</v>
      </c>
      <c r="C296" s="118">
        <v>42</v>
      </c>
      <c r="D296" s="16" t="s">
        <v>12</v>
      </c>
      <c r="E296" s="2">
        <v>45.6</v>
      </c>
      <c r="F296" s="2">
        <v>6.45</v>
      </c>
      <c r="G296" s="131">
        <v>11</v>
      </c>
    </row>
    <row r="297" spans="2:7" x14ac:dyDescent="0.25">
      <c r="B297" s="35" t="s">
        <v>4</v>
      </c>
      <c r="C297" s="118">
        <v>42</v>
      </c>
      <c r="D297" s="16" t="s">
        <v>13</v>
      </c>
      <c r="E297" s="2">
        <v>43.5</v>
      </c>
      <c r="F297" s="2">
        <v>4.7300000000000004</v>
      </c>
      <c r="G297" s="131">
        <v>13</v>
      </c>
    </row>
    <row r="298" spans="2:7" x14ac:dyDescent="0.25">
      <c r="B298" s="35" t="s">
        <v>4</v>
      </c>
      <c r="C298" s="118">
        <v>42</v>
      </c>
      <c r="D298" s="16" t="s">
        <v>14</v>
      </c>
      <c r="E298" s="2">
        <v>42.4</v>
      </c>
      <c r="F298" s="2">
        <v>4.76</v>
      </c>
      <c r="G298" s="131">
        <v>14</v>
      </c>
    </row>
    <row r="299" spans="2:7" x14ac:dyDescent="0.25">
      <c r="B299" s="35" t="s">
        <v>4</v>
      </c>
      <c r="C299" s="118">
        <v>42</v>
      </c>
      <c r="D299" s="16" t="s">
        <v>15</v>
      </c>
      <c r="E299" s="2">
        <v>44.1</v>
      </c>
      <c r="F299" s="2">
        <v>6.96</v>
      </c>
      <c r="G299" s="131">
        <v>15</v>
      </c>
    </row>
    <row r="300" spans="2:7" x14ac:dyDescent="0.25">
      <c r="B300" s="35" t="s">
        <v>4</v>
      </c>
      <c r="C300" s="118">
        <v>42</v>
      </c>
      <c r="D300" s="16" t="s">
        <v>16</v>
      </c>
      <c r="E300" s="2">
        <v>43.6</v>
      </c>
      <c r="F300" s="2">
        <v>5.87</v>
      </c>
      <c r="G300" s="131">
        <v>12</v>
      </c>
    </row>
    <row r="301" spans="2:7" x14ac:dyDescent="0.25">
      <c r="B301" s="35" t="s">
        <v>4</v>
      </c>
      <c r="C301" s="118">
        <v>42</v>
      </c>
      <c r="D301" s="16" t="s">
        <v>17</v>
      </c>
      <c r="E301" s="2">
        <v>42.7</v>
      </c>
      <c r="F301" s="2">
        <v>6.49</v>
      </c>
      <c r="G301" s="131">
        <v>12</v>
      </c>
    </row>
    <row r="302" spans="2:7" x14ac:dyDescent="0.25">
      <c r="B302" s="35" t="s">
        <v>4</v>
      </c>
      <c r="C302" s="118">
        <v>42</v>
      </c>
      <c r="D302" s="16" t="s">
        <v>18</v>
      </c>
      <c r="E302" s="2">
        <v>44.2</v>
      </c>
      <c r="F302" s="2">
        <v>5.43</v>
      </c>
      <c r="G302" s="131">
        <v>11</v>
      </c>
    </row>
    <row r="303" spans="2:7" x14ac:dyDescent="0.25">
      <c r="B303" s="35" t="s">
        <v>4</v>
      </c>
      <c r="C303" s="119">
        <v>47</v>
      </c>
      <c r="D303" s="65" t="s">
        <v>6</v>
      </c>
      <c r="E303" s="2">
        <v>39.4</v>
      </c>
      <c r="F303" s="2">
        <v>5.44</v>
      </c>
      <c r="G303" s="131">
        <v>12</v>
      </c>
    </row>
    <row r="304" spans="2:7" x14ac:dyDescent="0.25">
      <c r="B304" s="35" t="s">
        <v>4</v>
      </c>
      <c r="C304" s="119">
        <v>47</v>
      </c>
      <c r="D304" s="16" t="s">
        <v>7</v>
      </c>
      <c r="E304" s="2">
        <v>39.9</v>
      </c>
      <c r="F304" s="2">
        <v>4.6399999999999997</v>
      </c>
      <c r="G304" s="131">
        <v>10</v>
      </c>
    </row>
    <row r="305" spans="2:7" x14ac:dyDescent="0.25">
      <c r="B305" s="35" t="s">
        <v>4</v>
      </c>
      <c r="C305" s="119">
        <v>47</v>
      </c>
      <c r="D305" s="16" t="s">
        <v>9</v>
      </c>
      <c r="E305" s="2">
        <v>42.3</v>
      </c>
      <c r="F305" s="2">
        <v>6.19</v>
      </c>
      <c r="G305" s="131">
        <v>9</v>
      </c>
    </row>
    <row r="306" spans="2:7" x14ac:dyDescent="0.25">
      <c r="B306" s="35" t="s">
        <v>4</v>
      </c>
      <c r="C306" s="119">
        <v>47</v>
      </c>
      <c r="D306" s="16" t="s">
        <v>8</v>
      </c>
      <c r="E306" s="2">
        <v>41.8</v>
      </c>
      <c r="F306" s="2">
        <v>5.5</v>
      </c>
      <c r="G306" s="131">
        <v>12</v>
      </c>
    </row>
    <row r="307" spans="2:7" x14ac:dyDescent="0.25">
      <c r="B307" s="35" t="s">
        <v>4</v>
      </c>
      <c r="C307" s="119">
        <v>47</v>
      </c>
      <c r="D307" s="16" t="s">
        <v>11</v>
      </c>
      <c r="E307" s="2">
        <v>40.9</v>
      </c>
      <c r="F307" s="2">
        <v>7.1</v>
      </c>
      <c r="G307" s="131">
        <v>13</v>
      </c>
    </row>
    <row r="308" spans="2:7" x14ac:dyDescent="0.25">
      <c r="B308" s="35" t="s">
        <v>4</v>
      </c>
      <c r="C308" s="119">
        <v>47</v>
      </c>
      <c r="D308" s="16" t="s">
        <v>12</v>
      </c>
      <c r="E308" s="2">
        <v>41.6</v>
      </c>
      <c r="F308" s="2">
        <v>8.15</v>
      </c>
      <c r="G308" s="131">
        <v>10</v>
      </c>
    </row>
    <row r="309" spans="2:7" x14ac:dyDescent="0.25">
      <c r="B309" s="35" t="s">
        <v>4</v>
      </c>
      <c r="C309" s="119">
        <v>47</v>
      </c>
      <c r="D309" s="16" t="s">
        <v>13</v>
      </c>
      <c r="E309" s="2">
        <v>41.4</v>
      </c>
      <c r="F309" s="2">
        <v>6.8</v>
      </c>
      <c r="G309" s="131">
        <v>11</v>
      </c>
    </row>
    <row r="310" spans="2:7" x14ac:dyDescent="0.25">
      <c r="B310" s="35" t="s">
        <v>4</v>
      </c>
      <c r="C310" s="119">
        <v>47</v>
      </c>
      <c r="D310" s="16" t="s">
        <v>14</v>
      </c>
      <c r="E310" s="2">
        <v>40.299999999999997</v>
      </c>
      <c r="F310" s="2">
        <v>5.51</v>
      </c>
      <c r="G310" s="131">
        <v>11</v>
      </c>
    </row>
    <row r="311" spans="2:7" x14ac:dyDescent="0.25">
      <c r="B311" s="35" t="s">
        <v>4</v>
      </c>
      <c r="C311" s="119">
        <v>47</v>
      </c>
      <c r="D311" s="16" t="s">
        <v>15</v>
      </c>
      <c r="E311" s="2">
        <v>39.799999999999997</v>
      </c>
      <c r="F311" s="2">
        <v>5.32</v>
      </c>
      <c r="G311" s="131">
        <v>11</v>
      </c>
    </row>
    <row r="312" spans="2:7" x14ac:dyDescent="0.25">
      <c r="B312" s="35" t="s">
        <v>4</v>
      </c>
      <c r="C312" s="119">
        <v>47</v>
      </c>
      <c r="D312" s="16" t="s">
        <v>16</v>
      </c>
      <c r="E312" s="2">
        <v>39.4</v>
      </c>
      <c r="F312" s="2">
        <v>4.29</v>
      </c>
      <c r="G312" s="131">
        <v>11</v>
      </c>
    </row>
    <row r="313" spans="2:7" x14ac:dyDescent="0.25">
      <c r="B313" s="35" t="s">
        <v>4</v>
      </c>
      <c r="C313" s="119">
        <v>47</v>
      </c>
      <c r="D313" s="16" t="s">
        <v>17</v>
      </c>
      <c r="E313" s="2">
        <v>37.200000000000003</v>
      </c>
      <c r="F313" s="2">
        <v>5.86</v>
      </c>
      <c r="G313" s="131">
        <v>12</v>
      </c>
    </row>
    <row r="314" spans="2:7" x14ac:dyDescent="0.25">
      <c r="B314" s="35" t="s">
        <v>4</v>
      </c>
      <c r="C314" s="119">
        <v>47</v>
      </c>
      <c r="D314" s="16" t="s">
        <v>18</v>
      </c>
      <c r="E314" s="2">
        <v>36.799999999999997</v>
      </c>
      <c r="F314" s="2">
        <v>7.67</v>
      </c>
      <c r="G314" s="131">
        <v>13</v>
      </c>
    </row>
    <row r="315" spans="2:7" x14ac:dyDescent="0.25">
      <c r="B315" s="35" t="s">
        <v>4</v>
      </c>
      <c r="C315" s="120">
        <v>52</v>
      </c>
      <c r="D315" s="65" t="s">
        <v>6</v>
      </c>
      <c r="E315" s="2">
        <v>39.4</v>
      </c>
      <c r="F315" s="2">
        <v>7.15</v>
      </c>
      <c r="G315" s="131">
        <v>15</v>
      </c>
    </row>
    <row r="316" spans="2:7" x14ac:dyDescent="0.25">
      <c r="B316" s="35" t="s">
        <v>4</v>
      </c>
      <c r="C316" s="120">
        <v>52</v>
      </c>
      <c r="D316" s="16" t="s">
        <v>7</v>
      </c>
      <c r="E316" s="2">
        <v>36.200000000000003</v>
      </c>
      <c r="F316" s="2">
        <v>7.27</v>
      </c>
      <c r="G316" s="131">
        <v>15</v>
      </c>
    </row>
    <row r="317" spans="2:7" x14ac:dyDescent="0.25">
      <c r="B317" s="35" t="s">
        <v>4</v>
      </c>
      <c r="C317" s="120">
        <v>52</v>
      </c>
      <c r="D317" s="16" t="s">
        <v>9</v>
      </c>
      <c r="E317" s="2">
        <v>44.3</v>
      </c>
      <c r="F317" s="2">
        <v>5.55</v>
      </c>
      <c r="G317" s="131">
        <v>15</v>
      </c>
    </row>
    <row r="318" spans="2:7" x14ac:dyDescent="0.25">
      <c r="B318" s="35" t="s">
        <v>4</v>
      </c>
      <c r="C318" s="120">
        <v>52</v>
      </c>
      <c r="D318" s="16" t="s">
        <v>8</v>
      </c>
      <c r="E318" s="2">
        <v>41.9</v>
      </c>
      <c r="F318" s="2">
        <v>7.11</v>
      </c>
      <c r="G318" s="131">
        <v>15</v>
      </c>
    </row>
    <row r="319" spans="2:7" x14ac:dyDescent="0.25">
      <c r="B319" s="35" t="s">
        <v>4</v>
      </c>
      <c r="C319" s="120">
        <v>52</v>
      </c>
      <c r="D319" s="16" t="s">
        <v>11</v>
      </c>
      <c r="E319" s="2">
        <v>45.2</v>
      </c>
      <c r="F319" s="2">
        <v>5.05</v>
      </c>
      <c r="G319" s="131">
        <v>12</v>
      </c>
    </row>
    <row r="320" spans="2:7" x14ac:dyDescent="0.25">
      <c r="B320" s="35" t="s">
        <v>4</v>
      </c>
      <c r="C320" s="120">
        <v>52</v>
      </c>
      <c r="D320" s="16" t="s">
        <v>12</v>
      </c>
      <c r="E320" s="2">
        <v>47.3</v>
      </c>
      <c r="F320" s="2">
        <v>5.0199999999999996</v>
      </c>
      <c r="G320" s="131">
        <v>11</v>
      </c>
    </row>
    <row r="321" spans="2:7" x14ac:dyDescent="0.25">
      <c r="B321" s="35" t="s">
        <v>4</v>
      </c>
      <c r="C321" s="120">
        <v>52</v>
      </c>
      <c r="D321" s="16" t="s">
        <v>13</v>
      </c>
      <c r="E321" s="2">
        <v>46.8</v>
      </c>
      <c r="F321" s="2">
        <v>4.3899999999999997</v>
      </c>
      <c r="G321" s="131">
        <v>11</v>
      </c>
    </row>
    <row r="322" spans="2:7" x14ac:dyDescent="0.25">
      <c r="B322" s="35" t="s">
        <v>4</v>
      </c>
      <c r="C322" s="120">
        <v>52</v>
      </c>
      <c r="D322" s="16" t="s">
        <v>14</v>
      </c>
      <c r="E322" s="2">
        <v>45.9</v>
      </c>
      <c r="F322" s="2">
        <v>5.12</v>
      </c>
      <c r="G322" s="131">
        <v>13</v>
      </c>
    </row>
    <row r="323" spans="2:7" x14ac:dyDescent="0.25">
      <c r="B323" s="35" t="s">
        <v>4</v>
      </c>
      <c r="C323" s="120">
        <v>52</v>
      </c>
      <c r="D323" s="16" t="s">
        <v>15</v>
      </c>
      <c r="E323" s="2">
        <v>45.8</v>
      </c>
      <c r="F323" s="2">
        <v>6.19</v>
      </c>
      <c r="G323" s="131">
        <v>14</v>
      </c>
    </row>
    <row r="324" spans="2:7" x14ac:dyDescent="0.25">
      <c r="B324" s="35" t="s">
        <v>4</v>
      </c>
      <c r="C324" s="120">
        <v>52</v>
      </c>
      <c r="D324" s="16" t="s">
        <v>16</v>
      </c>
      <c r="E324" s="2">
        <v>46.4</v>
      </c>
      <c r="F324" s="2">
        <v>6.84</v>
      </c>
      <c r="G324" s="131">
        <v>15</v>
      </c>
    </row>
    <row r="325" spans="2:7" x14ac:dyDescent="0.25">
      <c r="B325" s="35" t="s">
        <v>4</v>
      </c>
      <c r="C325" s="120">
        <v>52</v>
      </c>
      <c r="D325" s="16" t="s">
        <v>17</v>
      </c>
      <c r="E325" s="2">
        <v>46.6</v>
      </c>
      <c r="F325" s="2">
        <v>6.92</v>
      </c>
      <c r="G325" s="131">
        <v>14</v>
      </c>
    </row>
    <row r="326" spans="2:7" x14ac:dyDescent="0.25">
      <c r="B326" s="35" t="s">
        <v>4</v>
      </c>
      <c r="C326" s="120">
        <v>52</v>
      </c>
      <c r="D326" s="16" t="s">
        <v>18</v>
      </c>
      <c r="E326" s="2">
        <v>43.2</v>
      </c>
      <c r="F326" s="2">
        <v>7.29</v>
      </c>
      <c r="G326" s="131">
        <v>15</v>
      </c>
    </row>
    <row r="327" spans="2:7" x14ac:dyDescent="0.25">
      <c r="B327" s="35" t="s">
        <v>4</v>
      </c>
      <c r="C327" s="121">
        <v>58</v>
      </c>
      <c r="D327" s="65" t="s">
        <v>6</v>
      </c>
      <c r="E327" s="2">
        <v>43.6</v>
      </c>
      <c r="F327" s="2">
        <v>5.91</v>
      </c>
      <c r="G327" s="131">
        <v>14</v>
      </c>
    </row>
    <row r="328" spans="2:7" x14ac:dyDescent="0.25">
      <c r="B328" s="35" t="s">
        <v>4</v>
      </c>
      <c r="C328" s="121">
        <v>58</v>
      </c>
      <c r="D328" s="16" t="s">
        <v>7</v>
      </c>
      <c r="E328" s="2">
        <v>43.2</v>
      </c>
      <c r="F328" s="2">
        <v>5.54</v>
      </c>
      <c r="G328" s="131">
        <v>14</v>
      </c>
    </row>
    <row r="329" spans="2:7" x14ac:dyDescent="0.25">
      <c r="B329" s="35" t="s">
        <v>4</v>
      </c>
      <c r="C329" s="121">
        <v>58</v>
      </c>
      <c r="D329" s="16" t="s">
        <v>9</v>
      </c>
      <c r="E329" s="2">
        <v>45.1</v>
      </c>
      <c r="F329" s="2">
        <v>7.05</v>
      </c>
      <c r="G329" s="131">
        <v>12</v>
      </c>
    </row>
    <row r="330" spans="2:7" x14ac:dyDescent="0.25">
      <c r="B330" s="35" t="s">
        <v>4</v>
      </c>
      <c r="C330" s="121">
        <v>58</v>
      </c>
      <c r="D330" s="16" t="s">
        <v>8</v>
      </c>
      <c r="E330" s="2">
        <v>44.3</v>
      </c>
      <c r="F330" s="2">
        <v>4.82</v>
      </c>
      <c r="G330" s="131">
        <v>12</v>
      </c>
    </row>
    <row r="331" spans="2:7" x14ac:dyDescent="0.25">
      <c r="B331" s="35" t="s">
        <v>4</v>
      </c>
      <c r="C331" s="121">
        <v>58</v>
      </c>
      <c r="D331" s="16" t="s">
        <v>11</v>
      </c>
      <c r="E331" s="2">
        <v>44.8</v>
      </c>
      <c r="F331" s="2">
        <v>6.91</v>
      </c>
      <c r="G331" s="131">
        <v>12</v>
      </c>
    </row>
    <row r="332" spans="2:7" x14ac:dyDescent="0.25">
      <c r="B332" s="35" t="s">
        <v>4</v>
      </c>
      <c r="C332" s="121">
        <v>58</v>
      </c>
      <c r="D332" s="16" t="s">
        <v>12</v>
      </c>
      <c r="E332" s="2">
        <v>46.1</v>
      </c>
      <c r="F332" s="2">
        <v>8.35</v>
      </c>
      <c r="G332" s="131">
        <v>14</v>
      </c>
    </row>
    <row r="333" spans="2:7" x14ac:dyDescent="0.25">
      <c r="B333" s="35" t="s">
        <v>4</v>
      </c>
      <c r="C333" s="121">
        <v>58</v>
      </c>
      <c r="D333" s="16" t="s">
        <v>13</v>
      </c>
      <c r="E333" s="2">
        <v>45.6</v>
      </c>
      <c r="F333" s="2">
        <v>5.51</v>
      </c>
      <c r="G333" s="131">
        <v>11</v>
      </c>
    </row>
    <row r="334" spans="2:7" x14ac:dyDescent="0.25">
      <c r="B334" s="35" t="s">
        <v>4</v>
      </c>
      <c r="C334" s="121">
        <v>58</v>
      </c>
      <c r="D334" s="16" t="s">
        <v>14</v>
      </c>
      <c r="E334" s="2">
        <v>46.3</v>
      </c>
      <c r="F334" s="2">
        <v>8.01</v>
      </c>
      <c r="G334" s="131">
        <v>14</v>
      </c>
    </row>
    <row r="335" spans="2:7" x14ac:dyDescent="0.25">
      <c r="B335" s="35" t="s">
        <v>4</v>
      </c>
      <c r="C335" s="121">
        <v>58</v>
      </c>
      <c r="D335" s="16" t="s">
        <v>15</v>
      </c>
      <c r="E335" s="2">
        <v>45.8</v>
      </c>
      <c r="F335" s="2">
        <v>7.04</v>
      </c>
      <c r="G335" s="131">
        <v>12</v>
      </c>
    </row>
    <row r="336" spans="2:7" x14ac:dyDescent="0.25">
      <c r="B336" s="35" t="s">
        <v>4</v>
      </c>
      <c r="C336" s="121">
        <v>58</v>
      </c>
      <c r="D336" s="16" t="s">
        <v>16</v>
      </c>
      <c r="E336" s="2">
        <v>48.1</v>
      </c>
      <c r="F336" s="2">
        <v>6.24</v>
      </c>
      <c r="G336" s="131">
        <v>13</v>
      </c>
    </row>
    <row r="337" spans="2:7" x14ac:dyDescent="0.25">
      <c r="B337" s="35" t="s">
        <v>4</v>
      </c>
      <c r="C337" s="121">
        <v>58</v>
      </c>
      <c r="D337" s="16" t="s">
        <v>17</v>
      </c>
      <c r="E337" s="2">
        <v>48.6</v>
      </c>
      <c r="F337" s="2">
        <v>6.44</v>
      </c>
      <c r="G337" s="131">
        <v>12</v>
      </c>
    </row>
    <row r="338" spans="2:7" x14ac:dyDescent="0.25">
      <c r="B338" s="35" t="s">
        <v>4</v>
      </c>
      <c r="C338" s="121">
        <v>58</v>
      </c>
      <c r="D338" s="16" t="s">
        <v>18</v>
      </c>
      <c r="E338" s="2">
        <v>48.9</v>
      </c>
      <c r="F338" s="2">
        <v>5.89</v>
      </c>
      <c r="G338" s="131">
        <v>13</v>
      </c>
    </row>
    <row r="339" spans="2:7" x14ac:dyDescent="0.25">
      <c r="B339" s="35" t="s">
        <v>4</v>
      </c>
      <c r="C339" s="122">
        <v>63</v>
      </c>
      <c r="D339" s="65" t="s">
        <v>6</v>
      </c>
      <c r="E339" s="2">
        <v>48.6</v>
      </c>
      <c r="F339" s="2">
        <v>7.64</v>
      </c>
      <c r="G339" s="131">
        <v>15</v>
      </c>
    </row>
    <row r="340" spans="2:7" x14ac:dyDescent="0.25">
      <c r="B340" s="35" t="s">
        <v>4</v>
      </c>
      <c r="C340" s="122">
        <v>63</v>
      </c>
      <c r="D340" s="16" t="s">
        <v>7</v>
      </c>
      <c r="E340" s="2">
        <v>47.4</v>
      </c>
      <c r="F340" s="2">
        <v>9.02</v>
      </c>
      <c r="G340" s="131">
        <v>15</v>
      </c>
    </row>
    <row r="341" spans="2:7" x14ac:dyDescent="0.25">
      <c r="B341" s="35" t="s">
        <v>4</v>
      </c>
      <c r="C341" s="122">
        <v>63</v>
      </c>
      <c r="D341" s="16" t="s">
        <v>9</v>
      </c>
      <c r="E341" s="2">
        <v>47.9</v>
      </c>
      <c r="F341" s="2">
        <v>7.02</v>
      </c>
      <c r="G341" s="131">
        <v>13</v>
      </c>
    </row>
    <row r="342" spans="2:7" x14ac:dyDescent="0.25">
      <c r="B342" s="35" t="s">
        <v>4</v>
      </c>
      <c r="C342" s="122">
        <v>63</v>
      </c>
      <c r="D342" s="16" t="s">
        <v>8</v>
      </c>
      <c r="E342" s="2">
        <v>47.8</v>
      </c>
      <c r="F342" s="2">
        <v>8.19</v>
      </c>
      <c r="G342" s="131">
        <v>13</v>
      </c>
    </row>
    <row r="343" spans="2:7" x14ac:dyDescent="0.25">
      <c r="B343" s="35" t="s">
        <v>4</v>
      </c>
      <c r="C343" s="122">
        <v>63</v>
      </c>
      <c r="D343" s="16" t="s">
        <v>11</v>
      </c>
      <c r="E343" s="2">
        <v>47.5</v>
      </c>
      <c r="F343" s="2">
        <v>7.74</v>
      </c>
      <c r="G343" s="131">
        <v>10</v>
      </c>
    </row>
    <row r="344" spans="2:7" x14ac:dyDescent="0.25">
      <c r="B344" s="35" t="s">
        <v>4</v>
      </c>
      <c r="C344" s="122">
        <v>63</v>
      </c>
      <c r="D344" s="16" t="s">
        <v>12</v>
      </c>
      <c r="E344" s="2">
        <v>47.9</v>
      </c>
      <c r="F344" s="2">
        <v>8.34</v>
      </c>
      <c r="G344" s="131">
        <v>9</v>
      </c>
    </row>
    <row r="345" spans="2:7" x14ac:dyDescent="0.25">
      <c r="B345" s="35" t="s">
        <v>4</v>
      </c>
      <c r="C345" s="122">
        <v>63</v>
      </c>
      <c r="D345" s="16" t="s">
        <v>13</v>
      </c>
      <c r="E345" s="2">
        <v>48.1</v>
      </c>
      <c r="F345" s="2">
        <v>6.74</v>
      </c>
      <c r="G345" s="131">
        <v>10</v>
      </c>
    </row>
    <row r="346" spans="2:7" x14ac:dyDescent="0.25">
      <c r="B346" s="35" t="s">
        <v>4</v>
      </c>
      <c r="C346" s="122">
        <v>63</v>
      </c>
      <c r="D346" s="16" t="s">
        <v>14</v>
      </c>
      <c r="E346" s="2">
        <v>49.3</v>
      </c>
      <c r="F346" s="2">
        <v>6.95</v>
      </c>
      <c r="G346" s="131">
        <v>10</v>
      </c>
    </row>
    <row r="347" spans="2:7" x14ac:dyDescent="0.25">
      <c r="B347" s="35" t="s">
        <v>4</v>
      </c>
      <c r="C347" s="122">
        <v>63</v>
      </c>
      <c r="D347" s="16" t="s">
        <v>15</v>
      </c>
      <c r="E347" s="2">
        <v>50.6</v>
      </c>
      <c r="F347" s="2">
        <v>7.97</v>
      </c>
      <c r="G347" s="131">
        <v>12</v>
      </c>
    </row>
    <row r="348" spans="2:7" x14ac:dyDescent="0.25">
      <c r="B348" s="35" t="s">
        <v>4</v>
      </c>
      <c r="C348" s="122">
        <v>63</v>
      </c>
      <c r="D348" s="16" t="s">
        <v>16</v>
      </c>
      <c r="E348" s="2">
        <v>48.7</v>
      </c>
      <c r="F348" s="2">
        <v>5.75</v>
      </c>
      <c r="G348" s="131">
        <v>13</v>
      </c>
    </row>
    <row r="349" spans="2:7" x14ac:dyDescent="0.25">
      <c r="B349" s="35" t="s">
        <v>4</v>
      </c>
      <c r="C349" s="122">
        <v>63</v>
      </c>
      <c r="D349" s="16" t="s">
        <v>17</v>
      </c>
      <c r="E349" s="2">
        <v>49.6</v>
      </c>
      <c r="F349" s="2">
        <v>7.05</v>
      </c>
      <c r="G349" s="131">
        <v>12</v>
      </c>
    </row>
    <row r="350" spans="2:7" x14ac:dyDescent="0.25">
      <c r="B350" s="35" t="s">
        <v>4</v>
      </c>
      <c r="C350" s="122">
        <v>63</v>
      </c>
      <c r="D350" s="16" t="s">
        <v>18</v>
      </c>
      <c r="E350" s="2">
        <v>48.8</v>
      </c>
      <c r="F350" s="2">
        <v>6.12</v>
      </c>
      <c r="G350" s="131">
        <v>11</v>
      </c>
    </row>
    <row r="351" spans="2:7" x14ac:dyDescent="0.25">
      <c r="B351" s="35" t="s">
        <v>4</v>
      </c>
      <c r="C351" s="123">
        <v>70</v>
      </c>
      <c r="D351" s="65" t="s">
        <v>6</v>
      </c>
      <c r="E351" s="2">
        <v>43.2</v>
      </c>
      <c r="F351" s="2">
        <v>5.83</v>
      </c>
      <c r="G351" s="4">
        <v>12</v>
      </c>
    </row>
    <row r="352" spans="2:7" x14ac:dyDescent="0.25">
      <c r="B352" s="35" t="s">
        <v>4</v>
      </c>
      <c r="C352" s="123">
        <v>70</v>
      </c>
      <c r="D352" s="16" t="s">
        <v>7</v>
      </c>
      <c r="E352" s="2">
        <v>41.2</v>
      </c>
      <c r="F352" s="2">
        <v>5.65</v>
      </c>
      <c r="G352" s="4">
        <v>14</v>
      </c>
    </row>
    <row r="353" spans="2:7" x14ac:dyDescent="0.25">
      <c r="B353" s="35" t="s">
        <v>4</v>
      </c>
      <c r="C353" s="123">
        <v>70</v>
      </c>
      <c r="D353" s="16" t="s">
        <v>9</v>
      </c>
      <c r="E353" s="2">
        <v>43.1</v>
      </c>
      <c r="F353" s="2">
        <v>7.05</v>
      </c>
      <c r="G353" s="4">
        <v>11</v>
      </c>
    </row>
    <row r="354" spans="2:7" x14ac:dyDescent="0.25">
      <c r="B354" s="35" t="s">
        <v>4</v>
      </c>
      <c r="C354" s="123">
        <v>70</v>
      </c>
      <c r="D354" s="16" t="s">
        <v>8</v>
      </c>
      <c r="E354" s="2">
        <v>44.3</v>
      </c>
      <c r="F354" s="2">
        <v>5.92</v>
      </c>
      <c r="G354" s="4">
        <v>15</v>
      </c>
    </row>
    <row r="355" spans="2:7" x14ac:dyDescent="0.25">
      <c r="B355" s="35" t="s">
        <v>4</v>
      </c>
      <c r="C355" s="123">
        <v>70</v>
      </c>
      <c r="D355" s="16" t="s">
        <v>11</v>
      </c>
      <c r="E355" s="2">
        <v>43.4</v>
      </c>
      <c r="F355" s="2">
        <v>6.76</v>
      </c>
      <c r="G355" s="4">
        <v>13</v>
      </c>
    </row>
    <row r="356" spans="2:7" x14ac:dyDescent="0.25">
      <c r="B356" s="35" t="s">
        <v>4</v>
      </c>
      <c r="C356" s="123">
        <v>70</v>
      </c>
      <c r="D356" s="16" t="s">
        <v>12</v>
      </c>
      <c r="E356" s="2">
        <v>46.1</v>
      </c>
      <c r="F356" s="2">
        <v>8.4499999999999993</v>
      </c>
      <c r="G356" s="4">
        <v>14</v>
      </c>
    </row>
    <row r="357" spans="2:7" x14ac:dyDescent="0.25">
      <c r="B357" s="35" t="s">
        <v>4</v>
      </c>
      <c r="C357" s="123">
        <v>70</v>
      </c>
      <c r="D357" s="16" t="s">
        <v>13</v>
      </c>
      <c r="E357" s="2">
        <v>45.3</v>
      </c>
      <c r="F357" s="2">
        <v>5.61</v>
      </c>
      <c r="G357" s="4">
        <v>11</v>
      </c>
    </row>
    <row r="358" spans="2:7" x14ac:dyDescent="0.25">
      <c r="B358" s="35" t="s">
        <v>4</v>
      </c>
      <c r="C358" s="123">
        <v>70</v>
      </c>
      <c r="D358" s="16" t="s">
        <v>14</v>
      </c>
      <c r="E358" s="2">
        <v>46.3</v>
      </c>
      <c r="F358" s="2">
        <v>8.01</v>
      </c>
      <c r="G358" s="4">
        <v>12</v>
      </c>
    </row>
    <row r="359" spans="2:7" x14ac:dyDescent="0.25">
      <c r="B359" s="35" t="s">
        <v>4</v>
      </c>
      <c r="C359" s="123">
        <v>70</v>
      </c>
      <c r="D359" s="16" t="s">
        <v>15</v>
      </c>
      <c r="E359" s="2">
        <v>45.4</v>
      </c>
      <c r="F359" s="2">
        <v>7.04</v>
      </c>
      <c r="G359" s="4">
        <v>14</v>
      </c>
    </row>
    <row r="360" spans="2:7" x14ac:dyDescent="0.25">
      <c r="B360" s="35" t="s">
        <v>4</v>
      </c>
      <c r="C360" s="123">
        <v>70</v>
      </c>
      <c r="D360" s="16" t="s">
        <v>16</v>
      </c>
      <c r="E360" s="2">
        <v>44.1</v>
      </c>
      <c r="F360" s="2">
        <v>6.38</v>
      </c>
      <c r="G360" s="4">
        <v>13</v>
      </c>
    </row>
    <row r="361" spans="2:7" x14ac:dyDescent="0.25">
      <c r="B361" s="35" t="s">
        <v>4</v>
      </c>
      <c r="C361" s="123">
        <v>70</v>
      </c>
      <c r="D361" s="16" t="s">
        <v>17</v>
      </c>
      <c r="E361" s="2">
        <v>48.6</v>
      </c>
      <c r="F361" s="2">
        <v>6.13</v>
      </c>
      <c r="G361" s="4">
        <v>14</v>
      </c>
    </row>
    <row r="362" spans="2:7" x14ac:dyDescent="0.25">
      <c r="B362" s="35" t="s">
        <v>4</v>
      </c>
      <c r="C362" s="123">
        <v>70</v>
      </c>
      <c r="D362" s="16" t="s">
        <v>18</v>
      </c>
      <c r="E362" s="2">
        <v>47.9</v>
      </c>
      <c r="F362" s="2">
        <v>5.78</v>
      </c>
      <c r="G362" s="4">
        <v>15</v>
      </c>
    </row>
    <row r="363" spans="2:7" x14ac:dyDescent="0.25">
      <c r="B363" s="35" t="s">
        <v>19</v>
      </c>
      <c r="C363" s="114">
        <v>16</v>
      </c>
      <c r="D363" s="65" t="s">
        <v>6</v>
      </c>
      <c r="E363" s="2">
        <v>28.4</v>
      </c>
      <c r="F363" s="2">
        <v>5.81</v>
      </c>
      <c r="G363" s="4">
        <v>10</v>
      </c>
    </row>
    <row r="364" spans="2:7" x14ac:dyDescent="0.25">
      <c r="B364" s="35" t="s">
        <v>19</v>
      </c>
      <c r="C364" s="114">
        <v>16</v>
      </c>
      <c r="D364" s="16" t="s">
        <v>7</v>
      </c>
      <c r="E364" s="2">
        <v>31.6</v>
      </c>
      <c r="F364" s="2">
        <v>6.46</v>
      </c>
      <c r="G364" s="4">
        <v>9</v>
      </c>
    </row>
    <row r="365" spans="2:7" x14ac:dyDescent="0.25">
      <c r="B365" s="35" t="s">
        <v>19</v>
      </c>
      <c r="C365" s="114">
        <v>16</v>
      </c>
      <c r="D365" s="16" t="s">
        <v>9</v>
      </c>
      <c r="E365" s="2">
        <v>26.6</v>
      </c>
      <c r="F365" s="2">
        <v>5.17</v>
      </c>
      <c r="G365" s="4">
        <v>9</v>
      </c>
    </row>
    <row r="366" spans="2:7" x14ac:dyDescent="0.25">
      <c r="B366" s="35" t="s">
        <v>19</v>
      </c>
      <c r="C366" s="114">
        <v>16</v>
      </c>
      <c r="D366" s="16" t="s">
        <v>8</v>
      </c>
      <c r="E366" s="2">
        <v>32.299999999999997</v>
      </c>
      <c r="F366" s="2">
        <v>5.01</v>
      </c>
      <c r="G366" s="4">
        <v>7</v>
      </c>
    </row>
    <row r="367" spans="2:7" x14ac:dyDescent="0.25">
      <c r="B367" s="35" t="s">
        <v>19</v>
      </c>
      <c r="C367" s="114">
        <v>16</v>
      </c>
      <c r="D367" s="16" t="s">
        <v>11</v>
      </c>
      <c r="E367" s="2">
        <v>37.1</v>
      </c>
      <c r="F367" s="2">
        <v>5.8</v>
      </c>
      <c r="G367" s="4">
        <v>11</v>
      </c>
    </row>
    <row r="368" spans="2:7" x14ac:dyDescent="0.25">
      <c r="B368" s="35" t="s">
        <v>19</v>
      </c>
      <c r="C368" s="114">
        <v>16</v>
      </c>
      <c r="D368" s="16" t="s">
        <v>12</v>
      </c>
      <c r="E368" s="2">
        <v>39.4</v>
      </c>
      <c r="F368" s="2">
        <v>5.57</v>
      </c>
      <c r="G368" s="4">
        <v>11</v>
      </c>
    </row>
    <row r="369" spans="2:7" x14ac:dyDescent="0.25">
      <c r="B369" s="35" t="s">
        <v>19</v>
      </c>
      <c r="C369" s="114">
        <v>16</v>
      </c>
      <c r="D369" s="16" t="s">
        <v>13</v>
      </c>
      <c r="E369" s="2">
        <v>34.6</v>
      </c>
      <c r="F369" s="2">
        <v>4.83</v>
      </c>
      <c r="G369" s="4">
        <v>8</v>
      </c>
    </row>
    <row r="370" spans="2:7" x14ac:dyDescent="0.25">
      <c r="B370" s="35" t="s">
        <v>19</v>
      </c>
      <c r="C370" s="114">
        <v>16</v>
      </c>
      <c r="D370" s="16" t="s">
        <v>14</v>
      </c>
      <c r="E370" s="2">
        <v>34.1</v>
      </c>
      <c r="F370" s="2">
        <v>5.6</v>
      </c>
      <c r="G370" s="4">
        <v>11</v>
      </c>
    </row>
    <row r="371" spans="2:7" x14ac:dyDescent="0.25">
      <c r="B371" s="35" t="s">
        <v>19</v>
      </c>
      <c r="C371" s="114">
        <v>16</v>
      </c>
      <c r="D371" s="16" t="s">
        <v>15</v>
      </c>
      <c r="E371" s="2">
        <v>29.8</v>
      </c>
      <c r="F371" s="2">
        <v>5.45</v>
      </c>
      <c r="G371" s="4">
        <v>7</v>
      </c>
    </row>
    <row r="372" spans="2:7" x14ac:dyDescent="0.25">
      <c r="B372" s="35" t="s">
        <v>19</v>
      </c>
      <c r="C372" s="114">
        <v>16</v>
      </c>
      <c r="D372" s="16" t="s">
        <v>16</v>
      </c>
      <c r="E372" s="2">
        <v>29.3</v>
      </c>
      <c r="F372" s="2">
        <v>6.36</v>
      </c>
      <c r="G372" s="4">
        <v>8</v>
      </c>
    </row>
    <row r="373" spans="2:7" x14ac:dyDescent="0.25">
      <c r="B373" s="35" t="s">
        <v>19</v>
      </c>
      <c r="C373" s="114">
        <v>16</v>
      </c>
      <c r="D373" s="16" t="s">
        <v>17</v>
      </c>
      <c r="E373" s="2">
        <v>25.1</v>
      </c>
      <c r="F373" s="2">
        <v>5.27</v>
      </c>
      <c r="G373" s="4">
        <v>10</v>
      </c>
    </row>
    <row r="374" spans="2:7" x14ac:dyDescent="0.25">
      <c r="B374" s="35" t="s">
        <v>19</v>
      </c>
      <c r="C374" s="114">
        <v>16</v>
      </c>
      <c r="D374" s="16" t="s">
        <v>18</v>
      </c>
      <c r="E374" s="2">
        <v>24.8</v>
      </c>
      <c r="F374" s="2">
        <v>4.72</v>
      </c>
      <c r="G374" s="4">
        <v>9</v>
      </c>
    </row>
    <row r="375" spans="2:7" x14ac:dyDescent="0.25">
      <c r="B375" s="35" t="s">
        <v>19</v>
      </c>
      <c r="C375" s="115">
        <v>26</v>
      </c>
      <c r="D375" s="65" t="s">
        <v>6</v>
      </c>
      <c r="E375" s="2">
        <v>40.1</v>
      </c>
      <c r="F375" s="2">
        <v>5.22</v>
      </c>
      <c r="G375" s="4">
        <v>11</v>
      </c>
    </row>
    <row r="376" spans="2:7" x14ac:dyDescent="0.25">
      <c r="B376" s="35" t="s">
        <v>19</v>
      </c>
      <c r="C376" s="115">
        <v>26</v>
      </c>
      <c r="D376" s="16" t="s">
        <v>7</v>
      </c>
      <c r="E376" s="2">
        <v>38.299999999999997</v>
      </c>
      <c r="F376" s="2">
        <v>5.0999999999999996</v>
      </c>
      <c r="G376" s="4">
        <v>12</v>
      </c>
    </row>
    <row r="377" spans="2:7" x14ac:dyDescent="0.25">
      <c r="B377" s="35" t="s">
        <v>19</v>
      </c>
      <c r="C377" s="115">
        <v>26</v>
      </c>
      <c r="D377" s="16" t="s">
        <v>9</v>
      </c>
      <c r="E377" s="2">
        <v>38.6</v>
      </c>
      <c r="F377" s="2">
        <v>5.03</v>
      </c>
      <c r="G377" s="4">
        <v>13</v>
      </c>
    </row>
    <row r="378" spans="2:7" x14ac:dyDescent="0.25">
      <c r="B378" s="35" t="s">
        <v>19</v>
      </c>
      <c r="C378" s="115">
        <v>26</v>
      </c>
      <c r="D378" s="16" t="s">
        <v>8</v>
      </c>
      <c r="E378" s="2">
        <v>37.9</v>
      </c>
      <c r="F378" s="2">
        <v>4.93</v>
      </c>
      <c r="G378" s="4">
        <v>8</v>
      </c>
    </row>
    <row r="379" spans="2:7" x14ac:dyDescent="0.25">
      <c r="B379" s="35" t="s">
        <v>19</v>
      </c>
      <c r="C379" s="115">
        <v>26</v>
      </c>
      <c r="D379" s="16" t="s">
        <v>11</v>
      </c>
      <c r="E379" s="2">
        <v>42.6</v>
      </c>
      <c r="F379" s="2">
        <v>5.98</v>
      </c>
      <c r="G379" s="4">
        <v>10</v>
      </c>
    </row>
    <row r="380" spans="2:7" x14ac:dyDescent="0.25">
      <c r="B380" s="35" t="s">
        <v>19</v>
      </c>
      <c r="C380" s="115">
        <v>26</v>
      </c>
      <c r="D380" s="16" t="s">
        <v>12</v>
      </c>
      <c r="E380" s="2">
        <v>40.299999999999997</v>
      </c>
      <c r="F380" s="2">
        <v>5.32</v>
      </c>
      <c r="G380" s="4">
        <v>12</v>
      </c>
    </row>
    <row r="381" spans="2:7" x14ac:dyDescent="0.25">
      <c r="B381" s="35" t="s">
        <v>19</v>
      </c>
      <c r="C381" s="115">
        <v>26</v>
      </c>
      <c r="D381" s="16" t="s">
        <v>13</v>
      </c>
      <c r="E381" s="2">
        <v>41.2</v>
      </c>
      <c r="F381" s="2">
        <v>5.12</v>
      </c>
      <c r="G381" s="4">
        <v>10</v>
      </c>
    </row>
    <row r="382" spans="2:7" x14ac:dyDescent="0.25">
      <c r="B382" s="35" t="s">
        <v>19</v>
      </c>
      <c r="C382" s="115">
        <v>26</v>
      </c>
      <c r="D382" s="16" t="s">
        <v>14</v>
      </c>
      <c r="E382" s="2">
        <v>40.9</v>
      </c>
      <c r="F382" s="2">
        <v>5.29</v>
      </c>
      <c r="G382" s="4">
        <v>10</v>
      </c>
    </row>
    <row r="383" spans="2:7" x14ac:dyDescent="0.25">
      <c r="B383" s="35" t="s">
        <v>19</v>
      </c>
      <c r="C383" s="115">
        <v>26</v>
      </c>
      <c r="D383" s="16" t="s">
        <v>15</v>
      </c>
      <c r="E383" s="2">
        <v>33.4</v>
      </c>
      <c r="F383" s="2">
        <v>5.14</v>
      </c>
      <c r="G383" s="4">
        <v>9</v>
      </c>
    </row>
    <row r="384" spans="2:7" x14ac:dyDescent="0.25">
      <c r="B384" s="35" t="s">
        <v>19</v>
      </c>
      <c r="C384" s="115">
        <v>26</v>
      </c>
      <c r="D384" s="16" t="s">
        <v>16</v>
      </c>
      <c r="E384" s="2">
        <v>36.799999999999997</v>
      </c>
      <c r="F384" s="2">
        <v>5.17</v>
      </c>
      <c r="G384" s="4">
        <v>11</v>
      </c>
    </row>
    <row r="385" spans="2:7" x14ac:dyDescent="0.25">
      <c r="B385" s="35" t="s">
        <v>19</v>
      </c>
      <c r="C385" s="115">
        <v>26</v>
      </c>
      <c r="D385" s="16" t="s">
        <v>17</v>
      </c>
      <c r="E385" s="2">
        <v>32.6</v>
      </c>
      <c r="F385" s="2">
        <v>4.8099999999999996</v>
      </c>
      <c r="G385" s="4">
        <v>9</v>
      </c>
    </row>
    <row r="386" spans="2:7" x14ac:dyDescent="0.25">
      <c r="B386" s="35" t="s">
        <v>19</v>
      </c>
      <c r="C386" s="115">
        <v>26</v>
      </c>
      <c r="D386" s="16" t="s">
        <v>18</v>
      </c>
      <c r="E386" s="2">
        <v>30.3</v>
      </c>
      <c r="F386" s="2">
        <v>4.68</v>
      </c>
      <c r="G386" s="4">
        <v>9</v>
      </c>
    </row>
    <row r="387" spans="2:7" x14ac:dyDescent="0.25">
      <c r="B387" s="35" t="s">
        <v>19</v>
      </c>
      <c r="C387" s="116">
        <v>31</v>
      </c>
      <c r="D387" s="65" t="s">
        <v>6</v>
      </c>
      <c r="E387" s="2">
        <v>40.200000000000003</v>
      </c>
      <c r="F387" s="2">
        <v>6.98</v>
      </c>
      <c r="G387" s="131">
        <v>13</v>
      </c>
    </row>
    <row r="388" spans="2:7" x14ac:dyDescent="0.25">
      <c r="B388" s="35" t="s">
        <v>19</v>
      </c>
      <c r="C388" s="116">
        <v>31</v>
      </c>
      <c r="D388" s="16" t="s">
        <v>7</v>
      </c>
      <c r="E388" s="2">
        <v>44.2</v>
      </c>
      <c r="F388" s="2">
        <v>6.12</v>
      </c>
      <c r="G388" s="131">
        <v>14</v>
      </c>
    </row>
    <row r="389" spans="2:7" x14ac:dyDescent="0.25">
      <c r="B389" s="35" t="s">
        <v>19</v>
      </c>
      <c r="C389" s="116">
        <v>31</v>
      </c>
      <c r="D389" s="16" t="s">
        <v>9</v>
      </c>
      <c r="E389" s="2">
        <v>42.9</v>
      </c>
      <c r="F389" s="2">
        <v>6.45</v>
      </c>
      <c r="G389" s="131">
        <v>11</v>
      </c>
    </row>
    <row r="390" spans="2:7" x14ac:dyDescent="0.25">
      <c r="B390" s="35" t="s">
        <v>19</v>
      </c>
      <c r="C390" s="116">
        <v>31</v>
      </c>
      <c r="D390" s="16" t="s">
        <v>8</v>
      </c>
      <c r="E390" s="2">
        <v>39.799999999999997</v>
      </c>
      <c r="F390" s="2">
        <v>5.94</v>
      </c>
      <c r="G390" s="131">
        <v>11</v>
      </c>
    </row>
    <row r="391" spans="2:7" x14ac:dyDescent="0.25">
      <c r="B391" s="35" t="s">
        <v>19</v>
      </c>
      <c r="C391" s="116">
        <v>31</v>
      </c>
      <c r="D391" s="16" t="s">
        <v>11</v>
      </c>
      <c r="E391" s="2">
        <v>38.299999999999997</v>
      </c>
      <c r="F391" s="2">
        <v>5.57</v>
      </c>
      <c r="G391" s="131">
        <v>13</v>
      </c>
    </row>
    <row r="392" spans="2:7" x14ac:dyDescent="0.25">
      <c r="B392" s="35" t="s">
        <v>19</v>
      </c>
      <c r="C392" s="116">
        <v>31</v>
      </c>
      <c r="D392" s="16" t="s">
        <v>12</v>
      </c>
      <c r="E392" s="2">
        <v>37.9</v>
      </c>
      <c r="F392" s="2">
        <v>5.51</v>
      </c>
      <c r="G392" s="131">
        <v>12</v>
      </c>
    </row>
    <row r="393" spans="2:7" x14ac:dyDescent="0.25">
      <c r="B393" s="35" t="s">
        <v>19</v>
      </c>
      <c r="C393" s="116">
        <v>31</v>
      </c>
      <c r="D393" s="16" t="s">
        <v>13</v>
      </c>
      <c r="E393" s="2">
        <v>38.5</v>
      </c>
      <c r="F393" s="2">
        <v>5.54</v>
      </c>
      <c r="G393" s="131">
        <v>12</v>
      </c>
    </row>
    <row r="394" spans="2:7" x14ac:dyDescent="0.25">
      <c r="B394" s="35" t="s">
        <v>19</v>
      </c>
      <c r="C394" s="116">
        <v>31</v>
      </c>
      <c r="D394" s="16" t="s">
        <v>14</v>
      </c>
      <c r="E394" s="2">
        <v>42.4</v>
      </c>
      <c r="F394" s="2">
        <v>6.16</v>
      </c>
      <c r="G394" s="131">
        <v>11</v>
      </c>
    </row>
    <row r="395" spans="2:7" x14ac:dyDescent="0.25">
      <c r="B395" s="35" t="s">
        <v>19</v>
      </c>
      <c r="C395" s="116">
        <v>31</v>
      </c>
      <c r="D395" s="16" t="s">
        <v>15</v>
      </c>
      <c r="E395" s="2">
        <v>41</v>
      </c>
      <c r="F395" s="2">
        <v>6.05</v>
      </c>
      <c r="G395" s="131">
        <v>11</v>
      </c>
    </row>
    <row r="396" spans="2:7" x14ac:dyDescent="0.25">
      <c r="B396" s="35" t="s">
        <v>19</v>
      </c>
      <c r="C396" s="116">
        <v>31</v>
      </c>
      <c r="D396" s="16" t="s">
        <v>16</v>
      </c>
      <c r="E396" s="2">
        <v>40.5</v>
      </c>
      <c r="F396" s="2">
        <v>6.01</v>
      </c>
      <c r="G396" s="131">
        <v>13</v>
      </c>
    </row>
    <row r="397" spans="2:7" x14ac:dyDescent="0.25">
      <c r="B397" s="35" t="s">
        <v>19</v>
      </c>
      <c r="C397" s="116">
        <v>31</v>
      </c>
      <c r="D397" s="16" t="s">
        <v>17</v>
      </c>
      <c r="E397" s="2">
        <v>39.9</v>
      </c>
      <c r="F397" s="2">
        <v>5.84</v>
      </c>
      <c r="G397" s="131">
        <v>12</v>
      </c>
    </row>
    <row r="398" spans="2:7" x14ac:dyDescent="0.25">
      <c r="B398" s="35" t="s">
        <v>19</v>
      </c>
      <c r="C398" s="116">
        <v>31</v>
      </c>
      <c r="D398" s="16" t="s">
        <v>18</v>
      </c>
      <c r="E398" s="2">
        <v>38.700000000000003</v>
      </c>
      <c r="F398" s="2">
        <v>5.78</v>
      </c>
      <c r="G398" s="131">
        <v>12</v>
      </c>
    </row>
    <row r="399" spans="2:7" x14ac:dyDescent="0.25">
      <c r="B399" s="35" t="s">
        <v>19</v>
      </c>
      <c r="C399" s="117">
        <v>37</v>
      </c>
      <c r="D399" s="65" t="s">
        <v>6</v>
      </c>
      <c r="E399" s="2">
        <v>40.1</v>
      </c>
      <c r="F399" s="2">
        <v>5.58</v>
      </c>
      <c r="G399" s="131">
        <v>9</v>
      </c>
    </row>
    <row r="400" spans="2:7" x14ac:dyDescent="0.25">
      <c r="B400" s="35" t="s">
        <v>19</v>
      </c>
      <c r="C400" s="117">
        <v>37</v>
      </c>
      <c r="D400" s="16" t="s">
        <v>7</v>
      </c>
      <c r="E400" s="2">
        <v>38.700000000000003</v>
      </c>
      <c r="F400" s="2">
        <v>5.63</v>
      </c>
      <c r="G400" s="131">
        <v>9</v>
      </c>
    </row>
    <row r="401" spans="2:7" x14ac:dyDescent="0.25">
      <c r="B401" s="35" t="s">
        <v>19</v>
      </c>
      <c r="C401" s="117">
        <v>37</v>
      </c>
      <c r="D401" s="16" t="s">
        <v>9</v>
      </c>
      <c r="E401" s="2">
        <v>39.4</v>
      </c>
      <c r="F401" s="2">
        <v>5.78</v>
      </c>
      <c r="G401" s="131">
        <v>12</v>
      </c>
    </row>
    <row r="402" spans="2:7" x14ac:dyDescent="0.25">
      <c r="B402" s="35" t="s">
        <v>19</v>
      </c>
      <c r="C402" s="117">
        <v>37</v>
      </c>
      <c r="D402" s="16" t="s">
        <v>8</v>
      </c>
      <c r="E402" s="2">
        <v>41.6</v>
      </c>
      <c r="F402" s="2">
        <v>5.96</v>
      </c>
      <c r="G402" s="131">
        <v>11</v>
      </c>
    </row>
    <row r="403" spans="2:7" x14ac:dyDescent="0.25">
      <c r="B403" s="35" t="s">
        <v>19</v>
      </c>
      <c r="C403" s="117">
        <v>37</v>
      </c>
      <c r="D403" s="16" t="s">
        <v>11</v>
      </c>
      <c r="E403" s="2">
        <v>36.9</v>
      </c>
      <c r="F403" s="2">
        <v>5.67</v>
      </c>
      <c r="G403" s="131">
        <v>11</v>
      </c>
    </row>
    <row r="404" spans="2:7" x14ac:dyDescent="0.25">
      <c r="B404" s="35" t="s">
        <v>19</v>
      </c>
      <c r="C404" s="117">
        <v>37</v>
      </c>
      <c r="D404" s="16" t="s">
        <v>12</v>
      </c>
      <c r="E404" s="2">
        <v>42.8</v>
      </c>
      <c r="F404" s="2">
        <v>5.47</v>
      </c>
      <c r="G404" s="131">
        <v>13</v>
      </c>
    </row>
    <row r="405" spans="2:7" x14ac:dyDescent="0.25">
      <c r="B405" s="35" t="s">
        <v>19</v>
      </c>
      <c r="C405" s="117">
        <v>37</v>
      </c>
      <c r="D405" s="16" t="s">
        <v>13</v>
      </c>
      <c r="E405" s="2">
        <v>38.4</v>
      </c>
      <c r="F405" s="2">
        <v>6.01</v>
      </c>
      <c r="G405" s="131">
        <v>13</v>
      </c>
    </row>
    <row r="406" spans="2:7" x14ac:dyDescent="0.25">
      <c r="B406" s="35" t="s">
        <v>19</v>
      </c>
      <c r="C406" s="117">
        <v>37</v>
      </c>
      <c r="D406" s="16" t="s">
        <v>14</v>
      </c>
      <c r="E406" s="2">
        <v>39.4</v>
      </c>
      <c r="F406" s="2">
        <v>6.04</v>
      </c>
      <c r="G406" s="131">
        <v>13</v>
      </c>
    </row>
    <row r="407" spans="2:7" x14ac:dyDescent="0.25">
      <c r="B407" s="35" t="s">
        <v>19</v>
      </c>
      <c r="C407" s="117">
        <v>37</v>
      </c>
      <c r="D407" s="16" t="s">
        <v>15</v>
      </c>
      <c r="E407" s="2">
        <v>39.1</v>
      </c>
      <c r="F407" s="2">
        <v>5.57</v>
      </c>
      <c r="G407" s="131">
        <v>11</v>
      </c>
    </row>
    <row r="408" spans="2:7" x14ac:dyDescent="0.25">
      <c r="B408" s="35" t="s">
        <v>19</v>
      </c>
      <c r="C408" s="117">
        <v>37</v>
      </c>
      <c r="D408" s="16" t="s">
        <v>16</v>
      </c>
      <c r="E408" s="2">
        <v>40.5</v>
      </c>
      <c r="F408" s="2">
        <v>5.87</v>
      </c>
      <c r="G408" s="131">
        <v>10</v>
      </c>
    </row>
    <row r="409" spans="2:7" x14ac:dyDescent="0.25">
      <c r="B409" s="35" t="s">
        <v>19</v>
      </c>
      <c r="C409" s="117">
        <v>37</v>
      </c>
      <c r="D409" s="16" t="s">
        <v>17</v>
      </c>
      <c r="E409" s="2">
        <v>39.799999999999997</v>
      </c>
      <c r="F409" s="2">
        <v>5.92</v>
      </c>
      <c r="G409" s="131">
        <v>9</v>
      </c>
    </row>
    <row r="410" spans="2:7" x14ac:dyDescent="0.25">
      <c r="B410" s="35" t="s">
        <v>19</v>
      </c>
      <c r="C410" s="117">
        <v>37</v>
      </c>
      <c r="D410" s="16" t="s">
        <v>18</v>
      </c>
      <c r="E410" s="2">
        <v>39.4</v>
      </c>
      <c r="F410" s="2">
        <v>5.99</v>
      </c>
      <c r="G410" s="131">
        <v>11</v>
      </c>
    </row>
    <row r="411" spans="2:7" x14ac:dyDescent="0.25">
      <c r="B411" s="35" t="s">
        <v>19</v>
      </c>
      <c r="C411" s="118">
        <v>42</v>
      </c>
      <c r="D411" s="65" t="s">
        <v>6</v>
      </c>
      <c r="E411" s="2">
        <v>45.6</v>
      </c>
      <c r="F411" s="2">
        <v>5.35</v>
      </c>
      <c r="G411" s="4">
        <v>11</v>
      </c>
    </row>
    <row r="412" spans="2:7" x14ac:dyDescent="0.25">
      <c r="B412" s="35" t="s">
        <v>19</v>
      </c>
      <c r="C412" s="118">
        <v>42</v>
      </c>
      <c r="D412" s="16" t="s">
        <v>7</v>
      </c>
      <c r="E412" s="2">
        <v>44.7</v>
      </c>
      <c r="F412" s="2">
        <v>5.84</v>
      </c>
      <c r="G412" s="4">
        <v>11</v>
      </c>
    </row>
    <row r="413" spans="2:7" x14ac:dyDescent="0.25">
      <c r="B413" s="35" t="s">
        <v>19</v>
      </c>
      <c r="C413" s="118">
        <v>42</v>
      </c>
      <c r="D413" s="16" t="s">
        <v>9</v>
      </c>
      <c r="E413" s="2">
        <v>45.8</v>
      </c>
      <c r="F413" s="2">
        <v>6.13</v>
      </c>
      <c r="G413" s="4">
        <v>10</v>
      </c>
    </row>
    <row r="414" spans="2:7" x14ac:dyDescent="0.25">
      <c r="B414" s="35" t="s">
        <v>19</v>
      </c>
      <c r="C414" s="118">
        <v>42</v>
      </c>
      <c r="D414" s="16" t="s">
        <v>8</v>
      </c>
      <c r="E414" s="2">
        <v>46.5</v>
      </c>
      <c r="F414" s="2">
        <v>5.75</v>
      </c>
      <c r="G414" s="4">
        <v>11</v>
      </c>
    </row>
    <row r="415" spans="2:7" x14ac:dyDescent="0.25">
      <c r="B415" s="35" t="s">
        <v>19</v>
      </c>
      <c r="C415" s="118">
        <v>42</v>
      </c>
      <c r="D415" s="16" t="s">
        <v>11</v>
      </c>
      <c r="E415" s="2">
        <v>42.3</v>
      </c>
      <c r="F415" s="2">
        <v>7.32</v>
      </c>
      <c r="G415" s="4">
        <v>15</v>
      </c>
    </row>
    <row r="416" spans="2:7" x14ac:dyDescent="0.25">
      <c r="B416" s="35" t="s">
        <v>19</v>
      </c>
      <c r="C416" s="118">
        <v>42</v>
      </c>
      <c r="D416" s="16" t="s">
        <v>12</v>
      </c>
      <c r="E416" s="2">
        <v>40.9</v>
      </c>
      <c r="F416" s="2">
        <v>5.47</v>
      </c>
      <c r="G416" s="4">
        <v>10</v>
      </c>
    </row>
    <row r="417" spans="2:7" x14ac:dyDescent="0.25">
      <c r="B417" s="35" t="s">
        <v>19</v>
      </c>
      <c r="C417" s="118">
        <v>42</v>
      </c>
      <c r="D417" s="16" t="s">
        <v>13</v>
      </c>
      <c r="E417" s="2">
        <v>40.799999999999997</v>
      </c>
      <c r="F417" s="2">
        <v>6.62</v>
      </c>
      <c r="G417" s="4">
        <v>12</v>
      </c>
    </row>
    <row r="418" spans="2:7" x14ac:dyDescent="0.25">
      <c r="B418" s="35" t="s">
        <v>19</v>
      </c>
      <c r="C418" s="118">
        <v>42</v>
      </c>
      <c r="D418" s="16" t="s">
        <v>14</v>
      </c>
      <c r="E418" s="2">
        <v>39.6</v>
      </c>
      <c r="F418" s="2">
        <v>5.78</v>
      </c>
      <c r="G418" s="4">
        <v>11</v>
      </c>
    </row>
    <row r="419" spans="2:7" x14ac:dyDescent="0.25">
      <c r="B419" s="35" t="s">
        <v>19</v>
      </c>
      <c r="C419" s="118">
        <v>42</v>
      </c>
      <c r="D419" s="16" t="s">
        <v>15</v>
      </c>
      <c r="E419" s="2">
        <v>48.7</v>
      </c>
      <c r="F419" s="2">
        <v>6.87</v>
      </c>
      <c r="G419" s="4">
        <v>14</v>
      </c>
    </row>
    <row r="420" spans="2:7" x14ac:dyDescent="0.25">
      <c r="B420" s="35" t="s">
        <v>19</v>
      </c>
      <c r="C420" s="118">
        <v>42</v>
      </c>
      <c r="D420" s="16" t="s">
        <v>16</v>
      </c>
      <c r="E420" s="2">
        <v>49.6</v>
      </c>
      <c r="F420" s="2">
        <v>8.5299999999999994</v>
      </c>
      <c r="G420" s="4">
        <v>15</v>
      </c>
    </row>
    <row r="421" spans="2:7" x14ac:dyDescent="0.25">
      <c r="B421" s="35" t="s">
        <v>19</v>
      </c>
      <c r="C421" s="118">
        <v>42</v>
      </c>
      <c r="D421" s="16" t="s">
        <v>17</v>
      </c>
      <c r="E421" s="2">
        <v>48.2</v>
      </c>
      <c r="F421" s="2">
        <v>6.75</v>
      </c>
      <c r="G421" s="4">
        <v>12</v>
      </c>
    </row>
    <row r="422" spans="2:7" x14ac:dyDescent="0.25">
      <c r="B422" s="35" t="s">
        <v>19</v>
      </c>
      <c r="C422" s="118">
        <v>42</v>
      </c>
      <c r="D422" s="16" t="s">
        <v>18</v>
      </c>
      <c r="E422" s="2">
        <v>48.5</v>
      </c>
      <c r="F422" s="2">
        <v>7.13</v>
      </c>
      <c r="G422" s="4">
        <v>13</v>
      </c>
    </row>
    <row r="423" spans="2:7" x14ac:dyDescent="0.25">
      <c r="B423" s="35" t="s">
        <v>19</v>
      </c>
      <c r="C423" s="119">
        <v>47</v>
      </c>
      <c r="D423" s="65" t="s">
        <v>6</v>
      </c>
      <c r="E423" s="2">
        <v>42.8</v>
      </c>
      <c r="F423" s="2">
        <v>6.11</v>
      </c>
      <c r="G423" s="154">
        <v>12</v>
      </c>
    </row>
    <row r="424" spans="2:7" x14ac:dyDescent="0.25">
      <c r="B424" s="35" t="s">
        <v>19</v>
      </c>
      <c r="C424" s="119">
        <v>47</v>
      </c>
      <c r="D424" s="16" t="s">
        <v>7</v>
      </c>
      <c r="E424" s="2">
        <v>42.9</v>
      </c>
      <c r="F424" s="2">
        <v>4.51</v>
      </c>
      <c r="G424" s="154">
        <v>9</v>
      </c>
    </row>
    <row r="425" spans="2:7" x14ac:dyDescent="0.25">
      <c r="B425" s="35" t="s">
        <v>19</v>
      </c>
      <c r="C425" s="119">
        <v>47</v>
      </c>
      <c r="D425" s="16" t="s">
        <v>9</v>
      </c>
      <c r="E425" s="2">
        <v>40.299999999999997</v>
      </c>
      <c r="F425" s="2">
        <v>5.21</v>
      </c>
      <c r="G425" s="154">
        <v>10</v>
      </c>
    </row>
    <row r="426" spans="2:7" x14ac:dyDescent="0.25">
      <c r="B426" s="35" t="s">
        <v>19</v>
      </c>
      <c r="C426" s="119">
        <v>47</v>
      </c>
      <c r="D426" s="16" t="s">
        <v>8</v>
      </c>
      <c r="E426" s="2">
        <v>38.200000000000003</v>
      </c>
      <c r="F426" s="2">
        <v>4.6500000000000004</v>
      </c>
      <c r="G426" s="154">
        <v>10</v>
      </c>
    </row>
    <row r="427" spans="2:7" x14ac:dyDescent="0.25">
      <c r="B427" s="35" t="s">
        <v>19</v>
      </c>
      <c r="C427" s="119">
        <v>47</v>
      </c>
      <c r="D427" s="16" t="s">
        <v>11</v>
      </c>
      <c r="E427" s="2">
        <v>38.4</v>
      </c>
      <c r="F427" s="2">
        <v>6.14</v>
      </c>
      <c r="G427" s="154">
        <v>12</v>
      </c>
    </row>
    <row r="428" spans="2:7" x14ac:dyDescent="0.25">
      <c r="B428" s="35" t="s">
        <v>19</v>
      </c>
      <c r="C428" s="119">
        <v>47</v>
      </c>
      <c r="D428" s="16" t="s">
        <v>12</v>
      </c>
      <c r="E428" s="2">
        <v>40.299999999999997</v>
      </c>
      <c r="F428" s="2">
        <v>6.01</v>
      </c>
      <c r="G428" s="154">
        <v>10</v>
      </c>
    </row>
    <row r="429" spans="2:7" x14ac:dyDescent="0.25">
      <c r="B429" s="35" t="s">
        <v>19</v>
      </c>
      <c r="C429" s="119">
        <v>47</v>
      </c>
      <c r="D429" s="16" t="s">
        <v>13</v>
      </c>
      <c r="E429" s="2">
        <v>41.2</v>
      </c>
      <c r="F429" s="2">
        <v>5.61</v>
      </c>
      <c r="G429" s="154">
        <v>13</v>
      </c>
    </row>
    <row r="430" spans="2:7" x14ac:dyDescent="0.25">
      <c r="B430" s="35" t="s">
        <v>19</v>
      </c>
      <c r="C430" s="119">
        <v>47</v>
      </c>
      <c r="D430" s="16" t="s">
        <v>14</v>
      </c>
      <c r="E430" s="2">
        <v>40.299999999999997</v>
      </c>
      <c r="F430" s="2">
        <v>6.54</v>
      </c>
      <c r="G430" s="154">
        <v>10</v>
      </c>
    </row>
    <row r="431" spans="2:7" x14ac:dyDescent="0.25">
      <c r="B431" s="35" t="s">
        <v>19</v>
      </c>
      <c r="C431" s="119">
        <v>47</v>
      </c>
      <c r="D431" s="16" t="s">
        <v>15</v>
      </c>
      <c r="E431" s="2">
        <v>43.1</v>
      </c>
      <c r="F431" s="2">
        <v>5.03</v>
      </c>
      <c r="G431" s="154">
        <v>12</v>
      </c>
    </row>
    <row r="432" spans="2:7" x14ac:dyDescent="0.25">
      <c r="B432" s="35" t="s">
        <v>19</v>
      </c>
      <c r="C432" s="119">
        <v>47</v>
      </c>
      <c r="D432" s="16" t="s">
        <v>16</v>
      </c>
      <c r="E432" s="2">
        <v>42.8</v>
      </c>
      <c r="F432" s="2">
        <v>6.13</v>
      </c>
      <c r="G432" s="154">
        <v>11</v>
      </c>
    </row>
    <row r="433" spans="2:11" x14ac:dyDescent="0.25">
      <c r="B433" s="35" t="s">
        <v>19</v>
      </c>
      <c r="C433" s="119">
        <v>47</v>
      </c>
      <c r="D433" s="16" t="s">
        <v>17</v>
      </c>
      <c r="E433" s="2">
        <v>41.1</v>
      </c>
      <c r="F433" s="2">
        <v>5.44</v>
      </c>
      <c r="G433" s="154">
        <v>9</v>
      </c>
    </row>
    <row r="434" spans="2:11" x14ac:dyDescent="0.25">
      <c r="B434" s="35" t="s">
        <v>19</v>
      </c>
      <c r="C434" s="119">
        <v>47</v>
      </c>
      <c r="D434" s="16" t="s">
        <v>18</v>
      </c>
      <c r="E434" s="2">
        <v>43.6</v>
      </c>
      <c r="F434" s="2">
        <v>6.81</v>
      </c>
      <c r="G434" s="154">
        <v>11</v>
      </c>
    </row>
    <row r="435" spans="2:11" x14ac:dyDescent="0.25">
      <c r="B435" s="35" t="s">
        <v>19</v>
      </c>
      <c r="C435" s="120">
        <v>52</v>
      </c>
      <c r="D435" s="65" t="s">
        <v>6</v>
      </c>
      <c r="E435" s="2">
        <v>45.3</v>
      </c>
      <c r="F435" s="2">
        <v>7.46</v>
      </c>
      <c r="G435" s="4">
        <v>14</v>
      </c>
      <c r="J435" s="22"/>
      <c r="K435" s="22"/>
    </row>
    <row r="436" spans="2:11" x14ac:dyDescent="0.25">
      <c r="B436" s="35" t="s">
        <v>19</v>
      </c>
      <c r="C436" s="120">
        <v>52</v>
      </c>
      <c r="D436" s="16" t="s">
        <v>7</v>
      </c>
      <c r="E436" s="2">
        <v>44.6</v>
      </c>
      <c r="F436" s="2">
        <v>6.92</v>
      </c>
      <c r="G436" s="4">
        <v>15</v>
      </c>
      <c r="J436" s="22"/>
      <c r="K436" s="22"/>
    </row>
    <row r="437" spans="2:11" x14ac:dyDescent="0.25">
      <c r="B437" s="35" t="s">
        <v>19</v>
      </c>
      <c r="C437" s="120">
        <v>52</v>
      </c>
      <c r="D437" s="16" t="s">
        <v>9</v>
      </c>
      <c r="E437" s="2">
        <v>44.5</v>
      </c>
      <c r="F437" s="2">
        <v>5.91</v>
      </c>
      <c r="G437" s="4">
        <v>12</v>
      </c>
      <c r="J437" s="22"/>
      <c r="K437" s="22"/>
    </row>
    <row r="438" spans="2:11" x14ac:dyDescent="0.25">
      <c r="B438" s="35" t="s">
        <v>19</v>
      </c>
      <c r="C438" s="120">
        <v>52</v>
      </c>
      <c r="D438" s="16" t="s">
        <v>8</v>
      </c>
      <c r="E438" s="2">
        <v>44.3</v>
      </c>
      <c r="F438" s="2">
        <v>5.85</v>
      </c>
      <c r="G438" s="4">
        <v>12</v>
      </c>
      <c r="J438" s="22"/>
      <c r="K438" s="22"/>
    </row>
    <row r="439" spans="2:11" x14ac:dyDescent="0.25">
      <c r="B439" s="35" t="s">
        <v>19</v>
      </c>
      <c r="C439" s="120">
        <v>52</v>
      </c>
      <c r="D439" s="16" t="s">
        <v>11</v>
      </c>
      <c r="E439" s="2">
        <v>44.2</v>
      </c>
      <c r="F439" s="2">
        <v>7.39</v>
      </c>
      <c r="G439" s="4">
        <v>12</v>
      </c>
      <c r="J439" s="22"/>
      <c r="K439" s="22"/>
    </row>
    <row r="440" spans="2:11" x14ac:dyDescent="0.25">
      <c r="B440" s="35" t="s">
        <v>19</v>
      </c>
      <c r="C440" s="120">
        <v>52</v>
      </c>
      <c r="D440" s="16" t="s">
        <v>12</v>
      </c>
      <c r="E440" s="2">
        <v>43.9</v>
      </c>
      <c r="F440" s="2">
        <v>5.83</v>
      </c>
      <c r="G440" s="4">
        <v>9</v>
      </c>
      <c r="J440" s="22"/>
      <c r="K440" s="22"/>
    </row>
    <row r="441" spans="2:11" x14ac:dyDescent="0.25">
      <c r="B441" s="35" t="s">
        <v>19</v>
      </c>
      <c r="C441" s="120">
        <v>52</v>
      </c>
      <c r="D441" s="16" t="s">
        <v>13</v>
      </c>
      <c r="E441" s="2">
        <v>44.1</v>
      </c>
      <c r="F441" s="2">
        <v>8.0399999999999991</v>
      </c>
      <c r="G441" s="4">
        <v>14</v>
      </c>
      <c r="J441" s="22"/>
      <c r="K441" s="22"/>
    </row>
    <row r="442" spans="2:11" x14ac:dyDescent="0.25">
      <c r="B442" s="35" t="s">
        <v>19</v>
      </c>
      <c r="C442" s="120">
        <v>52</v>
      </c>
      <c r="D442" s="16" t="s">
        <v>14</v>
      </c>
      <c r="E442" s="2">
        <v>42.6</v>
      </c>
      <c r="F442" s="2">
        <v>6.76</v>
      </c>
      <c r="G442" s="4">
        <v>12</v>
      </c>
      <c r="J442" s="22"/>
      <c r="K442" s="22"/>
    </row>
    <row r="443" spans="2:11" x14ac:dyDescent="0.25">
      <c r="B443" s="35" t="s">
        <v>19</v>
      </c>
      <c r="C443" s="120">
        <v>52</v>
      </c>
      <c r="D443" s="16" t="s">
        <v>15</v>
      </c>
      <c r="E443" s="2">
        <v>40.1</v>
      </c>
      <c r="F443" s="2">
        <v>5.59</v>
      </c>
      <c r="G443" s="4">
        <v>11</v>
      </c>
      <c r="J443" s="22"/>
      <c r="K443" s="22"/>
    </row>
    <row r="444" spans="2:11" x14ac:dyDescent="0.25">
      <c r="B444" s="35" t="s">
        <v>19</v>
      </c>
      <c r="C444" s="120">
        <v>52</v>
      </c>
      <c r="D444" s="16" t="s">
        <v>16</v>
      </c>
      <c r="E444" s="2">
        <v>44.2</v>
      </c>
      <c r="F444" s="2">
        <v>6.13</v>
      </c>
      <c r="G444" s="4">
        <v>10</v>
      </c>
      <c r="J444" s="22"/>
      <c r="K444" s="22"/>
    </row>
    <row r="445" spans="2:11" x14ac:dyDescent="0.25">
      <c r="B445" s="35" t="s">
        <v>19</v>
      </c>
      <c r="C445" s="120">
        <v>52</v>
      </c>
      <c r="D445" s="16" t="s">
        <v>17</v>
      </c>
      <c r="E445" s="2">
        <v>44.3</v>
      </c>
      <c r="F445" s="2">
        <v>7.06</v>
      </c>
      <c r="G445" s="4">
        <v>11</v>
      </c>
      <c r="J445" s="22"/>
      <c r="K445" s="22"/>
    </row>
    <row r="446" spans="2:11" x14ac:dyDescent="0.25">
      <c r="B446" s="35" t="s">
        <v>19</v>
      </c>
      <c r="C446" s="120">
        <v>52</v>
      </c>
      <c r="D446" s="16" t="s">
        <v>18</v>
      </c>
      <c r="E446" s="2">
        <v>42.9</v>
      </c>
      <c r="F446" s="2">
        <v>6.53</v>
      </c>
      <c r="G446" s="4">
        <v>12</v>
      </c>
      <c r="J446" s="22"/>
      <c r="K446" s="22"/>
    </row>
    <row r="447" spans="2:11" x14ac:dyDescent="0.25">
      <c r="B447" s="35" t="s">
        <v>19</v>
      </c>
      <c r="C447" s="121">
        <v>58</v>
      </c>
      <c r="D447" s="65" t="s">
        <v>6</v>
      </c>
      <c r="E447" s="2">
        <v>39.6</v>
      </c>
      <c r="F447" s="2">
        <v>6.72</v>
      </c>
      <c r="G447" s="4">
        <v>13</v>
      </c>
      <c r="J447" s="22"/>
      <c r="K447" s="22"/>
    </row>
    <row r="448" spans="2:11" x14ac:dyDescent="0.25">
      <c r="B448" s="35" t="s">
        <v>19</v>
      </c>
      <c r="C448" s="121">
        <v>58</v>
      </c>
      <c r="D448" s="16" t="s">
        <v>7</v>
      </c>
      <c r="E448" s="2">
        <v>39.799999999999997</v>
      </c>
      <c r="F448" s="2">
        <v>7.33</v>
      </c>
      <c r="G448" s="4">
        <v>12</v>
      </c>
      <c r="J448" s="22"/>
      <c r="K448" s="22"/>
    </row>
    <row r="449" spans="2:11" x14ac:dyDescent="0.25">
      <c r="B449" s="35" t="s">
        <v>19</v>
      </c>
      <c r="C449" s="121">
        <v>58</v>
      </c>
      <c r="D449" s="16" t="s">
        <v>9</v>
      </c>
      <c r="E449" s="2">
        <v>38.200000000000003</v>
      </c>
      <c r="F449" s="2">
        <v>6.48</v>
      </c>
      <c r="G449" s="4">
        <v>11</v>
      </c>
      <c r="J449" s="22"/>
      <c r="K449" s="22"/>
    </row>
    <row r="450" spans="2:11" x14ac:dyDescent="0.25">
      <c r="B450" s="35" t="s">
        <v>19</v>
      </c>
      <c r="C450" s="121">
        <v>58</v>
      </c>
      <c r="D450" s="16" t="s">
        <v>8</v>
      </c>
      <c r="E450" s="2">
        <v>41.2</v>
      </c>
      <c r="F450" s="2">
        <v>5.85</v>
      </c>
      <c r="G450" s="4">
        <v>12</v>
      </c>
      <c r="J450" s="22"/>
      <c r="K450" s="22"/>
    </row>
    <row r="451" spans="2:11" x14ac:dyDescent="0.25">
      <c r="B451" s="35" t="s">
        <v>19</v>
      </c>
      <c r="C451" s="121">
        <v>58</v>
      </c>
      <c r="D451" s="16" t="s">
        <v>11</v>
      </c>
      <c r="E451" s="2">
        <v>36.799999999999997</v>
      </c>
      <c r="F451" s="2">
        <v>4.91</v>
      </c>
      <c r="G451" s="4">
        <v>9</v>
      </c>
      <c r="J451" s="22"/>
      <c r="K451" s="22"/>
    </row>
    <row r="452" spans="2:11" x14ac:dyDescent="0.25">
      <c r="B452" s="35" t="s">
        <v>19</v>
      </c>
      <c r="C452" s="121">
        <v>58</v>
      </c>
      <c r="D452" s="16" t="s">
        <v>12</v>
      </c>
      <c r="E452" s="2">
        <v>37.6</v>
      </c>
      <c r="F452" s="2">
        <v>6.33</v>
      </c>
      <c r="G452" s="4">
        <v>12</v>
      </c>
      <c r="J452" s="22"/>
      <c r="K452" s="22"/>
    </row>
    <row r="453" spans="2:11" x14ac:dyDescent="0.25">
      <c r="B453" s="35" t="s">
        <v>19</v>
      </c>
      <c r="C453" s="121">
        <v>58</v>
      </c>
      <c r="D453" s="16" t="s">
        <v>13</v>
      </c>
      <c r="E453" s="2">
        <v>37.5</v>
      </c>
      <c r="F453" s="2">
        <v>5.74</v>
      </c>
      <c r="G453" s="4">
        <v>10</v>
      </c>
      <c r="J453" s="22"/>
      <c r="K453" s="22"/>
    </row>
    <row r="454" spans="2:11" x14ac:dyDescent="0.25">
      <c r="B454" s="35" t="s">
        <v>19</v>
      </c>
      <c r="C454" s="121">
        <v>58</v>
      </c>
      <c r="D454" s="16" t="s">
        <v>14</v>
      </c>
      <c r="E454" s="2">
        <v>37.4</v>
      </c>
      <c r="F454" s="2">
        <v>5.15</v>
      </c>
      <c r="G454" s="4">
        <v>11</v>
      </c>
      <c r="J454" s="22"/>
      <c r="K454" s="22"/>
    </row>
    <row r="455" spans="2:11" x14ac:dyDescent="0.25">
      <c r="B455" s="35" t="s">
        <v>19</v>
      </c>
      <c r="C455" s="121">
        <v>58</v>
      </c>
      <c r="D455" s="16" t="s">
        <v>15</v>
      </c>
      <c r="E455" s="2">
        <v>39.4</v>
      </c>
      <c r="F455" s="2">
        <v>6.16</v>
      </c>
      <c r="G455" s="4">
        <v>10</v>
      </c>
      <c r="J455" s="22"/>
      <c r="K455" s="22"/>
    </row>
    <row r="456" spans="2:11" x14ac:dyDescent="0.25">
      <c r="B456" s="35" t="s">
        <v>19</v>
      </c>
      <c r="C456" s="121">
        <v>58</v>
      </c>
      <c r="D456" s="16" t="s">
        <v>16</v>
      </c>
      <c r="E456" s="2">
        <v>37.200000000000003</v>
      </c>
      <c r="F456" s="2">
        <v>5.14</v>
      </c>
      <c r="G456" s="4">
        <v>8</v>
      </c>
      <c r="J456" s="22"/>
      <c r="K456" s="22"/>
    </row>
    <row r="457" spans="2:11" x14ac:dyDescent="0.25">
      <c r="B457" s="35" t="s">
        <v>19</v>
      </c>
      <c r="C457" s="121">
        <v>58</v>
      </c>
      <c r="D457" s="16" t="s">
        <v>17</v>
      </c>
      <c r="E457" s="2">
        <v>36.799999999999997</v>
      </c>
      <c r="F457" s="2">
        <v>7.9</v>
      </c>
      <c r="G457" s="4">
        <v>10</v>
      </c>
      <c r="J457" s="22"/>
      <c r="K457" s="22"/>
    </row>
    <row r="458" spans="2:11" x14ac:dyDescent="0.25">
      <c r="B458" s="35" t="s">
        <v>19</v>
      </c>
      <c r="C458" s="121">
        <v>58</v>
      </c>
      <c r="D458" s="16" t="s">
        <v>18</v>
      </c>
      <c r="E458" s="2">
        <v>37.4</v>
      </c>
      <c r="F458" s="2">
        <v>7.41</v>
      </c>
      <c r="G458" s="4">
        <v>11</v>
      </c>
      <c r="J458" s="22"/>
      <c r="K458" s="22"/>
    </row>
    <row r="459" spans="2:11" x14ac:dyDescent="0.25">
      <c r="B459" s="35" t="s">
        <v>19</v>
      </c>
      <c r="C459" s="122">
        <v>63</v>
      </c>
      <c r="D459" s="65" t="s">
        <v>6</v>
      </c>
      <c r="E459" s="2">
        <v>48.9</v>
      </c>
      <c r="F459" s="2">
        <v>6.41</v>
      </c>
      <c r="G459" s="4">
        <v>12</v>
      </c>
      <c r="J459" s="22"/>
      <c r="K459" s="22"/>
    </row>
    <row r="460" spans="2:11" x14ac:dyDescent="0.25">
      <c r="B460" s="35" t="s">
        <v>19</v>
      </c>
      <c r="C460" s="122">
        <v>63</v>
      </c>
      <c r="D460" s="16" t="s">
        <v>7</v>
      </c>
      <c r="E460" s="2">
        <v>47.1</v>
      </c>
      <c r="F460" s="2">
        <v>7.43</v>
      </c>
      <c r="G460" s="4">
        <v>12</v>
      </c>
      <c r="J460" s="22"/>
      <c r="K460" s="22"/>
    </row>
    <row r="461" spans="2:11" x14ac:dyDescent="0.25">
      <c r="B461" s="35" t="s">
        <v>19</v>
      </c>
      <c r="C461" s="122">
        <v>63</v>
      </c>
      <c r="D461" s="16" t="s">
        <v>9</v>
      </c>
      <c r="E461" s="2">
        <v>47.4</v>
      </c>
      <c r="F461" s="2">
        <v>7.52</v>
      </c>
      <c r="G461" s="4">
        <v>12</v>
      </c>
      <c r="J461" s="22"/>
      <c r="K461" s="22"/>
    </row>
    <row r="462" spans="2:11" x14ac:dyDescent="0.25">
      <c r="B462" s="35" t="s">
        <v>19</v>
      </c>
      <c r="C462" s="122">
        <v>63</v>
      </c>
      <c r="D462" s="16" t="s">
        <v>8</v>
      </c>
      <c r="E462" s="2">
        <v>47.9</v>
      </c>
      <c r="F462" s="2">
        <v>8.11</v>
      </c>
      <c r="G462" s="4">
        <v>13</v>
      </c>
      <c r="J462" s="22"/>
      <c r="K462" s="22"/>
    </row>
    <row r="463" spans="2:11" x14ac:dyDescent="0.25">
      <c r="B463" s="35" t="s">
        <v>19</v>
      </c>
      <c r="C463" s="122">
        <v>63</v>
      </c>
      <c r="D463" s="16" t="s">
        <v>11</v>
      </c>
      <c r="E463" s="2">
        <v>48.3</v>
      </c>
      <c r="F463" s="2">
        <v>7.43</v>
      </c>
      <c r="G463" s="4">
        <v>13</v>
      </c>
      <c r="J463" s="22"/>
      <c r="K463" s="22"/>
    </row>
    <row r="464" spans="2:11" x14ac:dyDescent="0.25">
      <c r="B464" s="35" t="s">
        <v>19</v>
      </c>
      <c r="C464" s="122">
        <v>63</v>
      </c>
      <c r="D464" s="16" t="s">
        <v>12</v>
      </c>
      <c r="E464" s="2">
        <v>48.5</v>
      </c>
      <c r="F464" s="2">
        <v>8.94</v>
      </c>
      <c r="G464" s="4">
        <v>13</v>
      </c>
      <c r="J464" s="22"/>
      <c r="K464" s="22"/>
    </row>
    <row r="465" spans="2:11" x14ac:dyDescent="0.25">
      <c r="B465" s="35" t="s">
        <v>19</v>
      </c>
      <c r="C465" s="122">
        <v>63</v>
      </c>
      <c r="D465" s="16" t="s">
        <v>13</v>
      </c>
      <c r="E465" s="2">
        <v>48.1</v>
      </c>
      <c r="F465" s="2">
        <v>6.45</v>
      </c>
      <c r="G465" s="4">
        <v>13</v>
      </c>
      <c r="J465" s="22"/>
      <c r="K465" s="22"/>
    </row>
    <row r="466" spans="2:11" x14ac:dyDescent="0.25">
      <c r="B466" s="35" t="s">
        <v>19</v>
      </c>
      <c r="C466" s="122">
        <v>63</v>
      </c>
      <c r="D466" s="16" t="s">
        <v>14</v>
      </c>
      <c r="E466" s="2">
        <v>48.4</v>
      </c>
      <c r="F466" s="2">
        <v>6.73</v>
      </c>
      <c r="G466" s="4">
        <v>12</v>
      </c>
      <c r="J466" s="22"/>
      <c r="K466" s="22"/>
    </row>
    <row r="467" spans="2:11" x14ac:dyDescent="0.25">
      <c r="B467" s="35" t="s">
        <v>19</v>
      </c>
      <c r="C467" s="122">
        <v>63</v>
      </c>
      <c r="D467" s="16" t="s">
        <v>15</v>
      </c>
      <c r="E467" s="2">
        <v>47.9</v>
      </c>
      <c r="F467" s="2">
        <v>7.74</v>
      </c>
      <c r="G467" s="4">
        <v>10</v>
      </c>
      <c r="J467" s="22"/>
      <c r="K467" s="22"/>
    </row>
    <row r="468" spans="2:11" x14ac:dyDescent="0.25">
      <c r="B468" s="35" t="s">
        <v>19</v>
      </c>
      <c r="C468" s="122">
        <v>63</v>
      </c>
      <c r="D468" s="16" t="s">
        <v>16</v>
      </c>
      <c r="E468" s="2">
        <v>48.1</v>
      </c>
      <c r="F468" s="2">
        <v>7.55</v>
      </c>
      <c r="G468" s="4">
        <v>8</v>
      </c>
      <c r="J468" s="22"/>
      <c r="K468" s="22"/>
    </row>
    <row r="469" spans="2:11" x14ac:dyDescent="0.25">
      <c r="B469" s="35" t="s">
        <v>19</v>
      </c>
      <c r="C469" s="122">
        <v>63</v>
      </c>
      <c r="D469" s="16" t="s">
        <v>17</v>
      </c>
      <c r="E469" s="2">
        <v>48.3</v>
      </c>
      <c r="F469" s="2">
        <v>5.87</v>
      </c>
      <c r="G469" s="4">
        <v>9</v>
      </c>
      <c r="J469" s="22"/>
      <c r="K469" s="22"/>
    </row>
    <row r="470" spans="2:11" x14ac:dyDescent="0.25">
      <c r="B470" s="35" t="s">
        <v>19</v>
      </c>
      <c r="C470" s="122">
        <v>63</v>
      </c>
      <c r="D470" s="16" t="s">
        <v>18</v>
      </c>
      <c r="E470" s="2">
        <v>48.6</v>
      </c>
      <c r="F470" s="2">
        <v>6.42</v>
      </c>
      <c r="G470" s="4">
        <v>10</v>
      </c>
      <c r="J470" s="22"/>
      <c r="K470" s="22"/>
    </row>
    <row r="471" spans="2:11" x14ac:dyDescent="0.25">
      <c r="B471" s="35" t="s">
        <v>19</v>
      </c>
      <c r="C471" s="123">
        <v>70</v>
      </c>
      <c r="D471" s="65" t="s">
        <v>6</v>
      </c>
      <c r="E471" s="2">
        <v>47.9</v>
      </c>
      <c r="F471" s="2">
        <v>6.56</v>
      </c>
      <c r="G471" s="4">
        <v>11</v>
      </c>
    </row>
    <row r="472" spans="2:11" x14ac:dyDescent="0.25">
      <c r="B472" s="35" t="s">
        <v>19</v>
      </c>
      <c r="C472" s="123">
        <v>70</v>
      </c>
      <c r="D472" s="16" t="s">
        <v>7</v>
      </c>
      <c r="E472" s="2">
        <v>47.3</v>
      </c>
      <c r="F472" s="2">
        <v>7.43</v>
      </c>
      <c r="G472" s="4">
        <v>12</v>
      </c>
    </row>
    <row r="473" spans="2:11" x14ac:dyDescent="0.25">
      <c r="B473" s="35" t="s">
        <v>19</v>
      </c>
      <c r="C473" s="123">
        <v>70</v>
      </c>
      <c r="D473" s="16" t="s">
        <v>9</v>
      </c>
      <c r="E473" s="2">
        <v>47.8</v>
      </c>
      <c r="F473" s="2">
        <v>8.01</v>
      </c>
      <c r="G473" s="4">
        <v>12</v>
      </c>
    </row>
    <row r="474" spans="2:11" x14ac:dyDescent="0.25">
      <c r="B474" s="35" t="s">
        <v>19</v>
      </c>
      <c r="C474" s="123">
        <v>70</v>
      </c>
      <c r="D474" s="16" t="s">
        <v>8</v>
      </c>
      <c r="E474" s="2">
        <v>49.1</v>
      </c>
      <c r="F474" s="2">
        <v>7.63</v>
      </c>
      <c r="G474" s="4">
        <v>10</v>
      </c>
    </row>
    <row r="475" spans="2:11" x14ac:dyDescent="0.25">
      <c r="B475" s="35" t="s">
        <v>19</v>
      </c>
      <c r="C475" s="123">
        <v>70</v>
      </c>
      <c r="D475" s="16" t="s">
        <v>11</v>
      </c>
      <c r="E475" s="2">
        <v>48.2</v>
      </c>
      <c r="F475" s="2">
        <v>7.56</v>
      </c>
      <c r="G475" s="4">
        <v>11</v>
      </c>
    </row>
    <row r="476" spans="2:11" x14ac:dyDescent="0.25">
      <c r="B476" s="35" t="s">
        <v>19</v>
      </c>
      <c r="C476" s="123">
        <v>70</v>
      </c>
      <c r="D476" s="16" t="s">
        <v>12</v>
      </c>
      <c r="E476" s="2">
        <v>47.4</v>
      </c>
      <c r="F476" s="2">
        <v>7.93</v>
      </c>
      <c r="G476" s="4">
        <v>11</v>
      </c>
    </row>
    <row r="477" spans="2:11" x14ac:dyDescent="0.25">
      <c r="B477" s="35" t="s">
        <v>19</v>
      </c>
      <c r="C477" s="123">
        <v>70</v>
      </c>
      <c r="D477" s="16" t="s">
        <v>13</v>
      </c>
      <c r="E477" s="2">
        <v>48.1</v>
      </c>
      <c r="F477" s="2">
        <v>6.48</v>
      </c>
      <c r="G477" s="4">
        <v>12</v>
      </c>
    </row>
    <row r="478" spans="2:11" x14ac:dyDescent="0.25">
      <c r="B478" s="35" t="s">
        <v>19</v>
      </c>
      <c r="C478" s="123">
        <v>70</v>
      </c>
      <c r="D478" s="16" t="s">
        <v>14</v>
      </c>
      <c r="E478" s="2">
        <v>48.4</v>
      </c>
      <c r="F478" s="2">
        <v>6.93</v>
      </c>
      <c r="G478" s="4">
        <v>10</v>
      </c>
    </row>
    <row r="479" spans="2:11" x14ac:dyDescent="0.25">
      <c r="B479" s="35" t="s">
        <v>19</v>
      </c>
      <c r="C479" s="123">
        <v>70</v>
      </c>
      <c r="D479" s="16" t="s">
        <v>15</v>
      </c>
      <c r="E479" s="2">
        <v>48.3</v>
      </c>
      <c r="F479" s="2">
        <v>7.71</v>
      </c>
      <c r="G479" s="4">
        <v>10</v>
      </c>
    </row>
    <row r="480" spans="2:11" x14ac:dyDescent="0.25">
      <c r="B480" s="35" t="s">
        <v>19</v>
      </c>
      <c r="C480" s="123">
        <v>70</v>
      </c>
      <c r="D480" s="16" t="s">
        <v>16</v>
      </c>
      <c r="E480" s="2">
        <v>45.3</v>
      </c>
      <c r="F480" s="2">
        <v>7.55</v>
      </c>
      <c r="G480" s="4">
        <v>12</v>
      </c>
    </row>
    <row r="481" spans="2:7" x14ac:dyDescent="0.25">
      <c r="B481" s="35" t="s">
        <v>19</v>
      </c>
      <c r="C481" s="123">
        <v>70</v>
      </c>
      <c r="D481" s="16" t="s">
        <v>17</v>
      </c>
      <c r="E481" s="2">
        <v>48.1</v>
      </c>
      <c r="F481" s="2">
        <v>5.73</v>
      </c>
      <c r="G481" s="4">
        <v>13</v>
      </c>
    </row>
    <row r="482" spans="2:7" x14ac:dyDescent="0.25">
      <c r="B482" s="35" t="s">
        <v>19</v>
      </c>
      <c r="C482" s="123">
        <v>70</v>
      </c>
      <c r="D482" s="16" t="s">
        <v>18</v>
      </c>
      <c r="E482" s="2">
        <v>44.8</v>
      </c>
      <c r="F482" s="2">
        <v>6.54</v>
      </c>
      <c r="G482" s="4">
        <v>12</v>
      </c>
    </row>
    <row r="483" spans="2:7" x14ac:dyDescent="0.25">
      <c r="B483" s="35" t="s">
        <v>5</v>
      </c>
      <c r="C483" s="114">
        <v>16</v>
      </c>
      <c r="D483" s="65" t="s">
        <v>6</v>
      </c>
      <c r="E483" s="2">
        <v>38.1</v>
      </c>
      <c r="F483" s="2">
        <v>5.82</v>
      </c>
      <c r="G483" s="4">
        <v>7</v>
      </c>
    </row>
    <row r="484" spans="2:7" x14ac:dyDescent="0.25">
      <c r="B484" s="35" t="s">
        <v>5</v>
      </c>
      <c r="C484" s="114">
        <v>16</v>
      </c>
      <c r="D484" s="16" t="s">
        <v>7</v>
      </c>
      <c r="E484" s="2">
        <v>35.200000000000003</v>
      </c>
      <c r="F484" s="2">
        <v>5.79</v>
      </c>
      <c r="G484" s="4">
        <v>8</v>
      </c>
    </row>
    <row r="485" spans="2:7" x14ac:dyDescent="0.25">
      <c r="B485" s="35" t="s">
        <v>5</v>
      </c>
      <c r="C485" s="114">
        <v>16</v>
      </c>
      <c r="D485" s="16" t="s">
        <v>9</v>
      </c>
      <c r="E485" s="2">
        <v>29</v>
      </c>
      <c r="F485" s="2">
        <v>4.3600000000000003</v>
      </c>
      <c r="G485" s="4">
        <v>6</v>
      </c>
    </row>
    <row r="486" spans="2:7" x14ac:dyDescent="0.25">
      <c r="B486" s="35" t="s">
        <v>5</v>
      </c>
      <c r="C486" s="114">
        <v>16</v>
      </c>
      <c r="D486" s="16" t="s">
        <v>8</v>
      </c>
      <c r="E486" s="2">
        <v>30.5</v>
      </c>
      <c r="F486" s="2">
        <v>4.51</v>
      </c>
      <c r="G486" s="4">
        <v>7</v>
      </c>
    </row>
    <row r="487" spans="2:7" x14ac:dyDescent="0.25">
      <c r="B487" s="35" t="s">
        <v>5</v>
      </c>
      <c r="C487" s="114">
        <v>16</v>
      </c>
      <c r="D487" s="16" t="s">
        <v>11</v>
      </c>
      <c r="E487" s="2">
        <v>40.6</v>
      </c>
      <c r="F487" s="2">
        <v>5.35</v>
      </c>
      <c r="G487" s="4">
        <v>9</v>
      </c>
    </row>
    <row r="488" spans="2:7" x14ac:dyDescent="0.25">
      <c r="B488" s="35" t="s">
        <v>5</v>
      </c>
      <c r="C488" s="114">
        <v>16</v>
      </c>
      <c r="D488" s="16" t="s">
        <v>12</v>
      </c>
      <c r="E488" s="2">
        <v>43.2</v>
      </c>
      <c r="F488" s="2">
        <v>5.31</v>
      </c>
      <c r="G488" s="4">
        <v>8</v>
      </c>
    </row>
    <row r="489" spans="2:7" x14ac:dyDescent="0.25">
      <c r="B489" s="35" t="s">
        <v>5</v>
      </c>
      <c r="C489" s="114">
        <v>16</v>
      </c>
      <c r="D489" s="16" t="s">
        <v>13</v>
      </c>
      <c r="E489" s="2">
        <v>39.200000000000003</v>
      </c>
      <c r="F489" s="2">
        <v>4.63</v>
      </c>
      <c r="G489" s="4">
        <v>8</v>
      </c>
    </row>
    <row r="490" spans="2:7" x14ac:dyDescent="0.25">
      <c r="B490" s="35" t="s">
        <v>5</v>
      </c>
      <c r="C490" s="114">
        <v>16</v>
      </c>
      <c r="D490" s="16" t="s">
        <v>14</v>
      </c>
      <c r="E490" s="2">
        <v>40.700000000000003</v>
      </c>
      <c r="F490" s="2">
        <v>4.04</v>
      </c>
      <c r="G490" s="4">
        <v>6</v>
      </c>
    </row>
    <row r="491" spans="2:7" x14ac:dyDescent="0.25">
      <c r="B491" s="35" t="s">
        <v>5</v>
      </c>
      <c r="C491" s="114">
        <v>16</v>
      </c>
      <c r="D491" s="16" t="s">
        <v>15</v>
      </c>
      <c r="E491" s="2">
        <v>25.3</v>
      </c>
      <c r="F491" s="2">
        <v>4.0599999999999996</v>
      </c>
      <c r="G491" s="4">
        <v>6</v>
      </c>
    </row>
    <row r="492" spans="2:7" x14ac:dyDescent="0.25">
      <c r="B492" s="35" t="s">
        <v>5</v>
      </c>
      <c r="C492" s="114">
        <v>16</v>
      </c>
      <c r="D492" s="16" t="s">
        <v>16</v>
      </c>
      <c r="E492" s="2">
        <v>27.4</v>
      </c>
      <c r="F492" s="2">
        <v>4.08</v>
      </c>
      <c r="G492" s="4">
        <v>6</v>
      </c>
    </row>
    <row r="493" spans="2:7" x14ac:dyDescent="0.25">
      <c r="B493" s="35" t="s">
        <v>5</v>
      </c>
      <c r="C493" s="114">
        <v>16</v>
      </c>
      <c r="D493" s="16" t="s">
        <v>17</v>
      </c>
      <c r="E493" s="2">
        <v>29.6</v>
      </c>
      <c r="F493" s="2">
        <v>4.01</v>
      </c>
      <c r="G493" s="4">
        <v>9</v>
      </c>
    </row>
    <row r="494" spans="2:7" x14ac:dyDescent="0.25">
      <c r="B494" s="35" t="s">
        <v>5</v>
      </c>
      <c r="C494" s="114">
        <v>16</v>
      </c>
      <c r="D494" s="16" t="s">
        <v>18</v>
      </c>
      <c r="E494" s="2">
        <v>31.1</v>
      </c>
      <c r="F494" s="2">
        <v>4.84</v>
      </c>
      <c r="G494" s="4">
        <v>10</v>
      </c>
    </row>
    <row r="495" spans="2:7" x14ac:dyDescent="0.25">
      <c r="B495" s="35" t="s">
        <v>5</v>
      </c>
      <c r="C495" s="115">
        <v>26</v>
      </c>
      <c r="D495" s="65" t="s">
        <v>6</v>
      </c>
      <c r="E495" s="2">
        <v>35.200000000000003</v>
      </c>
      <c r="F495" s="2">
        <v>5.18</v>
      </c>
      <c r="G495" s="131">
        <v>13</v>
      </c>
    </row>
    <row r="496" spans="2:7" x14ac:dyDescent="0.25">
      <c r="B496" s="35" t="s">
        <v>5</v>
      </c>
      <c r="C496" s="115">
        <v>26</v>
      </c>
      <c r="D496" s="16" t="s">
        <v>7</v>
      </c>
      <c r="E496" s="2">
        <v>36.6</v>
      </c>
      <c r="F496" s="2">
        <v>5.39</v>
      </c>
      <c r="G496" s="131">
        <v>14</v>
      </c>
    </row>
    <row r="497" spans="2:7" x14ac:dyDescent="0.25">
      <c r="B497" s="35" t="s">
        <v>5</v>
      </c>
      <c r="C497" s="115">
        <v>26</v>
      </c>
      <c r="D497" s="16" t="s">
        <v>9</v>
      </c>
      <c r="E497" s="2">
        <v>36.4</v>
      </c>
      <c r="F497" s="2">
        <v>5.42</v>
      </c>
      <c r="G497" s="131">
        <v>12</v>
      </c>
    </row>
    <row r="498" spans="2:7" x14ac:dyDescent="0.25">
      <c r="B498" s="35" t="s">
        <v>5</v>
      </c>
      <c r="C498" s="115">
        <v>26</v>
      </c>
      <c r="D498" s="16" t="s">
        <v>8</v>
      </c>
      <c r="E498" s="2">
        <v>37.9</v>
      </c>
      <c r="F498" s="2">
        <v>5.16</v>
      </c>
      <c r="G498" s="131">
        <v>12</v>
      </c>
    </row>
    <row r="499" spans="2:7" x14ac:dyDescent="0.25">
      <c r="B499" s="35" t="s">
        <v>5</v>
      </c>
      <c r="C499" s="115">
        <v>26</v>
      </c>
      <c r="D499" s="16" t="s">
        <v>11</v>
      </c>
      <c r="E499" s="2">
        <v>40.299999999999997</v>
      </c>
      <c r="F499" s="2">
        <v>5.13</v>
      </c>
      <c r="G499" s="131">
        <v>8</v>
      </c>
    </row>
    <row r="500" spans="2:7" x14ac:dyDescent="0.25">
      <c r="B500" s="35" t="s">
        <v>5</v>
      </c>
      <c r="C500" s="115">
        <v>26</v>
      </c>
      <c r="D500" s="16" t="s">
        <v>12</v>
      </c>
      <c r="E500" s="2">
        <v>38.9</v>
      </c>
      <c r="F500" s="2">
        <v>5.07</v>
      </c>
      <c r="G500" s="131">
        <v>7</v>
      </c>
    </row>
    <row r="501" spans="2:7" x14ac:dyDescent="0.25">
      <c r="B501" s="35" t="s">
        <v>5</v>
      </c>
      <c r="C501" s="115">
        <v>26</v>
      </c>
      <c r="D501" s="16" t="s">
        <v>13</v>
      </c>
      <c r="E501" s="2">
        <v>38.6</v>
      </c>
      <c r="F501" s="2">
        <v>5.56</v>
      </c>
      <c r="G501" s="131">
        <v>7</v>
      </c>
    </row>
    <row r="502" spans="2:7" x14ac:dyDescent="0.25">
      <c r="B502" s="35" t="s">
        <v>5</v>
      </c>
      <c r="C502" s="115">
        <v>26</v>
      </c>
      <c r="D502" s="16" t="s">
        <v>14</v>
      </c>
      <c r="E502" s="2">
        <v>37.299999999999997</v>
      </c>
      <c r="F502" s="2">
        <v>5.72</v>
      </c>
      <c r="G502" s="131">
        <v>8</v>
      </c>
    </row>
    <row r="503" spans="2:7" x14ac:dyDescent="0.25">
      <c r="B503" s="35" t="s">
        <v>5</v>
      </c>
      <c r="C503" s="115">
        <v>26</v>
      </c>
      <c r="D503" s="16" t="s">
        <v>15</v>
      </c>
      <c r="E503" s="2">
        <v>34.4</v>
      </c>
      <c r="F503" s="2">
        <v>5.71</v>
      </c>
      <c r="G503" s="131">
        <v>7</v>
      </c>
    </row>
    <row r="504" spans="2:7" x14ac:dyDescent="0.25">
      <c r="B504" s="35" t="s">
        <v>5</v>
      </c>
      <c r="C504" s="115">
        <v>26</v>
      </c>
      <c r="D504" s="16" t="s">
        <v>16</v>
      </c>
      <c r="E504" s="2">
        <v>32.9</v>
      </c>
      <c r="F504" s="2">
        <v>5.16</v>
      </c>
      <c r="G504" s="131">
        <v>6</v>
      </c>
    </row>
    <row r="505" spans="2:7" x14ac:dyDescent="0.25">
      <c r="B505" s="35" t="s">
        <v>5</v>
      </c>
      <c r="C505" s="115">
        <v>26</v>
      </c>
      <c r="D505" s="16" t="s">
        <v>17</v>
      </c>
      <c r="E505" s="2">
        <v>31.6</v>
      </c>
      <c r="F505" s="2">
        <v>5.03</v>
      </c>
      <c r="G505" s="131">
        <v>7</v>
      </c>
    </row>
    <row r="506" spans="2:7" x14ac:dyDescent="0.25">
      <c r="B506" s="35" t="s">
        <v>5</v>
      </c>
      <c r="C506" s="115">
        <v>26</v>
      </c>
      <c r="D506" s="16" t="s">
        <v>18</v>
      </c>
      <c r="E506" s="2">
        <v>32.5</v>
      </c>
      <c r="F506" s="2">
        <v>5.04</v>
      </c>
      <c r="G506" s="131">
        <v>7</v>
      </c>
    </row>
    <row r="507" spans="2:7" x14ac:dyDescent="0.25">
      <c r="B507" s="35" t="s">
        <v>5</v>
      </c>
      <c r="C507" s="116">
        <v>31</v>
      </c>
      <c r="D507" s="65" t="s">
        <v>6</v>
      </c>
      <c r="E507" s="2">
        <v>40.299999999999997</v>
      </c>
      <c r="F507" s="2">
        <v>6.46</v>
      </c>
      <c r="G507" s="131">
        <v>7</v>
      </c>
    </row>
    <row r="508" spans="2:7" x14ac:dyDescent="0.25">
      <c r="B508" s="35" t="s">
        <v>5</v>
      </c>
      <c r="C508" s="116">
        <v>31</v>
      </c>
      <c r="D508" s="16" t="s">
        <v>7</v>
      </c>
      <c r="E508" s="2">
        <v>39.6</v>
      </c>
      <c r="F508" s="2">
        <v>6.03</v>
      </c>
      <c r="G508" s="131">
        <v>11</v>
      </c>
    </row>
    <row r="509" spans="2:7" x14ac:dyDescent="0.25">
      <c r="B509" s="35" t="s">
        <v>5</v>
      </c>
      <c r="C509" s="116">
        <v>31</v>
      </c>
      <c r="D509" s="16" t="s">
        <v>9</v>
      </c>
      <c r="E509" s="2">
        <v>38.9</v>
      </c>
      <c r="F509" s="2">
        <v>6.19</v>
      </c>
      <c r="G509" s="131">
        <v>7</v>
      </c>
    </row>
    <row r="510" spans="2:7" x14ac:dyDescent="0.25">
      <c r="B510" s="35" t="s">
        <v>5</v>
      </c>
      <c r="C510" s="116">
        <v>31</v>
      </c>
      <c r="D510" s="16" t="s">
        <v>8</v>
      </c>
      <c r="E510" s="2">
        <v>41</v>
      </c>
      <c r="F510" s="2">
        <v>6.58</v>
      </c>
      <c r="G510" s="131">
        <v>7</v>
      </c>
    </row>
    <row r="511" spans="2:7" x14ac:dyDescent="0.25">
      <c r="B511" s="35" t="s">
        <v>5</v>
      </c>
      <c r="C511" s="116">
        <v>31</v>
      </c>
      <c r="D511" s="16" t="s">
        <v>11</v>
      </c>
      <c r="E511" s="2">
        <v>40.799999999999997</v>
      </c>
      <c r="F511" s="2">
        <v>5.38</v>
      </c>
      <c r="G511" s="131">
        <v>7</v>
      </c>
    </row>
    <row r="512" spans="2:7" x14ac:dyDescent="0.25">
      <c r="B512" s="35" t="s">
        <v>5</v>
      </c>
      <c r="C512" s="116">
        <v>31</v>
      </c>
      <c r="D512" s="16" t="s">
        <v>12</v>
      </c>
      <c r="E512" s="2">
        <v>39.4</v>
      </c>
      <c r="F512" s="2">
        <v>6.29</v>
      </c>
      <c r="G512" s="131">
        <v>6</v>
      </c>
    </row>
    <row r="513" spans="2:7" x14ac:dyDescent="0.25">
      <c r="B513" s="35" t="s">
        <v>5</v>
      </c>
      <c r="C513" s="116">
        <v>31</v>
      </c>
      <c r="D513" s="16" t="s">
        <v>13</v>
      </c>
      <c r="E513" s="2">
        <v>37.4</v>
      </c>
      <c r="F513" s="2">
        <v>5.93</v>
      </c>
      <c r="G513" s="131">
        <v>9</v>
      </c>
    </row>
    <row r="514" spans="2:7" x14ac:dyDescent="0.25">
      <c r="B514" s="35" t="s">
        <v>5</v>
      </c>
      <c r="C514" s="116">
        <v>31</v>
      </c>
      <c r="D514" s="16" t="s">
        <v>14</v>
      </c>
      <c r="E514" s="2">
        <v>37.799999999999997</v>
      </c>
      <c r="F514" s="2">
        <v>5.98</v>
      </c>
      <c r="G514" s="131">
        <v>7</v>
      </c>
    </row>
    <row r="515" spans="2:7" x14ac:dyDescent="0.25">
      <c r="B515" s="35" t="s">
        <v>5</v>
      </c>
      <c r="C515" s="116">
        <v>31</v>
      </c>
      <c r="D515" s="16" t="s">
        <v>15</v>
      </c>
      <c r="E515" s="2">
        <v>35.9</v>
      </c>
      <c r="F515" s="2">
        <v>5.76</v>
      </c>
      <c r="G515" s="131">
        <v>9</v>
      </c>
    </row>
    <row r="516" spans="2:7" x14ac:dyDescent="0.25">
      <c r="B516" s="35" t="s">
        <v>5</v>
      </c>
      <c r="C516" s="116">
        <v>31</v>
      </c>
      <c r="D516" s="16" t="s">
        <v>16</v>
      </c>
      <c r="E516" s="2">
        <v>39.200000000000003</v>
      </c>
      <c r="F516" s="2">
        <v>6.27</v>
      </c>
      <c r="G516" s="131">
        <v>7</v>
      </c>
    </row>
    <row r="517" spans="2:7" x14ac:dyDescent="0.25">
      <c r="B517" s="35" t="s">
        <v>5</v>
      </c>
      <c r="C517" s="116">
        <v>31</v>
      </c>
      <c r="D517" s="16" t="s">
        <v>17</v>
      </c>
      <c r="E517" s="2">
        <v>41.3</v>
      </c>
      <c r="F517" s="2">
        <v>6.54</v>
      </c>
      <c r="G517" s="131">
        <v>7</v>
      </c>
    </row>
    <row r="518" spans="2:7" x14ac:dyDescent="0.25">
      <c r="B518" s="35" t="s">
        <v>5</v>
      </c>
      <c r="C518" s="116">
        <v>31</v>
      </c>
      <c r="D518" s="16" t="s">
        <v>18</v>
      </c>
      <c r="E518" s="2">
        <v>40.1</v>
      </c>
      <c r="F518" s="2">
        <v>6.34</v>
      </c>
      <c r="G518" s="131">
        <v>8</v>
      </c>
    </row>
    <row r="519" spans="2:7" x14ac:dyDescent="0.25">
      <c r="B519" s="35" t="s">
        <v>5</v>
      </c>
      <c r="C519" s="117">
        <v>37</v>
      </c>
      <c r="D519" s="65" t="s">
        <v>6</v>
      </c>
      <c r="E519" s="2">
        <v>48.9</v>
      </c>
      <c r="F519" s="2">
        <v>7.21</v>
      </c>
      <c r="G519" s="154">
        <v>10</v>
      </c>
    </row>
    <row r="520" spans="2:7" x14ac:dyDescent="0.25">
      <c r="B520" s="35" t="s">
        <v>5</v>
      </c>
      <c r="C520" s="117">
        <v>37</v>
      </c>
      <c r="D520" s="16" t="s">
        <v>7</v>
      </c>
      <c r="E520" s="2">
        <v>48.3</v>
      </c>
      <c r="F520" s="2">
        <v>6.87</v>
      </c>
      <c r="G520" s="154">
        <v>10</v>
      </c>
    </row>
    <row r="521" spans="2:7" x14ac:dyDescent="0.25">
      <c r="B521" s="35" t="s">
        <v>5</v>
      </c>
      <c r="C521" s="117">
        <v>37</v>
      </c>
      <c r="D521" s="16" t="s">
        <v>9</v>
      </c>
      <c r="E521" s="2">
        <v>45.9</v>
      </c>
      <c r="F521" s="2">
        <v>6.74</v>
      </c>
      <c r="G521" s="154">
        <v>11</v>
      </c>
    </row>
    <row r="522" spans="2:7" x14ac:dyDescent="0.25">
      <c r="B522" s="35" t="s">
        <v>5</v>
      </c>
      <c r="C522" s="117">
        <v>37</v>
      </c>
      <c r="D522" s="16" t="s">
        <v>8</v>
      </c>
      <c r="E522" s="2">
        <v>51.3</v>
      </c>
      <c r="F522" s="2">
        <v>7.01</v>
      </c>
      <c r="G522" s="154">
        <v>11</v>
      </c>
    </row>
    <row r="523" spans="2:7" x14ac:dyDescent="0.25">
      <c r="B523" s="35" t="s">
        <v>5</v>
      </c>
      <c r="C523" s="117">
        <v>37</v>
      </c>
      <c r="D523" s="16" t="s">
        <v>11</v>
      </c>
      <c r="E523" s="2">
        <v>45.7</v>
      </c>
      <c r="F523" s="2">
        <v>6.54</v>
      </c>
      <c r="G523" s="154">
        <v>10</v>
      </c>
    </row>
    <row r="524" spans="2:7" x14ac:dyDescent="0.25">
      <c r="B524" s="35" t="s">
        <v>5</v>
      </c>
      <c r="C524" s="117">
        <v>37</v>
      </c>
      <c r="D524" s="16" t="s">
        <v>12</v>
      </c>
      <c r="E524" s="2">
        <v>46.9</v>
      </c>
      <c r="F524" s="2">
        <v>6.67</v>
      </c>
      <c r="G524" s="154">
        <v>10</v>
      </c>
    </row>
    <row r="525" spans="2:7" x14ac:dyDescent="0.25">
      <c r="B525" s="35" t="s">
        <v>5</v>
      </c>
      <c r="C525" s="117">
        <v>37</v>
      </c>
      <c r="D525" s="16" t="s">
        <v>13</v>
      </c>
      <c r="E525" s="2">
        <v>47.1</v>
      </c>
      <c r="F525" s="2">
        <v>6.89</v>
      </c>
      <c r="G525" s="154">
        <v>10</v>
      </c>
    </row>
    <row r="526" spans="2:7" x14ac:dyDescent="0.25">
      <c r="B526" s="35" t="s">
        <v>5</v>
      </c>
      <c r="C526" s="117">
        <v>37</v>
      </c>
      <c r="D526" s="16" t="s">
        <v>14</v>
      </c>
      <c r="E526" s="2">
        <v>46.2</v>
      </c>
      <c r="F526" s="2">
        <v>6.58</v>
      </c>
      <c r="G526" s="154">
        <v>10</v>
      </c>
    </row>
    <row r="527" spans="2:7" x14ac:dyDescent="0.25">
      <c r="B527" s="35" t="s">
        <v>5</v>
      </c>
      <c r="C527" s="117">
        <v>37</v>
      </c>
      <c r="D527" s="16" t="s">
        <v>15</v>
      </c>
      <c r="E527" s="2">
        <v>49.4</v>
      </c>
      <c r="F527" s="2">
        <v>6.99</v>
      </c>
      <c r="G527" s="154">
        <v>9</v>
      </c>
    </row>
    <row r="528" spans="2:7" x14ac:dyDescent="0.25">
      <c r="B528" s="35" t="s">
        <v>5</v>
      </c>
      <c r="C528" s="117">
        <v>37</v>
      </c>
      <c r="D528" s="16" t="s">
        <v>16</v>
      </c>
      <c r="E528" s="2">
        <v>49.9</v>
      </c>
      <c r="F528" s="2">
        <v>7.01</v>
      </c>
      <c r="G528" s="154">
        <v>9</v>
      </c>
    </row>
    <row r="529" spans="2:7" x14ac:dyDescent="0.25">
      <c r="B529" s="35" t="s">
        <v>5</v>
      </c>
      <c r="C529" s="117">
        <v>37</v>
      </c>
      <c r="D529" s="16" t="s">
        <v>17</v>
      </c>
      <c r="E529" s="2">
        <v>48.5</v>
      </c>
      <c r="F529" s="2">
        <v>6.83</v>
      </c>
      <c r="G529" s="154">
        <v>9</v>
      </c>
    </row>
    <row r="530" spans="2:7" x14ac:dyDescent="0.25">
      <c r="B530" s="35" t="s">
        <v>5</v>
      </c>
      <c r="C530" s="117">
        <v>37</v>
      </c>
      <c r="D530" s="16" t="s">
        <v>18</v>
      </c>
      <c r="E530" s="2">
        <v>47.5</v>
      </c>
      <c r="F530" s="2">
        <v>7.12</v>
      </c>
      <c r="G530" s="154">
        <v>10</v>
      </c>
    </row>
    <row r="531" spans="2:7" x14ac:dyDescent="0.25">
      <c r="B531" s="35" t="s">
        <v>5</v>
      </c>
      <c r="C531" s="118">
        <v>42</v>
      </c>
      <c r="D531" s="65" t="s">
        <v>6</v>
      </c>
      <c r="E531" s="2">
        <v>38.5</v>
      </c>
      <c r="F531" s="2">
        <v>6.45</v>
      </c>
      <c r="G531" s="154">
        <v>9</v>
      </c>
    </row>
    <row r="532" spans="2:7" x14ac:dyDescent="0.25">
      <c r="B532" s="35" t="s">
        <v>5</v>
      </c>
      <c r="C532" s="118">
        <v>42</v>
      </c>
      <c r="D532" s="16" t="s">
        <v>7</v>
      </c>
      <c r="E532" s="2">
        <v>39.5</v>
      </c>
      <c r="F532" s="2">
        <v>6.41</v>
      </c>
      <c r="G532" s="154">
        <v>7</v>
      </c>
    </row>
    <row r="533" spans="2:7" x14ac:dyDescent="0.25">
      <c r="B533" s="35" t="s">
        <v>5</v>
      </c>
      <c r="C533" s="118">
        <v>42</v>
      </c>
      <c r="D533" s="16" t="s">
        <v>9</v>
      </c>
      <c r="E533" s="2">
        <v>37.4</v>
      </c>
      <c r="F533" s="2">
        <v>5.14</v>
      </c>
      <c r="G533" s="154">
        <v>7</v>
      </c>
    </row>
    <row r="534" spans="2:7" x14ac:dyDescent="0.25">
      <c r="B534" s="35" t="s">
        <v>5</v>
      </c>
      <c r="C534" s="118">
        <v>42</v>
      </c>
      <c r="D534" s="16" t="s">
        <v>8</v>
      </c>
      <c r="E534" s="2">
        <v>38.200000000000003</v>
      </c>
      <c r="F534" s="2">
        <v>5.17</v>
      </c>
      <c r="G534" s="154">
        <v>8</v>
      </c>
    </row>
    <row r="535" spans="2:7" x14ac:dyDescent="0.25">
      <c r="B535" s="35" t="s">
        <v>5</v>
      </c>
      <c r="C535" s="118">
        <v>42</v>
      </c>
      <c r="D535" s="16" t="s">
        <v>11</v>
      </c>
      <c r="E535" s="2">
        <v>48.5</v>
      </c>
      <c r="F535" s="2">
        <v>5.67</v>
      </c>
      <c r="G535" s="154">
        <v>8</v>
      </c>
    </row>
    <row r="536" spans="2:7" x14ac:dyDescent="0.25">
      <c r="B536" s="35" t="s">
        <v>5</v>
      </c>
      <c r="C536" s="118">
        <v>42</v>
      </c>
      <c r="D536" s="16" t="s">
        <v>12</v>
      </c>
      <c r="E536" s="2">
        <v>47.6</v>
      </c>
      <c r="F536" s="2">
        <v>4.76</v>
      </c>
      <c r="G536" s="154">
        <v>10</v>
      </c>
    </row>
    <row r="537" spans="2:7" x14ac:dyDescent="0.25">
      <c r="B537" s="35" t="s">
        <v>5</v>
      </c>
      <c r="C537" s="118">
        <v>42</v>
      </c>
      <c r="D537" s="16" t="s">
        <v>13</v>
      </c>
      <c r="E537" s="2">
        <v>46.5</v>
      </c>
      <c r="F537" s="2">
        <v>7.34</v>
      </c>
      <c r="G537" s="154">
        <v>10</v>
      </c>
    </row>
    <row r="538" spans="2:7" x14ac:dyDescent="0.25">
      <c r="B538" s="35" t="s">
        <v>5</v>
      </c>
      <c r="C538" s="118">
        <v>42</v>
      </c>
      <c r="D538" s="16" t="s">
        <v>14</v>
      </c>
      <c r="E538" s="2">
        <v>48.9</v>
      </c>
      <c r="F538" s="2">
        <v>5.26</v>
      </c>
      <c r="G538" s="154">
        <v>9</v>
      </c>
    </row>
    <row r="539" spans="2:7" x14ac:dyDescent="0.25">
      <c r="B539" s="35" t="s">
        <v>5</v>
      </c>
      <c r="C539" s="118">
        <v>42</v>
      </c>
      <c r="D539" s="16" t="s">
        <v>15</v>
      </c>
      <c r="E539" s="2">
        <v>47.6</v>
      </c>
      <c r="F539" s="2">
        <v>6.53</v>
      </c>
      <c r="G539" s="154">
        <v>12</v>
      </c>
    </row>
    <row r="540" spans="2:7" x14ac:dyDescent="0.25">
      <c r="B540" s="35" t="s">
        <v>5</v>
      </c>
      <c r="C540" s="118">
        <v>42</v>
      </c>
      <c r="D540" s="16" t="s">
        <v>16</v>
      </c>
      <c r="E540" s="2">
        <v>47.5</v>
      </c>
      <c r="F540" s="2">
        <v>5.87</v>
      </c>
      <c r="G540" s="154">
        <v>9</v>
      </c>
    </row>
    <row r="541" spans="2:7" x14ac:dyDescent="0.25">
      <c r="B541" s="35" t="s">
        <v>5</v>
      </c>
      <c r="C541" s="118">
        <v>42</v>
      </c>
      <c r="D541" s="16" t="s">
        <v>17</v>
      </c>
      <c r="E541" s="2">
        <v>47.1</v>
      </c>
      <c r="F541" s="2">
        <v>4.9800000000000004</v>
      </c>
      <c r="G541" s="154">
        <v>8</v>
      </c>
    </row>
    <row r="542" spans="2:7" x14ac:dyDescent="0.25">
      <c r="B542" s="35" t="s">
        <v>5</v>
      </c>
      <c r="C542" s="118">
        <v>42</v>
      </c>
      <c r="D542" s="16" t="s">
        <v>18</v>
      </c>
      <c r="E542" s="2">
        <v>46.2</v>
      </c>
      <c r="F542" s="2">
        <v>4.92</v>
      </c>
      <c r="G542" s="154">
        <v>7</v>
      </c>
    </row>
    <row r="543" spans="2:7" x14ac:dyDescent="0.25">
      <c r="B543" s="35" t="s">
        <v>5</v>
      </c>
      <c r="C543" s="119">
        <v>47</v>
      </c>
      <c r="D543" s="65" t="s">
        <v>6</v>
      </c>
      <c r="E543" s="2">
        <v>40.4</v>
      </c>
      <c r="F543" s="2">
        <v>6.19</v>
      </c>
      <c r="G543" s="154">
        <v>8</v>
      </c>
    </row>
    <row r="544" spans="2:7" x14ac:dyDescent="0.25">
      <c r="B544" s="35" t="s">
        <v>5</v>
      </c>
      <c r="C544" s="119">
        <v>47</v>
      </c>
      <c r="D544" s="16" t="s">
        <v>7</v>
      </c>
      <c r="E544" s="2">
        <v>40.5</v>
      </c>
      <c r="F544" s="2">
        <v>6.43</v>
      </c>
      <c r="G544" s="154">
        <v>9</v>
      </c>
    </row>
    <row r="545" spans="2:7" x14ac:dyDescent="0.25">
      <c r="B545" s="35" t="s">
        <v>5</v>
      </c>
      <c r="C545" s="119">
        <v>47</v>
      </c>
      <c r="D545" s="16" t="s">
        <v>9</v>
      </c>
      <c r="E545" s="2">
        <v>38.299999999999997</v>
      </c>
      <c r="F545" s="2">
        <v>4.2699999999999996</v>
      </c>
      <c r="G545" s="154">
        <v>8</v>
      </c>
    </row>
    <row r="546" spans="2:7" x14ac:dyDescent="0.25">
      <c r="B546" s="35" t="s">
        <v>5</v>
      </c>
      <c r="C546" s="119">
        <v>47</v>
      </c>
      <c r="D546" s="16" t="s">
        <v>8</v>
      </c>
      <c r="E546" s="2">
        <v>41.2</v>
      </c>
      <c r="F546" s="2">
        <v>5.84</v>
      </c>
      <c r="G546" s="154">
        <v>9</v>
      </c>
    </row>
    <row r="547" spans="2:7" x14ac:dyDescent="0.25">
      <c r="B547" s="35" t="s">
        <v>5</v>
      </c>
      <c r="C547" s="119">
        <v>47</v>
      </c>
      <c r="D547" s="16" t="s">
        <v>11</v>
      </c>
      <c r="E547" s="2">
        <v>42.1</v>
      </c>
      <c r="F547" s="2">
        <v>4.41</v>
      </c>
      <c r="G547" s="154">
        <v>7</v>
      </c>
    </row>
    <row r="548" spans="2:7" x14ac:dyDescent="0.25">
      <c r="B548" s="35" t="s">
        <v>5</v>
      </c>
      <c r="C548" s="119">
        <v>47</v>
      </c>
      <c r="D548" s="16" t="s">
        <v>12</v>
      </c>
      <c r="E548" s="2">
        <v>38.9</v>
      </c>
      <c r="F548" s="2">
        <v>4.12</v>
      </c>
      <c r="G548" s="154">
        <v>7</v>
      </c>
    </row>
    <row r="549" spans="2:7" x14ac:dyDescent="0.25">
      <c r="B549" s="35" t="s">
        <v>5</v>
      </c>
      <c r="C549" s="119">
        <v>47</v>
      </c>
      <c r="D549" s="16" t="s">
        <v>13</v>
      </c>
      <c r="E549" s="2">
        <v>36.700000000000003</v>
      </c>
      <c r="F549" s="2">
        <v>5.79</v>
      </c>
      <c r="G549" s="154">
        <v>7</v>
      </c>
    </row>
    <row r="550" spans="2:7" x14ac:dyDescent="0.25">
      <c r="B550" s="35" t="s">
        <v>5</v>
      </c>
      <c r="C550" s="119">
        <v>47</v>
      </c>
      <c r="D550" s="16" t="s">
        <v>14</v>
      </c>
      <c r="E550" s="2">
        <v>36.9</v>
      </c>
      <c r="F550" s="2">
        <v>7.33</v>
      </c>
      <c r="G550" s="154">
        <v>7</v>
      </c>
    </row>
    <row r="551" spans="2:7" x14ac:dyDescent="0.25">
      <c r="B551" s="35" t="s">
        <v>5</v>
      </c>
      <c r="C551" s="119">
        <v>47</v>
      </c>
      <c r="D551" s="16" t="s">
        <v>15</v>
      </c>
      <c r="E551" s="2">
        <v>42.3</v>
      </c>
      <c r="F551" s="2">
        <v>4.34</v>
      </c>
      <c r="G551" s="154">
        <v>8</v>
      </c>
    </row>
    <row r="552" spans="2:7" x14ac:dyDescent="0.25">
      <c r="B552" s="35" t="s">
        <v>5</v>
      </c>
      <c r="C552" s="119">
        <v>47</v>
      </c>
      <c r="D552" s="16" t="s">
        <v>16</v>
      </c>
      <c r="E552" s="2">
        <v>44.1</v>
      </c>
      <c r="F552" s="2">
        <v>5.65</v>
      </c>
      <c r="G552" s="154">
        <v>10</v>
      </c>
    </row>
    <row r="553" spans="2:7" x14ac:dyDescent="0.25">
      <c r="B553" s="35" t="s">
        <v>5</v>
      </c>
      <c r="C553" s="119">
        <v>47</v>
      </c>
      <c r="D553" s="16" t="s">
        <v>17</v>
      </c>
      <c r="E553" s="2">
        <v>38.200000000000003</v>
      </c>
      <c r="F553" s="2">
        <v>5.03</v>
      </c>
      <c r="G553" s="154">
        <v>7</v>
      </c>
    </row>
    <row r="554" spans="2:7" x14ac:dyDescent="0.25">
      <c r="B554" s="35" t="s">
        <v>5</v>
      </c>
      <c r="C554" s="119">
        <v>47</v>
      </c>
      <c r="D554" s="16" t="s">
        <v>18</v>
      </c>
      <c r="E554" s="2">
        <v>42.3</v>
      </c>
      <c r="F554" s="2">
        <v>6.93</v>
      </c>
      <c r="G554" s="154">
        <v>10</v>
      </c>
    </row>
    <row r="555" spans="2:7" x14ac:dyDescent="0.25">
      <c r="B555" s="35" t="s">
        <v>5</v>
      </c>
      <c r="C555" s="120">
        <v>52</v>
      </c>
      <c r="D555" s="65" t="s">
        <v>6</v>
      </c>
      <c r="E555" s="2">
        <v>43.4</v>
      </c>
      <c r="F555" s="2">
        <v>4.63</v>
      </c>
      <c r="G555" s="4">
        <v>7</v>
      </c>
    </row>
    <row r="556" spans="2:7" x14ac:dyDescent="0.25">
      <c r="B556" s="35" t="s">
        <v>5</v>
      </c>
      <c r="C556" s="120">
        <v>52</v>
      </c>
      <c r="D556" s="16" t="s">
        <v>7</v>
      </c>
      <c r="E556" s="2">
        <v>39.200000000000003</v>
      </c>
      <c r="F556" s="2">
        <v>5.66</v>
      </c>
      <c r="G556" s="4">
        <v>8</v>
      </c>
    </row>
    <row r="557" spans="2:7" x14ac:dyDescent="0.25">
      <c r="B557" s="35" t="s">
        <v>5</v>
      </c>
      <c r="C557" s="120">
        <v>52</v>
      </c>
      <c r="D557" s="16" t="s">
        <v>9</v>
      </c>
      <c r="E557" s="2">
        <v>43.1</v>
      </c>
      <c r="F557" s="2">
        <v>4.6399999999999997</v>
      </c>
      <c r="G557" s="4">
        <v>9</v>
      </c>
    </row>
    <row r="558" spans="2:7" x14ac:dyDescent="0.25">
      <c r="B558" s="35" t="s">
        <v>5</v>
      </c>
      <c r="C558" s="120">
        <v>52</v>
      </c>
      <c r="D558" s="16" t="s">
        <v>8</v>
      </c>
      <c r="E558" s="2">
        <v>43</v>
      </c>
      <c r="F558" s="2">
        <v>5.93</v>
      </c>
      <c r="G558" s="4">
        <v>11</v>
      </c>
    </row>
    <row r="559" spans="2:7" x14ac:dyDescent="0.25">
      <c r="B559" s="35" t="s">
        <v>5</v>
      </c>
      <c r="C559" s="120">
        <v>52</v>
      </c>
      <c r="D559" s="16" t="s">
        <v>11</v>
      </c>
      <c r="E559" s="2">
        <v>41.4</v>
      </c>
      <c r="F559" s="2">
        <v>5.19</v>
      </c>
      <c r="G559" s="4">
        <v>9</v>
      </c>
    </row>
    <row r="560" spans="2:7" x14ac:dyDescent="0.25">
      <c r="B560" s="35" t="s">
        <v>5</v>
      </c>
      <c r="C560" s="120">
        <v>52</v>
      </c>
      <c r="D560" s="16" t="s">
        <v>12</v>
      </c>
      <c r="E560" s="2">
        <v>41.2</v>
      </c>
      <c r="F560" s="2">
        <v>4.75</v>
      </c>
      <c r="G560" s="4">
        <v>9</v>
      </c>
    </row>
    <row r="561" spans="2:7" x14ac:dyDescent="0.25">
      <c r="B561" s="35" t="s">
        <v>5</v>
      </c>
      <c r="C561" s="120">
        <v>52</v>
      </c>
      <c r="D561" s="16" t="s">
        <v>13</v>
      </c>
      <c r="E561" s="2">
        <v>41.1</v>
      </c>
      <c r="F561" s="2">
        <v>4.74</v>
      </c>
      <c r="G561" s="4">
        <v>8</v>
      </c>
    </row>
    <row r="562" spans="2:7" x14ac:dyDescent="0.25">
      <c r="B562" s="35" t="s">
        <v>5</v>
      </c>
      <c r="C562" s="120">
        <v>52</v>
      </c>
      <c r="D562" s="16" t="s">
        <v>14</v>
      </c>
      <c r="E562" s="2">
        <v>40.299999999999997</v>
      </c>
      <c r="F562" s="2">
        <v>4.37</v>
      </c>
      <c r="G562" s="4">
        <v>9</v>
      </c>
    </row>
    <row r="563" spans="2:7" x14ac:dyDescent="0.25">
      <c r="B563" s="35" t="s">
        <v>5</v>
      </c>
      <c r="C563" s="120">
        <v>52</v>
      </c>
      <c r="D563" s="16" t="s">
        <v>15</v>
      </c>
      <c r="E563" s="2">
        <v>42.6</v>
      </c>
      <c r="F563" s="2">
        <v>5.1100000000000003</v>
      </c>
      <c r="G563" s="4">
        <v>10</v>
      </c>
    </row>
    <row r="564" spans="2:7" x14ac:dyDescent="0.25">
      <c r="B564" s="35" t="s">
        <v>5</v>
      </c>
      <c r="C564" s="120">
        <v>52</v>
      </c>
      <c r="D564" s="16" t="s">
        <v>16</v>
      </c>
      <c r="E564" s="2">
        <v>42.9</v>
      </c>
      <c r="F564" s="2">
        <v>4.45</v>
      </c>
      <c r="G564" s="4">
        <v>7</v>
      </c>
    </row>
    <row r="565" spans="2:7" x14ac:dyDescent="0.25">
      <c r="B565" s="35" t="s">
        <v>5</v>
      </c>
      <c r="C565" s="120">
        <v>52</v>
      </c>
      <c r="D565" s="16" t="s">
        <v>17</v>
      </c>
      <c r="E565" s="2">
        <v>42.7</v>
      </c>
      <c r="F565" s="2">
        <v>6.84</v>
      </c>
      <c r="G565" s="4">
        <v>10</v>
      </c>
    </row>
    <row r="566" spans="2:7" x14ac:dyDescent="0.25">
      <c r="B566" s="35" t="s">
        <v>5</v>
      </c>
      <c r="C566" s="120">
        <v>52</v>
      </c>
      <c r="D566" s="16" t="s">
        <v>18</v>
      </c>
      <c r="E566" s="2">
        <v>40.9</v>
      </c>
      <c r="F566" s="2">
        <v>6.29</v>
      </c>
      <c r="G566" s="4">
        <v>11</v>
      </c>
    </row>
    <row r="567" spans="2:7" x14ac:dyDescent="0.25">
      <c r="B567" s="35" t="s">
        <v>5</v>
      </c>
      <c r="C567" s="121">
        <v>58</v>
      </c>
      <c r="D567" s="65" t="s">
        <v>6</v>
      </c>
      <c r="E567" s="2">
        <v>44.1</v>
      </c>
      <c r="F567" s="2">
        <v>6.17</v>
      </c>
      <c r="G567" s="4"/>
    </row>
    <row r="568" spans="2:7" x14ac:dyDescent="0.25">
      <c r="B568" s="35" t="s">
        <v>5</v>
      </c>
      <c r="C568" s="121">
        <v>58</v>
      </c>
      <c r="D568" s="16" t="s">
        <v>7</v>
      </c>
      <c r="E568" s="2">
        <v>44.3</v>
      </c>
      <c r="F568" s="2">
        <v>6.49</v>
      </c>
      <c r="G568" s="4"/>
    </row>
    <row r="569" spans="2:7" x14ac:dyDescent="0.25">
      <c r="B569" s="35" t="s">
        <v>5</v>
      </c>
      <c r="C569" s="121">
        <v>58</v>
      </c>
      <c r="D569" s="16" t="s">
        <v>9</v>
      </c>
      <c r="E569" s="2">
        <v>43.6</v>
      </c>
      <c r="F569" s="2">
        <v>4.91</v>
      </c>
      <c r="G569" s="4"/>
    </row>
    <row r="570" spans="2:7" x14ac:dyDescent="0.25">
      <c r="B570" s="35" t="s">
        <v>5</v>
      </c>
      <c r="C570" s="121">
        <v>58</v>
      </c>
      <c r="D570" s="16" t="s">
        <v>8</v>
      </c>
      <c r="E570" s="2">
        <v>43.4</v>
      </c>
      <c r="F570" s="2">
        <v>5.35</v>
      </c>
      <c r="G570" s="4"/>
    </row>
    <row r="571" spans="2:7" x14ac:dyDescent="0.25">
      <c r="B571" s="35" t="s">
        <v>5</v>
      </c>
      <c r="C571" s="121">
        <v>58</v>
      </c>
      <c r="D571" s="16" t="s">
        <v>11</v>
      </c>
      <c r="E571" s="2">
        <v>43.8</v>
      </c>
      <c r="F571" s="2">
        <v>5.92</v>
      </c>
      <c r="G571" s="4"/>
    </row>
    <row r="572" spans="2:7" x14ac:dyDescent="0.25">
      <c r="B572" s="35" t="s">
        <v>5</v>
      </c>
      <c r="C572" s="121">
        <v>58</v>
      </c>
      <c r="D572" s="16" t="s">
        <v>12</v>
      </c>
      <c r="E572" s="2">
        <v>44.6</v>
      </c>
      <c r="F572" s="2">
        <v>6.34</v>
      </c>
      <c r="G572" s="4"/>
    </row>
    <row r="573" spans="2:7" x14ac:dyDescent="0.25">
      <c r="B573" s="35" t="s">
        <v>5</v>
      </c>
      <c r="C573" s="121">
        <v>58</v>
      </c>
      <c r="D573" s="16" t="s">
        <v>13</v>
      </c>
      <c r="E573" s="2">
        <v>44.4</v>
      </c>
      <c r="F573" s="2">
        <v>5.05</v>
      </c>
      <c r="G573" s="4"/>
    </row>
    <row r="574" spans="2:7" x14ac:dyDescent="0.25">
      <c r="B574" s="35" t="s">
        <v>5</v>
      </c>
      <c r="C574" s="121">
        <v>58</v>
      </c>
      <c r="D574" s="16" t="s">
        <v>14</v>
      </c>
      <c r="E574" s="2">
        <v>44.1</v>
      </c>
      <c r="F574" s="2">
        <v>4.71</v>
      </c>
      <c r="G574" s="4"/>
    </row>
    <row r="575" spans="2:7" x14ac:dyDescent="0.25">
      <c r="B575" s="35" t="s">
        <v>5</v>
      </c>
      <c r="C575" s="121">
        <v>58</v>
      </c>
      <c r="D575" s="16" t="s">
        <v>15</v>
      </c>
      <c r="E575" s="2">
        <v>43.8</v>
      </c>
      <c r="F575" s="2">
        <v>6.64</v>
      </c>
      <c r="G575" s="4"/>
    </row>
    <row r="576" spans="2:7" x14ac:dyDescent="0.25">
      <c r="B576" s="35" t="s">
        <v>5</v>
      </c>
      <c r="C576" s="121">
        <v>58</v>
      </c>
      <c r="D576" s="16" t="s">
        <v>16</v>
      </c>
      <c r="E576" s="2">
        <v>42.9</v>
      </c>
      <c r="F576" s="2">
        <v>5.55</v>
      </c>
      <c r="G576" s="4"/>
    </row>
    <row r="577" spans="2:7" x14ac:dyDescent="0.25">
      <c r="B577" s="35" t="s">
        <v>5</v>
      </c>
      <c r="C577" s="121">
        <v>58</v>
      </c>
      <c r="D577" s="16" t="s">
        <v>17</v>
      </c>
      <c r="E577" s="2">
        <v>44.3</v>
      </c>
      <c r="F577" s="2">
        <v>4.6500000000000004</v>
      </c>
      <c r="G577" s="4"/>
    </row>
    <row r="578" spans="2:7" x14ac:dyDescent="0.25">
      <c r="B578" s="35" t="s">
        <v>5</v>
      </c>
      <c r="C578" s="121">
        <v>58</v>
      </c>
      <c r="D578" s="16" t="s">
        <v>18</v>
      </c>
      <c r="E578" s="2">
        <v>42.2</v>
      </c>
      <c r="F578" s="2">
        <v>5.41</v>
      </c>
      <c r="G578" s="4"/>
    </row>
    <row r="579" spans="2:7" x14ac:dyDescent="0.25">
      <c r="B579" s="35" t="s">
        <v>5</v>
      </c>
      <c r="C579" s="122">
        <v>63</v>
      </c>
      <c r="D579" s="65" t="s">
        <v>6</v>
      </c>
      <c r="E579" s="2">
        <v>47.8</v>
      </c>
      <c r="F579" s="2">
        <v>7.61</v>
      </c>
      <c r="G579" s="4"/>
    </row>
    <row r="580" spans="2:7" x14ac:dyDescent="0.25">
      <c r="B580" s="35" t="s">
        <v>5</v>
      </c>
      <c r="C580" s="122">
        <v>63</v>
      </c>
      <c r="D580" s="16" t="s">
        <v>7</v>
      </c>
      <c r="E580" s="2">
        <v>46.9</v>
      </c>
      <c r="F580" s="2">
        <v>7.91</v>
      </c>
      <c r="G580" s="4"/>
    </row>
    <row r="581" spans="2:7" x14ac:dyDescent="0.25">
      <c r="B581" s="35" t="s">
        <v>5</v>
      </c>
      <c r="C581" s="122">
        <v>63</v>
      </c>
      <c r="D581" s="16" t="s">
        <v>9</v>
      </c>
      <c r="E581" s="2">
        <v>47.5</v>
      </c>
      <c r="F581" s="2">
        <v>6.95</v>
      </c>
      <c r="G581" s="4"/>
    </row>
    <row r="582" spans="2:7" x14ac:dyDescent="0.25">
      <c r="B582" s="35" t="s">
        <v>5</v>
      </c>
      <c r="C582" s="122">
        <v>63</v>
      </c>
      <c r="D582" s="16" t="s">
        <v>8</v>
      </c>
      <c r="E582" s="2">
        <v>47.3</v>
      </c>
      <c r="F582" s="2">
        <v>5.22</v>
      </c>
      <c r="G582" s="4"/>
    </row>
    <row r="583" spans="2:7" x14ac:dyDescent="0.25">
      <c r="B583" s="35" t="s">
        <v>5</v>
      </c>
      <c r="C583" s="122">
        <v>63</v>
      </c>
      <c r="D583" s="16" t="s">
        <v>11</v>
      </c>
      <c r="E583" s="2">
        <v>46.9</v>
      </c>
      <c r="F583" s="2">
        <v>8.1</v>
      </c>
      <c r="G583" s="4"/>
    </row>
    <row r="584" spans="2:7" x14ac:dyDescent="0.25">
      <c r="B584" s="35" t="s">
        <v>5</v>
      </c>
      <c r="C584" s="122">
        <v>63</v>
      </c>
      <c r="D584" s="16" t="s">
        <v>12</v>
      </c>
      <c r="E584" s="2">
        <v>43.4</v>
      </c>
      <c r="F584" s="2">
        <v>6.65</v>
      </c>
      <c r="G584" s="4"/>
    </row>
    <row r="585" spans="2:7" x14ac:dyDescent="0.25">
      <c r="B585" s="35" t="s">
        <v>5</v>
      </c>
      <c r="C585" s="122">
        <v>63</v>
      </c>
      <c r="D585" s="16" t="s">
        <v>13</v>
      </c>
      <c r="E585" s="2">
        <v>44.5</v>
      </c>
      <c r="F585" s="2">
        <v>6.63</v>
      </c>
      <c r="G585" s="4"/>
    </row>
    <row r="586" spans="2:7" x14ac:dyDescent="0.25">
      <c r="B586" s="35" t="s">
        <v>5</v>
      </c>
      <c r="C586" s="122">
        <v>63</v>
      </c>
      <c r="D586" s="16" t="s">
        <v>14</v>
      </c>
      <c r="E586" s="2">
        <v>44.3</v>
      </c>
      <c r="F586" s="2">
        <v>6.2</v>
      </c>
      <c r="G586" s="4"/>
    </row>
    <row r="587" spans="2:7" x14ac:dyDescent="0.25">
      <c r="B587" s="35" t="s">
        <v>5</v>
      </c>
      <c r="C587" s="122">
        <v>63</v>
      </c>
      <c r="D587" s="16" t="s">
        <v>15</v>
      </c>
      <c r="E587" s="2">
        <v>42.1</v>
      </c>
      <c r="F587" s="2">
        <v>5.58</v>
      </c>
      <c r="G587" s="4"/>
    </row>
    <row r="588" spans="2:7" x14ac:dyDescent="0.25">
      <c r="B588" s="35" t="s">
        <v>5</v>
      </c>
      <c r="C588" s="122">
        <v>63</v>
      </c>
      <c r="D588" s="16" t="s">
        <v>16</v>
      </c>
      <c r="E588" s="2">
        <v>43.5</v>
      </c>
      <c r="F588" s="2">
        <v>6.69</v>
      </c>
      <c r="G588" s="4"/>
    </row>
    <row r="589" spans="2:7" x14ac:dyDescent="0.25">
      <c r="B589" s="35" t="s">
        <v>5</v>
      </c>
      <c r="C589" s="122">
        <v>63</v>
      </c>
      <c r="D589" s="16" t="s">
        <v>17</v>
      </c>
      <c r="E589" s="2">
        <v>43.2</v>
      </c>
      <c r="F589" s="2">
        <v>5.95</v>
      </c>
      <c r="G589" s="4"/>
    </row>
    <row r="590" spans="2:7" x14ac:dyDescent="0.25">
      <c r="B590" s="35" t="s">
        <v>5</v>
      </c>
      <c r="C590" s="122">
        <v>63</v>
      </c>
      <c r="D590" s="16" t="s">
        <v>18</v>
      </c>
      <c r="E590" s="2">
        <v>43.6</v>
      </c>
      <c r="F590" s="2">
        <v>4.72</v>
      </c>
      <c r="G590" s="4"/>
    </row>
    <row r="591" spans="2:7" x14ac:dyDescent="0.25">
      <c r="B591" s="35" t="s">
        <v>5</v>
      </c>
      <c r="C591" s="123">
        <v>70</v>
      </c>
      <c r="D591" s="65" t="s">
        <v>6</v>
      </c>
      <c r="E591" s="2">
        <v>41.4</v>
      </c>
      <c r="F591" s="2">
        <v>5.55</v>
      </c>
      <c r="G591" s="4"/>
    </row>
    <row r="592" spans="2:7" x14ac:dyDescent="0.25">
      <c r="B592" s="35" t="s">
        <v>5</v>
      </c>
      <c r="C592" s="123">
        <v>70</v>
      </c>
      <c r="D592" s="16" t="s">
        <v>7</v>
      </c>
      <c r="E592" s="2">
        <v>40.299999999999997</v>
      </c>
      <c r="F592" s="2">
        <v>5.35</v>
      </c>
      <c r="G592" s="4"/>
    </row>
    <row r="593" spans="2:7" x14ac:dyDescent="0.25">
      <c r="B593" s="35" t="s">
        <v>5</v>
      </c>
      <c r="C593" s="123">
        <v>70</v>
      </c>
      <c r="D593" s="16" t="s">
        <v>9</v>
      </c>
      <c r="E593" s="2">
        <v>43.1</v>
      </c>
      <c r="F593" s="2">
        <v>4.78</v>
      </c>
      <c r="G593" s="4"/>
    </row>
    <row r="594" spans="2:7" x14ac:dyDescent="0.25">
      <c r="B594" s="35" t="s">
        <v>5</v>
      </c>
      <c r="C594" s="123">
        <v>70</v>
      </c>
      <c r="D594" s="16" t="s">
        <v>8</v>
      </c>
      <c r="E594" s="2">
        <v>43.4</v>
      </c>
      <c r="F594" s="2">
        <v>5.94</v>
      </c>
      <c r="G594" s="4"/>
    </row>
    <row r="595" spans="2:7" x14ac:dyDescent="0.25">
      <c r="B595" s="35" t="s">
        <v>5</v>
      </c>
      <c r="C595" s="123">
        <v>70</v>
      </c>
      <c r="D595" s="16" t="s">
        <v>11</v>
      </c>
      <c r="E595" s="2">
        <v>40.4</v>
      </c>
      <c r="F595" s="2">
        <v>5.17</v>
      </c>
      <c r="G595" s="4"/>
    </row>
    <row r="596" spans="2:7" x14ac:dyDescent="0.25">
      <c r="B596" s="35" t="s">
        <v>5</v>
      </c>
      <c r="C596" s="123">
        <v>70</v>
      </c>
      <c r="D596" s="16" t="s">
        <v>12</v>
      </c>
      <c r="E596" s="2">
        <v>41.2</v>
      </c>
      <c r="F596" s="2">
        <v>4.97</v>
      </c>
      <c r="G596" s="4"/>
    </row>
    <row r="597" spans="2:7" x14ac:dyDescent="0.25">
      <c r="B597" s="35" t="s">
        <v>5</v>
      </c>
      <c r="C597" s="123">
        <v>70</v>
      </c>
      <c r="D597" s="16" t="s">
        <v>13</v>
      </c>
      <c r="E597" s="2">
        <v>42.1</v>
      </c>
      <c r="F597" s="2">
        <v>5.03</v>
      </c>
      <c r="G597" s="4"/>
    </row>
    <row r="598" spans="2:7" x14ac:dyDescent="0.25">
      <c r="B598" s="35" t="s">
        <v>5</v>
      </c>
      <c r="C598" s="123">
        <v>70</v>
      </c>
      <c r="D598" s="16" t="s">
        <v>14</v>
      </c>
      <c r="E598" s="2">
        <v>43.5</v>
      </c>
      <c r="F598" s="2">
        <v>4.67</v>
      </c>
      <c r="G598" s="4"/>
    </row>
    <row r="599" spans="2:7" x14ac:dyDescent="0.25">
      <c r="B599" s="35" t="s">
        <v>5</v>
      </c>
      <c r="C599" s="123">
        <v>70</v>
      </c>
      <c r="D599" s="16" t="s">
        <v>15</v>
      </c>
      <c r="E599" s="2">
        <v>43.6</v>
      </c>
      <c r="F599" s="2">
        <v>5.24</v>
      </c>
      <c r="G599" s="4"/>
    </row>
    <row r="600" spans="2:7" x14ac:dyDescent="0.25">
      <c r="B600" s="35" t="s">
        <v>5</v>
      </c>
      <c r="C600" s="123">
        <v>70</v>
      </c>
      <c r="D600" s="16" t="s">
        <v>16</v>
      </c>
      <c r="E600" s="2">
        <v>44.7</v>
      </c>
      <c r="F600" s="2">
        <v>4.95</v>
      </c>
      <c r="G600" s="4"/>
    </row>
    <row r="601" spans="2:7" x14ac:dyDescent="0.25">
      <c r="B601" s="35" t="s">
        <v>5</v>
      </c>
      <c r="C601" s="123">
        <v>70</v>
      </c>
      <c r="D601" s="16" t="s">
        <v>17</v>
      </c>
      <c r="E601" s="2">
        <v>44.2</v>
      </c>
      <c r="F601" s="2">
        <v>6.84</v>
      </c>
      <c r="G601" s="4"/>
    </row>
    <row r="602" spans="2:7" x14ac:dyDescent="0.25">
      <c r="B602" s="35" t="s">
        <v>5</v>
      </c>
      <c r="C602" s="123">
        <v>70</v>
      </c>
      <c r="D602" s="16" t="s">
        <v>18</v>
      </c>
      <c r="E602" s="2">
        <v>40.5</v>
      </c>
      <c r="F602" s="2">
        <v>6.54</v>
      </c>
      <c r="G602" s="4"/>
    </row>
    <row r="603" spans="2:7" x14ac:dyDescent="0.25">
      <c r="B603" s="35" t="s">
        <v>20</v>
      </c>
      <c r="C603" s="114">
        <v>16</v>
      </c>
      <c r="D603" s="65" t="s">
        <v>6</v>
      </c>
      <c r="E603" s="2">
        <v>32.6</v>
      </c>
      <c r="F603" s="2">
        <v>4.95</v>
      </c>
      <c r="G603" s="4">
        <v>8</v>
      </c>
    </row>
    <row r="604" spans="2:7" x14ac:dyDescent="0.25">
      <c r="B604" s="35" t="s">
        <v>20</v>
      </c>
      <c r="C604" s="114">
        <v>16</v>
      </c>
      <c r="D604" s="16" t="s">
        <v>7</v>
      </c>
      <c r="E604" s="2">
        <v>27.1</v>
      </c>
      <c r="F604" s="2">
        <v>6.06</v>
      </c>
      <c r="G604" s="4">
        <v>7</v>
      </c>
    </row>
    <row r="605" spans="2:7" x14ac:dyDescent="0.25">
      <c r="B605" s="35" t="s">
        <v>20</v>
      </c>
      <c r="C605" s="114">
        <v>16</v>
      </c>
      <c r="D605" s="16" t="s">
        <v>9</v>
      </c>
      <c r="E605" s="2">
        <v>33.4</v>
      </c>
      <c r="F605" s="2">
        <v>6.53</v>
      </c>
      <c r="G605" s="4">
        <v>10</v>
      </c>
    </row>
    <row r="606" spans="2:7" x14ac:dyDescent="0.25">
      <c r="B606" s="35" t="s">
        <v>20</v>
      </c>
      <c r="C606" s="114">
        <v>16</v>
      </c>
      <c r="D606" s="16" t="s">
        <v>8</v>
      </c>
      <c r="E606" s="2">
        <v>43.3</v>
      </c>
      <c r="F606" s="2">
        <v>6.43</v>
      </c>
      <c r="G606" s="4">
        <v>11</v>
      </c>
    </row>
    <row r="607" spans="2:7" x14ac:dyDescent="0.25">
      <c r="B607" s="35" t="s">
        <v>20</v>
      </c>
      <c r="C607" s="114">
        <v>16</v>
      </c>
      <c r="D607" s="16" t="s">
        <v>11</v>
      </c>
      <c r="E607" s="2">
        <v>29.7</v>
      </c>
      <c r="F607" s="2">
        <v>5.0999999999999996</v>
      </c>
      <c r="G607" s="4">
        <v>8</v>
      </c>
    </row>
    <row r="608" spans="2:7" x14ac:dyDescent="0.25">
      <c r="B608" s="35" t="s">
        <v>20</v>
      </c>
      <c r="C608" s="114">
        <v>16</v>
      </c>
      <c r="D608" s="16" t="s">
        <v>12</v>
      </c>
      <c r="E608" s="2">
        <v>33.4</v>
      </c>
      <c r="F608" s="2">
        <v>4.43</v>
      </c>
      <c r="G608" s="4">
        <v>10</v>
      </c>
    </row>
    <row r="609" spans="2:7" x14ac:dyDescent="0.25">
      <c r="B609" s="35" t="s">
        <v>20</v>
      </c>
      <c r="C609" s="114">
        <v>16</v>
      </c>
      <c r="D609" s="16" t="s">
        <v>13</v>
      </c>
      <c r="E609" s="2">
        <v>24.6</v>
      </c>
      <c r="F609" s="2">
        <v>4.62</v>
      </c>
      <c r="G609" s="4">
        <v>7</v>
      </c>
    </row>
    <row r="610" spans="2:7" x14ac:dyDescent="0.25">
      <c r="B610" s="35" t="s">
        <v>20</v>
      </c>
      <c r="C610" s="114">
        <v>16</v>
      </c>
      <c r="D610" s="16" t="s">
        <v>14</v>
      </c>
      <c r="E610" s="2">
        <v>30.2</v>
      </c>
      <c r="F610" s="2">
        <v>4.72</v>
      </c>
      <c r="G610" s="4">
        <v>8</v>
      </c>
    </row>
    <row r="611" spans="2:7" x14ac:dyDescent="0.25">
      <c r="B611" s="35" t="s">
        <v>20</v>
      </c>
      <c r="C611" s="114">
        <v>16</v>
      </c>
      <c r="D611" s="16" t="s">
        <v>15</v>
      </c>
      <c r="E611" s="2">
        <v>34.9</v>
      </c>
      <c r="F611" s="2">
        <v>5.55</v>
      </c>
      <c r="G611" s="4">
        <v>8</v>
      </c>
    </row>
    <row r="612" spans="2:7" x14ac:dyDescent="0.25">
      <c r="B612" s="35" t="s">
        <v>20</v>
      </c>
      <c r="C612" s="114">
        <v>16</v>
      </c>
      <c r="D612" s="16" t="s">
        <v>16</v>
      </c>
      <c r="E612" s="2">
        <v>31</v>
      </c>
      <c r="F612" s="2">
        <v>5.62</v>
      </c>
      <c r="G612" s="4">
        <v>9</v>
      </c>
    </row>
    <row r="613" spans="2:7" x14ac:dyDescent="0.25">
      <c r="B613" s="35" t="s">
        <v>20</v>
      </c>
      <c r="C613" s="114">
        <v>16</v>
      </c>
      <c r="D613" s="16" t="s">
        <v>17</v>
      </c>
      <c r="E613" s="2">
        <v>30.6</v>
      </c>
      <c r="F613" s="2">
        <v>4.04</v>
      </c>
      <c r="G613" s="4">
        <v>8</v>
      </c>
    </row>
    <row r="614" spans="2:7" x14ac:dyDescent="0.25">
      <c r="B614" s="35" t="s">
        <v>20</v>
      </c>
      <c r="C614" s="114">
        <v>16</v>
      </c>
      <c r="D614" s="16" t="s">
        <v>18</v>
      </c>
      <c r="E614" s="2">
        <v>41.6</v>
      </c>
      <c r="F614" s="2">
        <v>6.63</v>
      </c>
      <c r="G614" s="4">
        <v>9</v>
      </c>
    </row>
    <row r="615" spans="2:7" x14ac:dyDescent="0.25">
      <c r="B615" s="35" t="s">
        <v>20</v>
      </c>
      <c r="C615" s="115">
        <v>26</v>
      </c>
      <c r="D615" s="65" t="s">
        <v>6</v>
      </c>
      <c r="E615" s="2">
        <v>40</v>
      </c>
      <c r="F615" s="20">
        <v>6.01</v>
      </c>
      <c r="G615" s="131">
        <v>8</v>
      </c>
    </row>
    <row r="616" spans="2:7" x14ac:dyDescent="0.25">
      <c r="B616" s="35" t="s">
        <v>20</v>
      </c>
      <c r="C616" s="115">
        <v>26</v>
      </c>
      <c r="D616" s="16" t="s">
        <v>7</v>
      </c>
      <c r="E616" s="2">
        <v>41.2</v>
      </c>
      <c r="F616" s="20">
        <v>6.03</v>
      </c>
      <c r="G616" s="131">
        <v>13</v>
      </c>
    </row>
    <row r="617" spans="2:7" x14ac:dyDescent="0.25">
      <c r="B617" s="35" t="s">
        <v>20</v>
      </c>
      <c r="C617" s="115">
        <v>26</v>
      </c>
      <c r="D617" s="16" t="s">
        <v>9</v>
      </c>
      <c r="E617" s="2">
        <v>40.6</v>
      </c>
      <c r="F617" s="20">
        <v>6.23</v>
      </c>
      <c r="G617" s="131">
        <v>12</v>
      </c>
    </row>
    <row r="618" spans="2:7" x14ac:dyDescent="0.25">
      <c r="B618" s="35" t="s">
        <v>20</v>
      </c>
      <c r="C618" s="115">
        <v>26</v>
      </c>
      <c r="D618" s="16" t="s">
        <v>8</v>
      </c>
      <c r="E618" s="2">
        <v>41.1</v>
      </c>
      <c r="F618" s="20">
        <v>6.34</v>
      </c>
      <c r="G618" s="131">
        <v>10</v>
      </c>
    </row>
    <row r="619" spans="2:7" x14ac:dyDescent="0.25">
      <c r="B619" s="35" t="s">
        <v>20</v>
      </c>
      <c r="C619" s="115">
        <v>26</v>
      </c>
      <c r="D619" s="16" t="s">
        <v>11</v>
      </c>
      <c r="E619" s="2">
        <v>40.6</v>
      </c>
      <c r="F619" s="20">
        <v>6.03</v>
      </c>
      <c r="G619" s="131">
        <v>10</v>
      </c>
    </row>
    <row r="620" spans="2:7" x14ac:dyDescent="0.25">
      <c r="B620" s="35" t="s">
        <v>20</v>
      </c>
      <c r="C620" s="115">
        <v>26</v>
      </c>
      <c r="D620" s="16" t="s">
        <v>12</v>
      </c>
      <c r="E620" s="2">
        <v>38.700000000000003</v>
      </c>
      <c r="F620" s="20">
        <v>5.87</v>
      </c>
      <c r="G620" s="131">
        <v>12</v>
      </c>
    </row>
    <row r="621" spans="2:7" x14ac:dyDescent="0.25">
      <c r="B621" s="35" t="s">
        <v>20</v>
      </c>
      <c r="C621" s="115">
        <v>26</v>
      </c>
      <c r="D621" s="16" t="s">
        <v>13</v>
      </c>
      <c r="E621" s="2">
        <v>39.200000000000003</v>
      </c>
      <c r="F621" s="20">
        <v>5.89</v>
      </c>
      <c r="G621" s="131">
        <v>12</v>
      </c>
    </row>
    <row r="622" spans="2:7" x14ac:dyDescent="0.25">
      <c r="B622" s="35" t="s">
        <v>20</v>
      </c>
      <c r="C622" s="115">
        <v>26</v>
      </c>
      <c r="D622" s="16" t="s">
        <v>14</v>
      </c>
      <c r="E622" s="2">
        <v>38.299999999999997</v>
      </c>
      <c r="F622" s="20">
        <v>5.67</v>
      </c>
      <c r="G622" s="131">
        <v>13</v>
      </c>
    </row>
    <row r="623" spans="2:7" x14ac:dyDescent="0.25">
      <c r="B623" s="35" t="s">
        <v>20</v>
      </c>
      <c r="C623" s="115">
        <v>26</v>
      </c>
      <c r="D623" s="16" t="s">
        <v>15</v>
      </c>
      <c r="E623" s="2">
        <v>37.200000000000003</v>
      </c>
      <c r="F623" s="20">
        <v>5.76</v>
      </c>
      <c r="G623" s="131">
        <v>12</v>
      </c>
    </row>
    <row r="624" spans="2:7" x14ac:dyDescent="0.25">
      <c r="B624" s="35" t="s">
        <v>20</v>
      </c>
      <c r="C624" s="115">
        <v>26</v>
      </c>
      <c r="D624" s="16" t="s">
        <v>16</v>
      </c>
      <c r="E624" s="2">
        <v>39.6</v>
      </c>
      <c r="F624" s="20">
        <v>5.92</v>
      </c>
      <c r="G624" s="131">
        <v>13</v>
      </c>
    </row>
    <row r="625" spans="2:7" x14ac:dyDescent="0.25">
      <c r="B625" s="35" t="s">
        <v>20</v>
      </c>
      <c r="C625" s="115">
        <v>26</v>
      </c>
      <c r="D625" s="16" t="s">
        <v>17</v>
      </c>
      <c r="E625" s="2">
        <v>41.3</v>
      </c>
      <c r="F625" s="20">
        <v>5.98</v>
      </c>
      <c r="G625" s="131">
        <v>12</v>
      </c>
    </row>
    <row r="626" spans="2:7" x14ac:dyDescent="0.25">
      <c r="B626" s="35" t="s">
        <v>20</v>
      </c>
      <c r="C626" s="115">
        <v>26</v>
      </c>
      <c r="D626" s="16" t="s">
        <v>18</v>
      </c>
      <c r="E626" s="2">
        <v>40.6</v>
      </c>
      <c r="F626" s="20">
        <v>6.01</v>
      </c>
      <c r="G626" s="131">
        <v>12</v>
      </c>
    </row>
    <row r="627" spans="2:7" x14ac:dyDescent="0.25">
      <c r="B627" s="35" t="s">
        <v>20</v>
      </c>
      <c r="C627" s="116">
        <v>31</v>
      </c>
      <c r="D627" s="65" t="s">
        <v>6</v>
      </c>
      <c r="E627" s="2">
        <v>46.2</v>
      </c>
      <c r="F627" s="20">
        <v>5.16</v>
      </c>
      <c r="G627" s="131">
        <v>13</v>
      </c>
    </row>
    <row r="628" spans="2:7" x14ac:dyDescent="0.25">
      <c r="B628" s="35" t="s">
        <v>20</v>
      </c>
      <c r="C628" s="116">
        <v>31</v>
      </c>
      <c r="D628" s="16" t="s">
        <v>7</v>
      </c>
      <c r="E628" s="2">
        <v>44.3</v>
      </c>
      <c r="F628" s="20">
        <v>6.23</v>
      </c>
      <c r="G628" s="131">
        <v>13</v>
      </c>
    </row>
    <row r="629" spans="2:7" x14ac:dyDescent="0.25">
      <c r="B629" s="35" t="s">
        <v>20</v>
      </c>
      <c r="C629" s="116">
        <v>31</v>
      </c>
      <c r="D629" s="16" t="s">
        <v>9</v>
      </c>
      <c r="E629" s="2">
        <v>40.700000000000003</v>
      </c>
      <c r="F629" s="20">
        <v>6.13</v>
      </c>
      <c r="G629" s="131">
        <v>12</v>
      </c>
    </row>
    <row r="630" spans="2:7" x14ac:dyDescent="0.25">
      <c r="B630" s="35" t="s">
        <v>20</v>
      </c>
      <c r="C630" s="116">
        <v>31</v>
      </c>
      <c r="D630" s="16" t="s">
        <v>8</v>
      </c>
      <c r="E630" s="2">
        <v>41.5</v>
      </c>
      <c r="F630" s="20">
        <v>6.14</v>
      </c>
      <c r="G630" s="131">
        <v>14</v>
      </c>
    </row>
    <row r="631" spans="2:7" x14ac:dyDescent="0.25">
      <c r="B631" s="35" t="s">
        <v>20</v>
      </c>
      <c r="C631" s="116">
        <v>31</v>
      </c>
      <c r="D631" s="16" t="s">
        <v>11</v>
      </c>
      <c r="E631" s="2">
        <v>40.5</v>
      </c>
      <c r="F631" s="20">
        <v>6.03</v>
      </c>
      <c r="G631" s="131">
        <v>13</v>
      </c>
    </row>
    <row r="632" spans="2:7" x14ac:dyDescent="0.25">
      <c r="B632" s="35" t="s">
        <v>20</v>
      </c>
      <c r="C632" s="116">
        <v>31</v>
      </c>
      <c r="D632" s="16" t="s">
        <v>12</v>
      </c>
      <c r="E632" s="2">
        <v>41.2</v>
      </c>
      <c r="F632" s="20">
        <v>5.87</v>
      </c>
      <c r="G632" s="131">
        <v>15</v>
      </c>
    </row>
    <row r="633" spans="2:7" x14ac:dyDescent="0.25">
      <c r="B633" s="35" t="s">
        <v>20</v>
      </c>
      <c r="C633" s="116">
        <v>31</v>
      </c>
      <c r="D633" s="16" t="s">
        <v>13</v>
      </c>
      <c r="E633" s="2">
        <v>39.799999999999997</v>
      </c>
      <c r="F633" s="20">
        <v>5.93</v>
      </c>
      <c r="G633" s="131">
        <v>15</v>
      </c>
    </row>
    <row r="634" spans="2:7" x14ac:dyDescent="0.25">
      <c r="B634" s="35" t="s">
        <v>20</v>
      </c>
      <c r="C634" s="116">
        <v>31</v>
      </c>
      <c r="D634" s="16" t="s">
        <v>14</v>
      </c>
      <c r="E634" s="2">
        <v>39.700000000000003</v>
      </c>
      <c r="F634" s="20">
        <v>5.96</v>
      </c>
      <c r="G634" s="131">
        <v>15</v>
      </c>
    </row>
    <row r="635" spans="2:7" x14ac:dyDescent="0.25">
      <c r="B635" s="35" t="s">
        <v>20</v>
      </c>
      <c r="C635" s="116">
        <v>31</v>
      </c>
      <c r="D635" s="16" t="s">
        <v>15</v>
      </c>
      <c r="E635" s="2">
        <v>40.700000000000003</v>
      </c>
      <c r="F635" s="20">
        <v>6.07</v>
      </c>
      <c r="G635" s="131">
        <v>13</v>
      </c>
    </row>
    <row r="636" spans="2:7" x14ac:dyDescent="0.25">
      <c r="B636" s="35" t="s">
        <v>20</v>
      </c>
      <c r="C636" s="116">
        <v>31</v>
      </c>
      <c r="D636" s="16" t="s">
        <v>16</v>
      </c>
      <c r="E636" s="2">
        <v>40.799999999999997</v>
      </c>
      <c r="F636" s="20">
        <v>6.21</v>
      </c>
      <c r="G636" s="131">
        <v>11</v>
      </c>
    </row>
    <row r="637" spans="2:7" x14ac:dyDescent="0.25">
      <c r="B637" s="35" t="s">
        <v>20</v>
      </c>
      <c r="C637" s="116">
        <v>31</v>
      </c>
      <c r="D637" s="16" t="s">
        <v>17</v>
      </c>
      <c r="E637" s="2">
        <v>41.3</v>
      </c>
      <c r="F637" s="20">
        <v>6.14</v>
      </c>
      <c r="G637" s="131">
        <v>13</v>
      </c>
    </row>
    <row r="638" spans="2:7" x14ac:dyDescent="0.25">
      <c r="B638" s="35" t="s">
        <v>20</v>
      </c>
      <c r="C638" s="116">
        <v>31</v>
      </c>
      <c r="D638" s="16" t="s">
        <v>18</v>
      </c>
      <c r="E638" s="2">
        <v>43.6</v>
      </c>
      <c r="F638" s="20">
        <v>6.31</v>
      </c>
      <c r="G638" s="131">
        <v>12</v>
      </c>
    </row>
    <row r="639" spans="2:7" x14ac:dyDescent="0.25">
      <c r="B639" s="35" t="s">
        <v>20</v>
      </c>
      <c r="C639" s="117">
        <v>37</v>
      </c>
      <c r="D639" s="65" t="s">
        <v>6</v>
      </c>
      <c r="E639" s="2">
        <v>43.7</v>
      </c>
      <c r="F639" s="20">
        <v>5.86</v>
      </c>
      <c r="G639" s="131">
        <v>10</v>
      </c>
    </row>
    <row r="640" spans="2:7" x14ac:dyDescent="0.25">
      <c r="B640" s="35" t="s">
        <v>20</v>
      </c>
      <c r="C640" s="117">
        <v>37</v>
      </c>
      <c r="D640" s="16" t="s">
        <v>7</v>
      </c>
      <c r="E640" s="2">
        <v>39.6</v>
      </c>
      <c r="F640" s="20">
        <v>5.93</v>
      </c>
      <c r="G640" s="131">
        <v>9</v>
      </c>
    </row>
    <row r="641" spans="2:7" x14ac:dyDescent="0.25">
      <c r="B641" s="35" t="s">
        <v>20</v>
      </c>
      <c r="C641" s="117">
        <v>37</v>
      </c>
      <c r="D641" s="16" t="s">
        <v>9</v>
      </c>
      <c r="E641" s="2">
        <v>45.9</v>
      </c>
      <c r="F641" s="20">
        <v>6.54</v>
      </c>
      <c r="G641" s="131">
        <v>10</v>
      </c>
    </row>
    <row r="642" spans="2:7" x14ac:dyDescent="0.25">
      <c r="B642" s="35" t="s">
        <v>20</v>
      </c>
      <c r="C642" s="117">
        <v>37</v>
      </c>
      <c r="D642" s="16" t="s">
        <v>8</v>
      </c>
      <c r="E642" s="2">
        <v>43.8</v>
      </c>
      <c r="F642" s="20">
        <v>6.02</v>
      </c>
      <c r="G642" s="131">
        <v>10</v>
      </c>
    </row>
    <row r="643" spans="2:7" x14ac:dyDescent="0.25">
      <c r="B643" s="35" t="s">
        <v>20</v>
      </c>
      <c r="C643" s="117">
        <v>37</v>
      </c>
      <c r="D643" s="16" t="s">
        <v>11</v>
      </c>
      <c r="E643" s="2">
        <v>41.2</v>
      </c>
      <c r="F643" s="20">
        <v>5.96</v>
      </c>
      <c r="G643" s="131">
        <v>11</v>
      </c>
    </row>
    <row r="644" spans="2:7" x14ac:dyDescent="0.25">
      <c r="B644" s="35" t="s">
        <v>20</v>
      </c>
      <c r="C644" s="117">
        <v>37</v>
      </c>
      <c r="D644" s="16" t="s">
        <v>12</v>
      </c>
      <c r="E644" s="2">
        <v>40.299999999999997</v>
      </c>
      <c r="F644" s="20">
        <v>6.17</v>
      </c>
      <c r="G644" s="131">
        <v>11</v>
      </c>
    </row>
    <row r="645" spans="2:7" x14ac:dyDescent="0.25">
      <c r="B645" s="35" t="s">
        <v>20</v>
      </c>
      <c r="C645" s="117">
        <v>37</v>
      </c>
      <c r="D645" s="16" t="s">
        <v>13</v>
      </c>
      <c r="E645" s="2">
        <v>39.5</v>
      </c>
      <c r="F645" s="20">
        <v>5.93</v>
      </c>
      <c r="G645" s="131">
        <v>11</v>
      </c>
    </row>
    <row r="646" spans="2:7" x14ac:dyDescent="0.25">
      <c r="B646" s="35" t="s">
        <v>20</v>
      </c>
      <c r="C646" s="117">
        <v>37</v>
      </c>
      <c r="D646" s="16" t="s">
        <v>14</v>
      </c>
      <c r="E646" s="2">
        <v>42.3</v>
      </c>
      <c r="F646" s="20">
        <v>6.23</v>
      </c>
      <c r="G646" s="131">
        <v>9</v>
      </c>
    </row>
    <row r="647" spans="2:7" x14ac:dyDescent="0.25">
      <c r="B647" s="35" t="s">
        <v>20</v>
      </c>
      <c r="C647" s="117">
        <v>37</v>
      </c>
      <c r="D647" s="16" t="s">
        <v>15</v>
      </c>
      <c r="E647" s="2">
        <v>40.799999999999997</v>
      </c>
      <c r="F647" s="20">
        <v>5.73</v>
      </c>
      <c r="G647" s="131">
        <v>11</v>
      </c>
    </row>
    <row r="648" spans="2:7" x14ac:dyDescent="0.25">
      <c r="B648" s="35" t="s">
        <v>20</v>
      </c>
      <c r="C648" s="117">
        <v>37</v>
      </c>
      <c r="D648" s="16" t="s">
        <v>16</v>
      </c>
      <c r="E648" s="2">
        <v>41.2</v>
      </c>
      <c r="F648" s="20">
        <v>6.02</v>
      </c>
      <c r="G648" s="131">
        <v>11</v>
      </c>
    </row>
    <row r="649" spans="2:7" x14ac:dyDescent="0.25">
      <c r="B649" s="35" t="s">
        <v>20</v>
      </c>
      <c r="C649" s="117">
        <v>37</v>
      </c>
      <c r="D649" s="16" t="s">
        <v>17</v>
      </c>
      <c r="E649" s="2">
        <v>44.8</v>
      </c>
      <c r="F649" s="20">
        <v>6.27</v>
      </c>
      <c r="G649" s="131">
        <v>11</v>
      </c>
    </row>
    <row r="650" spans="2:7" x14ac:dyDescent="0.25">
      <c r="B650" s="35" t="s">
        <v>20</v>
      </c>
      <c r="C650" s="117">
        <v>37</v>
      </c>
      <c r="D650" s="16" t="s">
        <v>18</v>
      </c>
      <c r="E650" s="2">
        <v>45.2</v>
      </c>
      <c r="F650" s="20">
        <v>6.23</v>
      </c>
      <c r="G650" s="131">
        <v>12</v>
      </c>
    </row>
    <row r="651" spans="2:7" x14ac:dyDescent="0.25">
      <c r="B651" s="35" t="s">
        <v>20</v>
      </c>
      <c r="C651" s="118">
        <v>42</v>
      </c>
      <c r="D651" s="65" t="s">
        <v>6</v>
      </c>
      <c r="E651" s="2">
        <v>40.200000000000003</v>
      </c>
      <c r="F651" s="2">
        <v>5.68</v>
      </c>
      <c r="G651" s="131">
        <v>13</v>
      </c>
    </row>
    <row r="652" spans="2:7" x14ac:dyDescent="0.25">
      <c r="B652" s="35" t="s">
        <v>20</v>
      </c>
      <c r="C652" s="118">
        <v>42</v>
      </c>
      <c r="D652" s="16" t="s">
        <v>7</v>
      </c>
      <c r="E652" s="2">
        <v>41.3</v>
      </c>
      <c r="F652" s="2">
        <v>6.65</v>
      </c>
      <c r="G652" s="131">
        <v>15</v>
      </c>
    </row>
    <row r="653" spans="2:7" x14ac:dyDescent="0.25">
      <c r="B653" s="35" t="s">
        <v>20</v>
      </c>
      <c r="C653" s="118">
        <v>42</v>
      </c>
      <c r="D653" s="16" t="s">
        <v>9</v>
      </c>
      <c r="E653" s="2">
        <v>40.5</v>
      </c>
      <c r="F653" s="2">
        <v>6.14</v>
      </c>
      <c r="G653" s="131">
        <v>14</v>
      </c>
    </row>
    <row r="654" spans="2:7" x14ac:dyDescent="0.25">
      <c r="B654" s="35" t="s">
        <v>20</v>
      </c>
      <c r="C654" s="118">
        <v>42</v>
      </c>
      <c r="D654" s="16" t="s">
        <v>8</v>
      </c>
      <c r="E654" s="2">
        <v>39.6</v>
      </c>
      <c r="F654" s="2">
        <v>4.63</v>
      </c>
      <c r="G654" s="131">
        <v>10</v>
      </c>
    </row>
    <row r="655" spans="2:7" x14ac:dyDescent="0.25">
      <c r="B655" s="35" t="s">
        <v>20</v>
      </c>
      <c r="C655" s="118">
        <v>42</v>
      </c>
      <c r="D655" s="16" t="s">
        <v>11</v>
      </c>
      <c r="E655" s="2">
        <v>38.700000000000003</v>
      </c>
      <c r="F655" s="2">
        <v>5.76</v>
      </c>
      <c r="G655" s="131">
        <v>11</v>
      </c>
    </row>
    <row r="656" spans="2:7" x14ac:dyDescent="0.25">
      <c r="B656" s="35" t="s">
        <v>20</v>
      </c>
      <c r="C656" s="118">
        <v>42</v>
      </c>
      <c r="D656" s="16" t="s">
        <v>12</v>
      </c>
      <c r="E656" s="2">
        <v>39.5</v>
      </c>
      <c r="F656" s="2">
        <v>5.73</v>
      </c>
      <c r="G656" s="131">
        <v>10</v>
      </c>
    </row>
    <row r="657" spans="2:7" x14ac:dyDescent="0.25">
      <c r="B657" s="35" t="s">
        <v>20</v>
      </c>
      <c r="C657" s="118">
        <v>42</v>
      </c>
      <c r="D657" s="16" t="s">
        <v>13</v>
      </c>
      <c r="E657" s="2">
        <v>38.5</v>
      </c>
      <c r="F657" s="2">
        <v>6.83</v>
      </c>
      <c r="G657" s="131">
        <v>8</v>
      </c>
    </row>
    <row r="658" spans="2:7" x14ac:dyDescent="0.25">
      <c r="B658" s="35" t="s">
        <v>20</v>
      </c>
      <c r="C658" s="118">
        <v>42</v>
      </c>
      <c r="D658" s="16" t="s">
        <v>14</v>
      </c>
      <c r="E658" s="2">
        <v>37.200000000000003</v>
      </c>
      <c r="F658" s="2">
        <v>5.16</v>
      </c>
      <c r="G658" s="131">
        <v>11</v>
      </c>
    </row>
    <row r="659" spans="2:7" x14ac:dyDescent="0.25">
      <c r="B659" s="35" t="s">
        <v>20</v>
      </c>
      <c r="C659" s="118">
        <v>42</v>
      </c>
      <c r="D659" s="16" t="s">
        <v>15</v>
      </c>
      <c r="E659" s="2">
        <v>46.3</v>
      </c>
      <c r="F659" s="2">
        <v>6.66</v>
      </c>
      <c r="G659" s="131">
        <v>12</v>
      </c>
    </row>
    <row r="660" spans="2:7" x14ac:dyDescent="0.25">
      <c r="B660" s="35" t="s">
        <v>20</v>
      </c>
      <c r="C660" s="118">
        <v>42</v>
      </c>
      <c r="D660" s="16" t="s">
        <v>16</v>
      </c>
      <c r="E660" s="2">
        <v>48.5</v>
      </c>
      <c r="F660" s="2">
        <v>5.37</v>
      </c>
      <c r="G660" s="131">
        <v>11</v>
      </c>
    </row>
    <row r="661" spans="2:7" x14ac:dyDescent="0.25">
      <c r="B661" s="35" t="s">
        <v>20</v>
      </c>
      <c r="C661" s="118">
        <v>42</v>
      </c>
      <c r="D661" s="16" t="s">
        <v>17</v>
      </c>
      <c r="E661" s="2">
        <v>44.3</v>
      </c>
      <c r="F661" s="2">
        <v>5.67</v>
      </c>
      <c r="G661" s="131">
        <v>12</v>
      </c>
    </row>
    <row r="662" spans="2:7" x14ac:dyDescent="0.25">
      <c r="B662" s="35" t="s">
        <v>20</v>
      </c>
      <c r="C662" s="118">
        <v>42</v>
      </c>
      <c r="D662" s="16" t="s">
        <v>18</v>
      </c>
      <c r="E662" s="2">
        <v>45.7</v>
      </c>
      <c r="F662" s="2">
        <v>6.07</v>
      </c>
      <c r="G662" s="131">
        <v>12</v>
      </c>
    </row>
    <row r="663" spans="2:7" x14ac:dyDescent="0.25">
      <c r="B663" s="35" t="s">
        <v>20</v>
      </c>
      <c r="C663" s="119">
        <v>47</v>
      </c>
      <c r="D663" s="65" t="s">
        <v>6</v>
      </c>
      <c r="E663" s="2">
        <v>40.799999999999997</v>
      </c>
      <c r="F663" s="2">
        <v>6.87</v>
      </c>
      <c r="G663" s="4">
        <v>11</v>
      </c>
    </row>
    <row r="664" spans="2:7" x14ac:dyDescent="0.25">
      <c r="B664" s="35" t="s">
        <v>20</v>
      </c>
      <c r="C664" s="119">
        <v>47</v>
      </c>
      <c r="D664" s="16" t="s">
        <v>7</v>
      </c>
      <c r="E664" s="2">
        <v>39.9</v>
      </c>
      <c r="F664" s="2">
        <v>5.8</v>
      </c>
      <c r="G664" s="4">
        <v>12</v>
      </c>
    </row>
    <row r="665" spans="2:7" x14ac:dyDescent="0.25">
      <c r="B665" s="35" t="s">
        <v>20</v>
      </c>
      <c r="C665" s="119">
        <v>47</v>
      </c>
      <c r="D665" s="16" t="s">
        <v>9</v>
      </c>
      <c r="E665" s="2">
        <v>40.299999999999997</v>
      </c>
      <c r="F665" s="2">
        <v>5.92</v>
      </c>
      <c r="G665" s="4">
        <v>11</v>
      </c>
    </row>
    <row r="666" spans="2:7" x14ac:dyDescent="0.25">
      <c r="B666" s="35" t="s">
        <v>20</v>
      </c>
      <c r="C666" s="119">
        <v>47</v>
      </c>
      <c r="D666" s="16" t="s">
        <v>8</v>
      </c>
      <c r="E666" s="2">
        <v>41.2</v>
      </c>
      <c r="F666" s="2">
        <v>5.62</v>
      </c>
      <c r="G666" s="4">
        <v>12</v>
      </c>
    </row>
    <row r="667" spans="2:7" x14ac:dyDescent="0.25">
      <c r="B667" s="35" t="s">
        <v>20</v>
      </c>
      <c r="C667" s="119">
        <v>47</v>
      </c>
      <c r="D667" s="16" t="s">
        <v>11</v>
      </c>
      <c r="E667" s="2">
        <v>42.4</v>
      </c>
      <c r="F667" s="2">
        <v>5.16</v>
      </c>
      <c r="G667" s="4">
        <v>13</v>
      </c>
    </row>
    <row r="668" spans="2:7" x14ac:dyDescent="0.25">
      <c r="B668" s="35" t="s">
        <v>20</v>
      </c>
      <c r="C668" s="119">
        <v>47</v>
      </c>
      <c r="D668" s="16" t="s">
        <v>12</v>
      </c>
      <c r="E668" s="2">
        <v>42.3</v>
      </c>
      <c r="F668" s="2">
        <v>7.38</v>
      </c>
      <c r="G668" s="4">
        <v>14</v>
      </c>
    </row>
    <row r="669" spans="2:7" x14ac:dyDescent="0.25">
      <c r="B669" s="35" t="s">
        <v>20</v>
      </c>
      <c r="C669" s="119">
        <v>47</v>
      </c>
      <c r="D669" s="16" t="s">
        <v>13</v>
      </c>
      <c r="E669" s="2">
        <v>42.5</v>
      </c>
      <c r="F669" s="2">
        <v>6.93</v>
      </c>
      <c r="G669" s="4">
        <v>14</v>
      </c>
    </row>
    <row r="670" spans="2:7" x14ac:dyDescent="0.25">
      <c r="B670" s="35" t="s">
        <v>20</v>
      </c>
      <c r="C670" s="119">
        <v>47</v>
      </c>
      <c r="D670" s="16" t="s">
        <v>14</v>
      </c>
      <c r="E670" s="2">
        <v>43.1</v>
      </c>
      <c r="F670" s="2">
        <v>6.38</v>
      </c>
      <c r="G670" s="4">
        <v>11</v>
      </c>
    </row>
    <row r="671" spans="2:7" x14ac:dyDescent="0.25">
      <c r="B671" s="35" t="s">
        <v>20</v>
      </c>
      <c r="C671" s="119">
        <v>47</v>
      </c>
      <c r="D671" s="16" t="s">
        <v>15</v>
      </c>
      <c r="E671" s="2">
        <v>42.6</v>
      </c>
      <c r="F671" s="2">
        <v>6.63</v>
      </c>
      <c r="G671" s="4">
        <v>13</v>
      </c>
    </row>
    <row r="672" spans="2:7" x14ac:dyDescent="0.25">
      <c r="B672" s="35" t="s">
        <v>20</v>
      </c>
      <c r="C672" s="119">
        <v>47</v>
      </c>
      <c r="D672" s="16" t="s">
        <v>16</v>
      </c>
      <c r="E672" s="2">
        <v>43.3</v>
      </c>
      <c r="F672" s="2">
        <v>5.34</v>
      </c>
      <c r="G672" s="4">
        <v>9</v>
      </c>
    </row>
    <row r="673" spans="2:7" x14ac:dyDescent="0.25">
      <c r="B673" s="35" t="s">
        <v>20</v>
      </c>
      <c r="C673" s="119">
        <v>47</v>
      </c>
      <c r="D673" s="16" t="s">
        <v>17</v>
      </c>
      <c r="E673" s="2">
        <v>44.1</v>
      </c>
      <c r="F673" s="2">
        <v>5.51</v>
      </c>
      <c r="G673" s="4">
        <v>13</v>
      </c>
    </row>
    <row r="674" spans="2:7" x14ac:dyDescent="0.25">
      <c r="B674" s="35" t="s">
        <v>20</v>
      </c>
      <c r="C674" s="119">
        <v>47</v>
      </c>
      <c r="D674" s="16" t="s">
        <v>18</v>
      </c>
      <c r="E674" s="2">
        <v>44.2</v>
      </c>
      <c r="F674" s="2">
        <v>4.75</v>
      </c>
      <c r="G674" s="4">
        <v>12</v>
      </c>
    </row>
    <row r="675" spans="2:7" x14ac:dyDescent="0.25">
      <c r="B675" s="35" t="s">
        <v>20</v>
      </c>
      <c r="C675" s="120">
        <v>52</v>
      </c>
      <c r="D675" s="65" t="s">
        <v>6</v>
      </c>
      <c r="E675" s="2">
        <v>43.2</v>
      </c>
      <c r="F675" s="2">
        <v>4.51</v>
      </c>
      <c r="G675" s="4">
        <v>10</v>
      </c>
    </row>
    <row r="676" spans="2:7" x14ac:dyDescent="0.25">
      <c r="B676" s="35" t="s">
        <v>20</v>
      </c>
      <c r="C676" s="120">
        <v>52</v>
      </c>
      <c r="D676" s="16" t="s">
        <v>7</v>
      </c>
      <c r="E676" s="2">
        <v>42.9</v>
      </c>
      <c r="F676" s="2">
        <v>5.52</v>
      </c>
      <c r="G676" s="4">
        <v>11</v>
      </c>
    </row>
    <row r="677" spans="2:7" x14ac:dyDescent="0.25">
      <c r="B677" s="35" t="s">
        <v>20</v>
      </c>
      <c r="C677" s="120">
        <v>52</v>
      </c>
      <c r="D677" s="16" t="s">
        <v>9</v>
      </c>
      <c r="E677" s="2">
        <v>43.1</v>
      </c>
      <c r="F677" s="2">
        <v>6.01</v>
      </c>
      <c r="G677" s="4">
        <v>11</v>
      </c>
    </row>
    <row r="678" spans="2:7" x14ac:dyDescent="0.25">
      <c r="B678" s="35" t="s">
        <v>20</v>
      </c>
      <c r="C678" s="120">
        <v>52</v>
      </c>
      <c r="D678" s="16" t="s">
        <v>8</v>
      </c>
      <c r="E678" s="2">
        <v>40.799999999999997</v>
      </c>
      <c r="F678" s="2">
        <v>5.96</v>
      </c>
      <c r="G678" s="4">
        <v>12</v>
      </c>
    </row>
    <row r="679" spans="2:7" x14ac:dyDescent="0.25">
      <c r="B679" s="35" t="s">
        <v>20</v>
      </c>
      <c r="C679" s="120">
        <v>52</v>
      </c>
      <c r="D679" s="16" t="s">
        <v>11</v>
      </c>
      <c r="E679" s="2">
        <v>41.2</v>
      </c>
      <c r="F679" s="2">
        <v>5.33</v>
      </c>
      <c r="G679" s="4">
        <v>11</v>
      </c>
    </row>
    <row r="680" spans="2:7" x14ac:dyDescent="0.25">
      <c r="B680" s="35" t="s">
        <v>20</v>
      </c>
      <c r="C680" s="120">
        <v>52</v>
      </c>
      <c r="D680" s="16" t="s">
        <v>12</v>
      </c>
      <c r="E680" s="2">
        <v>42.3</v>
      </c>
      <c r="F680" s="2">
        <v>6.19</v>
      </c>
      <c r="G680" s="4">
        <v>13</v>
      </c>
    </row>
    <row r="681" spans="2:7" x14ac:dyDescent="0.25">
      <c r="B681" s="35" t="s">
        <v>20</v>
      </c>
      <c r="C681" s="120">
        <v>52</v>
      </c>
      <c r="D681" s="16" t="s">
        <v>13</v>
      </c>
      <c r="E681" s="2">
        <v>40.9</v>
      </c>
      <c r="F681" s="2">
        <v>7.91</v>
      </c>
      <c r="G681" s="4">
        <v>13</v>
      </c>
    </row>
    <row r="682" spans="2:7" x14ac:dyDescent="0.25">
      <c r="B682" s="35" t="s">
        <v>20</v>
      </c>
      <c r="C682" s="120">
        <v>52</v>
      </c>
      <c r="D682" s="16" t="s">
        <v>14</v>
      </c>
      <c r="E682" s="2">
        <v>40.799999999999997</v>
      </c>
      <c r="F682" s="2">
        <v>5.03</v>
      </c>
      <c r="G682" s="4">
        <v>9</v>
      </c>
    </row>
    <row r="683" spans="2:7" x14ac:dyDescent="0.25">
      <c r="B683" s="35" t="s">
        <v>20</v>
      </c>
      <c r="C683" s="120">
        <v>52</v>
      </c>
      <c r="D683" s="16" t="s">
        <v>15</v>
      </c>
      <c r="E683" s="2">
        <v>40.6</v>
      </c>
      <c r="F683" s="2">
        <v>5.85</v>
      </c>
      <c r="G683" s="4">
        <v>14</v>
      </c>
    </row>
    <row r="684" spans="2:7" x14ac:dyDescent="0.25">
      <c r="B684" s="35" t="s">
        <v>20</v>
      </c>
      <c r="C684" s="120">
        <v>52</v>
      </c>
      <c r="D684" s="16" t="s">
        <v>16</v>
      </c>
      <c r="E684" s="2">
        <v>40.799999999999997</v>
      </c>
      <c r="F684" s="2">
        <v>5.67</v>
      </c>
      <c r="G684" s="4">
        <v>15</v>
      </c>
    </row>
    <row r="685" spans="2:7" x14ac:dyDescent="0.25">
      <c r="B685" s="35" t="s">
        <v>20</v>
      </c>
      <c r="C685" s="120">
        <v>52</v>
      </c>
      <c r="D685" s="16" t="s">
        <v>17</v>
      </c>
      <c r="E685" s="2">
        <v>40.700000000000003</v>
      </c>
      <c r="F685" s="2">
        <v>5.96</v>
      </c>
      <c r="G685" s="4">
        <v>14</v>
      </c>
    </row>
    <row r="686" spans="2:7" x14ac:dyDescent="0.25">
      <c r="B686" s="35" t="s">
        <v>20</v>
      </c>
      <c r="C686" s="120">
        <v>52</v>
      </c>
      <c r="D686" s="16" t="s">
        <v>18</v>
      </c>
      <c r="E686" s="2">
        <v>41.9</v>
      </c>
      <c r="F686" s="2">
        <v>5.61</v>
      </c>
      <c r="G686" s="4">
        <v>15</v>
      </c>
    </row>
    <row r="687" spans="2:7" x14ac:dyDescent="0.25">
      <c r="B687" s="35" t="s">
        <v>20</v>
      </c>
      <c r="C687" s="121">
        <v>58</v>
      </c>
      <c r="D687" s="65" t="s">
        <v>6</v>
      </c>
      <c r="E687" s="2">
        <v>42.9</v>
      </c>
      <c r="F687" s="2">
        <v>6.01</v>
      </c>
      <c r="G687" s="4">
        <v>9</v>
      </c>
    </row>
    <row r="688" spans="2:7" x14ac:dyDescent="0.25">
      <c r="B688" s="35" t="s">
        <v>20</v>
      </c>
      <c r="C688" s="121">
        <v>58</v>
      </c>
      <c r="D688" s="16" t="s">
        <v>7</v>
      </c>
      <c r="E688" s="2">
        <v>42.6</v>
      </c>
      <c r="F688" s="2">
        <v>7.84</v>
      </c>
      <c r="G688" s="4">
        <v>9</v>
      </c>
    </row>
    <row r="689" spans="2:7" x14ac:dyDescent="0.25">
      <c r="B689" s="35" t="s">
        <v>20</v>
      </c>
      <c r="C689" s="121">
        <v>58</v>
      </c>
      <c r="D689" s="16" t="s">
        <v>9</v>
      </c>
      <c r="E689" s="2">
        <v>42.9</v>
      </c>
      <c r="F689" s="2">
        <v>8.2799999999999994</v>
      </c>
      <c r="G689" s="4">
        <v>12</v>
      </c>
    </row>
    <row r="690" spans="2:7" x14ac:dyDescent="0.25">
      <c r="B690" s="35" t="s">
        <v>20</v>
      </c>
      <c r="C690" s="121">
        <v>58</v>
      </c>
      <c r="D690" s="16" t="s">
        <v>8</v>
      </c>
      <c r="E690" s="2">
        <v>43.4</v>
      </c>
      <c r="F690" s="2">
        <v>7.01</v>
      </c>
      <c r="G690" s="4">
        <v>12</v>
      </c>
    </row>
    <row r="691" spans="2:7" x14ac:dyDescent="0.25">
      <c r="B691" s="35" t="s">
        <v>20</v>
      </c>
      <c r="C691" s="121">
        <v>58</v>
      </c>
      <c r="D691" s="16" t="s">
        <v>11</v>
      </c>
      <c r="E691" s="2">
        <v>44.1</v>
      </c>
      <c r="F691" s="2">
        <v>7.01</v>
      </c>
      <c r="G691" s="4">
        <v>13</v>
      </c>
    </row>
    <row r="692" spans="2:7" x14ac:dyDescent="0.25">
      <c r="B692" s="35" t="s">
        <v>20</v>
      </c>
      <c r="C692" s="121">
        <v>58</v>
      </c>
      <c r="D692" s="16" t="s">
        <v>12</v>
      </c>
      <c r="E692" s="2">
        <v>45.1</v>
      </c>
      <c r="F692" s="2">
        <v>6.38</v>
      </c>
      <c r="G692" s="4">
        <v>15</v>
      </c>
    </row>
    <row r="693" spans="2:7" x14ac:dyDescent="0.25">
      <c r="B693" s="35" t="s">
        <v>20</v>
      </c>
      <c r="C693" s="121">
        <v>58</v>
      </c>
      <c r="D693" s="16" t="s">
        <v>13</v>
      </c>
      <c r="E693" s="2">
        <v>45.3</v>
      </c>
      <c r="F693" s="2">
        <v>8.1300000000000008</v>
      </c>
      <c r="G693" s="4">
        <v>10</v>
      </c>
    </row>
    <row r="694" spans="2:7" x14ac:dyDescent="0.25">
      <c r="B694" s="35" t="s">
        <v>20</v>
      </c>
      <c r="C694" s="121">
        <v>58</v>
      </c>
      <c r="D694" s="16" t="s">
        <v>14</v>
      </c>
      <c r="E694" s="2">
        <v>45.5</v>
      </c>
      <c r="F694" s="2">
        <v>6.28</v>
      </c>
      <c r="G694" s="4">
        <v>11</v>
      </c>
    </row>
    <row r="695" spans="2:7" x14ac:dyDescent="0.25">
      <c r="B695" s="35" t="s">
        <v>20</v>
      </c>
      <c r="C695" s="121">
        <v>58</v>
      </c>
      <c r="D695" s="16" t="s">
        <v>15</v>
      </c>
      <c r="E695" s="2">
        <v>45.4</v>
      </c>
      <c r="F695" s="2">
        <v>5.16</v>
      </c>
      <c r="G695" s="4">
        <v>10</v>
      </c>
    </row>
    <row r="696" spans="2:7" x14ac:dyDescent="0.25">
      <c r="B696" s="35" t="s">
        <v>20</v>
      </c>
      <c r="C696" s="121">
        <v>58</v>
      </c>
      <c r="D696" s="16" t="s">
        <v>16</v>
      </c>
      <c r="E696" s="2">
        <v>45.6</v>
      </c>
      <c r="F696" s="2">
        <v>5.12</v>
      </c>
      <c r="G696" s="4">
        <v>10</v>
      </c>
    </row>
    <row r="697" spans="2:7" x14ac:dyDescent="0.25">
      <c r="B697" s="35" t="s">
        <v>20</v>
      </c>
      <c r="C697" s="121">
        <v>58</v>
      </c>
      <c r="D697" s="16" t="s">
        <v>17</v>
      </c>
      <c r="E697" s="2">
        <v>45.7</v>
      </c>
      <c r="F697" s="2">
        <v>5.79</v>
      </c>
      <c r="G697" s="4">
        <v>12</v>
      </c>
    </row>
    <row r="698" spans="2:7" x14ac:dyDescent="0.25">
      <c r="B698" s="35" t="s">
        <v>20</v>
      </c>
      <c r="C698" s="121">
        <v>58</v>
      </c>
      <c r="D698" s="16" t="s">
        <v>18</v>
      </c>
      <c r="E698" s="2">
        <v>46.3</v>
      </c>
      <c r="F698" s="2">
        <v>5.35</v>
      </c>
      <c r="G698" s="4">
        <v>12</v>
      </c>
    </row>
    <row r="699" spans="2:7" x14ac:dyDescent="0.25">
      <c r="B699" s="35" t="s">
        <v>20</v>
      </c>
      <c r="C699" s="122">
        <v>63</v>
      </c>
      <c r="D699" s="65" t="s">
        <v>6</v>
      </c>
      <c r="E699" s="2">
        <v>43.9</v>
      </c>
      <c r="F699" s="2">
        <v>7.17</v>
      </c>
      <c r="G699" s="4">
        <v>13</v>
      </c>
    </row>
    <row r="700" spans="2:7" x14ac:dyDescent="0.25">
      <c r="B700" s="35" t="s">
        <v>20</v>
      </c>
      <c r="C700" s="122">
        <v>63</v>
      </c>
      <c r="D700" s="16" t="s">
        <v>7</v>
      </c>
      <c r="E700" s="2">
        <v>43.2</v>
      </c>
      <c r="F700" s="2">
        <v>6.9</v>
      </c>
      <c r="G700" s="4">
        <v>12</v>
      </c>
    </row>
    <row r="701" spans="2:7" x14ac:dyDescent="0.25">
      <c r="B701" s="35" t="s">
        <v>20</v>
      </c>
      <c r="C701" s="122">
        <v>63</v>
      </c>
      <c r="D701" s="16" t="s">
        <v>9</v>
      </c>
      <c r="E701" s="2">
        <v>44.1</v>
      </c>
      <c r="F701" s="2">
        <v>6.57</v>
      </c>
      <c r="G701" s="4">
        <v>13</v>
      </c>
    </row>
    <row r="702" spans="2:7" x14ac:dyDescent="0.25">
      <c r="B702" s="35" t="s">
        <v>20</v>
      </c>
      <c r="C702" s="122">
        <v>63</v>
      </c>
      <c r="D702" s="16" t="s">
        <v>8</v>
      </c>
      <c r="E702" s="2">
        <v>42.5</v>
      </c>
      <c r="F702" s="2">
        <v>6.51</v>
      </c>
      <c r="G702" s="4">
        <v>13</v>
      </c>
    </row>
    <row r="703" spans="2:7" x14ac:dyDescent="0.25">
      <c r="B703" s="35" t="s">
        <v>20</v>
      </c>
      <c r="C703" s="122">
        <v>63</v>
      </c>
      <c r="D703" s="16" t="s">
        <v>11</v>
      </c>
      <c r="E703" s="2">
        <v>44.1</v>
      </c>
      <c r="F703" s="2">
        <v>6.16</v>
      </c>
      <c r="G703" s="4">
        <v>11</v>
      </c>
    </row>
    <row r="704" spans="2:7" x14ac:dyDescent="0.25">
      <c r="B704" s="35" t="s">
        <v>20</v>
      </c>
      <c r="C704" s="122">
        <v>63</v>
      </c>
      <c r="D704" s="16" t="s">
        <v>12</v>
      </c>
      <c r="E704" s="2">
        <v>42.9</v>
      </c>
      <c r="F704" s="2">
        <v>5.9</v>
      </c>
      <c r="G704" s="4">
        <v>8</v>
      </c>
    </row>
    <row r="705" spans="2:7" x14ac:dyDescent="0.25">
      <c r="B705" s="35" t="s">
        <v>20</v>
      </c>
      <c r="C705" s="122">
        <v>63</v>
      </c>
      <c r="D705" s="16" t="s">
        <v>13</v>
      </c>
      <c r="E705" s="2">
        <v>43.8</v>
      </c>
      <c r="F705" s="2">
        <v>6.22</v>
      </c>
      <c r="G705" s="4">
        <v>11</v>
      </c>
    </row>
    <row r="706" spans="2:7" x14ac:dyDescent="0.25">
      <c r="B706" s="35" t="s">
        <v>20</v>
      </c>
      <c r="C706" s="122">
        <v>63</v>
      </c>
      <c r="D706" s="16" t="s">
        <v>14</v>
      </c>
      <c r="E706" s="2">
        <v>44.6</v>
      </c>
      <c r="F706" s="2">
        <v>6.84</v>
      </c>
      <c r="G706" s="4">
        <v>11</v>
      </c>
    </row>
    <row r="707" spans="2:7" x14ac:dyDescent="0.25">
      <c r="B707" s="35" t="s">
        <v>20</v>
      </c>
      <c r="C707" s="122">
        <v>63</v>
      </c>
      <c r="D707" s="16" t="s">
        <v>15</v>
      </c>
      <c r="E707" s="2">
        <v>43.4</v>
      </c>
      <c r="F707" s="2">
        <v>7.16</v>
      </c>
      <c r="G707" s="4">
        <v>14</v>
      </c>
    </row>
    <row r="708" spans="2:7" x14ac:dyDescent="0.25">
      <c r="B708" s="35" t="s">
        <v>20</v>
      </c>
      <c r="C708" s="122">
        <v>63</v>
      </c>
      <c r="D708" s="16" t="s">
        <v>16</v>
      </c>
      <c r="E708" s="2">
        <v>45.8</v>
      </c>
      <c r="F708" s="2">
        <v>7.76</v>
      </c>
      <c r="G708" s="4">
        <v>14</v>
      </c>
    </row>
    <row r="709" spans="2:7" x14ac:dyDescent="0.25">
      <c r="B709" s="35" t="s">
        <v>20</v>
      </c>
      <c r="C709" s="122">
        <v>63</v>
      </c>
      <c r="D709" s="16" t="s">
        <v>17</v>
      </c>
      <c r="E709" s="2">
        <v>46.4</v>
      </c>
      <c r="F709" s="2">
        <v>7.78</v>
      </c>
      <c r="G709" s="4">
        <v>15</v>
      </c>
    </row>
    <row r="710" spans="2:7" x14ac:dyDescent="0.25">
      <c r="B710" s="35" t="s">
        <v>20</v>
      </c>
      <c r="C710" s="122">
        <v>63</v>
      </c>
      <c r="D710" s="16" t="s">
        <v>18</v>
      </c>
      <c r="E710" s="2">
        <v>45.3</v>
      </c>
      <c r="F710" s="2">
        <v>6.91</v>
      </c>
      <c r="G710" s="4">
        <v>12</v>
      </c>
    </row>
    <row r="711" spans="2:7" x14ac:dyDescent="0.25">
      <c r="B711" s="35" t="s">
        <v>20</v>
      </c>
      <c r="C711" s="123">
        <v>70</v>
      </c>
      <c r="D711" s="65" t="s">
        <v>6</v>
      </c>
      <c r="E711" s="2">
        <v>41.7</v>
      </c>
      <c r="F711" s="2">
        <v>6.01</v>
      </c>
      <c r="G711" s="4">
        <v>14</v>
      </c>
    </row>
    <row r="712" spans="2:7" x14ac:dyDescent="0.25">
      <c r="B712" s="35" t="s">
        <v>20</v>
      </c>
      <c r="C712" s="123">
        <v>70</v>
      </c>
      <c r="D712" s="16" t="s">
        <v>7</v>
      </c>
      <c r="E712" s="2">
        <v>45.3</v>
      </c>
      <c r="F712" s="2">
        <v>7.34</v>
      </c>
      <c r="G712" s="4">
        <v>13</v>
      </c>
    </row>
    <row r="713" spans="2:7" x14ac:dyDescent="0.25">
      <c r="B713" s="35" t="s">
        <v>20</v>
      </c>
      <c r="C713" s="123">
        <v>70</v>
      </c>
      <c r="D713" s="16" t="s">
        <v>9</v>
      </c>
      <c r="E713" s="2">
        <v>43.4</v>
      </c>
      <c r="F713" s="2">
        <v>8.01</v>
      </c>
      <c r="G713" s="4">
        <v>10</v>
      </c>
    </row>
    <row r="714" spans="2:7" x14ac:dyDescent="0.25">
      <c r="B714" s="35" t="s">
        <v>20</v>
      </c>
      <c r="C714" s="123">
        <v>70</v>
      </c>
      <c r="D714" s="16" t="s">
        <v>8</v>
      </c>
      <c r="E714" s="2">
        <v>43.4</v>
      </c>
      <c r="F714" s="2">
        <v>7.21</v>
      </c>
      <c r="G714" s="4">
        <v>14</v>
      </c>
    </row>
    <row r="715" spans="2:7" x14ac:dyDescent="0.25">
      <c r="B715" s="35" t="s">
        <v>20</v>
      </c>
      <c r="C715" s="123">
        <v>70</v>
      </c>
      <c r="D715" s="16" t="s">
        <v>11</v>
      </c>
      <c r="E715" s="2">
        <v>44.3</v>
      </c>
      <c r="F715" s="2">
        <v>7.05</v>
      </c>
      <c r="G715" s="4">
        <v>13</v>
      </c>
    </row>
    <row r="716" spans="2:7" x14ac:dyDescent="0.25">
      <c r="B716" s="35" t="s">
        <v>20</v>
      </c>
      <c r="C716" s="123">
        <v>70</v>
      </c>
      <c r="D716" s="16" t="s">
        <v>12</v>
      </c>
      <c r="E716" s="2">
        <v>46.2</v>
      </c>
      <c r="F716" s="2">
        <v>6.25</v>
      </c>
      <c r="G716" s="4">
        <v>13</v>
      </c>
    </row>
    <row r="717" spans="2:7" x14ac:dyDescent="0.25">
      <c r="B717" s="35" t="s">
        <v>20</v>
      </c>
      <c r="C717" s="123">
        <v>70</v>
      </c>
      <c r="D717" s="16" t="s">
        <v>13</v>
      </c>
      <c r="E717" s="2">
        <v>46.1</v>
      </c>
      <c r="F717" s="2">
        <v>7.63</v>
      </c>
      <c r="G717" s="4">
        <v>13</v>
      </c>
    </row>
    <row r="718" spans="2:7" x14ac:dyDescent="0.25">
      <c r="B718" s="35" t="s">
        <v>20</v>
      </c>
      <c r="C718" s="123">
        <v>70</v>
      </c>
      <c r="D718" s="16" t="s">
        <v>14</v>
      </c>
      <c r="E718" s="2">
        <v>47.2</v>
      </c>
      <c r="F718" s="2">
        <v>6.26</v>
      </c>
      <c r="G718" s="4">
        <v>12</v>
      </c>
    </row>
    <row r="719" spans="2:7" x14ac:dyDescent="0.25">
      <c r="B719" s="35" t="s">
        <v>20</v>
      </c>
      <c r="C719" s="123">
        <v>70</v>
      </c>
      <c r="D719" s="16" t="s">
        <v>15</v>
      </c>
      <c r="E719" s="2">
        <v>43.6</v>
      </c>
      <c r="F719" s="2">
        <v>5.23</v>
      </c>
      <c r="G719" s="4">
        <v>12</v>
      </c>
    </row>
    <row r="720" spans="2:7" x14ac:dyDescent="0.25">
      <c r="B720" s="35" t="s">
        <v>20</v>
      </c>
      <c r="C720" s="123">
        <v>70</v>
      </c>
      <c r="D720" s="16" t="s">
        <v>16</v>
      </c>
      <c r="E720" s="2">
        <v>44.4</v>
      </c>
      <c r="F720" s="2">
        <v>5.19</v>
      </c>
      <c r="G720" s="4">
        <v>14</v>
      </c>
    </row>
    <row r="721" spans="2:7" x14ac:dyDescent="0.25">
      <c r="B721" s="35" t="s">
        <v>20</v>
      </c>
      <c r="C721" s="123">
        <v>70</v>
      </c>
      <c r="D721" s="16" t="s">
        <v>17</v>
      </c>
      <c r="E721" s="2">
        <v>44.9</v>
      </c>
      <c r="F721" s="2">
        <v>5.76</v>
      </c>
      <c r="G721" s="4">
        <v>10</v>
      </c>
    </row>
    <row r="722" spans="2:7" x14ac:dyDescent="0.25">
      <c r="B722" s="35" t="s">
        <v>20</v>
      </c>
      <c r="C722" s="123">
        <v>70</v>
      </c>
      <c r="D722" s="16" t="s">
        <v>18</v>
      </c>
      <c r="E722" s="2">
        <v>47.1</v>
      </c>
      <c r="F722" s="2">
        <v>5.43</v>
      </c>
      <c r="G722" s="4">
        <v>12</v>
      </c>
    </row>
    <row r="723" spans="2:7" x14ac:dyDescent="0.25">
      <c r="B723" s="35" t="s">
        <v>21</v>
      </c>
      <c r="C723" s="114">
        <v>16</v>
      </c>
      <c r="D723" s="65" t="s">
        <v>6</v>
      </c>
      <c r="E723" s="2">
        <v>35.6</v>
      </c>
      <c r="F723" s="2">
        <v>4.62</v>
      </c>
      <c r="G723" s="4">
        <v>11</v>
      </c>
    </row>
    <row r="724" spans="2:7" x14ac:dyDescent="0.25">
      <c r="B724" s="35" t="s">
        <v>21</v>
      </c>
      <c r="C724" s="114">
        <v>16</v>
      </c>
      <c r="D724" s="16" t="s">
        <v>7</v>
      </c>
      <c r="E724" s="2">
        <v>36.299999999999997</v>
      </c>
      <c r="F724" s="2">
        <v>5.26</v>
      </c>
      <c r="G724" s="4">
        <v>11</v>
      </c>
    </row>
    <row r="725" spans="2:7" x14ac:dyDescent="0.25">
      <c r="B725" s="35" t="s">
        <v>21</v>
      </c>
      <c r="C725" s="114">
        <v>16</v>
      </c>
      <c r="D725" s="16" t="s">
        <v>9</v>
      </c>
      <c r="E725" s="2">
        <v>32.200000000000003</v>
      </c>
      <c r="F725" s="2">
        <v>4.3</v>
      </c>
      <c r="G725" s="4">
        <v>8</v>
      </c>
    </row>
    <row r="726" spans="2:7" x14ac:dyDescent="0.25">
      <c r="B726" s="35" t="s">
        <v>21</v>
      </c>
      <c r="C726" s="114">
        <v>16</v>
      </c>
      <c r="D726" s="16" t="s">
        <v>8</v>
      </c>
      <c r="E726" s="2">
        <v>34.299999999999997</v>
      </c>
      <c r="F726" s="2">
        <v>4.8600000000000003</v>
      </c>
      <c r="G726" s="4">
        <v>10</v>
      </c>
    </row>
    <row r="727" spans="2:7" x14ac:dyDescent="0.25">
      <c r="B727" s="35" t="s">
        <v>21</v>
      </c>
      <c r="C727" s="114">
        <v>16</v>
      </c>
      <c r="D727" s="16" t="s">
        <v>11</v>
      </c>
      <c r="E727" s="2">
        <v>35.200000000000003</v>
      </c>
      <c r="F727" s="2">
        <v>4.37</v>
      </c>
      <c r="G727" s="4">
        <v>10</v>
      </c>
    </row>
    <row r="728" spans="2:7" x14ac:dyDescent="0.25">
      <c r="B728" s="35" t="s">
        <v>21</v>
      </c>
      <c r="C728" s="114">
        <v>16</v>
      </c>
      <c r="D728" s="16" t="s">
        <v>12</v>
      </c>
      <c r="E728" s="2">
        <v>38</v>
      </c>
      <c r="F728" s="2">
        <v>4.4400000000000004</v>
      </c>
      <c r="G728" s="4">
        <v>9</v>
      </c>
    </row>
    <row r="729" spans="2:7" x14ac:dyDescent="0.25">
      <c r="B729" s="35" t="s">
        <v>21</v>
      </c>
      <c r="C729" s="114">
        <v>16</v>
      </c>
      <c r="D729" s="16" t="s">
        <v>13</v>
      </c>
      <c r="E729" s="2">
        <v>40.799999999999997</v>
      </c>
      <c r="F729" s="2">
        <v>5.09</v>
      </c>
      <c r="G729" s="4">
        <v>15</v>
      </c>
    </row>
    <row r="730" spans="2:7" x14ac:dyDescent="0.25">
      <c r="B730" s="35" t="s">
        <v>21</v>
      </c>
      <c r="C730" s="114">
        <v>16</v>
      </c>
      <c r="D730" s="16" t="s">
        <v>14</v>
      </c>
      <c r="E730" s="2">
        <v>44.3</v>
      </c>
      <c r="F730" s="2">
        <v>6.44</v>
      </c>
      <c r="G730" s="4">
        <v>11</v>
      </c>
    </row>
    <row r="731" spans="2:7" x14ac:dyDescent="0.25">
      <c r="B731" s="35" t="s">
        <v>21</v>
      </c>
      <c r="C731" s="114">
        <v>16</v>
      </c>
      <c r="D731" s="16" t="s">
        <v>15</v>
      </c>
      <c r="E731" s="2">
        <v>30.4</v>
      </c>
      <c r="F731" s="2">
        <v>4.38</v>
      </c>
      <c r="G731" s="4">
        <v>6</v>
      </c>
    </row>
    <row r="732" spans="2:7" x14ac:dyDescent="0.25">
      <c r="B732" s="35" t="s">
        <v>21</v>
      </c>
      <c r="C732" s="114">
        <v>16</v>
      </c>
      <c r="D732" s="16" t="s">
        <v>16</v>
      </c>
      <c r="E732" s="2">
        <v>31.8</v>
      </c>
      <c r="F732" s="2">
        <v>5.05</v>
      </c>
      <c r="G732" s="4">
        <v>10</v>
      </c>
    </row>
    <row r="733" spans="2:7" x14ac:dyDescent="0.25">
      <c r="B733" s="35" t="s">
        <v>21</v>
      </c>
      <c r="C733" s="114">
        <v>16</v>
      </c>
      <c r="D733" s="16" t="s">
        <v>17</v>
      </c>
      <c r="E733" s="2">
        <v>25.5</v>
      </c>
      <c r="F733" s="2">
        <v>4.83</v>
      </c>
      <c r="G733" s="4">
        <v>8</v>
      </c>
    </row>
    <row r="734" spans="2:7" x14ac:dyDescent="0.25">
      <c r="B734" s="35" t="s">
        <v>21</v>
      </c>
      <c r="C734" s="114">
        <v>16</v>
      </c>
      <c r="D734" s="16" t="s">
        <v>18</v>
      </c>
      <c r="E734" s="2">
        <v>32.1</v>
      </c>
      <c r="F734" s="2">
        <v>4.45</v>
      </c>
      <c r="G734" s="4">
        <v>8</v>
      </c>
    </row>
    <row r="735" spans="2:7" x14ac:dyDescent="0.25">
      <c r="B735" s="35" t="s">
        <v>21</v>
      </c>
      <c r="C735" s="115">
        <v>26</v>
      </c>
      <c r="D735" s="65" t="s">
        <v>6</v>
      </c>
      <c r="E735" s="2">
        <v>41.2</v>
      </c>
      <c r="F735" s="20">
        <f>0.0721*E735+2.2954</f>
        <v>5.2659199999999995</v>
      </c>
      <c r="G735" s="131">
        <v>12</v>
      </c>
    </row>
    <row r="736" spans="2:7" x14ac:dyDescent="0.25">
      <c r="B736" s="35" t="s">
        <v>21</v>
      </c>
      <c r="C736" s="115">
        <v>26</v>
      </c>
      <c r="D736" s="16" t="s">
        <v>7</v>
      </c>
      <c r="E736" s="2">
        <v>43.7</v>
      </c>
      <c r="F736" s="20">
        <v>5.35</v>
      </c>
      <c r="G736" s="131">
        <v>11</v>
      </c>
    </row>
    <row r="737" spans="2:7" x14ac:dyDescent="0.25">
      <c r="B737" s="35" t="s">
        <v>21</v>
      </c>
      <c r="C737" s="115">
        <v>26</v>
      </c>
      <c r="D737" s="16" t="s">
        <v>9</v>
      </c>
      <c r="E737" s="2">
        <v>39.4</v>
      </c>
      <c r="F737" s="20">
        <v>5.16</v>
      </c>
      <c r="G737" s="131">
        <v>12</v>
      </c>
    </row>
    <row r="738" spans="2:7" x14ac:dyDescent="0.25">
      <c r="B738" s="35" t="s">
        <v>21</v>
      </c>
      <c r="C738" s="115">
        <v>26</v>
      </c>
      <c r="D738" s="16" t="s">
        <v>8</v>
      </c>
      <c r="E738" s="2">
        <v>38.6</v>
      </c>
      <c r="F738" s="20">
        <v>5.0199999999999996</v>
      </c>
      <c r="G738" s="131">
        <v>9</v>
      </c>
    </row>
    <row r="739" spans="2:7" x14ac:dyDescent="0.25">
      <c r="B739" s="35" t="s">
        <v>21</v>
      </c>
      <c r="C739" s="115">
        <v>26</v>
      </c>
      <c r="D739" s="16" t="s">
        <v>11</v>
      </c>
      <c r="E739" s="2">
        <v>44.3</v>
      </c>
      <c r="F739" s="20">
        <v>5.36</v>
      </c>
      <c r="G739" s="131">
        <v>13</v>
      </c>
    </row>
    <row r="740" spans="2:7" x14ac:dyDescent="0.25">
      <c r="B740" s="35" t="s">
        <v>21</v>
      </c>
      <c r="C740" s="115">
        <v>26</v>
      </c>
      <c r="D740" s="16" t="s">
        <v>12</v>
      </c>
      <c r="E740" s="2">
        <v>42.5</v>
      </c>
      <c r="F740" s="20">
        <v>5.27</v>
      </c>
      <c r="G740" s="131">
        <v>12</v>
      </c>
    </row>
    <row r="741" spans="2:7" x14ac:dyDescent="0.25">
      <c r="B741" s="35" t="s">
        <v>21</v>
      </c>
      <c r="C741" s="115">
        <v>26</v>
      </c>
      <c r="D741" s="16" t="s">
        <v>13</v>
      </c>
      <c r="E741" s="2">
        <v>43.7</v>
      </c>
      <c r="F741" s="20">
        <v>5.38</v>
      </c>
      <c r="G741" s="131">
        <v>12</v>
      </c>
    </row>
    <row r="742" spans="2:7" x14ac:dyDescent="0.25">
      <c r="B742" s="35" t="s">
        <v>21</v>
      </c>
      <c r="C742" s="115">
        <v>26</v>
      </c>
      <c r="D742" s="16" t="s">
        <v>14</v>
      </c>
      <c r="E742" s="2">
        <v>43.1</v>
      </c>
      <c r="F742" s="20">
        <v>5.2</v>
      </c>
      <c r="G742" s="131">
        <v>10</v>
      </c>
    </row>
    <row r="743" spans="2:7" x14ac:dyDescent="0.25">
      <c r="B743" s="35" t="s">
        <v>21</v>
      </c>
      <c r="C743" s="115">
        <v>26</v>
      </c>
      <c r="D743" s="16" t="s">
        <v>15</v>
      </c>
      <c r="E743" s="2">
        <v>44.1</v>
      </c>
      <c r="F743" s="20">
        <v>5.29</v>
      </c>
      <c r="G743" s="131">
        <v>12</v>
      </c>
    </row>
    <row r="744" spans="2:7" x14ac:dyDescent="0.25">
      <c r="B744" s="35" t="s">
        <v>21</v>
      </c>
      <c r="C744" s="115">
        <v>26</v>
      </c>
      <c r="D744" s="16" t="s">
        <v>16</v>
      </c>
      <c r="E744" s="2">
        <v>46.8</v>
      </c>
      <c r="F744" s="20">
        <v>5.46</v>
      </c>
      <c r="G744" s="131">
        <v>13</v>
      </c>
    </row>
    <row r="745" spans="2:7" x14ac:dyDescent="0.25">
      <c r="B745" s="35" t="s">
        <v>21</v>
      </c>
      <c r="C745" s="115">
        <v>26</v>
      </c>
      <c r="D745" s="16" t="s">
        <v>17</v>
      </c>
      <c r="E745" s="2">
        <v>43.6</v>
      </c>
      <c r="F745" s="20">
        <v>5.31</v>
      </c>
      <c r="G745" s="131">
        <v>14</v>
      </c>
    </row>
    <row r="746" spans="2:7" x14ac:dyDescent="0.25">
      <c r="B746" s="35" t="s">
        <v>21</v>
      </c>
      <c r="C746" s="115">
        <v>26</v>
      </c>
      <c r="D746" s="16" t="s">
        <v>18</v>
      </c>
      <c r="E746" s="2">
        <v>48.1</v>
      </c>
      <c r="F746" s="20">
        <v>5.53</v>
      </c>
      <c r="G746" s="131">
        <v>14</v>
      </c>
    </row>
    <row r="747" spans="2:7" x14ac:dyDescent="0.25">
      <c r="B747" s="35" t="s">
        <v>21</v>
      </c>
      <c r="C747" s="116">
        <v>31</v>
      </c>
      <c r="D747" s="65" t="s">
        <v>6</v>
      </c>
      <c r="E747" s="2">
        <v>48.9</v>
      </c>
      <c r="F747" s="20">
        <v>5.62</v>
      </c>
      <c r="G747" s="131">
        <v>12</v>
      </c>
    </row>
    <row r="748" spans="2:7" x14ac:dyDescent="0.25">
      <c r="B748" s="35" t="s">
        <v>21</v>
      </c>
      <c r="C748" s="116">
        <v>31</v>
      </c>
      <c r="D748" s="16" t="s">
        <v>7</v>
      </c>
      <c r="E748" s="2">
        <v>46.5</v>
      </c>
      <c r="F748" s="20">
        <f>0.0721*E748+2.2954</f>
        <v>5.6480499999999996</v>
      </c>
      <c r="G748" s="131">
        <v>11</v>
      </c>
    </row>
    <row r="749" spans="2:7" x14ac:dyDescent="0.25">
      <c r="B749" s="35" t="s">
        <v>21</v>
      </c>
      <c r="C749" s="116">
        <v>31</v>
      </c>
      <c r="D749" s="16" t="s">
        <v>9</v>
      </c>
      <c r="E749" s="2">
        <v>45.3</v>
      </c>
      <c r="F749" s="20">
        <v>5.36</v>
      </c>
      <c r="G749" s="131">
        <v>13</v>
      </c>
    </row>
    <row r="750" spans="2:7" x14ac:dyDescent="0.25">
      <c r="B750" s="35" t="s">
        <v>21</v>
      </c>
      <c r="C750" s="116">
        <v>31</v>
      </c>
      <c r="D750" s="16" t="s">
        <v>8</v>
      </c>
      <c r="E750" s="2">
        <v>44.9</v>
      </c>
      <c r="F750" s="20">
        <v>5.31</v>
      </c>
      <c r="G750" s="131">
        <v>13</v>
      </c>
    </row>
    <row r="751" spans="2:7" x14ac:dyDescent="0.25">
      <c r="B751" s="35" t="s">
        <v>21</v>
      </c>
      <c r="C751" s="116">
        <v>31</v>
      </c>
      <c r="D751" s="16" t="s">
        <v>11</v>
      </c>
      <c r="E751" s="2">
        <v>45.8</v>
      </c>
      <c r="F751" s="20">
        <v>5.38</v>
      </c>
      <c r="G751" s="131">
        <v>12</v>
      </c>
    </row>
    <row r="752" spans="2:7" x14ac:dyDescent="0.25">
      <c r="B752" s="35" t="s">
        <v>21</v>
      </c>
      <c r="C752" s="116">
        <v>31</v>
      </c>
      <c r="D752" s="16" t="s">
        <v>12</v>
      </c>
      <c r="E752" s="2">
        <v>46.5</v>
      </c>
      <c r="F752" s="20">
        <v>5.69</v>
      </c>
      <c r="G752" s="131">
        <v>12</v>
      </c>
    </row>
    <row r="753" spans="2:7" x14ac:dyDescent="0.25">
      <c r="B753" s="35" t="s">
        <v>21</v>
      </c>
      <c r="C753" s="116">
        <v>31</v>
      </c>
      <c r="D753" s="16" t="s">
        <v>13</v>
      </c>
      <c r="E753" s="2">
        <v>46.6</v>
      </c>
      <c r="F753" s="20">
        <f>0.0721*E753+2.2954</f>
        <v>5.6552600000000002</v>
      </c>
      <c r="G753" s="131">
        <v>12</v>
      </c>
    </row>
    <row r="754" spans="2:7" x14ac:dyDescent="0.25">
      <c r="B754" s="35" t="s">
        <v>21</v>
      </c>
      <c r="C754" s="116">
        <v>31</v>
      </c>
      <c r="D754" s="16" t="s">
        <v>14</v>
      </c>
      <c r="E754" s="2">
        <v>47.2</v>
      </c>
      <c r="F754" s="20">
        <f>0.0721*E754+2.2954</f>
        <v>5.6985200000000003</v>
      </c>
      <c r="G754" s="131">
        <v>11</v>
      </c>
    </row>
    <row r="755" spans="2:7" x14ac:dyDescent="0.25">
      <c r="B755" s="35" t="s">
        <v>21</v>
      </c>
      <c r="C755" s="116">
        <v>31</v>
      </c>
      <c r="D755" s="16" t="s">
        <v>15</v>
      </c>
      <c r="E755" s="2">
        <v>43.7</v>
      </c>
      <c r="F755" s="20">
        <f>0.0721*E755+2.2954</f>
        <v>5.4461700000000004</v>
      </c>
      <c r="G755" s="131">
        <v>12</v>
      </c>
    </row>
    <row r="756" spans="2:7" x14ac:dyDescent="0.25">
      <c r="B756" s="35" t="s">
        <v>21</v>
      </c>
      <c r="C756" s="116">
        <v>31</v>
      </c>
      <c r="D756" s="16" t="s">
        <v>16</v>
      </c>
      <c r="E756" s="2">
        <v>45.1</v>
      </c>
      <c r="F756" s="20">
        <v>5.27</v>
      </c>
      <c r="G756" s="131">
        <v>11</v>
      </c>
    </row>
    <row r="757" spans="2:7" x14ac:dyDescent="0.25">
      <c r="B757" s="35" t="s">
        <v>21</v>
      </c>
      <c r="C757" s="116">
        <v>31</v>
      </c>
      <c r="D757" s="16" t="s">
        <v>17</v>
      </c>
      <c r="E757" s="2">
        <v>48</v>
      </c>
      <c r="F757" s="20">
        <v>5.58</v>
      </c>
      <c r="G757" s="131">
        <v>11</v>
      </c>
    </row>
    <row r="758" spans="2:7" x14ac:dyDescent="0.25">
      <c r="B758" s="35" t="s">
        <v>21</v>
      </c>
      <c r="C758" s="116">
        <v>31</v>
      </c>
      <c r="D758" s="16" t="s">
        <v>18</v>
      </c>
      <c r="E758" s="2">
        <v>47.3</v>
      </c>
      <c r="F758" s="20">
        <v>5.53</v>
      </c>
      <c r="G758" s="131">
        <v>13</v>
      </c>
    </row>
    <row r="759" spans="2:7" x14ac:dyDescent="0.25">
      <c r="B759" s="35" t="s">
        <v>21</v>
      </c>
      <c r="C759" s="117">
        <v>37</v>
      </c>
      <c r="D759" s="65" t="s">
        <v>6</v>
      </c>
      <c r="E759" s="2">
        <v>45.9</v>
      </c>
      <c r="F759" s="20">
        <f>0.0721*E759+2.2954</f>
        <v>5.6047899999999995</v>
      </c>
      <c r="G759" s="131">
        <v>13</v>
      </c>
    </row>
    <row r="760" spans="2:7" x14ac:dyDescent="0.25">
      <c r="B760" s="35" t="s">
        <v>21</v>
      </c>
      <c r="C760" s="117">
        <v>37</v>
      </c>
      <c r="D760" s="16" t="s">
        <v>7</v>
      </c>
      <c r="E760" s="2">
        <v>43.8</v>
      </c>
      <c r="F760" s="20">
        <v>5.37</v>
      </c>
      <c r="G760" s="131">
        <v>13</v>
      </c>
    </row>
    <row r="761" spans="2:7" x14ac:dyDescent="0.25">
      <c r="B761" s="35" t="s">
        <v>21</v>
      </c>
      <c r="C761" s="117">
        <v>37</v>
      </c>
      <c r="D761" s="16" t="s">
        <v>9</v>
      </c>
      <c r="E761" s="2">
        <v>44.8</v>
      </c>
      <c r="F761" s="20">
        <v>5.67</v>
      </c>
      <c r="G761" s="131">
        <v>14</v>
      </c>
    </row>
    <row r="762" spans="2:7" x14ac:dyDescent="0.25">
      <c r="B762" s="35" t="s">
        <v>21</v>
      </c>
      <c r="C762" s="117">
        <v>37</v>
      </c>
      <c r="D762" s="16" t="s">
        <v>8</v>
      </c>
      <c r="E762" s="2">
        <v>46.9</v>
      </c>
      <c r="F762" s="20">
        <f>0.0721*E762+2.2954</f>
        <v>5.6768900000000002</v>
      </c>
      <c r="G762" s="131">
        <v>14</v>
      </c>
    </row>
    <row r="763" spans="2:7" x14ac:dyDescent="0.25">
      <c r="B763" s="35" t="s">
        <v>21</v>
      </c>
      <c r="C763" s="117">
        <v>37</v>
      </c>
      <c r="D763" s="16" t="s">
        <v>11</v>
      </c>
      <c r="E763" s="2">
        <v>43.7</v>
      </c>
      <c r="F763" s="20">
        <v>5.38</v>
      </c>
      <c r="G763" s="131">
        <v>12</v>
      </c>
    </row>
    <row r="764" spans="2:7" x14ac:dyDescent="0.25">
      <c r="B764" s="35" t="s">
        <v>21</v>
      </c>
      <c r="C764" s="117">
        <v>37</v>
      </c>
      <c r="D764" s="16" t="s">
        <v>12</v>
      </c>
      <c r="E764" s="2">
        <v>48.3</v>
      </c>
      <c r="F764" s="20">
        <v>5.58</v>
      </c>
      <c r="G764" s="131">
        <v>13</v>
      </c>
    </row>
    <row r="765" spans="2:7" x14ac:dyDescent="0.25">
      <c r="B765" s="35" t="s">
        <v>21</v>
      </c>
      <c r="C765" s="117">
        <v>37</v>
      </c>
      <c r="D765" s="16" t="s">
        <v>13</v>
      </c>
      <c r="E765" s="2">
        <v>47.5</v>
      </c>
      <c r="F765" s="20">
        <v>5.71</v>
      </c>
      <c r="G765" s="131">
        <v>12</v>
      </c>
    </row>
    <row r="766" spans="2:7" x14ac:dyDescent="0.25">
      <c r="B766" s="35" t="s">
        <v>21</v>
      </c>
      <c r="C766" s="117">
        <v>37</v>
      </c>
      <c r="D766" s="16" t="s">
        <v>14</v>
      </c>
      <c r="E766" s="2">
        <v>43.8</v>
      </c>
      <c r="F766" s="20">
        <v>5.36</v>
      </c>
      <c r="G766" s="131">
        <v>13</v>
      </c>
    </row>
    <row r="767" spans="2:7" x14ac:dyDescent="0.25">
      <c r="B767" s="35" t="s">
        <v>21</v>
      </c>
      <c r="C767" s="117">
        <v>37</v>
      </c>
      <c r="D767" s="16" t="s">
        <v>15</v>
      </c>
      <c r="E767" s="2">
        <v>44.1</v>
      </c>
      <c r="F767" s="20">
        <v>5.41</v>
      </c>
      <c r="G767" s="131">
        <v>15</v>
      </c>
    </row>
    <row r="768" spans="2:7" x14ac:dyDescent="0.25">
      <c r="B768" s="35" t="s">
        <v>21</v>
      </c>
      <c r="C768" s="117">
        <v>37</v>
      </c>
      <c r="D768" s="16" t="s">
        <v>16</v>
      </c>
      <c r="E768" s="2">
        <v>44.8</v>
      </c>
      <c r="F768" s="20">
        <v>5.48</v>
      </c>
      <c r="G768" s="131">
        <v>12</v>
      </c>
    </row>
    <row r="769" spans="2:7" x14ac:dyDescent="0.25">
      <c r="B769" s="35" t="s">
        <v>21</v>
      </c>
      <c r="C769" s="117">
        <v>37</v>
      </c>
      <c r="D769" s="16" t="s">
        <v>17</v>
      </c>
      <c r="E769" s="2">
        <v>43.7</v>
      </c>
      <c r="F769" s="20">
        <v>5.38</v>
      </c>
      <c r="G769" s="131">
        <v>14</v>
      </c>
    </row>
    <row r="770" spans="2:7" x14ac:dyDescent="0.25">
      <c r="B770" s="35" t="s">
        <v>21</v>
      </c>
      <c r="C770" s="117">
        <v>37</v>
      </c>
      <c r="D770" s="16" t="s">
        <v>18</v>
      </c>
      <c r="E770" s="2">
        <v>48.1</v>
      </c>
      <c r="F770" s="20">
        <v>5.68</v>
      </c>
      <c r="G770" s="131">
        <v>12</v>
      </c>
    </row>
    <row r="771" spans="2:7" x14ac:dyDescent="0.25">
      <c r="B771" s="35" t="s">
        <v>21</v>
      </c>
      <c r="C771" s="118">
        <v>42</v>
      </c>
      <c r="D771" s="65" t="s">
        <v>6</v>
      </c>
      <c r="E771" s="2">
        <v>45.2</v>
      </c>
      <c r="F771" s="2">
        <v>6.36</v>
      </c>
      <c r="G771" s="154">
        <v>12</v>
      </c>
    </row>
    <row r="772" spans="2:7" x14ac:dyDescent="0.25">
      <c r="B772" s="35" t="s">
        <v>21</v>
      </c>
      <c r="C772" s="118">
        <v>42</v>
      </c>
      <c r="D772" s="16" t="s">
        <v>7</v>
      </c>
      <c r="E772" s="2">
        <v>46.8</v>
      </c>
      <c r="F772" s="2">
        <v>5.83</v>
      </c>
      <c r="G772" s="154">
        <v>11</v>
      </c>
    </row>
    <row r="773" spans="2:7" x14ac:dyDescent="0.25">
      <c r="B773" s="35" t="s">
        <v>21</v>
      </c>
      <c r="C773" s="118">
        <v>42</v>
      </c>
      <c r="D773" s="16" t="s">
        <v>9</v>
      </c>
      <c r="E773" s="2">
        <v>46.2</v>
      </c>
      <c r="F773" s="2">
        <v>5.75</v>
      </c>
      <c r="G773" s="154">
        <v>12</v>
      </c>
    </row>
    <row r="774" spans="2:7" x14ac:dyDescent="0.25">
      <c r="B774" s="35" t="s">
        <v>21</v>
      </c>
      <c r="C774" s="118">
        <v>42</v>
      </c>
      <c r="D774" s="16" t="s">
        <v>8</v>
      </c>
      <c r="E774" s="2">
        <v>42.3</v>
      </c>
      <c r="F774" s="2">
        <v>5.04</v>
      </c>
      <c r="G774" s="154">
        <v>11</v>
      </c>
    </row>
    <row r="775" spans="2:7" x14ac:dyDescent="0.25">
      <c r="B775" s="35" t="s">
        <v>21</v>
      </c>
      <c r="C775" s="118">
        <v>42</v>
      </c>
      <c r="D775" s="16" t="s">
        <v>11</v>
      </c>
      <c r="E775" s="2">
        <v>40.299999999999997</v>
      </c>
      <c r="F775" s="2">
        <v>5.88</v>
      </c>
      <c r="G775" s="154">
        <v>11</v>
      </c>
    </row>
    <row r="776" spans="2:7" x14ac:dyDescent="0.25">
      <c r="B776" s="35" t="s">
        <v>21</v>
      </c>
      <c r="C776" s="118">
        <v>42</v>
      </c>
      <c r="D776" s="16" t="s">
        <v>12</v>
      </c>
      <c r="E776" s="2">
        <v>40.6</v>
      </c>
      <c r="F776" s="2">
        <v>5.21</v>
      </c>
      <c r="G776" s="154">
        <v>12</v>
      </c>
    </row>
    <row r="777" spans="2:7" x14ac:dyDescent="0.25">
      <c r="B777" s="35" t="s">
        <v>21</v>
      </c>
      <c r="C777" s="118">
        <v>42</v>
      </c>
      <c r="D777" s="16" t="s">
        <v>13</v>
      </c>
      <c r="E777" s="2">
        <v>45.7</v>
      </c>
      <c r="F777" s="2">
        <v>5.96</v>
      </c>
      <c r="G777" s="154">
        <v>15</v>
      </c>
    </row>
    <row r="778" spans="2:7" x14ac:dyDescent="0.25">
      <c r="B778" s="35" t="s">
        <v>21</v>
      </c>
      <c r="C778" s="118">
        <v>42</v>
      </c>
      <c r="D778" s="16" t="s">
        <v>14</v>
      </c>
      <c r="E778" s="2">
        <v>45.3</v>
      </c>
      <c r="F778" s="2">
        <v>5.42</v>
      </c>
      <c r="G778" s="154">
        <v>13</v>
      </c>
    </row>
    <row r="779" spans="2:7" x14ac:dyDescent="0.25">
      <c r="B779" s="35" t="s">
        <v>21</v>
      </c>
      <c r="C779" s="118">
        <v>42</v>
      </c>
      <c r="D779" s="16" t="s">
        <v>15</v>
      </c>
      <c r="E779" s="2">
        <v>44.1</v>
      </c>
      <c r="F779" s="2">
        <v>6.37</v>
      </c>
      <c r="G779" s="154">
        <v>13</v>
      </c>
    </row>
    <row r="780" spans="2:7" x14ac:dyDescent="0.25">
      <c r="B780" s="35" t="s">
        <v>21</v>
      </c>
      <c r="C780" s="118">
        <v>42</v>
      </c>
      <c r="D780" s="16" t="s">
        <v>16</v>
      </c>
      <c r="E780" s="2">
        <v>41.3</v>
      </c>
      <c r="F780" s="2">
        <v>5.8</v>
      </c>
      <c r="G780" s="154">
        <v>13</v>
      </c>
    </row>
    <row r="781" spans="2:7" x14ac:dyDescent="0.25">
      <c r="B781" s="35" t="s">
        <v>21</v>
      </c>
      <c r="C781" s="118">
        <v>42</v>
      </c>
      <c r="D781" s="16" t="s">
        <v>17</v>
      </c>
      <c r="E781" s="2">
        <v>46.5</v>
      </c>
      <c r="F781" s="2">
        <v>4.8600000000000003</v>
      </c>
      <c r="G781" s="154">
        <v>9</v>
      </c>
    </row>
    <row r="782" spans="2:7" x14ac:dyDescent="0.25">
      <c r="B782" s="35" t="s">
        <v>21</v>
      </c>
      <c r="C782" s="118">
        <v>42</v>
      </c>
      <c r="D782" s="16" t="s">
        <v>18</v>
      </c>
      <c r="E782" s="2">
        <v>42.7</v>
      </c>
      <c r="F782" s="2">
        <v>4.93</v>
      </c>
      <c r="G782" s="154">
        <v>11</v>
      </c>
    </row>
    <row r="783" spans="2:7" x14ac:dyDescent="0.25">
      <c r="B783" s="35" t="s">
        <v>21</v>
      </c>
      <c r="C783" s="119">
        <v>47</v>
      </c>
      <c r="D783" s="65" t="s">
        <v>6</v>
      </c>
      <c r="E783" s="2">
        <v>42.1</v>
      </c>
      <c r="F783" s="2">
        <v>3.62</v>
      </c>
      <c r="G783" s="4">
        <v>9</v>
      </c>
    </row>
    <row r="784" spans="2:7" x14ac:dyDescent="0.25">
      <c r="B784" s="35" t="s">
        <v>21</v>
      </c>
      <c r="C784" s="119">
        <v>47</v>
      </c>
      <c r="D784" s="16" t="s">
        <v>7</v>
      </c>
      <c r="E784" s="2">
        <v>42.6</v>
      </c>
      <c r="F784" s="2">
        <v>6.04</v>
      </c>
      <c r="G784" s="4">
        <v>12</v>
      </c>
    </row>
    <row r="785" spans="2:7" x14ac:dyDescent="0.25">
      <c r="B785" s="35" t="s">
        <v>21</v>
      </c>
      <c r="C785" s="119">
        <v>47</v>
      </c>
      <c r="D785" s="16" t="s">
        <v>9</v>
      </c>
      <c r="E785" s="2">
        <v>44.3</v>
      </c>
      <c r="F785" s="2">
        <v>5.33</v>
      </c>
      <c r="G785" s="4">
        <v>10</v>
      </c>
    </row>
    <row r="786" spans="2:7" x14ac:dyDescent="0.25">
      <c r="B786" s="35" t="s">
        <v>21</v>
      </c>
      <c r="C786" s="119">
        <v>47</v>
      </c>
      <c r="D786" s="16" t="s">
        <v>8</v>
      </c>
      <c r="E786" s="2">
        <v>44.2</v>
      </c>
      <c r="F786" s="2">
        <v>4.63</v>
      </c>
      <c r="G786" s="4">
        <v>11</v>
      </c>
    </row>
    <row r="787" spans="2:7" x14ac:dyDescent="0.25">
      <c r="B787" s="35" t="s">
        <v>21</v>
      </c>
      <c r="C787" s="119">
        <v>47</v>
      </c>
      <c r="D787" s="16" t="s">
        <v>11</v>
      </c>
      <c r="E787" s="2">
        <v>43.1</v>
      </c>
      <c r="F787" s="2">
        <v>6.18</v>
      </c>
      <c r="G787" s="4">
        <v>12</v>
      </c>
    </row>
    <row r="788" spans="2:7" x14ac:dyDescent="0.25">
      <c r="B788" s="35" t="s">
        <v>21</v>
      </c>
      <c r="C788" s="119">
        <v>47</v>
      </c>
      <c r="D788" s="16" t="s">
        <v>12</v>
      </c>
      <c r="E788" s="2">
        <v>43.4</v>
      </c>
      <c r="F788" s="2">
        <v>5.03</v>
      </c>
      <c r="G788" s="4">
        <v>10</v>
      </c>
    </row>
    <row r="789" spans="2:7" x14ac:dyDescent="0.25">
      <c r="B789" s="35" t="s">
        <v>21</v>
      </c>
      <c r="C789" s="119">
        <v>47</v>
      </c>
      <c r="D789" s="16" t="s">
        <v>13</v>
      </c>
      <c r="E789" s="2">
        <v>43.8</v>
      </c>
      <c r="F789" s="2">
        <v>4.05</v>
      </c>
      <c r="G789" s="4">
        <v>8</v>
      </c>
    </row>
    <row r="790" spans="2:7" x14ac:dyDescent="0.25">
      <c r="B790" s="35" t="s">
        <v>21</v>
      </c>
      <c r="C790" s="119">
        <v>47</v>
      </c>
      <c r="D790" s="16" t="s">
        <v>14</v>
      </c>
      <c r="E790" s="2">
        <v>40.9</v>
      </c>
      <c r="F790" s="2">
        <v>6.41</v>
      </c>
      <c r="G790" s="4">
        <v>13</v>
      </c>
    </row>
    <row r="791" spans="2:7" x14ac:dyDescent="0.25">
      <c r="B791" s="35" t="s">
        <v>21</v>
      </c>
      <c r="C791" s="119">
        <v>47</v>
      </c>
      <c r="D791" s="16" t="s">
        <v>15</v>
      </c>
      <c r="E791" s="2">
        <v>41.3</v>
      </c>
      <c r="F791" s="2">
        <v>3.9</v>
      </c>
      <c r="G791" s="4">
        <v>10</v>
      </c>
    </row>
    <row r="792" spans="2:7" x14ac:dyDescent="0.25">
      <c r="B792" s="35" t="s">
        <v>21</v>
      </c>
      <c r="C792" s="119">
        <v>47</v>
      </c>
      <c r="D792" s="16" t="s">
        <v>16</v>
      </c>
      <c r="E792" s="2">
        <v>42.9</v>
      </c>
      <c r="F792" s="2">
        <v>4.5199999999999996</v>
      </c>
      <c r="G792" s="4">
        <v>12</v>
      </c>
    </row>
    <row r="793" spans="2:7" x14ac:dyDescent="0.25">
      <c r="B793" s="35" t="s">
        <v>21</v>
      </c>
      <c r="C793" s="119">
        <v>47</v>
      </c>
      <c r="D793" s="16" t="s">
        <v>17</v>
      </c>
      <c r="E793" s="2">
        <v>42.1</v>
      </c>
      <c r="F793" s="2">
        <v>5.81</v>
      </c>
      <c r="G793" s="4">
        <v>11</v>
      </c>
    </row>
    <row r="794" spans="2:7" x14ac:dyDescent="0.25">
      <c r="B794" s="35" t="s">
        <v>21</v>
      </c>
      <c r="C794" s="119">
        <v>47</v>
      </c>
      <c r="D794" s="16" t="s">
        <v>18</v>
      </c>
      <c r="E794" s="2">
        <v>43.1</v>
      </c>
      <c r="F794" s="2">
        <v>5.96</v>
      </c>
      <c r="G794" s="4">
        <v>12</v>
      </c>
    </row>
    <row r="795" spans="2:7" x14ac:dyDescent="0.25">
      <c r="B795" s="35" t="s">
        <v>21</v>
      </c>
      <c r="C795" s="120">
        <v>52</v>
      </c>
      <c r="D795" s="65" t="s">
        <v>6</v>
      </c>
      <c r="E795" s="2">
        <v>43.5</v>
      </c>
      <c r="F795" s="2">
        <v>5.13</v>
      </c>
      <c r="G795" s="4">
        <v>13</v>
      </c>
    </row>
    <row r="796" spans="2:7" x14ac:dyDescent="0.25">
      <c r="B796" s="35" t="s">
        <v>21</v>
      </c>
      <c r="C796" s="120">
        <v>52</v>
      </c>
      <c r="D796" s="16" t="s">
        <v>7</v>
      </c>
      <c r="E796" s="2">
        <v>42.6</v>
      </c>
      <c r="F796" s="2">
        <v>5.76</v>
      </c>
      <c r="G796" s="4">
        <v>10</v>
      </c>
    </row>
    <row r="797" spans="2:7" x14ac:dyDescent="0.25">
      <c r="B797" s="35" t="s">
        <v>21</v>
      </c>
      <c r="C797" s="120">
        <v>52</v>
      </c>
      <c r="D797" s="16" t="s">
        <v>9</v>
      </c>
      <c r="E797" s="2">
        <v>43.5</v>
      </c>
      <c r="F797" s="2">
        <v>5.34</v>
      </c>
      <c r="G797" s="4">
        <v>15</v>
      </c>
    </row>
    <row r="798" spans="2:7" x14ac:dyDescent="0.25">
      <c r="B798" s="35" t="s">
        <v>21</v>
      </c>
      <c r="C798" s="120">
        <v>52</v>
      </c>
      <c r="D798" s="16" t="s">
        <v>8</v>
      </c>
      <c r="E798" s="2">
        <v>41</v>
      </c>
      <c r="F798" s="2">
        <v>5.65</v>
      </c>
      <c r="G798" s="4">
        <v>13</v>
      </c>
    </row>
    <row r="799" spans="2:7" x14ac:dyDescent="0.25">
      <c r="B799" s="35" t="s">
        <v>21</v>
      </c>
      <c r="C799" s="120">
        <v>52</v>
      </c>
      <c r="D799" s="16" t="s">
        <v>11</v>
      </c>
      <c r="E799" s="2">
        <v>43.7</v>
      </c>
      <c r="F799" s="2">
        <v>5.93</v>
      </c>
      <c r="G799" s="4">
        <v>9</v>
      </c>
    </row>
    <row r="800" spans="2:7" x14ac:dyDescent="0.25">
      <c r="B800" s="35" t="s">
        <v>21</v>
      </c>
      <c r="C800" s="120">
        <v>52</v>
      </c>
      <c r="D800" s="16" t="s">
        <v>12</v>
      </c>
      <c r="E800" s="2">
        <v>42.8</v>
      </c>
      <c r="F800" s="2">
        <v>5.85</v>
      </c>
      <c r="G800" s="4">
        <v>15</v>
      </c>
    </row>
    <row r="801" spans="2:7" x14ac:dyDescent="0.25">
      <c r="B801" s="35" t="s">
        <v>21</v>
      </c>
      <c r="C801" s="120">
        <v>52</v>
      </c>
      <c r="D801" s="16" t="s">
        <v>13</v>
      </c>
      <c r="E801" s="2">
        <v>44.7</v>
      </c>
      <c r="F801" s="2">
        <v>5.78</v>
      </c>
      <c r="G801" s="4">
        <v>13</v>
      </c>
    </row>
    <row r="802" spans="2:7" x14ac:dyDescent="0.25">
      <c r="B802" s="35" t="s">
        <v>21</v>
      </c>
      <c r="C802" s="120">
        <v>52</v>
      </c>
      <c r="D802" s="16" t="s">
        <v>14</v>
      </c>
      <c r="E802" s="2">
        <v>46.1</v>
      </c>
      <c r="F802" s="2">
        <v>5.93</v>
      </c>
      <c r="G802" s="4">
        <v>13</v>
      </c>
    </row>
    <row r="803" spans="2:7" x14ac:dyDescent="0.25">
      <c r="B803" s="35" t="s">
        <v>21</v>
      </c>
      <c r="C803" s="120">
        <v>52</v>
      </c>
      <c r="D803" s="16" t="s">
        <v>15</v>
      </c>
      <c r="E803" s="2">
        <v>43.3</v>
      </c>
      <c r="F803" s="2">
        <v>5.76</v>
      </c>
      <c r="G803" s="4">
        <v>12</v>
      </c>
    </row>
    <row r="804" spans="2:7" x14ac:dyDescent="0.25">
      <c r="B804" s="35" t="s">
        <v>21</v>
      </c>
      <c r="C804" s="120">
        <v>52</v>
      </c>
      <c r="D804" s="16" t="s">
        <v>16</v>
      </c>
      <c r="E804" s="2">
        <v>42.7</v>
      </c>
      <c r="F804" s="2">
        <v>5.47</v>
      </c>
      <c r="G804" s="4">
        <v>13</v>
      </c>
    </row>
    <row r="805" spans="2:7" x14ac:dyDescent="0.25">
      <c r="B805" s="35" t="s">
        <v>21</v>
      </c>
      <c r="C805" s="120">
        <v>52</v>
      </c>
      <c r="D805" s="16" t="s">
        <v>17</v>
      </c>
      <c r="E805" s="2">
        <v>41.9</v>
      </c>
      <c r="F805" s="2">
        <v>5.83</v>
      </c>
      <c r="G805" s="4">
        <v>13</v>
      </c>
    </row>
    <row r="806" spans="2:7" x14ac:dyDescent="0.25">
      <c r="B806" s="35" t="s">
        <v>21</v>
      </c>
      <c r="C806" s="120">
        <v>52</v>
      </c>
      <c r="D806" s="16" t="s">
        <v>18</v>
      </c>
      <c r="E806" s="2">
        <v>42.3</v>
      </c>
      <c r="F806" s="2">
        <v>5.27</v>
      </c>
      <c r="G806" s="4">
        <v>12</v>
      </c>
    </row>
    <row r="807" spans="2:7" x14ac:dyDescent="0.25">
      <c r="B807" s="35" t="s">
        <v>21</v>
      </c>
      <c r="C807" s="121">
        <v>58</v>
      </c>
      <c r="D807" s="65" t="s">
        <v>6</v>
      </c>
      <c r="E807" s="2">
        <v>41.3</v>
      </c>
      <c r="F807" s="2">
        <v>6.76</v>
      </c>
      <c r="G807" s="4">
        <v>12</v>
      </c>
    </row>
    <row r="808" spans="2:7" x14ac:dyDescent="0.25">
      <c r="B808" s="35" t="s">
        <v>21</v>
      </c>
      <c r="C808" s="121">
        <v>58</v>
      </c>
      <c r="D808" s="16" t="s">
        <v>7</v>
      </c>
      <c r="E808" s="2">
        <v>41.6</v>
      </c>
      <c r="F808" s="2">
        <v>5.47</v>
      </c>
      <c r="G808" s="4">
        <v>10</v>
      </c>
    </row>
    <row r="809" spans="2:7" x14ac:dyDescent="0.25">
      <c r="B809" s="35" t="s">
        <v>21</v>
      </c>
      <c r="C809" s="121">
        <v>58</v>
      </c>
      <c r="D809" s="16" t="s">
        <v>9</v>
      </c>
      <c r="E809" s="2">
        <v>40.700000000000003</v>
      </c>
      <c r="F809" s="2">
        <v>4.84</v>
      </c>
      <c r="G809" s="4">
        <v>11</v>
      </c>
    </row>
    <row r="810" spans="2:7" x14ac:dyDescent="0.25">
      <c r="B810" s="35" t="s">
        <v>21</v>
      </c>
      <c r="C810" s="121">
        <v>58</v>
      </c>
      <c r="D810" s="16" t="s">
        <v>8</v>
      </c>
      <c r="E810" s="2">
        <v>41.4</v>
      </c>
      <c r="F810" s="2">
        <v>5.04</v>
      </c>
      <c r="G810" s="4">
        <v>9</v>
      </c>
    </row>
    <row r="811" spans="2:7" x14ac:dyDescent="0.25">
      <c r="B811" s="35" t="s">
        <v>21</v>
      </c>
      <c r="C811" s="121">
        <v>58</v>
      </c>
      <c r="D811" s="16" t="s">
        <v>11</v>
      </c>
      <c r="E811" s="2">
        <v>42.4</v>
      </c>
      <c r="F811" s="2">
        <v>5.44</v>
      </c>
      <c r="G811" s="4">
        <v>12</v>
      </c>
    </row>
    <row r="812" spans="2:7" x14ac:dyDescent="0.25">
      <c r="B812" s="35" t="s">
        <v>21</v>
      </c>
      <c r="C812" s="121">
        <v>58</v>
      </c>
      <c r="D812" s="16" t="s">
        <v>12</v>
      </c>
      <c r="E812" s="2">
        <v>41.4</v>
      </c>
      <c r="F812" s="2">
        <v>5.92</v>
      </c>
      <c r="G812" s="4">
        <v>11</v>
      </c>
    </row>
    <row r="813" spans="2:7" x14ac:dyDescent="0.25">
      <c r="B813" s="35" t="s">
        <v>21</v>
      </c>
      <c r="C813" s="121">
        <v>58</v>
      </c>
      <c r="D813" s="16" t="s">
        <v>13</v>
      </c>
      <c r="E813" s="2">
        <v>42.2</v>
      </c>
      <c r="F813" s="2">
        <v>7.75</v>
      </c>
      <c r="G813" s="4">
        <v>10</v>
      </c>
    </row>
    <row r="814" spans="2:7" x14ac:dyDescent="0.25">
      <c r="B814" s="35" t="s">
        <v>21</v>
      </c>
      <c r="C814" s="121">
        <v>58</v>
      </c>
      <c r="D814" s="16" t="s">
        <v>14</v>
      </c>
      <c r="E814" s="2">
        <v>41.9</v>
      </c>
      <c r="F814" s="2">
        <v>6.18</v>
      </c>
      <c r="G814" s="4">
        <v>11</v>
      </c>
    </row>
    <row r="815" spans="2:7" x14ac:dyDescent="0.25">
      <c r="B815" s="35" t="s">
        <v>21</v>
      </c>
      <c r="C815" s="121">
        <v>58</v>
      </c>
      <c r="D815" s="16" t="s">
        <v>15</v>
      </c>
      <c r="E815" s="2">
        <v>42.6</v>
      </c>
      <c r="F815" s="2">
        <v>6.71</v>
      </c>
      <c r="G815" s="4">
        <v>12</v>
      </c>
    </row>
    <row r="816" spans="2:7" x14ac:dyDescent="0.25">
      <c r="B816" s="35" t="s">
        <v>21</v>
      </c>
      <c r="C816" s="121">
        <v>58</v>
      </c>
      <c r="D816" s="16" t="s">
        <v>16</v>
      </c>
      <c r="E816" s="2">
        <v>41.7</v>
      </c>
      <c r="F816" s="2">
        <v>5.01</v>
      </c>
      <c r="G816" s="4">
        <v>10</v>
      </c>
    </row>
    <row r="817" spans="2:7" x14ac:dyDescent="0.25">
      <c r="B817" s="35" t="s">
        <v>21</v>
      </c>
      <c r="C817" s="121">
        <v>58</v>
      </c>
      <c r="D817" s="16" t="s">
        <v>17</v>
      </c>
      <c r="E817" s="2">
        <v>42.3</v>
      </c>
      <c r="F817" s="2">
        <v>6.19</v>
      </c>
      <c r="G817" s="4">
        <v>11</v>
      </c>
    </row>
    <row r="818" spans="2:7" x14ac:dyDescent="0.25">
      <c r="B818" s="35" t="s">
        <v>21</v>
      </c>
      <c r="C818" s="121">
        <v>58</v>
      </c>
      <c r="D818" s="16" t="s">
        <v>18</v>
      </c>
      <c r="E818" s="2">
        <v>41.2</v>
      </c>
      <c r="F818" s="2">
        <v>5.37</v>
      </c>
      <c r="G818" s="4">
        <v>10</v>
      </c>
    </row>
    <row r="819" spans="2:7" x14ac:dyDescent="0.25">
      <c r="B819" s="35" t="s">
        <v>21</v>
      </c>
      <c r="C819" s="122">
        <v>63</v>
      </c>
      <c r="D819" s="65" t="s">
        <v>6</v>
      </c>
      <c r="E819" s="2">
        <v>43.1</v>
      </c>
      <c r="F819" s="2">
        <v>5.6</v>
      </c>
      <c r="G819" s="4">
        <v>11</v>
      </c>
    </row>
    <row r="820" spans="2:7" x14ac:dyDescent="0.25">
      <c r="B820" s="35" t="s">
        <v>21</v>
      </c>
      <c r="C820" s="122">
        <v>63</v>
      </c>
      <c r="D820" s="16" t="s">
        <v>7</v>
      </c>
      <c r="E820" s="2">
        <v>37.299999999999997</v>
      </c>
      <c r="F820" s="2">
        <v>6.66</v>
      </c>
      <c r="G820" s="4">
        <v>12</v>
      </c>
    </row>
    <row r="821" spans="2:7" x14ac:dyDescent="0.25">
      <c r="B821" s="35" t="s">
        <v>21</v>
      </c>
      <c r="C821" s="122">
        <v>63</v>
      </c>
      <c r="D821" s="16" t="s">
        <v>9</v>
      </c>
      <c r="E821" s="2">
        <v>42.8</v>
      </c>
      <c r="F821" s="2">
        <v>6.53</v>
      </c>
      <c r="G821" s="4">
        <v>9</v>
      </c>
    </row>
    <row r="822" spans="2:7" x14ac:dyDescent="0.25">
      <c r="B822" s="35" t="s">
        <v>21</v>
      </c>
      <c r="C822" s="122">
        <v>63</v>
      </c>
      <c r="D822" s="16" t="s">
        <v>8</v>
      </c>
      <c r="E822" s="2">
        <v>41.6</v>
      </c>
      <c r="F822" s="2">
        <v>4.2300000000000004</v>
      </c>
      <c r="G822" s="4">
        <v>10</v>
      </c>
    </row>
    <row r="823" spans="2:7" x14ac:dyDescent="0.25">
      <c r="B823" s="35" t="s">
        <v>21</v>
      </c>
      <c r="C823" s="122">
        <v>63</v>
      </c>
      <c r="D823" s="16" t="s">
        <v>11</v>
      </c>
      <c r="E823" s="2">
        <v>41.9</v>
      </c>
      <c r="F823" s="2">
        <v>4.6399999999999997</v>
      </c>
      <c r="G823" s="4">
        <v>15</v>
      </c>
    </row>
    <row r="824" spans="2:7" x14ac:dyDescent="0.25">
      <c r="B824" s="35" t="s">
        <v>21</v>
      </c>
      <c r="C824" s="122">
        <v>63</v>
      </c>
      <c r="D824" s="16" t="s">
        <v>12</v>
      </c>
      <c r="E824" s="2">
        <v>43.4</v>
      </c>
      <c r="F824" s="2">
        <v>7.77</v>
      </c>
      <c r="G824" s="4">
        <v>13</v>
      </c>
    </row>
    <row r="825" spans="2:7" x14ac:dyDescent="0.25">
      <c r="B825" s="35" t="s">
        <v>21</v>
      </c>
      <c r="C825" s="122">
        <v>63</v>
      </c>
      <c r="D825" s="16" t="s">
        <v>13</v>
      </c>
      <c r="E825" s="2">
        <v>42.6</v>
      </c>
      <c r="F825" s="2">
        <v>5.75</v>
      </c>
      <c r="G825" s="4">
        <v>14</v>
      </c>
    </row>
    <row r="826" spans="2:7" x14ac:dyDescent="0.25">
      <c r="B826" s="35" t="s">
        <v>21</v>
      </c>
      <c r="C826" s="122">
        <v>63</v>
      </c>
      <c r="D826" s="16" t="s">
        <v>14</v>
      </c>
      <c r="E826" s="2">
        <v>42.3</v>
      </c>
      <c r="F826" s="2">
        <v>5.24</v>
      </c>
      <c r="G826" s="4">
        <v>14</v>
      </c>
    </row>
    <row r="827" spans="2:7" x14ac:dyDescent="0.25">
      <c r="B827" s="35" t="s">
        <v>21</v>
      </c>
      <c r="C827" s="122">
        <v>63</v>
      </c>
      <c r="D827" s="16" t="s">
        <v>15</v>
      </c>
      <c r="E827" s="2">
        <v>42.7</v>
      </c>
      <c r="F827" s="2">
        <v>5.7</v>
      </c>
      <c r="G827" s="4">
        <v>12</v>
      </c>
    </row>
    <row r="828" spans="2:7" x14ac:dyDescent="0.25">
      <c r="B828" s="35" t="s">
        <v>21</v>
      </c>
      <c r="C828" s="122">
        <v>63</v>
      </c>
      <c r="D828" s="16" t="s">
        <v>16</v>
      </c>
      <c r="E828" s="2">
        <v>47.1</v>
      </c>
      <c r="F828" s="2">
        <v>4.9400000000000004</v>
      </c>
      <c r="G828" s="4">
        <v>12</v>
      </c>
    </row>
    <row r="829" spans="2:7" x14ac:dyDescent="0.25">
      <c r="B829" s="35" t="s">
        <v>21</v>
      </c>
      <c r="C829" s="122">
        <v>63</v>
      </c>
      <c r="D829" s="16" t="s">
        <v>17</v>
      </c>
      <c r="E829" s="2">
        <v>46.9</v>
      </c>
      <c r="F829" s="2">
        <v>5.86</v>
      </c>
      <c r="G829" s="4">
        <v>12</v>
      </c>
    </row>
    <row r="830" spans="2:7" x14ac:dyDescent="0.25">
      <c r="B830" s="35" t="s">
        <v>21</v>
      </c>
      <c r="C830" s="122">
        <v>63</v>
      </c>
      <c r="D830" s="16" t="s">
        <v>18</v>
      </c>
      <c r="E830" s="2">
        <v>45.8</v>
      </c>
      <c r="F830" s="2">
        <v>5.97</v>
      </c>
      <c r="G830" s="4">
        <v>13</v>
      </c>
    </row>
    <row r="831" spans="2:7" x14ac:dyDescent="0.25">
      <c r="B831" s="35" t="s">
        <v>21</v>
      </c>
      <c r="C831" s="123">
        <v>70</v>
      </c>
      <c r="D831" s="65" t="s">
        <v>6</v>
      </c>
      <c r="E831" s="2">
        <v>42.5</v>
      </c>
      <c r="F831" s="2">
        <v>5.12</v>
      </c>
      <c r="G831" s="4">
        <v>12</v>
      </c>
    </row>
    <row r="832" spans="2:7" x14ac:dyDescent="0.25">
      <c r="B832" s="35" t="s">
        <v>21</v>
      </c>
      <c r="C832" s="123">
        <v>70</v>
      </c>
      <c r="D832" s="16" t="s">
        <v>7</v>
      </c>
      <c r="E832" s="2">
        <v>42.6</v>
      </c>
      <c r="F832" s="2">
        <v>5.56</v>
      </c>
      <c r="G832" s="4">
        <v>13</v>
      </c>
    </row>
    <row r="833" spans="2:7" x14ac:dyDescent="0.25">
      <c r="B833" s="35" t="s">
        <v>21</v>
      </c>
      <c r="C833" s="123">
        <v>70</v>
      </c>
      <c r="D833" s="16" t="s">
        <v>9</v>
      </c>
      <c r="E833" s="2">
        <v>43.7</v>
      </c>
      <c r="F833" s="2">
        <v>5.37</v>
      </c>
      <c r="G833" s="4">
        <v>12</v>
      </c>
    </row>
    <row r="834" spans="2:7" x14ac:dyDescent="0.25">
      <c r="B834" s="35" t="s">
        <v>21</v>
      </c>
      <c r="C834" s="123">
        <v>70</v>
      </c>
      <c r="D834" s="16" t="s">
        <v>8</v>
      </c>
      <c r="E834" s="2">
        <v>41.4</v>
      </c>
      <c r="F834" s="2">
        <v>5.03</v>
      </c>
      <c r="G834" s="4">
        <v>14</v>
      </c>
    </row>
    <row r="835" spans="2:7" x14ac:dyDescent="0.25">
      <c r="B835" s="35" t="s">
        <v>21</v>
      </c>
      <c r="C835" s="123">
        <v>70</v>
      </c>
      <c r="D835" s="16" t="s">
        <v>11</v>
      </c>
      <c r="E835" s="2">
        <v>44.5</v>
      </c>
      <c r="F835" s="2">
        <v>5.44</v>
      </c>
      <c r="G835" s="4">
        <v>14</v>
      </c>
    </row>
    <row r="836" spans="2:7" x14ac:dyDescent="0.25">
      <c r="B836" s="35" t="s">
        <v>21</v>
      </c>
      <c r="C836" s="123">
        <v>70</v>
      </c>
      <c r="D836" s="16" t="s">
        <v>12</v>
      </c>
      <c r="E836" s="2">
        <v>43.5</v>
      </c>
      <c r="F836" s="2">
        <v>5.38</v>
      </c>
      <c r="G836" s="4">
        <v>14</v>
      </c>
    </row>
    <row r="837" spans="2:7" x14ac:dyDescent="0.25">
      <c r="B837" s="35" t="s">
        <v>21</v>
      </c>
      <c r="C837" s="123">
        <v>70</v>
      </c>
      <c r="D837" s="16" t="s">
        <v>13</v>
      </c>
      <c r="E837" s="2">
        <v>46.2</v>
      </c>
      <c r="F837" s="2">
        <v>5.74</v>
      </c>
      <c r="G837" s="4">
        <v>14</v>
      </c>
    </row>
    <row r="838" spans="2:7" x14ac:dyDescent="0.25">
      <c r="B838" s="35" t="s">
        <v>21</v>
      </c>
      <c r="C838" s="123">
        <v>70</v>
      </c>
      <c r="D838" s="16" t="s">
        <v>14</v>
      </c>
      <c r="E838" s="2">
        <v>44</v>
      </c>
      <c r="F838" s="2">
        <v>5.36</v>
      </c>
      <c r="G838" s="4">
        <v>13</v>
      </c>
    </row>
    <row r="839" spans="2:7" x14ac:dyDescent="0.25">
      <c r="B839" s="35" t="s">
        <v>21</v>
      </c>
      <c r="C839" s="123">
        <v>70</v>
      </c>
      <c r="D839" s="16" t="s">
        <v>15</v>
      </c>
      <c r="E839" s="2">
        <v>43.6</v>
      </c>
      <c r="F839" s="2">
        <v>5.64</v>
      </c>
      <c r="G839" s="4">
        <v>12</v>
      </c>
    </row>
    <row r="840" spans="2:7" x14ac:dyDescent="0.25">
      <c r="B840" s="35" t="s">
        <v>21</v>
      </c>
      <c r="C840" s="123">
        <v>70</v>
      </c>
      <c r="D840" s="16" t="s">
        <v>16</v>
      </c>
      <c r="E840" s="2">
        <v>42.3</v>
      </c>
      <c r="F840" s="2">
        <v>5.34</v>
      </c>
      <c r="G840" s="4">
        <v>13</v>
      </c>
    </row>
    <row r="841" spans="2:7" x14ac:dyDescent="0.25">
      <c r="B841" s="35" t="s">
        <v>21</v>
      </c>
      <c r="C841" s="123">
        <v>70</v>
      </c>
      <c r="D841" s="16" t="s">
        <v>17</v>
      </c>
      <c r="E841" s="2">
        <v>41.6</v>
      </c>
      <c r="F841" s="2">
        <v>5.76</v>
      </c>
      <c r="G841" s="4">
        <v>10</v>
      </c>
    </row>
    <row r="842" spans="2:7" x14ac:dyDescent="0.25">
      <c r="B842" s="35" t="s">
        <v>21</v>
      </c>
      <c r="C842" s="123">
        <v>70</v>
      </c>
      <c r="D842" s="16" t="s">
        <v>18</v>
      </c>
      <c r="E842" s="2">
        <v>47.2</v>
      </c>
      <c r="F842" s="2">
        <v>5.34</v>
      </c>
      <c r="G842" s="4">
        <v>13</v>
      </c>
    </row>
    <row r="843" spans="2:7" x14ac:dyDescent="0.25">
      <c r="B843" s="35" t="s">
        <v>22</v>
      </c>
      <c r="C843" s="114">
        <v>16</v>
      </c>
      <c r="D843" s="65" t="s">
        <v>6</v>
      </c>
      <c r="E843" s="2">
        <v>36.799999999999997</v>
      </c>
      <c r="F843" s="2">
        <v>5.4</v>
      </c>
      <c r="G843" s="4">
        <v>9</v>
      </c>
    </row>
    <row r="844" spans="2:7" x14ac:dyDescent="0.25">
      <c r="B844" s="35" t="s">
        <v>22</v>
      </c>
      <c r="C844" s="114">
        <v>16</v>
      </c>
      <c r="D844" s="16" t="s">
        <v>7</v>
      </c>
      <c r="E844" s="2">
        <v>37.9</v>
      </c>
      <c r="F844" s="2">
        <v>6.12</v>
      </c>
      <c r="G844" s="4">
        <v>8</v>
      </c>
    </row>
    <row r="845" spans="2:7" x14ac:dyDescent="0.25">
      <c r="B845" s="35" t="s">
        <v>22</v>
      </c>
      <c r="C845" s="114">
        <v>16</v>
      </c>
      <c r="D845" s="16" t="s">
        <v>9</v>
      </c>
      <c r="E845" s="2">
        <v>35.4</v>
      </c>
      <c r="F845" s="2">
        <v>5.64</v>
      </c>
      <c r="G845" s="4">
        <v>9</v>
      </c>
    </row>
    <row r="846" spans="2:7" x14ac:dyDescent="0.25">
      <c r="B846" s="35" t="s">
        <v>22</v>
      </c>
      <c r="C846" s="114">
        <v>16</v>
      </c>
      <c r="D846" s="16" t="s">
        <v>8</v>
      </c>
      <c r="E846" s="2">
        <v>37</v>
      </c>
      <c r="F846" s="2">
        <v>5.24</v>
      </c>
      <c r="G846" s="4">
        <v>8</v>
      </c>
    </row>
    <row r="847" spans="2:7" x14ac:dyDescent="0.25">
      <c r="B847" s="35" t="s">
        <v>22</v>
      </c>
      <c r="C847" s="114">
        <v>16</v>
      </c>
      <c r="D847" s="16" t="s">
        <v>11</v>
      </c>
      <c r="E847" s="2">
        <v>39.4</v>
      </c>
      <c r="F847" s="2">
        <v>5.26</v>
      </c>
      <c r="G847" s="4">
        <v>7</v>
      </c>
    </row>
    <row r="848" spans="2:7" x14ac:dyDescent="0.25">
      <c r="B848" s="35" t="s">
        <v>22</v>
      </c>
      <c r="C848" s="114">
        <v>16</v>
      </c>
      <c r="D848" s="16" t="s">
        <v>12</v>
      </c>
      <c r="E848" s="2">
        <v>42.6</v>
      </c>
      <c r="F848" s="2">
        <v>5</v>
      </c>
      <c r="G848" s="4">
        <v>8</v>
      </c>
    </row>
    <row r="849" spans="2:7" x14ac:dyDescent="0.25">
      <c r="B849" s="35" t="s">
        <v>22</v>
      </c>
      <c r="C849" s="114">
        <v>16</v>
      </c>
      <c r="D849" s="16" t="s">
        <v>13</v>
      </c>
      <c r="E849" s="2">
        <v>42.4</v>
      </c>
      <c r="F849" s="2">
        <v>4.5999999999999996</v>
      </c>
      <c r="G849" s="4">
        <v>8</v>
      </c>
    </row>
    <row r="850" spans="2:7" x14ac:dyDescent="0.25">
      <c r="B850" s="35" t="s">
        <v>22</v>
      </c>
      <c r="C850" s="114">
        <v>16</v>
      </c>
      <c r="D850" s="16" t="s">
        <v>14</v>
      </c>
      <c r="E850" s="2">
        <v>41.2</v>
      </c>
      <c r="F850" s="2">
        <v>5.41</v>
      </c>
      <c r="G850" s="4">
        <v>9</v>
      </c>
    </row>
    <row r="851" spans="2:7" x14ac:dyDescent="0.25">
      <c r="B851" s="35" t="s">
        <v>22</v>
      </c>
      <c r="C851" s="114">
        <v>16</v>
      </c>
      <c r="D851" s="16" t="s">
        <v>15</v>
      </c>
      <c r="E851" s="2">
        <v>36.799999999999997</v>
      </c>
      <c r="F851" s="2">
        <v>4.66</v>
      </c>
      <c r="G851" s="4">
        <v>9</v>
      </c>
    </row>
    <row r="852" spans="2:7" x14ac:dyDescent="0.25">
      <c r="B852" s="35" t="s">
        <v>22</v>
      </c>
      <c r="C852" s="114">
        <v>16</v>
      </c>
      <c r="D852" s="16" t="s">
        <v>16</v>
      </c>
      <c r="E852" s="2">
        <v>27.4</v>
      </c>
      <c r="F852" s="2">
        <v>3.81</v>
      </c>
      <c r="G852" s="4">
        <v>6</v>
      </c>
    </row>
    <row r="853" spans="2:7" x14ac:dyDescent="0.25">
      <c r="B853" s="35" t="s">
        <v>22</v>
      </c>
      <c r="C853" s="114">
        <v>16</v>
      </c>
      <c r="D853" s="16" t="s">
        <v>17</v>
      </c>
      <c r="E853" s="2">
        <v>28.6</v>
      </c>
      <c r="F853" s="2">
        <v>4.8</v>
      </c>
      <c r="G853" s="4">
        <v>6</v>
      </c>
    </row>
    <row r="854" spans="2:7" x14ac:dyDescent="0.25">
      <c r="B854" s="35" t="s">
        <v>22</v>
      </c>
      <c r="C854" s="114">
        <v>16</v>
      </c>
      <c r="D854" s="16" t="s">
        <v>18</v>
      </c>
      <c r="E854" s="2">
        <v>20.9</v>
      </c>
      <c r="F854" s="2">
        <v>4.34</v>
      </c>
      <c r="G854" s="4">
        <v>6</v>
      </c>
    </row>
    <row r="855" spans="2:7" x14ac:dyDescent="0.25">
      <c r="B855" s="35" t="s">
        <v>22</v>
      </c>
      <c r="C855" s="115">
        <v>26</v>
      </c>
      <c r="D855" s="65" t="s">
        <v>6</v>
      </c>
      <c r="E855" s="2">
        <v>30.2</v>
      </c>
      <c r="F855" s="2">
        <v>4.57</v>
      </c>
      <c r="G855" s="4">
        <v>7</v>
      </c>
    </row>
    <row r="856" spans="2:7" x14ac:dyDescent="0.25">
      <c r="B856" s="35" t="s">
        <v>22</v>
      </c>
      <c r="C856" s="115">
        <v>26</v>
      </c>
      <c r="D856" s="16" t="s">
        <v>7</v>
      </c>
      <c r="E856" s="2">
        <v>30.6</v>
      </c>
      <c r="F856" s="2">
        <v>4.63</v>
      </c>
      <c r="G856" s="4">
        <v>7</v>
      </c>
    </row>
    <row r="857" spans="2:7" x14ac:dyDescent="0.25">
      <c r="B857" s="35" t="s">
        <v>22</v>
      </c>
      <c r="C857" s="115">
        <v>26</v>
      </c>
      <c r="D857" s="16" t="s">
        <v>9</v>
      </c>
      <c r="E857" s="2">
        <v>31.9</v>
      </c>
      <c r="F857" s="2">
        <v>4.72</v>
      </c>
      <c r="G857" s="4">
        <v>8</v>
      </c>
    </row>
    <row r="858" spans="2:7" x14ac:dyDescent="0.25">
      <c r="B858" s="35" t="s">
        <v>22</v>
      </c>
      <c r="C858" s="115">
        <v>26</v>
      </c>
      <c r="D858" s="16" t="s">
        <v>8</v>
      </c>
      <c r="E858" s="2">
        <v>30.4</v>
      </c>
      <c r="F858" s="2">
        <v>4.49</v>
      </c>
      <c r="G858" s="4">
        <v>6</v>
      </c>
    </row>
    <row r="859" spans="2:7" x14ac:dyDescent="0.25">
      <c r="B859" s="35" t="s">
        <v>22</v>
      </c>
      <c r="C859" s="115">
        <v>26</v>
      </c>
      <c r="D859" s="16" t="s">
        <v>11</v>
      </c>
      <c r="E859" s="2">
        <v>36.5</v>
      </c>
      <c r="F859" s="2">
        <v>5.03</v>
      </c>
      <c r="G859" s="4">
        <v>7</v>
      </c>
    </row>
    <row r="860" spans="2:7" x14ac:dyDescent="0.25">
      <c r="B860" s="35" t="s">
        <v>22</v>
      </c>
      <c r="C860" s="115">
        <v>26</v>
      </c>
      <c r="D860" s="16" t="s">
        <v>12</v>
      </c>
      <c r="E860" s="2">
        <v>38.1</v>
      </c>
      <c r="F860" s="2">
        <v>5.0599999999999996</v>
      </c>
      <c r="G860" s="4">
        <v>7</v>
      </c>
    </row>
    <row r="861" spans="2:7" x14ac:dyDescent="0.25">
      <c r="B861" s="35" t="s">
        <v>22</v>
      </c>
      <c r="C861" s="115">
        <v>26</v>
      </c>
      <c r="D861" s="16" t="s">
        <v>13</v>
      </c>
      <c r="E861" s="2">
        <v>37.200000000000003</v>
      </c>
      <c r="F861" s="2">
        <v>5.1100000000000003</v>
      </c>
      <c r="G861" s="4">
        <v>7</v>
      </c>
    </row>
    <row r="862" spans="2:7" x14ac:dyDescent="0.25">
      <c r="B862" s="35" t="s">
        <v>22</v>
      </c>
      <c r="C862" s="115">
        <v>26</v>
      </c>
      <c r="D862" s="16" t="s">
        <v>14</v>
      </c>
      <c r="E862" s="2">
        <v>36.4</v>
      </c>
      <c r="F862" s="2">
        <v>5.04</v>
      </c>
      <c r="G862" s="4">
        <v>6</v>
      </c>
    </row>
    <row r="863" spans="2:7" x14ac:dyDescent="0.25">
      <c r="B863" s="35" t="s">
        <v>22</v>
      </c>
      <c r="C863" s="115">
        <v>26</v>
      </c>
      <c r="D863" s="16" t="s">
        <v>15</v>
      </c>
      <c r="E863" s="2">
        <v>30.1</v>
      </c>
      <c r="F863" s="2">
        <v>4.82</v>
      </c>
      <c r="G863" s="4">
        <v>7</v>
      </c>
    </row>
    <row r="864" spans="2:7" x14ac:dyDescent="0.25">
      <c r="B864" s="35" t="s">
        <v>22</v>
      </c>
      <c r="C864" s="115">
        <v>26</v>
      </c>
      <c r="D864" s="16" t="s">
        <v>16</v>
      </c>
      <c r="E864" s="2">
        <v>31.2</v>
      </c>
      <c r="F864" s="2">
        <v>4.76</v>
      </c>
      <c r="G864" s="4">
        <v>7</v>
      </c>
    </row>
    <row r="865" spans="2:7" x14ac:dyDescent="0.25">
      <c r="B865" s="35" t="s">
        <v>22</v>
      </c>
      <c r="C865" s="115">
        <v>26</v>
      </c>
      <c r="D865" s="16" t="s">
        <v>17</v>
      </c>
      <c r="E865" s="2">
        <v>30.6</v>
      </c>
      <c r="F865" s="2">
        <v>4.75</v>
      </c>
      <c r="G865" s="4">
        <v>6</v>
      </c>
    </row>
    <row r="866" spans="2:7" x14ac:dyDescent="0.25">
      <c r="B866" s="35" t="s">
        <v>22</v>
      </c>
      <c r="C866" s="115">
        <v>26</v>
      </c>
      <c r="D866" s="16" t="s">
        <v>18</v>
      </c>
      <c r="E866" s="2">
        <v>34.299999999999997</v>
      </c>
      <c r="F866" s="2">
        <v>4.83</v>
      </c>
      <c r="G866" s="4">
        <v>7</v>
      </c>
    </row>
    <row r="867" spans="2:7" x14ac:dyDescent="0.25">
      <c r="B867" s="35" t="s">
        <v>22</v>
      </c>
      <c r="C867" s="116">
        <v>31</v>
      </c>
      <c r="D867" s="65" t="s">
        <v>6</v>
      </c>
      <c r="E867" s="2">
        <v>38.299999999999997</v>
      </c>
      <c r="F867" s="2">
        <v>5.09</v>
      </c>
      <c r="G867" s="4">
        <v>9</v>
      </c>
    </row>
    <row r="868" spans="2:7" x14ac:dyDescent="0.25">
      <c r="B868" s="35" t="s">
        <v>22</v>
      </c>
      <c r="C868" s="116">
        <v>31</v>
      </c>
      <c r="D868" s="16" t="s">
        <v>7</v>
      </c>
      <c r="E868" s="2">
        <v>42.6</v>
      </c>
      <c r="F868" s="2">
        <v>5.14</v>
      </c>
      <c r="G868" s="4">
        <v>7</v>
      </c>
    </row>
    <row r="869" spans="2:7" x14ac:dyDescent="0.25">
      <c r="B869" s="35" t="s">
        <v>22</v>
      </c>
      <c r="C869" s="116">
        <v>31</v>
      </c>
      <c r="D869" s="16" t="s">
        <v>9</v>
      </c>
      <c r="E869" s="2">
        <v>41.3</v>
      </c>
      <c r="F869" s="2">
        <v>5.05</v>
      </c>
      <c r="G869" s="4">
        <v>7</v>
      </c>
    </row>
    <row r="870" spans="2:7" x14ac:dyDescent="0.25">
      <c r="B870" s="35" t="s">
        <v>22</v>
      </c>
      <c r="C870" s="116">
        <v>31</v>
      </c>
      <c r="D870" s="16" t="s">
        <v>8</v>
      </c>
      <c r="E870" s="2">
        <v>39.1</v>
      </c>
      <c r="F870" s="2">
        <v>5</v>
      </c>
      <c r="G870" s="4">
        <v>10</v>
      </c>
    </row>
    <row r="871" spans="2:7" x14ac:dyDescent="0.25">
      <c r="B871" s="35" t="s">
        <v>22</v>
      </c>
      <c r="C871" s="116">
        <v>31</v>
      </c>
      <c r="D871" s="16" t="s">
        <v>11</v>
      </c>
      <c r="E871" s="2">
        <v>40.6</v>
      </c>
      <c r="F871" s="2">
        <v>5.03</v>
      </c>
      <c r="G871" s="4">
        <v>9</v>
      </c>
    </row>
    <row r="872" spans="2:7" x14ac:dyDescent="0.25">
      <c r="B872" s="35" t="s">
        <v>22</v>
      </c>
      <c r="C872" s="116">
        <v>31</v>
      </c>
      <c r="D872" s="16" t="s">
        <v>12</v>
      </c>
      <c r="E872" s="2">
        <v>45.1</v>
      </c>
      <c r="F872" s="2">
        <v>5.24</v>
      </c>
      <c r="G872" s="4">
        <v>10</v>
      </c>
    </row>
    <row r="873" spans="2:7" x14ac:dyDescent="0.25">
      <c r="B873" s="35" t="s">
        <v>22</v>
      </c>
      <c r="C873" s="116">
        <v>31</v>
      </c>
      <c r="D873" s="16" t="s">
        <v>13</v>
      </c>
      <c r="E873" s="2">
        <v>40.799999999999997</v>
      </c>
      <c r="F873" s="2">
        <v>4.99</v>
      </c>
      <c r="G873" s="4">
        <v>10</v>
      </c>
    </row>
    <row r="874" spans="2:7" x14ac:dyDescent="0.25">
      <c r="B874" s="35" t="s">
        <v>22</v>
      </c>
      <c r="C874" s="116">
        <v>31</v>
      </c>
      <c r="D874" s="16" t="s">
        <v>14</v>
      </c>
      <c r="E874" s="2">
        <v>41.4</v>
      </c>
      <c r="F874" s="2">
        <v>5.01</v>
      </c>
      <c r="G874" s="4">
        <v>7</v>
      </c>
    </row>
    <row r="875" spans="2:7" x14ac:dyDescent="0.25">
      <c r="B875" s="35" t="s">
        <v>22</v>
      </c>
      <c r="C875" s="116">
        <v>31</v>
      </c>
      <c r="D875" s="16" t="s">
        <v>15</v>
      </c>
      <c r="E875" s="2">
        <v>39.700000000000003</v>
      </c>
      <c r="F875" s="2">
        <v>5.13</v>
      </c>
      <c r="G875" s="4">
        <v>8</v>
      </c>
    </row>
    <row r="876" spans="2:7" x14ac:dyDescent="0.25">
      <c r="B876" s="35" t="s">
        <v>22</v>
      </c>
      <c r="C876" s="116">
        <v>31</v>
      </c>
      <c r="D876" s="16" t="s">
        <v>16</v>
      </c>
      <c r="E876" s="2">
        <v>40.700000000000003</v>
      </c>
      <c r="F876" s="2">
        <v>5.04</v>
      </c>
      <c r="G876" s="4">
        <v>8</v>
      </c>
    </row>
    <row r="877" spans="2:7" x14ac:dyDescent="0.25">
      <c r="B877" s="35" t="s">
        <v>22</v>
      </c>
      <c r="C877" s="116">
        <v>31</v>
      </c>
      <c r="D877" s="16" t="s">
        <v>17</v>
      </c>
      <c r="E877" s="2">
        <v>41.6</v>
      </c>
      <c r="F877" s="2">
        <v>4.9800000000000004</v>
      </c>
      <c r="G877" s="4">
        <v>8</v>
      </c>
    </row>
    <row r="878" spans="2:7" x14ac:dyDescent="0.25">
      <c r="B878" s="35" t="s">
        <v>22</v>
      </c>
      <c r="C878" s="116">
        <v>31</v>
      </c>
      <c r="D878" s="16" t="s">
        <v>18</v>
      </c>
      <c r="E878" s="2">
        <v>40.9</v>
      </c>
      <c r="F878" s="2">
        <v>5.03</v>
      </c>
      <c r="G878" s="4">
        <v>8</v>
      </c>
    </row>
    <row r="879" spans="2:7" x14ac:dyDescent="0.25">
      <c r="B879" s="35" t="s">
        <v>22</v>
      </c>
      <c r="C879" s="117">
        <v>37</v>
      </c>
      <c r="D879" s="65" t="s">
        <v>6</v>
      </c>
      <c r="E879" s="2">
        <v>39.4</v>
      </c>
      <c r="F879" s="2">
        <v>5.0599999999999996</v>
      </c>
      <c r="G879" s="4">
        <v>9</v>
      </c>
    </row>
    <row r="880" spans="2:7" x14ac:dyDescent="0.25">
      <c r="B880" s="35" t="s">
        <v>22</v>
      </c>
      <c r="C880" s="117">
        <v>37</v>
      </c>
      <c r="D880" s="16" t="s">
        <v>7</v>
      </c>
      <c r="E880" s="2">
        <v>36.700000000000003</v>
      </c>
      <c r="F880" s="2">
        <v>5.04</v>
      </c>
      <c r="G880" s="4">
        <v>8</v>
      </c>
    </row>
    <row r="881" spans="2:7" x14ac:dyDescent="0.25">
      <c r="B881" s="35" t="s">
        <v>22</v>
      </c>
      <c r="C881" s="117">
        <v>37</v>
      </c>
      <c r="D881" s="16" t="s">
        <v>9</v>
      </c>
      <c r="E881" s="2">
        <v>40.9</v>
      </c>
      <c r="F881" s="2">
        <v>5.16</v>
      </c>
      <c r="G881" s="4">
        <v>9</v>
      </c>
    </row>
    <row r="882" spans="2:7" x14ac:dyDescent="0.25">
      <c r="B882" s="35" t="s">
        <v>22</v>
      </c>
      <c r="C882" s="117">
        <v>37</v>
      </c>
      <c r="D882" s="16" t="s">
        <v>8</v>
      </c>
      <c r="E882" s="2">
        <v>40.1</v>
      </c>
      <c r="F882" s="2">
        <v>5.18</v>
      </c>
      <c r="G882" s="4">
        <v>9</v>
      </c>
    </row>
    <row r="883" spans="2:7" x14ac:dyDescent="0.25">
      <c r="B883" s="35" t="s">
        <v>22</v>
      </c>
      <c r="C883" s="117">
        <v>37</v>
      </c>
      <c r="D883" s="16" t="s">
        <v>11</v>
      </c>
      <c r="E883" s="2">
        <v>41.5</v>
      </c>
      <c r="F883" s="2">
        <v>5.18</v>
      </c>
      <c r="G883" s="4">
        <v>9</v>
      </c>
    </row>
    <row r="884" spans="2:7" x14ac:dyDescent="0.25">
      <c r="B884" s="35" t="s">
        <v>22</v>
      </c>
      <c r="C884" s="117">
        <v>37</v>
      </c>
      <c r="D884" s="16" t="s">
        <v>12</v>
      </c>
      <c r="E884" s="2">
        <v>38.299999999999997</v>
      </c>
      <c r="F884" s="2">
        <v>5.07</v>
      </c>
      <c r="G884" s="4">
        <v>9</v>
      </c>
    </row>
    <row r="885" spans="2:7" x14ac:dyDescent="0.25">
      <c r="B885" s="35" t="s">
        <v>22</v>
      </c>
      <c r="C885" s="117">
        <v>37</v>
      </c>
      <c r="D885" s="16" t="s">
        <v>13</v>
      </c>
      <c r="E885" s="2">
        <v>41.9</v>
      </c>
      <c r="F885" s="2">
        <v>4.93</v>
      </c>
      <c r="G885" s="4">
        <v>9</v>
      </c>
    </row>
    <row r="886" spans="2:7" x14ac:dyDescent="0.25">
      <c r="B886" s="35" t="s">
        <v>22</v>
      </c>
      <c r="C886" s="117">
        <v>37</v>
      </c>
      <c r="D886" s="16" t="s">
        <v>14</v>
      </c>
      <c r="E886" s="2">
        <v>39.200000000000003</v>
      </c>
      <c r="F886" s="2">
        <v>5.03</v>
      </c>
      <c r="G886" s="4">
        <v>9</v>
      </c>
    </row>
    <row r="887" spans="2:7" x14ac:dyDescent="0.25">
      <c r="B887" s="35" t="s">
        <v>22</v>
      </c>
      <c r="C887" s="117">
        <v>37</v>
      </c>
      <c r="D887" s="16" t="s">
        <v>15</v>
      </c>
      <c r="E887" s="2">
        <v>37.9</v>
      </c>
      <c r="F887" s="2">
        <v>4.9800000000000004</v>
      </c>
      <c r="G887" s="4">
        <v>11</v>
      </c>
    </row>
    <row r="888" spans="2:7" x14ac:dyDescent="0.25">
      <c r="B888" s="35" t="s">
        <v>22</v>
      </c>
      <c r="C888" s="117">
        <v>37</v>
      </c>
      <c r="D888" s="16" t="s">
        <v>16</v>
      </c>
      <c r="E888" s="2">
        <v>43.4</v>
      </c>
      <c r="F888" s="2">
        <v>5.28</v>
      </c>
      <c r="G888" s="4">
        <v>10</v>
      </c>
    </row>
    <row r="889" spans="2:7" x14ac:dyDescent="0.25">
      <c r="B889" s="35" t="s">
        <v>22</v>
      </c>
      <c r="C889" s="117">
        <v>37</v>
      </c>
      <c r="D889" s="16" t="s">
        <v>17</v>
      </c>
      <c r="E889" s="2">
        <v>40.5</v>
      </c>
      <c r="F889" s="2">
        <v>5.24</v>
      </c>
      <c r="G889" s="4">
        <v>9</v>
      </c>
    </row>
    <row r="890" spans="2:7" x14ac:dyDescent="0.25">
      <c r="B890" s="35" t="s">
        <v>22</v>
      </c>
      <c r="C890" s="117">
        <v>37</v>
      </c>
      <c r="D890" s="16" t="s">
        <v>18</v>
      </c>
      <c r="E890" s="2">
        <v>42.5</v>
      </c>
      <c r="F890" s="2">
        <v>5.13</v>
      </c>
      <c r="G890" s="4">
        <v>9</v>
      </c>
    </row>
    <row r="891" spans="2:7" x14ac:dyDescent="0.25">
      <c r="B891" s="35" t="s">
        <v>22</v>
      </c>
      <c r="C891" s="118">
        <v>42</v>
      </c>
      <c r="D891" s="65" t="s">
        <v>6</v>
      </c>
      <c r="E891" s="2">
        <v>44.5</v>
      </c>
      <c r="F891" s="2">
        <v>5.67</v>
      </c>
      <c r="G891" s="4">
        <v>9</v>
      </c>
    </row>
    <row r="892" spans="2:7" x14ac:dyDescent="0.25">
      <c r="B892" s="35" t="s">
        <v>22</v>
      </c>
      <c r="C892" s="118">
        <v>42</v>
      </c>
      <c r="D892" s="16" t="s">
        <v>7</v>
      </c>
      <c r="E892" s="2">
        <v>45.2</v>
      </c>
      <c r="F892" s="2">
        <v>5.78</v>
      </c>
      <c r="G892" s="4">
        <v>9</v>
      </c>
    </row>
    <row r="893" spans="2:7" x14ac:dyDescent="0.25">
      <c r="B893" s="35" t="s">
        <v>22</v>
      </c>
      <c r="C893" s="118">
        <v>42</v>
      </c>
      <c r="D893" s="16" t="s">
        <v>9</v>
      </c>
      <c r="E893" s="2">
        <v>45.6</v>
      </c>
      <c r="F893" s="2">
        <v>5.23</v>
      </c>
      <c r="G893" s="4">
        <v>11</v>
      </c>
    </row>
    <row r="894" spans="2:7" x14ac:dyDescent="0.25">
      <c r="B894" s="35" t="s">
        <v>22</v>
      </c>
      <c r="C894" s="118">
        <v>42</v>
      </c>
      <c r="D894" s="16" t="s">
        <v>8</v>
      </c>
      <c r="E894" s="2">
        <v>43.2</v>
      </c>
      <c r="F894" s="2">
        <v>5.38</v>
      </c>
      <c r="G894" s="4">
        <v>9</v>
      </c>
    </row>
    <row r="895" spans="2:7" x14ac:dyDescent="0.25">
      <c r="B895" s="35" t="s">
        <v>22</v>
      </c>
      <c r="C895" s="118">
        <v>42</v>
      </c>
      <c r="D895" s="16" t="s">
        <v>11</v>
      </c>
      <c r="E895" s="2">
        <v>45.3</v>
      </c>
      <c r="F895" s="2">
        <v>5.23</v>
      </c>
      <c r="G895" s="4">
        <v>9</v>
      </c>
    </row>
    <row r="896" spans="2:7" x14ac:dyDescent="0.25">
      <c r="B896" s="35" t="s">
        <v>22</v>
      </c>
      <c r="C896" s="118">
        <v>42</v>
      </c>
      <c r="D896" s="16" t="s">
        <v>12</v>
      </c>
      <c r="E896" s="2">
        <v>45.2</v>
      </c>
      <c r="F896" s="2">
        <v>5.26</v>
      </c>
      <c r="G896" s="4">
        <v>10</v>
      </c>
    </row>
    <row r="897" spans="2:7" x14ac:dyDescent="0.25">
      <c r="B897" s="35" t="s">
        <v>22</v>
      </c>
      <c r="C897" s="118">
        <v>42</v>
      </c>
      <c r="D897" s="16" t="s">
        <v>13</v>
      </c>
      <c r="E897" s="2">
        <v>45.8</v>
      </c>
      <c r="F897" s="2">
        <v>5.28</v>
      </c>
      <c r="G897" s="4">
        <v>10</v>
      </c>
    </row>
    <row r="898" spans="2:7" x14ac:dyDescent="0.25">
      <c r="B898" s="35" t="s">
        <v>22</v>
      </c>
      <c r="C898" s="118">
        <v>42</v>
      </c>
      <c r="D898" s="16" t="s">
        <v>14</v>
      </c>
      <c r="E898" s="2">
        <v>43.8</v>
      </c>
      <c r="F898" s="2">
        <v>6.02</v>
      </c>
      <c r="G898" s="4">
        <v>12</v>
      </c>
    </row>
    <row r="899" spans="2:7" x14ac:dyDescent="0.25">
      <c r="B899" s="35" t="s">
        <v>22</v>
      </c>
      <c r="C899" s="118">
        <v>42</v>
      </c>
      <c r="D899" s="16" t="s">
        <v>15</v>
      </c>
      <c r="E899" s="2">
        <v>46.1</v>
      </c>
      <c r="F899" s="2">
        <v>6.18</v>
      </c>
      <c r="G899" s="4">
        <v>11</v>
      </c>
    </row>
    <row r="900" spans="2:7" x14ac:dyDescent="0.25">
      <c r="B900" s="35" t="s">
        <v>22</v>
      </c>
      <c r="C900" s="118">
        <v>42</v>
      </c>
      <c r="D900" s="16" t="s">
        <v>16</v>
      </c>
      <c r="E900" s="2">
        <v>44.8</v>
      </c>
      <c r="F900" s="2">
        <v>5.42</v>
      </c>
      <c r="G900" s="4">
        <v>9</v>
      </c>
    </row>
    <row r="901" spans="2:7" x14ac:dyDescent="0.25">
      <c r="B901" s="35" t="s">
        <v>22</v>
      </c>
      <c r="C901" s="118">
        <v>42</v>
      </c>
      <c r="D901" s="16" t="s">
        <v>17</v>
      </c>
      <c r="E901" s="2">
        <v>47.2</v>
      </c>
      <c r="F901" s="2">
        <v>4.6900000000000004</v>
      </c>
      <c r="G901" s="4">
        <v>9</v>
      </c>
    </row>
    <row r="902" spans="2:7" x14ac:dyDescent="0.25">
      <c r="B902" s="35" t="s">
        <v>22</v>
      </c>
      <c r="C902" s="118">
        <v>42</v>
      </c>
      <c r="D902" s="16" t="s">
        <v>18</v>
      </c>
      <c r="E902" s="2">
        <v>43.8</v>
      </c>
      <c r="F902" s="2">
        <v>5.43</v>
      </c>
      <c r="G902" s="4">
        <v>9</v>
      </c>
    </row>
    <row r="903" spans="2:7" x14ac:dyDescent="0.25">
      <c r="B903" s="35" t="s">
        <v>22</v>
      </c>
      <c r="C903" s="119">
        <v>47</v>
      </c>
      <c r="D903" s="65" t="s">
        <v>6</v>
      </c>
      <c r="E903" s="2">
        <v>42.5</v>
      </c>
      <c r="F903" s="2">
        <v>6.21</v>
      </c>
      <c r="G903" s="153">
        <v>10</v>
      </c>
    </row>
    <row r="904" spans="2:7" x14ac:dyDescent="0.25">
      <c r="B904" s="35" t="s">
        <v>22</v>
      </c>
      <c r="C904" s="119">
        <v>47</v>
      </c>
      <c r="D904" s="16" t="s">
        <v>7</v>
      </c>
      <c r="E904" s="2">
        <v>43.1</v>
      </c>
      <c r="F904" s="2">
        <v>5.01</v>
      </c>
      <c r="G904" s="153">
        <v>10</v>
      </c>
    </row>
    <row r="905" spans="2:7" x14ac:dyDescent="0.25">
      <c r="B905" s="35" t="s">
        <v>22</v>
      </c>
      <c r="C905" s="119">
        <v>47</v>
      </c>
      <c r="D905" s="16" t="s">
        <v>9</v>
      </c>
      <c r="E905" s="2">
        <v>41.6</v>
      </c>
      <c r="F905" s="2">
        <v>4.08</v>
      </c>
      <c r="G905" s="153">
        <v>8</v>
      </c>
    </row>
    <row r="906" spans="2:7" x14ac:dyDescent="0.25">
      <c r="B906" s="35" t="s">
        <v>22</v>
      </c>
      <c r="C906" s="119">
        <v>47</v>
      </c>
      <c r="D906" s="16" t="s">
        <v>8</v>
      </c>
      <c r="E906" s="2">
        <v>42.2</v>
      </c>
      <c r="F906" s="2">
        <v>4.91</v>
      </c>
      <c r="G906" s="153">
        <v>9</v>
      </c>
    </row>
    <row r="907" spans="2:7" x14ac:dyDescent="0.25">
      <c r="B907" s="35" t="s">
        <v>22</v>
      </c>
      <c r="C907" s="119">
        <v>47</v>
      </c>
      <c r="D907" s="16" t="s">
        <v>11</v>
      </c>
      <c r="E907" s="2">
        <v>43.2</v>
      </c>
      <c r="F907" s="2">
        <v>5.0199999999999996</v>
      </c>
      <c r="G907" s="153">
        <v>11</v>
      </c>
    </row>
    <row r="908" spans="2:7" x14ac:dyDescent="0.25">
      <c r="B908" s="35" t="s">
        <v>22</v>
      </c>
      <c r="C908" s="119">
        <v>47</v>
      </c>
      <c r="D908" s="16" t="s">
        <v>12</v>
      </c>
      <c r="E908" s="2">
        <v>45.3</v>
      </c>
      <c r="F908" s="2">
        <v>4.9000000000000004</v>
      </c>
      <c r="G908" s="153">
        <v>11</v>
      </c>
    </row>
    <row r="909" spans="2:7" x14ac:dyDescent="0.25">
      <c r="B909" s="35" t="s">
        <v>22</v>
      </c>
      <c r="C909" s="119">
        <v>47</v>
      </c>
      <c r="D909" s="16" t="s">
        <v>13</v>
      </c>
      <c r="E909" s="2">
        <v>40.6</v>
      </c>
      <c r="F909" s="2">
        <v>5.43</v>
      </c>
      <c r="G909" s="153">
        <v>8</v>
      </c>
    </row>
    <row r="910" spans="2:7" x14ac:dyDescent="0.25">
      <c r="B910" s="35" t="s">
        <v>22</v>
      </c>
      <c r="C910" s="119">
        <v>47</v>
      </c>
      <c r="D910" s="16" t="s">
        <v>14</v>
      </c>
      <c r="E910" s="2">
        <v>40.4</v>
      </c>
      <c r="F910" s="2">
        <v>5.51</v>
      </c>
      <c r="G910" s="153">
        <v>9</v>
      </c>
    </row>
    <row r="911" spans="2:7" x14ac:dyDescent="0.25">
      <c r="B911" s="35" t="s">
        <v>22</v>
      </c>
      <c r="C911" s="119">
        <v>47</v>
      </c>
      <c r="D911" s="16" t="s">
        <v>15</v>
      </c>
      <c r="E911" s="2">
        <v>41.2</v>
      </c>
      <c r="F911" s="2">
        <v>4.7</v>
      </c>
      <c r="G911" s="153">
        <v>8</v>
      </c>
    </row>
    <row r="912" spans="2:7" x14ac:dyDescent="0.25">
      <c r="B912" s="35" t="s">
        <v>22</v>
      </c>
      <c r="C912" s="119">
        <v>47</v>
      </c>
      <c r="D912" s="16" t="s">
        <v>16</v>
      </c>
      <c r="E912" s="2">
        <v>41</v>
      </c>
      <c r="F912" s="2">
        <v>5.65</v>
      </c>
      <c r="G912" s="153">
        <v>8</v>
      </c>
    </row>
    <row r="913" spans="2:7" x14ac:dyDescent="0.25">
      <c r="B913" s="35" t="s">
        <v>22</v>
      </c>
      <c r="C913" s="119">
        <v>47</v>
      </c>
      <c r="D913" s="16" t="s">
        <v>17</v>
      </c>
      <c r="E913" s="2">
        <v>42.7</v>
      </c>
      <c r="F913" s="2">
        <v>3.81</v>
      </c>
      <c r="G913" s="153">
        <v>8</v>
      </c>
    </row>
    <row r="914" spans="2:7" x14ac:dyDescent="0.25">
      <c r="B914" s="35" t="s">
        <v>22</v>
      </c>
      <c r="C914" s="119">
        <v>47</v>
      </c>
      <c r="D914" s="16" t="s">
        <v>18</v>
      </c>
      <c r="E914" s="2">
        <v>43.1</v>
      </c>
      <c r="F914" s="2">
        <v>5.0199999999999996</v>
      </c>
      <c r="G914" s="153">
        <v>9</v>
      </c>
    </row>
    <row r="915" spans="2:7" x14ac:dyDescent="0.25">
      <c r="B915" s="35" t="s">
        <v>22</v>
      </c>
      <c r="C915" s="120">
        <v>52</v>
      </c>
      <c r="D915" s="65" t="s">
        <v>6</v>
      </c>
      <c r="E915" s="2">
        <v>45.3</v>
      </c>
      <c r="F915" s="2">
        <v>6.55</v>
      </c>
      <c r="G915" s="4">
        <v>8</v>
      </c>
    </row>
    <row r="916" spans="2:7" x14ac:dyDescent="0.25">
      <c r="B916" s="35" t="s">
        <v>22</v>
      </c>
      <c r="C916" s="120">
        <v>52</v>
      </c>
      <c r="D916" s="16" t="s">
        <v>7</v>
      </c>
      <c r="E916" s="2">
        <v>44.8</v>
      </c>
      <c r="F916" s="2">
        <v>6.37</v>
      </c>
      <c r="G916" s="4">
        <v>9</v>
      </c>
    </row>
    <row r="917" spans="2:7" x14ac:dyDescent="0.25">
      <c r="B917" s="35" t="s">
        <v>22</v>
      </c>
      <c r="C917" s="120">
        <v>52</v>
      </c>
      <c r="D917" s="16" t="s">
        <v>9</v>
      </c>
      <c r="E917" s="2">
        <v>44.9</v>
      </c>
      <c r="F917" s="2">
        <v>5.77</v>
      </c>
      <c r="G917" s="4">
        <v>10</v>
      </c>
    </row>
    <row r="918" spans="2:7" x14ac:dyDescent="0.25">
      <c r="B918" s="35" t="s">
        <v>22</v>
      </c>
      <c r="C918" s="120">
        <v>52</v>
      </c>
      <c r="D918" s="16" t="s">
        <v>8</v>
      </c>
      <c r="E918" s="2">
        <v>43.8</v>
      </c>
      <c r="F918" s="2">
        <v>6.18</v>
      </c>
      <c r="G918" s="4">
        <v>10</v>
      </c>
    </row>
    <row r="919" spans="2:7" x14ac:dyDescent="0.25">
      <c r="B919" s="35" t="s">
        <v>22</v>
      </c>
      <c r="C919" s="120">
        <v>52</v>
      </c>
      <c r="D919" s="16" t="s">
        <v>11</v>
      </c>
      <c r="E919" s="2">
        <v>44.4</v>
      </c>
      <c r="F919" s="2">
        <v>5.03</v>
      </c>
      <c r="G919" s="4">
        <v>7</v>
      </c>
    </row>
    <row r="920" spans="2:7" x14ac:dyDescent="0.25">
      <c r="B920" s="35" t="s">
        <v>22</v>
      </c>
      <c r="C920" s="120">
        <v>52</v>
      </c>
      <c r="D920" s="16" t="s">
        <v>12</v>
      </c>
      <c r="E920" s="2">
        <v>44.2</v>
      </c>
      <c r="F920" s="2">
        <v>5.76</v>
      </c>
      <c r="G920" s="4">
        <v>9</v>
      </c>
    </row>
    <row r="921" spans="2:7" x14ac:dyDescent="0.25">
      <c r="B921" s="35" t="s">
        <v>22</v>
      </c>
      <c r="C921" s="120">
        <v>52</v>
      </c>
      <c r="D921" s="16" t="s">
        <v>13</v>
      </c>
      <c r="E921" s="2">
        <v>44.1</v>
      </c>
      <c r="F921" s="2">
        <v>5.84</v>
      </c>
      <c r="G921" s="4">
        <v>9</v>
      </c>
    </row>
    <row r="922" spans="2:7" x14ac:dyDescent="0.25">
      <c r="B922" s="35" t="s">
        <v>22</v>
      </c>
      <c r="C922" s="120">
        <v>52</v>
      </c>
      <c r="D922" s="16" t="s">
        <v>14</v>
      </c>
      <c r="E922" s="2">
        <v>42.6</v>
      </c>
      <c r="F922" s="2">
        <v>5.01</v>
      </c>
      <c r="G922" s="4">
        <v>9</v>
      </c>
    </row>
    <row r="923" spans="2:7" x14ac:dyDescent="0.25">
      <c r="B923" s="35" t="s">
        <v>22</v>
      </c>
      <c r="C923" s="120">
        <v>52</v>
      </c>
      <c r="D923" s="16" t="s">
        <v>15</v>
      </c>
      <c r="E923" s="2">
        <v>43.2</v>
      </c>
      <c r="F923" s="2">
        <v>5.76</v>
      </c>
      <c r="G923" s="4">
        <v>10</v>
      </c>
    </row>
    <row r="924" spans="2:7" x14ac:dyDescent="0.25">
      <c r="B924" s="35" t="s">
        <v>22</v>
      </c>
      <c r="C924" s="120">
        <v>52</v>
      </c>
      <c r="D924" s="16" t="s">
        <v>16</v>
      </c>
      <c r="E924" s="2">
        <v>43.5</v>
      </c>
      <c r="F924" s="2">
        <v>6.25</v>
      </c>
      <c r="G924" s="4">
        <v>10</v>
      </c>
    </row>
    <row r="925" spans="2:7" x14ac:dyDescent="0.25">
      <c r="B925" s="35" t="s">
        <v>22</v>
      </c>
      <c r="C925" s="120">
        <v>52</v>
      </c>
      <c r="D925" s="16" t="s">
        <v>17</v>
      </c>
      <c r="E925" s="2">
        <v>42.9</v>
      </c>
      <c r="F925" s="2">
        <v>5.33</v>
      </c>
      <c r="G925" s="4">
        <v>7</v>
      </c>
    </row>
    <row r="926" spans="2:7" x14ac:dyDescent="0.25">
      <c r="B926" s="35" t="s">
        <v>22</v>
      </c>
      <c r="C926" s="120">
        <v>52</v>
      </c>
      <c r="D926" s="16" t="s">
        <v>18</v>
      </c>
      <c r="E926" s="2">
        <v>43.1</v>
      </c>
      <c r="F926" s="2">
        <v>5.47</v>
      </c>
      <c r="G926" s="4">
        <v>9</v>
      </c>
    </row>
    <row r="927" spans="2:7" x14ac:dyDescent="0.25">
      <c r="B927" s="35" t="s">
        <v>22</v>
      </c>
      <c r="C927" s="121">
        <v>58</v>
      </c>
      <c r="D927" s="65" t="s">
        <v>6</v>
      </c>
      <c r="E927" s="2">
        <v>47.3</v>
      </c>
      <c r="F927" s="2">
        <v>5.6</v>
      </c>
      <c r="G927" s="4">
        <v>8</v>
      </c>
    </row>
    <row r="928" spans="2:7" x14ac:dyDescent="0.25">
      <c r="B928" s="35" t="s">
        <v>22</v>
      </c>
      <c r="C928" s="121">
        <v>58</v>
      </c>
      <c r="D928" s="16" t="s">
        <v>7</v>
      </c>
      <c r="E928" s="2">
        <v>46.4</v>
      </c>
      <c r="F928" s="2">
        <v>4.7699999999999996</v>
      </c>
      <c r="G928" s="4">
        <v>14</v>
      </c>
    </row>
    <row r="929" spans="2:7" x14ac:dyDescent="0.25">
      <c r="B929" s="35" t="s">
        <v>22</v>
      </c>
      <c r="C929" s="121">
        <v>58</v>
      </c>
      <c r="D929" s="16" t="s">
        <v>9</v>
      </c>
      <c r="E929" s="2">
        <v>46.1</v>
      </c>
      <c r="F929" s="2">
        <v>4.49</v>
      </c>
      <c r="G929" s="4">
        <v>11</v>
      </c>
    </row>
    <row r="930" spans="2:7" x14ac:dyDescent="0.25">
      <c r="B930" s="35" t="s">
        <v>22</v>
      </c>
      <c r="C930" s="121">
        <v>58</v>
      </c>
      <c r="D930" s="16" t="s">
        <v>8</v>
      </c>
      <c r="E930" s="2">
        <v>47.3</v>
      </c>
      <c r="F930" s="2">
        <v>4.92</v>
      </c>
      <c r="G930" s="4">
        <v>10</v>
      </c>
    </row>
    <row r="931" spans="2:7" x14ac:dyDescent="0.25">
      <c r="B931" s="35" t="s">
        <v>22</v>
      </c>
      <c r="C931" s="121">
        <v>58</v>
      </c>
      <c r="D931" s="16" t="s">
        <v>11</v>
      </c>
      <c r="E931" s="2">
        <v>48.3</v>
      </c>
      <c r="F931" s="2">
        <v>5.34</v>
      </c>
      <c r="G931" s="4">
        <v>9</v>
      </c>
    </row>
    <row r="932" spans="2:7" x14ac:dyDescent="0.25">
      <c r="B932" s="35" t="s">
        <v>22</v>
      </c>
      <c r="C932" s="121">
        <v>58</v>
      </c>
      <c r="D932" s="16" t="s">
        <v>12</v>
      </c>
      <c r="E932" s="2">
        <v>39.9</v>
      </c>
      <c r="F932" s="2">
        <v>5.1100000000000003</v>
      </c>
      <c r="G932" s="4">
        <v>7</v>
      </c>
    </row>
    <row r="933" spans="2:7" x14ac:dyDescent="0.25">
      <c r="B933" s="35" t="s">
        <v>22</v>
      </c>
      <c r="C933" s="121">
        <v>58</v>
      </c>
      <c r="D933" s="16" t="s">
        <v>13</v>
      </c>
      <c r="E933" s="2">
        <v>47.2</v>
      </c>
      <c r="F933" s="2">
        <v>5.92</v>
      </c>
      <c r="G933" s="4">
        <v>10</v>
      </c>
    </row>
    <row r="934" spans="2:7" x14ac:dyDescent="0.25">
      <c r="B934" s="35" t="s">
        <v>22</v>
      </c>
      <c r="C934" s="121">
        <v>58</v>
      </c>
      <c r="D934" s="16" t="s">
        <v>14</v>
      </c>
      <c r="E934" s="2">
        <v>45.4</v>
      </c>
      <c r="F934" s="2">
        <v>5.0999999999999996</v>
      </c>
      <c r="G934" s="4">
        <v>8</v>
      </c>
    </row>
    <row r="935" spans="2:7" x14ac:dyDescent="0.25">
      <c r="B935" s="35" t="s">
        <v>22</v>
      </c>
      <c r="C935" s="121">
        <v>58</v>
      </c>
      <c r="D935" s="16" t="s">
        <v>15</v>
      </c>
      <c r="E935" s="2">
        <v>45.7</v>
      </c>
      <c r="F935" s="2">
        <v>6.51</v>
      </c>
      <c r="G935" s="4">
        <v>8</v>
      </c>
    </row>
    <row r="936" spans="2:7" x14ac:dyDescent="0.25">
      <c r="B936" s="35" t="s">
        <v>22</v>
      </c>
      <c r="C936" s="121">
        <v>58</v>
      </c>
      <c r="D936" s="16" t="s">
        <v>16</v>
      </c>
      <c r="E936" s="2">
        <v>46.3</v>
      </c>
      <c r="F936" s="2">
        <v>5.71</v>
      </c>
      <c r="G936" s="4">
        <v>10</v>
      </c>
    </row>
    <row r="937" spans="2:7" x14ac:dyDescent="0.25">
      <c r="B937" s="35" t="s">
        <v>22</v>
      </c>
      <c r="C937" s="121">
        <v>58</v>
      </c>
      <c r="D937" s="16" t="s">
        <v>17</v>
      </c>
      <c r="E937" s="2">
        <v>43.2</v>
      </c>
      <c r="F937" s="2">
        <v>5.67</v>
      </c>
      <c r="G937" s="4">
        <v>10</v>
      </c>
    </row>
    <row r="938" spans="2:7" x14ac:dyDescent="0.25">
      <c r="B938" s="35" t="s">
        <v>22</v>
      </c>
      <c r="C938" s="121">
        <v>58</v>
      </c>
      <c r="D938" s="16" t="s">
        <v>18</v>
      </c>
      <c r="E938" s="2">
        <v>46.1</v>
      </c>
      <c r="F938" s="2">
        <v>4.62</v>
      </c>
      <c r="G938" s="4">
        <v>10</v>
      </c>
    </row>
    <row r="939" spans="2:7" x14ac:dyDescent="0.25">
      <c r="B939" s="35" t="s">
        <v>22</v>
      </c>
      <c r="C939" s="122">
        <v>63</v>
      </c>
      <c r="D939" s="65" t="s">
        <v>6</v>
      </c>
      <c r="E939" s="2">
        <v>47.1</v>
      </c>
      <c r="F939" s="2">
        <v>7.33</v>
      </c>
      <c r="G939" s="4">
        <v>11</v>
      </c>
    </row>
    <row r="940" spans="2:7" x14ac:dyDescent="0.25">
      <c r="B940" s="35" t="s">
        <v>22</v>
      </c>
      <c r="C940" s="122">
        <v>63</v>
      </c>
      <c r="D940" s="16" t="s">
        <v>7</v>
      </c>
      <c r="E940" s="2">
        <v>47.3</v>
      </c>
      <c r="F940" s="2">
        <v>6.63</v>
      </c>
      <c r="G940" s="4">
        <v>11</v>
      </c>
    </row>
    <row r="941" spans="2:7" x14ac:dyDescent="0.25">
      <c r="B941" s="35" t="s">
        <v>22</v>
      </c>
      <c r="C941" s="122">
        <v>63</v>
      </c>
      <c r="D941" s="16" t="s">
        <v>9</v>
      </c>
      <c r="E941" s="2">
        <v>48.1</v>
      </c>
      <c r="F941" s="2">
        <v>5.15</v>
      </c>
      <c r="G941" s="4">
        <v>11</v>
      </c>
    </row>
    <row r="942" spans="2:7" x14ac:dyDescent="0.25">
      <c r="B942" s="35" t="s">
        <v>22</v>
      </c>
      <c r="C942" s="122">
        <v>63</v>
      </c>
      <c r="D942" s="16" t="s">
        <v>8</v>
      </c>
      <c r="E942" s="2">
        <v>49.2</v>
      </c>
      <c r="F942" s="2">
        <v>6.21</v>
      </c>
      <c r="G942" s="4">
        <v>11</v>
      </c>
    </row>
    <row r="943" spans="2:7" x14ac:dyDescent="0.25">
      <c r="B943" s="35" t="s">
        <v>22</v>
      </c>
      <c r="C943" s="122">
        <v>63</v>
      </c>
      <c r="D943" s="16" t="s">
        <v>11</v>
      </c>
      <c r="E943" s="2">
        <v>48.3</v>
      </c>
      <c r="F943" s="2">
        <v>5.94</v>
      </c>
      <c r="G943" s="4">
        <v>10</v>
      </c>
    </row>
    <row r="944" spans="2:7" x14ac:dyDescent="0.25">
      <c r="B944" s="35" t="s">
        <v>22</v>
      </c>
      <c r="C944" s="122">
        <v>63</v>
      </c>
      <c r="D944" s="16" t="s">
        <v>12</v>
      </c>
      <c r="E944" s="2">
        <v>47.9</v>
      </c>
      <c r="F944" s="2">
        <v>5.84</v>
      </c>
      <c r="G944" s="4">
        <v>10</v>
      </c>
    </row>
    <row r="945" spans="2:7" x14ac:dyDescent="0.25">
      <c r="B945" s="35" t="s">
        <v>22</v>
      </c>
      <c r="C945" s="122">
        <v>63</v>
      </c>
      <c r="D945" s="16" t="s">
        <v>13</v>
      </c>
      <c r="E945" s="2">
        <v>47.8</v>
      </c>
      <c r="F945" s="2">
        <v>5.78</v>
      </c>
      <c r="G945" s="4">
        <v>10</v>
      </c>
    </row>
    <row r="946" spans="2:7" x14ac:dyDescent="0.25">
      <c r="B946" s="35" t="s">
        <v>22</v>
      </c>
      <c r="C946" s="122">
        <v>63</v>
      </c>
      <c r="D946" s="16" t="s">
        <v>14</v>
      </c>
      <c r="E946" s="2">
        <v>47.6</v>
      </c>
      <c r="F946" s="2">
        <v>6.3</v>
      </c>
      <c r="G946" s="4">
        <v>11</v>
      </c>
    </row>
    <row r="947" spans="2:7" x14ac:dyDescent="0.25">
      <c r="B947" s="35" t="s">
        <v>22</v>
      </c>
      <c r="C947" s="122">
        <v>63</v>
      </c>
      <c r="D947" s="16" t="s">
        <v>15</v>
      </c>
      <c r="E947" s="2">
        <v>46.5</v>
      </c>
      <c r="F947" s="2">
        <v>6.71</v>
      </c>
      <c r="G947" s="4">
        <v>13</v>
      </c>
    </row>
    <row r="948" spans="2:7" x14ac:dyDescent="0.25">
      <c r="B948" s="35" t="s">
        <v>22</v>
      </c>
      <c r="C948" s="122">
        <v>63</v>
      </c>
      <c r="D948" s="16" t="s">
        <v>16</v>
      </c>
      <c r="E948" s="2">
        <v>46.8</v>
      </c>
      <c r="F948" s="2">
        <v>7.57</v>
      </c>
      <c r="G948" s="4">
        <v>15</v>
      </c>
    </row>
    <row r="949" spans="2:7" x14ac:dyDescent="0.25">
      <c r="B949" s="35" t="s">
        <v>22</v>
      </c>
      <c r="C949" s="122">
        <v>63</v>
      </c>
      <c r="D949" s="16" t="s">
        <v>17</v>
      </c>
      <c r="E949" s="2">
        <v>45.1</v>
      </c>
      <c r="F949" s="2">
        <v>5.6</v>
      </c>
      <c r="G949" s="4">
        <v>14</v>
      </c>
    </row>
    <row r="950" spans="2:7" x14ac:dyDescent="0.25">
      <c r="B950" s="35" t="s">
        <v>22</v>
      </c>
      <c r="C950" s="122">
        <v>63</v>
      </c>
      <c r="D950" s="16" t="s">
        <v>18</v>
      </c>
      <c r="E950" s="2">
        <v>46.7</v>
      </c>
      <c r="F950" s="2">
        <v>6.54</v>
      </c>
      <c r="G950" s="4">
        <v>14</v>
      </c>
    </row>
    <row r="951" spans="2:7" x14ac:dyDescent="0.25">
      <c r="B951" s="35" t="s">
        <v>22</v>
      </c>
      <c r="C951" s="123">
        <v>70</v>
      </c>
      <c r="D951" s="65" t="s">
        <v>6</v>
      </c>
      <c r="E951" s="2">
        <v>45.6</v>
      </c>
      <c r="F951" s="2">
        <v>5.74</v>
      </c>
      <c r="G951" s="4">
        <v>13</v>
      </c>
    </row>
    <row r="952" spans="2:7" x14ac:dyDescent="0.25">
      <c r="B952" s="35" t="s">
        <v>22</v>
      </c>
      <c r="C952" s="123">
        <v>70</v>
      </c>
      <c r="D952" s="16" t="s">
        <v>7</v>
      </c>
      <c r="E952" s="2">
        <v>47.2</v>
      </c>
      <c r="F952" s="2">
        <v>4.87</v>
      </c>
      <c r="G952" s="4">
        <v>9</v>
      </c>
    </row>
    <row r="953" spans="2:7" x14ac:dyDescent="0.25">
      <c r="B953" s="35" t="s">
        <v>22</v>
      </c>
      <c r="C953" s="123">
        <v>70</v>
      </c>
      <c r="D953" s="16" t="s">
        <v>9</v>
      </c>
      <c r="E953" s="2">
        <v>47.3</v>
      </c>
      <c r="F953" s="2">
        <v>4.9400000000000004</v>
      </c>
      <c r="G953" s="4">
        <v>11</v>
      </c>
    </row>
    <row r="954" spans="2:7" x14ac:dyDescent="0.25">
      <c r="B954" s="35" t="s">
        <v>22</v>
      </c>
      <c r="C954" s="123">
        <v>70</v>
      </c>
      <c r="D954" s="16" t="s">
        <v>8</v>
      </c>
      <c r="E954" s="2">
        <v>47.5</v>
      </c>
      <c r="F954" s="2">
        <v>5.0199999999999996</v>
      </c>
      <c r="G954" s="4">
        <v>9</v>
      </c>
    </row>
    <row r="955" spans="2:7" x14ac:dyDescent="0.25">
      <c r="B955" s="35" t="s">
        <v>22</v>
      </c>
      <c r="C955" s="123">
        <v>70</v>
      </c>
      <c r="D955" s="16" t="s">
        <v>11</v>
      </c>
      <c r="E955" s="2">
        <v>45.8</v>
      </c>
      <c r="F955" s="2">
        <v>5.37</v>
      </c>
      <c r="G955" s="4">
        <v>12</v>
      </c>
    </row>
    <row r="956" spans="2:7" x14ac:dyDescent="0.25">
      <c r="B956" s="35" t="s">
        <v>22</v>
      </c>
      <c r="C956" s="123">
        <v>70</v>
      </c>
      <c r="D956" s="16" t="s">
        <v>12</v>
      </c>
      <c r="E956" s="2">
        <v>46.3</v>
      </c>
      <c r="F956" s="2">
        <v>5.32</v>
      </c>
      <c r="G956" s="4">
        <v>13</v>
      </c>
    </row>
    <row r="957" spans="2:7" x14ac:dyDescent="0.25">
      <c r="B957" s="35" t="s">
        <v>22</v>
      </c>
      <c r="C957" s="123">
        <v>70</v>
      </c>
      <c r="D957" s="16" t="s">
        <v>13</v>
      </c>
      <c r="E957" s="2">
        <v>45.8</v>
      </c>
      <c r="F957" s="2">
        <v>5.87</v>
      </c>
      <c r="G957" s="4">
        <v>13</v>
      </c>
    </row>
    <row r="958" spans="2:7" x14ac:dyDescent="0.25">
      <c r="B958" s="35" t="s">
        <v>22</v>
      </c>
      <c r="C958" s="123">
        <v>70</v>
      </c>
      <c r="D958" s="16" t="s">
        <v>14</v>
      </c>
      <c r="E958" s="2">
        <v>45.4</v>
      </c>
      <c r="F958" s="2">
        <v>5.1100000000000003</v>
      </c>
      <c r="G958" s="4">
        <v>10</v>
      </c>
    </row>
    <row r="959" spans="2:7" x14ac:dyDescent="0.25">
      <c r="B959" s="35" t="s">
        <v>22</v>
      </c>
      <c r="C959" s="123">
        <v>70</v>
      </c>
      <c r="D959" s="16" t="s">
        <v>15</v>
      </c>
      <c r="E959" s="2">
        <v>44.7</v>
      </c>
      <c r="F959" s="2">
        <v>5.67</v>
      </c>
      <c r="G959" s="4">
        <v>12</v>
      </c>
    </row>
    <row r="960" spans="2:7" x14ac:dyDescent="0.25">
      <c r="B960" s="35" t="s">
        <v>22</v>
      </c>
      <c r="C960" s="123">
        <v>70</v>
      </c>
      <c r="D960" s="16" t="s">
        <v>16</v>
      </c>
      <c r="E960" s="2">
        <v>44.9</v>
      </c>
      <c r="F960" s="2">
        <v>4.96</v>
      </c>
      <c r="G960" s="4">
        <v>10</v>
      </c>
    </row>
    <row r="961" spans="2:7" x14ac:dyDescent="0.25">
      <c r="B961" s="35" t="s">
        <v>22</v>
      </c>
      <c r="C961" s="123">
        <v>70</v>
      </c>
      <c r="D961" s="16" t="s">
        <v>17</v>
      </c>
      <c r="E961" s="2">
        <v>43.9</v>
      </c>
      <c r="F961" s="2">
        <v>5.45</v>
      </c>
      <c r="G961" s="4">
        <v>9</v>
      </c>
    </row>
    <row r="962" spans="2:7" ht="15.75" thickBot="1" x14ac:dyDescent="0.3">
      <c r="B962" s="148" t="s">
        <v>22</v>
      </c>
      <c r="C962" s="149">
        <v>70</v>
      </c>
      <c r="D962" s="75" t="s">
        <v>18</v>
      </c>
      <c r="E962" s="76">
        <v>46.1</v>
      </c>
      <c r="F962" s="76">
        <v>5.0199999999999996</v>
      </c>
      <c r="G962" s="77">
        <v>10</v>
      </c>
    </row>
    <row r="963" spans="2:7" x14ac:dyDescent="0.25">
      <c r="B963" s="34" t="s">
        <v>23</v>
      </c>
      <c r="C963" s="113">
        <v>16</v>
      </c>
      <c r="D963" s="63" t="s">
        <v>6</v>
      </c>
      <c r="E963" s="8">
        <v>43.2</v>
      </c>
      <c r="F963" s="8">
        <v>5.04</v>
      </c>
      <c r="G963" s="3">
        <v>7</v>
      </c>
    </row>
    <row r="964" spans="2:7" x14ac:dyDescent="0.25">
      <c r="B964" s="35" t="s">
        <v>23</v>
      </c>
      <c r="C964" s="114">
        <v>16</v>
      </c>
      <c r="D964" s="16" t="s">
        <v>7</v>
      </c>
      <c r="E964" s="2">
        <v>46.1</v>
      </c>
      <c r="F964" s="2">
        <v>4.54</v>
      </c>
      <c r="G964" s="4">
        <v>10</v>
      </c>
    </row>
    <row r="965" spans="2:7" x14ac:dyDescent="0.25">
      <c r="B965" s="35" t="s">
        <v>23</v>
      </c>
      <c r="C965" s="114">
        <v>16</v>
      </c>
      <c r="D965" s="16" t="s">
        <v>9</v>
      </c>
      <c r="E965" s="2">
        <v>44.1</v>
      </c>
      <c r="F965" s="2">
        <v>4.8499999999999996</v>
      </c>
      <c r="G965" s="4">
        <v>6</v>
      </c>
    </row>
    <row r="966" spans="2:7" x14ac:dyDescent="0.25">
      <c r="B966" s="35" t="s">
        <v>23</v>
      </c>
      <c r="C966" s="114">
        <v>16</v>
      </c>
      <c r="D966" s="16" t="s">
        <v>8</v>
      </c>
      <c r="E966" s="2">
        <v>38.299999999999997</v>
      </c>
      <c r="F966" s="2">
        <v>5.5</v>
      </c>
      <c r="G966" s="4">
        <v>8</v>
      </c>
    </row>
    <row r="967" spans="2:7" x14ac:dyDescent="0.25">
      <c r="B967" s="35" t="s">
        <v>23</v>
      </c>
      <c r="C967" s="114">
        <v>16</v>
      </c>
      <c r="D967" s="16" t="s">
        <v>11</v>
      </c>
      <c r="E967" s="2">
        <v>48.3</v>
      </c>
      <c r="F967" s="2">
        <v>6.4</v>
      </c>
      <c r="G967" s="4">
        <v>12</v>
      </c>
    </row>
    <row r="968" spans="2:7" x14ac:dyDescent="0.25">
      <c r="B968" s="35" t="s">
        <v>23</v>
      </c>
      <c r="C968" s="114">
        <v>16</v>
      </c>
      <c r="D968" s="16" t="s">
        <v>12</v>
      </c>
      <c r="E968" s="2">
        <v>48.2</v>
      </c>
      <c r="F968" s="2">
        <v>5.51</v>
      </c>
      <c r="G968" s="4">
        <v>12</v>
      </c>
    </row>
    <row r="969" spans="2:7" x14ac:dyDescent="0.25">
      <c r="B969" s="35" t="s">
        <v>23</v>
      </c>
      <c r="C969" s="114">
        <v>16</v>
      </c>
      <c r="D969" s="16" t="s">
        <v>13</v>
      </c>
      <c r="E969" s="2">
        <v>46.3</v>
      </c>
      <c r="F969" s="2">
        <v>4.8899999999999997</v>
      </c>
      <c r="G969" s="4">
        <v>7</v>
      </c>
    </row>
    <row r="970" spans="2:7" x14ac:dyDescent="0.25">
      <c r="B970" s="35" t="s">
        <v>23</v>
      </c>
      <c r="C970" s="114">
        <v>16</v>
      </c>
      <c r="D970" s="16" t="s">
        <v>14</v>
      </c>
      <c r="E970" s="2">
        <v>42.5</v>
      </c>
      <c r="F970" s="2">
        <v>5.8</v>
      </c>
      <c r="G970" s="4">
        <v>10</v>
      </c>
    </row>
    <row r="971" spans="2:7" x14ac:dyDescent="0.25">
      <c r="B971" s="35" t="s">
        <v>23</v>
      </c>
      <c r="C971" s="114">
        <v>16</v>
      </c>
      <c r="D971" s="16" t="s">
        <v>15</v>
      </c>
      <c r="E971" s="2">
        <v>43.2</v>
      </c>
      <c r="F971" s="2">
        <v>4.8</v>
      </c>
      <c r="G971" s="4">
        <v>9</v>
      </c>
    </row>
    <row r="972" spans="2:7" x14ac:dyDescent="0.25">
      <c r="B972" s="35" t="s">
        <v>23</v>
      </c>
      <c r="C972" s="114">
        <v>16</v>
      </c>
      <c r="D972" s="16" t="s">
        <v>16</v>
      </c>
      <c r="E972" s="2">
        <v>39.6</v>
      </c>
      <c r="F972" s="2">
        <v>5.21</v>
      </c>
      <c r="G972" s="4">
        <v>8</v>
      </c>
    </row>
    <row r="973" spans="2:7" x14ac:dyDescent="0.25">
      <c r="B973" s="35" t="s">
        <v>23</v>
      </c>
      <c r="C973" s="114">
        <v>16</v>
      </c>
      <c r="D973" s="16" t="s">
        <v>17</v>
      </c>
      <c r="E973" s="2">
        <v>35.299999999999997</v>
      </c>
      <c r="F973" s="2">
        <v>4.8499999999999996</v>
      </c>
      <c r="G973" s="4">
        <v>8</v>
      </c>
    </row>
    <row r="974" spans="2:7" x14ac:dyDescent="0.25">
      <c r="B974" s="35" t="s">
        <v>23</v>
      </c>
      <c r="C974" s="114">
        <v>16</v>
      </c>
      <c r="D974" s="16" t="s">
        <v>18</v>
      </c>
      <c r="E974" s="2">
        <v>37</v>
      </c>
      <c r="F974" s="2">
        <v>5.43</v>
      </c>
      <c r="G974" s="4">
        <v>8</v>
      </c>
    </row>
    <row r="975" spans="2:7" x14ac:dyDescent="0.25">
      <c r="B975" s="35" t="s">
        <v>23</v>
      </c>
      <c r="C975" s="115">
        <v>26</v>
      </c>
      <c r="D975" s="65" t="s">
        <v>6</v>
      </c>
      <c r="E975" s="2">
        <v>48.3</v>
      </c>
      <c r="F975" s="2">
        <v>5.43</v>
      </c>
      <c r="G975" s="4">
        <v>11</v>
      </c>
    </row>
    <row r="976" spans="2:7" x14ac:dyDescent="0.25">
      <c r="B976" s="35" t="s">
        <v>23</v>
      </c>
      <c r="C976" s="115">
        <v>26</v>
      </c>
      <c r="D976" s="16" t="s">
        <v>7</v>
      </c>
      <c r="E976" s="2">
        <v>48.1</v>
      </c>
      <c r="F976" s="2">
        <v>5.46</v>
      </c>
      <c r="G976" s="4">
        <v>7</v>
      </c>
    </row>
    <row r="977" spans="2:7" x14ac:dyDescent="0.25">
      <c r="B977" s="35" t="s">
        <v>23</v>
      </c>
      <c r="C977" s="115">
        <v>26</v>
      </c>
      <c r="D977" s="16" t="s">
        <v>9</v>
      </c>
      <c r="E977" s="2">
        <v>47.6</v>
      </c>
      <c r="F977" s="2">
        <v>5.23</v>
      </c>
      <c r="G977" s="4">
        <v>9</v>
      </c>
    </row>
    <row r="978" spans="2:7" x14ac:dyDescent="0.25">
      <c r="B978" s="35" t="s">
        <v>23</v>
      </c>
      <c r="C978" s="115">
        <v>26</v>
      </c>
      <c r="D978" s="16" t="s">
        <v>8</v>
      </c>
      <c r="E978" s="2">
        <v>47.2</v>
      </c>
      <c r="F978" s="2">
        <v>5.31</v>
      </c>
      <c r="G978" s="4">
        <v>9</v>
      </c>
    </row>
    <row r="979" spans="2:7" x14ac:dyDescent="0.25">
      <c r="B979" s="35" t="s">
        <v>23</v>
      </c>
      <c r="C979" s="115">
        <v>26</v>
      </c>
      <c r="D979" s="16" t="s">
        <v>11</v>
      </c>
      <c r="E979" s="2">
        <v>42.3</v>
      </c>
      <c r="F979" s="2">
        <v>4.9800000000000004</v>
      </c>
      <c r="G979" s="4">
        <v>8</v>
      </c>
    </row>
    <row r="980" spans="2:7" x14ac:dyDescent="0.25">
      <c r="B980" s="35" t="s">
        <v>23</v>
      </c>
      <c r="C980" s="115">
        <v>26</v>
      </c>
      <c r="D980" s="16" t="s">
        <v>12</v>
      </c>
      <c r="E980" s="2">
        <v>43.2</v>
      </c>
      <c r="F980" s="2">
        <v>5.05</v>
      </c>
      <c r="G980" s="4">
        <v>7</v>
      </c>
    </row>
    <row r="981" spans="2:7" x14ac:dyDescent="0.25">
      <c r="B981" s="35" t="s">
        <v>23</v>
      </c>
      <c r="C981" s="115">
        <v>26</v>
      </c>
      <c r="D981" s="16" t="s">
        <v>13</v>
      </c>
      <c r="E981" s="2">
        <v>40.6</v>
      </c>
      <c r="F981" s="2">
        <v>5.04</v>
      </c>
      <c r="G981" s="4">
        <v>7</v>
      </c>
    </row>
    <row r="982" spans="2:7" x14ac:dyDescent="0.25">
      <c r="B982" s="35" t="s">
        <v>23</v>
      </c>
      <c r="C982" s="115">
        <v>26</v>
      </c>
      <c r="D982" s="16" t="s">
        <v>14</v>
      </c>
      <c r="E982" s="2">
        <v>41.1</v>
      </c>
      <c r="F982" s="2">
        <v>5.12</v>
      </c>
      <c r="G982" s="4">
        <v>9</v>
      </c>
    </row>
    <row r="983" spans="2:7" x14ac:dyDescent="0.25">
      <c r="B983" s="35" t="s">
        <v>23</v>
      </c>
      <c r="C983" s="115">
        <v>26</v>
      </c>
      <c r="D983" s="16" t="s">
        <v>15</v>
      </c>
      <c r="E983" s="2">
        <v>45.3</v>
      </c>
      <c r="F983" s="2">
        <v>5.26</v>
      </c>
      <c r="G983" s="4">
        <v>7</v>
      </c>
    </row>
    <row r="984" spans="2:7" x14ac:dyDescent="0.25">
      <c r="B984" s="35" t="s">
        <v>23</v>
      </c>
      <c r="C984" s="115">
        <v>26</v>
      </c>
      <c r="D984" s="16" t="s">
        <v>16</v>
      </c>
      <c r="E984" s="2">
        <v>46.1</v>
      </c>
      <c r="F984" s="2">
        <v>5.28</v>
      </c>
      <c r="G984" s="4">
        <v>11</v>
      </c>
    </row>
    <row r="985" spans="2:7" x14ac:dyDescent="0.25">
      <c r="B985" s="35" t="s">
        <v>23</v>
      </c>
      <c r="C985" s="115">
        <v>26</v>
      </c>
      <c r="D985" s="16" t="s">
        <v>17</v>
      </c>
      <c r="E985" s="2">
        <v>44.2</v>
      </c>
      <c r="F985" s="2">
        <v>5.18</v>
      </c>
      <c r="G985" s="4">
        <v>12</v>
      </c>
    </row>
    <row r="986" spans="2:7" x14ac:dyDescent="0.25">
      <c r="B986" s="35" t="s">
        <v>23</v>
      </c>
      <c r="C986" s="115">
        <v>26</v>
      </c>
      <c r="D986" s="16" t="s">
        <v>18</v>
      </c>
      <c r="E986" s="2">
        <v>42</v>
      </c>
      <c r="F986" s="2">
        <v>5.12</v>
      </c>
      <c r="G986" s="4">
        <v>9</v>
      </c>
    </row>
    <row r="987" spans="2:7" x14ac:dyDescent="0.25">
      <c r="B987" s="35" t="s">
        <v>23</v>
      </c>
      <c r="C987" s="116">
        <v>31</v>
      </c>
      <c r="D987" s="65" t="s">
        <v>6</v>
      </c>
      <c r="E987" s="2">
        <v>46.2</v>
      </c>
      <c r="F987" s="2">
        <v>5.48</v>
      </c>
      <c r="G987" s="4">
        <v>9</v>
      </c>
    </row>
    <row r="988" spans="2:7" x14ac:dyDescent="0.25">
      <c r="B988" s="35" t="s">
        <v>23</v>
      </c>
      <c r="C988" s="116">
        <v>31</v>
      </c>
      <c r="D988" s="16" t="s">
        <v>7</v>
      </c>
      <c r="E988" s="2">
        <v>48.1</v>
      </c>
      <c r="F988" s="2">
        <v>5.56</v>
      </c>
      <c r="G988" s="4">
        <v>7</v>
      </c>
    </row>
    <row r="989" spans="2:7" x14ac:dyDescent="0.25">
      <c r="B989" s="35" t="s">
        <v>23</v>
      </c>
      <c r="C989" s="116">
        <v>31</v>
      </c>
      <c r="D989" s="16" t="s">
        <v>9</v>
      </c>
      <c r="E989" s="2">
        <v>48.6</v>
      </c>
      <c r="F989" s="2">
        <v>5.51</v>
      </c>
      <c r="G989" s="4">
        <v>13</v>
      </c>
    </row>
    <row r="990" spans="2:7" x14ac:dyDescent="0.25">
      <c r="B990" s="35" t="s">
        <v>23</v>
      </c>
      <c r="C990" s="116">
        <v>31</v>
      </c>
      <c r="D990" s="16" t="s">
        <v>8</v>
      </c>
      <c r="E990" s="2">
        <v>45.9</v>
      </c>
      <c r="F990" s="2">
        <v>5.28</v>
      </c>
      <c r="G990" s="4">
        <v>12</v>
      </c>
    </row>
    <row r="991" spans="2:7" x14ac:dyDescent="0.25">
      <c r="B991" s="35" t="s">
        <v>23</v>
      </c>
      <c r="C991" s="116">
        <v>31</v>
      </c>
      <c r="D991" s="16" t="s">
        <v>11</v>
      </c>
      <c r="E991" s="2">
        <v>46.3</v>
      </c>
      <c r="F991" s="2">
        <v>5.31</v>
      </c>
      <c r="G991" s="4">
        <v>9</v>
      </c>
    </row>
    <row r="992" spans="2:7" x14ac:dyDescent="0.25">
      <c r="B992" s="35" t="s">
        <v>23</v>
      </c>
      <c r="C992" s="116">
        <v>31</v>
      </c>
      <c r="D992" s="16" t="s">
        <v>12</v>
      </c>
      <c r="E992" s="2">
        <v>46.8</v>
      </c>
      <c r="F992" s="2">
        <v>5.3</v>
      </c>
      <c r="G992" s="4">
        <v>9</v>
      </c>
    </row>
    <row r="993" spans="2:7" x14ac:dyDescent="0.25">
      <c r="B993" s="35" t="s">
        <v>23</v>
      </c>
      <c r="C993" s="116">
        <v>31</v>
      </c>
      <c r="D993" s="16" t="s">
        <v>13</v>
      </c>
      <c r="E993" s="2">
        <v>45.6</v>
      </c>
      <c r="F993" s="2">
        <v>5.49</v>
      </c>
      <c r="G993" s="4">
        <v>9</v>
      </c>
    </row>
    <row r="994" spans="2:7" x14ac:dyDescent="0.25">
      <c r="B994" s="35" t="s">
        <v>23</v>
      </c>
      <c r="C994" s="116">
        <v>31</v>
      </c>
      <c r="D994" s="16" t="s">
        <v>14</v>
      </c>
      <c r="E994" s="2">
        <v>46.5</v>
      </c>
      <c r="F994" s="2">
        <v>5.37</v>
      </c>
      <c r="G994" s="4">
        <v>12</v>
      </c>
    </row>
    <row r="995" spans="2:7" x14ac:dyDescent="0.25">
      <c r="B995" s="35" t="s">
        <v>23</v>
      </c>
      <c r="C995" s="116">
        <v>31</v>
      </c>
      <c r="D995" s="16" t="s">
        <v>15</v>
      </c>
      <c r="E995" s="2">
        <v>49.1</v>
      </c>
      <c r="F995" s="2">
        <v>5.53</v>
      </c>
      <c r="G995" s="4">
        <v>11</v>
      </c>
    </row>
    <row r="996" spans="2:7" x14ac:dyDescent="0.25">
      <c r="B996" s="35" t="s">
        <v>23</v>
      </c>
      <c r="C996" s="116">
        <v>31</v>
      </c>
      <c r="D996" s="16" t="s">
        <v>16</v>
      </c>
      <c r="E996" s="2">
        <v>43.9</v>
      </c>
      <c r="F996" s="2">
        <v>5.14</v>
      </c>
      <c r="G996" s="4">
        <v>11</v>
      </c>
    </row>
    <row r="997" spans="2:7" x14ac:dyDescent="0.25">
      <c r="B997" s="35" t="s">
        <v>23</v>
      </c>
      <c r="C997" s="116">
        <v>31</v>
      </c>
      <c r="D997" s="16" t="s">
        <v>17</v>
      </c>
      <c r="E997" s="2">
        <v>44.8</v>
      </c>
      <c r="F997" s="2">
        <v>5.18</v>
      </c>
      <c r="G997" s="4">
        <v>9</v>
      </c>
    </row>
    <row r="998" spans="2:7" x14ac:dyDescent="0.25">
      <c r="B998" s="35" t="s">
        <v>23</v>
      </c>
      <c r="C998" s="116">
        <v>31</v>
      </c>
      <c r="D998" s="16" t="s">
        <v>18</v>
      </c>
      <c r="E998" s="2">
        <v>46.7</v>
      </c>
      <c r="F998" s="2">
        <v>5.26</v>
      </c>
      <c r="G998" s="4">
        <v>8</v>
      </c>
    </row>
    <row r="999" spans="2:7" x14ac:dyDescent="0.25">
      <c r="B999" s="35" t="s">
        <v>23</v>
      </c>
      <c r="C999" s="117">
        <v>37</v>
      </c>
      <c r="D999" s="65" t="s">
        <v>6</v>
      </c>
      <c r="E999" s="2">
        <v>38.5</v>
      </c>
      <c r="F999" s="2">
        <v>4.93</v>
      </c>
      <c r="G999" s="4">
        <v>9</v>
      </c>
    </row>
    <row r="1000" spans="2:7" x14ac:dyDescent="0.25">
      <c r="B1000" s="35" t="s">
        <v>23</v>
      </c>
      <c r="C1000" s="117">
        <v>37</v>
      </c>
      <c r="D1000" s="16" t="s">
        <v>7</v>
      </c>
      <c r="E1000" s="2">
        <v>36.700000000000003</v>
      </c>
      <c r="F1000" s="2">
        <v>4.87</v>
      </c>
      <c r="G1000" s="4">
        <v>11</v>
      </c>
    </row>
    <row r="1001" spans="2:7" x14ac:dyDescent="0.25">
      <c r="B1001" s="35" t="s">
        <v>23</v>
      </c>
      <c r="C1001" s="117">
        <v>37</v>
      </c>
      <c r="D1001" s="16" t="s">
        <v>9</v>
      </c>
      <c r="E1001" s="2">
        <v>41.3</v>
      </c>
      <c r="F1001" s="2">
        <v>5.13</v>
      </c>
      <c r="G1001" s="4">
        <v>9</v>
      </c>
    </row>
    <row r="1002" spans="2:7" x14ac:dyDescent="0.25">
      <c r="B1002" s="35" t="s">
        <v>23</v>
      </c>
      <c r="C1002" s="117">
        <v>37</v>
      </c>
      <c r="D1002" s="16" t="s">
        <v>8</v>
      </c>
      <c r="E1002" s="2">
        <v>40.6</v>
      </c>
      <c r="F1002" s="2">
        <v>5.03</v>
      </c>
      <c r="G1002" s="4">
        <v>9</v>
      </c>
    </row>
    <row r="1003" spans="2:7" x14ac:dyDescent="0.25">
      <c r="B1003" s="35" t="s">
        <v>23</v>
      </c>
      <c r="C1003" s="117">
        <v>37</v>
      </c>
      <c r="D1003" s="16" t="s">
        <v>11</v>
      </c>
      <c r="E1003" s="2">
        <v>42.6</v>
      </c>
      <c r="F1003" s="2">
        <v>5.23</v>
      </c>
      <c r="G1003" s="4">
        <v>8</v>
      </c>
    </row>
    <row r="1004" spans="2:7" x14ac:dyDescent="0.25">
      <c r="B1004" s="35" t="s">
        <v>23</v>
      </c>
      <c r="C1004" s="117">
        <v>37</v>
      </c>
      <c r="D1004" s="16" t="s">
        <v>12</v>
      </c>
      <c r="E1004" s="2">
        <v>39.799999999999997</v>
      </c>
      <c r="F1004" s="2">
        <v>4.8899999999999997</v>
      </c>
      <c r="G1004" s="4">
        <v>8</v>
      </c>
    </row>
    <row r="1005" spans="2:7" x14ac:dyDescent="0.25">
      <c r="B1005" s="35" t="s">
        <v>23</v>
      </c>
      <c r="C1005" s="117">
        <v>37</v>
      </c>
      <c r="D1005" s="16" t="s">
        <v>13</v>
      </c>
      <c r="E1005" s="2">
        <v>37.9</v>
      </c>
      <c r="F1005" s="2">
        <v>5.0599999999999996</v>
      </c>
      <c r="G1005" s="4">
        <v>9</v>
      </c>
    </row>
    <row r="1006" spans="2:7" x14ac:dyDescent="0.25">
      <c r="B1006" s="35" t="s">
        <v>23</v>
      </c>
      <c r="C1006" s="117">
        <v>37</v>
      </c>
      <c r="D1006" s="16" t="s">
        <v>14</v>
      </c>
      <c r="E1006" s="2">
        <v>40.799999999999997</v>
      </c>
      <c r="F1006" s="2">
        <v>5.09</v>
      </c>
      <c r="G1006" s="4">
        <v>9</v>
      </c>
    </row>
    <row r="1007" spans="2:7" x14ac:dyDescent="0.25">
      <c r="B1007" s="35" t="s">
        <v>23</v>
      </c>
      <c r="C1007" s="117">
        <v>37</v>
      </c>
      <c r="D1007" s="16" t="s">
        <v>15</v>
      </c>
      <c r="E1007" s="2">
        <v>37.799999999999997</v>
      </c>
      <c r="F1007" s="2">
        <v>4.7300000000000004</v>
      </c>
      <c r="G1007" s="4">
        <v>10</v>
      </c>
    </row>
    <row r="1008" spans="2:7" x14ac:dyDescent="0.25">
      <c r="B1008" s="35" t="s">
        <v>23</v>
      </c>
      <c r="C1008" s="117">
        <v>37</v>
      </c>
      <c r="D1008" s="16" t="s">
        <v>16</v>
      </c>
      <c r="E1008" s="2">
        <v>38.5</v>
      </c>
      <c r="F1008" s="2">
        <v>5.18</v>
      </c>
      <c r="G1008" s="4">
        <v>10</v>
      </c>
    </row>
    <row r="1009" spans="2:7" x14ac:dyDescent="0.25">
      <c r="B1009" s="35" t="s">
        <v>23</v>
      </c>
      <c r="C1009" s="117">
        <v>37</v>
      </c>
      <c r="D1009" s="16" t="s">
        <v>17</v>
      </c>
      <c r="E1009" s="2">
        <v>41.7</v>
      </c>
      <c r="F1009" s="2">
        <v>5.17</v>
      </c>
      <c r="G1009" s="4">
        <v>9</v>
      </c>
    </row>
    <row r="1010" spans="2:7" x14ac:dyDescent="0.25">
      <c r="B1010" s="35" t="s">
        <v>23</v>
      </c>
      <c r="C1010" s="117">
        <v>37</v>
      </c>
      <c r="D1010" s="16" t="s">
        <v>18</v>
      </c>
      <c r="E1010" s="2">
        <v>40.5</v>
      </c>
      <c r="F1010" s="2">
        <v>5.04</v>
      </c>
      <c r="G1010" s="4">
        <v>8</v>
      </c>
    </row>
    <row r="1011" spans="2:7" x14ac:dyDescent="0.25">
      <c r="B1011" s="35" t="s">
        <v>23</v>
      </c>
      <c r="C1011" s="118">
        <v>42</v>
      </c>
      <c r="D1011" s="65" t="s">
        <v>6</v>
      </c>
      <c r="E1011" s="2">
        <v>45.8</v>
      </c>
      <c r="F1011" s="2">
        <v>4.87</v>
      </c>
      <c r="G1011" s="4">
        <v>7</v>
      </c>
    </row>
    <row r="1012" spans="2:7" x14ac:dyDescent="0.25">
      <c r="B1012" s="35" t="s">
        <v>23</v>
      </c>
      <c r="C1012" s="118">
        <v>42</v>
      </c>
      <c r="D1012" s="16" t="s">
        <v>7</v>
      </c>
      <c r="E1012" s="2">
        <v>46.3</v>
      </c>
      <c r="F1012" s="2">
        <v>6.02</v>
      </c>
      <c r="G1012" s="4">
        <v>9</v>
      </c>
    </row>
    <row r="1013" spans="2:7" x14ac:dyDescent="0.25">
      <c r="B1013" s="35" t="s">
        <v>23</v>
      </c>
      <c r="C1013" s="118">
        <v>42</v>
      </c>
      <c r="D1013" s="16" t="s">
        <v>9</v>
      </c>
      <c r="E1013" s="2">
        <v>48.1</v>
      </c>
      <c r="F1013" s="2">
        <v>6.12</v>
      </c>
      <c r="G1013" s="4">
        <v>10</v>
      </c>
    </row>
    <row r="1014" spans="2:7" x14ac:dyDescent="0.25">
      <c r="B1014" s="35" t="s">
        <v>23</v>
      </c>
      <c r="C1014" s="118">
        <v>42</v>
      </c>
      <c r="D1014" s="16" t="s">
        <v>8</v>
      </c>
      <c r="E1014" s="2">
        <v>47.5</v>
      </c>
      <c r="F1014" s="2">
        <v>5.03</v>
      </c>
      <c r="G1014" s="4">
        <v>8</v>
      </c>
    </row>
    <row r="1015" spans="2:7" x14ac:dyDescent="0.25">
      <c r="B1015" s="35" t="s">
        <v>23</v>
      </c>
      <c r="C1015" s="118">
        <v>42</v>
      </c>
      <c r="D1015" s="16" t="s">
        <v>11</v>
      </c>
      <c r="E1015" s="2">
        <v>46.2</v>
      </c>
      <c r="F1015" s="2">
        <v>5.48</v>
      </c>
      <c r="G1015" s="4">
        <v>9</v>
      </c>
    </row>
    <row r="1016" spans="2:7" x14ac:dyDescent="0.25">
      <c r="B1016" s="35" t="s">
        <v>23</v>
      </c>
      <c r="C1016" s="118">
        <v>42</v>
      </c>
      <c r="D1016" s="16" t="s">
        <v>12</v>
      </c>
      <c r="E1016" s="2">
        <v>45</v>
      </c>
      <c r="F1016" s="2">
        <v>5.36</v>
      </c>
      <c r="G1016" s="4">
        <v>10</v>
      </c>
    </row>
    <row r="1017" spans="2:7" x14ac:dyDescent="0.25">
      <c r="B1017" s="35" t="s">
        <v>23</v>
      </c>
      <c r="C1017" s="118">
        <v>42</v>
      </c>
      <c r="D1017" s="16" t="s">
        <v>13</v>
      </c>
      <c r="E1017" s="2">
        <v>45.3</v>
      </c>
      <c r="F1017" s="2">
        <v>4.13</v>
      </c>
      <c r="G1017" s="4">
        <v>6</v>
      </c>
    </row>
    <row r="1018" spans="2:7" x14ac:dyDescent="0.25">
      <c r="B1018" s="35" t="s">
        <v>23</v>
      </c>
      <c r="C1018" s="118">
        <v>42</v>
      </c>
      <c r="D1018" s="16" t="s">
        <v>14</v>
      </c>
      <c r="E1018" s="2">
        <v>45.6</v>
      </c>
      <c r="F1018" s="2">
        <v>5.52</v>
      </c>
      <c r="G1018" s="4">
        <v>9</v>
      </c>
    </row>
    <row r="1019" spans="2:7" x14ac:dyDescent="0.25">
      <c r="B1019" s="35" t="s">
        <v>23</v>
      </c>
      <c r="C1019" s="118">
        <v>42</v>
      </c>
      <c r="D1019" s="16" t="s">
        <v>15</v>
      </c>
      <c r="E1019" s="2">
        <v>48.3</v>
      </c>
      <c r="F1019" s="2">
        <v>5.66</v>
      </c>
      <c r="G1019" s="4">
        <v>8</v>
      </c>
    </row>
    <row r="1020" spans="2:7" x14ac:dyDescent="0.25">
      <c r="B1020" s="35" t="s">
        <v>23</v>
      </c>
      <c r="C1020" s="118">
        <v>42</v>
      </c>
      <c r="D1020" s="16" t="s">
        <v>16</v>
      </c>
      <c r="E1020" s="2">
        <v>46.5</v>
      </c>
      <c r="F1020" s="2">
        <v>5.67</v>
      </c>
      <c r="G1020" s="4">
        <v>6</v>
      </c>
    </row>
    <row r="1021" spans="2:7" x14ac:dyDescent="0.25">
      <c r="B1021" s="35" t="s">
        <v>23</v>
      </c>
      <c r="C1021" s="118">
        <v>42</v>
      </c>
      <c r="D1021" s="16" t="s">
        <v>17</v>
      </c>
      <c r="E1021" s="2">
        <v>46.7</v>
      </c>
      <c r="F1021" s="2">
        <v>5.42</v>
      </c>
      <c r="G1021" s="4">
        <v>8</v>
      </c>
    </row>
    <row r="1022" spans="2:7" x14ac:dyDescent="0.25">
      <c r="B1022" s="35" t="s">
        <v>23</v>
      </c>
      <c r="C1022" s="118">
        <v>42</v>
      </c>
      <c r="D1022" s="16" t="s">
        <v>18</v>
      </c>
      <c r="E1022" s="2">
        <v>44.3</v>
      </c>
      <c r="F1022" s="2">
        <v>4.9800000000000004</v>
      </c>
      <c r="G1022" s="4">
        <v>8</v>
      </c>
    </row>
    <row r="1023" spans="2:7" x14ac:dyDescent="0.25">
      <c r="B1023" s="35" t="s">
        <v>23</v>
      </c>
      <c r="C1023" s="119">
        <v>47</v>
      </c>
      <c r="D1023" s="65" t="s">
        <v>6</v>
      </c>
      <c r="E1023" s="2">
        <v>44.3</v>
      </c>
      <c r="F1023" s="2">
        <v>5.07</v>
      </c>
      <c r="G1023" s="4">
        <v>11</v>
      </c>
    </row>
    <row r="1024" spans="2:7" x14ac:dyDescent="0.25">
      <c r="B1024" s="35" t="s">
        <v>23</v>
      </c>
      <c r="C1024" s="119">
        <v>47</v>
      </c>
      <c r="D1024" s="16" t="s">
        <v>7</v>
      </c>
      <c r="E1024" s="2">
        <v>42.8</v>
      </c>
      <c r="F1024" s="2">
        <v>5.92</v>
      </c>
      <c r="G1024" s="4">
        <v>10</v>
      </c>
    </row>
    <row r="1025" spans="2:7" x14ac:dyDescent="0.25">
      <c r="B1025" s="35" t="s">
        <v>23</v>
      </c>
      <c r="C1025" s="119">
        <v>47</v>
      </c>
      <c r="D1025" s="16" t="s">
        <v>9</v>
      </c>
      <c r="E1025" s="2">
        <v>39.9</v>
      </c>
      <c r="F1025" s="2">
        <v>4.01</v>
      </c>
      <c r="G1025" s="4">
        <v>7</v>
      </c>
    </row>
    <row r="1026" spans="2:7" x14ac:dyDescent="0.25">
      <c r="B1026" s="35" t="s">
        <v>23</v>
      </c>
      <c r="C1026" s="119">
        <v>47</v>
      </c>
      <c r="D1026" s="16" t="s">
        <v>8</v>
      </c>
      <c r="E1026" s="2">
        <v>39.200000000000003</v>
      </c>
      <c r="F1026" s="2">
        <v>5.37</v>
      </c>
      <c r="G1026" s="4">
        <v>10</v>
      </c>
    </row>
    <row r="1027" spans="2:7" x14ac:dyDescent="0.25">
      <c r="B1027" s="35" t="s">
        <v>23</v>
      </c>
      <c r="C1027" s="119">
        <v>47</v>
      </c>
      <c r="D1027" s="16" t="s">
        <v>11</v>
      </c>
      <c r="E1027" s="2">
        <v>38.299999999999997</v>
      </c>
      <c r="F1027" s="2">
        <v>5.55</v>
      </c>
      <c r="G1027" s="4">
        <v>9</v>
      </c>
    </row>
    <row r="1028" spans="2:7" x14ac:dyDescent="0.25">
      <c r="B1028" s="35" t="s">
        <v>23</v>
      </c>
      <c r="C1028" s="119">
        <v>47</v>
      </c>
      <c r="D1028" s="16" t="s">
        <v>12</v>
      </c>
      <c r="E1028" s="2">
        <v>42.3</v>
      </c>
      <c r="F1028" s="2">
        <v>3.98</v>
      </c>
      <c r="G1028" s="4">
        <v>8</v>
      </c>
    </row>
    <row r="1029" spans="2:7" x14ac:dyDescent="0.25">
      <c r="B1029" s="35" t="s">
        <v>23</v>
      </c>
      <c r="C1029" s="119">
        <v>47</v>
      </c>
      <c r="D1029" s="16" t="s">
        <v>13</v>
      </c>
      <c r="E1029" s="2">
        <v>44.1</v>
      </c>
      <c r="F1029" s="2">
        <v>4.0999999999999996</v>
      </c>
      <c r="G1029" s="4">
        <v>9</v>
      </c>
    </row>
    <row r="1030" spans="2:7" x14ac:dyDescent="0.25">
      <c r="B1030" s="35" t="s">
        <v>23</v>
      </c>
      <c r="C1030" s="119">
        <v>47</v>
      </c>
      <c r="D1030" s="16" t="s">
        <v>14</v>
      </c>
      <c r="E1030" s="2">
        <v>45.8</v>
      </c>
      <c r="F1030" s="2">
        <v>4.01</v>
      </c>
      <c r="G1030" s="4">
        <v>8</v>
      </c>
    </row>
    <row r="1031" spans="2:7" x14ac:dyDescent="0.25">
      <c r="B1031" s="35" t="s">
        <v>23</v>
      </c>
      <c r="C1031" s="119">
        <v>47</v>
      </c>
      <c r="D1031" s="16" t="s">
        <v>15</v>
      </c>
      <c r="E1031" s="2">
        <v>40.6</v>
      </c>
      <c r="F1031" s="2">
        <v>4.83</v>
      </c>
      <c r="G1031" s="4">
        <v>9</v>
      </c>
    </row>
    <row r="1032" spans="2:7" x14ac:dyDescent="0.25">
      <c r="B1032" s="35" t="s">
        <v>23</v>
      </c>
      <c r="C1032" s="119">
        <v>47</v>
      </c>
      <c r="D1032" s="16" t="s">
        <v>16</v>
      </c>
      <c r="E1032" s="2">
        <v>44.3</v>
      </c>
      <c r="F1032" s="2">
        <v>4.82</v>
      </c>
      <c r="G1032" s="4">
        <v>10</v>
      </c>
    </row>
    <row r="1033" spans="2:7" x14ac:dyDescent="0.25">
      <c r="B1033" s="35" t="s">
        <v>23</v>
      </c>
      <c r="C1033" s="119">
        <v>47</v>
      </c>
      <c r="D1033" s="16" t="s">
        <v>17</v>
      </c>
      <c r="E1033" s="2">
        <v>42.9</v>
      </c>
      <c r="F1033" s="2">
        <v>5.56</v>
      </c>
      <c r="G1033" s="4">
        <v>10</v>
      </c>
    </row>
    <row r="1034" spans="2:7" x14ac:dyDescent="0.25">
      <c r="B1034" s="35" t="s">
        <v>23</v>
      </c>
      <c r="C1034" s="119">
        <v>47</v>
      </c>
      <c r="D1034" s="16" t="s">
        <v>18</v>
      </c>
      <c r="E1034" s="2">
        <v>43.2</v>
      </c>
      <c r="F1034" s="2">
        <v>5.27</v>
      </c>
      <c r="G1034" s="4">
        <v>9</v>
      </c>
    </row>
    <row r="1035" spans="2:7" x14ac:dyDescent="0.25">
      <c r="B1035" s="35" t="s">
        <v>23</v>
      </c>
      <c r="C1035" s="120">
        <v>52</v>
      </c>
      <c r="D1035" s="65" t="s">
        <v>6</v>
      </c>
      <c r="E1035" s="2">
        <v>41.3</v>
      </c>
      <c r="F1035" s="2">
        <v>6.96</v>
      </c>
      <c r="G1035" s="4">
        <v>9</v>
      </c>
    </row>
    <row r="1036" spans="2:7" x14ac:dyDescent="0.25">
      <c r="B1036" s="35" t="s">
        <v>23</v>
      </c>
      <c r="C1036" s="120">
        <v>52</v>
      </c>
      <c r="D1036" s="16" t="s">
        <v>7</v>
      </c>
      <c r="E1036" s="2">
        <v>42.1</v>
      </c>
      <c r="F1036" s="2">
        <v>5.13</v>
      </c>
      <c r="G1036" s="4">
        <v>8</v>
      </c>
    </row>
    <row r="1037" spans="2:7" x14ac:dyDescent="0.25">
      <c r="B1037" s="35" t="s">
        <v>23</v>
      </c>
      <c r="C1037" s="120">
        <v>52</v>
      </c>
      <c r="D1037" s="16" t="s">
        <v>9</v>
      </c>
      <c r="E1037" s="2">
        <v>42.3</v>
      </c>
      <c r="F1037" s="2">
        <v>4.8600000000000003</v>
      </c>
      <c r="G1037" s="4">
        <v>7</v>
      </c>
    </row>
    <row r="1038" spans="2:7" x14ac:dyDescent="0.25">
      <c r="B1038" s="35" t="s">
        <v>23</v>
      </c>
      <c r="C1038" s="120">
        <v>52</v>
      </c>
      <c r="D1038" s="16" t="s">
        <v>8</v>
      </c>
      <c r="E1038" s="2">
        <v>42.1</v>
      </c>
      <c r="F1038" s="2">
        <v>5.05</v>
      </c>
      <c r="G1038" s="4">
        <v>8</v>
      </c>
    </row>
    <row r="1039" spans="2:7" x14ac:dyDescent="0.25">
      <c r="B1039" s="35" t="s">
        <v>23</v>
      </c>
      <c r="C1039" s="120">
        <v>52</v>
      </c>
      <c r="D1039" s="16" t="s">
        <v>11</v>
      </c>
      <c r="E1039" s="2">
        <v>43.2</v>
      </c>
      <c r="F1039" s="2">
        <v>5.35</v>
      </c>
      <c r="G1039" s="4">
        <v>8</v>
      </c>
    </row>
    <row r="1040" spans="2:7" x14ac:dyDescent="0.25">
      <c r="B1040" s="35" t="s">
        <v>23</v>
      </c>
      <c r="C1040" s="120">
        <v>52</v>
      </c>
      <c r="D1040" s="16" t="s">
        <v>12</v>
      </c>
      <c r="E1040" s="2">
        <v>43.4</v>
      </c>
      <c r="F1040" s="2">
        <v>6.05</v>
      </c>
      <c r="G1040" s="4">
        <v>9</v>
      </c>
    </row>
    <row r="1041" spans="2:7" x14ac:dyDescent="0.25">
      <c r="B1041" s="35" t="s">
        <v>23</v>
      </c>
      <c r="C1041" s="120">
        <v>52</v>
      </c>
      <c r="D1041" s="16" t="s">
        <v>13</v>
      </c>
      <c r="E1041" s="2">
        <v>36.9</v>
      </c>
      <c r="F1041" s="2">
        <v>4.34</v>
      </c>
      <c r="G1041" s="4">
        <v>7</v>
      </c>
    </row>
    <row r="1042" spans="2:7" x14ac:dyDescent="0.25">
      <c r="B1042" s="35" t="s">
        <v>23</v>
      </c>
      <c r="C1042" s="120">
        <v>52</v>
      </c>
      <c r="D1042" s="16" t="s">
        <v>14</v>
      </c>
      <c r="E1042" s="2">
        <v>41.3</v>
      </c>
      <c r="F1042" s="2">
        <v>6.65</v>
      </c>
      <c r="G1042" s="4">
        <v>10</v>
      </c>
    </row>
    <row r="1043" spans="2:7" x14ac:dyDescent="0.25">
      <c r="B1043" s="35" t="s">
        <v>23</v>
      </c>
      <c r="C1043" s="120">
        <v>52</v>
      </c>
      <c r="D1043" s="16" t="s">
        <v>15</v>
      </c>
      <c r="E1043" s="2">
        <v>42.4</v>
      </c>
      <c r="F1043" s="2">
        <v>5.26</v>
      </c>
      <c r="G1043" s="4">
        <v>10</v>
      </c>
    </row>
    <row r="1044" spans="2:7" x14ac:dyDescent="0.25">
      <c r="B1044" s="35" t="s">
        <v>23</v>
      </c>
      <c r="C1044" s="120">
        <v>52</v>
      </c>
      <c r="D1044" s="16" t="s">
        <v>16</v>
      </c>
      <c r="E1044" s="2">
        <v>35.799999999999997</v>
      </c>
      <c r="F1044" s="2">
        <v>4.3899999999999997</v>
      </c>
      <c r="G1044" s="4">
        <v>7</v>
      </c>
    </row>
    <row r="1045" spans="2:7" x14ac:dyDescent="0.25">
      <c r="B1045" s="35" t="s">
        <v>23</v>
      </c>
      <c r="C1045" s="120">
        <v>52</v>
      </c>
      <c r="D1045" s="16" t="s">
        <v>17</v>
      </c>
      <c r="E1045" s="2">
        <v>42.5</v>
      </c>
      <c r="F1045" s="2">
        <v>5.66</v>
      </c>
      <c r="G1045" s="4">
        <v>9</v>
      </c>
    </row>
    <row r="1046" spans="2:7" x14ac:dyDescent="0.25">
      <c r="B1046" s="35" t="s">
        <v>23</v>
      </c>
      <c r="C1046" s="120">
        <v>52</v>
      </c>
      <c r="D1046" s="16" t="s">
        <v>18</v>
      </c>
      <c r="E1046" s="2">
        <v>42.1</v>
      </c>
      <c r="F1046" s="2">
        <v>4.72</v>
      </c>
      <c r="G1046" s="4">
        <v>8</v>
      </c>
    </row>
    <row r="1047" spans="2:7" x14ac:dyDescent="0.25">
      <c r="B1047" s="35" t="s">
        <v>23</v>
      </c>
      <c r="C1047" s="121">
        <v>58</v>
      </c>
      <c r="D1047" s="65" t="s">
        <v>6</v>
      </c>
      <c r="E1047" s="2">
        <v>45.8</v>
      </c>
      <c r="F1047" s="2">
        <v>5.0599999999999996</v>
      </c>
      <c r="G1047" s="4">
        <v>9</v>
      </c>
    </row>
    <row r="1048" spans="2:7" x14ac:dyDescent="0.25">
      <c r="B1048" s="35" t="s">
        <v>23</v>
      </c>
      <c r="C1048" s="121">
        <v>58</v>
      </c>
      <c r="D1048" s="16" t="s">
        <v>7</v>
      </c>
      <c r="E1048" s="2">
        <v>46.1</v>
      </c>
      <c r="F1048" s="2">
        <v>6.17</v>
      </c>
      <c r="G1048" s="4">
        <v>8</v>
      </c>
    </row>
    <row r="1049" spans="2:7" x14ac:dyDescent="0.25">
      <c r="B1049" s="35" t="s">
        <v>23</v>
      </c>
      <c r="C1049" s="121">
        <v>58</v>
      </c>
      <c r="D1049" s="16" t="s">
        <v>9</v>
      </c>
      <c r="E1049" s="2">
        <v>47.3</v>
      </c>
      <c r="F1049" s="2">
        <v>4.53</v>
      </c>
      <c r="G1049" s="4">
        <v>7</v>
      </c>
    </row>
    <row r="1050" spans="2:7" x14ac:dyDescent="0.25">
      <c r="B1050" s="35" t="s">
        <v>23</v>
      </c>
      <c r="C1050" s="121">
        <v>58</v>
      </c>
      <c r="D1050" s="16" t="s">
        <v>8</v>
      </c>
      <c r="E1050" s="2">
        <v>46.4</v>
      </c>
      <c r="F1050" s="2">
        <v>6.42</v>
      </c>
      <c r="G1050" s="4">
        <v>7</v>
      </c>
    </row>
    <row r="1051" spans="2:7" x14ac:dyDescent="0.25">
      <c r="B1051" s="35" t="s">
        <v>23</v>
      </c>
      <c r="C1051" s="121">
        <v>58</v>
      </c>
      <c r="D1051" s="16" t="s">
        <v>11</v>
      </c>
      <c r="E1051" s="2">
        <v>46.8</v>
      </c>
      <c r="F1051" s="2">
        <v>4.28</v>
      </c>
      <c r="G1051" s="4">
        <v>10</v>
      </c>
    </row>
    <row r="1052" spans="2:7" x14ac:dyDescent="0.25">
      <c r="B1052" s="35" t="s">
        <v>23</v>
      </c>
      <c r="C1052" s="121">
        <v>58</v>
      </c>
      <c r="D1052" s="16" t="s">
        <v>12</v>
      </c>
      <c r="E1052" s="2">
        <v>46.9</v>
      </c>
      <c r="F1052" s="2">
        <v>7.39</v>
      </c>
      <c r="G1052" s="4">
        <v>12</v>
      </c>
    </row>
    <row r="1053" spans="2:7" x14ac:dyDescent="0.25">
      <c r="B1053" s="35" t="s">
        <v>23</v>
      </c>
      <c r="C1053" s="121">
        <v>58</v>
      </c>
      <c r="D1053" s="16" t="s">
        <v>13</v>
      </c>
      <c r="E1053" s="2">
        <v>45.8</v>
      </c>
      <c r="F1053" s="2">
        <v>7.57</v>
      </c>
      <c r="G1053" s="4">
        <v>11</v>
      </c>
    </row>
    <row r="1054" spans="2:7" x14ac:dyDescent="0.25">
      <c r="B1054" s="35" t="s">
        <v>23</v>
      </c>
      <c r="C1054" s="121">
        <v>58</v>
      </c>
      <c r="D1054" s="16" t="s">
        <v>14</v>
      </c>
      <c r="E1054" s="2">
        <v>46.2</v>
      </c>
      <c r="F1054" s="2">
        <v>4.78</v>
      </c>
      <c r="G1054" s="4">
        <v>10</v>
      </c>
    </row>
    <row r="1055" spans="2:7" x14ac:dyDescent="0.25">
      <c r="B1055" s="35" t="s">
        <v>23</v>
      </c>
      <c r="C1055" s="121">
        <v>58</v>
      </c>
      <c r="D1055" s="16" t="s">
        <v>15</v>
      </c>
      <c r="E1055" s="2">
        <v>46.3</v>
      </c>
      <c r="F1055" s="2">
        <v>5.61</v>
      </c>
      <c r="G1055" s="4">
        <v>10</v>
      </c>
    </row>
    <row r="1056" spans="2:7" x14ac:dyDescent="0.25">
      <c r="B1056" s="35" t="s">
        <v>23</v>
      </c>
      <c r="C1056" s="121">
        <v>58</v>
      </c>
      <c r="D1056" s="16" t="s">
        <v>16</v>
      </c>
      <c r="E1056" s="2">
        <v>44.8</v>
      </c>
      <c r="F1056" s="2">
        <v>6.58</v>
      </c>
      <c r="G1056" s="4">
        <v>11</v>
      </c>
    </row>
    <row r="1057" spans="2:7" x14ac:dyDescent="0.25">
      <c r="B1057" s="35" t="s">
        <v>23</v>
      </c>
      <c r="C1057" s="121">
        <v>58</v>
      </c>
      <c r="D1057" s="16" t="s">
        <v>17</v>
      </c>
      <c r="E1057" s="2">
        <v>45.6</v>
      </c>
      <c r="F1057" s="2">
        <v>5.81</v>
      </c>
      <c r="G1057" s="4">
        <v>10</v>
      </c>
    </row>
    <row r="1058" spans="2:7" ht="15.75" thickBot="1" x14ac:dyDescent="0.3">
      <c r="B1058" s="36" t="s">
        <v>23</v>
      </c>
      <c r="C1058" s="121">
        <v>58</v>
      </c>
      <c r="D1058" s="16" t="s">
        <v>18</v>
      </c>
      <c r="E1058" s="2">
        <v>45.3</v>
      </c>
      <c r="F1058" s="2">
        <v>5.57</v>
      </c>
      <c r="G1058" s="4">
        <v>11</v>
      </c>
    </row>
    <row r="1059" spans="2:7" x14ac:dyDescent="0.25">
      <c r="B1059" s="35" t="s">
        <v>23</v>
      </c>
      <c r="C1059" s="122">
        <v>63</v>
      </c>
      <c r="D1059" s="65" t="s">
        <v>6</v>
      </c>
      <c r="E1059" s="2">
        <v>49.6</v>
      </c>
      <c r="F1059" s="2">
        <v>6.96</v>
      </c>
      <c r="G1059" s="4">
        <v>11</v>
      </c>
    </row>
    <row r="1060" spans="2:7" x14ac:dyDescent="0.25">
      <c r="B1060" s="35" t="s">
        <v>23</v>
      </c>
      <c r="C1060" s="122">
        <v>63</v>
      </c>
      <c r="D1060" s="16" t="s">
        <v>7</v>
      </c>
      <c r="E1060" s="2">
        <v>48.3</v>
      </c>
      <c r="F1060" s="2">
        <v>5.09</v>
      </c>
      <c r="G1060" s="4">
        <v>10</v>
      </c>
    </row>
    <row r="1061" spans="2:7" x14ac:dyDescent="0.25">
      <c r="B1061" s="35" t="s">
        <v>23</v>
      </c>
      <c r="C1061" s="122">
        <v>63</v>
      </c>
      <c r="D1061" s="16" t="s">
        <v>9</v>
      </c>
      <c r="E1061" s="2">
        <v>49.7</v>
      </c>
      <c r="F1061" s="2">
        <v>6.41</v>
      </c>
      <c r="G1061" s="4">
        <v>12</v>
      </c>
    </row>
    <row r="1062" spans="2:7" x14ac:dyDescent="0.25">
      <c r="B1062" s="35" t="s">
        <v>23</v>
      </c>
      <c r="C1062" s="122">
        <v>63</v>
      </c>
      <c r="D1062" s="16" t="s">
        <v>8</v>
      </c>
      <c r="E1062" s="2">
        <v>48.2</v>
      </c>
      <c r="F1062" s="2">
        <v>7.58</v>
      </c>
      <c r="G1062" s="4">
        <v>11</v>
      </c>
    </row>
    <row r="1063" spans="2:7" x14ac:dyDescent="0.25">
      <c r="B1063" s="35" t="s">
        <v>23</v>
      </c>
      <c r="C1063" s="122">
        <v>63</v>
      </c>
      <c r="D1063" s="16" t="s">
        <v>11</v>
      </c>
      <c r="E1063" s="2">
        <v>48</v>
      </c>
      <c r="F1063" s="2">
        <v>6.61</v>
      </c>
      <c r="G1063" s="4">
        <v>11</v>
      </c>
    </row>
    <row r="1064" spans="2:7" x14ac:dyDescent="0.25">
      <c r="B1064" s="35" t="s">
        <v>23</v>
      </c>
      <c r="C1064" s="122">
        <v>63</v>
      </c>
      <c r="D1064" s="16" t="s">
        <v>12</v>
      </c>
      <c r="E1064" s="2">
        <v>49.4</v>
      </c>
      <c r="F1064" s="2">
        <v>5.52</v>
      </c>
      <c r="G1064" s="4">
        <v>13</v>
      </c>
    </row>
    <row r="1065" spans="2:7" x14ac:dyDescent="0.25">
      <c r="B1065" s="35" t="s">
        <v>23</v>
      </c>
      <c r="C1065" s="122">
        <v>63</v>
      </c>
      <c r="D1065" s="16" t="s">
        <v>13</v>
      </c>
      <c r="E1065" s="2">
        <v>40.9</v>
      </c>
      <c r="F1065" s="2">
        <v>6.71</v>
      </c>
      <c r="G1065" s="4">
        <v>12</v>
      </c>
    </row>
    <row r="1066" spans="2:7" x14ac:dyDescent="0.25">
      <c r="B1066" s="35" t="s">
        <v>23</v>
      </c>
      <c r="C1066" s="122">
        <v>63</v>
      </c>
      <c r="D1066" s="16" t="s">
        <v>14</v>
      </c>
      <c r="E1066" s="2">
        <v>48.1</v>
      </c>
      <c r="F1066" s="2">
        <v>7.08</v>
      </c>
      <c r="G1066" s="4">
        <v>12</v>
      </c>
    </row>
    <row r="1067" spans="2:7" x14ac:dyDescent="0.25">
      <c r="B1067" s="35" t="s">
        <v>23</v>
      </c>
      <c r="C1067" s="122">
        <v>63</v>
      </c>
      <c r="D1067" s="16" t="s">
        <v>15</v>
      </c>
      <c r="E1067" s="2">
        <v>48.3</v>
      </c>
      <c r="F1067" s="2">
        <v>6.48</v>
      </c>
      <c r="G1067" s="4">
        <v>8</v>
      </c>
    </row>
    <row r="1068" spans="2:7" x14ac:dyDescent="0.25">
      <c r="B1068" s="35" t="s">
        <v>23</v>
      </c>
      <c r="C1068" s="122">
        <v>63</v>
      </c>
      <c r="D1068" s="16" t="s">
        <v>16</v>
      </c>
      <c r="E1068" s="2">
        <v>50.6</v>
      </c>
      <c r="F1068" s="2">
        <v>5.0199999999999996</v>
      </c>
      <c r="G1068" s="4">
        <v>11</v>
      </c>
    </row>
    <row r="1069" spans="2:7" x14ac:dyDescent="0.25">
      <c r="B1069" s="35" t="s">
        <v>23</v>
      </c>
      <c r="C1069" s="122">
        <v>63</v>
      </c>
      <c r="D1069" s="16" t="s">
        <v>17</v>
      </c>
      <c r="E1069" s="2">
        <v>49.1</v>
      </c>
      <c r="F1069" s="2">
        <v>6.75</v>
      </c>
      <c r="G1069" s="4">
        <v>9</v>
      </c>
    </row>
    <row r="1070" spans="2:7" x14ac:dyDescent="0.25">
      <c r="B1070" s="35" t="s">
        <v>23</v>
      </c>
      <c r="C1070" s="122">
        <v>63</v>
      </c>
      <c r="D1070" s="16" t="s">
        <v>18</v>
      </c>
      <c r="E1070" s="2">
        <v>50.5</v>
      </c>
      <c r="F1070" s="2">
        <v>6.04</v>
      </c>
      <c r="G1070" s="4">
        <v>10</v>
      </c>
    </row>
    <row r="1071" spans="2:7" x14ac:dyDescent="0.25">
      <c r="B1071" s="35" t="s">
        <v>23</v>
      </c>
      <c r="C1071" s="123">
        <v>70</v>
      </c>
      <c r="D1071" s="65" t="s">
        <v>6</v>
      </c>
      <c r="E1071" s="2">
        <v>46.7</v>
      </c>
      <c r="F1071" s="2">
        <v>5.45</v>
      </c>
      <c r="G1071" s="4">
        <v>9</v>
      </c>
    </row>
    <row r="1072" spans="2:7" x14ac:dyDescent="0.25">
      <c r="B1072" s="35" t="s">
        <v>23</v>
      </c>
      <c r="C1072" s="123">
        <v>70</v>
      </c>
      <c r="D1072" s="16" t="s">
        <v>7</v>
      </c>
      <c r="E1072" s="2">
        <v>43.7</v>
      </c>
      <c r="F1072" s="2">
        <v>5.98</v>
      </c>
      <c r="G1072" s="4">
        <v>12</v>
      </c>
    </row>
    <row r="1073" spans="2:7" x14ac:dyDescent="0.25">
      <c r="B1073" s="35" t="s">
        <v>23</v>
      </c>
      <c r="C1073" s="123">
        <v>70</v>
      </c>
      <c r="D1073" s="16" t="s">
        <v>9</v>
      </c>
      <c r="E1073" s="2">
        <v>45.3</v>
      </c>
      <c r="F1073" s="2">
        <v>5.0199999999999996</v>
      </c>
      <c r="G1073" s="4">
        <v>10</v>
      </c>
    </row>
    <row r="1074" spans="2:7" x14ac:dyDescent="0.25">
      <c r="B1074" s="35" t="s">
        <v>23</v>
      </c>
      <c r="C1074" s="123">
        <v>70</v>
      </c>
      <c r="D1074" s="16" t="s">
        <v>8</v>
      </c>
      <c r="E1074" s="2">
        <v>45.9</v>
      </c>
      <c r="F1074" s="2">
        <v>6.54</v>
      </c>
      <c r="G1074" s="4">
        <v>11</v>
      </c>
    </row>
    <row r="1075" spans="2:7" x14ac:dyDescent="0.25">
      <c r="B1075" s="35" t="s">
        <v>23</v>
      </c>
      <c r="C1075" s="123">
        <v>70</v>
      </c>
      <c r="D1075" s="16" t="s">
        <v>11</v>
      </c>
      <c r="E1075" s="2">
        <v>45.2</v>
      </c>
      <c r="F1075" s="2">
        <v>5.21</v>
      </c>
      <c r="G1075" s="4">
        <v>11</v>
      </c>
    </row>
    <row r="1076" spans="2:7" x14ac:dyDescent="0.25">
      <c r="B1076" s="35" t="s">
        <v>23</v>
      </c>
      <c r="C1076" s="123">
        <v>70</v>
      </c>
      <c r="D1076" s="16" t="s">
        <v>12</v>
      </c>
      <c r="E1076" s="2">
        <v>44.7</v>
      </c>
      <c r="F1076" s="2">
        <v>6.83</v>
      </c>
      <c r="G1076" s="4">
        <v>11</v>
      </c>
    </row>
    <row r="1077" spans="2:7" x14ac:dyDescent="0.25">
      <c r="B1077" s="35" t="s">
        <v>23</v>
      </c>
      <c r="C1077" s="123">
        <v>70</v>
      </c>
      <c r="D1077" s="16" t="s">
        <v>13</v>
      </c>
      <c r="E1077" s="2">
        <v>47.5</v>
      </c>
      <c r="F1077" s="2">
        <v>7.03</v>
      </c>
      <c r="G1077" s="4">
        <v>11</v>
      </c>
    </row>
    <row r="1078" spans="2:7" x14ac:dyDescent="0.25">
      <c r="B1078" s="35" t="s">
        <v>23</v>
      </c>
      <c r="C1078" s="123">
        <v>70</v>
      </c>
      <c r="D1078" s="16" t="s">
        <v>14</v>
      </c>
      <c r="E1078" s="2">
        <v>46.8</v>
      </c>
      <c r="F1078" s="2">
        <v>4.5599999999999996</v>
      </c>
      <c r="G1078" s="4">
        <v>10</v>
      </c>
    </row>
    <row r="1079" spans="2:7" x14ac:dyDescent="0.25">
      <c r="B1079" s="35" t="s">
        <v>23</v>
      </c>
      <c r="C1079" s="123">
        <v>70</v>
      </c>
      <c r="D1079" s="16" t="s">
        <v>15</v>
      </c>
      <c r="E1079" s="2">
        <v>45.3</v>
      </c>
      <c r="F1079" s="2">
        <v>5.67</v>
      </c>
      <c r="G1079" s="4">
        <v>11</v>
      </c>
    </row>
    <row r="1080" spans="2:7" x14ac:dyDescent="0.25">
      <c r="B1080" s="35" t="s">
        <v>23</v>
      </c>
      <c r="C1080" s="123">
        <v>70</v>
      </c>
      <c r="D1080" s="16" t="s">
        <v>16</v>
      </c>
      <c r="E1080" s="2">
        <v>45.1</v>
      </c>
      <c r="F1080" s="2">
        <v>5.78</v>
      </c>
      <c r="G1080" s="4">
        <v>9</v>
      </c>
    </row>
    <row r="1081" spans="2:7" x14ac:dyDescent="0.25">
      <c r="B1081" s="35" t="s">
        <v>23</v>
      </c>
      <c r="C1081" s="123">
        <v>70</v>
      </c>
      <c r="D1081" s="16" t="s">
        <v>17</v>
      </c>
      <c r="E1081" s="2">
        <v>46.3</v>
      </c>
      <c r="F1081" s="2">
        <v>5.81</v>
      </c>
      <c r="G1081" s="4">
        <v>11</v>
      </c>
    </row>
    <row r="1082" spans="2:7" ht="15.75" thickBot="1" x14ac:dyDescent="0.3">
      <c r="B1082" s="36" t="s">
        <v>23</v>
      </c>
      <c r="C1082" s="150">
        <v>70</v>
      </c>
      <c r="D1082" s="17" t="s">
        <v>18</v>
      </c>
      <c r="E1082" s="9">
        <v>47.3</v>
      </c>
      <c r="F1082" s="9">
        <v>5.65</v>
      </c>
      <c r="G1082" s="5">
        <v>11</v>
      </c>
    </row>
  </sheetData>
  <pageMargins left="0.7" right="0.7" top="0.75" bottom="0.75" header="0.3" footer="0.3"/>
  <pageSetup scale="74" fitToHeight="0" orientation="portrait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J8"/>
  <sheetViews>
    <sheetView workbookViewId="0">
      <selection activeCell="P13" sqref="P13"/>
    </sheetView>
  </sheetViews>
  <sheetFormatPr baseColWidth="10" defaultRowHeight="15" x14ac:dyDescent="0.25"/>
  <cols>
    <col min="1" max="1" width="2.5703125" customWidth="1"/>
    <col min="2" max="2" width="14.7109375" customWidth="1"/>
    <col min="3" max="32" width="3.7109375" customWidth="1"/>
    <col min="33" max="33" width="16.7109375" customWidth="1"/>
    <col min="34" max="35" width="3.7109375" customWidth="1"/>
    <col min="36" max="37" width="16.5703125" customWidth="1"/>
  </cols>
  <sheetData>
    <row r="1" spans="2:36" ht="15.75" thickBot="1" x14ac:dyDescent="0.3"/>
    <row r="2" spans="2:36" ht="15.75" thickBot="1" x14ac:dyDescent="0.3">
      <c r="B2" s="13" t="s">
        <v>147</v>
      </c>
      <c r="C2" s="238">
        <v>1</v>
      </c>
      <c r="D2" s="238">
        <v>2</v>
      </c>
      <c r="E2" s="238">
        <v>3</v>
      </c>
      <c r="F2" s="238">
        <v>4</v>
      </c>
      <c r="G2" s="238">
        <v>5</v>
      </c>
      <c r="H2" s="238">
        <v>6</v>
      </c>
      <c r="I2" s="238">
        <v>7</v>
      </c>
      <c r="J2" s="238">
        <v>8</v>
      </c>
      <c r="K2" s="238">
        <v>9</v>
      </c>
      <c r="L2" s="238">
        <v>10</v>
      </c>
      <c r="M2" s="238">
        <v>11</v>
      </c>
      <c r="N2" s="238">
        <v>12</v>
      </c>
      <c r="O2" s="238">
        <v>13</v>
      </c>
      <c r="P2" s="238">
        <v>14</v>
      </c>
      <c r="Q2" s="238">
        <v>15</v>
      </c>
      <c r="R2" s="238">
        <v>16</v>
      </c>
      <c r="S2" s="238">
        <v>17</v>
      </c>
      <c r="T2" s="238">
        <v>18</v>
      </c>
      <c r="U2" s="238">
        <v>19</v>
      </c>
      <c r="V2" s="238">
        <v>20</v>
      </c>
      <c r="W2" s="238">
        <v>21</v>
      </c>
      <c r="X2" s="238">
        <v>22</v>
      </c>
      <c r="Y2" s="238">
        <v>23</v>
      </c>
      <c r="Z2" s="238">
        <v>24</v>
      </c>
      <c r="AA2" s="238">
        <v>25</v>
      </c>
      <c r="AB2" s="238">
        <v>26</v>
      </c>
      <c r="AC2" s="238">
        <v>27</v>
      </c>
      <c r="AD2" s="238">
        <v>28</v>
      </c>
      <c r="AE2" s="238">
        <v>29</v>
      </c>
      <c r="AF2" s="238">
        <v>30</v>
      </c>
      <c r="AG2" s="13" t="s">
        <v>169</v>
      </c>
      <c r="AI2" s="249"/>
      <c r="AJ2" s="250" t="s">
        <v>168</v>
      </c>
    </row>
    <row r="3" spans="2:36" x14ac:dyDescent="0.25">
      <c r="B3" s="246">
        <v>47</v>
      </c>
      <c r="C3" s="15">
        <v>2</v>
      </c>
      <c r="D3" s="33">
        <v>2</v>
      </c>
      <c r="E3" s="33">
        <v>2</v>
      </c>
      <c r="F3" s="33">
        <v>2</v>
      </c>
      <c r="G3" s="33">
        <v>2</v>
      </c>
      <c r="H3" s="33">
        <v>2</v>
      </c>
      <c r="I3" s="33">
        <v>2</v>
      </c>
      <c r="J3" s="33">
        <v>2</v>
      </c>
      <c r="K3" s="33">
        <v>2</v>
      </c>
      <c r="L3" s="33">
        <v>1</v>
      </c>
      <c r="M3" s="33">
        <v>2</v>
      </c>
      <c r="N3" s="33">
        <v>2</v>
      </c>
      <c r="O3" s="33">
        <v>2</v>
      </c>
      <c r="P3" s="33">
        <v>2</v>
      </c>
      <c r="Q3" s="33">
        <v>2</v>
      </c>
      <c r="R3" s="33">
        <v>2</v>
      </c>
      <c r="S3" s="33">
        <v>2</v>
      </c>
      <c r="T3" s="33">
        <v>2</v>
      </c>
      <c r="U3" s="33">
        <v>2</v>
      </c>
      <c r="V3" s="33">
        <v>2</v>
      </c>
      <c r="W3" s="33">
        <v>2</v>
      </c>
      <c r="X3" s="33">
        <v>2</v>
      </c>
      <c r="Y3" s="33">
        <v>2</v>
      </c>
      <c r="Z3" s="33">
        <v>2</v>
      </c>
      <c r="AA3" s="33">
        <v>2</v>
      </c>
      <c r="AB3" s="33">
        <v>2</v>
      </c>
      <c r="AC3" s="33">
        <v>2</v>
      </c>
      <c r="AD3" s="33">
        <v>1</v>
      </c>
      <c r="AE3" s="33">
        <v>2</v>
      </c>
      <c r="AF3" s="253">
        <v>2</v>
      </c>
      <c r="AG3" s="251">
        <f>2/30*100</f>
        <v>6.666666666666667</v>
      </c>
      <c r="AI3" s="11">
        <v>1</v>
      </c>
      <c r="AJ3" s="247" t="s">
        <v>166</v>
      </c>
    </row>
    <row r="4" spans="2:36" ht="15.75" thickBot="1" x14ac:dyDescent="0.3">
      <c r="B4" s="244">
        <v>52</v>
      </c>
      <c r="C4" s="79">
        <v>2</v>
      </c>
      <c r="D4" s="83">
        <v>2</v>
      </c>
      <c r="E4" s="83">
        <v>2</v>
      </c>
      <c r="F4" s="83">
        <v>1</v>
      </c>
      <c r="G4" s="83">
        <v>2</v>
      </c>
      <c r="H4" s="83">
        <v>2</v>
      </c>
      <c r="I4" s="83">
        <v>2</v>
      </c>
      <c r="J4" s="83">
        <v>2</v>
      </c>
      <c r="K4" s="83">
        <v>2</v>
      </c>
      <c r="L4" s="83">
        <v>2</v>
      </c>
      <c r="M4" s="83">
        <v>2</v>
      </c>
      <c r="N4" s="83">
        <v>2</v>
      </c>
      <c r="O4" s="83">
        <v>1</v>
      </c>
      <c r="P4" s="83">
        <v>2</v>
      </c>
      <c r="Q4" s="83">
        <v>2</v>
      </c>
      <c r="R4" s="83">
        <v>2</v>
      </c>
      <c r="S4" s="83">
        <v>2</v>
      </c>
      <c r="T4" s="83">
        <v>2</v>
      </c>
      <c r="U4" s="83">
        <v>2</v>
      </c>
      <c r="V4" s="83">
        <v>1</v>
      </c>
      <c r="W4" s="83">
        <v>2</v>
      </c>
      <c r="X4" s="83">
        <v>2</v>
      </c>
      <c r="Y4" s="83">
        <v>2</v>
      </c>
      <c r="Z4" s="83">
        <v>1</v>
      </c>
      <c r="AA4" s="83">
        <v>2</v>
      </c>
      <c r="AB4" s="83">
        <v>2</v>
      </c>
      <c r="AC4" s="83">
        <v>2</v>
      </c>
      <c r="AD4" s="83">
        <v>2</v>
      </c>
      <c r="AE4" s="83">
        <v>2</v>
      </c>
      <c r="AF4" s="254">
        <v>2</v>
      </c>
      <c r="AG4" s="251">
        <f>4/30*100</f>
        <v>13.333333333333334</v>
      </c>
      <c r="AI4" s="12">
        <v>2</v>
      </c>
      <c r="AJ4" s="248" t="s">
        <v>167</v>
      </c>
    </row>
    <row r="5" spans="2:36" x14ac:dyDescent="0.25">
      <c r="B5" s="244">
        <v>57</v>
      </c>
      <c r="C5" s="79">
        <v>2</v>
      </c>
      <c r="D5" s="83">
        <v>2</v>
      </c>
      <c r="E5" s="83">
        <v>2</v>
      </c>
      <c r="F5" s="83">
        <v>2</v>
      </c>
      <c r="G5" s="83">
        <v>1</v>
      </c>
      <c r="H5" s="83">
        <v>2</v>
      </c>
      <c r="I5" s="83">
        <v>1</v>
      </c>
      <c r="J5" s="83">
        <v>2</v>
      </c>
      <c r="K5" s="83">
        <v>2</v>
      </c>
      <c r="L5" s="83">
        <v>2</v>
      </c>
      <c r="M5" s="83">
        <v>2</v>
      </c>
      <c r="N5" s="83">
        <v>2</v>
      </c>
      <c r="O5" s="83">
        <v>2</v>
      </c>
      <c r="P5" s="83">
        <v>2</v>
      </c>
      <c r="Q5" s="83">
        <v>2</v>
      </c>
      <c r="R5" s="83">
        <v>2</v>
      </c>
      <c r="S5" s="83">
        <v>2</v>
      </c>
      <c r="T5" s="83">
        <v>1</v>
      </c>
      <c r="U5" s="83">
        <v>2</v>
      </c>
      <c r="V5" s="83">
        <v>2</v>
      </c>
      <c r="W5" s="83">
        <v>2</v>
      </c>
      <c r="X5" s="83">
        <v>2</v>
      </c>
      <c r="Y5" s="83">
        <v>2</v>
      </c>
      <c r="Z5" s="83">
        <v>2</v>
      </c>
      <c r="AA5" s="83">
        <v>2</v>
      </c>
      <c r="AB5" s="83">
        <v>2</v>
      </c>
      <c r="AC5" s="83">
        <v>2</v>
      </c>
      <c r="AD5" s="83">
        <v>2</v>
      </c>
      <c r="AE5" s="83">
        <v>2</v>
      </c>
      <c r="AF5" s="254">
        <v>1</v>
      </c>
      <c r="AG5" s="251">
        <f>4/30*100</f>
        <v>13.333333333333334</v>
      </c>
    </row>
    <row r="6" spans="2:36" x14ac:dyDescent="0.25">
      <c r="B6" s="244">
        <v>63</v>
      </c>
      <c r="C6" s="79">
        <v>2</v>
      </c>
      <c r="D6" s="83">
        <v>2</v>
      </c>
      <c r="E6" s="83">
        <v>1</v>
      </c>
      <c r="F6" s="83">
        <v>2</v>
      </c>
      <c r="G6" s="83">
        <v>2</v>
      </c>
      <c r="H6" s="83">
        <v>2</v>
      </c>
      <c r="I6" s="83">
        <v>2</v>
      </c>
      <c r="J6" s="83">
        <v>2</v>
      </c>
      <c r="K6" s="83">
        <v>2</v>
      </c>
      <c r="L6" s="83">
        <v>2</v>
      </c>
      <c r="M6" s="83">
        <v>2</v>
      </c>
      <c r="N6" s="83">
        <v>2</v>
      </c>
      <c r="O6" s="83">
        <v>2</v>
      </c>
      <c r="P6" s="83">
        <v>2</v>
      </c>
      <c r="Q6" s="83">
        <v>2</v>
      </c>
      <c r="R6" s="83">
        <v>2</v>
      </c>
      <c r="S6" s="83">
        <v>2</v>
      </c>
      <c r="T6" s="83">
        <v>2</v>
      </c>
      <c r="U6" s="83">
        <v>2</v>
      </c>
      <c r="V6" s="83">
        <v>2</v>
      </c>
      <c r="W6" s="83">
        <v>2</v>
      </c>
      <c r="X6" s="83">
        <v>2</v>
      </c>
      <c r="Y6" s="83">
        <v>2</v>
      </c>
      <c r="Z6" s="83">
        <v>2</v>
      </c>
      <c r="AA6" s="83">
        <v>2</v>
      </c>
      <c r="AB6" s="83">
        <v>2</v>
      </c>
      <c r="AC6" s="83">
        <v>2</v>
      </c>
      <c r="AD6" s="83">
        <v>2</v>
      </c>
      <c r="AE6" s="83">
        <v>2</v>
      </c>
      <c r="AF6" s="254">
        <v>2</v>
      </c>
      <c r="AG6" s="251">
        <f>1/30*100</f>
        <v>3.3333333333333335</v>
      </c>
    </row>
    <row r="7" spans="2:36" ht="15.75" thickBot="1" x14ac:dyDescent="0.3">
      <c r="B7" s="245">
        <v>70</v>
      </c>
      <c r="C7" s="85">
        <v>2</v>
      </c>
      <c r="D7" s="152">
        <v>2</v>
      </c>
      <c r="E7" s="152">
        <v>2</v>
      </c>
      <c r="F7" s="152">
        <v>2</v>
      </c>
      <c r="G7" s="152">
        <v>2</v>
      </c>
      <c r="H7" s="152">
        <v>2</v>
      </c>
      <c r="I7" s="152">
        <v>2</v>
      </c>
      <c r="J7" s="152">
        <v>1</v>
      </c>
      <c r="K7" s="152">
        <v>2</v>
      </c>
      <c r="L7" s="152">
        <v>2</v>
      </c>
      <c r="M7" s="152">
        <v>2</v>
      </c>
      <c r="N7" s="152">
        <v>2</v>
      </c>
      <c r="O7" s="152">
        <v>2</v>
      </c>
      <c r="P7" s="152">
        <v>2</v>
      </c>
      <c r="Q7" s="152">
        <v>2</v>
      </c>
      <c r="R7" s="152">
        <v>2</v>
      </c>
      <c r="S7" s="152">
        <v>2</v>
      </c>
      <c r="T7" s="152">
        <v>2</v>
      </c>
      <c r="U7" s="152">
        <v>2</v>
      </c>
      <c r="V7" s="152">
        <v>2</v>
      </c>
      <c r="W7" s="152">
        <v>2</v>
      </c>
      <c r="X7" s="152">
        <v>2</v>
      </c>
      <c r="Y7" s="152">
        <v>1</v>
      </c>
      <c r="Z7" s="152">
        <v>2</v>
      </c>
      <c r="AA7" s="152">
        <v>2</v>
      </c>
      <c r="AB7" s="152">
        <v>2</v>
      </c>
      <c r="AC7" s="152">
        <v>2</v>
      </c>
      <c r="AD7" s="152">
        <v>2</v>
      </c>
      <c r="AE7" s="152">
        <v>2</v>
      </c>
      <c r="AF7" s="110">
        <v>2</v>
      </c>
      <c r="AG7" s="251">
        <f>2/30*100</f>
        <v>6.666666666666667</v>
      </c>
    </row>
    <row r="8" spans="2:36" ht="15.75" thickBot="1" x14ac:dyDescent="0.3">
      <c r="AG8" s="252">
        <f>AVERAGE(AG3:AG7)</f>
        <v>8.6666666666666679</v>
      </c>
    </row>
  </sheetData>
  <conditionalFormatting sqref="C3:AG7">
    <cfRule type="cellIs" dxfId="100" priority="1" operator="equal">
      <formula>2</formula>
    </cfRule>
    <cfRule type="cellIs" dxfId="99" priority="2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BY406"/>
  <sheetViews>
    <sheetView topLeftCell="AW51" zoomScale="70" zoomScaleNormal="70" workbookViewId="0">
      <selection activeCell="BC79" sqref="BC79"/>
    </sheetView>
  </sheetViews>
  <sheetFormatPr baseColWidth="10" defaultRowHeight="15" x14ac:dyDescent="0.25"/>
  <cols>
    <col min="1" max="1" width="2" customWidth="1"/>
    <col min="2" max="2" width="12.140625" customWidth="1"/>
    <col min="3" max="3" width="10.140625" customWidth="1"/>
    <col min="4" max="4" width="8" customWidth="1"/>
    <col min="5" max="5" width="10.7109375" customWidth="1"/>
    <col min="6" max="35" width="4.7109375" customWidth="1"/>
    <col min="36" max="36" width="3.42578125" customWidth="1"/>
    <col min="37" max="37" width="17.7109375" customWidth="1"/>
    <col min="41" max="41" width="3.140625" customWidth="1"/>
    <col min="42" max="42" width="19.5703125" customWidth="1"/>
    <col min="46" max="46" width="4.85546875" customWidth="1"/>
    <col min="47" max="47" width="12.28515625" customWidth="1"/>
    <col min="48" max="48" width="10" customWidth="1"/>
    <col min="49" max="49" width="17.140625" customWidth="1"/>
    <col min="50" max="50" width="10.85546875" customWidth="1"/>
    <col min="51" max="51" width="11.28515625" customWidth="1"/>
    <col min="52" max="52" width="11.85546875" customWidth="1"/>
    <col min="53" max="53" width="10.5703125" customWidth="1"/>
    <col min="54" max="54" width="11.5703125" customWidth="1"/>
    <col min="55" max="55" width="11.28515625" customWidth="1"/>
    <col min="56" max="56" width="9.5703125" customWidth="1"/>
    <col min="58" max="58" width="5.85546875" customWidth="1"/>
    <col min="59" max="59" width="18" customWidth="1"/>
    <col min="61" max="61" width="14.28515625" customWidth="1"/>
  </cols>
  <sheetData>
    <row r="1" spans="2:69" ht="8.25" customHeight="1" thickBot="1" x14ac:dyDescent="0.3"/>
    <row r="2" spans="2:69" ht="15.75" thickBot="1" x14ac:dyDescent="0.3">
      <c r="F2" s="239" t="s">
        <v>39</v>
      </c>
      <c r="G2" s="242"/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2"/>
      <c r="T2" s="243"/>
      <c r="U2" s="239" t="s">
        <v>41</v>
      </c>
      <c r="V2" s="242"/>
      <c r="W2" s="242"/>
      <c r="X2" s="242"/>
      <c r="Y2" s="242"/>
      <c r="Z2" s="242"/>
      <c r="AA2" s="242"/>
      <c r="AB2" s="242"/>
      <c r="AC2" s="242"/>
      <c r="AD2" s="242"/>
      <c r="AE2" s="242"/>
      <c r="AF2" s="242"/>
      <c r="AG2" s="242"/>
      <c r="AH2" s="242"/>
      <c r="AI2" s="243"/>
      <c r="AJ2" s="70"/>
      <c r="AK2" s="239" t="s">
        <v>90</v>
      </c>
      <c r="AL2" s="240"/>
      <c r="AM2" s="240"/>
      <c r="AN2" s="241"/>
      <c r="AO2" s="157"/>
      <c r="AP2" s="239" t="s">
        <v>91</v>
      </c>
      <c r="AQ2" s="240"/>
      <c r="AR2" s="240"/>
      <c r="AS2" s="241"/>
      <c r="AT2" s="157"/>
      <c r="AU2" s="239" t="s">
        <v>89</v>
      </c>
      <c r="AV2" s="240"/>
      <c r="AW2" s="240"/>
      <c r="AX2" s="240"/>
      <c r="AY2" s="240"/>
      <c r="AZ2" s="240"/>
      <c r="BA2" s="240"/>
      <c r="BB2" s="240"/>
      <c r="BC2" s="240"/>
      <c r="BD2" s="240"/>
      <c r="BE2" s="241"/>
      <c r="BF2" s="157"/>
      <c r="BG2" s="239" t="s">
        <v>93</v>
      </c>
      <c r="BH2" s="240"/>
      <c r="BI2" s="240"/>
      <c r="BJ2" s="240"/>
      <c r="BK2" s="240"/>
      <c r="BL2" s="240"/>
      <c r="BM2" s="240"/>
      <c r="BN2" s="240"/>
      <c r="BO2" s="240"/>
      <c r="BP2" s="240"/>
      <c r="BQ2" s="241"/>
    </row>
    <row r="3" spans="2:69" ht="15.75" thickBot="1" x14ac:dyDescent="0.3">
      <c r="B3" s="1" t="s">
        <v>0</v>
      </c>
      <c r="C3" s="6" t="s">
        <v>40</v>
      </c>
      <c r="D3" s="7" t="s">
        <v>38</v>
      </c>
      <c r="E3" s="6" t="s">
        <v>37</v>
      </c>
      <c r="F3" s="18">
        <v>1</v>
      </c>
      <c r="G3" s="19">
        <v>2</v>
      </c>
      <c r="H3" s="19">
        <v>3</v>
      </c>
      <c r="I3" s="19">
        <v>4</v>
      </c>
      <c r="J3" s="19">
        <v>5</v>
      </c>
      <c r="K3" s="19">
        <v>6</v>
      </c>
      <c r="L3" s="19">
        <v>7</v>
      </c>
      <c r="M3" s="19">
        <v>8</v>
      </c>
      <c r="N3" s="19">
        <v>9</v>
      </c>
      <c r="O3" s="19">
        <v>10</v>
      </c>
      <c r="P3" s="19">
        <v>11</v>
      </c>
      <c r="Q3" s="19">
        <v>12</v>
      </c>
      <c r="R3" s="19">
        <v>13</v>
      </c>
      <c r="S3" s="19">
        <v>14</v>
      </c>
      <c r="T3" s="31">
        <v>15</v>
      </c>
      <c r="U3" s="30">
        <v>1</v>
      </c>
      <c r="V3" s="19">
        <v>2</v>
      </c>
      <c r="W3" s="19">
        <v>3</v>
      </c>
      <c r="X3" s="19">
        <v>4</v>
      </c>
      <c r="Y3" s="19">
        <v>5</v>
      </c>
      <c r="Z3" s="19">
        <v>6</v>
      </c>
      <c r="AA3" s="19">
        <v>7</v>
      </c>
      <c r="AB3" s="19">
        <v>8</v>
      </c>
      <c r="AC3" s="19">
        <v>9</v>
      </c>
      <c r="AD3" s="19">
        <v>10</v>
      </c>
      <c r="AE3" s="19">
        <v>11</v>
      </c>
      <c r="AF3" s="19">
        <v>12</v>
      </c>
      <c r="AG3" s="19">
        <v>13</v>
      </c>
      <c r="AH3" s="19">
        <v>14</v>
      </c>
      <c r="AI3" s="31">
        <v>15</v>
      </c>
      <c r="AJ3" s="157"/>
      <c r="AK3" s="161" t="s">
        <v>67</v>
      </c>
      <c r="AL3" s="159">
        <v>0</v>
      </c>
      <c r="AM3" s="159">
        <v>1</v>
      </c>
      <c r="AN3" s="160">
        <v>2</v>
      </c>
      <c r="AO3" s="67"/>
      <c r="AP3" s="161" t="s">
        <v>67</v>
      </c>
      <c r="AQ3" s="159">
        <v>0</v>
      </c>
      <c r="AR3" s="159">
        <v>1</v>
      </c>
      <c r="AS3" s="160">
        <v>2</v>
      </c>
      <c r="AT3" s="67"/>
      <c r="AU3" s="61"/>
      <c r="AV3" s="207" t="s">
        <v>69</v>
      </c>
      <c r="AW3" s="208" t="s">
        <v>70</v>
      </c>
      <c r="AX3" s="208" t="s">
        <v>71</v>
      </c>
      <c r="AY3" s="208" t="s">
        <v>72</v>
      </c>
      <c r="AZ3" s="208" t="s">
        <v>73</v>
      </c>
      <c r="BA3" s="208" t="s">
        <v>74</v>
      </c>
      <c r="BB3" s="208" t="s">
        <v>75</v>
      </c>
      <c r="BC3" s="208" t="s">
        <v>76</v>
      </c>
      <c r="BD3" s="208" t="s">
        <v>77</v>
      </c>
      <c r="BE3" s="209" t="s">
        <v>78</v>
      </c>
      <c r="BF3" s="67"/>
      <c r="BG3" s="61"/>
      <c r="BH3" s="207" t="s">
        <v>69</v>
      </c>
      <c r="BI3" s="208" t="s">
        <v>70</v>
      </c>
      <c r="BJ3" s="208" t="s">
        <v>71</v>
      </c>
      <c r="BK3" s="208" t="s">
        <v>72</v>
      </c>
      <c r="BL3" s="208" t="s">
        <v>73</v>
      </c>
      <c r="BM3" s="208" t="s">
        <v>74</v>
      </c>
      <c r="BN3" s="208" t="s">
        <v>75</v>
      </c>
      <c r="BO3" s="208" t="s">
        <v>76</v>
      </c>
      <c r="BP3" s="208" t="s">
        <v>77</v>
      </c>
      <c r="BQ3" s="209" t="s">
        <v>78</v>
      </c>
    </row>
    <row r="4" spans="2:69" x14ac:dyDescent="0.25">
      <c r="B4" s="34" t="s">
        <v>1</v>
      </c>
      <c r="C4" s="37">
        <v>16</v>
      </c>
      <c r="D4" s="40">
        <v>1</v>
      </c>
      <c r="E4" s="74">
        <v>1</v>
      </c>
      <c r="F4" s="15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28">
        <v>0</v>
      </c>
      <c r="N4" s="28"/>
      <c r="O4" s="28"/>
      <c r="P4" s="28"/>
      <c r="Q4" s="28"/>
      <c r="R4" s="28"/>
      <c r="S4" s="28"/>
      <c r="T4" s="124"/>
      <c r="U4" s="15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28">
        <v>0</v>
      </c>
      <c r="AC4" s="28">
        <v>0</v>
      </c>
      <c r="AD4" s="8">
        <v>0</v>
      </c>
      <c r="AE4" s="8">
        <v>0</v>
      </c>
      <c r="AF4" s="8"/>
      <c r="AG4" s="8"/>
      <c r="AH4" s="8"/>
      <c r="AI4" s="3"/>
      <c r="AJ4" s="14"/>
      <c r="AK4" s="158">
        <f>SUM(AL4:AN4)</f>
        <v>19</v>
      </c>
      <c r="AL4" s="80">
        <f t="shared" ref="AL4:AL67" si="0">COUNTIF(F4:AI4, 0)</f>
        <v>19</v>
      </c>
      <c r="AM4" s="80">
        <f t="shared" ref="AM4:AM67" si="1">COUNTIF(F4:AI4, 1)</f>
        <v>0</v>
      </c>
      <c r="AN4" s="82">
        <f>COUNTIF(F4:AI4, 2)</f>
        <v>0</v>
      </c>
      <c r="AO4" s="14"/>
      <c r="AP4" s="158">
        <f>(AK4/AK4)*100</f>
        <v>100</v>
      </c>
      <c r="AQ4" s="167">
        <f>(AL4/AK4)*100</f>
        <v>100</v>
      </c>
      <c r="AR4" s="167">
        <f>(AM4/AK4)*100</f>
        <v>0</v>
      </c>
      <c r="AS4" s="168">
        <f>(AN4/AK4)*100</f>
        <v>0</v>
      </c>
      <c r="AT4" s="180"/>
      <c r="AU4" s="213" t="s">
        <v>48</v>
      </c>
      <c r="AV4" s="212">
        <f>AS4</f>
        <v>0</v>
      </c>
      <c r="AW4" s="210">
        <f>AS34</f>
        <v>0</v>
      </c>
      <c r="AX4" s="210">
        <f>AS64</f>
        <v>0</v>
      </c>
      <c r="AY4" s="210">
        <f>AS94</f>
        <v>0</v>
      </c>
      <c r="AZ4" s="210">
        <f>AS124</f>
        <v>0</v>
      </c>
      <c r="BA4" s="210">
        <f>AS154</f>
        <v>0</v>
      </c>
      <c r="BB4" s="210">
        <f>AS190</f>
        <v>0</v>
      </c>
      <c r="BC4" s="210">
        <f>AS226</f>
        <v>0</v>
      </c>
      <c r="BD4" s="210">
        <f>AS262</f>
        <v>0</v>
      </c>
      <c r="BE4" s="211">
        <f>AS298</f>
        <v>0</v>
      </c>
      <c r="BG4" s="213" t="s">
        <v>48</v>
      </c>
      <c r="BH4" s="212">
        <f>AS4+AR4</f>
        <v>0</v>
      </c>
      <c r="BI4" s="210">
        <f>$AS34+$AR34</f>
        <v>0</v>
      </c>
      <c r="BJ4" s="210">
        <f>$AS64+$AR64</f>
        <v>0</v>
      </c>
      <c r="BK4" s="210">
        <f>$AS94+$AR94</f>
        <v>0</v>
      </c>
      <c r="BL4" s="210">
        <f>$AS124+$AR124</f>
        <v>0</v>
      </c>
      <c r="BM4" s="210">
        <f>$AS154+$AR154</f>
        <v>0</v>
      </c>
      <c r="BN4" s="210">
        <f>$AS190+$AR190</f>
        <v>0</v>
      </c>
      <c r="BO4" s="210">
        <f>$AS226+$AR226</f>
        <v>0</v>
      </c>
      <c r="BP4" s="210">
        <f>$AS262+$AR262</f>
        <v>0</v>
      </c>
      <c r="BQ4" s="211">
        <f>$AS298+$AR298</f>
        <v>0</v>
      </c>
    </row>
    <row r="5" spans="2:69" x14ac:dyDescent="0.25">
      <c r="B5" s="35" t="s">
        <v>1</v>
      </c>
      <c r="C5" s="38">
        <v>16</v>
      </c>
      <c r="D5" s="41">
        <v>1</v>
      </c>
      <c r="E5" s="73">
        <v>2</v>
      </c>
      <c r="F5" s="16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3">
        <v>0</v>
      </c>
      <c r="N5" s="23"/>
      <c r="O5" s="23"/>
      <c r="P5" s="23"/>
      <c r="Q5" s="23"/>
      <c r="R5" s="23"/>
      <c r="S5" s="23"/>
      <c r="T5" s="125"/>
      <c r="U5" s="16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3">
        <v>0</v>
      </c>
      <c r="AC5" s="23">
        <v>0</v>
      </c>
      <c r="AD5" s="2">
        <v>0</v>
      </c>
      <c r="AE5" s="2">
        <v>0</v>
      </c>
      <c r="AF5" s="2"/>
      <c r="AG5" s="2"/>
      <c r="AH5" s="2"/>
      <c r="AI5" s="4"/>
      <c r="AJ5" s="14"/>
      <c r="AK5" s="158">
        <f t="shared" ref="AK5:AK68" si="2">SUM(AL5:AN5)</f>
        <v>19</v>
      </c>
      <c r="AL5" s="80">
        <f t="shared" si="0"/>
        <v>19</v>
      </c>
      <c r="AM5" s="80">
        <f t="shared" si="1"/>
        <v>0</v>
      </c>
      <c r="AN5" s="82">
        <f t="shared" ref="AN5:AN68" si="3">COUNTIF(F5:AI5, 2)</f>
        <v>0</v>
      </c>
      <c r="AO5" s="14"/>
      <c r="AP5" s="158">
        <f t="shared" ref="AP5:AP68" si="4">(AK5/AK5)*100</f>
        <v>100</v>
      </c>
      <c r="AQ5" s="167">
        <f t="shared" ref="AQ5:AQ68" si="5">(AL5/AK5)*100</f>
        <v>100</v>
      </c>
      <c r="AR5" s="167">
        <f t="shared" ref="AR5:AR68" si="6">(AM5/AK5)*100</f>
        <v>0</v>
      </c>
      <c r="AS5" s="168">
        <f t="shared" ref="AS5:AS68" si="7">(AN5/AK5)*100</f>
        <v>0</v>
      </c>
      <c r="AT5" s="180"/>
      <c r="AU5" s="183" t="s">
        <v>48</v>
      </c>
      <c r="AV5" s="181">
        <f>AS9</f>
        <v>0</v>
      </c>
      <c r="AW5" s="163">
        <f>AS39</f>
        <v>0</v>
      </c>
      <c r="AX5" s="163">
        <f>AS69</f>
        <v>0</v>
      </c>
      <c r="AY5" s="163">
        <f>AS99</f>
        <v>0</v>
      </c>
      <c r="AZ5" s="163">
        <f>AS129</f>
        <v>0</v>
      </c>
      <c r="BA5" s="163">
        <f>AS160</f>
        <v>0</v>
      </c>
      <c r="BB5" s="163">
        <f>AS196</f>
        <v>0</v>
      </c>
      <c r="BC5" s="163">
        <f>AS232</f>
        <v>0</v>
      </c>
      <c r="BD5" s="163">
        <f>AS268</f>
        <v>0</v>
      </c>
      <c r="BE5" s="164">
        <f>AS304</f>
        <v>0</v>
      </c>
      <c r="BG5" s="183" t="s">
        <v>48</v>
      </c>
      <c r="BH5" s="181">
        <f>AS9+AR9</f>
        <v>0</v>
      </c>
      <c r="BI5" s="163">
        <f>AS39+AR39</f>
        <v>0</v>
      </c>
      <c r="BJ5" s="163">
        <f>$AS69+$AR69</f>
        <v>0</v>
      </c>
      <c r="BK5" s="163">
        <f>$AS95+$AR95</f>
        <v>54.54545454545454</v>
      </c>
      <c r="BL5" s="163">
        <f>$AS129+$AR129</f>
        <v>0</v>
      </c>
      <c r="BM5" s="163">
        <f>$AS160+$AR160</f>
        <v>0</v>
      </c>
      <c r="BN5" s="163">
        <f>$AS196+$AR196</f>
        <v>0</v>
      </c>
      <c r="BO5" s="163">
        <f>$AS232+$AR232</f>
        <v>0</v>
      </c>
      <c r="BP5" s="163">
        <f>$AS268+$AR268</f>
        <v>0</v>
      </c>
      <c r="BQ5" s="164">
        <f>$AS304+$AR304</f>
        <v>0</v>
      </c>
    </row>
    <row r="6" spans="2:69" x14ac:dyDescent="0.25">
      <c r="B6" s="35" t="s">
        <v>1</v>
      </c>
      <c r="C6" s="38">
        <v>16</v>
      </c>
      <c r="D6" s="41">
        <v>1</v>
      </c>
      <c r="E6" s="73">
        <v>3</v>
      </c>
      <c r="F6" s="16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3">
        <v>0</v>
      </c>
      <c r="N6" s="23"/>
      <c r="O6" s="23"/>
      <c r="P6" s="23"/>
      <c r="Q6" s="23"/>
      <c r="R6" s="23"/>
      <c r="S6" s="23"/>
      <c r="T6" s="125"/>
      <c r="U6" s="16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3">
        <v>0</v>
      </c>
      <c r="AC6" s="23">
        <v>0</v>
      </c>
      <c r="AD6" s="2">
        <v>0</v>
      </c>
      <c r="AE6" s="2">
        <v>0</v>
      </c>
      <c r="AF6" s="2"/>
      <c r="AG6" s="2"/>
      <c r="AH6" s="2"/>
      <c r="AI6" s="4"/>
      <c r="AJ6" s="14"/>
      <c r="AK6" s="158">
        <f t="shared" si="2"/>
        <v>19</v>
      </c>
      <c r="AL6" s="80">
        <f t="shared" si="0"/>
        <v>19</v>
      </c>
      <c r="AM6" s="80">
        <f t="shared" si="1"/>
        <v>0</v>
      </c>
      <c r="AN6" s="82">
        <f t="shared" si="3"/>
        <v>0</v>
      </c>
      <c r="AO6" s="14"/>
      <c r="AP6" s="158">
        <f t="shared" si="4"/>
        <v>100</v>
      </c>
      <c r="AQ6" s="167">
        <f t="shared" si="5"/>
        <v>100</v>
      </c>
      <c r="AR6" s="167">
        <f t="shared" si="6"/>
        <v>0</v>
      </c>
      <c r="AS6" s="168">
        <f t="shared" si="7"/>
        <v>0</v>
      </c>
      <c r="AT6" s="180"/>
      <c r="AU6" s="183" t="s">
        <v>48</v>
      </c>
      <c r="AV6" s="181">
        <f>AS14</f>
        <v>0</v>
      </c>
      <c r="AW6" s="163">
        <f>AS44</f>
        <v>0</v>
      </c>
      <c r="AX6" s="163">
        <f>AS74</f>
        <v>0</v>
      </c>
      <c r="AY6" s="163">
        <f>AS104</f>
        <v>0</v>
      </c>
      <c r="AZ6" s="163">
        <f>AS134</f>
        <v>0</v>
      </c>
      <c r="BA6" s="163">
        <f>AS166</f>
        <v>0</v>
      </c>
      <c r="BB6" s="163">
        <f>AS202</f>
        <v>0</v>
      </c>
      <c r="BC6" s="163">
        <f>AS238</f>
        <v>0</v>
      </c>
      <c r="BD6" s="163">
        <f>AS274</f>
        <v>0</v>
      </c>
      <c r="BE6" s="164">
        <f>AS310</f>
        <v>0</v>
      </c>
      <c r="BG6" s="183" t="s">
        <v>48</v>
      </c>
      <c r="BH6" s="181">
        <f>AS14+AR14</f>
        <v>0</v>
      </c>
      <c r="BI6" s="163">
        <f>AS44+AR44</f>
        <v>0</v>
      </c>
      <c r="BJ6" s="163">
        <f>$AS74+$AR74</f>
        <v>0</v>
      </c>
      <c r="BK6" s="163">
        <f>$AS104+$AR104</f>
        <v>0</v>
      </c>
      <c r="BL6" s="163">
        <f>$AS134+$AR134</f>
        <v>0</v>
      </c>
      <c r="BM6" s="163">
        <f>$AS166+$AR166</f>
        <v>0</v>
      </c>
      <c r="BN6" s="163">
        <f>$AS202+$AR202</f>
        <v>0</v>
      </c>
      <c r="BO6" s="163">
        <f>$AS238+$AR238</f>
        <v>0</v>
      </c>
      <c r="BP6" s="163">
        <f>$AS274+$AR274</f>
        <v>0</v>
      </c>
      <c r="BQ6" s="164">
        <f>$AS310+$AR310</f>
        <v>0</v>
      </c>
    </row>
    <row r="7" spans="2:69" x14ac:dyDescent="0.25">
      <c r="B7" s="35" t="s">
        <v>1</v>
      </c>
      <c r="C7" s="38">
        <v>16</v>
      </c>
      <c r="D7" s="41">
        <v>1</v>
      </c>
      <c r="E7" s="73">
        <v>4</v>
      </c>
      <c r="F7" s="16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3">
        <v>0</v>
      </c>
      <c r="N7" s="23"/>
      <c r="O7" s="23"/>
      <c r="P7" s="23"/>
      <c r="Q7" s="23"/>
      <c r="R7" s="23"/>
      <c r="S7" s="23"/>
      <c r="T7" s="125"/>
      <c r="U7" s="16">
        <v>0</v>
      </c>
      <c r="V7" s="2">
        <v>0</v>
      </c>
      <c r="W7" s="2">
        <v>0</v>
      </c>
      <c r="X7" s="2">
        <v>0</v>
      </c>
      <c r="Y7" s="2">
        <v>1</v>
      </c>
      <c r="Z7" s="2">
        <v>0</v>
      </c>
      <c r="AA7" s="2">
        <v>0</v>
      </c>
      <c r="AB7" s="23">
        <v>0</v>
      </c>
      <c r="AC7" s="23">
        <v>0</v>
      </c>
      <c r="AD7" s="2">
        <v>0</v>
      </c>
      <c r="AE7" s="2">
        <v>0</v>
      </c>
      <c r="AF7" s="2"/>
      <c r="AG7" s="2"/>
      <c r="AH7" s="2"/>
      <c r="AI7" s="4"/>
      <c r="AJ7" s="14"/>
      <c r="AK7" s="158">
        <f t="shared" si="2"/>
        <v>19</v>
      </c>
      <c r="AL7" s="80">
        <f t="shared" si="0"/>
        <v>18</v>
      </c>
      <c r="AM7" s="80">
        <f t="shared" si="1"/>
        <v>1</v>
      </c>
      <c r="AN7" s="82">
        <f t="shared" si="3"/>
        <v>0</v>
      </c>
      <c r="AO7" s="14"/>
      <c r="AP7" s="158">
        <f t="shared" si="4"/>
        <v>100</v>
      </c>
      <c r="AQ7" s="167">
        <f t="shared" si="5"/>
        <v>94.73684210526315</v>
      </c>
      <c r="AR7" s="167">
        <f t="shared" si="6"/>
        <v>5.2631578947368416</v>
      </c>
      <c r="AS7" s="168">
        <f t="shared" si="7"/>
        <v>0</v>
      </c>
      <c r="AT7" s="180"/>
      <c r="AU7" s="183" t="s">
        <v>48</v>
      </c>
      <c r="AV7" s="181">
        <f>AS19</f>
        <v>0</v>
      </c>
      <c r="AW7" s="163">
        <f>AS49</f>
        <v>0</v>
      </c>
      <c r="AX7" s="163">
        <f>AS79</f>
        <v>0</v>
      </c>
      <c r="AY7" s="163">
        <f>AS109</f>
        <v>0</v>
      </c>
      <c r="AZ7" s="163">
        <f>AS139</f>
        <v>0</v>
      </c>
      <c r="BA7" s="163">
        <f>AS172</f>
        <v>0</v>
      </c>
      <c r="BB7" s="163">
        <f>AS208</f>
        <v>0</v>
      </c>
      <c r="BC7" s="163">
        <f>AS244</f>
        <v>0</v>
      </c>
      <c r="BD7" s="163">
        <f>AS280</f>
        <v>0</v>
      </c>
      <c r="BE7" s="164">
        <f>AS316</f>
        <v>0</v>
      </c>
      <c r="BG7" s="183" t="s">
        <v>48</v>
      </c>
      <c r="BH7" s="181">
        <f>AS19+AR19</f>
        <v>0</v>
      </c>
      <c r="BI7" s="163">
        <f>AS49+AR49</f>
        <v>0</v>
      </c>
      <c r="BJ7" s="163">
        <f>$AS79+$AR79</f>
        <v>0</v>
      </c>
      <c r="BK7" s="163">
        <f>$AS109+$AR109</f>
        <v>0</v>
      </c>
      <c r="BL7" s="163">
        <f>$AS139+$AR139</f>
        <v>0</v>
      </c>
      <c r="BM7" s="163">
        <f>$AS172+$AR172</f>
        <v>0</v>
      </c>
      <c r="BN7" s="163">
        <f>$AS208+$AR172</f>
        <v>0</v>
      </c>
      <c r="BO7" s="163">
        <f>$A229+$AR244</f>
        <v>0</v>
      </c>
      <c r="BP7" s="163">
        <f>$AS280+$AR280</f>
        <v>0</v>
      </c>
      <c r="BQ7" s="164">
        <f>$AS7319+$AR316</f>
        <v>0</v>
      </c>
    </row>
    <row r="8" spans="2:69" x14ac:dyDescent="0.25">
      <c r="B8" s="35" t="s">
        <v>1</v>
      </c>
      <c r="C8" s="38">
        <v>16</v>
      </c>
      <c r="D8" s="41">
        <v>1</v>
      </c>
      <c r="E8" s="73">
        <v>5</v>
      </c>
      <c r="F8" s="16">
        <v>1</v>
      </c>
      <c r="G8" s="2">
        <v>1</v>
      </c>
      <c r="H8" s="2">
        <v>1</v>
      </c>
      <c r="I8" s="2">
        <v>0</v>
      </c>
      <c r="J8" s="2">
        <v>0</v>
      </c>
      <c r="K8" s="2">
        <v>0</v>
      </c>
      <c r="L8" s="2">
        <v>1</v>
      </c>
      <c r="M8" s="23">
        <v>0</v>
      </c>
      <c r="N8" s="23"/>
      <c r="O8" s="23"/>
      <c r="P8" s="23"/>
      <c r="Q8" s="23"/>
      <c r="R8" s="23"/>
      <c r="S8" s="23"/>
      <c r="T8" s="125"/>
      <c r="U8" s="16">
        <v>1</v>
      </c>
      <c r="V8" s="2">
        <v>1</v>
      </c>
      <c r="W8" s="2">
        <v>1</v>
      </c>
      <c r="X8" s="2">
        <v>0</v>
      </c>
      <c r="Y8" s="2">
        <v>1</v>
      </c>
      <c r="Z8" s="2">
        <v>0</v>
      </c>
      <c r="AA8" s="2">
        <v>1</v>
      </c>
      <c r="AB8" s="23">
        <v>0</v>
      </c>
      <c r="AC8" s="23">
        <v>0</v>
      </c>
      <c r="AD8" s="2">
        <v>0</v>
      </c>
      <c r="AE8" s="2">
        <v>0</v>
      </c>
      <c r="AF8" s="2"/>
      <c r="AG8" s="2"/>
      <c r="AH8" s="2"/>
      <c r="AI8" s="4"/>
      <c r="AJ8" s="14"/>
      <c r="AK8" s="158">
        <f t="shared" si="2"/>
        <v>19</v>
      </c>
      <c r="AL8" s="80">
        <f t="shared" si="0"/>
        <v>10</v>
      </c>
      <c r="AM8" s="80">
        <f t="shared" si="1"/>
        <v>9</v>
      </c>
      <c r="AN8" s="82">
        <f t="shared" si="3"/>
        <v>0</v>
      </c>
      <c r="AO8" s="14"/>
      <c r="AP8" s="158">
        <f t="shared" si="4"/>
        <v>100</v>
      </c>
      <c r="AQ8" s="167">
        <f t="shared" si="5"/>
        <v>52.631578947368418</v>
      </c>
      <c r="AR8" s="167">
        <f t="shared" si="6"/>
        <v>47.368421052631575</v>
      </c>
      <c r="AS8" s="168">
        <f t="shared" si="7"/>
        <v>0</v>
      </c>
      <c r="AT8" s="180"/>
      <c r="AU8" s="183" t="s">
        <v>48</v>
      </c>
      <c r="AV8" s="181">
        <f>AS24</f>
        <v>0</v>
      </c>
      <c r="AW8" s="163">
        <f>AS54</f>
        <v>0</v>
      </c>
      <c r="AX8" s="163">
        <f>AS84</f>
        <v>0</v>
      </c>
      <c r="AY8" s="163">
        <f>AS114</f>
        <v>0</v>
      </c>
      <c r="AZ8" s="163">
        <f>AS144</f>
        <v>0</v>
      </c>
      <c r="BA8" s="163">
        <f>AS178</f>
        <v>0</v>
      </c>
      <c r="BB8" s="163">
        <f>AS214</f>
        <v>0</v>
      </c>
      <c r="BC8" s="163">
        <f>AS250</f>
        <v>0</v>
      </c>
      <c r="BD8" s="163">
        <f>AS286</f>
        <v>0</v>
      </c>
      <c r="BE8" s="164">
        <f>AS322</f>
        <v>0</v>
      </c>
      <c r="BG8" s="183" t="s">
        <v>48</v>
      </c>
      <c r="BH8" s="181">
        <f>AS24+AR24</f>
        <v>0</v>
      </c>
      <c r="BI8" s="163">
        <f>AS54+AR54</f>
        <v>0</v>
      </c>
      <c r="BJ8" s="189">
        <f>$AS84+$AR84</f>
        <v>0</v>
      </c>
      <c r="BK8" s="189">
        <f>$AS114+$AR114</f>
        <v>0</v>
      </c>
      <c r="BL8" s="189">
        <f>$AS144+$AR144</f>
        <v>0</v>
      </c>
      <c r="BM8" s="189">
        <f>$AS178+$AR178</f>
        <v>0</v>
      </c>
      <c r="BN8" s="189">
        <f>$AS214+$AR214</f>
        <v>0</v>
      </c>
      <c r="BO8" s="189">
        <f>$AS250+$AR250</f>
        <v>0</v>
      </c>
      <c r="BP8" s="189">
        <f>$AS286+$AR286</f>
        <v>0</v>
      </c>
      <c r="BQ8" s="190">
        <f>$AS322+$AR322</f>
        <v>0</v>
      </c>
    </row>
    <row r="9" spans="2:69" x14ac:dyDescent="0.25">
      <c r="B9" s="35" t="s">
        <v>1</v>
      </c>
      <c r="C9" s="38">
        <v>16</v>
      </c>
      <c r="D9" s="41">
        <v>2</v>
      </c>
      <c r="E9" s="73">
        <v>1</v>
      </c>
      <c r="F9" s="16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3">
        <v>0</v>
      </c>
      <c r="N9" s="23">
        <v>0</v>
      </c>
      <c r="O9" s="2"/>
      <c r="P9" s="2"/>
      <c r="Q9" s="2"/>
      <c r="R9" s="2"/>
      <c r="S9" s="2"/>
      <c r="T9" s="4"/>
      <c r="U9" s="16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3">
        <v>0</v>
      </c>
      <c r="AC9" s="23">
        <v>0</v>
      </c>
      <c r="AD9" s="2">
        <v>0</v>
      </c>
      <c r="AE9" s="2"/>
      <c r="AF9" s="2"/>
      <c r="AG9" s="2"/>
      <c r="AH9" s="2"/>
      <c r="AI9" s="4"/>
      <c r="AJ9" s="14"/>
      <c r="AK9" s="158">
        <f t="shared" si="2"/>
        <v>19</v>
      </c>
      <c r="AL9" s="80">
        <f t="shared" si="0"/>
        <v>19</v>
      </c>
      <c r="AM9" s="80">
        <f t="shared" si="1"/>
        <v>0</v>
      </c>
      <c r="AN9" s="82">
        <f t="shared" si="3"/>
        <v>0</v>
      </c>
      <c r="AO9" s="14"/>
      <c r="AP9" s="158">
        <f t="shared" si="4"/>
        <v>100</v>
      </c>
      <c r="AQ9" s="167">
        <f t="shared" si="5"/>
        <v>100</v>
      </c>
      <c r="AR9" s="167">
        <f t="shared" si="6"/>
        <v>0</v>
      </c>
      <c r="AS9" s="168">
        <f t="shared" si="7"/>
        <v>0</v>
      </c>
      <c r="AT9" s="180"/>
      <c r="AU9" s="183" t="s">
        <v>48</v>
      </c>
      <c r="AV9" s="181">
        <f>AS29</f>
        <v>0</v>
      </c>
      <c r="AW9" s="163">
        <f>AS59</f>
        <v>0</v>
      </c>
      <c r="AX9" s="163">
        <f>AS89</f>
        <v>0</v>
      </c>
      <c r="AY9" s="163">
        <f>AS119</f>
        <v>0</v>
      </c>
      <c r="AZ9" s="163">
        <f>AS149</f>
        <v>0</v>
      </c>
      <c r="BA9" s="163">
        <f>AS184</f>
        <v>0</v>
      </c>
      <c r="BB9" s="163">
        <f>AS220</f>
        <v>0</v>
      </c>
      <c r="BC9" s="163">
        <f>AS256</f>
        <v>0</v>
      </c>
      <c r="BD9" s="163">
        <f>AS292</f>
        <v>0</v>
      </c>
      <c r="BE9" s="164">
        <f>AS328</f>
        <v>0</v>
      </c>
      <c r="BG9" s="183" t="s">
        <v>48</v>
      </c>
      <c r="BH9" s="181">
        <f>AS29+AR29</f>
        <v>0</v>
      </c>
      <c r="BI9" s="163">
        <f>AS59+AR59</f>
        <v>0</v>
      </c>
      <c r="BJ9" s="189">
        <f>$AS89+$AR89</f>
        <v>0</v>
      </c>
      <c r="BK9" s="189">
        <f>$AS119+$AR119</f>
        <v>0</v>
      </c>
      <c r="BL9" s="189">
        <f>$AS149+$AR149</f>
        <v>0</v>
      </c>
      <c r="BM9" s="189">
        <f>$AS184+$AR184</f>
        <v>0</v>
      </c>
      <c r="BN9" s="189">
        <f>$AS220+$AR220</f>
        <v>0</v>
      </c>
      <c r="BO9" s="189">
        <f>$AS256+$AR256</f>
        <v>0</v>
      </c>
      <c r="BP9" s="189">
        <f>$AS292+$AR292</f>
        <v>0</v>
      </c>
      <c r="BQ9" s="190">
        <f>$AS328+$AR328</f>
        <v>0</v>
      </c>
    </row>
    <row r="10" spans="2:69" x14ac:dyDescent="0.25">
      <c r="B10" s="35" t="s">
        <v>1</v>
      </c>
      <c r="C10" s="38">
        <v>16</v>
      </c>
      <c r="D10" s="41">
        <v>2</v>
      </c>
      <c r="E10" s="73">
        <v>2</v>
      </c>
      <c r="F10" s="16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3">
        <v>0</v>
      </c>
      <c r="N10" s="23">
        <v>0</v>
      </c>
      <c r="O10" s="2"/>
      <c r="P10" s="2"/>
      <c r="Q10" s="2"/>
      <c r="R10" s="2"/>
      <c r="S10" s="2"/>
      <c r="T10" s="4"/>
      <c r="U10" s="16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3">
        <v>0</v>
      </c>
      <c r="AC10" s="23">
        <v>0</v>
      </c>
      <c r="AD10" s="2">
        <v>0</v>
      </c>
      <c r="AE10" s="2"/>
      <c r="AF10" s="2"/>
      <c r="AG10" s="2"/>
      <c r="AH10" s="2"/>
      <c r="AI10" s="4"/>
      <c r="AJ10" s="14"/>
      <c r="AK10" s="158">
        <f t="shared" si="2"/>
        <v>19</v>
      </c>
      <c r="AL10" s="80">
        <f t="shared" si="0"/>
        <v>19</v>
      </c>
      <c r="AM10" s="80">
        <f t="shared" si="1"/>
        <v>0</v>
      </c>
      <c r="AN10" s="82">
        <f t="shared" si="3"/>
        <v>0</v>
      </c>
      <c r="AO10" s="14"/>
      <c r="AP10" s="158">
        <f t="shared" si="4"/>
        <v>100</v>
      </c>
      <c r="AQ10" s="167">
        <f t="shared" si="5"/>
        <v>100</v>
      </c>
      <c r="AR10" s="167">
        <f t="shared" si="6"/>
        <v>0</v>
      </c>
      <c r="AS10" s="168">
        <f t="shared" si="7"/>
        <v>0</v>
      </c>
      <c r="AT10" s="180"/>
      <c r="AU10" s="183" t="s">
        <v>47</v>
      </c>
      <c r="AV10" s="181">
        <f>AS5</f>
        <v>0</v>
      </c>
      <c r="AW10" s="163">
        <f>AS35</f>
        <v>0</v>
      </c>
      <c r="AX10" s="163">
        <f>AS65</f>
        <v>0</v>
      </c>
      <c r="AY10" s="163">
        <f>AS95</f>
        <v>0</v>
      </c>
      <c r="AZ10" s="163">
        <f>AS125</f>
        <v>0</v>
      </c>
      <c r="BA10" s="163">
        <f>AS155</f>
        <v>0</v>
      </c>
      <c r="BB10" s="163">
        <f>AS191</f>
        <v>0</v>
      </c>
      <c r="BC10" s="163">
        <f>AS227</f>
        <v>0</v>
      </c>
      <c r="BD10" s="163">
        <f>AS263</f>
        <v>0</v>
      </c>
      <c r="BE10" s="164">
        <f>AS299</f>
        <v>0</v>
      </c>
      <c r="BG10" s="183" t="s">
        <v>47</v>
      </c>
      <c r="BH10" s="181">
        <f>AS5+AR5</f>
        <v>0</v>
      </c>
      <c r="BI10" s="163">
        <f>AS35+AR35</f>
        <v>16.666666666666664</v>
      </c>
      <c r="BJ10" s="189">
        <f>$AS65+$AR65</f>
        <v>47.368421052631575</v>
      </c>
      <c r="BK10" s="189">
        <f>$AS95+$AR95</f>
        <v>54.54545454545454</v>
      </c>
      <c r="BL10" s="189">
        <f>$AS125+$AR125</f>
        <v>44</v>
      </c>
      <c r="BM10" s="189">
        <f>$AS155+$AR155</f>
        <v>96</v>
      </c>
      <c r="BN10" s="189">
        <f>$AS191+$AR191</f>
        <v>57.142857142857139</v>
      </c>
      <c r="BO10" s="189">
        <f>$AS227+$AR227</f>
        <v>95.454545454545453</v>
      </c>
      <c r="BP10" s="189">
        <f>$AS263+$AR263</f>
        <v>54.166666666666664</v>
      </c>
      <c r="BQ10" s="190">
        <f>$AS299+$AR299</f>
        <v>57.142857142857139</v>
      </c>
    </row>
    <row r="11" spans="2:69" x14ac:dyDescent="0.25">
      <c r="B11" s="35" t="s">
        <v>1</v>
      </c>
      <c r="C11" s="38">
        <v>16</v>
      </c>
      <c r="D11" s="41">
        <v>2</v>
      </c>
      <c r="E11" s="73">
        <v>3</v>
      </c>
      <c r="F11" s="16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3">
        <v>0</v>
      </c>
      <c r="N11" s="23">
        <v>0</v>
      </c>
      <c r="O11" s="2"/>
      <c r="P11" s="2"/>
      <c r="Q11" s="2"/>
      <c r="R11" s="2"/>
      <c r="S11" s="2"/>
      <c r="T11" s="4"/>
      <c r="U11" s="16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3">
        <v>0</v>
      </c>
      <c r="AC11" s="23">
        <v>0</v>
      </c>
      <c r="AD11" s="2">
        <v>0</v>
      </c>
      <c r="AE11" s="2"/>
      <c r="AF11" s="2"/>
      <c r="AG11" s="2"/>
      <c r="AH11" s="2"/>
      <c r="AI11" s="4"/>
      <c r="AJ11" s="14"/>
      <c r="AK11" s="158">
        <f t="shared" si="2"/>
        <v>19</v>
      </c>
      <c r="AL11" s="80">
        <f t="shared" si="0"/>
        <v>19</v>
      </c>
      <c r="AM11" s="80">
        <f t="shared" si="1"/>
        <v>0</v>
      </c>
      <c r="AN11" s="82">
        <f t="shared" si="3"/>
        <v>0</v>
      </c>
      <c r="AO11" s="14"/>
      <c r="AP11" s="158">
        <f t="shared" si="4"/>
        <v>100</v>
      </c>
      <c r="AQ11" s="167">
        <f t="shared" si="5"/>
        <v>100</v>
      </c>
      <c r="AR11" s="167">
        <f t="shared" si="6"/>
        <v>0</v>
      </c>
      <c r="AS11" s="168">
        <f t="shared" si="7"/>
        <v>0</v>
      </c>
      <c r="AT11" s="180"/>
      <c r="AU11" s="183" t="s">
        <v>47</v>
      </c>
      <c r="AV11" s="181">
        <f>AS10</f>
        <v>0</v>
      </c>
      <c r="AW11" s="163">
        <f>AS40</f>
        <v>0</v>
      </c>
      <c r="AX11" s="163">
        <f>AS70</f>
        <v>0</v>
      </c>
      <c r="AY11" s="163">
        <f>AS100</f>
        <v>0</v>
      </c>
      <c r="AZ11" s="163">
        <f>AS130</f>
        <v>0</v>
      </c>
      <c r="BA11" s="163">
        <f>AS161</f>
        <v>0</v>
      </c>
      <c r="BB11" s="163">
        <f>AS197</f>
        <v>0</v>
      </c>
      <c r="BC11" s="163">
        <f>AS233</f>
        <v>0</v>
      </c>
      <c r="BD11" s="163">
        <f>AS269</f>
        <v>0</v>
      </c>
      <c r="BE11" s="164">
        <f>AS305</f>
        <v>0</v>
      </c>
      <c r="BG11" s="183" t="s">
        <v>47</v>
      </c>
      <c r="BH11" s="181">
        <f>AS10+AR10</f>
        <v>0</v>
      </c>
      <c r="BI11" s="163">
        <f>AS40+AR40</f>
        <v>5</v>
      </c>
      <c r="BJ11" s="189">
        <f>$AS70+$AR70</f>
        <v>40.909090909090914</v>
      </c>
      <c r="BK11" s="189">
        <f>$AS100+$AR100</f>
        <v>61.904761904761905</v>
      </c>
      <c r="BL11" s="189">
        <f>$AS130+$AR130</f>
        <v>43.478260869565219</v>
      </c>
      <c r="BM11" s="189">
        <f>$AS161+$AR161</f>
        <v>50</v>
      </c>
      <c r="BN11" s="189">
        <f>$AS197+$AR197</f>
        <v>65.217391304347828</v>
      </c>
      <c r="BO11" s="189">
        <f>$AS233+$AR233</f>
        <v>65</v>
      </c>
      <c r="BP11" s="189">
        <f>$AS269+$AR269</f>
        <v>32</v>
      </c>
      <c r="BQ11" s="190">
        <f>$AS305+$AR305</f>
        <v>65.384615384615387</v>
      </c>
    </row>
    <row r="12" spans="2:69" x14ac:dyDescent="0.25">
      <c r="B12" s="35" t="s">
        <v>1</v>
      </c>
      <c r="C12" s="38">
        <v>16</v>
      </c>
      <c r="D12" s="41">
        <v>2</v>
      </c>
      <c r="E12" s="73">
        <v>4</v>
      </c>
      <c r="F12" s="16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3">
        <v>0</v>
      </c>
      <c r="N12" s="23">
        <v>0</v>
      </c>
      <c r="O12" s="2"/>
      <c r="P12" s="2"/>
      <c r="Q12" s="2"/>
      <c r="R12" s="2"/>
      <c r="S12" s="2"/>
      <c r="T12" s="4"/>
      <c r="U12" s="16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3">
        <v>0</v>
      </c>
      <c r="AC12" s="23">
        <v>0</v>
      </c>
      <c r="AD12" s="2">
        <v>0</v>
      </c>
      <c r="AE12" s="2"/>
      <c r="AF12" s="2"/>
      <c r="AG12" s="2"/>
      <c r="AH12" s="2"/>
      <c r="AI12" s="4"/>
      <c r="AJ12" s="14"/>
      <c r="AK12" s="158">
        <f t="shared" si="2"/>
        <v>19</v>
      </c>
      <c r="AL12" s="80">
        <f t="shared" si="0"/>
        <v>19</v>
      </c>
      <c r="AM12" s="80">
        <f t="shared" si="1"/>
        <v>0</v>
      </c>
      <c r="AN12" s="82">
        <f t="shared" si="3"/>
        <v>0</v>
      </c>
      <c r="AO12" s="14"/>
      <c r="AP12" s="158">
        <f t="shared" si="4"/>
        <v>100</v>
      </c>
      <c r="AQ12" s="167">
        <f t="shared" si="5"/>
        <v>100</v>
      </c>
      <c r="AR12" s="167">
        <f t="shared" si="6"/>
        <v>0</v>
      </c>
      <c r="AS12" s="168">
        <f t="shared" si="7"/>
        <v>0</v>
      </c>
      <c r="AT12" s="180"/>
      <c r="AU12" s="183" t="s">
        <v>47</v>
      </c>
      <c r="AV12" s="181">
        <f>AS15</f>
        <v>0</v>
      </c>
      <c r="AW12" s="163">
        <f>AS45</f>
        <v>0</v>
      </c>
      <c r="AX12" s="163">
        <f>AS75</f>
        <v>0</v>
      </c>
      <c r="AY12" s="163">
        <f>AS105</f>
        <v>0</v>
      </c>
      <c r="AZ12" s="163">
        <f>AS135</f>
        <v>0</v>
      </c>
      <c r="BA12" s="163">
        <f>AS167</f>
        <v>0</v>
      </c>
      <c r="BB12" s="163">
        <f>AS203</f>
        <v>0</v>
      </c>
      <c r="BC12" s="163">
        <f>AS239</f>
        <v>0</v>
      </c>
      <c r="BD12" s="163">
        <f>AS275</f>
        <v>0</v>
      </c>
      <c r="BE12" s="164">
        <f>AS311</f>
        <v>0</v>
      </c>
      <c r="BG12" s="183" t="s">
        <v>47</v>
      </c>
      <c r="BH12" s="181">
        <f>AS15+AR15</f>
        <v>0</v>
      </c>
      <c r="BI12" s="163">
        <f>AR45+AS45</f>
        <v>13.043478260869565</v>
      </c>
      <c r="BJ12" s="189">
        <f>$AS75+$AR75</f>
        <v>25</v>
      </c>
      <c r="BK12" s="189">
        <f>$AS105+$AR105</f>
        <v>40</v>
      </c>
      <c r="BL12" s="189">
        <f>$AS135+$AR135</f>
        <v>20</v>
      </c>
      <c r="BM12" s="189">
        <f>$AS167+$AR167</f>
        <v>76</v>
      </c>
      <c r="BN12" s="189">
        <f>$AS203+$AR203</f>
        <v>66.666666666666657</v>
      </c>
      <c r="BO12" s="189">
        <f>$AS239+$AR239</f>
        <v>63.636363636363633</v>
      </c>
      <c r="BP12" s="189">
        <f>$AS275+$AR275</f>
        <v>52.173913043478258</v>
      </c>
      <c r="BQ12" s="190">
        <f>$AS311+$AR311</f>
        <v>65.217391304347828</v>
      </c>
    </row>
    <row r="13" spans="2:69" x14ac:dyDescent="0.25">
      <c r="B13" s="35" t="s">
        <v>1</v>
      </c>
      <c r="C13" s="38">
        <v>16</v>
      </c>
      <c r="D13" s="41">
        <v>2</v>
      </c>
      <c r="E13" s="73">
        <v>5</v>
      </c>
      <c r="F13" s="16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  <c r="L13" s="2">
        <v>0</v>
      </c>
      <c r="M13" s="23">
        <v>0</v>
      </c>
      <c r="N13" s="23">
        <v>0</v>
      </c>
      <c r="O13" s="2"/>
      <c r="P13" s="2"/>
      <c r="Q13" s="2"/>
      <c r="R13" s="2"/>
      <c r="S13" s="2"/>
      <c r="T13" s="4"/>
      <c r="U13" s="16">
        <v>1</v>
      </c>
      <c r="V13" s="2">
        <v>0</v>
      </c>
      <c r="W13" s="2">
        <v>1</v>
      </c>
      <c r="X13" s="2">
        <v>0</v>
      </c>
      <c r="Y13" s="2">
        <v>0</v>
      </c>
      <c r="Z13" s="2">
        <v>0</v>
      </c>
      <c r="AA13" s="2">
        <v>0</v>
      </c>
      <c r="AB13" s="23">
        <v>0</v>
      </c>
      <c r="AC13" s="23">
        <v>0</v>
      </c>
      <c r="AD13" s="2">
        <v>0</v>
      </c>
      <c r="AE13" s="2"/>
      <c r="AF13" s="2"/>
      <c r="AG13" s="2"/>
      <c r="AH13" s="2"/>
      <c r="AI13" s="4"/>
      <c r="AJ13" s="14"/>
      <c r="AK13" s="158">
        <f t="shared" si="2"/>
        <v>19</v>
      </c>
      <c r="AL13" s="80">
        <f t="shared" si="0"/>
        <v>11</v>
      </c>
      <c r="AM13" s="80">
        <f t="shared" si="1"/>
        <v>8</v>
      </c>
      <c r="AN13" s="82">
        <f t="shared" si="3"/>
        <v>0</v>
      </c>
      <c r="AO13" s="14"/>
      <c r="AP13" s="158">
        <f t="shared" si="4"/>
        <v>100</v>
      </c>
      <c r="AQ13" s="167">
        <f t="shared" si="5"/>
        <v>57.894736842105267</v>
      </c>
      <c r="AR13" s="167">
        <f t="shared" si="6"/>
        <v>42.105263157894733</v>
      </c>
      <c r="AS13" s="168">
        <f t="shared" si="7"/>
        <v>0</v>
      </c>
      <c r="AT13" s="180"/>
      <c r="AU13" s="183" t="s">
        <v>47</v>
      </c>
      <c r="AV13" s="181">
        <f>AS20</f>
        <v>0</v>
      </c>
      <c r="AW13" s="163">
        <f>AS50</f>
        <v>0</v>
      </c>
      <c r="AX13" s="163">
        <f>AS80</f>
        <v>0</v>
      </c>
      <c r="AY13" s="163">
        <f>AS110</f>
        <v>0</v>
      </c>
      <c r="AZ13" s="163">
        <f>AS140</f>
        <v>0</v>
      </c>
      <c r="BA13" s="163">
        <f>AS173</f>
        <v>0</v>
      </c>
      <c r="BB13" s="163">
        <f>AS209</f>
        <v>0</v>
      </c>
      <c r="BC13" s="163">
        <f>AS245</f>
        <v>0</v>
      </c>
      <c r="BD13" s="163">
        <f>AS281</f>
        <v>0</v>
      </c>
      <c r="BE13" s="164">
        <f>AS317</f>
        <v>0</v>
      </c>
      <c r="BG13" s="183" t="s">
        <v>47</v>
      </c>
      <c r="BH13" s="181">
        <f>AS20+AR20</f>
        <v>0</v>
      </c>
      <c r="BI13" s="163">
        <f>AR50+AS50</f>
        <v>13.043478260869565</v>
      </c>
      <c r="BJ13" s="189">
        <f>$AS80+$AR80</f>
        <v>33.333333333333329</v>
      </c>
      <c r="BK13" s="189">
        <f>$AS110+$AR110</f>
        <v>68</v>
      </c>
      <c r="BL13" s="189">
        <f>$AS140+$AR140</f>
        <v>45.833333333333329</v>
      </c>
      <c r="BM13" s="189">
        <f>$AS173+$AR173</f>
        <v>69.565217391304344</v>
      </c>
      <c r="BN13" s="189">
        <f>$AS209+$AR209</f>
        <v>23.52941176470588</v>
      </c>
      <c r="BO13" s="189">
        <f>$AS245+$AR245</f>
        <v>73.91304347826086</v>
      </c>
      <c r="BP13" s="189">
        <f>$AS281+$AR281</f>
        <v>45.833333333333329</v>
      </c>
      <c r="BQ13" s="190">
        <f>$AS317+$AR317</f>
        <v>75</v>
      </c>
    </row>
    <row r="14" spans="2:69" x14ac:dyDescent="0.25">
      <c r="B14" s="35" t="s">
        <v>1</v>
      </c>
      <c r="C14" s="38">
        <v>16</v>
      </c>
      <c r="D14" s="41">
        <v>3</v>
      </c>
      <c r="E14" s="73">
        <v>1</v>
      </c>
      <c r="F14" s="16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3">
        <v>0</v>
      </c>
      <c r="N14" s="23">
        <v>0</v>
      </c>
      <c r="O14" s="2">
        <v>0</v>
      </c>
      <c r="P14" s="2">
        <v>0</v>
      </c>
      <c r="Q14" s="2">
        <v>0</v>
      </c>
      <c r="R14" s="2">
        <v>0</v>
      </c>
      <c r="S14" s="2"/>
      <c r="T14" s="4"/>
      <c r="U14" s="16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3">
        <v>0</v>
      </c>
      <c r="AC14" s="23">
        <v>0</v>
      </c>
      <c r="AD14" s="2">
        <v>0</v>
      </c>
      <c r="AE14" s="2">
        <v>0</v>
      </c>
      <c r="AF14" s="2">
        <v>0</v>
      </c>
      <c r="AG14" s="2">
        <v>0</v>
      </c>
      <c r="AH14" s="2"/>
      <c r="AI14" s="4"/>
      <c r="AJ14" s="14"/>
      <c r="AK14" s="158">
        <f t="shared" si="2"/>
        <v>26</v>
      </c>
      <c r="AL14" s="80">
        <f t="shared" si="0"/>
        <v>26</v>
      </c>
      <c r="AM14" s="80">
        <f t="shared" si="1"/>
        <v>0</v>
      </c>
      <c r="AN14" s="82">
        <f t="shared" si="3"/>
        <v>0</v>
      </c>
      <c r="AO14" s="14"/>
      <c r="AP14" s="158">
        <f t="shared" si="4"/>
        <v>100</v>
      </c>
      <c r="AQ14" s="167">
        <f t="shared" si="5"/>
        <v>100</v>
      </c>
      <c r="AR14" s="167">
        <f t="shared" si="6"/>
        <v>0</v>
      </c>
      <c r="AS14" s="168">
        <f t="shared" si="7"/>
        <v>0</v>
      </c>
      <c r="AT14" s="180"/>
      <c r="AU14" s="183" t="s">
        <v>47</v>
      </c>
      <c r="AV14" s="181">
        <f>AS25</f>
        <v>0</v>
      </c>
      <c r="AW14" s="163">
        <f>AS55</f>
        <v>0</v>
      </c>
      <c r="AX14" s="163">
        <f>AS85</f>
        <v>0</v>
      </c>
      <c r="AY14" s="163">
        <f>AS115</f>
        <v>0</v>
      </c>
      <c r="AZ14" s="163">
        <f>AS145</f>
        <v>0</v>
      </c>
      <c r="BA14" s="163">
        <f>AS179</f>
        <v>0</v>
      </c>
      <c r="BB14" s="163">
        <f>AS215</f>
        <v>0</v>
      </c>
      <c r="BC14" s="163">
        <f>AS251</f>
        <v>0</v>
      </c>
      <c r="BD14" s="163">
        <f>AS287</f>
        <v>0</v>
      </c>
      <c r="BE14" s="164">
        <f>AS323</f>
        <v>0</v>
      </c>
      <c r="BG14" s="183" t="s">
        <v>47</v>
      </c>
      <c r="BH14" s="181">
        <f>AS25+AR25</f>
        <v>0</v>
      </c>
      <c r="BI14" s="163">
        <f>AR55+AS55</f>
        <v>3.7037037037037033</v>
      </c>
      <c r="BJ14" s="189">
        <f>$AS85+$AR85</f>
        <v>0</v>
      </c>
      <c r="BK14" s="189">
        <f>$AS115+$AR115</f>
        <v>48</v>
      </c>
      <c r="BL14" s="189">
        <f>$AS145+$AR45</f>
        <v>13.043478260869565</v>
      </c>
      <c r="BM14" s="189">
        <f>$AS179+$AR179</f>
        <v>65</v>
      </c>
      <c r="BN14" s="189">
        <f>$AS215+$AR215</f>
        <v>85</v>
      </c>
      <c r="BO14" s="189">
        <f>$AS251+$AR251</f>
        <v>80</v>
      </c>
      <c r="BP14" s="189">
        <f>$AS287+$AR287</f>
        <v>52</v>
      </c>
      <c r="BQ14" s="190">
        <f>$AS323+$AR323</f>
        <v>48</v>
      </c>
    </row>
    <row r="15" spans="2:69" x14ac:dyDescent="0.25">
      <c r="B15" s="35" t="s">
        <v>1</v>
      </c>
      <c r="C15" s="38">
        <v>16</v>
      </c>
      <c r="D15" s="41">
        <v>3</v>
      </c>
      <c r="E15" s="73">
        <v>2</v>
      </c>
      <c r="F15" s="16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3">
        <v>0</v>
      </c>
      <c r="N15" s="23">
        <v>0</v>
      </c>
      <c r="O15" s="2">
        <v>0</v>
      </c>
      <c r="P15" s="2">
        <v>0</v>
      </c>
      <c r="Q15" s="2">
        <v>0</v>
      </c>
      <c r="R15" s="2">
        <v>0</v>
      </c>
      <c r="S15" s="2"/>
      <c r="T15" s="4"/>
      <c r="U15" s="16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3">
        <v>0</v>
      </c>
      <c r="AC15" s="23">
        <v>0</v>
      </c>
      <c r="AD15" s="2">
        <v>0</v>
      </c>
      <c r="AE15" s="2">
        <v>0</v>
      </c>
      <c r="AF15" s="2">
        <v>0</v>
      </c>
      <c r="AG15" s="2">
        <v>0</v>
      </c>
      <c r="AH15" s="2"/>
      <c r="AI15" s="4"/>
      <c r="AJ15" s="14"/>
      <c r="AK15" s="158">
        <f t="shared" si="2"/>
        <v>26</v>
      </c>
      <c r="AL15" s="80">
        <f t="shared" si="0"/>
        <v>26</v>
      </c>
      <c r="AM15" s="80">
        <f t="shared" si="1"/>
        <v>0</v>
      </c>
      <c r="AN15" s="82">
        <f t="shared" si="3"/>
        <v>0</v>
      </c>
      <c r="AO15" s="14"/>
      <c r="AP15" s="158">
        <f t="shared" si="4"/>
        <v>100</v>
      </c>
      <c r="AQ15" s="167">
        <f t="shared" si="5"/>
        <v>100</v>
      </c>
      <c r="AR15" s="167">
        <f t="shared" si="6"/>
        <v>0</v>
      </c>
      <c r="AS15" s="168">
        <f t="shared" si="7"/>
        <v>0</v>
      </c>
      <c r="AT15" s="180"/>
      <c r="AU15" s="183" t="s">
        <v>47</v>
      </c>
      <c r="AV15" s="181">
        <f>AS30</f>
        <v>0</v>
      </c>
      <c r="AW15" s="163">
        <f>AS60</f>
        <v>0</v>
      </c>
      <c r="AX15" s="163">
        <f>AS90</f>
        <v>0</v>
      </c>
      <c r="AY15" s="163">
        <f>AS120</f>
        <v>0</v>
      </c>
      <c r="AZ15" s="163">
        <f>AS150</f>
        <v>0</v>
      </c>
      <c r="BA15" s="163">
        <f>AS185</f>
        <v>0</v>
      </c>
      <c r="BB15" s="163">
        <f>AS221</f>
        <v>0</v>
      </c>
      <c r="BC15" s="163">
        <f>AS257</f>
        <v>0</v>
      </c>
      <c r="BD15" s="163">
        <f>AS293</f>
        <v>0</v>
      </c>
      <c r="BE15" s="164">
        <f>AS329</f>
        <v>0</v>
      </c>
      <c r="BG15" s="183" t="s">
        <v>47</v>
      </c>
      <c r="BH15" s="181">
        <f>AS30+AR30</f>
        <v>0</v>
      </c>
      <c r="BI15" s="163">
        <f>AR60+AS60</f>
        <v>0</v>
      </c>
      <c r="BJ15" s="189">
        <f>$AS90+$AR90</f>
        <v>50</v>
      </c>
      <c r="BK15" s="189">
        <f>$AS120+$AR120</f>
        <v>58.333333333333336</v>
      </c>
      <c r="BL15" s="189">
        <f>$AS150+$AR150</f>
        <v>50</v>
      </c>
      <c r="BM15" s="189">
        <f>$AS185+$AR185</f>
        <v>90.476190476190482</v>
      </c>
      <c r="BN15" s="189">
        <f>$AS221+$AR221</f>
        <v>88.888888888888886</v>
      </c>
      <c r="BO15" s="189">
        <f>$AS257+$AR257</f>
        <v>100</v>
      </c>
      <c r="BP15" s="189">
        <f>$AS293+$AR293</f>
        <v>60.869565217391312</v>
      </c>
      <c r="BQ15" s="190">
        <f>$AS329+$AR329</f>
        <v>55.555555555555557</v>
      </c>
    </row>
    <row r="16" spans="2:69" x14ac:dyDescent="0.25">
      <c r="B16" s="35" t="s">
        <v>1</v>
      </c>
      <c r="C16" s="38">
        <v>16</v>
      </c>
      <c r="D16" s="41">
        <v>3</v>
      </c>
      <c r="E16" s="73">
        <v>3</v>
      </c>
      <c r="F16" s="16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3">
        <v>0</v>
      </c>
      <c r="N16" s="23">
        <v>0</v>
      </c>
      <c r="O16" s="2">
        <v>0</v>
      </c>
      <c r="P16" s="2">
        <v>0</v>
      </c>
      <c r="Q16" s="2">
        <v>0</v>
      </c>
      <c r="R16" s="2">
        <v>0</v>
      </c>
      <c r="S16" s="2"/>
      <c r="T16" s="4"/>
      <c r="U16" s="16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3">
        <v>0</v>
      </c>
      <c r="AC16" s="23">
        <v>0</v>
      </c>
      <c r="AD16" s="2">
        <v>0</v>
      </c>
      <c r="AE16" s="2">
        <v>0</v>
      </c>
      <c r="AF16" s="2">
        <v>0</v>
      </c>
      <c r="AG16" s="2">
        <v>0</v>
      </c>
      <c r="AH16" s="2"/>
      <c r="AI16" s="4"/>
      <c r="AJ16" s="14"/>
      <c r="AK16" s="158">
        <f t="shared" si="2"/>
        <v>26</v>
      </c>
      <c r="AL16" s="80">
        <f t="shared" si="0"/>
        <v>26</v>
      </c>
      <c r="AM16" s="80">
        <f t="shared" si="1"/>
        <v>0</v>
      </c>
      <c r="AN16" s="82">
        <f t="shared" si="3"/>
        <v>0</v>
      </c>
      <c r="AO16" s="14"/>
      <c r="AP16" s="158">
        <f t="shared" si="4"/>
        <v>100</v>
      </c>
      <c r="AQ16" s="167">
        <f t="shared" si="5"/>
        <v>100</v>
      </c>
      <c r="AR16" s="167">
        <f t="shared" si="6"/>
        <v>0</v>
      </c>
      <c r="AS16" s="168">
        <f t="shared" si="7"/>
        <v>0</v>
      </c>
      <c r="AT16" s="180"/>
      <c r="AU16" s="183" t="s">
        <v>46</v>
      </c>
      <c r="AV16" s="181">
        <f>AS6</f>
        <v>0</v>
      </c>
      <c r="AW16" s="163">
        <f>AS36</f>
        <v>0</v>
      </c>
      <c r="AX16" s="163">
        <f>AS66</f>
        <v>0</v>
      </c>
      <c r="AY16" s="163">
        <f>AS96</f>
        <v>22.727272727272727</v>
      </c>
      <c r="AZ16" s="163">
        <f>AS126</f>
        <v>28.000000000000004</v>
      </c>
      <c r="BA16" s="163">
        <f>AS156</f>
        <v>28.000000000000004</v>
      </c>
      <c r="BB16" s="163">
        <f>AS192</f>
        <v>47.619047619047613</v>
      </c>
      <c r="BC16" s="163">
        <f>AS228</f>
        <v>40.909090909090914</v>
      </c>
      <c r="BD16" s="163">
        <f>AS264</f>
        <v>37.5</v>
      </c>
      <c r="BE16" s="164">
        <f>AS300</f>
        <v>42.857142857142854</v>
      </c>
      <c r="BG16" s="183" t="s">
        <v>46</v>
      </c>
      <c r="BH16" s="181">
        <f>AS6+AR6</f>
        <v>0</v>
      </c>
      <c r="BI16" s="163">
        <f>AS36+AR36</f>
        <v>50</v>
      </c>
      <c r="BJ16" s="189">
        <f>$AS66+$AR66</f>
        <v>84.210526315789465</v>
      </c>
      <c r="BK16" s="189">
        <f>$AS96+$AR96</f>
        <v>86.36363636363636</v>
      </c>
      <c r="BL16" s="189">
        <f>$AS126+$AR126</f>
        <v>68</v>
      </c>
      <c r="BM16" s="189">
        <f>$AS156+$AR156</f>
        <v>96</v>
      </c>
      <c r="BN16" s="189">
        <f>$AS192+$AR192</f>
        <v>100</v>
      </c>
      <c r="BO16" s="189">
        <f>$AS240+$AR240</f>
        <v>81.818181818181813</v>
      </c>
      <c r="BP16" s="189">
        <f>$AS276+$AR276</f>
        <v>100</v>
      </c>
      <c r="BQ16" s="190">
        <f>$AS312+$AR276</f>
        <v>104.34782608695653</v>
      </c>
    </row>
    <row r="17" spans="2:69" x14ac:dyDescent="0.25">
      <c r="B17" s="35" t="s">
        <v>1</v>
      </c>
      <c r="C17" s="38">
        <v>16</v>
      </c>
      <c r="D17" s="41">
        <v>3</v>
      </c>
      <c r="E17" s="73">
        <v>4</v>
      </c>
      <c r="F17" s="16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3">
        <v>0</v>
      </c>
      <c r="N17" s="23">
        <v>0</v>
      </c>
      <c r="O17" s="2">
        <v>0</v>
      </c>
      <c r="P17" s="2">
        <v>0</v>
      </c>
      <c r="Q17" s="2">
        <v>0</v>
      </c>
      <c r="R17" s="2">
        <v>0</v>
      </c>
      <c r="S17" s="2"/>
      <c r="T17" s="4"/>
      <c r="U17" s="16">
        <v>0</v>
      </c>
      <c r="V17" s="2">
        <v>0</v>
      </c>
      <c r="W17" s="2">
        <v>0</v>
      </c>
      <c r="X17" s="2">
        <v>1</v>
      </c>
      <c r="Y17" s="2">
        <v>0</v>
      </c>
      <c r="Z17" s="2">
        <v>0</v>
      </c>
      <c r="AA17" s="2">
        <v>0</v>
      </c>
      <c r="AB17" s="23">
        <v>0</v>
      </c>
      <c r="AC17" s="23">
        <v>0</v>
      </c>
      <c r="AD17" s="2">
        <v>0</v>
      </c>
      <c r="AE17" s="2">
        <v>0</v>
      </c>
      <c r="AF17" s="2">
        <v>0</v>
      </c>
      <c r="AG17" s="2">
        <v>0</v>
      </c>
      <c r="AH17" s="2"/>
      <c r="AI17" s="4"/>
      <c r="AJ17" s="14"/>
      <c r="AK17" s="158">
        <f t="shared" si="2"/>
        <v>26</v>
      </c>
      <c r="AL17" s="80">
        <f t="shared" si="0"/>
        <v>25</v>
      </c>
      <c r="AM17" s="80">
        <f t="shared" si="1"/>
        <v>1</v>
      </c>
      <c r="AN17" s="82">
        <f t="shared" si="3"/>
        <v>0</v>
      </c>
      <c r="AO17" s="14"/>
      <c r="AP17" s="158">
        <f t="shared" si="4"/>
        <v>100</v>
      </c>
      <c r="AQ17" s="167">
        <f t="shared" si="5"/>
        <v>96.15384615384616</v>
      </c>
      <c r="AR17" s="167">
        <f t="shared" si="6"/>
        <v>3.8461538461538463</v>
      </c>
      <c r="AS17" s="168">
        <f t="shared" si="7"/>
        <v>0</v>
      </c>
      <c r="AT17" s="180"/>
      <c r="AU17" s="183" t="s">
        <v>46</v>
      </c>
      <c r="AV17" s="181">
        <f>AS11</f>
        <v>0</v>
      </c>
      <c r="AW17" s="163">
        <f>AS41</f>
        <v>0</v>
      </c>
      <c r="AX17" s="163">
        <f>AS71</f>
        <v>4.5454545454545459</v>
      </c>
      <c r="AY17" s="163">
        <f>AS101</f>
        <v>23.809523809523807</v>
      </c>
      <c r="AZ17" s="163">
        <f>AS131</f>
        <v>26.086956521739129</v>
      </c>
      <c r="BA17" s="163">
        <f>AS162</f>
        <v>16.666666666666664</v>
      </c>
      <c r="BB17" s="163">
        <f>AS198</f>
        <v>47.826086956521742</v>
      </c>
      <c r="BC17" s="163">
        <f>AS234</f>
        <v>40</v>
      </c>
      <c r="BD17" s="163">
        <f>AS270</f>
        <v>20</v>
      </c>
      <c r="BE17" s="164">
        <f>AS306</f>
        <v>42.307692307692307</v>
      </c>
      <c r="BG17" s="183" t="s">
        <v>46</v>
      </c>
      <c r="BH17" s="181">
        <f>AS11+AR11</f>
        <v>0</v>
      </c>
      <c r="BI17" s="163">
        <f>AR41+AS41</f>
        <v>20</v>
      </c>
      <c r="BJ17" s="189">
        <f>$AS71+$AR71</f>
        <v>86.363636363636374</v>
      </c>
      <c r="BK17" s="189">
        <f>$AS101+$AR101</f>
        <v>85.714285714285708</v>
      </c>
      <c r="BL17" s="189">
        <f>$AS131+$AR131</f>
        <v>82.608695652173907</v>
      </c>
      <c r="BM17" s="189">
        <f>$AS162+$AR162</f>
        <v>49.999999999999993</v>
      </c>
      <c r="BN17" s="189">
        <f>$AS198+$AR198</f>
        <v>91.304347826086968</v>
      </c>
      <c r="BO17" s="189">
        <f>$AS234+$AR234</f>
        <v>100</v>
      </c>
      <c r="BP17" s="189">
        <f>$AS270+$AR270</f>
        <v>64</v>
      </c>
      <c r="BQ17" s="190">
        <f>$AS306+$AR306</f>
        <v>92.307692307692307</v>
      </c>
    </row>
    <row r="18" spans="2:69" x14ac:dyDescent="0.25">
      <c r="B18" s="35" t="s">
        <v>1</v>
      </c>
      <c r="C18" s="38">
        <v>16</v>
      </c>
      <c r="D18" s="41">
        <v>3</v>
      </c>
      <c r="E18" s="73">
        <v>5</v>
      </c>
      <c r="F18" s="16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3">
        <v>0</v>
      </c>
      <c r="N18" s="23">
        <v>0</v>
      </c>
      <c r="O18" s="2">
        <v>0</v>
      </c>
      <c r="P18" s="2">
        <v>0</v>
      </c>
      <c r="Q18" s="2">
        <v>0</v>
      </c>
      <c r="R18" s="2">
        <v>0</v>
      </c>
      <c r="S18" s="2"/>
      <c r="T18" s="4"/>
      <c r="U18" s="16">
        <v>0</v>
      </c>
      <c r="V18" s="2">
        <v>0</v>
      </c>
      <c r="W18" s="2">
        <v>0</v>
      </c>
      <c r="X18" s="2">
        <v>1</v>
      </c>
      <c r="Y18" s="2">
        <v>0</v>
      </c>
      <c r="Z18" s="2">
        <v>0</v>
      </c>
      <c r="AA18" s="2">
        <v>0</v>
      </c>
      <c r="AB18" s="23">
        <v>0</v>
      </c>
      <c r="AC18" s="23">
        <v>0</v>
      </c>
      <c r="AD18" s="2">
        <v>0</v>
      </c>
      <c r="AE18" s="2">
        <v>0</v>
      </c>
      <c r="AF18" s="2">
        <v>0</v>
      </c>
      <c r="AG18" s="2">
        <v>0</v>
      </c>
      <c r="AH18" s="2"/>
      <c r="AI18" s="4"/>
      <c r="AJ18" s="14"/>
      <c r="AK18" s="158">
        <f t="shared" si="2"/>
        <v>26</v>
      </c>
      <c r="AL18" s="80">
        <f t="shared" si="0"/>
        <v>25</v>
      </c>
      <c r="AM18" s="80">
        <f t="shared" si="1"/>
        <v>1</v>
      </c>
      <c r="AN18" s="82">
        <f t="shared" si="3"/>
        <v>0</v>
      </c>
      <c r="AO18" s="14"/>
      <c r="AP18" s="158">
        <f t="shared" si="4"/>
        <v>100</v>
      </c>
      <c r="AQ18" s="167">
        <f t="shared" si="5"/>
        <v>96.15384615384616</v>
      </c>
      <c r="AR18" s="167">
        <f t="shared" si="6"/>
        <v>3.8461538461538463</v>
      </c>
      <c r="AS18" s="168">
        <f t="shared" si="7"/>
        <v>0</v>
      </c>
      <c r="AT18" s="180"/>
      <c r="AU18" s="183" t="s">
        <v>46</v>
      </c>
      <c r="AV18" s="181">
        <f>AS16</f>
        <v>0</v>
      </c>
      <c r="AW18" s="163">
        <f>AS46</f>
        <v>0</v>
      </c>
      <c r="AX18" s="163">
        <f>AS76</f>
        <v>5</v>
      </c>
      <c r="AY18" s="163">
        <f>AS106</f>
        <v>0</v>
      </c>
      <c r="AZ18" s="163">
        <f>AS136</f>
        <v>12</v>
      </c>
      <c r="BA18" s="163">
        <f>AS168</f>
        <v>16</v>
      </c>
      <c r="BB18" s="163">
        <f>AS204</f>
        <v>41.666666666666671</v>
      </c>
      <c r="BC18" s="163">
        <f>AS240</f>
        <v>36.363636363636367</v>
      </c>
      <c r="BD18" s="163">
        <f>AS276</f>
        <v>34.782608695652172</v>
      </c>
      <c r="BE18" s="164">
        <f>AS312</f>
        <v>39.130434782608695</v>
      </c>
      <c r="BG18" s="183" t="s">
        <v>46</v>
      </c>
      <c r="BH18" s="181">
        <f>AS16+AR16</f>
        <v>0</v>
      </c>
      <c r="BI18" s="163">
        <f>AR46+AS46</f>
        <v>34.782608695652172</v>
      </c>
      <c r="BJ18" s="189">
        <f>$AS76+$AR76</f>
        <v>45</v>
      </c>
      <c r="BK18" s="189">
        <f>$AS106+$AR106</f>
        <v>64</v>
      </c>
      <c r="BL18" s="189">
        <f>$AS136+$AR136</f>
        <v>44</v>
      </c>
      <c r="BM18" s="189">
        <f>$AS168+$AR168</f>
        <v>84</v>
      </c>
      <c r="BN18" s="189">
        <f>$AS204+$AR204</f>
        <v>83.333333333333343</v>
      </c>
      <c r="BO18" s="189">
        <f>$AS240+$AR240</f>
        <v>81.818181818181813</v>
      </c>
      <c r="BP18" s="189">
        <f>$AS276+$AR276</f>
        <v>100</v>
      </c>
      <c r="BQ18" s="190">
        <f>$AS312+$AR312</f>
        <v>100</v>
      </c>
    </row>
    <row r="19" spans="2:69" x14ac:dyDescent="0.25">
      <c r="B19" s="35" t="s">
        <v>1</v>
      </c>
      <c r="C19" s="38">
        <v>16</v>
      </c>
      <c r="D19" s="41">
        <v>4</v>
      </c>
      <c r="E19" s="73">
        <v>1</v>
      </c>
      <c r="F19" s="129">
        <v>0</v>
      </c>
      <c r="G19" s="62">
        <v>0</v>
      </c>
      <c r="H19" s="62">
        <v>0</v>
      </c>
      <c r="I19" s="62">
        <v>0</v>
      </c>
      <c r="J19" s="62">
        <v>0</v>
      </c>
      <c r="K19" s="62">
        <v>0</v>
      </c>
      <c r="L19" s="62">
        <v>0</v>
      </c>
      <c r="M19" s="130">
        <v>0</v>
      </c>
      <c r="N19" s="130">
        <v>0</v>
      </c>
      <c r="O19" s="62">
        <v>0</v>
      </c>
      <c r="P19" s="62">
        <v>0</v>
      </c>
      <c r="Q19" s="62"/>
      <c r="R19" s="62"/>
      <c r="S19" s="62"/>
      <c r="T19" s="131"/>
      <c r="U19" s="129">
        <v>0</v>
      </c>
      <c r="V19" s="62">
        <v>0</v>
      </c>
      <c r="W19" s="62">
        <v>0</v>
      </c>
      <c r="X19" s="62">
        <v>0</v>
      </c>
      <c r="Y19" s="62">
        <v>0</v>
      </c>
      <c r="Z19" s="62">
        <v>0</v>
      </c>
      <c r="AA19" s="62">
        <v>0</v>
      </c>
      <c r="AB19" s="130">
        <v>0</v>
      </c>
      <c r="AC19" s="130">
        <v>0</v>
      </c>
      <c r="AD19" s="62">
        <v>0</v>
      </c>
      <c r="AE19" s="62">
        <v>0</v>
      </c>
      <c r="AF19" s="62">
        <v>0</v>
      </c>
      <c r="AG19" s="62">
        <v>0</v>
      </c>
      <c r="AH19" s="62"/>
      <c r="AI19" s="131"/>
      <c r="AJ19" s="66"/>
      <c r="AK19" s="158">
        <f t="shared" si="2"/>
        <v>24</v>
      </c>
      <c r="AL19" s="80">
        <f t="shared" si="0"/>
        <v>24</v>
      </c>
      <c r="AM19" s="80">
        <f t="shared" si="1"/>
        <v>0</v>
      </c>
      <c r="AN19" s="82">
        <f t="shared" si="3"/>
        <v>0</v>
      </c>
      <c r="AO19" s="14"/>
      <c r="AP19" s="158">
        <f t="shared" si="4"/>
        <v>100</v>
      </c>
      <c r="AQ19" s="167">
        <f t="shared" si="5"/>
        <v>100</v>
      </c>
      <c r="AR19" s="167">
        <f t="shared" si="6"/>
        <v>0</v>
      </c>
      <c r="AS19" s="168">
        <f t="shared" si="7"/>
        <v>0</v>
      </c>
      <c r="AT19" s="180"/>
      <c r="AU19" s="183" t="s">
        <v>46</v>
      </c>
      <c r="AV19" s="181">
        <f>AS21</f>
        <v>0</v>
      </c>
      <c r="AW19" s="163">
        <f>AS51</f>
        <v>0</v>
      </c>
      <c r="AX19" s="163">
        <f>AS81</f>
        <v>0</v>
      </c>
      <c r="AY19" s="163">
        <f>AS111</f>
        <v>0</v>
      </c>
      <c r="AZ19" s="163">
        <f>AS141</f>
        <v>45.833333333333329</v>
      </c>
      <c r="BA19" s="163">
        <f>AS174</f>
        <v>34.782608695652172</v>
      </c>
      <c r="BB19" s="163">
        <f>AS210</f>
        <v>0</v>
      </c>
      <c r="BC19" s="163">
        <f>AS246</f>
        <v>39.130434782608695</v>
      </c>
      <c r="BD19" s="163">
        <f>AS282</f>
        <v>20.833333333333336</v>
      </c>
      <c r="BE19" s="164">
        <f>AS318</f>
        <v>45.833333333333329</v>
      </c>
      <c r="BG19" s="183" t="s">
        <v>46</v>
      </c>
      <c r="BH19" s="181">
        <f>AS21+AR21</f>
        <v>0</v>
      </c>
      <c r="BI19" s="163">
        <f>AR51+AS51</f>
        <v>39.130434782608695</v>
      </c>
      <c r="BJ19" s="189">
        <f>$AS81+$AR81</f>
        <v>58.333333333333336</v>
      </c>
      <c r="BK19" s="189">
        <f>$AS111+$AR111</f>
        <v>76</v>
      </c>
      <c r="BL19" s="189">
        <f>$AS141+$AR141</f>
        <v>54.166666666666657</v>
      </c>
      <c r="BM19" s="189">
        <f>$AS174+$AR174</f>
        <v>78.260869565217391</v>
      </c>
      <c r="BN19" s="189">
        <f>$AS210+$AR210</f>
        <v>29.411764705882355</v>
      </c>
      <c r="BO19" s="189">
        <f>$AS246+$AR246</f>
        <v>95.65217391304347</v>
      </c>
      <c r="BP19" s="189">
        <f>$AS282+$AR282</f>
        <v>83.333333333333343</v>
      </c>
      <c r="BQ19" s="190">
        <f>$AS318+$AR318</f>
        <v>100</v>
      </c>
    </row>
    <row r="20" spans="2:69" x14ac:dyDescent="0.25">
      <c r="B20" s="35" t="s">
        <v>1</v>
      </c>
      <c r="C20" s="38">
        <v>16</v>
      </c>
      <c r="D20" s="41">
        <v>4</v>
      </c>
      <c r="E20" s="73">
        <v>2</v>
      </c>
      <c r="F20" s="129">
        <v>0</v>
      </c>
      <c r="G20" s="62">
        <v>0</v>
      </c>
      <c r="H20" s="62">
        <v>0</v>
      </c>
      <c r="I20" s="62">
        <v>0</v>
      </c>
      <c r="J20" s="62">
        <v>0</v>
      </c>
      <c r="K20" s="62">
        <v>0</v>
      </c>
      <c r="L20" s="62">
        <v>0</v>
      </c>
      <c r="M20" s="130">
        <v>0</v>
      </c>
      <c r="N20" s="130">
        <v>0</v>
      </c>
      <c r="O20" s="62">
        <v>0</v>
      </c>
      <c r="P20" s="62">
        <v>0</v>
      </c>
      <c r="Q20" s="62"/>
      <c r="R20" s="62"/>
      <c r="S20" s="62"/>
      <c r="T20" s="131"/>
      <c r="U20" s="129">
        <v>0</v>
      </c>
      <c r="V20" s="62">
        <v>0</v>
      </c>
      <c r="W20" s="62">
        <v>0</v>
      </c>
      <c r="X20" s="62">
        <v>0</v>
      </c>
      <c r="Y20" s="62">
        <v>0</v>
      </c>
      <c r="Z20" s="62">
        <v>0</v>
      </c>
      <c r="AA20" s="62">
        <v>0</v>
      </c>
      <c r="AB20" s="130">
        <v>0</v>
      </c>
      <c r="AC20" s="130">
        <v>0</v>
      </c>
      <c r="AD20" s="62">
        <v>0</v>
      </c>
      <c r="AE20" s="62">
        <v>0</v>
      </c>
      <c r="AF20" s="62">
        <v>0</v>
      </c>
      <c r="AG20" s="62">
        <v>0</v>
      </c>
      <c r="AH20" s="62"/>
      <c r="AI20" s="131"/>
      <c r="AJ20" s="66"/>
      <c r="AK20" s="158">
        <f t="shared" si="2"/>
        <v>24</v>
      </c>
      <c r="AL20" s="80">
        <f t="shared" si="0"/>
        <v>24</v>
      </c>
      <c r="AM20" s="80">
        <f t="shared" si="1"/>
        <v>0</v>
      </c>
      <c r="AN20" s="82">
        <f t="shared" si="3"/>
        <v>0</v>
      </c>
      <c r="AO20" s="14"/>
      <c r="AP20" s="158">
        <f t="shared" si="4"/>
        <v>100</v>
      </c>
      <c r="AQ20" s="167">
        <f t="shared" si="5"/>
        <v>100</v>
      </c>
      <c r="AR20" s="167">
        <f t="shared" si="6"/>
        <v>0</v>
      </c>
      <c r="AS20" s="168">
        <f t="shared" si="7"/>
        <v>0</v>
      </c>
      <c r="AT20" s="180"/>
      <c r="AU20" s="183" t="s">
        <v>46</v>
      </c>
      <c r="AV20" s="181">
        <f>AS26</f>
        <v>0</v>
      </c>
      <c r="AW20" s="163">
        <f>AS56</f>
        <v>0</v>
      </c>
      <c r="AX20" s="163">
        <f>AS86</f>
        <v>0</v>
      </c>
      <c r="AY20" s="163">
        <f>AS116</f>
        <v>28.000000000000004</v>
      </c>
      <c r="AZ20" s="163">
        <f>AS146</f>
        <v>34.782608695652172</v>
      </c>
      <c r="BA20" s="163">
        <f>AS180</f>
        <v>30</v>
      </c>
      <c r="BB20" s="163">
        <f>AS216</f>
        <v>61.904761904761905</v>
      </c>
      <c r="BC20" s="163">
        <f>AS252</f>
        <v>36</v>
      </c>
      <c r="BD20" s="163">
        <f>AS288</f>
        <v>12</v>
      </c>
      <c r="BE20" s="164">
        <f>AS324</f>
        <v>32</v>
      </c>
      <c r="BG20" s="183" t="s">
        <v>46</v>
      </c>
      <c r="BH20" s="181">
        <f>AS26+AR26</f>
        <v>0</v>
      </c>
      <c r="BI20" s="163">
        <f>AR56+AS56</f>
        <v>22.222222222222221</v>
      </c>
      <c r="BJ20" s="189">
        <f>$AS86+$AR86</f>
        <v>100</v>
      </c>
      <c r="BK20" s="189">
        <f>$AS116+$AR116</f>
        <v>56.000000000000007</v>
      </c>
      <c r="BL20" s="189">
        <f>$AS146+$AR146</f>
        <v>73.913043478260875</v>
      </c>
      <c r="BM20" s="189">
        <f>$AS180+$AR180</f>
        <v>70</v>
      </c>
      <c r="BN20" s="189">
        <f>$AS216+$AR216</f>
        <v>85.714285714285708</v>
      </c>
      <c r="BO20" s="189">
        <f>$AS252+$AR252</f>
        <v>92</v>
      </c>
      <c r="BP20" s="189">
        <f>$AS288+$AR288</f>
        <v>80</v>
      </c>
      <c r="BQ20" s="190">
        <f>$AS324+$AR324</f>
        <v>80</v>
      </c>
    </row>
    <row r="21" spans="2:69" x14ac:dyDescent="0.25">
      <c r="B21" s="35" t="s">
        <v>1</v>
      </c>
      <c r="C21" s="38">
        <v>16</v>
      </c>
      <c r="D21" s="41">
        <v>4</v>
      </c>
      <c r="E21" s="73">
        <v>3</v>
      </c>
      <c r="F21" s="129">
        <v>0</v>
      </c>
      <c r="G21" s="62">
        <v>0</v>
      </c>
      <c r="H21" s="62">
        <v>0</v>
      </c>
      <c r="I21" s="62">
        <v>0</v>
      </c>
      <c r="J21" s="62">
        <v>0</v>
      </c>
      <c r="K21" s="62">
        <v>0</v>
      </c>
      <c r="L21" s="62">
        <v>0</v>
      </c>
      <c r="M21" s="130">
        <v>0</v>
      </c>
      <c r="N21" s="130">
        <v>0</v>
      </c>
      <c r="O21" s="62">
        <v>0</v>
      </c>
      <c r="P21" s="62">
        <v>0</v>
      </c>
      <c r="Q21" s="62"/>
      <c r="R21" s="62"/>
      <c r="S21" s="62"/>
      <c r="T21" s="131"/>
      <c r="U21" s="129">
        <v>0</v>
      </c>
      <c r="V21" s="62">
        <v>0</v>
      </c>
      <c r="W21" s="62">
        <v>0</v>
      </c>
      <c r="X21" s="62">
        <v>0</v>
      </c>
      <c r="Y21" s="62">
        <v>0</v>
      </c>
      <c r="Z21" s="62">
        <v>0</v>
      </c>
      <c r="AA21" s="62">
        <v>0</v>
      </c>
      <c r="AB21" s="130">
        <v>0</v>
      </c>
      <c r="AC21" s="130">
        <v>0</v>
      </c>
      <c r="AD21" s="62">
        <v>0</v>
      </c>
      <c r="AE21" s="62">
        <v>0</v>
      </c>
      <c r="AF21" s="62">
        <v>0</v>
      </c>
      <c r="AG21" s="62">
        <v>0</v>
      </c>
      <c r="AH21" s="62"/>
      <c r="AI21" s="131"/>
      <c r="AJ21" s="66"/>
      <c r="AK21" s="158">
        <f t="shared" si="2"/>
        <v>24</v>
      </c>
      <c r="AL21" s="80">
        <f t="shared" si="0"/>
        <v>24</v>
      </c>
      <c r="AM21" s="80">
        <f t="shared" si="1"/>
        <v>0</v>
      </c>
      <c r="AN21" s="82">
        <f t="shared" si="3"/>
        <v>0</v>
      </c>
      <c r="AO21" s="14"/>
      <c r="AP21" s="158">
        <f t="shared" si="4"/>
        <v>100</v>
      </c>
      <c r="AQ21" s="167">
        <f t="shared" si="5"/>
        <v>100</v>
      </c>
      <c r="AR21" s="167">
        <f t="shared" si="6"/>
        <v>0</v>
      </c>
      <c r="AS21" s="168">
        <f t="shared" si="7"/>
        <v>0</v>
      </c>
      <c r="AT21" s="180"/>
      <c r="AU21" s="183" t="s">
        <v>46</v>
      </c>
      <c r="AV21" s="181">
        <f>AS31</f>
        <v>0</v>
      </c>
      <c r="AW21" s="163">
        <f>AS61</f>
        <v>0</v>
      </c>
      <c r="AX21" s="163">
        <f>AS91</f>
        <v>0</v>
      </c>
      <c r="AY21" s="163">
        <f>AS121</f>
        <v>37.5</v>
      </c>
      <c r="AZ21" s="163">
        <f>AS151</f>
        <v>37.5</v>
      </c>
      <c r="BA21" s="163">
        <f>AS186</f>
        <v>42.857142857142854</v>
      </c>
      <c r="BB21" s="163">
        <f>AS222</f>
        <v>50</v>
      </c>
      <c r="BC21" s="163">
        <f>AS258</f>
        <v>32</v>
      </c>
      <c r="BD21" s="163">
        <f>AS294</f>
        <v>34.782608695652172</v>
      </c>
      <c r="BE21" s="164">
        <f>AS330</f>
        <v>55.555555555555557</v>
      </c>
      <c r="BG21" s="183" t="s">
        <v>46</v>
      </c>
      <c r="BH21" s="181">
        <f>AS31+AR31</f>
        <v>0</v>
      </c>
      <c r="BI21" s="163">
        <f>AR61+AS61</f>
        <v>5</v>
      </c>
      <c r="BJ21" s="189">
        <f>$AS91+$AR91</f>
        <v>100</v>
      </c>
      <c r="BK21" s="189">
        <f>$AS121+$AR121</f>
        <v>66.666666666666671</v>
      </c>
      <c r="BL21" s="189">
        <f>$AS151+$AR151</f>
        <v>66.666666666666671</v>
      </c>
      <c r="BM21" s="189">
        <f>$AS186+$AR186</f>
        <v>90.476190476190467</v>
      </c>
      <c r="BN21" s="189">
        <f>$AS222+$AR222</f>
        <v>100</v>
      </c>
      <c r="BO21" s="189">
        <f>$AS258+$AR258</f>
        <v>100</v>
      </c>
      <c r="BP21" s="189">
        <f>$AS294+$AR294</f>
        <v>95.652173913043484</v>
      </c>
      <c r="BQ21" s="190">
        <f>$AS330+$AR330</f>
        <v>72.222222222222229</v>
      </c>
    </row>
    <row r="22" spans="2:69" x14ac:dyDescent="0.25">
      <c r="B22" s="35" t="s">
        <v>1</v>
      </c>
      <c r="C22" s="38">
        <v>16</v>
      </c>
      <c r="D22" s="41">
        <v>4</v>
      </c>
      <c r="E22" s="73">
        <v>4</v>
      </c>
      <c r="F22" s="129">
        <v>0</v>
      </c>
      <c r="G22" s="62">
        <v>0</v>
      </c>
      <c r="H22" s="62">
        <v>0</v>
      </c>
      <c r="I22" s="62">
        <v>0</v>
      </c>
      <c r="J22" s="62">
        <v>0</v>
      </c>
      <c r="K22" s="62">
        <v>0</v>
      </c>
      <c r="L22" s="62">
        <v>0</v>
      </c>
      <c r="M22" s="130">
        <v>0</v>
      </c>
      <c r="N22" s="130">
        <v>0</v>
      </c>
      <c r="O22" s="62">
        <v>0</v>
      </c>
      <c r="P22" s="62">
        <v>0</v>
      </c>
      <c r="Q22" s="62"/>
      <c r="R22" s="62"/>
      <c r="S22" s="62"/>
      <c r="T22" s="131"/>
      <c r="U22" s="129">
        <v>0</v>
      </c>
      <c r="V22" s="62">
        <v>0</v>
      </c>
      <c r="W22" s="62">
        <v>0</v>
      </c>
      <c r="X22" s="62">
        <v>0</v>
      </c>
      <c r="Y22" s="62">
        <v>0</v>
      </c>
      <c r="Z22" s="62">
        <v>0</v>
      </c>
      <c r="AA22" s="62">
        <v>0</v>
      </c>
      <c r="AB22" s="130">
        <v>0</v>
      </c>
      <c r="AC22" s="130">
        <v>0</v>
      </c>
      <c r="AD22" s="62">
        <v>0</v>
      </c>
      <c r="AE22" s="62">
        <v>0</v>
      </c>
      <c r="AF22" s="62">
        <v>0</v>
      </c>
      <c r="AG22" s="62">
        <v>0</v>
      </c>
      <c r="AH22" s="62"/>
      <c r="AI22" s="131"/>
      <c r="AJ22" s="66"/>
      <c r="AK22" s="158">
        <f t="shared" si="2"/>
        <v>24</v>
      </c>
      <c r="AL22" s="80">
        <f t="shared" si="0"/>
        <v>24</v>
      </c>
      <c r="AM22" s="80">
        <f t="shared" si="1"/>
        <v>0</v>
      </c>
      <c r="AN22" s="82">
        <f t="shared" si="3"/>
        <v>0</v>
      </c>
      <c r="AO22" s="14"/>
      <c r="AP22" s="158">
        <f t="shared" si="4"/>
        <v>100</v>
      </c>
      <c r="AQ22" s="167">
        <f t="shared" si="5"/>
        <v>100</v>
      </c>
      <c r="AR22" s="167">
        <f t="shared" si="6"/>
        <v>0</v>
      </c>
      <c r="AS22" s="168">
        <f t="shared" si="7"/>
        <v>0</v>
      </c>
      <c r="AT22" s="180"/>
      <c r="AU22" s="183" t="s">
        <v>45</v>
      </c>
      <c r="AV22" s="181">
        <f>AS7</f>
        <v>0</v>
      </c>
      <c r="AW22" s="163">
        <f>AS37</f>
        <v>0</v>
      </c>
      <c r="AX22" s="163">
        <f>AS67</f>
        <v>26.315789473684209</v>
      </c>
      <c r="AY22" s="163">
        <f>AS97</f>
        <v>31.818181818181817</v>
      </c>
      <c r="AZ22" s="163">
        <f>AS127</f>
        <v>28.000000000000004</v>
      </c>
      <c r="BA22" s="163">
        <f>AS157</f>
        <v>56.000000000000007</v>
      </c>
      <c r="BB22" s="163">
        <f>AS193</f>
        <v>57.142857142857139</v>
      </c>
      <c r="BC22" s="163">
        <f>AS229</f>
        <v>45.454545454545453</v>
      </c>
      <c r="BD22" s="163">
        <f>AS265</f>
        <v>41.666666666666671</v>
      </c>
      <c r="BE22" s="164">
        <f>AS301</f>
        <v>67.857142857142861</v>
      </c>
      <c r="BG22" s="183" t="s">
        <v>45</v>
      </c>
      <c r="BH22" s="181">
        <f>AS7+AR7</f>
        <v>5.2631578947368416</v>
      </c>
      <c r="BI22" s="163">
        <f>AR37+AS37</f>
        <v>66.666666666666657</v>
      </c>
      <c r="BJ22" s="189">
        <f>$AS67+$AR67</f>
        <v>84.21052631578948</v>
      </c>
      <c r="BK22" s="189">
        <f>$AS97+$AR97</f>
        <v>90.909090909090907</v>
      </c>
      <c r="BL22" s="189">
        <f>$AS127+$AR127</f>
        <v>68</v>
      </c>
      <c r="BM22" s="189">
        <f>$AS157+$AR157</f>
        <v>100</v>
      </c>
      <c r="BN22" s="189">
        <f>$AS193+$AR193</f>
        <v>100</v>
      </c>
      <c r="BO22" s="189">
        <f>$AS229+$AR229</f>
        <v>100</v>
      </c>
      <c r="BP22" s="189">
        <f>$AS265+$AR265</f>
        <v>95.833333333333343</v>
      </c>
      <c r="BQ22" s="190">
        <f>$AS301+$AR301</f>
        <v>89.285714285714292</v>
      </c>
    </row>
    <row r="23" spans="2:69" x14ac:dyDescent="0.25">
      <c r="B23" s="35" t="s">
        <v>1</v>
      </c>
      <c r="C23" s="38">
        <v>16</v>
      </c>
      <c r="D23" s="41">
        <v>4</v>
      </c>
      <c r="E23" s="73">
        <v>5</v>
      </c>
      <c r="F23" s="129">
        <v>0</v>
      </c>
      <c r="G23" s="62">
        <v>0</v>
      </c>
      <c r="H23" s="62">
        <v>0</v>
      </c>
      <c r="I23" s="62">
        <v>0</v>
      </c>
      <c r="J23" s="62">
        <v>0</v>
      </c>
      <c r="K23" s="62">
        <v>0</v>
      </c>
      <c r="L23" s="62">
        <v>0</v>
      </c>
      <c r="M23" s="130">
        <v>0</v>
      </c>
      <c r="N23" s="130">
        <v>0</v>
      </c>
      <c r="O23" s="62">
        <v>0</v>
      </c>
      <c r="P23" s="62">
        <v>0</v>
      </c>
      <c r="Q23" s="62"/>
      <c r="R23" s="62"/>
      <c r="S23" s="62"/>
      <c r="T23" s="131"/>
      <c r="U23" s="129">
        <v>0</v>
      </c>
      <c r="V23" s="62">
        <v>0</v>
      </c>
      <c r="W23" s="62">
        <v>0</v>
      </c>
      <c r="X23" s="62">
        <v>0</v>
      </c>
      <c r="Y23" s="62">
        <v>0</v>
      </c>
      <c r="Z23" s="62">
        <v>0</v>
      </c>
      <c r="AA23" s="62">
        <v>0</v>
      </c>
      <c r="AB23" s="130">
        <v>0</v>
      </c>
      <c r="AC23" s="130">
        <v>0</v>
      </c>
      <c r="AD23" s="62">
        <v>0</v>
      </c>
      <c r="AE23" s="62">
        <v>0</v>
      </c>
      <c r="AF23" s="62">
        <v>0</v>
      </c>
      <c r="AG23" s="62">
        <v>0</v>
      </c>
      <c r="AH23" s="62"/>
      <c r="AI23" s="131"/>
      <c r="AJ23" s="66"/>
      <c r="AK23" s="158">
        <f t="shared" si="2"/>
        <v>24</v>
      </c>
      <c r="AL23" s="80">
        <f t="shared" si="0"/>
        <v>24</v>
      </c>
      <c r="AM23" s="80">
        <f t="shared" si="1"/>
        <v>0</v>
      </c>
      <c r="AN23" s="82">
        <f t="shared" si="3"/>
        <v>0</v>
      </c>
      <c r="AO23" s="14"/>
      <c r="AP23" s="158">
        <f t="shared" si="4"/>
        <v>100</v>
      </c>
      <c r="AQ23" s="167">
        <f t="shared" si="5"/>
        <v>100</v>
      </c>
      <c r="AR23" s="167">
        <f t="shared" si="6"/>
        <v>0</v>
      </c>
      <c r="AS23" s="168">
        <f t="shared" si="7"/>
        <v>0</v>
      </c>
      <c r="AT23" s="180"/>
      <c r="AU23" s="183" t="s">
        <v>45</v>
      </c>
      <c r="AV23" s="181">
        <f>AS12</f>
        <v>0</v>
      </c>
      <c r="AW23" s="163">
        <f>AS42</f>
        <v>0</v>
      </c>
      <c r="AX23" s="163">
        <f>AS72</f>
        <v>36.363636363636367</v>
      </c>
      <c r="AY23" s="163">
        <f>AS102</f>
        <v>38.095238095238095</v>
      </c>
      <c r="AZ23" s="163">
        <f>AS132</f>
        <v>39.130434782608695</v>
      </c>
      <c r="BA23" s="163">
        <f>AS163</f>
        <v>25</v>
      </c>
      <c r="BB23" s="163">
        <f>AS199</f>
        <v>47.826086956521742</v>
      </c>
      <c r="BC23" s="163">
        <f>AS235</f>
        <v>50</v>
      </c>
      <c r="BD23" s="163">
        <f>AS271</f>
        <v>48</v>
      </c>
      <c r="BE23" s="164">
        <f>AS307</f>
        <v>42.307692307692307</v>
      </c>
      <c r="BG23" s="183" t="s">
        <v>45</v>
      </c>
      <c r="BH23" s="181">
        <f>AS12+AR12</f>
        <v>0</v>
      </c>
      <c r="BI23" s="163">
        <f>AR42+AS42</f>
        <v>30</v>
      </c>
      <c r="BJ23" s="189">
        <f>$AS72+$AR72</f>
        <v>100</v>
      </c>
      <c r="BK23" s="189">
        <f>$AS102+$AR102</f>
        <v>95.238095238095241</v>
      </c>
      <c r="BL23" s="189">
        <f>$AS132+$AR132</f>
        <v>86.956521739130437</v>
      </c>
      <c r="BM23" s="189">
        <f>$AS163+$AR163</f>
        <v>58.333333333333329</v>
      </c>
      <c r="BN23" s="189">
        <f>$AS199+$AR199</f>
        <v>91.304347826086968</v>
      </c>
      <c r="BO23" s="189">
        <f>$AS235+$AR235</f>
        <v>100</v>
      </c>
      <c r="BP23" s="189">
        <f>$AS271+$AR271</f>
        <v>80</v>
      </c>
      <c r="BQ23" s="190">
        <f>$AS307+$AR307</f>
        <v>92.307692307692307</v>
      </c>
    </row>
    <row r="24" spans="2:69" x14ac:dyDescent="0.25">
      <c r="B24" s="35" t="s">
        <v>1</v>
      </c>
      <c r="C24" s="38">
        <v>16</v>
      </c>
      <c r="D24" s="41">
        <v>5</v>
      </c>
      <c r="E24" s="73">
        <v>1</v>
      </c>
      <c r="F24" s="129">
        <v>0</v>
      </c>
      <c r="G24" s="62">
        <v>0</v>
      </c>
      <c r="H24" s="62">
        <v>0</v>
      </c>
      <c r="I24" s="62">
        <v>0</v>
      </c>
      <c r="J24" s="62">
        <v>0</v>
      </c>
      <c r="K24" s="62">
        <v>0</v>
      </c>
      <c r="L24" s="62">
        <v>0</v>
      </c>
      <c r="M24" s="130">
        <v>0</v>
      </c>
      <c r="N24" s="130">
        <v>0</v>
      </c>
      <c r="O24" s="62">
        <v>0</v>
      </c>
      <c r="P24" s="62">
        <v>0</v>
      </c>
      <c r="Q24" s="62"/>
      <c r="R24" s="62"/>
      <c r="S24" s="62"/>
      <c r="T24" s="131"/>
      <c r="U24" s="129">
        <v>0</v>
      </c>
      <c r="V24" s="62">
        <v>0</v>
      </c>
      <c r="W24" s="62">
        <v>0</v>
      </c>
      <c r="X24" s="62">
        <v>0</v>
      </c>
      <c r="Y24" s="62">
        <v>0</v>
      </c>
      <c r="Z24" s="62">
        <v>0</v>
      </c>
      <c r="AA24" s="62">
        <v>0</v>
      </c>
      <c r="AB24" s="130">
        <v>0</v>
      </c>
      <c r="AC24" s="130">
        <v>0</v>
      </c>
      <c r="AD24" s="62">
        <v>0</v>
      </c>
      <c r="AE24" s="62">
        <v>0</v>
      </c>
      <c r="AF24" s="62"/>
      <c r="AG24" s="62"/>
      <c r="AH24" s="62"/>
      <c r="AI24" s="131"/>
      <c r="AJ24" s="66"/>
      <c r="AK24" s="158">
        <f t="shared" si="2"/>
        <v>22</v>
      </c>
      <c r="AL24" s="80">
        <f t="shared" si="0"/>
        <v>22</v>
      </c>
      <c r="AM24" s="80">
        <f t="shared" si="1"/>
        <v>0</v>
      </c>
      <c r="AN24" s="82">
        <f t="shared" si="3"/>
        <v>0</v>
      </c>
      <c r="AO24" s="14"/>
      <c r="AP24" s="158">
        <f t="shared" si="4"/>
        <v>100</v>
      </c>
      <c r="AQ24" s="167">
        <f t="shared" si="5"/>
        <v>100</v>
      </c>
      <c r="AR24" s="167">
        <f t="shared" si="6"/>
        <v>0</v>
      </c>
      <c r="AS24" s="168">
        <f t="shared" si="7"/>
        <v>0</v>
      </c>
      <c r="AT24" s="180"/>
      <c r="AU24" s="183" t="s">
        <v>45</v>
      </c>
      <c r="AV24" s="181">
        <f>AS17</f>
        <v>0</v>
      </c>
      <c r="AW24" s="163">
        <f>AS47</f>
        <v>0</v>
      </c>
      <c r="AX24" s="163">
        <f>AS77</f>
        <v>45</v>
      </c>
      <c r="AY24" s="163">
        <f>AS107</f>
        <v>52</v>
      </c>
      <c r="AZ24" s="163">
        <f>AS137</f>
        <v>20</v>
      </c>
      <c r="BA24" s="163">
        <f>AS169</f>
        <v>56.000000000000007</v>
      </c>
      <c r="BB24" s="163">
        <f>AS205</f>
        <v>54.166666666666664</v>
      </c>
      <c r="BC24" s="163">
        <f>AS241</f>
        <v>40.909090909090914</v>
      </c>
      <c r="BD24" s="163">
        <f>AS277</f>
        <v>69.565217391304344</v>
      </c>
      <c r="BE24" s="164">
        <f>AS313</f>
        <v>39.130434782608695</v>
      </c>
      <c r="BG24" s="183" t="s">
        <v>45</v>
      </c>
      <c r="BH24" s="181">
        <f>AS17+AR17</f>
        <v>3.8461538461538463</v>
      </c>
      <c r="BI24" s="163">
        <f>AR47+AS47</f>
        <v>52.173913043478258</v>
      </c>
      <c r="BJ24" s="189">
        <f>$AS77+$AR77</f>
        <v>65</v>
      </c>
      <c r="BK24" s="189">
        <f>$AS107+$AR107</f>
        <v>100</v>
      </c>
      <c r="BL24" s="189">
        <f>$AS137+$AR137</f>
        <v>64</v>
      </c>
      <c r="BM24" s="189">
        <f>$AS169+$AR169</f>
        <v>100</v>
      </c>
      <c r="BN24" s="189">
        <f>$AS205+$AR205</f>
        <v>83.333333333333329</v>
      </c>
      <c r="BO24" s="189">
        <f>$AS241+$AR241</f>
        <v>90.909090909090907</v>
      </c>
      <c r="BP24" s="189">
        <f>$AS265+$AR265</f>
        <v>95.833333333333343</v>
      </c>
      <c r="BQ24" s="190">
        <f>$AS301+$AR301</f>
        <v>89.285714285714292</v>
      </c>
    </row>
    <row r="25" spans="2:69" x14ac:dyDescent="0.25">
      <c r="B25" s="35" t="s">
        <v>1</v>
      </c>
      <c r="C25" s="38">
        <v>16</v>
      </c>
      <c r="D25" s="41">
        <v>5</v>
      </c>
      <c r="E25" s="73">
        <v>2</v>
      </c>
      <c r="F25" s="129">
        <v>0</v>
      </c>
      <c r="G25" s="62">
        <v>0</v>
      </c>
      <c r="H25" s="62">
        <v>0</v>
      </c>
      <c r="I25" s="62">
        <v>0</v>
      </c>
      <c r="J25" s="62">
        <v>0</v>
      </c>
      <c r="K25" s="62">
        <v>0</v>
      </c>
      <c r="L25" s="62">
        <v>0</v>
      </c>
      <c r="M25" s="130">
        <v>0</v>
      </c>
      <c r="N25" s="130">
        <v>0</v>
      </c>
      <c r="O25" s="62">
        <v>0</v>
      </c>
      <c r="P25" s="62">
        <v>0</v>
      </c>
      <c r="Q25" s="62"/>
      <c r="R25" s="62"/>
      <c r="S25" s="62"/>
      <c r="T25" s="131"/>
      <c r="U25" s="129">
        <v>0</v>
      </c>
      <c r="V25" s="62">
        <v>0</v>
      </c>
      <c r="W25" s="62">
        <v>0</v>
      </c>
      <c r="X25" s="62">
        <v>0</v>
      </c>
      <c r="Y25" s="62">
        <v>0</v>
      </c>
      <c r="Z25" s="62">
        <v>0</v>
      </c>
      <c r="AA25" s="62">
        <v>0</v>
      </c>
      <c r="AB25" s="130">
        <v>0</v>
      </c>
      <c r="AC25" s="130">
        <v>0</v>
      </c>
      <c r="AD25" s="62">
        <v>0</v>
      </c>
      <c r="AE25" s="62">
        <v>0</v>
      </c>
      <c r="AF25" s="62"/>
      <c r="AG25" s="62"/>
      <c r="AH25" s="62"/>
      <c r="AI25" s="131"/>
      <c r="AJ25" s="66"/>
      <c r="AK25" s="158">
        <f t="shared" si="2"/>
        <v>22</v>
      </c>
      <c r="AL25" s="80">
        <f t="shared" si="0"/>
        <v>22</v>
      </c>
      <c r="AM25" s="80">
        <f t="shared" si="1"/>
        <v>0</v>
      </c>
      <c r="AN25" s="82">
        <f t="shared" si="3"/>
        <v>0</v>
      </c>
      <c r="AO25" s="14"/>
      <c r="AP25" s="158">
        <f t="shared" si="4"/>
        <v>100</v>
      </c>
      <c r="AQ25" s="167">
        <f t="shared" si="5"/>
        <v>100</v>
      </c>
      <c r="AR25" s="167">
        <f t="shared" si="6"/>
        <v>0</v>
      </c>
      <c r="AS25" s="168">
        <f t="shared" si="7"/>
        <v>0</v>
      </c>
      <c r="AT25" s="180"/>
      <c r="AU25" s="183" t="s">
        <v>45</v>
      </c>
      <c r="AV25" s="181">
        <f>AS22</f>
        <v>0</v>
      </c>
      <c r="AW25" s="163">
        <f>AS52</f>
        <v>0</v>
      </c>
      <c r="AX25" s="163">
        <f>AS82</f>
        <v>25</v>
      </c>
      <c r="AY25" s="163">
        <f>AS112</f>
        <v>40</v>
      </c>
      <c r="AZ25" s="163">
        <f>AS142</f>
        <v>45.833333333333329</v>
      </c>
      <c r="BA25" s="163">
        <f>AS175</f>
        <v>52.173913043478258</v>
      </c>
      <c r="BB25" s="163">
        <f>AS211</f>
        <v>5.8823529411764701</v>
      </c>
      <c r="BC25" s="163">
        <f>AS247</f>
        <v>39.130434782608695</v>
      </c>
      <c r="BD25" s="163">
        <f>AS283</f>
        <v>50</v>
      </c>
      <c r="BE25" s="164">
        <f>AS319</f>
        <v>54.166666666666664</v>
      </c>
      <c r="BG25" s="183" t="s">
        <v>45</v>
      </c>
      <c r="BH25" s="181">
        <f>AS22+AR22</f>
        <v>0</v>
      </c>
      <c r="BI25" s="163">
        <f>AR52+AS52</f>
        <v>65.217391304347828</v>
      </c>
      <c r="BJ25" s="189">
        <f>$AS82+$AR82</f>
        <v>83.333333333333343</v>
      </c>
      <c r="BK25" s="189">
        <f>$AS112+$AR112</f>
        <v>100</v>
      </c>
      <c r="BL25" s="189">
        <f>$AS142+$AR142</f>
        <v>66.666666666666657</v>
      </c>
      <c r="BM25" s="189">
        <f>$AS175+$AR175</f>
        <v>91.304347826086953</v>
      </c>
      <c r="BN25" s="189">
        <f>$AS211+$AR211</f>
        <v>58.82352941176471</v>
      </c>
      <c r="BO25" s="189">
        <f>$AS247+$AR247</f>
        <v>100</v>
      </c>
      <c r="BP25" s="189">
        <f>$AS283+$AR283</f>
        <v>83.333333333333329</v>
      </c>
      <c r="BQ25" s="190">
        <f>$AS319+$AR319</f>
        <v>100</v>
      </c>
    </row>
    <row r="26" spans="2:69" x14ac:dyDescent="0.25">
      <c r="B26" s="35" t="s">
        <v>1</v>
      </c>
      <c r="C26" s="38">
        <v>16</v>
      </c>
      <c r="D26" s="41">
        <v>5</v>
      </c>
      <c r="E26" s="73">
        <v>3</v>
      </c>
      <c r="F26" s="129">
        <v>0</v>
      </c>
      <c r="G26" s="62">
        <v>0</v>
      </c>
      <c r="H26" s="62">
        <v>0</v>
      </c>
      <c r="I26" s="62">
        <v>0</v>
      </c>
      <c r="J26" s="62">
        <v>0</v>
      </c>
      <c r="K26" s="62">
        <v>0</v>
      </c>
      <c r="L26" s="62">
        <v>0</v>
      </c>
      <c r="M26" s="130">
        <v>0</v>
      </c>
      <c r="N26" s="130">
        <v>0</v>
      </c>
      <c r="O26" s="62">
        <v>0</v>
      </c>
      <c r="P26" s="62">
        <v>0</v>
      </c>
      <c r="Q26" s="62"/>
      <c r="R26" s="62"/>
      <c r="S26" s="62"/>
      <c r="T26" s="131"/>
      <c r="U26" s="129">
        <v>0</v>
      </c>
      <c r="V26" s="62">
        <v>0</v>
      </c>
      <c r="W26" s="62">
        <v>0</v>
      </c>
      <c r="X26" s="62">
        <v>0</v>
      </c>
      <c r="Y26" s="62">
        <v>0</v>
      </c>
      <c r="Z26" s="62">
        <v>0</v>
      </c>
      <c r="AA26" s="62">
        <v>0</v>
      </c>
      <c r="AB26" s="130">
        <v>0</v>
      </c>
      <c r="AC26" s="130">
        <v>0</v>
      </c>
      <c r="AD26" s="62">
        <v>0</v>
      </c>
      <c r="AE26" s="62">
        <v>0</v>
      </c>
      <c r="AF26" s="62"/>
      <c r="AG26" s="62"/>
      <c r="AH26" s="62"/>
      <c r="AI26" s="131"/>
      <c r="AJ26" s="66"/>
      <c r="AK26" s="158">
        <f t="shared" si="2"/>
        <v>22</v>
      </c>
      <c r="AL26" s="80">
        <f t="shared" si="0"/>
        <v>22</v>
      </c>
      <c r="AM26" s="80">
        <f t="shared" si="1"/>
        <v>0</v>
      </c>
      <c r="AN26" s="82">
        <f t="shared" si="3"/>
        <v>0</v>
      </c>
      <c r="AO26" s="14"/>
      <c r="AP26" s="158">
        <f t="shared" si="4"/>
        <v>100</v>
      </c>
      <c r="AQ26" s="167">
        <f t="shared" si="5"/>
        <v>100</v>
      </c>
      <c r="AR26" s="167">
        <f t="shared" si="6"/>
        <v>0</v>
      </c>
      <c r="AS26" s="168">
        <f t="shared" si="7"/>
        <v>0</v>
      </c>
      <c r="AT26" s="180"/>
      <c r="AU26" s="183" t="s">
        <v>45</v>
      </c>
      <c r="AV26" s="181">
        <f>AS27</f>
        <v>0</v>
      </c>
      <c r="AW26" s="163">
        <f>AS57</f>
        <v>0</v>
      </c>
      <c r="AX26" s="163">
        <f>AS87</f>
        <v>38.095238095238095</v>
      </c>
      <c r="AY26" s="163">
        <f>AS117</f>
        <v>36</v>
      </c>
      <c r="AZ26" s="163">
        <f>AS147</f>
        <v>47.826086956521742</v>
      </c>
      <c r="BA26" s="163">
        <f>AS181</f>
        <v>35</v>
      </c>
      <c r="BB26" s="163">
        <f>AS217</f>
        <v>61.904761904761905</v>
      </c>
      <c r="BC26" s="163">
        <f>AS253</f>
        <v>52</v>
      </c>
      <c r="BD26" s="163">
        <f>AS289</f>
        <v>28.000000000000004</v>
      </c>
      <c r="BE26" s="164">
        <f>AS325</f>
        <v>44</v>
      </c>
      <c r="BG26" s="183" t="s">
        <v>45</v>
      </c>
      <c r="BH26" s="181">
        <f>AS27+AR27</f>
        <v>0</v>
      </c>
      <c r="BI26" s="163">
        <f>AR57+AS57</f>
        <v>37.037037037037038</v>
      </c>
      <c r="BJ26" s="189">
        <f>$AS87+$AR87</f>
        <v>100</v>
      </c>
      <c r="BK26" s="189">
        <f>$AS117+$AR117</f>
        <v>60</v>
      </c>
      <c r="BL26" s="189">
        <f>$AS147+$AR147</f>
        <v>78.260869565217405</v>
      </c>
      <c r="BM26" s="189">
        <f>$AS181+$AR181</f>
        <v>100</v>
      </c>
      <c r="BN26" s="189">
        <f>$AS217+$AR217</f>
        <v>90.476190476190482</v>
      </c>
      <c r="BO26" s="189">
        <f>$AS253+$AR253</f>
        <v>92</v>
      </c>
      <c r="BP26" s="189">
        <f>$AS289+$AR289</f>
        <v>92</v>
      </c>
      <c r="BQ26" s="190">
        <f>$AS325+$AR325</f>
        <v>80</v>
      </c>
    </row>
    <row r="27" spans="2:69" x14ac:dyDescent="0.25">
      <c r="B27" s="35" t="s">
        <v>1</v>
      </c>
      <c r="C27" s="38">
        <v>16</v>
      </c>
      <c r="D27" s="41">
        <v>5</v>
      </c>
      <c r="E27" s="73">
        <v>4</v>
      </c>
      <c r="F27" s="129">
        <v>0</v>
      </c>
      <c r="G27" s="62">
        <v>0</v>
      </c>
      <c r="H27" s="62">
        <v>0</v>
      </c>
      <c r="I27" s="62">
        <v>0</v>
      </c>
      <c r="J27" s="62">
        <v>0</v>
      </c>
      <c r="K27" s="62">
        <v>0</v>
      </c>
      <c r="L27" s="62">
        <v>0</v>
      </c>
      <c r="M27" s="130">
        <v>0</v>
      </c>
      <c r="N27" s="130">
        <v>0</v>
      </c>
      <c r="O27" s="62">
        <v>0</v>
      </c>
      <c r="P27" s="62">
        <v>0</v>
      </c>
      <c r="Q27" s="62"/>
      <c r="R27" s="62"/>
      <c r="S27" s="62"/>
      <c r="T27" s="131"/>
      <c r="U27" s="129">
        <v>0</v>
      </c>
      <c r="V27" s="62">
        <v>0</v>
      </c>
      <c r="W27" s="62">
        <v>0</v>
      </c>
      <c r="X27" s="62">
        <v>0</v>
      </c>
      <c r="Y27" s="62">
        <v>0</v>
      </c>
      <c r="Z27" s="62">
        <v>0</v>
      </c>
      <c r="AA27" s="62">
        <v>0</v>
      </c>
      <c r="AB27" s="130">
        <v>0</v>
      </c>
      <c r="AC27" s="130">
        <v>0</v>
      </c>
      <c r="AD27" s="62">
        <v>0</v>
      </c>
      <c r="AE27" s="62">
        <v>0</v>
      </c>
      <c r="AF27" s="62"/>
      <c r="AG27" s="62"/>
      <c r="AH27" s="62"/>
      <c r="AI27" s="131"/>
      <c r="AJ27" s="66"/>
      <c r="AK27" s="158">
        <f t="shared" si="2"/>
        <v>22</v>
      </c>
      <c r="AL27" s="80">
        <f t="shared" si="0"/>
        <v>22</v>
      </c>
      <c r="AM27" s="80">
        <f t="shared" si="1"/>
        <v>0</v>
      </c>
      <c r="AN27" s="82">
        <f t="shared" si="3"/>
        <v>0</v>
      </c>
      <c r="AO27" s="14"/>
      <c r="AP27" s="158">
        <f t="shared" si="4"/>
        <v>100</v>
      </c>
      <c r="AQ27" s="167">
        <f t="shared" si="5"/>
        <v>100</v>
      </c>
      <c r="AR27" s="167">
        <f t="shared" si="6"/>
        <v>0</v>
      </c>
      <c r="AS27" s="168">
        <f t="shared" si="7"/>
        <v>0</v>
      </c>
      <c r="AT27" s="180"/>
      <c r="AU27" s="183" t="s">
        <v>45</v>
      </c>
      <c r="AV27" s="181">
        <f>AS32</f>
        <v>0</v>
      </c>
      <c r="AW27" s="163">
        <f>AS62</f>
        <v>0</v>
      </c>
      <c r="AX27" s="163">
        <f>AS92</f>
        <v>55.000000000000007</v>
      </c>
      <c r="AY27" s="163">
        <f>AS122</f>
        <v>41.666666666666671</v>
      </c>
      <c r="AZ27" s="163">
        <f>AS152</f>
        <v>45.833333333333329</v>
      </c>
      <c r="BA27" s="163">
        <f>AS187</f>
        <v>42.857142857142854</v>
      </c>
      <c r="BB27" s="163">
        <f>AS223</f>
        <v>55.555555555555557</v>
      </c>
      <c r="BC27" s="163">
        <f>AS259</f>
        <v>52</v>
      </c>
      <c r="BD27" s="163">
        <f>AS295</f>
        <v>47.826086956521742</v>
      </c>
      <c r="BE27" s="164">
        <f>AS331</f>
        <v>55.555555555555557</v>
      </c>
      <c r="BG27" s="183" t="s">
        <v>45</v>
      </c>
      <c r="BH27" s="181">
        <f>AS32+AR32</f>
        <v>0</v>
      </c>
      <c r="BI27" s="163">
        <f>AR62+AS62</f>
        <v>15</v>
      </c>
      <c r="BJ27" s="189">
        <f>$AS92+$AR92</f>
        <v>100</v>
      </c>
      <c r="BK27" s="189">
        <f>$AS122+$AR122</f>
        <v>79.166666666666671</v>
      </c>
      <c r="BL27" s="189">
        <f>$AS152+$AR152</f>
        <v>70.833333333333329</v>
      </c>
      <c r="BM27" s="189">
        <f>$AS187+$AR187</f>
        <v>100</v>
      </c>
      <c r="BN27" s="189">
        <f>$AS223+$AR223</f>
        <v>100</v>
      </c>
      <c r="BO27" s="189">
        <f>$AS259+$AR259</f>
        <v>100</v>
      </c>
      <c r="BP27" s="189">
        <f>$AS295+$AR22</f>
        <v>47.826086956521742</v>
      </c>
      <c r="BQ27" s="190">
        <f>$AS331+$AR331</f>
        <v>77.777777777777771</v>
      </c>
    </row>
    <row r="28" spans="2:69" x14ac:dyDescent="0.25">
      <c r="B28" s="35" t="s">
        <v>1</v>
      </c>
      <c r="C28" s="38">
        <v>16</v>
      </c>
      <c r="D28" s="41">
        <v>5</v>
      </c>
      <c r="E28" s="73">
        <v>5</v>
      </c>
      <c r="F28" s="129">
        <v>1</v>
      </c>
      <c r="G28" s="62">
        <v>0</v>
      </c>
      <c r="H28" s="62">
        <v>0</v>
      </c>
      <c r="I28" s="62">
        <v>0</v>
      </c>
      <c r="J28" s="62">
        <v>1</v>
      </c>
      <c r="K28" s="62">
        <v>0</v>
      </c>
      <c r="L28" s="62">
        <v>1</v>
      </c>
      <c r="M28" s="130">
        <v>0</v>
      </c>
      <c r="N28" s="130">
        <v>0</v>
      </c>
      <c r="O28" s="62">
        <v>0</v>
      </c>
      <c r="P28" s="62">
        <v>0</v>
      </c>
      <c r="Q28" s="62"/>
      <c r="R28" s="62"/>
      <c r="S28" s="62"/>
      <c r="T28" s="131"/>
      <c r="U28" s="129">
        <v>0</v>
      </c>
      <c r="V28" s="62">
        <v>0</v>
      </c>
      <c r="W28" s="62">
        <v>0</v>
      </c>
      <c r="X28" s="62">
        <v>0</v>
      </c>
      <c r="Y28" s="62">
        <v>0</v>
      </c>
      <c r="Z28" s="62">
        <v>0</v>
      </c>
      <c r="AA28" s="62">
        <v>0</v>
      </c>
      <c r="AB28" s="130">
        <v>0</v>
      </c>
      <c r="AC28" s="130">
        <v>0</v>
      </c>
      <c r="AD28" s="62">
        <v>0</v>
      </c>
      <c r="AE28" s="62">
        <v>0</v>
      </c>
      <c r="AF28" s="62"/>
      <c r="AG28" s="62"/>
      <c r="AH28" s="62"/>
      <c r="AI28" s="131"/>
      <c r="AJ28" s="66"/>
      <c r="AK28" s="158">
        <f t="shared" si="2"/>
        <v>22</v>
      </c>
      <c r="AL28" s="80">
        <f t="shared" si="0"/>
        <v>19</v>
      </c>
      <c r="AM28" s="80">
        <f t="shared" si="1"/>
        <v>3</v>
      </c>
      <c r="AN28" s="82">
        <f t="shared" si="3"/>
        <v>0</v>
      </c>
      <c r="AO28" s="14"/>
      <c r="AP28" s="158">
        <f t="shared" si="4"/>
        <v>100</v>
      </c>
      <c r="AQ28" s="167">
        <f t="shared" si="5"/>
        <v>86.36363636363636</v>
      </c>
      <c r="AR28" s="167">
        <f t="shared" si="6"/>
        <v>13.636363636363635</v>
      </c>
      <c r="AS28" s="168">
        <f t="shared" si="7"/>
        <v>0</v>
      </c>
      <c r="AT28" s="180"/>
      <c r="AU28" s="183" t="s">
        <v>44</v>
      </c>
      <c r="AV28" s="181">
        <f>AS8</f>
        <v>0</v>
      </c>
      <c r="AW28" s="163">
        <f>AS38</f>
        <v>37.5</v>
      </c>
      <c r="AX28" s="163">
        <f>AS68</f>
        <v>21.052631578947366</v>
      </c>
      <c r="AY28" s="163">
        <f>AS98</f>
        <v>45.454545454545453</v>
      </c>
      <c r="AZ28" s="163">
        <f>AS128</f>
        <v>60</v>
      </c>
      <c r="BA28" s="163">
        <f>AS158</f>
        <v>60</v>
      </c>
      <c r="BB28" s="163">
        <f>AS194</f>
        <v>61.904761904761905</v>
      </c>
      <c r="BC28" s="163">
        <f>AS230</f>
        <v>63.636363636363633</v>
      </c>
      <c r="BD28" s="163">
        <f>AS266</f>
        <v>62.5</v>
      </c>
      <c r="BE28" s="164">
        <f>AS302</f>
        <v>75</v>
      </c>
      <c r="BG28" s="183" t="s">
        <v>44</v>
      </c>
      <c r="BH28" s="181">
        <f>AS8+AR8</f>
        <v>47.368421052631575</v>
      </c>
      <c r="BI28" s="163">
        <f>AR38+AS38</f>
        <v>70.833333333333329</v>
      </c>
      <c r="BJ28" s="189">
        <f>$AS68+$AR68</f>
        <v>89.473684210526315</v>
      </c>
      <c r="BK28" s="189">
        <f>$AS98+$AR98</f>
        <v>90.909090909090907</v>
      </c>
      <c r="BL28" s="189">
        <f>$AS128+$AR128</f>
        <v>80</v>
      </c>
      <c r="BM28" s="189">
        <f>$AS158+$AR158</f>
        <v>100</v>
      </c>
      <c r="BN28" s="189">
        <f>$AS194+$AR194</f>
        <v>100</v>
      </c>
      <c r="BO28" s="189">
        <f>$AS230+$AR230</f>
        <v>100</v>
      </c>
      <c r="BP28" s="189">
        <f>$AS266+$AR266</f>
        <v>95.833333333333329</v>
      </c>
      <c r="BQ28" s="190">
        <f>$AS302+$AR302</f>
        <v>89.285714285714278</v>
      </c>
    </row>
    <row r="29" spans="2:69" x14ac:dyDescent="0.25">
      <c r="B29" s="35" t="s">
        <v>1</v>
      </c>
      <c r="C29" s="38">
        <v>16</v>
      </c>
      <c r="D29" s="41">
        <v>6</v>
      </c>
      <c r="E29" s="73">
        <v>1</v>
      </c>
      <c r="F29" s="16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3"/>
      <c r="N29" s="23"/>
      <c r="O29" s="2"/>
      <c r="P29" s="2"/>
      <c r="Q29" s="2"/>
      <c r="R29" s="2"/>
      <c r="S29" s="2"/>
      <c r="T29" s="4"/>
      <c r="U29" s="16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3">
        <v>0</v>
      </c>
      <c r="AC29" s="23">
        <v>0</v>
      </c>
      <c r="AD29" s="2"/>
      <c r="AE29" s="2"/>
      <c r="AF29" s="2"/>
      <c r="AG29" s="2"/>
      <c r="AH29" s="2"/>
      <c r="AI29" s="4"/>
      <c r="AJ29" s="14"/>
      <c r="AK29" s="158">
        <f t="shared" si="2"/>
        <v>16</v>
      </c>
      <c r="AL29" s="80">
        <f t="shared" si="0"/>
        <v>16</v>
      </c>
      <c r="AM29" s="80">
        <f t="shared" si="1"/>
        <v>0</v>
      </c>
      <c r="AN29" s="82">
        <f t="shared" si="3"/>
        <v>0</v>
      </c>
      <c r="AO29" s="14"/>
      <c r="AP29" s="158">
        <f t="shared" si="4"/>
        <v>100</v>
      </c>
      <c r="AQ29" s="167">
        <f t="shared" si="5"/>
        <v>100</v>
      </c>
      <c r="AR29" s="167">
        <f t="shared" si="6"/>
        <v>0</v>
      </c>
      <c r="AS29" s="168">
        <f t="shared" si="7"/>
        <v>0</v>
      </c>
      <c r="AT29" s="180"/>
      <c r="AU29" s="183" t="s">
        <v>44</v>
      </c>
      <c r="AV29" s="181">
        <f>AS13</f>
        <v>0</v>
      </c>
      <c r="AW29" s="163">
        <f>AS43</f>
        <v>10</v>
      </c>
      <c r="AX29" s="163">
        <f>AS73</f>
        <v>40.909090909090914</v>
      </c>
      <c r="AY29" s="163">
        <f>AS103</f>
        <v>52.380952380952387</v>
      </c>
      <c r="AZ29" s="163">
        <f>AS133</f>
        <v>69.565217391304344</v>
      </c>
      <c r="BA29" s="163">
        <f>AS164</f>
        <v>37.5</v>
      </c>
      <c r="BB29" s="163">
        <f>AS200</f>
        <v>56.521739130434781</v>
      </c>
      <c r="BC29" s="163">
        <f>AS236</f>
        <v>55.000000000000007</v>
      </c>
      <c r="BD29" s="163">
        <f>AS272</f>
        <v>56.000000000000007</v>
      </c>
      <c r="BE29" s="164">
        <f>AS308</f>
        <v>53.846153846153847</v>
      </c>
      <c r="BG29" s="183" t="s">
        <v>44</v>
      </c>
      <c r="BH29" s="181">
        <f>AS13+AR13</f>
        <v>42.105263157894733</v>
      </c>
      <c r="BI29" s="163">
        <f>AR43+AS43</f>
        <v>50</v>
      </c>
      <c r="BJ29" s="189">
        <f>$AS73+$AR73</f>
        <v>100</v>
      </c>
      <c r="BK29" s="189">
        <f>$AS103+$AR103</f>
        <v>95.238095238095241</v>
      </c>
      <c r="BL29" s="189">
        <f>$AS133+$AR133</f>
        <v>95.65217391304347</v>
      </c>
      <c r="BM29" s="189">
        <f>$AS164+$AR164</f>
        <v>62.5</v>
      </c>
      <c r="BN29" s="189">
        <f>$AS200+$AR200</f>
        <v>95.65217391304347</v>
      </c>
      <c r="BO29" s="189">
        <f>$AS236+$AR236</f>
        <v>100</v>
      </c>
      <c r="BP29" s="189">
        <f>$AS272+$AR272</f>
        <v>80</v>
      </c>
      <c r="BQ29" s="190">
        <f>$AS308+$AR308</f>
        <v>92.307692307692321</v>
      </c>
    </row>
    <row r="30" spans="2:69" x14ac:dyDescent="0.25">
      <c r="B30" s="35" t="s">
        <v>1</v>
      </c>
      <c r="C30" s="38">
        <v>16</v>
      </c>
      <c r="D30" s="41">
        <v>6</v>
      </c>
      <c r="E30" s="73">
        <v>2</v>
      </c>
      <c r="F30" s="16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3"/>
      <c r="N30" s="23"/>
      <c r="O30" s="2"/>
      <c r="P30" s="2"/>
      <c r="Q30" s="2"/>
      <c r="R30" s="2"/>
      <c r="S30" s="2"/>
      <c r="T30" s="4"/>
      <c r="U30" s="16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3">
        <v>0</v>
      </c>
      <c r="AC30" s="23">
        <v>0</v>
      </c>
      <c r="AD30" s="2"/>
      <c r="AE30" s="2"/>
      <c r="AF30" s="2"/>
      <c r="AG30" s="2"/>
      <c r="AH30" s="2"/>
      <c r="AI30" s="4"/>
      <c r="AJ30" s="14"/>
      <c r="AK30" s="158">
        <f t="shared" si="2"/>
        <v>16</v>
      </c>
      <c r="AL30" s="80">
        <f t="shared" si="0"/>
        <v>16</v>
      </c>
      <c r="AM30" s="80">
        <f t="shared" si="1"/>
        <v>0</v>
      </c>
      <c r="AN30" s="82">
        <f t="shared" si="3"/>
        <v>0</v>
      </c>
      <c r="AO30" s="14"/>
      <c r="AP30" s="158">
        <f t="shared" si="4"/>
        <v>100</v>
      </c>
      <c r="AQ30" s="167">
        <f t="shared" si="5"/>
        <v>100</v>
      </c>
      <c r="AR30" s="167">
        <f t="shared" si="6"/>
        <v>0</v>
      </c>
      <c r="AS30" s="168">
        <f t="shared" si="7"/>
        <v>0</v>
      </c>
      <c r="AT30" s="180"/>
      <c r="AU30" s="183" t="s">
        <v>44</v>
      </c>
      <c r="AV30" s="181">
        <f>AS18</f>
        <v>0</v>
      </c>
      <c r="AW30" s="163">
        <f>AS48</f>
        <v>13.043478260869565</v>
      </c>
      <c r="AX30" s="163">
        <f>AS78</f>
        <v>55.000000000000007</v>
      </c>
      <c r="AY30" s="163">
        <f>AS108</f>
        <v>68</v>
      </c>
      <c r="AZ30" s="163">
        <f>AS138</f>
        <v>48</v>
      </c>
      <c r="BA30" s="163">
        <f>AS170</f>
        <v>64</v>
      </c>
      <c r="BB30" s="163">
        <f>AS205</f>
        <v>54.166666666666664</v>
      </c>
      <c r="BC30" s="163">
        <f>AS242</f>
        <v>54.54545454545454</v>
      </c>
      <c r="BD30" s="163">
        <f>AS278</f>
        <v>73.91304347826086</v>
      </c>
      <c r="BE30" s="164">
        <f>AS314</f>
        <v>52.173913043478258</v>
      </c>
      <c r="BG30" s="183" t="s">
        <v>44</v>
      </c>
      <c r="BH30" s="181">
        <f>AS18+AR18</f>
        <v>3.8461538461538463</v>
      </c>
      <c r="BI30" s="163">
        <f>AR48+AS48</f>
        <v>52.173913043478258</v>
      </c>
      <c r="BJ30" s="189">
        <f>$AS78+$AR78</f>
        <v>80</v>
      </c>
      <c r="BK30" s="189">
        <f>$AS108+$AR108</f>
        <v>100</v>
      </c>
      <c r="BL30" s="189">
        <f>$AS138+$AR138</f>
        <v>84</v>
      </c>
      <c r="BM30" s="189">
        <f>$AS170+$AR170</f>
        <v>100</v>
      </c>
      <c r="BN30" s="189">
        <f>$AS206+$AR206</f>
        <v>87.5</v>
      </c>
      <c r="BO30" s="189">
        <f>$AS242+$AR242</f>
        <v>100</v>
      </c>
      <c r="BP30" s="189">
        <f>$AS278+$AR278</f>
        <v>99.999999999999986</v>
      </c>
      <c r="BQ30" s="190">
        <f>$AS314+$AR314</f>
        <v>100</v>
      </c>
    </row>
    <row r="31" spans="2:69" x14ac:dyDescent="0.25">
      <c r="B31" s="35" t="s">
        <v>1</v>
      </c>
      <c r="C31" s="38">
        <v>16</v>
      </c>
      <c r="D31" s="41">
        <v>6</v>
      </c>
      <c r="E31" s="73">
        <v>3</v>
      </c>
      <c r="F31" s="16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3"/>
      <c r="N31" s="23"/>
      <c r="O31" s="2"/>
      <c r="P31" s="2"/>
      <c r="Q31" s="2"/>
      <c r="R31" s="2"/>
      <c r="S31" s="2"/>
      <c r="T31" s="4"/>
      <c r="U31" s="16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3">
        <v>0</v>
      </c>
      <c r="AC31" s="23">
        <v>0</v>
      </c>
      <c r="AD31" s="2"/>
      <c r="AE31" s="2"/>
      <c r="AF31" s="2"/>
      <c r="AG31" s="2"/>
      <c r="AH31" s="2"/>
      <c r="AI31" s="4"/>
      <c r="AJ31" s="14"/>
      <c r="AK31" s="158">
        <f t="shared" si="2"/>
        <v>16</v>
      </c>
      <c r="AL31" s="80">
        <f t="shared" si="0"/>
        <v>16</v>
      </c>
      <c r="AM31" s="80">
        <f t="shared" si="1"/>
        <v>0</v>
      </c>
      <c r="AN31" s="82">
        <f t="shared" si="3"/>
        <v>0</v>
      </c>
      <c r="AO31" s="14"/>
      <c r="AP31" s="158">
        <f t="shared" si="4"/>
        <v>100</v>
      </c>
      <c r="AQ31" s="167">
        <f t="shared" si="5"/>
        <v>100</v>
      </c>
      <c r="AR31" s="167">
        <f t="shared" si="6"/>
        <v>0</v>
      </c>
      <c r="AS31" s="168">
        <f t="shared" si="7"/>
        <v>0</v>
      </c>
      <c r="AT31" s="180"/>
      <c r="AU31" s="183" t="s">
        <v>44</v>
      </c>
      <c r="AV31" s="181">
        <f>AS23</f>
        <v>0</v>
      </c>
      <c r="AW31" s="163">
        <f>AS53</f>
        <v>13.043478260869565</v>
      </c>
      <c r="AX31" s="163">
        <f>AS83</f>
        <v>37.5</v>
      </c>
      <c r="AY31" s="163">
        <f>AS113</f>
        <v>56.000000000000007</v>
      </c>
      <c r="AZ31" s="163">
        <f>AS143</f>
        <v>54.166666666666664</v>
      </c>
      <c r="BA31" s="163">
        <f>AS176</f>
        <v>56.521739130434781</v>
      </c>
      <c r="BB31" s="163">
        <f>AS206</f>
        <v>58.333333333333336</v>
      </c>
      <c r="BC31" s="163">
        <f>AS248</f>
        <v>73.91304347826086</v>
      </c>
      <c r="BD31" s="163">
        <f>AS284</f>
        <v>58.333333333333336</v>
      </c>
      <c r="BE31" s="164">
        <f>AS320</f>
        <v>66.666666666666657</v>
      </c>
      <c r="BG31" s="183" t="s">
        <v>44</v>
      </c>
      <c r="BH31" s="181">
        <f>AS23+AR23</f>
        <v>0</v>
      </c>
      <c r="BI31" s="163">
        <f>AR53+AS53</f>
        <v>78.260869565217391</v>
      </c>
      <c r="BJ31" s="189">
        <f>$AS83+$AR83</f>
        <v>100</v>
      </c>
      <c r="BK31" s="189">
        <f>$AS113+$AR113</f>
        <v>100</v>
      </c>
      <c r="BL31" s="189">
        <f>$AS143+$AR143</f>
        <v>83.333333333333329</v>
      </c>
      <c r="BM31" s="189">
        <f>$AS176+$AR176</f>
        <v>100</v>
      </c>
      <c r="BN31" s="189">
        <f>$AS212+$AR212</f>
        <v>58.823529411764703</v>
      </c>
      <c r="BO31" s="189">
        <f>$AS248+$AR248</f>
        <v>99.999999999999986</v>
      </c>
      <c r="BP31" s="189">
        <f>$AS284+$AR284</f>
        <v>83.333333333333343</v>
      </c>
      <c r="BQ31" s="190">
        <f>$AS320+$AR320</f>
        <v>99.999999999999986</v>
      </c>
    </row>
    <row r="32" spans="2:69" x14ac:dyDescent="0.25">
      <c r="B32" s="35" t="s">
        <v>1</v>
      </c>
      <c r="C32" s="38">
        <v>16</v>
      </c>
      <c r="D32" s="41">
        <v>6</v>
      </c>
      <c r="E32" s="73">
        <v>4</v>
      </c>
      <c r="F32" s="16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3"/>
      <c r="N32" s="23"/>
      <c r="O32" s="2"/>
      <c r="P32" s="2"/>
      <c r="Q32" s="2"/>
      <c r="R32" s="2"/>
      <c r="S32" s="2"/>
      <c r="T32" s="4"/>
      <c r="U32" s="16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3">
        <v>0</v>
      </c>
      <c r="AC32" s="23">
        <v>0</v>
      </c>
      <c r="AD32" s="2"/>
      <c r="AE32" s="2"/>
      <c r="AF32" s="2"/>
      <c r="AG32" s="2"/>
      <c r="AH32" s="2"/>
      <c r="AI32" s="4"/>
      <c r="AJ32" s="14"/>
      <c r="AK32" s="158">
        <f t="shared" si="2"/>
        <v>16</v>
      </c>
      <c r="AL32" s="80">
        <f t="shared" si="0"/>
        <v>16</v>
      </c>
      <c r="AM32" s="80">
        <f t="shared" si="1"/>
        <v>0</v>
      </c>
      <c r="AN32" s="82">
        <f t="shared" si="3"/>
        <v>0</v>
      </c>
      <c r="AO32" s="14"/>
      <c r="AP32" s="158">
        <f t="shared" si="4"/>
        <v>100</v>
      </c>
      <c r="AQ32" s="167">
        <f t="shared" si="5"/>
        <v>100</v>
      </c>
      <c r="AR32" s="167">
        <f t="shared" si="6"/>
        <v>0</v>
      </c>
      <c r="AS32" s="168">
        <f t="shared" si="7"/>
        <v>0</v>
      </c>
      <c r="AT32" s="180"/>
      <c r="AU32" s="183" t="s">
        <v>44</v>
      </c>
      <c r="AV32" s="181">
        <f>AS28</f>
        <v>0</v>
      </c>
      <c r="AW32" s="163">
        <f>AS58</f>
        <v>0</v>
      </c>
      <c r="AX32" s="163">
        <f>AS88</f>
        <v>38.095238095238095</v>
      </c>
      <c r="AY32" s="163">
        <f>AS118</f>
        <v>52</v>
      </c>
      <c r="AZ32" s="163">
        <f>AS148</f>
        <v>65.217391304347828</v>
      </c>
      <c r="BA32" s="163">
        <f>AS182</f>
        <v>55.000000000000007</v>
      </c>
      <c r="BB32" s="163">
        <f>AS218</f>
        <v>80.952380952380949</v>
      </c>
      <c r="BC32" s="163">
        <f>AS254</f>
        <v>64</v>
      </c>
      <c r="BD32" s="163">
        <f>AS290</f>
        <v>44</v>
      </c>
      <c r="BE32" s="164">
        <f>AS326</f>
        <v>52</v>
      </c>
      <c r="BG32" s="183" t="s">
        <v>44</v>
      </c>
      <c r="BH32" s="181">
        <f>AS28+AR28</f>
        <v>13.636363636363635</v>
      </c>
      <c r="BI32" s="163">
        <f>AR58+AS58</f>
        <v>66.666666666666657</v>
      </c>
      <c r="BJ32" s="189">
        <f>$AS88+$AR88</f>
        <v>100</v>
      </c>
      <c r="BK32" s="189">
        <f>$AS118+$AR118</f>
        <v>84</v>
      </c>
      <c r="BL32" s="189">
        <f>$AS148+$AR148</f>
        <v>86.956521739130437</v>
      </c>
      <c r="BM32" s="189">
        <f>$AS182+$AR182</f>
        <v>100</v>
      </c>
      <c r="BN32" s="189">
        <f>$AS218+$AR218</f>
        <v>95.238095238095241</v>
      </c>
      <c r="BO32" s="189">
        <f>$AS254+$AR254</f>
        <v>96</v>
      </c>
      <c r="BP32" s="189">
        <f>$AS290+$AR290</f>
        <v>92</v>
      </c>
      <c r="BQ32" s="190">
        <f>$AS326+$AR326</f>
        <v>80</v>
      </c>
    </row>
    <row r="33" spans="2:69" ht="15.75" thickBot="1" x14ac:dyDescent="0.3">
      <c r="B33" s="36" t="s">
        <v>1</v>
      </c>
      <c r="C33" s="39">
        <v>16</v>
      </c>
      <c r="D33" s="42">
        <v>6</v>
      </c>
      <c r="E33" s="78">
        <v>5</v>
      </c>
      <c r="F33" s="17">
        <v>0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32"/>
      <c r="N33" s="32"/>
      <c r="O33" s="9"/>
      <c r="P33" s="9"/>
      <c r="Q33" s="9"/>
      <c r="R33" s="9"/>
      <c r="S33" s="9"/>
      <c r="T33" s="5"/>
      <c r="U33" s="17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32">
        <v>0</v>
      </c>
      <c r="AC33" s="32">
        <v>0</v>
      </c>
      <c r="AD33" s="9"/>
      <c r="AE33" s="9"/>
      <c r="AF33" s="9"/>
      <c r="AG33" s="9"/>
      <c r="AH33" s="9"/>
      <c r="AI33" s="5"/>
      <c r="AJ33" s="14"/>
      <c r="AK33" s="158">
        <f t="shared" si="2"/>
        <v>16</v>
      </c>
      <c r="AL33" s="80">
        <f t="shared" si="0"/>
        <v>16</v>
      </c>
      <c r="AM33" s="80">
        <f t="shared" si="1"/>
        <v>0</v>
      </c>
      <c r="AN33" s="82">
        <f t="shared" si="3"/>
        <v>0</v>
      </c>
      <c r="AO33" s="14"/>
      <c r="AP33" s="158">
        <f t="shared" si="4"/>
        <v>100</v>
      </c>
      <c r="AQ33" s="167">
        <f t="shared" si="5"/>
        <v>100</v>
      </c>
      <c r="AR33" s="167">
        <f t="shared" si="6"/>
        <v>0</v>
      </c>
      <c r="AS33" s="168">
        <f t="shared" si="7"/>
        <v>0</v>
      </c>
      <c r="AT33" s="180"/>
      <c r="AU33" s="183" t="s">
        <v>44</v>
      </c>
      <c r="AV33" s="181">
        <f>AS33</f>
        <v>0</v>
      </c>
      <c r="AW33" s="163">
        <f>AS63</f>
        <v>0</v>
      </c>
      <c r="AX33" s="163">
        <f>AS93</f>
        <v>50</v>
      </c>
      <c r="AY33" s="163">
        <f>AS123</f>
        <v>66.666666666666657</v>
      </c>
      <c r="AZ33" s="163">
        <f>AS153</f>
        <v>45.833333333333329</v>
      </c>
      <c r="BA33" s="163">
        <f>AS188</f>
        <v>66.666666666666657</v>
      </c>
      <c r="BB33" s="163">
        <f>AS224</f>
        <v>61.111111111111114</v>
      </c>
      <c r="BC33" s="163">
        <f>AS260</f>
        <v>64</v>
      </c>
      <c r="BD33" s="163">
        <f>AS296</f>
        <v>56.521739130434781</v>
      </c>
      <c r="BE33" s="164">
        <f>AS332</f>
        <v>55.555555555555557</v>
      </c>
      <c r="BG33" s="183" t="s">
        <v>44</v>
      </c>
      <c r="BH33" s="181">
        <f>AS33+AR33</f>
        <v>0</v>
      </c>
      <c r="BI33" s="163">
        <f>AR63+AS63</f>
        <v>35</v>
      </c>
      <c r="BJ33" s="189">
        <f>$AS93+$AR93</f>
        <v>100</v>
      </c>
      <c r="BK33" s="189">
        <f>$AS123+$AR123</f>
        <v>87.5</v>
      </c>
      <c r="BL33" s="189">
        <f>$AS153+$AR153</f>
        <v>83.333333333333329</v>
      </c>
      <c r="BM33" s="189">
        <f>$AS188+$AR188</f>
        <v>99.999999999999986</v>
      </c>
      <c r="BN33" s="189">
        <f>$AS224+$AR224</f>
        <v>100</v>
      </c>
      <c r="BO33" s="189">
        <f>$AS260+$AR260</f>
        <v>100</v>
      </c>
      <c r="BP33" s="189">
        <f>$AS296+$AR296</f>
        <v>100</v>
      </c>
      <c r="BQ33" s="190">
        <f>$AS332+$AR332</f>
        <v>88.888888888888886</v>
      </c>
    </row>
    <row r="34" spans="2:69" x14ac:dyDescent="0.25">
      <c r="B34" s="34" t="s">
        <v>1</v>
      </c>
      <c r="C34" s="44">
        <v>26</v>
      </c>
      <c r="D34" s="40">
        <v>1</v>
      </c>
      <c r="E34" s="26">
        <v>1</v>
      </c>
      <c r="F34" s="133">
        <v>0</v>
      </c>
      <c r="G34" s="134">
        <v>0</v>
      </c>
      <c r="H34" s="134">
        <v>0</v>
      </c>
      <c r="I34" s="134">
        <v>0</v>
      </c>
      <c r="J34" s="134">
        <v>0</v>
      </c>
      <c r="K34" s="134">
        <v>0</v>
      </c>
      <c r="L34" s="134">
        <v>0</v>
      </c>
      <c r="M34" s="135">
        <v>0</v>
      </c>
      <c r="N34" s="135">
        <v>0</v>
      </c>
      <c r="O34" s="134">
        <v>0</v>
      </c>
      <c r="P34" s="134">
        <v>0</v>
      </c>
      <c r="Q34" s="134">
        <v>0</v>
      </c>
      <c r="R34" s="134">
        <v>0</v>
      </c>
      <c r="S34" s="134"/>
      <c r="T34" s="136"/>
      <c r="U34" s="137">
        <v>0</v>
      </c>
      <c r="V34" s="138">
        <v>0</v>
      </c>
      <c r="W34" s="138">
        <v>0</v>
      </c>
      <c r="X34" s="138">
        <v>0</v>
      </c>
      <c r="Y34" s="138">
        <v>0</v>
      </c>
      <c r="Z34" s="138">
        <v>0</v>
      </c>
      <c r="AA34" s="138">
        <v>0</v>
      </c>
      <c r="AB34" s="139">
        <v>0</v>
      </c>
      <c r="AC34" s="139">
        <v>0</v>
      </c>
      <c r="AD34" s="138">
        <v>0</v>
      </c>
      <c r="AE34" s="138">
        <v>0</v>
      </c>
      <c r="AF34" s="138"/>
      <c r="AG34" s="138"/>
      <c r="AH34" s="138"/>
      <c r="AI34" s="140"/>
      <c r="AJ34" s="66"/>
      <c r="AK34" s="158">
        <f t="shared" si="2"/>
        <v>24</v>
      </c>
      <c r="AL34" s="80">
        <f t="shared" si="0"/>
        <v>24</v>
      </c>
      <c r="AM34" s="80">
        <f t="shared" si="1"/>
        <v>0</v>
      </c>
      <c r="AN34" s="82">
        <f t="shared" si="3"/>
        <v>0</v>
      </c>
      <c r="AO34" s="14"/>
      <c r="AP34" s="158">
        <f t="shared" si="4"/>
        <v>100</v>
      </c>
      <c r="AQ34" s="167">
        <f t="shared" si="5"/>
        <v>100</v>
      </c>
      <c r="AR34" s="167">
        <f t="shared" si="6"/>
        <v>0</v>
      </c>
      <c r="AS34" s="168">
        <f t="shared" si="7"/>
        <v>0</v>
      </c>
      <c r="AT34" s="180"/>
      <c r="AU34" s="183" t="s">
        <v>149</v>
      </c>
      <c r="AV34" s="188"/>
      <c r="AW34" s="189"/>
      <c r="AX34" s="189"/>
      <c r="AY34" s="189"/>
      <c r="AZ34" s="189"/>
      <c r="BA34" s="163">
        <f>AS159</f>
        <v>60</v>
      </c>
      <c r="BB34" s="163">
        <f>AS195</f>
        <v>61.904761904761905</v>
      </c>
      <c r="BC34" s="163">
        <f>AS231</f>
        <v>77.272727272727266</v>
      </c>
      <c r="BD34" s="163">
        <f>AS267</f>
        <v>66.666666666666657</v>
      </c>
      <c r="BE34" s="164" t="e">
        <f>AS303</f>
        <v>#DIV/0!</v>
      </c>
      <c r="BF34" s="180"/>
      <c r="BG34" s="183" t="s">
        <v>149</v>
      </c>
      <c r="BH34" s="188"/>
      <c r="BI34" s="189"/>
      <c r="BJ34" s="189"/>
      <c r="BK34" s="189"/>
      <c r="BL34" s="189"/>
      <c r="BM34" s="189">
        <f>$AS159+$AR159</f>
        <v>100</v>
      </c>
      <c r="BN34" s="189">
        <f>$AS195+$AR195</f>
        <v>100</v>
      </c>
      <c r="BO34" s="189">
        <f>$AS231+$AR231</f>
        <v>100</v>
      </c>
      <c r="BP34" s="189">
        <f>$AS267+$AR267</f>
        <v>99.999999999999986</v>
      </c>
      <c r="BQ34" s="190" t="e">
        <f>$AS303+$AR303</f>
        <v>#DIV/0!</v>
      </c>
    </row>
    <row r="35" spans="2:69" x14ac:dyDescent="0.25">
      <c r="B35" s="35" t="s">
        <v>1</v>
      </c>
      <c r="C35" s="45">
        <v>26</v>
      </c>
      <c r="D35" s="41">
        <v>1</v>
      </c>
      <c r="E35" s="25">
        <v>2</v>
      </c>
      <c r="F35" s="129">
        <v>1</v>
      </c>
      <c r="G35" s="62">
        <v>0</v>
      </c>
      <c r="H35" s="62">
        <v>0</v>
      </c>
      <c r="I35" s="62">
        <v>0</v>
      </c>
      <c r="J35" s="62">
        <v>0</v>
      </c>
      <c r="K35" s="62">
        <v>1</v>
      </c>
      <c r="L35" s="62">
        <v>0</v>
      </c>
      <c r="M35" s="130">
        <v>0</v>
      </c>
      <c r="N35" s="130">
        <v>0</v>
      </c>
      <c r="O35" s="62">
        <v>0</v>
      </c>
      <c r="P35" s="62">
        <v>0</v>
      </c>
      <c r="Q35" s="62">
        <v>0</v>
      </c>
      <c r="R35" s="62">
        <v>0</v>
      </c>
      <c r="S35" s="62"/>
      <c r="T35" s="131"/>
      <c r="U35" s="132">
        <v>1</v>
      </c>
      <c r="V35" s="62">
        <v>0</v>
      </c>
      <c r="W35" s="62">
        <v>0</v>
      </c>
      <c r="X35" s="62">
        <v>1</v>
      </c>
      <c r="Y35" s="62">
        <v>0</v>
      </c>
      <c r="Z35" s="62">
        <v>0</v>
      </c>
      <c r="AA35" s="62">
        <v>0</v>
      </c>
      <c r="AB35" s="130">
        <v>0</v>
      </c>
      <c r="AC35" s="130">
        <v>0</v>
      </c>
      <c r="AD35" s="62">
        <v>0</v>
      </c>
      <c r="AE35" s="62">
        <v>0</v>
      </c>
      <c r="AF35" s="62"/>
      <c r="AG35" s="62"/>
      <c r="AH35" s="62"/>
      <c r="AI35" s="131"/>
      <c r="AJ35" s="66"/>
      <c r="AK35" s="158">
        <f t="shared" si="2"/>
        <v>24</v>
      </c>
      <c r="AL35" s="80">
        <f t="shared" si="0"/>
        <v>20</v>
      </c>
      <c r="AM35" s="80">
        <f t="shared" si="1"/>
        <v>4</v>
      </c>
      <c r="AN35" s="82">
        <f t="shared" si="3"/>
        <v>0</v>
      </c>
      <c r="AO35" s="14"/>
      <c r="AP35" s="158">
        <f t="shared" si="4"/>
        <v>100</v>
      </c>
      <c r="AQ35" s="167">
        <f t="shared" si="5"/>
        <v>83.333333333333343</v>
      </c>
      <c r="AR35" s="167">
        <f t="shared" si="6"/>
        <v>16.666666666666664</v>
      </c>
      <c r="AS35" s="168">
        <f t="shared" si="7"/>
        <v>0</v>
      </c>
      <c r="AT35" s="180"/>
      <c r="AU35" s="183" t="s">
        <v>149</v>
      </c>
      <c r="AV35" s="188"/>
      <c r="AW35" s="189"/>
      <c r="AX35" s="189"/>
      <c r="AY35" s="189"/>
      <c r="AZ35" s="189"/>
      <c r="BA35" s="163">
        <f>AS165</f>
        <v>41.666666666666671</v>
      </c>
      <c r="BB35" s="163">
        <f>AS201</f>
        <v>56.521739130434781</v>
      </c>
      <c r="BC35" s="163">
        <f>AS237</f>
        <v>65</v>
      </c>
      <c r="BD35" s="163">
        <f>AS273</f>
        <v>60</v>
      </c>
      <c r="BE35" s="164" t="e">
        <f>AS309</f>
        <v>#DIV/0!</v>
      </c>
      <c r="BF35" s="180"/>
      <c r="BG35" s="183" t="s">
        <v>149</v>
      </c>
      <c r="BH35" s="188"/>
      <c r="BI35" s="189"/>
      <c r="BJ35" s="189"/>
      <c r="BK35" s="189"/>
      <c r="BL35" s="189"/>
      <c r="BM35" s="189">
        <f>$AS165+$AR165</f>
        <v>70.833333333333343</v>
      </c>
      <c r="BN35" s="189">
        <f>$AS201+$AR201</f>
        <v>95.65217391304347</v>
      </c>
      <c r="BO35" s="189">
        <f>$AS237+$AR237</f>
        <v>100</v>
      </c>
      <c r="BP35" s="189">
        <f>$AS273+$AR273</f>
        <v>84</v>
      </c>
      <c r="BQ35" s="190" t="e">
        <f>$AS309+$AR309</f>
        <v>#DIV/0!</v>
      </c>
    </row>
    <row r="36" spans="2:69" x14ac:dyDescent="0.25">
      <c r="B36" s="35" t="s">
        <v>1</v>
      </c>
      <c r="C36" s="45">
        <v>26</v>
      </c>
      <c r="D36" s="41">
        <v>1</v>
      </c>
      <c r="E36" s="25">
        <v>3</v>
      </c>
      <c r="F36" s="129">
        <v>1</v>
      </c>
      <c r="G36" s="62">
        <v>0</v>
      </c>
      <c r="H36" s="62">
        <v>1</v>
      </c>
      <c r="I36" s="62">
        <v>0</v>
      </c>
      <c r="J36" s="62">
        <v>0</v>
      </c>
      <c r="K36" s="62">
        <v>1</v>
      </c>
      <c r="L36" s="62">
        <v>0</v>
      </c>
      <c r="M36" s="130">
        <v>0</v>
      </c>
      <c r="N36" s="130">
        <v>1</v>
      </c>
      <c r="O36" s="62">
        <v>0</v>
      </c>
      <c r="P36" s="62">
        <v>0</v>
      </c>
      <c r="Q36" s="62">
        <v>0</v>
      </c>
      <c r="R36" s="62">
        <v>0</v>
      </c>
      <c r="S36" s="62"/>
      <c r="T36" s="131"/>
      <c r="U36" s="132">
        <v>1</v>
      </c>
      <c r="V36" s="62">
        <v>0</v>
      </c>
      <c r="W36" s="62">
        <v>1</v>
      </c>
      <c r="X36" s="62">
        <v>1</v>
      </c>
      <c r="Y36" s="62">
        <v>1</v>
      </c>
      <c r="Z36" s="62">
        <v>1</v>
      </c>
      <c r="AA36" s="62">
        <v>1</v>
      </c>
      <c r="AB36" s="130">
        <v>1</v>
      </c>
      <c r="AC36" s="130">
        <v>0</v>
      </c>
      <c r="AD36" s="62">
        <v>1</v>
      </c>
      <c r="AE36" s="62">
        <v>0</v>
      </c>
      <c r="AF36" s="62"/>
      <c r="AG36" s="62"/>
      <c r="AH36" s="62"/>
      <c r="AI36" s="131"/>
      <c r="AJ36" s="66"/>
      <c r="AK36" s="158">
        <f t="shared" si="2"/>
        <v>24</v>
      </c>
      <c r="AL36" s="80">
        <f t="shared" si="0"/>
        <v>12</v>
      </c>
      <c r="AM36" s="80">
        <f t="shared" si="1"/>
        <v>12</v>
      </c>
      <c r="AN36" s="82">
        <f t="shared" si="3"/>
        <v>0</v>
      </c>
      <c r="AO36" s="14"/>
      <c r="AP36" s="158">
        <f t="shared" si="4"/>
        <v>100</v>
      </c>
      <c r="AQ36" s="167">
        <f t="shared" si="5"/>
        <v>50</v>
      </c>
      <c r="AR36" s="167">
        <f t="shared" si="6"/>
        <v>50</v>
      </c>
      <c r="AS36" s="168">
        <f t="shared" si="7"/>
        <v>0</v>
      </c>
      <c r="AT36" s="180"/>
      <c r="AU36" s="183" t="s">
        <v>149</v>
      </c>
      <c r="AV36" s="188"/>
      <c r="AW36" s="189"/>
      <c r="AX36" s="189"/>
      <c r="AY36" s="189"/>
      <c r="AZ36" s="189"/>
      <c r="BA36" s="163">
        <f>AS171</f>
        <v>64</v>
      </c>
      <c r="BB36" s="163">
        <f>AS207</f>
        <v>58.333333333333336</v>
      </c>
      <c r="BC36" s="163">
        <f>AS243</f>
        <v>54.54545454545454</v>
      </c>
      <c r="BD36" s="163">
        <f>AS279</f>
        <v>73.91304347826086</v>
      </c>
      <c r="BE36" s="164" t="e">
        <f>AS315</f>
        <v>#DIV/0!</v>
      </c>
      <c r="BF36" s="180"/>
      <c r="BG36" s="183" t="s">
        <v>149</v>
      </c>
      <c r="BH36" s="188"/>
      <c r="BI36" s="189"/>
      <c r="BJ36" s="189"/>
      <c r="BK36" s="189"/>
      <c r="BL36" s="189"/>
      <c r="BM36" s="189">
        <f>$AS171+$AR171</f>
        <v>100</v>
      </c>
      <c r="BN36" s="189">
        <f>$AS207+$AR207</f>
        <v>87.5</v>
      </c>
      <c r="BO36" s="189">
        <f>$AS243+$AR243</f>
        <v>100</v>
      </c>
      <c r="BP36" s="189">
        <f>$AS279+$AR279</f>
        <v>99.999999999999986</v>
      </c>
      <c r="BQ36" s="190" t="e">
        <f>$AS315+$AR315</f>
        <v>#DIV/0!</v>
      </c>
    </row>
    <row r="37" spans="2:69" x14ac:dyDescent="0.25">
      <c r="B37" s="35" t="s">
        <v>1</v>
      </c>
      <c r="C37" s="45">
        <v>26</v>
      </c>
      <c r="D37" s="41">
        <v>1</v>
      </c>
      <c r="E37" s="73">
        <v>4</v>
      </c>
      <c r="F37" s="129">
        <v>1</v>
      </c>
      <c r="G37" s="141">
        <v>1</v>
      </c>
      <c r="H37" s="141">
        <v>1</v>
      </c>
      <c r="I37" s="141">
        <v>1</v>
      </c>
      <c r="J37" s="141">
        <v>0</v>
      </c>
      <c r="K37" s="141">
        <v>1</v>
      </c>
      <c r="L37" s="141">
        <v>0</v>
      </c>
      <c r="M37" s="141">
        <v>0</v>
      </c>
      <c r="N37" s="141">
        <v>1</v>
      </c>
      <c r="O37" s="141">
        <v>0</v>
      </c>
      <c r="P37" s="141">
        <v>0</v>
      </c>
      <c r="Q37" s="62">
        <v>0</v>
      </c>
      <c r="R37" s="62">
        <v>0</v>
      </c>
      <c r="S37" s="62"/>
      <c r="T37" s="131"/>
      <c r="U37" s="132">
        <v>1</v>
      </c>
      <c r="V37" s="62">
        <v>1</v>
      </c>
      <c r="W37" s="62">
        <v>1</v>
      </c>
      <c r="X37" s="62">
        <v>1</v>
      </c>
      <c r="Y37" s="62">
        <v>1</v>
      </c>
      <c r="Z37" s="62">
        <v>1</v>
      </c>
      <c r="AA37" s="62">
        <v>1</v>
      </c>
      <c r="AB37" s="130">
        <v>1</v>
      </c>
      <c r="AC37" s="130">
        <v>1</v>
      </c>
      <c r="AD37" s="62">
        <v>1</v>
      </c>
      <c r="AE37" s="62">
        <v>0</v>
      </c>
      <c r="AF37" s="62"/>
      <c r="AG37" s="62"/>
      <c r="AH37" s="62"/>
      <c r="AI37" s="131"/>
      <c r="AJ37" s="66"/>
      <c r="AK37" s="158">
        <f t="shared" si="2"/>
        <v>24</v>
      </c>
      <c r="AL37" s="80">
        <f t="shared" si="0"/>
        <v>8</v>
      </c>
      <c r="AM37" s="80">
        <f t="shared" si="1"/>
        <v>16</v>
      </c>
      <c r="AN37" s="82">
        <f t="shared" si="3"/>
        <v>0</v>
      </c>
      <c r="AO37" s="14"/>
      <c r="AP37" s="158">
        <f t="shared" si="4"/>
        <v>100</v>
      </c>
      <c r="AQ37" s="167">
        <f t="shared" si="5"/>
        <v>33.333333333333329</v>
      </c>
      <c r="AR37" s="167">
        <f t="shared" si="6"/>
        <v>66.666666666666657</v>
      </c>
      <c r="AS37" s="168">
        <f t="shared" si="7"/>
        <v>0</v>
      </c>
      <c r="AT37" s="180"/>
      <c r="AU37" s="183" t="s">
        <v>149</v>
      </c>
      <c r="AV37" s="188"/>
      <c r="AW37" s="189"/>
      <c r="AX37" s="189"/>
      <c r="AY37" s="189"/>
      <c r="AZ37" s="189"/>
      <c r="BA37" s="163">
        <f>AS177</f>
        <v>56.521739130434781</v>
      </c>
      <c r="BB37" s="163">
        <f>AS207</f>
        <v>58.333333333333336</v>
      </c>
      <c r="BC37" s="163">
        <f>AS249</f>
        <v>73.91304347826086</v>
      </c>
      <c r="BD37" s="163">
        <f>AS285</f>
        <v>62.5</v>
      </c>
      <c r="BE37" s="164" t="e">
        <f>AS321</f>
        <v>#DIV/0!</v>
      </c>
      <c r="BF37" s="180"/>
      <c r="BG37" s="183" t="s">
        <v>149</v>
      </c>
      <c r="BH37" s="188"/>
      <c r="BI37" s="189"/>
      <c r="BJ37" s="189"/>
      <c r="BK37" s="189"/>
      <c r="BL37" s="189"/>
      <c r="BM37" s="189">
        <f>$AS177+$AR177</f>
        <v>100</v>
      </c>
      <c r="BN37" s="189">
        <f>$AS213+$AR213</f>
        <v>70.588235294117638</v>
      </c>
      <c r="BO37" s="189">
        <f>$AS249+$AR249</f>
        <v>99.999999999999986</v>
      </c>
      <c r="BP37" s="189">
        <f>$AS285+$AR285</f>
        <v>87.5</v>
      </c>
      <c r="BQ37" s="190" t="e">
        <f>$AS321+$AR321</f>
        <v>#DIV/0!</v>
      </c>
    </row>
    <row r="38" spans="2:69" x14ac:dyDescent="0.25">
      <c r="B38" s="35" t="s">
        <v>1</v>
      </c>
      <c r="C38" s="45">
        <v>26</v>
      </c>
      <c r="D38" s="41">
        <v>1</v>
      </c>
      <c r="E38" s="25">
        <v>5</v>
      </c>
      <c r="F38" s="133">
        <v>2</v>
      </c>
      <c r="G38" s="134">
        <v>2</v>
      </c>
      <c r="H38" s="134">
        <v>2</v>
      </c>
      <c r="I38" s="134">
        <v>2</v>
      </c>
      <c r="J38" s="134">
        <v>1</v>
      </c>
      <c r="K38" s="134">
        <v>1</v>
      </c>
      <c r="L38" s="134">
        <v>0</v>
      </c>
      <c r="M38" s="135">
        <v>0</v>
      </c>
      <c r="N38" s="135">
        <v>1</v>
      </c>
      <c r="O38" s="134">
        <v>0</v>
      </c>
      <c r="P38" s="134">
        <v>0</v>
      </c>
      <c r="Q38" s="134">
        <v>0</v>
      </c>
      <c r="R38" s="134">
        <v>0</v>
      </c>
      <c r="S38" s="134"/>
      <c r="T38" s="136"/>
      <c r="U38" s="142">
        <v>2</v>
      </c>
      <c r="V38" s="134">
        <v>2</v>
      </c>
      <c r="W38" s="134">
        <v>1</v>
      </c>
      <c r="X38" s="134">
        <v>1</v>
      </c>
      <c r="Y38" s="134">
        <v>1</v>
      </c>
      <c r="Z38" s="134">
        <v>2</v>
      </c>
      <c r="AA38" s="134">
        <v>2</v>
      </c>
      <c r="AB38" s="135">
        <v>2</v>
      </c>
      <c r="AC38" s="135">
        <v>1</v>
      </c>
      <c r="AD38" s="134">
        <v>1</v>
      </c>
      <c r="AE38" s="134">
        <v>0</v>
      </c>
      <c r="AF38" s="134"/>
      <c r="AG38" s="134"/>
      <c r="AH38" s="134"/>
      <c r="AI38" s="136"/>
      <c r="AJ38" s="66"/>
      <c r="AK38" s="158">
        <f t="shared" si="2"/>
        <v>24</v>
      </c>
      <c r="AL38" s="80">
        <f t="shared" si="0"/>
        <v>7</v>
      </c>
      <c r="AM38" s="80">
        <f t="shared" si="1"/>
        <v>8</v>
      </c>
      <c r="AN38" s="82">
        <f t="shared" si="3"/>
        <v>9</v>
      </c>
      <c r="AO38" s="14"/>
      <c r="AP38" s="158">
        <f t="shared" si="4"/>
        <v>100</v>
      </c>
      <c r="AQ38" s="167">
        <f t="shared" si="5"/>
        <v>29.166666666666668</v>
      </c>
      <c r="AR38" s="167">
        <f t="shared" si="6"/>
        <v>33.333333333333329</v>
      </c>
      <c r="AS38" s="168">
        <f t="shared" si="7"/>
        <v>37.5</v>
      </c>
      <c r="AT38" s="180"/>
      <c r="AU38" s="183" t="s">
        <v>149</v>
      </c>
      <c r="AV38" s="188"/>
      <c r="AW38" s="189"/>
      <c r="AX38" s="189"/>
      <c r="AY38" s="189"/>
      <c r="AZ38" s="189"/>
      <c r="BA38" s="163">
        <f>AS183</f>
        <v>60</v>
      </c>
      <c r="BB38" s="163">
        <f>AS219</f>
        <v>80.952380952380949</v>
      </c>
      <c r="BC38" s="163">
        <f>AS255</f>
        <v>68</v>
      </c>
      <c r="BD38" s="163">
        <f>AS291</f>
        <v>52</v>
      </c>
      <c r="BE38" s="164" t="e">
        <f>AS327</f>
        <v>#DIV/0!</v>
      </c>
      <c r="BF38" s="180"/>
      <c r="BG38" s="183" t="s">
        <v>149</v>
      </c>
      <c r="BH38" s="188"/>
      <c r="BI38" s="189"/>
      <c r="BJ38" s="189"/>
      <c r="BK38" s="189"/>
      <c r="BL38" s="189"/>
      <c r="BM38" s="189">
        <f>$AS183+$AR183</f>
        <v>100</v>
      </c>
      <c r="BN38" s="189">
        <f>$AS219+$AR219</f>
        <v>95.238095238095241</v>
      </c>
      <c r="BO38" s="189">
        <f>$AS255+$AR255</f>
        <v>96</v>
      </c>
      <c r="BP38" s="189">
        <f>$AS291+$AR291</f>
        <v>92</v>
      </c>
      <c r="BQ38" s="190" t="e">
        <f>$AS327+$AR327</f>
        <v>#DIV/0!</v>
      </c>
    </row>
    <row r="39" spans="2:69" ht="15.75" thickBot="1" x14ac:dyDescent="0.3">
      <c r="B39" s="35" t="s">
        <v>1</v>
      </c>
      <c r="C39" s="45">
        <v>26</v>
      </c>
      <c r="D39" s="41">
        <v>2</v>
      </c>
      <c r="E39" s="25">
        <v>1</v>
      </c>
      <c r="F39" s="129">
        <v>0</v>
      </c>
      <c r="G39" s="62">
        <v>0</v>
      </c>
      <c r="H39" s="62">
        <v>0</v>
      </c>
      <c r="I39" s="62">
        <v>0</v>
      </c>
      <c r="J39" s="62">
        <v>0</v>
      </c>
      <c r="K39" s="62">
        <v>0</v>
      </c>
      <c r="L39" s="62">
        <v>0</v>
      </c>
      <c r="M39" s="130">
        <v>0</v>
      </c>
      <c r="N39" s="130">
        <v>0</v>
      </c>
      <c r="O39" s="62">
        <v>0</v>
      </c>
      <c r="P39" s="62">
        <v>0</v>
      </c>
      <c r="Q39" s="62">
        <v>0</v>
      </c>
      <c r="R39" s="62"/>
      <c r="S39" s="62"/>
      <c r="T39" s="131"/>
      <c r="U39" s="132">
        <v>0</v>
      </c>
      <c r="V39" s="62">
        <v>0</v>
      </c>
      <c r="W39" s="62">
        <v>0</v>
      </c>
      <c r="X39" s="62">
        <v>0</v>
      </c>
      <c r="Y39" s="62">
        <v>0</v>
      </c>
      <c r="Z39" s="62">
        <v>0</v>
      </c>
      <c r="AA39" s="62">
        <v>0</v>
      </c>
      <c r="AB39" s="130">
        <v>0</v>
      </c>
      <c r="AC39" s="130"/>
      <c r="AD39" s="62"/>
      <c r="AE39" s="62"/>
      <c r="AF39" s="62"/>
      <c r="AG39" s="62"/>
      <c r="AH39" s="62"/>
      <c r="AI39" s="131"/>
      <c r="AJ39" s="66"/>
      <c r="AK39" s="158">
        <f t="shared" si="2"/>
        <v>20</v>
      </c>
      <c r="AL39" s="80">
        <f t="shared" si="0"/>
        <v>20</v>
      </c>
      <c r="AM39" s="80">
        <f t="shared" si="1"/>
        <v>0</v>
      </c>
      <c r="AN39" s="82">
        <f t="shared" si="3"/>
        <v>0</v>
      </c>
      <c r="AO39" s="14"/>
      <c r="AP39" s="158">
        <f t="shared" si="4"/>
        <v>100</v>
      </c>
      <c r="AQ39" s="167">
        <f t="shared" si="5"/>
        <v>100</v>
      </c>
      <c r="AR39" s="167">
        <f t="shared" si="6"/>
        <v>0</v>
      </c>
      <c r="AS39" s="168">
        <f t="shared" si="7"/>
        <v>0</v>
      </c>
      <c r="AT39" s="180"/>
      <c r="AU39" s="184" t="s">
        <v>149</v>
      </c>
      <c r="AV39" s="191"/>
      <c r="AW39" s="192"/>
      <c r="AX39" s="192"/>
      <c r="AY39" s="192"/>
      <c r="AZ39" s="192"/>
      <c r="BA39" s="165">
        <f>AS189</f>
        <v>71.428571428571431</v>
      </c>
      <c r="BB39" s="165">
        <f>AS225</f>
        <v>61.111111111111114</v>
      </c>
      <c r="BC39" s="165">
        <f>AS261</f>
        <v>68</v>
      </c>
      <c r="BD39" s="165">
        <f>AS297</f>
        <v>60.869565217391312</v>
      </c>
      <c r="BE39" s="166" t="e">
        <f>AS333</f>
        <v>#DIV/0!</v>
      </c>
      <c r="BF39" s="180"/>
      <c r="BG39" s="184" t="s">
        <v>149</v>
      </c>
      <c r="BH39" s="191"/>
      <c r="BI39" s="192"/>
      <c r="BJ39" s="192"/>
      <c r="BK39" s="192"/>
      <c r="BL39" s="192"/>
      <c r="BM39" s="192">
        <f>$AS189+$AR189</f>
        <v>100</v>
      </c>
      <c r="BN39" s="192">
        <f>$AS225+$AR225</f>
        <v>100</v>
      </c>
      <c r="BO39" s="192">
        <f>$AS261+$AR261</f>
        <v>100</v>
      </c>
      <c r="BP39" s="192">
        <f>$AS297+$AR297</f>
        <v>100</v>
      </c>
      <c r="BQ39" s="193" t="e">
        <f>$AS333+$AR333</f>
        <v>#DIV/0!</v>
      </c>
    </row>
    <row r="40" spans="2:69" ht="15.75" thickBot="1" x14ac:dyDescent="0.3">
      <c r="B40" s="35" t="s">
        <v>1</v>
      </c>
      <c r="C40" s="45">
        <v>26</v>
      </c>
      <c r="D40" s="41">
        <v>2</v>
      </c>
      <c r="E40" s="25">
        <v>2</v>
      </c>
      <c r="F40" s="129">
        <v>1</v>
      </c>
      <c r="G40" s="62">
        <v>0</v>
      </c>
      <c r="H40" s="62">
        <v>0</v>
      </c>
      <c r="I40" s="62">
        <v>0</v>
      </c>
      <c r="J40" s="62">
        <v>0</v>
      </c>
      <c r="K40" s="62">
        <v>0</v>
      </c>
      <c r="L40" s="62">
        <v>0</v>
      </c>
      <c r="M40" s="130">
        <v>0</v>
      </c>
      <c r="N40" s="130">
        <v>0</v>
      </c>
      <c r="O40" s="62">
        <v>0</v>
      </c>
      <c r="P40" s="62">
        <v>0</v>
      </c>
      <c r="Q40" s="62">
        <v>0</v>
      </c>
      <c r="R40" s="62"/>
      <c r="S40" s="62"/>
      <c r="T40" s="131"/>
      <c r="U40" s="132">
        <v>0</v>
      </c>
      <c r="V40" s="62">
        <v>0</v>
      </c>
      <c r="W40" s="62">
        <v>0</v>
      </c>
      <c r="X40" s="62">
        <v>0</v>
      </c>
      <c r="Y40" s="62">
        <v>0</v>
      </c>
      <c r="Z40" s="62">
        <v>0</v>
      </c>
      <c r="AA40" s="62">
        <v>0</v>
      </c>
      <c r="AB40" s="130">
        <v>0</v>
      </c>
      <c r="AC40" s="130"/>
      <c r="AD40" s="62"/>
      <c r="AE40" s="62"/>
      <c r="AF40" s="62"/>
      <c r="AG40" s="62"/>
      <c r="AH40" s="62"/>
      <c r="AI40" s="131"/>
      <c r="AJ40" s="66"/>
      <c r="AK40" s="158">
        <f t="shared" si="2"/>
        <v>20</v>
      </c>
      <c r="AL40" s="80">
        <f t="shared" si="0"/>
        <v>19</v>
      </c>
      <c r="AM40" s="80">
        <f t="shared" si="1"/>
        <v>1</v>
      </c>
      <c r="AN40" s="82">
        <f t="shared" si="3"/>
        <v>0</v>
      </c>
      <c r="AO40" s="14"/>
      <c r="AP40" s="158">
        <f t="shared" si="4"/>
        <v>100</v>
      </c>
      <c r="AQ40" s="167">
        <f t="shared" si="5"/>
        <v>95</v>
      </c>
      <c r="AR40" s="167">
        <f t="shared" si="6"/>
        <v>5</v>
      </c>
      <c r="AS40" s="168">
        <f t="shared" si="7"/>
        <v>0</v>
      </c>
      <c r="AT40" s="180"/>
      <c r="AU40" s="180"/>
      <c r="AV40" s="180"/>
      <c r="AW40" s="180"/>
      <c r="AX40" s="180"/>
      <c r="BF40" s="180"/>
      <c r="BG40" s="180"/>
      <c r="BH40" s="180"/>
      <c r="BI40" s="180"/>
      <c r="BJ40" s="180"/>
    </row>
    <row r="41" spans="2:69" ht="15.75" thickBot="1" x14ac:dyDescent="0.3">
      <c r="B41" s="35" t="s">
        <v>1</v>
      </c>
      <c r="C41" s="45">
        <v>26</v>
      </c>
      <c r="D41" s="41">
        <v>2</v>
      </c>
      <c r="E41" s="25">
        <v>3</v>
      </c>
      <c r="F41" s="129">
        <v>1</v>
      </c>
      <c r="G41" s="62">
        <v>0</v>
      </c>
      <c r="H41" s="62">
        <v>0</v>
      </c>
      <c r="I41" s="62">
        <v>1</v>
      </c>
      <c r="J41" s="62">
        <v>0</v>
      </c>
      <c r="K41" s="62">
        <v>0</v>
      </c>
      <c r="L41" s="62">
        <v>0</v>
      </c>
      <c r="M41" s="130">
        <v>0</v>
      </c>
      <c r="N41" s="130">
        <v>0</v>
      </c>
      <c r="O41" s="62">
        <v>0</v>
      </c>
      <c r="P41" s="62">
        <v>0</v>
      </c>
      <c r="Q41" s="62">
        <v>1</v>
      </c>
      <c r="R41" s="62"/>
      <c r="S41" s="62"/>
      <c r="T41" s="131"/>
      <c r="U41" s="132">
        <v>1</v>
      </c>
      <c r="V41" s="62">
        <v>0</v>
      </c>
      <c r="W41" s="62">
        <v>0</v>
      </c>
      <c r="X41" s="62">
        <v>0</v>
      </c>
      <c r="Y41" s="62">
        <v>0</v>
      </c>
      <c r="Z41" s="62">
        <v>0</v>
      </c>
      <c r="AA41" s="62">
        <v>0</v>
      </c>
      <c r="AB41" s="130">
        <v>0</v>
      </c>
      <c r="AC41" s="130"/>
      <c r="AD41" s="62"/>
      <c r="AE41" s="62"/>
      <c r="AF41" s="62"/>
      <c r="AG41" s="62"/>
      <c r="AH41" s="62"/>
      <c r="AI41" s="131"/>
      <c r="AJ41" s="66"/>
      <c r="AK41" s="158">
        <f t="shared" si="2"/>
        <v>20</v>
      </c>
      <c r="AL41" s="80">
        <f t="shared" si="0"/>
        <v>16</v>
      </c>
      <c r="AM41" s="80">
        <f t="shared" si="1"/>
        <v>4</v>
      </c>
      <c r="AN41" s="82">
        <f t="shared" si="3"/>
        <v>0</v>
      </c>
      <c r="AO41" s="14"/>
      <c r="AP41" s="158">
        <f t="shared" si="4"/>
        <v>100</v>
      </c>
      <c r="AQ41" s="167">
        <f t="shared" si="5"/>
        <v>80</v>
      </c>
      <c r="AR41" s="167">
        <f t="shared" si="6"/>
        <v>20</v>
      </c>
      <c r="AS41" s="168">
        <f t="shared" si="7"/>
        <v>0</v>
      </c>
      <c r="AT41" s="180"/>
      <c r="AU41" s="185"/>
      <c r="AV41" s="162" t="s">
        <v>79</v>
      </c>
      <c r="AW41" s="159" t="s">
        <v>80</v>
      </c>
      <c r="AX41" s="159" t="s">
        <v>81</v>
      </c>
      <c r="AY41" s="159" t="s">
        <v>82</v>
      </c>
      <c r="AZ41" s="159" t="s">
        <v>83</v>
      </c>
      <c r="BA41" s="159" t="s">
        <v>84</v>
      </c>
      <c r="BB41" s="159" t="s">
        <v>85</v>
      </c>
      <c r="BC41" s="159" t="s">
        <v>86</v>
      </c>
      <c r="BD41" s="159" t="s">
        <v>87</v>
      </c>
      <c r="BE41" s="160" t="s">
        <v>88</v>
      </c>
      <c r="BF41" s="180"/>
      <c r="BG41" s="214"/>
      <c r="BH41" s="207" t="s">
        <v>79</v>
      </c>
      <c r="BI41" s="208" t="s">
        <v>80</v>
      </c>
      <c r="BJ41" s="208" t="s">
        <v>81</v>
      </c>
      <c r="BK41" s="208" t="s">
        <v>82</v>
      </c>
      <c r="BL41" s="208" t="s">
        <v>83</v>
      </c>
      <c r="BM41" s="208" t="s">
        <v>84</v>
      </c>
      <c r="BN41" s="208" t="s">
        <v>85</v>
      </c>
      <c r="BO41" s="208" t="s">
        <v>86</v>
      </c>
      <c r="BP41" s="208" t="s">
        <v>87</v>
      </c>
      <c r="BQ41" s="209" t="s">
        <v>88</v>
      </c>
    </row>
    <row r="42" spans="2:69" x14ac:dyDescent="0.25">
      <c r="B42" s="35" t="s">
        <v>1</v>
      </c>
      <c r="C42" s="45">
        <v>26</v>
      </c>
      <c r="D42" s="41">
        <v>2</v>
      </c>
      <c r="E42" s="25">
        <v>4</v>
      </c>
      <c r="F42" s="129">
        <v>1</v>
      </c>
      <c r="G42" s="62">
        <v>0</v>
      </c>
      <c r="H42" s="62">
        <v>0</v>
      </c>
      <c r="I42" s="62">
        <v>1</v>
      </c>
      <c r="J42" s="62">
        <v>0</v>
      </c>
      <c r="K42" s="62">
        <v>0</v>
      </c>
      <c r="L42" s="62">
        <v>0</v>
      </c>
      <c r="M42" s="130">
        <v>0</v>
      </c>
      <c r="N42" s="130">
        <v>0</v>
      </c>
      <c r="O42" s="62">
        <v>1</v>
      </c>
      <c r="P42" s="62">
        <v>0</v>
      </c>
      <c r="Q42" s="62">
        <v>1</v>
      </c>
      <c r="R42" s="62"/>
      <c r="S42" s="62"/>
      <c r="T42" s="131"/>
      <c r="U42" s="132">
        <v>1</v>
      </c>
      <c r="V42" s="62">
        <v>1</v>
      </c>
      <c r="W42" s="62">
        <v>0</v>
      </c>
      <c r="X42" s="62">
        <v>0</v>
      </c>
      <c r="Y42" s="62">
        <v>0</v>
      </c>
      <c r="Z42" s="62">
        <v>0</v>
      </c>
      <c r="AA42" s="62">
        <v>0</v>
      </c>
      <c r="AB42" s="130">
        <v>0</v>
      </c>
      <c r="AC42" s="130"/>
      <c r="AD42" s="62"/>
      <c r="AE42" s="62"/>
      <c r="AF42" s="62"/>
      <c r="AG42" s="62"/>
      <c r="AH42" s="62"/>
      <c r="AI42" s="131"/>
      <c r="AJ42" s="66"/>
      <c r="AK42" s="158">
        <f t="shared" si="2"/>
        <v>20</v>
      </c>
      <c r="AL42" s="80">
        <f t="shared" si="0"/>
        <v>14</v>
      </c>
      <c r="AM42" s="80">
        <f t="shared" si="1"/>
        <v>6</v>
      </c>
      <c r="AN42" s="82">
        <f t="shared" si="3"/>
        <v>0</v>
      </c>
      <c r="AO42" s="14"/>
      <c r="AP42" s="158">
        <f t="shared" si="4"/>
        <v>100</v>
      </c>
      <c r="AQ42" s="167">
        <f t="shared" si="5"/>
        <v>70</v>
      </c>
      <c r="AR42" s="167">
        <f t="shared" si="6"/>
        <v>30</v>
      </c>
      <c r="AS42" s="168">
        <f t="shared" si="7"/>
        <v>0</v>
      </c>
      <c r="AT42" s="180"/>
      <c r="AU42" s="182" t="s">
        <v>48</v>
      </c>
      <c r="AV42" s="215">
        <f t="shared" ref="AV42:BE42" si="8">AVERAGE(AV4:AV9)</f>
        <v>0</v>
      </c>
      <c r="AW42" s="216">
        <f t="shared" si="8"/>
        <v>0</v>
      </c>
      <c r="AX42" s="216">
        <f t="shared" si="8"/>
        <v>0</v>
      </c>
      <c r="AY42" s="216">
        <f t="shared" si="8"/>
        <v>0</v>
      </c>
      <c r="AZ42" s="216">
        <f t="shared" si="8"/>
        <v>0</v>
      </c>
      <c r="BA42" s="216">
        <f t="shared" si="8"/>
        <v>0</v>
      </c>
      <c r="BB42" s="216">
        <f t="shared" si="8"/>
        <v>0</v>
      </c>
      <c r="BC42" s="216">
        <f t="shared" si="8"/>
        <v>0</v>
      </c>
      <c r="BD42" s="216">
        <f t="shared" si="8"/>
        <v>0</v>
      </c>
      <c r="BE42" s="217">
        <f t="shared" si="8"/>
        <v>0</v>
      </c>
      <c r="BF42" s="180"/>
      <c r="BG42" s="213" t="s">
        <v>48</v>
      </c>
      <c r="BH42" s="212">
        <f t="shared" ref="BH42:BQ42" si="9">AVERAGE(BH4:BH9)</f>
        <v>0</v>
      </c>
      <c r="BI42" s="210">
        <f t="shared" si="9"/>
        <v>0</v>
      </c>
      <c r="BJ42" s="210">
        <f t="shared" si="9"/>
        <v>0</v>
      </c>
      <c r="BK42" s="210">
        <f t="shared" si="9"/>
        <v>9.0909090909090899</v>
      </c>
      <c r="BL42" s="210">
        <f t="shared" si="9"/>
        <v>0</v>
      </c>
      <c r="BM42" s="210">
        <f t="shared" si="9"/>
        <v>0</v>
      </c>
      <c r="BN42" s="210">
        <f t="shared" si="9"/>
        <v>0</v>
      </c>
      <c r="BO42" s="210">
        <f t="shared" si="9"/>
        <v>0</v>
      </c>
      <c r="BP42" s="210">
        <f t="shared" si="9"/>
        <v>0</v>
      </c>
      <c r="BQ42" s="211">
        <f t="shared" si="9"/>
        <v>0</v>
      </c>
    </row>
    <row r="43" spans="2:69" x14ac:dyDescent="0.25">
      <c r="B43" s="35" t="s">
        <v>1</v>
      </c>
      <c r="C43" s="45">
        <v>26</v>
      </c>
      <c r="D43" s="41">
        <v>2</v>
      </c>
      <c r="E43" s="25">
        <v>5</v>
      </c>
      <c r="F43" s="133">
        <v>2</v>
      </c>
      <c r="G43" s="134">
        <v>1</v>
      </c>
      <c r="H43" s="134">
        <v>0</v>
      </c>
      <c r="I43" s="134">
        <v>1</v>
      </c>
      <c r="J43" s="134">
        <v>0</v>
      </c>
      <c r="K43" s="134">
        <v>0</v>
      </c>
      <c r="L43" s="134">
        <v>0</v>
      </c>
      <c r="M43" s="135">
        <v>0</v>
      </c>
      <c r="N43" s="135">
        <v>0</v>
      </c>
      <c r="O43" s="134">
        <v>1</v>
      </c>
      <c r="P43" s="134">
        <v>0</v>
      </c>
      <c r="Q43" s="134">
        <v>1</v>
      </c>
      <c r="R43" s="134"/>
      <c r="S43" s="134"/>
      <c r="T43" s="136"/>
      <c r="U43" s="142">
        <v>2</v>
      </c>
      <c r="V43" s="134">
        <v>1</v>
      </c>
      <c r="W43" s="134">
        <v>1</v>
      </c>
      <c r="X43" s="134">
        <v>1</v>
      </c>
      <c r="Y43" s="134">
        <v>1</v>
      </c>
      <c r="Z43" s="134">
        <v>0</v>
      </c>
      <c r="AA43" s="134">
        <v>0</v>
      </c>
      <c r="AB43" s="135">
        <v>0</v>
      </c>
      <c r="AC43" s="135"/>
      <c r="AD43" s="134"/>
      <c r="AE43" s="134"/>
      <c r="AF43" s="134"/>
      <c r="AG43" s="134"/>
      <c r="AH43" s="134"/>
      <c r="AI43" s="136"/>
      <c r="AJ43" s="66"/>
      <c r="AK43" s="158">
        <f t="shared" si="2"/>
        <v>20</v>
      </c>
      <c r="AL43" s="80">
        <f t="shared" si="0"/>
        <v>10</v>
      </c>
      <c r="AM43" s="80">
        <f t="shared" si="1"/>
        <v>8</v>
      </c>
      <c r="AN43" s="82">
        <f t="shared" si="3"/>
        <v>2</v>
      </c>
      <c r="AO43" s="14"/>
      <c r="AP43" s="158">
        <f t="shared" si="4"/>
        <v>100</v>
      </c>
      <c r="AQ43" s="167">
        <f t="shared" si="5"/>
        <v>50</v>
      </c>
      <c r="AR43" s="167">
        <f t="shared" si="6"/>
        <v>40</v>
      </c>
      <c r="AS43" s="168">
        <f t="shared" si="7"/>
        <v>10</v>
      </c>
      <c r="AT43" s="180"/>
      <c r="AU43" s="183" t="s">
        <v>47</v>
      </c>
      <c r="AV43" s="218">
        <f t="shared" ref="AV43:BE43" si="10">AVERAGE(AV10:AV15)</f>
        <v>0</v>
      </c>
      <c r="AW43" s="189">
        <f t="shared" si="10"/>
        <v>0</v>
      </c>
      <c r="AX43" s="189">
        <f t="shared" si="10"/>
        <v>0</v>
      </c>
      <c r="AY43" s="189">
        <f t="shared" si="10"/>
        <v>0</v>
      </c>
      <c r="AZ43" s="189">
        <f t="shared" si="10"/>
        <v>0</v>
      </c>
      <c r="BA43" s="189">
        <f t="shared" si="10"/>
        <v>0</v>
      </c>
      <c r="BB43" s="189">
        <f t="shared" si="10"/>
        <v>0</v>
      </c>
      <c r="BC43" s="189">
        <f t="shared" si="10"/>
        <v>0</v>
      </c>
      <c r="BD43" s="189">
        <f t="shared" si="10"/>
        <v>0</v>
      </c>
      <c r="BE43" s="190">
        <f t="shared" si="10"/>
        <v>0</v>
      </c>
      <c r="BF43" s="180"/>
      <c r="BG43" s="183" t="s">
        <v>47</v>
      </c>
      <c r="BH43" s="181">
        <f t="shared" ref="BH43:BQ43" si="11">AVERAGE(BH10:BH15)</f>
        <v>0</v>
      </c>
      <c r="BI43" s="163">
        <f t="shared" si="11"/>
        <v>8.5762211486849154</v>
      </c>
      <c r="BJ43" s="163">
        <f t="shared" si="11"/>
        <v>32.768474215842637</v>
      </c>
      <c r="BK43" s="163">
        <f t="shared" si="11"/>
        <v>55.130591630591624</v>
      </c>
      <c r="BL43" s="163">
        <f t="shared" si="11"/>
        <v>36.059178743961354</v>
      </c>
      <c r="BM43" s="163">
        <f t="shared" si="11"/>
        <v>74.506901311249138</v>
      </c>
      <c r="BN43" s="163">
        <f t="shared" si="11"/>
        <v>64.407535961244392</v>
      </c>
      <c r="BO43" s="163">
        <f t="shared" si="11"/>
        <v>79.667325428194985</v>
      </c>
      <c r="BP43" s="163">
        <f t="shared" si="11"/>
        <v>49.507246376811594</v>
      </c>
      <c r="BQ43" s="164">
        <f t="shared" si="11"/>
        <v>61.05006989789598</v>
      </c>
    </row>
    <row r="44" spans="2:69" x14ac:dyDescent="0.25">
      <c r="B44" s="35" t="s">
        <v>1</v>
      </c>
      <c r="C44" s="45">
        <v>26</v>
      </c>
      <c r="D44" s="41">
        <v>3</v>
      </c>
      <c r="E44" s="25">
        <v>1</v>
      </c>
      <c r="F44" s="129">
        <v>0</v>
      </c>
      <c r="G44" s="62">
        <v>0</v>
      </c>
      <c r="H44" s="62">
        <v>0</v>
      </c>
      <c r="I44" s="62">
        <v>0</v>
      </c>
      <c r="J44" s="62">
        <v>0</v>
      </c>
      <c r="K44" s="62">
        <v>0</v>
      </c>
      <c r="L44" s="62">
        <v>0</v>
      </c>
      <c r="M44" s="130">
        <v>0</v>
      </c>
      <c r="N44" s="130">
        <v>0</v>
      </c>
      <c r="O44" s="62">
        <v>0</v>
      </c>
      <c r="P44" s="62">
        <v>0</v>
      </c>
      <c r="Q44" s="62"/>
      <c r="R44" s="62"/>
      <c r="S44" s="62"/>
      <c r="T44" s="131"/>
      <c r="U44" s="132">
        <v>0</v>
      </c>
      <c r="V44" s="62">
        <v>0</v>
      </c>
      <c r="W44" s="62">
        <v>0</v>
      </c>
      <c r="X44" s="62">
        <v>0</v>
      </c>
      <c r="Y44" s="62">
        <v>0</v>
      </c>
      <c r="Z44" s="62">
        <v>0</v>
      </c>
      <c r="AA44" s="62">
        <v>0</v>
      </c>
      <c r="AB44" s="130">
        <v>0</v>
      </c>
      <c r="AC44" s="130">
        <v>0</v>
      </c>
      <c r="AD44" s="62">
        <v>0</v>
      </c>
      <c r="AE44" s="62">
        <v>0</v>
      </c>
      <c r="AF44" s="62">
        <v>0</v>
      </c>
      <c r="AG44" s="62"/>
      <c r="AH44" s="62"/>
      <c r="AI44" s="131"/>
      <c r="AJ44" s="66"/>
      <c r="AK44" s="158">
        <f t="shared" si="2"/>
        <v>23</v>
      </c>
      <c r="AL44" s="80">
        <f t="shared" si="0"/>
        <v>23</v>
      </c>
      <c r="AM44" s="80">
        <f t="shared" si="1"/>
        <v>0</v>
      </c>
      <c r="AN44" s="82">
        <f t="shared" si="3"/>
        <v>0</v>
      </c>
      <c r="AO44" s="14"/>
      <c r="AP44" s="158">
        <f t="shared" si="4"/>
        <v>100</v>
      </c>
      <c r="AQ44" s="167">
        <f t="shared" si="5"/>
        <v>100</v>
      </c>
      <c r="AR44" s="167">
        <f t="shared" si="6"/>
        <v>0</v>
      </c>
      <c r="AS44" s="168">
        <f t="shared" si="7"/>
        <v>0</v>
      </c>
      <c r="AT44" s="180"/>
      <c r="AU44" s="183" t="s">
        <v>46</v>
      </c>
      <c r="AV44" s="218">
        <f t="shared" ref="AV44:BE44" si="12">AVERAGE(AV16:AV21)</f>
        <v>0</v>
      </c>
      <c r="AW44" s="189">
        <f t="shared" si="12"/>
        <v>0</v>
      </c>
      <c r="AX44" s="189">
        <f t="shared" si="12"/>
        <v>1.5909090909090911</v>
      </c>
      <c r="AY44" s="189">
        <f t="shared" si="12"/>
        <v>18.672799422799422</v>
      </c>
      <c r="AZ44" s="189">
        <f t="shared" si="12"/>
        <v>30.700483091787437</v>
      </c>
      <c r="BA44" s="189">
        <f t="shared" si="12"/>
        <v>28.051069703243616</v>
      </c>
      <c r="BB44" s="189">
        <f t="shared" si="12"/>
        <v>41.502760524499656</v>
      </c>
      <c r="BC44" s="189">
        <f t="shared" si="12"/>
        <v>37.400527009222664</v>
      </c>
      <c r="BD44" s="189">
        <f t="shared" si="12"/>
        <v>26.64975845410628</v>
      </c>
      <c r="BE44" s="190">
        <f t="shared" si="12"/>
        <v>42.947359806055452</v>
      </c>
      <c r="BF44" s="180"/>
      <c r="BG44" s="183" t="s">
        <v>46</v>
      </c>
      <c r="BH44" s="181">
        <f t="shared" ref="BH44:BQ44" si="13">AVERAGE(BH16:BH21)</f>
        <v>0</v>
      </c>
      <c r="BI44" s="163">
        <f t="shared" si="13"/>
        <v>28.522544283413851</v>
      </c>
      <c r="BJ44" s="163">
        <f t="shared" si="13"/>
        <v>78.984582668793195</v>
      </c>
      <c r="BK44" s="163">
        <f t="shared" si="13"/>
        <v>72.457431457431454</v>
      </c>
      <c r="BL44" s="163">
        <f t="shared" si="13"/>
        <v>64.892512077294683</v>
      </c>
      <c r="BM44" s="163">
        <f t="shared" si="13"/>
        <v>78.122843340234638</v>
      </c>
      <c r="BN44" s="163">
        <f t="shared" si="13"/>
        <v>81.627288596598063</v>
      </c>
      <c r="BO44" s="163">
        <f t="shared" si="13"/>
        <v>91.881422924901187</v>
      </c>
      <c r="BP44" s="163">
        <f t="shared" si="13"/>
        <v>87.164251207729478</v>
      </c>
      <c r="BQ44" s="164">
        <f t="shared" si="13"/>
        <v>91.479623436145175</v>
      </c>
    </row>
    <row r="45" spans="2:69" x14ac:dyDescent="0.25">
      <c r="B45" s="35" t="s">
        <v>1</v>
      </c>
      <c r="C45" s="45">
        <v>26</v>
      </c>
      <c r="D45" s="41">
        <v>3</v>
      </c>
      <c r="E45" s="25">
        <v>2</v>
      </c>
      <c r="F45" s="129">
        <v>0</v>
      </c>
      <c r="G45" s="62">
        <v>0</v>
      </c>
      <c r="H45" s="62">
        <v>1</v>
      </c>
      <c r="I45" s="62">
        <v>0</v>
      </c>
      <c r="J45" s="62">
        <v>0</v>
      </c>
      <c r="K45" s="62">
        <v>0</v>
      </c>
      <c r="L45" s="62">
        <v>1</v>
      </c>
      <c r="M45" s="130">
        <v>0</v>
      </c>
      <c r="N45" s="130">
        <v>0</v>
      </c>
      <c r="O45" s="62">
        <v>0</v>
      </c>
      <c r="P45" s="62">
        <v>0</v>
      </c>
      <c r="Q45" s="62"/>
      <c r="R45" s="62"/>
      <c r="S45" s="62"/>
      <c r="T45" s="131"/>
      <c r="U45" s="132">
        <v>0</v>
      </c>
      <c r="V45" s="62">
        <v>1</v>
      </c>
      <c r="W45" s="62">
        <v>0</v>
      </c>
      <c r="X45" s="62">
        <v>0</v>
      </c>
      <c r="Y45" s="62">
        <v>0</v>
      </c>
      <c r="Z45" s="62">
        <v>0</v>
      </c>
      <c r="AA45" s="62">
        <v>0</v>
      </c>
      <c r="AB45" s="130">
        <v>0</v>
      </c>
      <c r="AC45" s="130">
        <v>0</v>
      </c>
      <c r="AD45" s="62">
        <v>0</v>
      </c>
      <c r="AE45" s="62">
        <v>0</v>
      </c>
      <c r="AF45" s="62">
        <v>0</v>
      </c>
      <c r="AG45" s="62"/>
      <c r="AH45" s="62"/>
      <c r="AI45" s="131"/>
      <c r="AJ45" s="66"/>
      <c r="AK45" s="158">
        <f t="shared" si="2"/>
        <v>23</v>
      </c>
      <c r="AL45" s="80">
        <f t="shared" si="0"/>
        <v>20</v>
      </c>
      <c r="AM45" s="80">
        <f t="shared" si="1"/>
        <v>3</v>
      </c>
      <c r="AN45" s="82">
        <f t="shared" si="3"/>
        <v>0</v>
      </c>
      <c r="AO45" s="14"/>
      <c r="AP45" s="158">
        <f t="shared" si="4"/>
        <v>100</v>
      </c>
      <c r="AQ45" s="167">
        <f t="shared" si="5"/>
        <v>86.956521739130437</v>
      </c>
      <c r="AR45" s="167">
        <f t="shared" si="6"/>
        <v>13.043478260869565</v>
      </c>
      <c r="AS45" s="168">
        <f t="shared" si="7"/>
        <v>0</v>
      </c>
      <c r="AT45" s="180"/>
      <c r="AU45" s="183" t="s">
        <v>45</v>
      </c>
      <c r="AV45" s="218">
        <f t="shared" ref="AV45:BE45" si="14">AVERAGE(AV22:AV27)</f>
        <v>0</v>
      </c>
      <c r="AW45" s="189">
        <f t="shared" si="14"/>
        <v>0</v>
      </c>
      <c r="AX45" s="189">
        <f t="shared" si="14"/>
        <v>37.629110655426452</v>
      </c>
      <c r="AY45" s="189">
        <f t="shared" si="14"/>
        <v>39.930014430014431</v>
      </c>
      <c r="AZ45" s="189">
        <f t="shared" si="14"/>
        <v>37.770531400966185</v>
      </c>
      <c r="BA45" s="189">
        <f t="shared" si="14"/>
        <v>44.50517598343685</v>
      </c>
      <c r="BB45" s="189">
        <f t="shared" si="14"/>
        <v>47.079713527923246</v>
      </c>
      <c r="BC45" s="189">
        <f t="shared" si="14"/>
        <v>46.582345191040844</v>
      </c>
      <c r="BD45" s="189">
        <f t="shared" si="14"/>
        <v>47.509661835748794</v>
      </c>
      <c r="BE45" s="190">
        <f t="shared" si="14"/>
        <v>50.502915361611009</v>
      </c>
      <c r="BF45" s="180"/>
      <c r="BG45" s="183" t="s">
        <v>45</v>
      </c>
      <c r="BH45" s="181">
        <f t="shared" ref="BH45:BQ45" si="15">AVERAGE(BH22:BH27)</f>
        <v>1.5182186234817812</v>
      </c>
      <c r="BI45" s="163">
        <f t="shared" si="15"/>
        <v>44.3491680085883</v>
      </c>
      <c r="BJ45" s="163">
        <f t="shared" si="15"/>
        <v>88.757309941520475</v>
      </c>
      <c r="BK45" s="163">
        <f t="shared" si="15"/>
        <v>87.552308802308801</v>
      </c>
      <c r="BL45" s="163">
        <f t="shared" si="15"/>
        <v>72.45289855072464</v>
      </c>
      <c r="BM45" s="163">
        <f t="shared" si="15"/>
        <v>91.606280193236714</v>
      </c>
      <c r="BN45" s="163">
        <f t="shared" si="15"/>
        <v>87.322900174562577</v>
      </c>
      <c r="BO45" s="163">
        <f t="shared" si="15"/>
        <v>97.151515151515142</v>
      </c>
      <c r="BP45" s="163">
        <f t="shared" si="15"/>
        <v>82.471014492753625</v>
      </c>
      <c r="BQ45" s="164">
        <f t="shared" si="15"/>
        <v>88.109483109483108</v>
      </c>
    </row>
    <row r="46" spans="2:69" x14ac:dyDescent="0.25">
      <c r="B46" s="35" t="s">
        <v>1</v>
      </c>
      <c r="C46" s="45">
        <v>26</v>
      </c>
      <c r="D46" s="41">
        <v>3</v>
      </c>
      <c r="E46" s="25">
        <v>3</v>
      </c>
      <c r="F46" s="129">
        <v>0</v>
      </c>
      <c r="G46" s="62">
        <v>1</v>
      </c>
      <c r="H46" s="62">
        <v>1</v>
      </c>
      <c r="I46" s="62">
        <v>0</v>
      </c>
      <c r="J46" s="62">
        <v>1</v>
      </c>
      <c r="K46" s="62">
        <v>0</v>
      </c>
      <c r="L46" s="62">
        <v>1</v>
      </c>
      <c r="M46" s="130">
        <v>0</v>
      </c>
      <c r="N46" s="130">
        <v>0</v>
      </c>
      <c r="O46" s="62">
        <v>0</v>
      </c>
      <c r="P46" s="62">
        <v>0</v>
      </c>
      <c r="Q46" s="62"/>
      <c r="R46" s="62"/>
      <c r="S46" s="62"/>
      <c r="T46" s="131"/>
      <c r="U46" s="132">
        <v>1</v>
      </c>
      <c r="V46" s="62">
        <v>1</v>
      </c>
      <c r="W46" s="62">
        <v>1</v>
      </c>
      <c r="X46" s="62">
        <v>0</v>
      </c>
      <c r="Y46" s="62">
        <v>1</v>
      </c>
      <c r="Z46" s="62">
        <v>0</v>
      </c>
      <c r="AA46" s="62">
        <v>0</v>
      </c>
      <c r="AB46" s="130">
        <v>0</v>
      </c>
      <c r="AC46" s="130">
        <v>0</v>
      </c>
      <c r="AD46" s="62">
        <v>0</v>
      </c>
      <c r="AE46" s="62">
        <v>0</v>
      </c>
      <c r="AF46" s="62">
        <v>0</v>
      </c>
      <c r="AG46" s="62"/>
      <c r="AH46" s="62"/>
      <c r="AI46" s="131"/>
      <c r="AJ46" s="66"/>
      <c r="AK46" s="158">
        <f t="shared" si="2"/>
        <v>23</v>
      </c>
      <c r="AL46" s="80">
        <f t="shared" si="0"/>
        <v>15</v>
      </c>
      <c r="AM46" s="80">
        <f t="shared" si="1"/>
        <v>8</v>
      </c>
      <c r="AN46" s="82">
        <f t="shared" si="3"/>
        <v>0</v>
      </c>
      <c r="AO46" s="14"/>
      <c r="AP46" s="158">
        <f t="shared" si="4"/>
        <v>100</v>
      </c>
      <c r="AQ46" s="167">
        <f t="shared" si="5"/>
        <v>65.217391304347828</v>
      </c>
      <c r="AR46" s="167">
        <f t="shared" si="6"/>
        <v>34.782608695652172</v>
      </c>
      <c r="AS46" s="168">
        <f t="shared" si="7"/>
        <v>0</v>
      </c>
      <c r="AT46" s="180"/>
      <c r="AU46" s="183" t="s">
        <v>44</v>
      </c>
      <c r="AV46" s="218">
        <f t="shared" ref="AV46:BE46" si="16">AVERAGE(AV28:AV33)</f>
        <v>0</v>
      </c>
      <c r="AW46" s="189">
        <f t="shared" si="16"/>
        <v>12.264492753623188</v>
      </c>
      <c r="AX46" s="189">
        <f t="shared" si="16"/>
        <v>40.42616009721273</v>
      </c>
      <c r="AY46" s="189">
        <f t="shared" si="16"/>
        <v>56.750360750360755</v>
      </c>
      <c r="AZ46" s="189">
        <f t="shared" si="16"/>
        <v>57.130434782608688</v>
      </c>
      <c r="BA46" s="189">
        <f t="shared" si="16"/>
        <v>56.614734299516918</v>
      </c>
      <c r="BB46" s="189">
        <f t="shared" si="16"/>
        <v>62.164998849781455</v>
      </c>
      <c r="BC46" s="189">
        <f t="shared" si="16"/>
        <v>62.515810276679844</v>
      </c>
      <c r="BD46" s="189">
        <f t="shared" si="16"/>
        <v>58.544685990338166</v>
      </c>
      <c r="BE46" s="190">
        <f t="shared" si="16"/>
        <v>59.207048185309048</v>
      </c>
      <c r="BF46" s="180"/>
      <c r="BG46" s="183" t="s">
        <v>44</v>
      </c>
      <c r="BH46" s="181">
        <f t="shared" ref="BH46:BQ46" si="17">AVERAGE(BH28:BH33)</f>
        <v>17.826033615507296</v>
      </c>
      <c r="BI46" s="163">
        <f t="shared" si="17"/>
        <v>58.822463768115938</v>
      </c>
      <c r="BJ46" s="163">
        <f t="shared" si="17"/>
        <v>94.912280701754369</v>
      </c>
      <c r="BK46" s="163">
        <f t="shared" si="17"/>
        <v>92.941197691197701</v>
      </c>
      <c r="BL46" s="163">
        <f t="shared" si="17"/>
        <v>85.54589371980677</v>
      </c>
      <c r="BM46" s="163">
        <f t="shared" si="17"/>
        <v>93.75</v>
      </c>
      <c r="BN46" s="163">
        <f t="shared" si="17"/>
        <v>89.535633093817239</v>
      </c>
      <c r="BO46" s="163">
        <f t="shared" si="17"/>
        <v>99.333333333333329</v>
      </c>
      <c r="BP46" s="163">
        <f t="shared" si="17"/>
        <v>91.8611111111111</v>
      </c>
      <c r="BQ46" s="164">
        <f t="shared" si="17"/>
        <v>91.747049247049247</v>
      </c>
    </row>
    <row r="47" spans="2:69" ht="15.75" thickBot="1" x14ac:dyDescent="0.3">
      <c r="B47" s="35" t="s">
        <v>1</v>
      </c>
      <c r="C47" s="45">
        <v>26</v>
      </c>
      <c r="D47" s="41">
        <v>3</v>
      </c>
      <c r="E47" s="25">
        <v>4</v>
      </c>
      <c r="F47" s="129">
        <v>1</v>
      </c>
      <c r="G47" s="62">
        <v>1</v>
      </c>
      <c r="H47" s="62">
        <v>1</v>
      </c>
      <c r="I47" s="62">
        <v>0</v>
      </c>
      <c r="J47" s="62">
        <v>1</v>
      </c>
      <c r="K47" s="62">
        <v>1</v>
      </c>
      <c r="L47" s="62">
        <v>1</v>
      </c>
      <c r="M47" s="130">
        <v>1</v>
      </c>
      <c r="N47" s="130">
        <v>1</v>
      </c>
      <c r="O47" s="62">
        <v>0</v>
      </c>
      <c r="P47" s="62">
        <v>0</v>
      </c>
      <c r="Q47" s="62"/>
      <c r="R47" s="62"/>
      <c r="S47" s="62"/>
      <c r="T47" s="131"/>
      <c r="U47" s="132">
        <v>1</v>
      </c>
      <c r="V47" s="62">
        <v>1</v>
      </c>
      <c r="W47" s="62">
        <v>1</v>
      </c>
      <c r="X47" s="62">
        <v>0</v>
      </c>
      <c r="Y47" s="62">
        <v>1</v>
      </c>
      <c r="Z47" s="62">
        <v>0</v>
      </c>
      <c r="AA47" s="62">
        <v>0</v>
      </c>
      <c r="AB47" s="130">
        <v>0</v>
      </c>
      <c r="AC47" s="130">
        <v>0</v>
      </c>
      <c r="AD47" s="62">
        <v>0</v>
      </c>
      <c r="AE47" s="62">
        <v>0</v>
      </c>
      <c r="AF47" s="62">
        <v>0</v>
      </c>
      <c r="AG47" s="62"/>
      <c r="AH47" s="62"/>
      <c r="AI47" s="131"/>
      <c r="AJ47" s="66"/>
      <c r="AK47" s="158">
        <f t="shared" si="2"/>
        <v>23</v>
      </c>
      <c r="AL47" s="80">
        <f t="shared" si="0"/>
        <v>11</v>
      </c>
      <c r="AM47" s="80">
        <f t="shared" si="1"/>
        <v>12</v>
      </c>
      <c r="AN47" s="82">
        <f t="shared" si="3"/>
        <v>0</v>
      </c>
      <c r="AO47" s="14"/>
      <c r="AP47" s="158">
        <f t="shared" si="4"/>
        <v>100</v>
      </c>
      <c r="AQ47" s="167">
        <f t="shared" si="5"/>
        <v>47.826086956521742</v>
      </c>
      <c r="AR47" s="167">
        <f t="shared" si="6"/>
        <v>52.173913043478258</v>
      </c>
      <c r="AS47" s="168">
        <f t="shared" si="7"/>
        <v>0</v>
      </c>
      <c r="AT47" s="180"/>
      <c r="AU47" s="184" t="s">
        <v>149</v>
      </c>
      <c r="AV47" s="219"/>
      <c r="AW47" s="192"/>
      <c r="AX47" s="192"/>
      <c r="AY47" s="192"/>
      <c r="AZ47" s="192"/>
      <c r="BA47" s="192">
        <f>AVERAGE(BA34:BA39)</f>
        <v>58.936162870945488</v>
      </c>
      <c r="BB47" s="192">
        <f>AVERAGE(BB34:BB39)</f>
        <v>62.859443294225912</v>
      </c>
      <c r="BC47" s="192">
        <f>AVERAGE(BC34:BC39)</f>
        <v>67.78853754940711</v>
      </c>
      <c r="BD47" s="192">
        <f>AVERAGE(BD34:BD39)</f>
        <v>62.658212560386467</v>
      </c>
      <c r="BE47" s="193" t="e">
        <f>AVERAGE(BE34:BE39)</f>
        <v>#DIV/0!</v>
      </c>
      <c r="BF47" s="180"/>
      <c r="BG47" s="184" t="s">
        <v>149</v>
      </c>
      <c r="BH47" s="191"/>
      <c r="BI47" s="192"/>
      <c r="BJ47" s="192"/>
      <c r="BK47" s="192"/>
      <c r="BL47" s="192"/>
      <c r="BM47" s="192">
        <f>AVERAGE(BM34:BM39)</f>
        <v>95.1388888888889</v>
      </c>
      <c r="BN47" s="192">
        <f>AVERAGE(BN34:BN39)</f>
        <v>91.496417407542722</v>
      </c>
      <c r="BO47" s="192">
        <f>AVERAGE(BO34:BO39)</f>
        <v>99.333333333333329</v>
      </c>
      <c r="BP47" s="192">
        <f>AVERAGE(BP34:BP39)</f>
        <v>93.916666666666671</v>
      </c>
      <c r="BQ47" s="193" t="e">
        <f>AVERAGE(BQ34:BQ39)</f>
        <v>#DIV/0!</v>
      </c>
    </row>
    <row r="48" spans="2:69" x14ac:dyDescent="0.25">
      <c r="B48" s="35" t="s">
        <v>1</v>
      </c>
      <c r="C48" s="45">
        <v>26</v>
      </c>
      <c r="D48" s="41">
        <v>3</v>
      </c>
      <c r="E48" s="25">
        <v>5</v>
      </c>
      <c r="F48" s="133">
        <v>2</v>
      </c>
      <c r="G48" s="134">
        <v>2</v>
      </c>
      <c r="H48" s="134">
        <v>2</v>
      </c>
      <c r="I48" s="134">
        <v>0</v>
      </c>
      <c r="J48" s="134">
        <v>1</v>
      </c>
      <c r="K48" s="134">
        <v>1</v>
      </c>
      <c r="L48" s="134">
        <v>1</v>
      </c>
      <c r="M48" s="135">
        <v>1</v>
      </c>
      <c r="N48" s="135">
        <v>1</v>
      </c>
      <c r="O48" s="134">
        <v>0</v>
      </c>
      <c r="P48" s="134">
        <v>0</v>
      </c>
      <c r="Q48" s="134"/>
      <c r="R48" s="134"/>
      <c r="S48" s="134"/>
      <c r="T48" s="136"/>
      <c r="U48" s="142">
        <v>1</v>
      </c>
      <c r="V48" s="134">
        <v>1</v>
      </c>
      <c r="W48" s="134">
        <v>1</v>
      </c>
      <c r="X48" s="134">
        <v>0</v>
      </c>
      <c r="Y48" s="134">
        <v>1</v>
      </c>
      <c r="Z48" s="134">
        <v>0</v>
      </c>
      <c r="AA48" s="134">
        <v>0</v>
      </c>
      <c r="AB48" s="135">
        <v>0</v>
      </c>
      <c r="AC48" s="135">
        <v>0</v>
      </c>
      <c r="AD48" s="134">
        <v>0</v>
      </c>
      <c r="AE48" s="134">
        <v>0</v>
      </c>
      <c r="AF48" s="134">
        <v>0</v>
      </c>
      <c r="AG48" s="134"/>
      <c r="AH48" s="134"/>
      <c r="AI48" s="136"/>
      <c r="AJ48" s="66"/>
      <c r="AK48" s="158">
        <f t="shared" si="2"/>
        <v>23</v>
      </c>
      <c r="AL48" s="80">
        <f t="shared" si="0"/>
        <v>11</v>
      </c>
      <c r="AM48" s="80">
        <f t="shared" si="1"/>
        <v>9</v>
      </c>
      <c r="AN48" s="82">
        <f t="shared" si="3"/>
        <v>3</v>
      </c>
      <c r="AO48" s="14"/>
      <c r="AP48" s="158">
        <f t="shared" si="4"/>
        <v>100</v>
      </c>
      <c r="AQ48" s="167">
        <f t="shared" si="5"/>
        <v>47.826086956521742</v>
      </c>
      <c r="AR48" s="167">
        <f t="shared" si="6"/>
        <v>39.130434782608695</v>
      </c>
      <c r="AS48" s="168">
        <f t="shared" si="7"/>
        <v>13.043478260869565</v>
      </c>
      <c r="AT48" s="180"/>
      <c r="AU48" s="180"/>
      <c r="AV48" s="180"/>
      <c r="AW48" s="180"/>
      <c r="BF48" s="180"/>
    </row>
    <row r="49" spans="2:58" x14ac:dyDescent="0.25">
      <c r="B49" s="35" t="s">
        <v>1</v>
      </c>
      <c r="C49" s="45">
        <v>26</v>
      </c>
      <c r="D49" s="41">
        <v>4</v>
      </c>
      <c r="E49" s="25">
        <v>1</v>
      </c>
      <c r="F49" s="129">
        <v>0</v>
      </c>
      <c r="G49" s="62">
        <v>0</v>
      </c>
      <c r="H49" s="62">
        <v>0</v>
      </c>
      <c r="I49" s="62">
        <v>0</v>
      </c>
      <c r="J49" s="62">
        <v>0</v>
      </c>
      <c r="K49" s="62">
        <v>0</v>
      </c>
      <c r="L49" s="62">
        <v>0</v>
      </c>
      <c r="M49" s="130">
        <v>0</v>
      </c>
      <c r="N49" s="130">
        <v>0</v>
      </c>
      <c r="O49" s="62">
        <v>0</v>
      </c>
      <c r="P49" s="62">
        <v>0</v>
      </c>
      <c r="Q49" s="62">
        <v>0</v>
      </c>
      <c r="R49" s="62">
        <v>0</v>
      </c>
      <c r="S49" s="62"/>
      <c r="T49" s="131"/>
      <c r="U49" s="132">
        <v>0</v>
      </c>
      <c r="V49" s="62">
        <v>0</v>
      </c>
      <c r="W49" s="62">
        <v>0</v>
      </c>
      <c r="X49" s="62">
        <v>0</v>
      </c>
      <c r="Y49" s="62">
        <v>0</v>
      </c>
      <c r="Z49" s="62">
        <v>0</v>
      </c>
      <c r="AA49" s="62">
        <v>0</v>
      </c>
      <c r="AB49" s="130">
        <v>0</v>
      </c>
      <c r="AC49" s="130">
        <v>0</v>
      </c>
      <c r="AD49" s="62">
        <v>0</v>
      </c>
      <c r="AE49" s="62"/>
      <c r="AF49" s="62"/>
      <c r="AG49" s="62"/>
      <c r="AH49" s="62"/>
      <c r="AI49" s="131"/>
      <c r="AJ49" s="66"/>
      <c r="AK49" s="158">
        <f t="shared" si="2"/>
        <v>23</v>
      </c>
      <c r="AL49" s="80">
        <f t="shared" si="0"/>
        <v>23</v>
      </c>
      <c r="AM49" s="80">
        <f t="shared" si="1"/>
        <v>0</v>
      </c>
      <c r="AN49" s="82">
        <f t="shared" si="3"/>
        <v>0</v>
      </c>
      <c r="AO49" s="14"/>
      <c r="AP49" s="158">
        <f t="shared" si="4"/>
        <v>100</v>
      </c>
      <c r="AQ49" s="167">
        <f t="shared" si="5"/>
        <v>100</v>
      </c>
      <c r="AR49" s="167">
        <f t="shared" si="6"/>
        <v>0</v>
      </c>
      <c r="AS49" s="168">
        <f t="shared" si="7"/>
        <v>0</v>
      </c>
      <c r="AT49" s="180"/>
      <c r="AU49" s="180"/>
      <c r="AV49" s="180"/>
      <c r="AW49" s="180"/>
      <c r="BF49" s="180"/>
    </row>
    <row r="50" spans="2:58" x14ac:dyDescent="0.25">
      <c r="B50" s="35" t="s">
        <v>1</v>
      </c>
      <c r="C50" s="45">
        <v>26</v>
      </c>
      <c r="D50" s="41">
        <v>4</v>
      </c>
      <c r="E50" s="25">
        <v>2</v>
      </c>
      <c r="F50" s="129">
        <v>0</v>
      </c>
      <c r="G50" s="62">
        <v>1</v>
      </c>
      <c r="H50" s="62">
        <v>1</v>
      </c>
      <c r="I50" s="62">
        <v>0</v>
      </c>
      <c r="J50" s="62">
        <v>1</v>
      </c>
      <c r="K50" s="62">
        <v>0</v>
      </c>
      <c r="L50" s="62">
        <v>0</v>
      </c>
      <c r="M50" s="130">
        <v>0</v>
      </c>
      <c r="N50" s="130">
        <v>0</v>
      </c>
      <c r="O50" s="62">
        <v>0</v>
      </c>
      <c r="P50" s="62">
        <v>0</v>
      </c>
      <c r="Q50" s="62">
        <v>0</v>
      </c>
      <c r="R50" s="62">
        <v>0</v>
      </c>
      <c r="S50" s="62"/>
      <c r="T50" s="131"/>
      <c r="U50" s="132">
        <v>0</v>
      </c>
      <c r="V50" s="62">
        <v>0</v>
      </c>
      <c r="W50" s="62">
        <v>0</v>
      </c>
      <c r="X50" s="62">
        <v>0</v>
      </c>
      <c r="Y50" s="62">
        <v>0</v>
      </c>
      <c r="Z50" s="62">
        <v>0</v>
      </c>
      <c r="AA50" s="62">
        <v>0</v>
      </c>
      <c r="AB50" s="130">
        <v>0</v>
      </c>
      <c r="AC50" s="130">
        <v>0</v>
      </c>
      <c r="AD50" s="62">
        <v>0</v>
      </c>
      <c r="AE50" s="62"/>
      <c r="AF50" s="62"/>
      <c r="AG50" s="62"/>
      <c r="AH50" s="62"/>
      <c r="AI50" s="131"/>
      <c r="AJ50" s="66"/>
      <c r="AK50" s="158">
        <f t="shared" si="2"/>
        <v>23</v>
      </c>
      <c r="AL50" s="80">
        <f t="shared" si="0"/>
        <v>20</v>
      </c>
      <c r="AM50" s="80">
        <f t="shared" si="1"/>
        <v>3</v>
      </c>
      <c r="AN50" s="82">
        <f t="shared" si="3"/>
        <v>0</v>
      </c>
      <c r="AO50" s="14"/>
      <c r="AP50" s="158">
        <f t="shared" si="4"/>
        <v>100</v>
      </c>
      <c r="AQ50" s="167">
        <f t="shared" si="5"/>
        <v>86.956521739130437</v>
      </c>
      <c r="AR50" s="167">
        <f t="shared" si="6"/>
        <v>13.043478260869565</v>
      </c>
      <c r="AS50" s="168">
        <f t="shared" si="7"/>
        <v>0</v>
      </c>
      <c r="AT50" s="180"/>
      <c r="AU50" s="180"/>
      <c r="AV50" s="180"/>
      <c r="AW50" s="180"/>
      <c r="BF50" s="180"/>
    </row>
    <row r="51" spans="2:58" x14ac:dyDescent="0.25">
      <c r="B51" s="35" t="s">
        <v>1</v>
      </c>
      <c r="C51" s="45">
        <v>26</v>
      </c>
      <c r="D51" s="41">
        <v>4</v>
      </c>
      <c r="E51" s="25">
        <v>3</v>
      </c>
      <c r="F51" s="129">
        <v>1</v>
      </c>
      <c r="G51" s="62">
        <v>1</v>
      </c>
      <c r="H51" s="62">
        <v>1</v>
      </c>
      <c r="I51" s="62">
        <v>0</v>
      </c>
      <c r="J51" s="62">
        <v>1</v>
      </c>
      <c r="K51" s="62">
        <v>0</v>
      </c>
      <c r="L51" s="62">
        <v>1</v>
      </c>
      <c r="M51" s="130">
        <v>0</v>
      </c>
      <c r="N51" s="130">
        <v>0</v>
      </c>
      <c r="O51" s="62">
        <v>1</v>
      </c>
      <c r="P51" s="62">
        <v>0</v>
      </c>
      <c r="Q51" s="62">
        <v>1</v>
      </c>
      <c r="R51" s="62">
        <v>0</v>
      </c>
      <c r="S51" s="62"/>
      <c r="T51" s="131"/>
      <c r="U51" s="132">
        <v>0</v>
      </c>
      <c r="V51" s="62">
        <v>0</v>
      </c>
      <c r="W51" s="62">
        <v>0</v>
      </c>
      <c r="X51" s="62">
        <v>1</v>
      </c>
      <c r="Y51" s="62">
        <v>0</v>
      </c>
      <c r="Z51" s="62">
        <v>1</v>
      </c>
      <c r="AA51" s="62">
        <v>0</v>
      </c>
      <c r="AB51" s="130">
        <v>0</v>
      </c>
      <c r="AC51" s="130">
        <v>0</v>
      </c>
      <c r="AD51" s="62">
        <v>0</v>
      </c>
      <c r="AE51" s="62"/>
      <c r="AF51" s="62"/>
      <c r="AG51" s="62"/>
      <c r="AH51" s="62"/>
      <c r="AI51" s="131"/>
      <c r="AJ51" s="66"/>
      <c r="AK51" s="158">
        <f t="shared" si="2"/>
        <v>23</v>
      </c>
      <c r="AL51" s="80">
        <f t="shared" si="0"/>
        <v>14</v>
      </c>
      <c r="AM51" s="80">
        <f t="shared" si="1"/>
        <v>9</v>
      </c>
      <c r="AN51" s="82">
        <f t="shared" si="3"/>
        <v>0</v>
      </c>
      <c r="AO51" s="14"/>
      <c r="AP51" s="158">
        <f t="shared" si="4"/>
        <v>100</v>
      </c>
      <c r="AQ51" s="167">
        <f t="shared" si="5"/>
        <v>60.869565217391312</v>
      </c>
      <c r="AR51" s="167">
        <f t="shared" si="6"/>
        <v>39.130434782608695</v>
      </c>
      <c r="AS51" s="168">
        <f t="shared" si="7"/>
        <v>0</v>
      </c>
      <c r="AT51" s="180"/>
      <c r="AU51" s="180"/>
      <c r="AV51" s="180"/>
      <c r="AW51" s="180"/>
      <c r="BF51" s="180"/>
    </row>
    <row r="52" spans="2:58" x14ac:dyDescent="0.25">
      <c r="B52" s="35" t="s">
        <v>1</v>
      </c>
      <c r="C52" s="45">
        <v>26</v>
      </c>
      <c r="D52" s="41">
        <v>4</v>
      </c>
      <c r="E52" s="25">
        <v>4</v>
      </c>
      <c r="F52" s="129">
        <v>1</v>
      </c>
      <c r="G52" s="62">
        <v>1</v>
      </c>
      <c r="H52" s="62">
        <v>1</v>
      </c>
      <c r="I52" s="62">
        <v>1</v>
      </c>
      <c r="J52" s="62">
        <v>1</v>
      </c>
      <c r="K52" s="62">
        <v>1</v>
      </c>
      <c r="L52" s="62">
        <v>1</v>
      </c>
      <c r="M52" s="130">
        <v>0</v>
      </c>
      <c r="N52" s="130">
        <v>1</v>
      </c>
      <c r="O52" s="62">
        <v>1</v>
      </c>
      <c r="P52" s="62">
        <v>1</v>
      </c>
      <c r="Q52" s="62">
        <v>1</v>
      </c>
      <c r="R52" s="62">
        <v>0</v>
      </c>
      <c r="S52" s="62"/>
      <c r="T52" s="131"/>
      <c r="U52" s="132">
        <v>1</v>
      </c>
      <c r="V52" s="62">
        <v>1</v>
      </c>
      <c r="W52" s="62">
        <v>0</v>
      </c>
      <c r="X52" s="62">
        <v>1</v>
      </c>
      <c r="Y52" s="62">
        <v>0</v>
      </c>
      <c r="Z52" s="62">
        <v>1</v>
      </c>
      <c r="AA52" s="62">
        <v>0</v>
      </c>
      <c r="AB52" s="130">
        <v>0</v>
      </c>
      <c r="AC52" s="130">
        <v>0</v>
      </c>
      <c r="AD52" s="62">
        <v>0</v>
      </c>
      <c r="AE52" s="62"/>
      <c r="AF52" s="62"/>
      <c r="AG52" s="62"/>
      <c r="AH52" s="62"/>
      <c r="AI52" s="131"/>
      <c r="AJ52" s="66"/>
      <c r="AK52" s="158">
        <f t="shared" si="2"/>
        <v>23</v>
      </c>
      <c r="AL52" s="80">
        <f t="shared" si="0"/>
        <v>8</v>
      </c>
      <c r="AM52" s="80">
        <f t="shared" si="1"/>
        <v>15</v>
      </c>
      <c r="AN52" s="82">
        <f t="shared" si="3"/>
        <v>0</v>
      </c>
      <c r="AO52" s="14"/>
      <c r="AP52" s="158">
        <f t="shared" si="4"/>
        <v>100</v>
      </c>
      <c r="AQ52" s="167">
        <f t="shared" si="5"/>
        <v>34.782608695652172</v>
      </c>
      <c r="AR52" s="167">
        <f t="shared" si="6"/>
        <v>65.217391304347828</v>
      </c>
      <c r="AS52" s="168">
        <f t="shared" si="7"/>
        <v>0</v>
      </c>
      <c r="AT52" s="180"/>
      <c r="AU52" s="180"/>
      <c r="AV52" s="180"/>
      <c r="AW52" s="180"/>
      <c r="BF52" s="180"/>
    </row>
    <row r="53" spans="2:58" x14ac:dyDescent="0.25">
      <c r="B53" s="35" t="s">
        <v>1</v>
      </c>
      <c r="C53" s="45">
        <v>26</v>
      </c>
      <c r="D53" s="41">
        <v>4</v>
      </c>
      <c r="E53" s="25">
        <v>5</v>
      </c>
      <c r="F53" s="133">
        <v>1</v>
      </c>
      <c r="G53" s="134">
        <v>1</v>
      </c>
      <c r="H53" s="134">
        <v>1</v>
      </c>
      <c r="I53" s="134">
        <v>2</v>
      </c>
      <c r="J53" s="134">
        <v>2</v>
      </c>
      <c r="K53" s="134">
        <v>1</v>
      </c>
      <c r="L53" s="134">
        <v>1</v>
      </c>
      <c r="M53" s="135">
        <v>0</v>
      </c>
      <c r="N53" s="135">
        <v>1</v>
      </c>
      <c r="O53" s="134">
        <v>1</v>
      </c>
      <c r="P53" s="134">
        <v>1</v>
      </c>
      <c r="Q53" s="134">
        <v>1</v>
      </c>
      <c r="R53" s="134">
        <v>0</v>
      </c>
      <c r="S53" s="134"/>
      <c r="T53" s="136"/>
      <c r="U53" s="142">
        <v>1</v>
      </c>
      <c r="V53" s="134">
        <v>1</v>
      </c>
      <c r="W53" s="134">
        <v>1</v>
      </c>
      <c r="X53" s="134">
        <v>1</v>
      </c>
      <c r="Y53" s="134">
        <v>1</v>
      </c>
      <c r="Z53" s="134">
        <v>2</v>
      </c>
      <c r="AA53" s="134">
        <v>1</v>
      </c>
      <c r="AB53" s="135">
        <v>0</v>
      </c>
      <c r="AC53" s="135">
        <v>0</v>
      </c>
      <c r="AD53" s="134">
        <v>0</v>
      </c>
      <c r="AE53" s="134"/>
      <c r="AF53" s="134"/>
      <c r="AG53" s="134"/>
      <c r="AH53" s="134"/>
      <c r="AI53" s="136"/>
      <c r="AJ53" s="66"/>
      <c r="AK53" s="158">
        <f t="shared" si="2"/>
        <v>23</v>
      </c>
      <c r="AL53" s="80">
        <f t="shared" si="0"/>
        <v>5</v>
      </c>
      <c r="AM53" s="80">
        <f t="shared" si="1"/>
        <v>15</v>
      </c>
      <c r="AN53" s="82">
        <f t="shared" si="3"/>
        <v>3</v>
      </c>
      <c r="AO53" s="14"/>
      <c r="AP53" s="158">
        <f t="shared" si="4"/>
        <v>100</v>
      </c>
      <c r="AQ53" s="167">
        <f t="shared" si="5"/>
        <v>21.739130434782609</v>
      </c>
      <c r="AR53" s="167">
        <f t="shared" si="6"/>
        <v>65.217391304347828</v>
      </c>
      <c r="AS53" s="168">
        <f t="shared" si="7"/>
        <v>13.043478260869565</v>
      </c>
      <c r="AT53" s="180"/>
      <c r="AU53" s="180"/>
      <c r="AV53" s="180"/>
      <c r="AW53" s="180"/>
      <c r="BF53" s="180"/>
    </row>
    <row r="54" spans="2:58" x14ac:dyDescent="0.25">
      <c r="B54" s="35" t="s">
        <v>1</v>
      </c>
      <c r="C54" s="45">
        <v>26</v>
      </c>
      <c r="D54" s="41">
        <v>5</v>
      </c>
      <c r="E54" s="25">
        <v>1</v>
      </c>
      <c r="F54" s="129">
        <v>0</v>
      </c>
      <c r="G54" s="62">
        <v>0</v>
      </c>
      <c r="H54" s="62">
        <v>0</v>
      </c>
      <c r="I54" s="62">
        <v>0</v>
      </c>
      <c r="J54" s="62">
        <v>0</v>
      </c>
      <c r="K54" s="62">
        <v>0</v>
      </c>
      <c r="L54" s="62">
        <v>0</v>
      </c>
      <c r="M54" s="130">
        <v>0</v>
      </c>
      <c r="N54" s="130">
        <v>0</v>
      </c>
      <c r="O54" s="62">
        <v>0</v>
      </c>
      <c r="P54" s="62">
        <v>0</v>
      </c>
      <c r="Q54" s="62">
        <v>0</v>
      </c>
      <c r="R54" s="62">
        <v>0</v>
      </c>
      <c r="S54" s="62"/>
      <c r="T54" s="131"/>
      <c r="U54" s="132">
        <v>0</v>
      </c>
      <c r="V54" s="62">
        <v>0</v>
      </c>
      <c r="W54" s="62">
        <v>0</v>
      </c>
      <c r="X54" s="62">
        <v>0</v>
      </c>
      <c r="Y54" s="62">
        <v>0</v>
      </c>
      <c r="Z54" s="62">
        <v>0</v>
      </c>
      <c r="AA54" s="62">
        <v>0</v>
      </c>
      <c r="AB54" s="130">
        <v>0</v>
      </c>
      <c r="AC54" s="130">
        <v>0</v>
      </c>
      <c r="AD54" s="62">
        <v>0</v>
      </c>
      <c r="AE54" s="62">
        <v>0</v>
      </c>
      <c r="AF54" s="62">
        <v>0</v>
      </c>
      <c r="AG54" s="62">
        <v>0</v>
      </c>
      <c r="AH54" s="62">
        <v>0</v>
      </c>
      <c r="AI54" s="131"/>
      <c r="AJ54" s="66"/>
      <c r="AK54" s="158">
        <f t="shared" si="2"/>
        <v>27</v>
      </c>
      <c r="AL54" s="80">
        <f t="shared" si="0"/>
        <v>27</v>
      </c>
      <c r="AM54" s="80">
        <f t="shared" si="1"/>
        <v>0</v>
      </c>
      <c r="AN54" s="82">
        <f t="shared" si="3"/>
        <v>0</v>
      </c>
      <c r="AO54" s="14"/>
      <c r="AP54" s="158">
        <f t="shared" si="4"/>
        <v>100</v>
      </c>
      <c r="AQ54" s="167">
        <f t="shared" si="5"/>
        <v>100</v>
      </c>
      <c r="AR54" s="167">
        <f t="shared" si="6"/>
        <v>0</v>
      </c>
      <c r="AS54" s="168">
        <f t="shared" si="7"/>
        <v>0</v>
      </c>
      <c r="AT54" s="180"/>
      <c r="AU54" s="180"/>
      <c r="AV54" s="180"/>
      <c r="AW54" s="180"/>
      <c r="BF54" s="180"/>
    </row>
    <row r="55" spans="2:58" x14ac:dyDescent="0.25">
      <c r="B55" s="35" t="s">
        <v>1</v>
      </c>
      <c r="C55" s="45">
        <v>26</v>
      </c>
      <c r="D55" s="41">
        <v>5</v>
      </c>
      <c r="E55" s="25">
        <v>2</v>
      </c>
      <c r="F55" s="129">
        <v>1</v>
      </c>
      <c r="G55" s="62">
        <v>0</v>
      </c>
      <c r="H55" s="62">
        <v>0</v>
      </c>
      <c r="I55" s="62">
        <v>0</v>
      </c>
      <c r="J55" s="62">
        <v>0</v>
      </c>
      <c r="K55" s="62">
        <v>0</v>
      </c>
      <c r="L55" s="62">
        <v>0</v>
      </c>
      <c r="M55" s="130">
        <v>0</v>
      </c>
      <c r="N55" s="130">
        <v>0</v>
      </c>
      <c r="O55" s="62">
        <v>0</v>
      </c>
      <c r="P55" s="62">
        <v>0</v>
      </c>
      <c r="Q55" s="62">
        <v>0</v>
      </c>
      <c r="R55" s="62">
        <v>0</v>
      </c>
      <c r="S55" s="62"/>
      <c r="T55" s="131"/>
      <c r="U55" s="132">
        <v>0</v>
      </c>
      <c r="V55" s="62">
        <v>0</v>
      </c>
      <c r="W55" s="62">
        <v>0</v>
      </c>
      <c r="X55" s="62">
        <v>0</v>
      </c>
      <c r="Y55" s="62">
        <v>0</v>
      </c>
      <c r="Z55" s="62">
        <v>0</v>
      </c>
      <c r="AA55" s="62">
        <v>0</v>
      </c>
      <c r="AB55" s="130">
        <v>0</v>
      </c>
      <c r="AC55" s="130">
        <v>0</v>
      </c>
      <c r="AD55" s="62">
        <v>0</v>
      </c>
      <c r="AE55" s="62">
        <v>0</v>
      </c>
      <c r="AF55" s="62">
        <v>0</v>
      </c>
      <c r="AG55" s="62">
        <v>0</v>
      </c>
      <c r="AH55" s="62">
        <v>0</v>
      </c>
      <c r="AI55" s="131"/>
      <c r="AJ55" s="66"/>
      <c r="AK55" s="158">
        <f t="shared" si="2"/>
        <v>27</v>
      </c>
      <c r="AL55" s="80">
        <f t="shared" si="0"/>
        <v>26</v>
      </c>
      <c r="AM55" s="80">
        <f t="shared" si="1"/>
        <v>1</v>
      </c>
      <c r="AN55" s="82">
        <f t="shared" si="3"/>
        <v>0</v>
      </c>
      <c r="AO55" s="14"/>
      <c r="AP55" s="158">
        <f t="shared" si="4"/>
        <v>100</v>
      </c>
      <c r="AQ55" s="167">
        <f t="shared" si="5"/>
        <v>96.296296296296291</v>
      </c>
      <c r="AR55" s="167">
        <f t="shared" si="6"/>
        <v>3.7037037037037033</v>
      </c>
      <c r="AS55" s="168">
        <f t="shared" si="7"/>
        <v>0</v>
      </c>
      <c r="AT55" s="180"/>
      <c r="AU55" s="180"/>
      <c r="AV55" s="180"/>
      <c r="AW55" s="180"/>
      <c r="BF55" s="180"/>
    </row>
    <row r="56" spans="2:58" x14ac:dyDescent="0.25">
      <c r="B56" s="35" t="s">
        <v>1</v>
      </c>
      <c r="C56" s="45">
        <v>26</v>
      </c>
      <c r="D56" s="41">
        <v>5</v>
      </c>
      <c r="E56" s="25">
        <v>3</v>
      </c>
      <c r="F56" s="129">
        <v>1</v>
      </c>
      <c r="G56" s="62">
        <v>0</v>
      </c>
      <c r="H56" s="62">
        <v>1</v>
      </c>
      <c r="I56" s="62">
        <v>0</v>
      </c>
      <c r="J56" s="62">
        <v>0</v>
      </c>
      <c r="K56" s="62">
        <v>1</v>
      </c>
      <c r="L56" s="62">
        <v>0</v>
      </c>
      <c r="M56" s="130">
        <v>0</v>
      </c>
      <c r="N56" s="130">
        <v>1</v>
      </c>
      <c r="O56" s="62">
        <v>0</v>
      </c>
      <c r="P56" s="62">
        <v>0</v>
      </c>
      <c r="Q56" s="62">
        <v>0</v>
      </c>
      <c r="R56" s="62">
        <v>0</v>
      </c>
      <c r="S56" s="62"/>
      <c r="T56" s="131"/>
      <c r="U56" s="132">
        <v>0</v>
      </c>
      <c r="V56" s="62">
        <v>0</v>
      </c>
      <c r="W56" s="62">
        <v>0</v>
      </c>
      <c r="X56" s="62">
        <v>0</v>
      </c>
      <c r="Y56" s="62">
        <v>1</v>
      </c>
      <c r="Z56" s="62">
        <v>1</v>
      </c>
      <c r="AA56" s="62">
        <v>0</v>
      </c>
      <c r="AB56" s="130">
        <v>0</v>
      </c>
      <c r="AC56" s="130">
        <v>0</v>
      </c>
      <c r="AD56" s="62">
        <v>0</v>
      </c>
      <c r="AE56" s="62">
        <v>0</v>
      </c>
      <c r="AF56" s="62">
        <v>0</v>
      </c>
      <c r="AG56" s="62">
        <v>0</v>
      </c>
      <c r="AH56" s="62">
        <v>0</v>
      </c>
      <c r="AI56" s="131"/>
      <c r="AJ56" s="66"/>
      <c r="AK56" s="158">
        <f t="shared" si="2"/>
        <v>27</v>
      </c>
      <c r="AL56" s="80">
        <f t="shared" si="0"/>
        <v>21</v>
      </c>
      <c r="AM56" s="80">
        <f t="shared" si="1"/>
        <v>6</v>
      </c>
      <c r="AN56" s="82">
        <f t="shared" si="3"/>
        <v>0</v>
      </c>
      <c r="AO56" s="14"/>
      <c r="AP56" s="158">
        <f t="shared" si="4"/>
        <v>100</v>
      </c>
      <c r="AQ56" s="167">
        <f t="shared" si="5"/>
        <v>77.777777777777786</v>
      </c>
      <c r="AR56" s="167">
        <f t="shared" si="6"/>
        <v>22.222222222222221</v>
      </c>
      <c r="AS56" s="168">
        <f t="shared" si="7"/>
        <v>0</v>
      </c>
      <c r="AT56" s="180"/>
      <c r="AU56" s="180"/>
      <c r="AV56" s="180"/>
      <c r="AW56" s="180"/>
      <c r="BF56" s="180"/>
    </row>
    <row r="57" spans="2:58" x14ac:dyDescent="0.25">
      <c r="B57" s="35" t="s">
        <v>1</v>
      </c>
      <c r="C57" s="45">
        <v>26</v>
      </c>
      <c r="D57" s="41">
        <v>5</v>
      </c>
      <c r="E57" s="25">
        <v>4</v>
      </c>
      <c r="F57" s="129">
        <v>1</v>
      </c>
      <c r="G57" s="62">
        <v>1</v>
      </c>
      <c r="H57" s="62">
        <v>1</v>
      </c>
      <c r="I57" s="62">
        <v>1</v>
      </c>
      <c r="J57" s="62">
        <v>0</v>
      </c>
      <c r="K57" s="62">
        <v>1</v>
      </c>
      <c r="L57" s="62">
        <v>0</v>
      </c>
      <c r="M57" s="130">
        <v>0</v>
      </c>
      <c r="N57" s="130">
        <v>1</v>
      </c>
      <c r="O57" s="62">
        <v>1</v>
      </c>
      <c r="P57" s="62">
        <v>0</v>
      </c>
      <c r="Q57" s="62">
        <v>0</v>
      </c>
      <c r="R57" s="62">
        <v>0</v>
      </c>
      <c r="S57" s="62"/>
      <c r="T57" s="131"/>
      <c r="U57" s="132">
        <v>0</v>
      </c>
      <c r="V57" s="62">
        <v>0</v>
      </c>
      <c r="W57" s="62">
        <v>0</v>
      </c>
      <c r="X57" s="62">
        <v>0</v>
      </c>
      <c r="Y57" s="62">
        <v>1</v>
      </c>
      <c r="Z57" s="62">
        <v>1</v>
      </c>
      <c r="AA57" s="62">
        <v>0</v>
      </c>
      <c r="AB57" s="130">
        <v>1</v>
      </c>
      <c r="AC57" s="130">
        <v>0</v>
      </c>
      <c r="AD57" s="62">
        <v>0</v>
      </c>
      <c r="AE57" s="62">
        <v>0</v>
      </c>
      <c r="AF57" s="62">
        <v>0</v>
      </c>
      <c r="AG57" s="62">
        <v>0</v>
      </c>
      <c r="AH57" s="62">
        <v>0</v>
      </c>
      <c r="AI57" s="131"/>
      <c r="AJ57" s="66"/>
      <c r="AK57" s="158">
        <f t="shared" si="2"/>
        <v>27</v>
      </c>
      <c r="AL57" s="80">
        <f t="shared" si="0"/>
        <v>17</v>
      </c>
      <c r="AM57" s="80">
        <f t="shared" si="1"/>
        <v>10</v>
      </c>
      <c r="AN57" s="82">
        <f t="shared" si="3"/>
        <v>0</v>
      </c>
      <c r="AO57" s="14"/>
      <c r="AP57" s="158">
        <f t="shared" si="4"/>
        <v>100</v>
      </c>
      <c r="AQ57" s="167">
        <f t="shared" si="5"/>
        <v>62.962962962962962</v>
      </c>
      <c r="AR57" s="167">
        <f t="shared" si="6"/>
        <v>37.037037037037038</v>
      </c>
      <c r="AS57" s="168">
        <f t="shared" si="7"/>
        <v>0</v>
      </c>
      <c r="AT57" s="180"/>
      <c r="AU57" s="180"/>
      <c r="AV57" s="180"/>
      <c r="AW57" s="180"/>
    </row>
    <row r="58" spans="2:58" x14ac:dyDescent="0.25">
      <c r="B58" s="35" t="s">
        <v>1</v>
      </c>
      <c r="C58" s="45">
        <v>26</v>
      </c>
      <c r="D58" s="41">
        <v>5</v>
      </c>
      <c r="E58" s="25">
        <v>5</v>
      </c>
      <c r="F58" s="133">
        <v>1</v>
      </c>
      <c r="G58" s="134">
        <v>1</v>
      </c>
      <c r="H58" s="134">
        <v>1</v>
      </c>
      <c r="I58" s="134">
        <v>1</v>
      </c>
      <c r="J58" s="134">
        <v>1</v>
      </c>
      <c r="K58" s="134">
        <v>1</v>
      </c>
      <c r="L58" s="134">
        <v>1</v>
      </c>
      <c r="M58" s="135">
        <v>1</v>
      </c>
      <c r="N58" s="135">
        <v>1</v>
      </c>
      <c r="O58" s="134">
        <v>1</v>
      </c>
      <c r="P58" s="134">
        <v>0</v>
      </c>
      <c r="Q58" s="134">
        <v>0</v>
      </c>
      <c r="R58" s="134">
        <v>0</v>
      </c>
      <c r="S58" s="134"/>
      <c r="T58" s="136"/>
      <c r="U58" s="142">
        <v>1</v>
      </c>
      <c r="V58" s="134">
        <v>1</v>
      </c>
      <c r="W58" s="134">
        <v>1</v>
      </c>
      <c r="X58" s="134">
        <v>1</v>
      </c>
      <c r="Y58" s="134">
        <v>1</v>
      </c>
      <c r="Z58" s="134">
        <v>1</v>
      </c>
      <c r="AA58" s="134">
        <v>1</v>
      </c>
      <c r="AB58" s="135">
        <v>1</v>
      </c>
      <c r="AC58" s="135">
        <v>0</v>
      </c>
      <c r="AD58" s="134">
        <v>0</v>
      </c>
      <c r="AE58" s="134">
        <v>0</v>
      </c>
      <c r="AF58" s="134">
        <v>0</v>
      </c>
      <c r="AG58" s="134">
        <v>0</v>
      </c>
      <c r="AH58" s="134">
        <v>0</v>
      </c>
      <c r="AI58" s="136"/>
      <c r="AJ58" s="66"/>
      <c r="AK58" s="158">
        <f t="shared" si="2"/>
        <v>27</v>
      </c>
      <c r="AL58" s="80">
        <f t="shared" si="0"/>
        <v>9</v>
      </c>
      <c r="AM58" s="80">
        <f t="shared" si="1"/>
        <v>18</v>
      </c>
      <c r="AN58" s="82">
        <f t="shared" si="3"/>
        <v>0</v>
      </c>
      <c r="AO58" s="14"/>
      <c r="AP58" s="158">
        <f t="shared" si="4"/>
        <v>100</v>
      </c>
      <c r="AQ58" s="167">
        <f t="shared" si="5"/>
        <v>33.333333333333329</v>
      </c>
      <c r="AR58" s="167">
        <f t="shared" si="6"/>
        <v>66.666666666666657</v>
      </c>
      <c r="AS58" s="168">
        <f t="shared" si="7"/>
        <v>0</v>
      </c>
      <c r="AT58" s="180"/>
      <c r="AU58" s="180"/>
      <c r="AV58" s="180"/>
      <c r="AW58" s="180"/>
    </row>
    <row r="59" spans="2:58" x14ac:dyDescent="0.25">
      <c r="B59" s="35" t="s">
        <v>1</v>
      </c>
      <c r="C59" s="45">
        <v>26</v>
      </c>
      <c r="D59" s="41">
        <v>6</v>
      </c>
      <c r="E59" s="25">
        <v>1</v>
      </c>
      <c r="F59" s="129">
        <v>0</v>
      </c>
      <c r="G59" s="62">
        <v>0</v>
      </c>
      <c r="H59" s="62">
        <v>0</v>
      </c>
      <c r="I59" s="62">
        <v>0</v>
      </c>
      <c r="J59" s="62">
        <v>0</v>
      </c>
      <c r="K59" s="62">
        <v>0</v>
      </c>
      <c r="L59" s="62">
        <v>0</v>
      </c>
      <c r="M59" s="130">
        <v>0</v>
      </c>
      <c r="N59" s="130">
        <v>0</v>
      </c>
      <c r="O59" s="62"/>
      <c r="P59" s="62"/>
      <c r="Q59" s="62"/>
      <c r="R59" s="62"/>
      <c r="S59" s="62"/>
      <c r="T59" s="131"/>
      <c r="U59" s="132">
        <v>0</v>
      </c>
      <c r="V59" s="62">
        <v>0</v>
      </c>
      <c r="W59" s="62">
        <v>0</v>
      </c>
      <c r="X59" s="62">
        <v>0</v>
      </c>
      <c r="Y59" s="62">
        <v>0</v>
      </c>
      <c r="Z59" s="62">
        <v>0</v>
      </c>
      <c r="AA59" s="62">
        <v>0</v>
      </c>
      <c r="AB59" s="130">
        <v>0</v>
      </c>
      <c r="AC59" s="130">
        <v>0</v>
      </c>
      <c r="AD59" s="62">
        <v>0</v>
      </c>
      <c r="AE59" s="62">
        <v>0</v>
      </c>
      <c r="AF59" s="62"/>
      <c r="AG59" s="62"/>
      <c r="AH59" s="62"/>
      <c r="AI59" s="131"/>
      <c r="AJ59" s="66"/>
      <c r="AK59" s="158">
        <f t="shared" si="2"/>
        <v>20</v>
      </c>
      <c r="AL59" s="80">
        <f t="shared" si="0"/>
        <v>20</v>
      </c>
      <c r="AM59" s="80">
        <f t="shared" si="1"/>
        <v>0</v>
      </c>
      <c r="AN59" s="82">
        <f t="shared" si="3"/>
        <v>0</v>
      </c>
      <c r="AO59" s="14"/>
      <c r="AP59" s="158">
        <f t="shared" si="4"/>
        <v>100</v>
      </c>
      <c r="AQ59" s="167">
        <f t="shared" si="5"/>
        <v>100</v>
      </c>
      <c r="AR59" s="167">
        <f t="shared" si="6"/>
        <v>0</v>
      </c>
      <c r="AS59" s="168">
        <f t="shared" si="7"/>
        <v>0</v>
      </c>
      <c r="AT59" s="180"/>
      <c r="AU59" s="180"/>
      <c r="AV59" s="180"/>
      <c r="AW59" s="180"/>
    </row>
    <row r="60" spans="2:58" x14ac:dyDescent="0.25">
      <c r="B60" s="35" t="s">
        <v>1</v>
      </c>
      <c r="C60" s="45">
        <v>26</v>
      </c>
      <c r="D60" s="41">
        <v>6</v>
      </c>
      <c r="E60" s="25">
        <v>2</v>
      </c>
      <c r="F60" s="129">
        <v>0</v>
      </c>
      <c r="G60" s="62">
        <v>0</v>
      </c>
      <c r="H60" s="62">
        <v>0</v>
      </c>
      <c r="I60" s="62">
        <v>0</v>
      </c>
      <c r="J60" s="62">
        <v>0</v>
      </c>
      <c r="K60" s="62">
        <v>0</v>
      </c>
      <c r="L60" s="62">
        <v>0</v>
      </c>
      <c r="M60" s="130">
        <v>0</v>
      </c>
      <c r="N60" s="130">
        <v>0</v>
      </c>
      <c r="O60" s="62"/>
      <c r="P60" s="62"/>
      <c r="Q60" s="62"/>
      <c r="R60" s="62"/>
      <c r="S60" s="62"/>
      <c r="T60" s="131"/>
      <c r="U60" s="132">
        <v>0</v>
      </c>
      <c r="V60" s="62">
        <v>0</v>
      </c>
      <c r="W60" s="62">
        <v>0</v>
      </c>
      <c r="X60" s="62">
        <v>0</v>
      </c>
      <c r="Y60" s="62">
        <v>0</v>
      </c>
      <c r="Z60" s="62">
        <v>0</v>
      </c>
      <c r="AA60" s="62">
        <v>0</v>
      </c>
      <c r="AB60" s="130">
        <v>0</v>
      </c>
      <c r="AC60" s="130">
        <v>0</v>
      </c>
      <c r="AD60" s="62">
        <v>0</v>
      </c>
      <c r="AE60" s="62">
        <v>0</v>
      </c>
      <c r="AF60" s="62"/>
      <c r="AG60" s="62"/>
      <c r="AH60" s="62"/>
      <c r="AI60" s="131"/>
      <c r="AJ60" s="66"/>
      <c r="AK60" s="158">
        <f t="shared" si="2"/>
        <v>20</v>
      </c>
      <c r="AL60" s="80">
        <f t="shared" si="0"/>
        <v>20</v>
      </c>
      <c r="AM60" s="80">
        <f t="shared" si="1"/>
        <v>0</v>
      </c>
      <c r="AN60" s="82">
        <f t="shared" si="3"/>
        <v>0</v>
      </c>
      <c r="AO60" s="14"/>
      <c r="AP60" s="158">
        <f t="shared" si="4"/>
        <v>100</v>
      </c>
      <c r="AQ60" s="167">
        <f t="shared" si="5"/>
        <v>100</v>
      </c>
      <c r="AR60" s="167">
        <f t="shared" si="6"/>
        <v>0</v>
      </c>
      <c r="AS60" s="168">
        <f t="shared" si="7"/>
        <v>0</v>
      </c>
      <c r="AT60" s="180"/>
      <c r="AU60" s="180"/>
      <c r="AV60" s="180"/>
      <c r="AW60" s="180"/>
    </row>
    <row r="61" spans="2:58" x14ac:dyDescent="0.25">
      <c r="B61" s="35" t="s">
        <v>1</v>
      </c>
      <c r="C61" s="45">
        <v>26</v>
      </c>
      <c r="D61" s="41">
        <v>6</v>
      </c>
      <c r="E61" s="25">
        <v>3</v>
      </c>
      <c r="F61" s="129">
        <v>1</v>
      </c>
      <c r="G61" s="62">
        <v>0</v>
      </c>
      <c r="H61" s="62">
        <v>0</v>
      </c>
      <c r="I61" s="62">
        <v>0</v>
      </c>
      <c r="J61" s="62">
        <v>0</v>
      </c>
      <c r="K61" s="62">
        <v>0</v>
      </c>
      <c r="L61" s="62">
        <v>0</v>
      </c>
      <c r="M61" s="130">
        <v>0</v>
      </c>
      <c r="N61" s="130">
        <v>0</v>
      </c>
      <c r="O61" s="62"/>
      <c r="P61" s="62"/>
      <c r="Q61" s="62"/>
      <c r="R61" s="62"/>
      <c r="S61" s="62"/>
      <c r="T61" s="131"/>
      <c r="U61" s="132">
        <v>0</v>
      </c>
      <c r="V61" s="62">
        <v>0</v>
      </c>
      <c r="W61" s="62">
        <v>0</v>
      </c>
      <c r="X61" s="62">
        <v>0</v>
      </c>
      <c r="Y61" s="62">
        <v>0</v>
      </c>
      <c r="Z61" s="62">
        <v>0</v>
      </c>
      <c r="AA61" s="62">
        <v>0</v>
      </c>
      <c r="AB61" s="130">
        <v>0</v>
      </c>
      <c r="AC61" s="130">
        <v>0</v>
      </c>
      <c r="AD61" s="62">
        <v>0</v>
      </c>
      <c r="AE61" s="62">
        <v>0</v>
      </c>
      <c r="AF61" s="62"/>
      <c r="AG61" s="62"/>
      <c r="AH61" s="62"/>
      <c r="AI61" s="131"/>
      <c r="AJ61" s="66"/>
      <c r="AK61" s="158">
        <f t="shared" si="2"/>
        <v>20</v>
      </c>
      <c r="AL61" s="80">
        <f t="shared" si="0"/>
        <v>19</v>
      </c>
      <c r="AM61" s="80">
        <f t="shared" si="1"/>
        <v>1</v>
      </c>
      <c r="AN61" s="82">
        <f t="shared" si="3"/>
        <v>0</v>
      </c>
      <c r="AO61" s="14"/>
      <c r="AP61" s="158">
        <f t="shared" si="4"/>
        <v>100</v>
      </c>
      <c r="AQ61" s="167">
        <f t="shared" si="5"/>
        <v>95</v>
      </c>
      <c r="AR61" s="167">
        <f t="shared" si="6"/>
        <v>5</v>
      </c>
      <c r="AS61" s="168">
        <f t="shared" si="7"/>
        <v>0</v>
      </c>
      <c r="AT61" s="180"/>
      <c r="AU61" s="180"/>
      <c r="AV61" s="180"/>
      <c r="AW61" s="180"/>
    </row>
    <row r="62" spans="2:58" x14ac:dyDescent="0.25">
      <c r="B62" s="35" t="s">
        <v>1</v>
      </c>
      <c r="C62" s="45">
        <v>26</v>
      </c>
      <c r="D62" s="41">
        <v>6</v>
      </c>
      <c r="E62" s="25">
        <v>4</v>
      </c>
      <c r="F62" s="129">
        <v>1</v>
      </c>
      <c r="G62" s="62">
        <v>1</v>
      </c>
      <c r="H62" s="62">
        <v>0</v>
      </c>
      <c r="I62" s="62">
        <v>1</v>
      </c>
      <c r="J62" s="62">
        <v>0</v>
      </c>
      <c r="K62" s="62">
        <v>0</v>
      </c>
      <c r="L62" s="62">
        <v>0</v>
      </c>
      <c r="M62" s="130">
        <v>0</v>
      </c>
      <c r="N62" s="130">
        <v>0</v>
      </c>
      <c r="O62" s="62"/>
      <c r="P62" s="62"/>
      <c r="Q62" s="62"/>
      <c r="R62" s="62"/>
      <c r="S62" s="62"/>
      <c r="T62" s="131"/>
      <c r="U62" s="132">
        <v>0</v>
      </c>
      <c r="V62" s="62">
        <v>0</v>
      </c>
      <c r="W62" s="62">
        <v>0</v>
      </c>
      <c r="X62" s="62">
        <v>0</v>
      </c>
      <c r="Y62" s="62">
        <v>0</v>
      </c>
      <c r="Z62" s="62">
        <v>0</v>
      </c>
      <c r="AA62" s="62">
        <v>0</v>
      </c>
      <c r="AB62" s="130">
        <v>0</v>
      </c>
      <c r="AC62" s="130">
        <v>0</v>
      </c>
      <c r="AD62" s="62">
        <v>0</v>
      </c>
      <c r="AE62" s="62">
        <v>0</v>
      </c>
      <c r="AF62" s="62"/>
      <c r="AG62" s="62"/>
      <c r="AH62" s="62"/>
      <c r="AI62" s="131"/>
      <c r="AJ62" s="66"/>
      <c r="AK62" s="158">
        <f t="shared" si="2"/>
        <v>20</v>
      </c>
      <c r="AL62" s="80">
        <f t="shared" si="0"/>
        <v>17</v>
      </c>
      <c r="AM62" s="80">
        <f t="shared" si="1"/>
        <v>3</v>
      </c>
      <c r="AN62" s="82">
        <f t="shared" si="3"/>
        <v>0</v>
      </c>
      <c r="AO62" s="14"/>
      <c r="AP62" s="158">
        <f t="shared" si="4"/>
        <v>100</v>
      </c>
      <c r="AQ62" s="167">
        <f t="shared" si="5"/>
        <v>85</v>
      </c>
      <c r="AR62" s="167">
        <f t="shared" si="6"/>
        <v>15</v>
      </c>
      <c r="AS62" s="168">
        <f t="shared" si="7"/>
        <v>0</v>
      </c>
      <c r="AT62" s="180"/>
      <c r="AU62" s="180"/>
      <c r="AV62" s="180"/>
      <c r="AW62" s="180"/>
    </row>
    <row r="63" spans="2:58" ht="15.75" thickBot="1" x14ac:dyDescent="0.3">
      <c r="B63" s="36" t="s">
        <v>1</v>
      </c>
      <c r="C63" s="46">
        <v>26</v>
      </c>
      <c r="D63" s="42">
        <v>6</v>
      </c>
      <c r="E63" s="27">
        <v>5</v>
      </c>
      <c r="F63" s="143">
        <v>1</v>
      </c>
      <c r="G63" s="144">
        <v>1</v>
      </c>
      <c r="H63" s="144">
        <v>1</v>
      </c>
      <c r="I63" s="144">
        <v>1</v>
      </c>
      <c r="J63" s="144">
        <v>0</v>
      </c>
      <c r="K63" s="144">
        <v>0</v>
      </c>
      <c r="L63" s="144">
        <v>0</v>
      </c>
      <c r="M63" s="145">
        <v>0</v>
      </c>
      <c r="N63" s="145">
        <v>0</v>
      </c>
      <c r="O63" s="144"/>
      <c r="P63" s="144"/>
      <c r="Q63" s="144"/>
      <c r="R63" s="144"/>
      <c r="S63" s="144"/>
      <c r="T63" s="146"/>
      <c r="U63" s="147">
        <v>1</v>
      </c>
      <c r="V63" s="144">
        <v>1</v>
      </c>
      <c r="W63" s="144">
        <v>1</v>
      </c>
      <c r="X63" s="144">
        <v>0</v>
      </c>
      <c r="Y63" s="144">
        <v>0</v>
      </c>
      <c r="Z63" s="144">
        <v>0</v>
      </c>
      <c r="AA63" s="144">
        <v>0</v>
      </c>
      <c r="AB63" s="145">
        <v>0</v>
      </c>
      <c r="AC63" s="145">
        <v>0</v>
      </c>
      <c r="AD63" s="144">
        <v>0</v>
      </c>
      <c r="AE63" s="144">
        <v>0</v>
      </c>
      <c r="AF63" s="144"/>
      <c r="AG63" s="144"/>
      <c r="AH63" s="144"/>
      <c r="AI63" s="146"/>
      <c r="AJ63" s="66"/>
      <c r="AK63" s="158">
        <f t="shared" si="2"/>
        <v>20</v>
      </c>
      <c r="AL63" s="80">
        <f t="shared" si="0"/>
        <v>13</v>
      </c>
      <c r="AM63" s="80">
        <f t="shared" si="1"/>
        <v>7</v>
      </c>
      <c r="AN63" s="82">
        <f t="shared" si="3"/>
        <v>0</v>
      </c>
      <c r="AO63" s="14"/>
      <c r="AP63" s="158">
        <f t="shared" si="4"/>
        <v>100</v>
      </c>
      <c r="AQ63" s="167">
        <f t="shared" si="5"/>
        <v>65</v>
      </c>
      <c r="AR63" s="167">
        <f t="shared" si="6"/>
        <v>35</v>
      </c>
      <c r="AS63" s="168">
        <f t="shared" si="7"/>
        <v>0</v>
      </c>
      <c r="AT63" s="180"/>
      <c r="AU63" s="180"/>
      <c r="AV63" s="180"/>
      <c r="AW63" s="180"/>
    </row>
    <row r="64" spans="2:58" x14ac:dyDescent="0.25">
      <c r="B64" s="34" t="s">
        <v>1</v>
      </c>
      <c r="C64" s="43">
        <v>31</v>
      </c>
      <c r="D64" s="40">
        <v>1</v>
      </c>
      <c r="E64" s="26">
        <v>1</v>
      </c>
      <c r="F64" s="79">
        <v>0</v>
      </c>
      <c r="G64" s="80">
        <v>0</v>
      </c>
      <c r="H64" s="80">
        <v>0</v>
      </c>
      <c r="I64" s="80">
        <v>0</v>
      </c>
      <c r="J64" s="80">
        <v>0</v>
      </c>
      <c r="K64" s="80">
        <v>0</v>
      </c>
      <c r="L64" s="80">
        <v>0</v>
      </c>
      <c r="M64" s="81">
        <v>0</v>
      </c>
      <c r="N64" s="81">
        <v>0</v>
      </c>
      <c r="O64" s="80"/>
      <c r="P64" s="80"/>
      <c r="Q64" s="80"/>
      <c r="R64" s="80"/>
      <c r="S64" s="80"/>
      <c r="T64" s="82"/>
      <c r="U64" s="83">
        <v>0</v>
      </c>
      <c r="V64" s="80">
        <v>0</v>
      </c>
      <c r="W64" s="80">
        <v>0</v>
      </c>
      <c r="X64" s="80">
        <v>0</v>
      </c>
      <c r="Y64" s="80">
        <v>0</v>
      </c>
      <c r="Z64" s="80">
        <v>0</v>
      </c>
      <c r="AA64" s="80">
        <v>0</v>
      </c>
      <c r="AB64" s="81">
        <v>0</v>
      </c>
      <c r="AC64" s="81">
        <v>0</v>
      </c>
      <c r="AD64" s="80">
        <v>0</v>
      </c>
      <c r="AE64" s="80"/>
      <c r="AF64" s="80"/>
      <c r="AG64" s="80"/>
      <c r="AH64" s="80"/>
      <c r="AI64" s="82"/>
      <c r="AJ64" s="14"/>
      <c r="AK64" s="158">
        <f t="shared" si="2"/>
        <v>19</v>
      </c>
      <c r="AL64" s="80">
        <f t="shared" si="0"/>
        <v>19</v>
      </c>
      <c r="AM64" s="80">
        <f t="shared" si="1"/>
        <v>0</v>
      </c>
      <c r="AN64" s="82">
        <f t="shared" si="3"/>
        <v>0</v>
      </c>
      <c r="AO64" s="14"/>
      <c r="AP64" s="158">
        <f t="shared" si="4"/>
        <v>100</v>
      </c>
      <c r="AQ64" s="167">
        <f t="shared" si="5"/>
        <v>100</v>
      </c>
      <c r="AR64" s="167">
        <f t="shared" si="6"/>
        <v>0</v>
      </c>
      <c r="AS64" s="168">
        <f t="shared" si="7"/>
        <v>0</v>
      </c>
      <c r="AT64" s="180"/>
      <c r="AU64" s="180"/>
      <c r="AV64" s="180"/>
      <c r="AW64" s="180"/>
    </row>
    <row r="65" spans="2:77" x14ac:dyDescent="0.25">
      <c r="B65" s="35" t="s">
        <v>1</v>
      </c>
      <c r="C65" s="54">
        <v>31</v>
      </c>
      <c r="D65" s="41">
        <v>1</v>
      </c>
      <c r="E65" s="25">
        <v>2</v>
      </c>
      <c r="F65" s="16">
        <v>1</v>
      </c>
      <c r="G65" s="2">
        <v>1</v>
      </c>
      <c r="H65" s="2">
        <v>1</v>
      </c>
      <c r="I65" s="2">
        <v>1</v>
      </c>
      <c r="J65" s="2">
        <v>1</v>
      </c>
      <c r="K65" s="2">
        <v>0</v>
      </c>
      <c r="L65" s="2">
        <v>0</v>
      </c>
      <c r="M65" s="23">
        <v>0</v>
      </c>
      <c r="N65" s="23">
        <v>0</v>
      </c>
      <c r="O65" s="2"/>
      <c r="P65" s="2"/>
      <c r="Q65" s="2"/>
      <c r="R65" s="2"/>
      <c r="S65" s="2"/>
      <c r="T65" s="4"/>
      <c r="U65" s="24">
        <v>1</v>
      </c>
      <c r="V65" s="2">
        <v>0</v>
      </c>
      <c r="W65" s="2">
        <v>1</v>
      </c>
      <c r="X65" s="2">
        <v>1</v>
      </c>
      <c r="Y65" s="2">
        <v>1</v>
      </c>
      <c r="Z65" s="2">
        <v>0</v>
      </c>
      <c r="AA65" s="2">
        <v>0</v>
      </c>
      <c r="AB65" s="23">
        <v>0</v>
      </c>
      <c r="AC65" s="23">
        <v>0</v>
      </c>
      <c r="AD65" s="2">
        <v>0</v>
      </c>
      <c r="AE65" s="2"/>
      <c r="AF65" s="2"/>
      <c r="AG65" s="2"/>
      <c r="AH65" s="2"/>
      <c r="AI65" s="4"/>
      <c r="AJ65" s="14"/>
      <c r="AK65" s="158">
        <f t="shared" si="2"/>
        <v>19</v>
      </c>
      <c r="AL65" s="80">
        <f t="shared" si="0"/>
        <v>10</v>
      </c>
      <c r="AM65" s="80">
        <f t="shared" si="1"/>
        <v>9</v>
      </c>
      <c r="AN65" s="82">
        <f t="shared" si="3"/>
        <v>0</v>
      </c>
      <c r="AO65" s="14"/>
      <c r="AP65" s="158">
        <f t="shared" si="4"/>
        <v>100</v>
      </c>
      <c r="AQ65" s="167">
        <f t="shared" si="5"/>
        <v>52.631578947368418</v>
      </c>
      <c r="AR65" s="167">
        <f t="shared" si="6"/>
        <v>47.368421052631575</v>
      </c>
      <c r="AS65" s="168">
        <f t="shared" si="7"/>
        <v>0</v>
      </c>
      <c r="AT65" s="180"/>
      <c r="AU65" s="180"/>
      <c r="AV65" s="180"/>
      <c r="AW65" s="180"/>
    </row>
    <row r="66" spans="2:77" x14ac:dyDescent="0.25">
      <c r="B66" s="35" t="s">
        <v>1</v>
      </c>
      <c r="C66" s="54">
        <v>31</v>
      </c>
      <c r="D66" s="41">
        <v>1</v>
      </c>
      <c r="E66" s="25">
        <v>3</v>
      </c>
      <c r="F66" s="16">
        <v>1</v>
      </c>
      <c r="G66" s="2">
        <v>1</v>
      </c>
      <c r="H66" s="2">
        <v>1</v>
      </c>
      <c r="I66" s="2">
        <v>1</v>
      </c>
      <c r="J66" s="2">
        <v>1</v>
      </c>
      <c r="K66" s="2">
        <v>1</v>
      </c>
      <c r="L66" s="2">
        <v>1</v>
      </c>
      <c r="M66" s="23">
        <v>1</v>
      </c>
      <c r="N66" s="23">
        <v>1</v>
      </c>
      <c r="O66" s="2"/>
      <c r="P66" s="2"/>
      <c r="Q66" s="2"/>
      <c r="R66" s="2"/>
      <c r="S66" s="2"/>
      <c r="T66" s="4"/>
      <c r="U66" s="24">
        <v>1</v>
      </c>
      <c r="V66" s="2">
        <v>1</v>
      </c>
      <c r="W66" s="2">
        <v>1</v>
      </c>
      <c r="X66" s="2">
        <v>1</v>
      </c>
      <c r="Y66" s="2">
        <v>1</v>
      </c>
      <c r="Z66" s="2">
        <v>1</v>
      </c>
      <c r="AA66" s="2">
        <v>0</v>
      </c>
      <c r="AB66" s="23">
        <v>0</v>
      </c>
      <c r="AC66" s="23">
        <v>1</v>
      </c>
      <c r="AD66" s="2">
        <v>0</v>
      </c>
      <c r="AE66" s="2"/>
      <c r="AF66" s="2"/>
      <c r="AG66" s="2"/>
      <c r="AH66" s="2"/>
      <c r="AI66" s="4"/>
      <c r="AJ66" s="14"/>
      <c r="AK66" s="158">
        <f t="shared" si="2"/>
        <v>19</v>
      </c>
      <c r="AL66" s="80">
        <f t="shared" si="0"/>
        <v>3</v>
      </c>
      <c r="AM66" s="80">
        <f t="shared" si="1"/>
        <v>16</v>
      </c>
      <c r="AN66" s="82">
        <f t="shared" si="3"/>
        <v>0</v>
      </c>
      <c r="AO66" s="14"/>
      <c r="AP66" s="158">
        <f t="shared" si="4"/>
        <v>100</v>
      </c>
      <c r="AQ66" s="167">
        <f t="shared" si="5"/>
        <v>15.789473684210526</v>
      </c>
      <c r="AR66" s="167">
        <f t="shared" si="6"/>
        <v>84.210526315789465</v>
      </c>
      <c r="AS66" s="168">
        <f t="shared" si="7"/>
        <v>0</v>
      </c>
      <c r="AT66" s="180"/>
      <c r="AU66" s="180"/>
      <c r="AV66" s="180"/>
      <c r="AW66" s="180"/>
    </row>
    <row r="67" spans="2:77" x14ac:dyDescent="0.25">
      <c r="B67" s="35" t="s">
        <v>1</v>
      </c>
      <c r="C67" s="54">
        <v>31</v>
      </c>
      <c r="D67" s="41">
        <v>1</v>
      </c>
      <c r="E67" s="25">
        <v>4</v>
      </c>
      <c r="F67" s="79">
        <v>2</v>
      </c>
      <c r="G67" s="80">
        <v>2</v>
      </c>
      <c r="H67" s="80">
        <v>2</v>
      </c>
      <c r="I67" s="80">
        <v>1</v>
      </c>
      <c r="J67" s="80">
        <v>1</v>
      </c>
      <c r="K67" s="80">
        <v>1</v>
      </c>
      <c r="L67" s="80">
        <v>1</v>
      </c>
      <c r="M67" s="81">
        <v>1</v>
      </c>
      <c r="N67" s="81">
        <v>1</v>
      </c>
      <c r="O67" s="80"/>
      <c r="P67" s="80"/>
      <c r="Q67" s="80"/>
      <c r="R67" s="80"/>
      <c r="S67" s="80"/>
      <c r="T67" s="82"/>
      <c r="U67" s="83">
        <v>2</v>
      </c>
      <c r="V67" s="80">
        <v>2</v>
      </c>
      <c r="W67" s="80">
        <v>1</v>
      </c>
      <c r="X67" s="80">
        <v>1</v>
      </c>
      <c r="Y67" s="80">
        <v>1</v>
      </c>
      <c r="Z67" s="80">
        <v>1</v>
      </c>
      <c r="AA67" s="80">
        <v>0</v>
      </c>
      <c r="AB67" s="81">
        <v>0</v>
      </c>
      <c r="AC67" s="81">
        <v>1</v>
      </c>
      <c r="AD67" s="80">
        <v>0</v>
      </c>
      <c r="AE67" s="80"/>
      <c r="AF67" s="80"/>
      <c r="AG67" s="80"/>
      <c r="AH67" s="80"/>
      <c r="AI67" s="82"/>
      <c r="AJ67" s="14"/>
      <c r="AK67" s="158">
        <f t="shared" si="2"/>
        <v>19</v>
      </c>
      <c r="AL67" s="80">
        <f t="shared" si="0"/>
        <v>3</v>
      </c>
      <c r="AM67" s="80">
        <f t="shared" si="1"/>
        <v>11</v>
      </c>
      <c r="AN67" s="82">
        <f t="shared" si="3"/>
        <v>5</v>
      </c>
      <c r="AO67" s="14"/>
      <c r="AP67" s="158">
        <f t="shared" si="4"/>
        <v>100</v>
      </c>
      <c r="AQ67" s="167">
        <f t="shared" si="5"/>
        <v>15.789473684210526</v>
      </c>
      <c r="AR67" s="167">
        <f t="shared" si="6"/>
        <v>57.894736842105267</v>
      </c>
      <c r="AS67" s="168">
        <f t="shared" si="7"/>
        <v>26.315789473684209</v>
      </c>
      <c r="AT67" s="180"/>
      <c r="AU67" s="180"/>
      <c r="AV67" s="180"/>
      <c r="AW67" s="180"/>
      <c r="BF67" s="180"/>
      <c r="BR67" s="180"/>
      <c r="BS67" s="180"/>
      <c r="BT67" s="14"/>
      <c r="BU67" s="14"/>
      <c r="BV67" s="14"/>
      <c r="BW67" s="14"/>
      <c r="BX67" s="14"/>
      <c r="BY67" s="14"/>
    </row>
    <row r="68" spans="2:77" x14ac:dyDescent="0.25">
      <c r="B68" s="35" t="s">
        <v>1</v>
      </c>
      <c r="C68" s="54">
        <v>31</v>
      </c>
      <c r="D68" s="41">
        <v>1</v>
      </c>
      <c r="E68" s="25">
        <v>5</v>
      </c>
      <c r="F68" s="79">
        <v>2</v>
      </c>
      <c r="G68" s="80">
        <v>2</v>
      </c>
      <c r="H68" s="80">
        <v>1</v>
      </c>
      <c r="I68" s="80">
        <v>1</v>
      </c>
      <c r="J68" s="80">
        <v>1</v>
      </c>
      <c r="K68" s="80">
        <v>1</v>
      </c>
      <c r="L68" s="80">
        <v>1</v>
      </c>
      <c r="M68" s="81">
        <v>1</v>
      </c>
      <c r="N68" s="81">
        <v>1</v>
      </c>
      <c r="O68" s="80"/>
      <c r="P68" s="80"/>
      <c r="Q68" s="80"/>
      <c r="R68" s="80"/>
      <c r="S68" s="80"/>
      <c r="T68" s="82"/>
      <c r="U68" s="83">
        <v>2</v>
      </c>
      <c r="V68" s="80">
        <v>2</v>
      </c>
      <c r="W68" s="80">
        <v>1</v>
      </c>
      <c r="X68" s="80">
        <v>1</v>
      </c>
      <c r="Y68" s="80">
        <v>1</v>
      </c>
      <c r="Z68" s="80">
        <v>1</v>
      </c>
      <c r="AA68" s="80">
        <v>1</v>
      </c>
      <c r="AB68" s="81">
        <v>0</v>
      </c>
      <c r="AC68" s="81">
        <v>1</v>
      </c>
      <c r="AD68" s="80">
        <v>0</v>
      </c>
      <c r="AE68" s="80"/>
      <c r="AF68" s="80"/>
      <c r="AG68" s="80"/>
      <c r="AH68" s="80"/>
      <c r="AI68" s="82"/>
      <c r="AJ68" s="14"/>
      <c r="AK68" s="158">
        <f t="shared" si="2"/>
        <v>19</v>
      </c>
      <c r="AL68" s="80">
        <f t="shared" ref="AL68:AL131" si="18">COUNTIF(F68:AI68, 0)</f>
        <v>2</v>
      </c>
      <c r="AM68" s="80">
        <f t="shared" ref="AM68:AM131" si="19">COUNTIF(F68:AI68, 1)</f>
        <v>13</v>
      </c>
      <c r="AN68" s="82">
        <f t="shared" si="3"/>
        <v>4</v>
      </c>
      <c r="AO68" s="14"/>
      <c r="AP68" s="158">
        <f t="shared" si="4"/>
        <v>100</v>
      </c>
      <c r="AQ68" s="167">
        <f t="shared" si="5"/>
        <v>10.526315789473683</v>
      </c>
      <c r="AR68" s="167">
        <f t="shared" si="6"/>
        <v>68.421052631578945</v>
      </c>
      <c r="AS68" s="168">
        <f t="shared" si="7"/>
        <v>21.052631578947366</v>
      </c>
      <c r="AT68" s="180"/>
      <c r="AU68" s="180"/>
      <c r="AV68" s="180"/>
      <c r="AW68" s="180"/>
      <c r="BF68" s="180"/>
      <c r="BR68" s="180"/>
      <c r="BS68" s="180"/>
      <c r="BT68" s="14"/>
      <c r="BU68" s="14"/>
      <c r="BV68" s="14"/>
      <c r="BW68" s="14"/>
      <c r="BX68" s="14"/>
      <c r="BY68" s="14"/>
    </row>
    <row r="69" spans="2:77" x14ac:dyDescent="0.25">
      <c r="B69" s="35" t="s">
        <v>1</v>
      </c>
      <c r="C69" s="54">
        <v>31</v>
      </c>
      <c r="D69" s="41">
        <v>2</v>
      </c>
      <c r="E69" s="25">
        <v>1</v>
      </c>
      <c r="F69" s="16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3">
        <v>0</v>
      </c>
      <c r="N69" s="23">
        <v>0</v>
      </c>
      <c r="O69" s="2">
        <v>0</v>
      </c>
      <c r="P69" s="2">
        <v>0</v>
      </c>
      <c r="Q69" s="2"/>
      <c r="R69" s="2"/>
      <c r="S69" s="2"/>
      <c r="T69" s="4"/>
      <c r="U69" s="24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3">
        <v>0</v>
      </c>
      <c r="AC69" s="23">
        <v>0</v>
      </c>
      <c r="AD69" s="2">
        <v>0</v>
      </c>
      <c r="AE69" s="2">
        <v>0</v>
      </c>
      <c r="AF69" s="2"/>
      <c r="AG69" s="2"/>
      <c r="AH69" s="2"/>
      <c r="AI69" s="4"/>
      <c r="AJ69" s="14"/>
      <c r="AK69" s="158">
        <f t="shared" ref="AK69:AK132" si="20">SUM(AL69:AN69)</f>
        <v>22</v>
      </c>
      <c r="AL69" s="80">
        <f t="shared" si="18"/>
        <v>22</v>
      </c>
      <c r="AM69" s="80">
        <f t="shared" si="19"/>
        <v>0</v>
      </c>
      <c r="AN69" s="82">
        <f t="shared" ref="AN69:AN132" si="21">COUNTIF(F69:AI69, 2)</f>
        <v>0</v>
      </c>
      <c r="AO69" s="14"/>
      <c r="AP69" s="158">
        <f t="shared" ref="AP69:AP132" si="22">(AK69/AK69)*100</f>
        <v>100</v>
      </c>
      <c r="AQ69" s="167">
        <f t="shared" ref="AQ69:AQ132" si="23">(AL69/AK69)*100</f>
        <v>100</v>
      </c>
      <c r="AR69" s="167">
        <f t="shared" ref="AR69:AR132" si="24">(AM69/AK69)*100</f>
        <v>0</v>
      </c>
      <c r="AS69" s="168">
        <f t="shared" ref="AS69:AS132" si="25">(AN69/AK69)*100</f>
        <v>0</v>
      </c>
      <c r="AT69" s="180"/>
      <c r="AU69" s="180"/>
      <c r="AV69" s="180"/>
      <c r="AW69" s="180"/>
      <c r="BF69" s="180"/>
      <c r="BR69" s="180"/>
      <c r="BS69" s="180"/>
      <c r="BT69" s="14"/>
      <c r="BU69" s="14"/>
      <c r="BV69" s="14"/>
      <c r="BW69" s="14"/>
      <c r="BX69" s="14"/>
      <c r="BY69" s="14"/>
    </row>
    <row r="70" spans="2:77" x14ac:dyDescent="0.25">
      <c r="B70" s="35" t="s">
        <v>1</v>
      </c>
      <c r="C70" s="54">
        <v>31</v>
      </c>
      <c r="D70" s="41">
        <v>2</v>
      </c>
      <c r="E70" s="25">
        <v>2</v>
      </c>
      <c r="F70" s="16">
        <v>1</v>
      </c>
      <c r="G70" s="2">
        <v>0</v>
      </c>
      <c r="H70" s="2">
        <v>0</v>
      </c>
      <c r="I70" s="2">
        <v>1</v>
      </c>
      <c r="J70" s="2">
        <v>0</v>
      </c>
      <c r="K70" s="2">
        <v>0</v>
      </c>
      <c r="L70" s="2">
        <v>1</v>
      </c>
      <c r="M70" s="23">
        <v>0</v>
      </c>
      <c r="N70" s="23">
        <v>0</v>
      </c>
      <c r="O70" s="2">
        <v>1</v>
      </c>
      <c r="P70" s="2">
        <v>0</v>
      </c>
      <c r="Q70" s="2"/>
      <c r="R70" s="2"/>
      <c r="S70" s="2"/>
      <c r="T70" s="4"/>
      <c r="U70" s="24">
        <v>1</v>
      </c>
      <c r="V70" s="2">
        <v>0</v>
      </c>
      <c r="W70" s="2">
        <v>0</v>
      </c>
      <c r="X70" s="2">
        <v>1</v>
      </c>
      <c r="Y70" s="2">
        <v>0</v>
      </c>
      <c r="Z70" s="2">
        <v>0</v>
      </c>
      <c r="AA70" s="2">
        <v>1</v>
      </c>
      <c r="AB70" s="23">
        <v>1</v>
      </c>
      <c r="AC70" s="23">
        <v>0</v>
      </c>
      <c r="AD70" s="2">
        <v>1</v>
      </c>
      <c r="AE70" s="2">
        <v>0</v>
      </c>
      <c r="AF70" s="2"/>
      <c r="AG70" s="2"/>
      <c r="AH70" s="2"/>
      <c r="AI70" s="4"/>
      <c r="AJ70" s="14"/>
      <c r="AK70" s="158">
        <f t="shared" si="20"/>
        <v>22</v>
      </c>
      <c r="AL70" s="80">
        <f t="shared" si="18"/>
        <v>13</v>
      </c>
      <c r="AM70" s="80">
        <f t="shared" si="19"/>
        <v>9</v>
      </c>
      <c r="AN70" s="82">
        <f t="shared" si="21"/>
        <v>0</v>
      </c>
      <c r="AO70" s="14"/>
      <c r="AP70" s="158">
        <f t="shared" si="22"/>
        <v>100</v>
      </c>
      <c r="AQ70" s="167">
        <f t="shared" si="23"/>
        <v>59.090909090909093</v>
      </c>
      <c r="AR70" s="167">
        <f t="shared" si="24"/>
        <v>40.909090909090914</v>
      </c>
      <c r="AS70" s="168">
        <f t="shared" si="25"/>
        <v>0</v>
      </c>
      <c r="AT70" s="180"/>
      <c r="AU70" s="180"/>
      <c r="AV70" s="180"/>
      <c r="AW70" s="180"/>
      <c r="BF70" s="180"/>
      <c r="BR70" s="180"/>
      <c r="BS70" s="180"/>
      <c r="BT70" s="14"/>
      <c r="BU70" s="14"/>
      <c r="BV70" s="14"/>
      <c r="BW70" s="14"/>
      <c r="BX70" s="14"/>
      <c r="BY70" s="14"/>
    </row>
    <row r="71" spans="2:77" x14ac:dyDescent="0.25">
      <c r="B71" s="35" t="s">
        <v>1</v>
      </c>
      <c r="C71" s="54">
        <v>31</v>
      </c>
      <c r="D71" s="41">
        <v>2</v>
      </c>
      <c r="E71" s="25">
        <v>3</v>
      </c>
      <c r="F71" s="16">
        <v>1</v>
      </c>
      <c r="G71" s="2">
        <v>1</v>
      </c>
      <c r="H71" s="2">
        <v>1</v>
      </c>
      <c r="I71" s="2">
        <v>1</v>
      </c>
      <c r="J71" s="2">
        <v>1</v>
      </c>
      <c r="K71" s="2">
        <v>0</v>
      </c>
      <c r="L71" s="2">
        <v>1</v>
      </c>
      <c r="M71" s="23">
        <v>0</v>
      </c>
      <c r="N71" s="23">
        <v>1</v>
      </c>
      <c r="O71" s="2">
        <v>1</v>
      </c>
      <c r="P71" s="2">
        <v>0</v>
      </c>
      <c r="Q71" s="2"/>
      <c r="R71" s="2"/>
      <c r="S71" s="2"/>
      <c r="T71" s="4"/>
      <c r="U71" s="24">
        <v>1</v>
      </c>
      <c r="V71" s="2">
        <v>1</v>
      </c>
      <c r="W71" s="2">
        <v>1</v>
      </c>
      <c r="X71" s="2">
        <v>2</v>
      </c>
      <c r="Y71" s="2">
        <v>1</v>
      </c>
      <c r="Z71" s="2">
        <v>1</v>
      </c>
      <c r="AA71" s="2">
        <v>1</v>
      </c>
      <c r="AB71" s="23">
        <v>1</v>
      </c>
      <c r="AC71" s="23">
        <v>1</v>
      </c>
      <c r="AD71" s="2">
        <v>1</v>
      </c>
      <c r="AE71" s="2">
        <v>1</v>
      </c>
      <c r="AF71" s="2"/>
      <c r="AG71" s="2"/>
      <c r="AH71" s="2"/>
      <c r="AI71" s="4"/>
      <c r="AJ71" s="14"/>
      <c r="AK71" s="158">
        <f t="shared" si="20"/>
        <v>22</v>
      </c>
      <c r="AL71" s="80">
        <f t="shared" si="18"/>
        <v>3</v>
      </c>
      <c r="AM71" s="80">
        <f t="shared" si="19"/>
        <v>18</v>
      </c>
      <c r="AN71" s="82">
        <f t="shared" si="21"/>
        <v>1</v>
      </c>
      <c r="AO71" s="14"/>
      <c r="AP71" s="158">
        <f t="shared" si="22"/>
        <v>100</v>
      </c>
      <c r="AQ71" s="167">
        <f t="shared" si="23"/>
        <v>13.636363636363635</v>
      </c>
      <c r="AR71" s="167">
        <f t="shared" si="24"/>
        <v>81.818181818181827</v>
      </c>
      <c r="AS71" s="168">
        <f t="shared" si="25"/>
        <v>4.5454545454545459</v>
      </c>
      <c r="AT71" s="180"/>
      <c r="AU71" s="180"/>
      <c r="AV71" s="180"/>
      <c r="AW71" s="180"/>
      <c r="BF71" s="180"/>
      <c r="BR71" s="180"/>
      <c r="BS71" s="180"/>
      <c r="BT71" s="14"/>
      <c r="BU71" s="14"/>
      <c r="BV71" s="14"/>
      <c r="BW71" s="14"/>
      <c r="BX71" s="14"/>
      <c r="BY71" s="14"/>
    </row>
    <row r="72" spans="2:77" x14ac:dyDescent="0.25">
      <c r="B72" s="35" t="s">
        <v>1</v>
      </c>
      <c r="C72" s="54">
        <v>31</v>
      </c>
      <c r="D72" s="41">
        <v>2</v>
      </c>
      <c r="E72" s="25">
        <v>4</v>
      </c>
      <c r="F72" s="79">
        <v>2</v>
      </c>
      <c r="G72" s="80">
        <v>2</v>
      </c>
      <c r="H72" s="80">
        <v>2</v>
      </c>
      <c r="I72" s="80">
        <v>2</v>
      </c>
      <c r="J72" s="80">
        <v>1</v>
      </c>
      <c r="K72" s="80">
        <v>1</v>
      </c>
      <c r="L72" s="80">
        <v>1</v>
      </c>
      <c r="M72" s="81">
        <v>1</v>
      </c>
      <c r="N72" s="81">
        <v>1</v>
      </c>
      <c r="O72" s="80">
        <v>1</v>
      </c>
      <c r="P72" s="80">
        <v>1</v>
      </c>
      <c r="Q72" s="80"/>
      <c r="R72" s="80"/>
      <c r="S72" s="80"/>
      <c r="T72" s="82"/>
      <c r="U72" s="83">
        <v>2</v>
      </c>
      <c r="V72" s="80">
        <v>2</v>
      </c>
      <c r="W72" s="80">
        <v>2</v>
      </c>
      <c r="X72" s="80">
        <v>2</v>
      </c>
      <c r="Y72" s="80">
        <v>1</v>
      </c>
      <c r="Z72" s="80">
        <v>1</v>
      </c>
      <c r="AA72" s="80">
        <v>1</v>
      </c>
      <c r="AB72" s="81">
        <v>1</v>
      </c>
      <c r="AC72" s="81">
        <v>1</v>
      </c>
      <c r="AD72" s="80">
        <v>1</v>
      </c>
      <c r="AE72" s="80">
        <v>1</v>
      </c>
      <c r="AF72" s="80"/>
      <c r="AG72" s="80"/>
      <c r="AH72" s="80"/>
      <c r="AI72" s="82"/>
      <c r="AJ72" s="14"/>
      <c r="AK72" s="158">
        <f t="shared" si="20"/>
        <v>22</v>
      </c>
      <c r="AL72" s="80">
        <f t="shared" si="18"/>
        <v>0</v>
      </c>
      <c r="AM72" s="80">
        <f t="shared" si="19"/>
        <v>14</v>
      </c>
      <c r="AN72" s="82">
        <f t="shared" si="21"/>
        <v>8</v>
      </c>
      <c r="AO72" s="14"/>
      <c r="AP72" s="158">
        <f t="shared" si="22"/>
        <v>100</v>
      </c>
      <c r="AQ72" s="167">
        <f t="shared" si="23"/>
        <v>0</v>
      </c>
      <c r="AR72" s="167">
        <f t="shared" si="24"/>
        <v>63.636363636363633</v>
      </c>
      <c r="AS72" s="168">
        <f t="shared" si="25"/>
        <v>36.363636363636367</v>
      </c>
      <c r="AT72" s="180"/>
      <c r="AU72" s="180"/>
      <c r="AV72" s="180"/>
      <c r="AW72" s="180"/>
      <c r="AY72" s="180"/>
      <c r="BF72" s="180"/>
      <c r="BR72" s="180"/>
      <c r="BS72" s="180"/>
      <c r="BT72" s="14"/>
      <c r="BU72" s="14"/>
      <c r="BV72" s="14"/>
      <c r="BW72" s="14"/>
      <c r="BX72" s="14"/>
      <c r="BY72" s="14"/>
    </row>
    <row r="73" spans="2:77" x14ac:dyDescent="0.25">
      <c r="B73" s="35" t="s">
        <v>1</v>
      </c>
      <c r="C73" s="54">
        <v>31</v>
      </c>
      <c r="D73" s="41">
        <v>2</v>
      </c>
      <c r="E73" s="25">
        <v>5</v>
      </c>
      <c r="F73" s="79">
        <v>2</v>
      </c>
      <c r="G73" s="80">
        <v>2</v>
      </c>
      <c r="H73" s="80">
        <v>2</v>
      </c>
      <c r="I73" s="80">
        <v>2</v>
      </c>
      <c r="J73" s="80">
        <v>1</v>
      </c>
      <c r="K73" s="80">
        <v>1</v>
      </c>
      <c r="L73" s="80">
        <v>1</v>
      </c>
      <c r="M73" s="81">
        <v>1</v>
      </c>
      <c r="N73" s="81">
        <v>1</v>
      </c>
      <c r="O73" s="80">
        <v>1</v>
      </c>
      <c r="P73" s="80">
        <v>1</v>
      </c>
      <c r="Q73" s="80"/>
      <c r="R73" s="80"/>
      <c r="S73" s="80"/>
      <c r="T73" s="82"/>
      <c r="U73" s="83">
        <v>2</v>
      </c>
      <c r="V73" s="80">
        <v>2</v>
      </c>
      <c r="W73" s="80">
        <v>2</v>
      </c>
      <c r="X73" s="80">
        <v>2</v>
      </c>
      <c r="Y73" s="80">
        <v>2</v>
      </c>
      <c r="Z73" s="80">
        <v>1</v>
      </c>
      <c r="AA73" s="80">
        <v>1</v>
      </c>
      <c r="AB73" s="81">
        <v>1</v>
      </c>
      <c r="AC73" s="81">
        <v>1</v>
      </c>
      <c r="AD73" s="80">
        <v>1</v>
      </c>
      <c r="AE73" s="80">
        <v>1</v>
      </c>
      <c r="AF73" s="80"/>
      <c r="AG73" s="80"/>
      <c r="AH73" s="80"/>
      <c r="AI73" s="82"/>
      <c r="AJ73" s="14"/>
      <c r="AK73" s="158">
        <f t="shared" si="20"/>
        <v>22</v>
      </c>
      <c r="AL73" s="80">
        <f t="shared" si="18"/>
        <v>0</v>
      </c>
      <c r="AM73" s="80">
        <f t="shared" si="19"/>
        <v>13</v>
      </c>
      <c r="AN73" s="82">
        <f t="shared" si="21"/>
        <v>9</v>
      </c>
      <c r="AO73" s="14"/>
      <c r="AP73" s="158">
        <f t="shared" si="22"/>
        <v>100</v>
      </c>
      <c r="AQ73" s="167">
        <f t="shared" si="23"/>
        <v>0</v>
      </c>
      <c r="AR73" s="167">
        <f t="shared" si="24"/>
        <v>59.090909090909093</v>
      </c>
      <c r="AS73" s="168">
        <f t="shared" si="25"/>
        <v>40.909090909090914</v>
      </c>
      <c r="AT73" s="180"/>
      <c r="AU73" s="180"/>
      <c r="AV73" s="180"/>
      <c r="AW73" s="180"/>
      <c r="BK73" s="14"/>
      <c r="BL73" s="14"/>
      <c r="BM73" s="14"/>
      <c r="BN73" s="180"/>
      <c r="BO73" s="180"/>
      <c r="BP73" s="180"/>
      <c r="BQ73" s="180"/>
    </row>
    <row r="74" spans="2:77" x14ac:dyDescent="0.25">
      <c r="B74" s="35" t="s">
        <v>1</v>
      </c>
      <c r="C74" s="54">
        <v>31</v>
      </c>
      <c r="D74" s="41">
        <v>3</v>
      </c>
      <c r="E74" s="25">
        <v>1</v>
      </c>
      <c r="F74" s="16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3">
        <v>0</v>
      </c>
      <c r="N74" s="23">
        <v>0</v>
      </c>
      <c r="O74" s="2">
        <v>0</v>
      </c>
      <c r="P74" s="2"/>
      <c r="Q74" s="2"/>
      <c r="R74" s="2"/>
      <c r="S74" s="2"/>
      <c r="T74" s="4"/>
      <c r="U74" s="24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3">
        <v>0</v>
      </c>
      <c r="AC74" s="23">
        <v>0</v>
      </c>
      <c r="AD74" s="2">
        <v>0</v>
      </c>
      <c r="AE74" s="2"/>
      <c r="AF74" s="2"/>
      <c r="AG74" s="2"/>
      <c r="AH74" s="2"/>
      <c r="AI74" s="4"/>
      <c r="AJ74" s="14"/>
      <c r="AK74" s="158">
        <f t="shared" si="20"/>
        <v>20</v>
      </c>
      <c r="AL74" s="80">
        <f t="shared" si="18"/>
        <v>20</v>
      </c>
      <c r="AM74" s="80">
        <f t="shared" si="19"/>
        <v>0</v>
      </c>
      <c r="AN74" s="82">
        <f t="shared" si="21"/>
        <v>0</v>
      </c>
      <c r="AO74" s="14"/>
      <c r="AP74" s="158">
        <f t="shared" si="22"/>
        <v>100</v>
      </c>
      <c r="AQ74" s="167">
        <f t="shared" si="23"/>
        <v>100</v>
      </c>
      <c r="AR74" s="167">
        <f t="shared" si="24"/>
        <v>0</v>
      </c>
      <c r="AS74" s="168">
        <f t="shared" si="25"/>
        <v>0</v>
      </c>
      <c r="AT74" s="180"/>
      <c r="AU74" s="180"/>
      <c r="AV74" s="180"/>
      <c r="AW74" s="180"/>
      <c r="BK74" s="14"/>
      <c r="BL74" s="14"/>
      <c r="BM74" s="14"/>
      <c r="BN74" s="180"/>
      <c r="BO74" s="180"/>
      <c r="BP74" s="180"/>
      <c r="BQ74" s="180"/>
    </row>
    <row r="75" spans="2:77" ht="15.75" thickBot="1" x14ac:dyDescent="0.3">
      <c r="B75" s="35" t="s">
        <v>1</v>
      </c>
      <c r="C75" s="54">
        <v>31</v>
      </c>
      <c r="D75" s="41">
        <v>3</v>
      </c>
      <c r="E75" s="25">
        <v>2</v>
      </c>
      <c r="F75" s="16">
        <v>1</v>
      </c>
      <c r="G75" s="2">
        <v>0</v>
      </c>
      <c r="H75" s="2">
        <v>0</v>
      </c>
      <c r="I75" s="2">
        <v>1</v>
      </c>
      <c r="J75" s="2">
        <v>0</v>
      </c>
      <c r="K75" s="2">
        <v>0</v>
      </c>
      <c r="L75" s="2">
        <v>0</v>
      </c>
      <c r="M75" s="23">
        <v>0</v>
      </c>
      <c r="N75" s="23">
        <v>0</v>
      </c>
      <c r="O75" s="2">
        <v>0</v>
      </c>
      <c r="P75" s="2"/>
      <c r="Q75" s="2"/>
      <c r="R75" s="2"/>
      <c r="S75" s="2"/>
      <c r="T75" s="4"/>
      <c r="U75" s="24">
        <v>1</v>
      </c>
      <c r="V75" s="2">
        <v>1</v>
      </c>
      <c r="W75" s="2">
        <v>1</v>
      </c>
      <c r="X75" s="2">
        <v>0</v>
      </c>
      <c r="Y75" s="2">
        <v>0</v>
      </c>
      <c r="Z75" s="2">
        <v>0</v>
      </c>
      <c r="AA75" s="2">
        <v>0</v>
      </c>
      <c r="AB75" s="23">
        <v>0</v>
      </c>
      <c r="AC75" s="23">
        <v>0</v>
      </c>
      <c r="AD75" s="2">
        <v>0</v>
      </c>
      <c r="AE75" s="2"/>
      <c r="AF75" s="2"/>
      <c r="AG75" s="2"/>
      <c r="AH75" s="2"/>
      <c r="AI75" s="4"/>
      <c r="AJ75" s="14"/>
      <c r="AK75" s="158">
        <f t="shared" si="20"/>
        <v>20</v>
      </c>
      <c r="AL75" s="80">
        <f t="shared" si="18"/>
        <v>15</v>
      </c>
      <c r="AM75" s="80">
        <f t="shared" si="19"/>
        <v>5</v>
      </c>
      <c r="AN75" s="82">
        <f t="shared" si="21"/>
        <v>0</v>
      </c>
      <c r="AO75" s="14"/>
      <c r="AP75" s="158">
        <f t="shared" si="22"/>
        <v>100</v>
      </c>
      <c r="AQ75" s="167">
        <f t="shared" si="23"/>
        <v>75</v>
      </c>
      <c r="AR75" s="167">
        <f t="shared" si="24"/>
        <v>25</v>
      </c>
      <c r="AS75" s="168">
        <f t="shared" si="25"/>
        <v>0</v>
      </c>
      <c r="AT75" s="180"/>
      <c r="AU75" s="180"/>
      <c r="AV75" s="180"/>
      <c r="AW75" s="180"/>
      <c r="BK75" s="14"/>
      <c r="BL75" s="14"/>
      <c r="BM75" s="14"/>
      <c r="BN75" s="180"/>
      <c r="BO75" s="180"/>
      <c r="BP75" s="180"/>
      <c r="BQ75" s="180"/>
    </row>
    <row r="76" spans="2:77" ht="15.75" thickBot="1" x14ac:dyDescent="0.3">
      <c r="B76" s="35" t="s">
        <v>1</v>
      </c>
      <c r="C76" s="54">
        <v>31</v>
      </c>
      <c r="D76" s="41">
        <v>3</v>
      </c>
      <c r="E76" s="25">
        <v>3</v>
      </c>
      <c r="F76" s="16">
        <v>1</v>
      </c>
      <c r="G76" s="2">
        <v>1</v>
      </c>
      <c r="H76" s="2">
        <v>0</v>
      </c>
      <c r="I76" s="2">
        <v>2</v>
      </c>
      <c r="J76" s="2">
        <v>0</v>
      </c>
      <c r="K76" s="2">
        <v>0</v>
      </c>
      <c r="L76" s="2">
        <v>0</v>
      </c>
      <c r="M76" s="23">
        <v>0</v>
      </c>
      <c r="N76" s="23">
        <v>0</v>
      </c>
      <c r="O76" s="2">
        <v>0</v>
      </c>
      <c r="P76" s="2"/>
      <c r="Q76" s="2"/>
      <c r="R76" s="2"/>
      <c r="S76" s="2"/>
      <c r="T76" s="4"/>
      <c r="U76" s="24">
        <v>1</v>
      </c>
      <c r="V76" s="2">
        <v>1</v>
      </c>
      <c r="W76" s="2">
        <v>1</v>
      </c>
      <c r="X76" s="2">
        <v>1</v>
      </c>
      <c r="Y76" s="2">
        <v>1</v>
      </c>
      <c r="Z76" s="2">
        <v>1</v>
      </c>
      <c r="AA76" s="2">
        <v>0</v>
      </c>
      <c r="AB76" s="23">
        <v>0</v>
      </c>
      <c r="AC76" s="23">
        <v>0</v>
      </c>
      <c r="AD76" s="2">
        <v>0</v>
      </c>
      <c r="AE76" s="2"/>
      <c r="AF76" s="2"/>
      <c r="AG76" s="2"/>
      <c r="AH76" s="2"/>
      <c r="AI76" s="4"/>
      <c r="AJ76" s="14"/>
      <c r="AK76" s="158">
        <f t="shared" si="20"/>
        <v>20</v>
      </c>
      <c r="AL76" s="80">
        <f t="shared" si="18"/>
        <v>11</v>
      </c>
      <c r="AM76" s="80">
        <f t="shared" si="19"/>
        <v>8</v>
      </c>
      <c r="AN76" s="82">
        <f t="shared" si="21"/>
        <v>1</v>
      </c>
      <c r="AO76" s="14"/>
      <c r="AP76" s="158">
        <f t="shared" si="22"/>
        <v>100</v>
      </c>
      <c r="AQ76" s="167">
        <f t="shared" si="23"/>
        <v>55.000000000000007</v>
      </c>
      <c r="AR76" s="167">
        <f t="shared" si="24"/>
        <v>40</v>
      </c>
      <c r="AS76" s="168">
        <f t="shared" si="25"/>
        <v>5</v>
      </c>
      <c r="AT76" s="180"/>
      <c r="AU76" s="185" t="s">
        <v>147</v>
      </c>
      <c r="AV76" s="185" t="s">
        <v>148</v>
      </c>
      <c r="AW76" s="185" t="s">
        <v>144</v>
      </c>
      <c r="AX76" s="194" t="s">
        <v>145</v>
      </c>
      <c r="BG76" s="185" t="s">
        <v>147</v>
      </c>
      <c r="BH76" s="185" t="s">
        <v>148</v>
      </c>
      <c r="BI76" s="185" t="s">
        <v>144</v>
      </c>
      <c r="BJ76" s="194" t="s">
        <v>146</v>
      </c>
      <c r="BK76" s="14"/>
      <c r="BL76" s="14"/>
      <c r="BM76" s="14"/>
      <c r="BN76" s="180"/>
      <c r="BO76" s="180"/>
      <c r="BP76" s="180"/>
      <c r="BQ76" s="180"/>
    </row>
    <row r="77" spans="2:77" x14ac:dyDescent="0.25">
      <c r="B77" s="35" t="s">
        <v>1</v>
      </c>
      <c r="C77" s="54">
        <v>31</v>
      </c>
      <c r="D77" s="41">
        <v>3</v>
      </c>
      <c r="E77" s="25">
        <v>4</v>
      </c>
      <c r="F77" s="79">
        <v>2</v>
      </c>
      <c r="G77" s="80">
        <v>2</v>
      </c>
      <c r="H77" s="80">
        <v>2</v>
      </c>
      <c r="I77" s="80">
        <v>2</v>
      </c>
      <c r="J77" s="80">
        <v>2</v>
      </c>
      <c r="K77" s="80">
        <v>0</v>
      </c>
      <c r="L77" s="80">
        <v>0</v>
      </c>
      <c r="M77" s="81">
        <v>0</v>
      </c>
      <c r="N77" s="81">
        <v>0</v>
      </c>
      <c r="O77" s="80">
        <v>0</v>
      </c>
      <c r="P77" s="80"/>
      <c r="Q77" s="80"/>
      <c r="R77" s="80"/>
      <c r="S77" s="80"/>
      <c r="T77" s="82"/>
      <c r="U77" s="83">
        <v>2</v>
      </c>
      <c r="V77" s="80">
        <v>2</v>
      </c>
      <c r="W77" s="80">
        <v>2</v>
      </c>
      <c r="X77" s="80">
        <v>2</v>
      </c>
      <c r="Y77" s="80">
        <v>1</v>
      </c>
      <c r="Z77" s="80">
        <v>1</v>
      </c>
      <c r="AA77" s="80">
        <v>1</v>
      </c>
      <c r="AB77" s="81">
        <v>1</v>
      </c>
      <c r="AC77" s="81">
        <v>0</v>
      </c>
      <c r="AD77" s="80">
        <v>0</v>
      </c>
      <c r="AE77" s="80"/>
      <c r="AF77" s="80"/>
      <c r="AG77" s="80"/>
      <c r="AH77" s="80"/>
      <c r="AI77" s="82"/>
      <c r="AJ77" s="14"/>
      <c r="AK77" s="158">
        <f t="shared" si="20"/>
        <v>20</v>
      </c>
      <c r="AL77" s="80">
        <f t="shared" si="18"/>
        <v>7</v>
      </c>
      <c r="AM77" s="80">
        <f t="shared" si="19"/>
        <v>4</v>
      </c>
      <c r="AN77" s="82">
        <f t="shared" si="21"/>
        <v>9</v>
      </c>
      <c r="AO77" s="14"/>
      <c r="AP77" s="158">
        <f t="shared" si="22"/>
        <v>100</v>
      </c>
      <c r="AQ77" s="167">
        <f t="shared" si="23"/>
        <v>35</v>
      </c>
      <c r="AR77" s="167">
        <f t="shared" si="24"/>
        <v>20</v>
      </c>
      <c r="AS77" s="168">
        <f t="shared" si="25"/>
        <v>45</v>
      </c>
      <c r="AT77" s="180"/>
      <c r="AU77" s="203" t="s">
        <v>79</v>
      </c>
      <c r="AV77" s="198" t="s">
        <v>48</v>
      </c>
      <c r="AW77" s="198" t="s">
        <v>94</v>
      </c>
      <c r="AX77" s="195">
        <f t="shared" ref="AX77:AX106" si="26">AV4</f>
        <v>0</v>
      </c>
      <c r="BG77" s="203" t="s">
        <v>79</v>
      </c>
      <c r="BH77" s="198" t="s">
        <v>48</v>
      </c>
      <c r="BI77" s="198" t="s">
        <v>94</v>
      </c>
      <c r="BJ77" s="195">
        <f t="shared" ref="BJ77:BJ106" si="27">BH4</f>
        <v>0</v>
      </c>
      <c r="BK77" s="14"/>
      <c r="BL77" s="14"/>
      <c r="BM77" s="14"/>
      <c r="BN77" s="180"/>
      <c r="BO77" s="180"/>
      <c r="BP77" s="180"/>
      <c r="BQ77" s="180"/>
    </row>
    <row r="78" spans="2:77" x14ac:dyDescent="0.25">
      <c r="B78" s="35" t="s">
        <v>1</v>
      </c>
      <c r="C78" s="54">
        <v>31</v>
      </c>
      <c r="D78" s="41">
        <v>3</v>
      </c>
      <c r="E78" s="25">
        <v>5</v>
      </c>
      <c r="F78" s="79">
        <v>2</v>
      </c>
      <c r="G78" s="80">
        <v>2</v>
      </c>
      <c r="H78" s="80">
        <v>2</v>
      </c>
      <c r="I78" s="80">
        <v>2</v>
      </c>
      <c r="J78" s="80">
        <v>2</v>
      </c>
      <c r="K78" s="80">
        <v>1</v>
      </c>
      <c r="L78" s="80">
        <v>0</v>
      </c>
      <c r="M78" s="81">
        <v>0</v>
      </c>
      <c r="N78" s="81">
        <v>0</v>
      </c>
      <c r="O78" s="80">
        <v>0</v>
      </c>
      <c r="P78" s="80"/>
      <c r="Q78" s="80"/>
      <c r="R78" s="80"/>
      <c r="S78" s="80"/>
      <c r="T78" s="82"/>
      <c r="U78" s="83">
        <v>2</v>
      </c>
      <c r="V78" s="80">
        <v>2</v>
      </c>
      <c r="W78" s="80">
        <v>2</v>
      </c>
      <c r="X78" s="80">
        <v>2</v>
      </c>
      <c r="Y78" s="80">
        <v>2</v>
      </c>
      <c r="Z78" s="80">
        <v>2</v>
      </c>
      <c r="AA78" s="80">
        <v>1</v>
      </c>
      <c r="AB78" s="81">
        <v>1</v>
      </c>
      <c r="AC78" s="81">
        <v>1</v>
      </c>
      <c r="AD78" s="80">
        <v>1</v>
      </c>
      <c r="AE78" s="80"/>
      <c r="AF78" s="80"/>
      <c r="AG78" s="80"/>
      <c r="AH78" s="80"/>
      <c r="AI78" s="82"/>
      <c r="AJ78" s="14"/>
      <c r="AK78" s="158">
        <f t="shared" si="20"/>
        <v>20</v>
      </c>
      <c r="AL78" s="80">
        <f t="shared" si="18"/>
        <v>4</v>
      </c>
      <c r="AM78" s="80">
        <f t="shared" si="19"/>
        <v>5</v>
      </c>
      <c r="AN78" s="82">
        <f t="shared" si="21"/>
        <v>11</v>
      </c>
      <c r="AO78" s="14"/>
      <c r="AP78" s="158">
        <f t="shared" si="22"/>
        <v>100</v>
      </c>
      <c r="AQ78" s="167">
        <f t="shared" si="23"/>
        <v>20</v>
      </c>
      <c r="AR78" s="167">
        <f t="shared" si="24"/>
        <v>25</v>
      </c>
      <c r="AS78" s="168">
        <f t="shared" si="25"/>
        <v>55.000000000000007</v>
      </c>
      <c r="AT78" s="180"/>
      <c r="AU78" s="201" t="s">
        <v>79</v>
      </c>
      <c r="AV78" s="199" t="s">
        <v>48</v>
      </c>
      <c r="AW78" s="199" t="s">
        <v>94</v>
      </c>
      <c r="AX78" s="196">
        <f t="shared" si="26"/>
        <v>0</v>
      </c>
      <c r="BG78" s="201" t="s">
        <v>79</v>
      </c>
      <c r="BH78" s="199" t="s">
        <v>48</v>
      </c>
      <c r="BI78" s="199" t="s">
        <v>94</v>
      </c>
      <c r="BJ78" s="196">
        <f t="shared" si="27"/>
        <v>0</v>
      </c>
      <c r="BK78" s="14"/>
      <c r="BL78" s="14"/>
      <c r="BM78" s="14"/>
      <c r="BN78" s="180"/>
      <c r="BO78" s="180"/>
      <c r="BP78" s="180"/>
      <c r="BQ78" s="180"/>
    </row>
    <row r="79" spans="2:77" x14ac:dyDescent="0.25">
      <c r="B79" s="35" t="s">
        <v>1</v>
      </c>
      <c r="C79" s="54">
        <v>31</v>
      </c>
      <c r="D79" s="41">
        <v>4</v>
      </c>
      <c r="E79" s="25">
        <v>1</v>
      </c>
      <c r="F79" s="16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3">
        <v>0</v>
      </c>
      <c r="N79" s="23">
        <v>0</v>
      </c>
      <c r="O79" s="2">
        <v>0</v>
      </c>
      <c r="P79" s="2">
        <v>0</v>
      </c>
      <c r="Q79" s="2">
        <v>0</v>
      </c>
      <c r="R79" s="2">
        <v>0</v>
      </c>
      <c r="S79" s="2"/>
      <c r="T79" s="4"/>
      <c r="U79" s="24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3">
        <v>0</v>
      </c>
      <c r="AC79" s="23">
        <v>0</v>
      </c>
      <c r="AD79" s="2">
        <v>0</v>
      </c>
      <c r="AE79" s="2">
        <v>0</v>
      </c>
      <c r="AF79" s="2"/>
      <c r="AG79" s="2"/>
      <c r="AH79" s="2"/>
      <c r="AI79" s="4"/>
      <c r="AJ79" s="14"/>
      <c r="AK79" s="158">
        <f t="shared" si="20"/>
        <v>24</v>
      </c>
      <c r="AL79" s="80">
        <f t="shared" si="18"/>
        <v>24</v>
      </c>
      <c r="AM79" s="80">
        <f t="shared" si="19"/>
        <v>0</v>
      </c>
      <c r="AN79" s="82">
        <f t="shared" si="21"/>
        <v>0</v>
      </c>
      <c r="AO79" s="14"/>
      <c r="AP79" s="158">
        <f t="shared" si="22"/>
        <v>100</v>
      </c>
      <c r="AQ79" s="167">
        <f t="shared" si="23"/>
        <v>100</v>
      </c>
      <c r="AR79" s="167">
        <f t="shared" si="24"/>
        <v>0</v>
      </c>
      <c r="AS79" s="168">
        <f t="shared" si="25"/>
        <v>0</v>
      </c>
      <c r="AT79" s="180"/>
      <c r="AU79" s="201" t="s">
        <v>79</v>
      </c>
      <c r="AV79" s="199" t="s">
        <v>48</v>
      </c>
      <c r="AW79" s="199" t="s">
        <v>94</v>
      </c>
      <c r="AX79" s="196">
        <f t="shared" si="26"/>
        <v>0</v>
      </c>
      <c r="BG79" s="201" t="s">
        <v>79</v>
      </c>
      <c r="BH79" s="199" t="s">
        <v>48</v>
      </c>
      <c r="BI79" s="199" t="s">
        <v>94</v>
      </c>
      <c r="BJ79" s="196">
        <f t="shared" si="27"/>
        <v>0</v>
      </c>
    </row>
    <row r="80" spans="2:77" x14ac:dyDescent="0.25">
      <c r="B80" s="35" t="s">
        <v>1</v>
      </c>
      <c r="C80" s="54">
        <v>31</v>
      </c>
      <c r="D80" s="41">
        <v>4</v>
      </c>
      <c r="E80" s="25">
        <v>2</v>
      </c>
      <c r="F80" s="16">
        <v>0</v>
      </c>
      <c r="G80" s="2">
        <v>1</v>
      </c>
      <c r="H80" s="2">
        <v>1</v>
      </c>
      <c r="I80" s="2">
        <v>0</v>
      </c>
      <c r="J80" s="2">
        <v>1</v>
      </c>
      <c r="K80" s="2">
        <v>0</v>
      </c>
      <c r="L80" s="2">
        <v>0</v>
      </c>
      <c r="M80" s="23">
        <v>0</v>
      </c>
      <c r="N80" s="23">
        <v>0</v>
      </c>
      <c r="O80" s="2">
        <v>1</v>
      </c>
      <c r="P80" s="2">
        <v>0</v>
      </c>
      <c r="Q80" s="2">
        <v>0</v>
      </c>
      <c r="R80" s="2">
        <v>0</v>
      </c>
      <c r="S80" s="2"/>
      <c r="T80" s="4"/>
      <c r="U80" s="24">
        <v>1</v>
      </c>
      <c r="V80" s="2">
        <v>0</v>
      </c>
      <c r="W80" s="2">
        <v>1</v>
      </c>
      <c r="X80" s="2">
        <v>0</v>
      </c>
      <c r="Y80" s="2">
        <v>0</v>
      </c>
      <c r="Z80" s="2">
        <v>0</v>
      </c>
      <c r="AA80" s="2">
        <v>0</v>
      </c>
      <c r="AB80" s="23">
        <v>1</v>
      </c>
      <c r="AC80" s="23">
        <v>1</v>
      </c>
      <c r="AD80" s="2">
        <v>0</v>
      </c>
      <c r="AE80" s="2">
        <v>0</v>
      </c>
      <c r="AF80" s="2"/>
      <c r="AG80" s="2"/>
      <c r="AH80" s="2"/>
      <c r="AI80" s="4"/>
      <c r="AJ80" s="14"/>
      <c r="AK80" s="158">
        <f t="shared" si="20"/>
        <v>24</v>
      </c>
      <c r="AL80" s="80">
        <f t="shared" si="18"/>
        <v>16</v>
      </c>
      <c r="AM80" s="80">
        <f t="shared" si="19"/>
        <v>8</v>
      </c>
      <c r="AN80" s="82">
        <f t="shared" si="21"/>
        <v>0</v>
      </c>
      <c r="AO80" s="14"/>
      <c r="AP80" s="158">
        <f t="shared" si="22"/>
        <v>100</v>
      </c>
      <c r="AQ80" s="167">
        <f t="shared" si="23"/>
        <v>66.666666666666657</v>
      </c>
      <c r="AR80" s="167">
        <f t="shared" si="24"/>
        <v>33.333333333333329</v>
      </c>
      <c r="AS80" s="168">
        <f t="shared" si="25"/>
        <v>0</v>
      </c>
      <c r="AT80" s="180"/>
      <c r="AU80" s="201" t="s">
        <v>79</v>
      </c>
      <c r="AV80" s="199" t="s">
        <v>48</v>
      </c>
      <c r="AW80" s="199" t="s">
        <v>94</v>
      </c>
      <c r="AX80" s="196">
        <f t="shared" si="26"/>
        <v>0</v>
      </c>
      <c r="BG80" s="201" t="s">
        <v>79</v>
      </c>
      <c r="BH80" s="199" t="s">
        <v>48</v>
      </c>
      <c r="BI80" s="199" t="s">
        <v>94</v>
      </c>
      <c r="BJ80" s="196">
        <f t="shared" si="27"/>
        <v>0</v>
      </c>
    </row>
    <row r="81" spans="2:62" x14ac:dyDescent="0.25">
      <c r="B81" s="35" t="s">
        <v>1</v>
      </c>
      <c r="C81" s="54">
        <v>31</v>
      </c>
      <c r="D81" s="41">
        <v>4</v>
      </c>
      <c r="E81" s="25">
        <v>3</v>
      </c>
      <c r="F81" s="16">
        <v>1</v>
      </c>
      <c r="G81" s="2">
        <v>1</v>
      </c>
      <c r="H81" s="2">
        <v>1</v>
      </c>
      <c r="I81" s="2">
        <v>1</v>
      </c>
      <c r="J81" s="2">
        <v>1</v>
      </c>
      <c r="K81" s="2">
        <v>1</v>
      </c>
      <c r="L81" s="2">
        <v>0</v>
      </c>
      <c r="M81" s="23">
        <v>0</v>
      </c>
      <c r="N81" s="23">
        <v>0</v>
      </c>
      <c r="O81" s="2">
        <v>1</v>
      </c>
      <c r="P81" s="2">
        <v>1</v>
      </c>
      <c r="Q81" s="2">
        <v>0</v>
      </c>
      <c r="R81" s="2">
        <v>0</v>
      </c>
      <c r="S81" s="2"/>
      <c r="T81" s="4"/>
      <c r="U81" s="24">
        <v>1</v>
      </c>
      <c r="V81" s="2">
        <v>1</v>
      </c>
      <c r="W81" s="2">
        <v>1</v>
      </c>
      <c r="X81" s="2">
        <v>1</v>
      </c>
      <c r="Y81" s="2">
        <v>0</v>
      </c>
      <c r="Z81" s="2">
        <v>0</v>
      </c>
      <c r="AA81" s="2">
        <v>0</v>
      </c>
      <c r="AB81" s="23">
        <v>1</v>
      </c>
      <c r="AC81" s="23">
        <v>1</v>
      </c>
      <c r="AD81" s="2">
        <v>0</v>
      </c>
      <c r="AE81" s="2">
        <v>0</v>
      </c>
      <c r="AF81" s="2"/>
      <c r="AG81" s="2"/>
      <c r="AH81" s="2"/>
      <c r="AI81" s="4"/>
      <c r="AJ81" s="14"/>
      <c r="AK81" s="158">
        <f t="shared" si="20"/>
        <v>24</v>
      </c>
      <c r="AL81" s="80">
        <f t="shared" si="18"/>
        <v>10</v>
      </c>
      <c r="AM81" s="80">
        <f t="shared" si="19"/>
        <v>14</v>
      </c>
      <c r="AN81" s="82">
        <f t="shared" si="21"/>
        <v>0</v>
      </c>
      <c r="AO81" s="14"/>
      <c r="AP81" s="158">
        <f t="shared" si="22"/>
        <v>100</v>
      </c>
      <c r="AQ81" s="167">
        <f t="shared" si="23"/>
        <v>41.666666666666671</v>
      </c>
      <c r="AR81" s="167">
        <f t="shared" si="24"/>
        <v>58.333333333333336</v>
      </c>
      <c r="AS81" s="168">
        <f t="shared" si="25"/>
        <v>0</v>
      </c>
      <c r="AT81" s="180"/>
      <c r="AU81" s="201" t="s">
        <v>79</v>
      </c>
      <c r="AV81" s="199" t="s">
        <v>48</v>
      </c>
      <c r="AW81" s="199" t="s">
        <v>94</v>
      </c>
      <c r="AX81" s="196">
        <f t="shared" si="26"/>
        <v>0</v>
      </c>
      <c r="BG81" s="201" t="s">
        <v>79</v>
      </c>
      <c r="BH81" s="199" t="s">
        <v>48</v>
      </c>
      <c r="BI81" s="199" t="s">
        <v>94</v>
      </c>
      <c r="BJ81" s="196">
        <f t="shared" si="27"/>
        <v>0</v>
      </c>
    </row>
    <row r="82" spans="2:62" x14ac:dyDescent="0.25">
      <c r="B82" s="35" t="s">
        <v>1</v>
      </c>
      <c r="C82" s="54">
        <v>31</v>
      </c>
      <c r="D82" s="41">
        <v>4</v>
      </c>
      <c r="E82" s="25">
        <v>4</v>
      </c>
      <c r="F82" s="79">
        <v>2</v>
      </c>
      <c r="G82" s="80">
        <v>2</v>
      </c>
      <c r="H82" s="80">
        <v>2</v>
      </c>
      <c r="I82" s="80">
        <v>1</v>
      </c>
      <c r="J82" s="80">
        <v>1</v>
      </c>
      <c r="K82" s="80">
        <v>1</v>
      </c>
      <c r="L82" s="80">
        <v>1</v>
      </c>
      <c r="M82" s="81">
        <v>1</v>
      </c>
      <c r="N82" s="81">
        <v>1</v>
      </c>
      <c r="O82" s="80">
        <v>1</v>
      </c>
      <c r="P82" s="80">
        <v>1</v>
      </c>
      <c r="Q82" s="80">
        <v>0</v>
      </c>
      <c r="R82" s="80">
        <v>0</v>
      </c>
      <c r="S82" s="80"/>
      <c r="T82" s="82"/>
      <c r="U82" s="83">
        <v>2</v>
      </c>
      <c r="V82" s="80">
        <v>2</v>
      </c>
      <c r="W82" s="80">
        <v>2</v>
      </c>
      <c r="X82" s="80">
        <v>1</v>
      </c>
      <c r="Y82" s="80">
        <v>1</v>
      </c>
      <c r="Z82" s="80">
        <v>1</v>
      </c>
      <c r="AA82" s="80">
        <v>1</v>
      </c>
      <c r="AB82" s="81">
        <v>1</v>
      </c>
      <c r="AC82" s="81">
        <v>1</v>
      </c>
      <c r="AD82" s="80">
        <v>0</v>
      </c>
      <c r="AE82" s="80">
        <v>0</v>
      </c>
      <c r="AF82" s="80"/>
      <c r="AG82" s="80"/>
      <c r="AH82" s="80"/>
      <c r="AI82" s="82"/>
      <c r="AJ82" s="14"/>
      <c r="AK82" s="158">
        <f t="shared" si="20"/>
        <v>24</v>
      </c>
      <c r="AL82" s="80">
        <f t="shared" si="18"/>
        <v>4</v>
      </c>
      <c r="AM82" s="80">
        <f t="shared" si="19"/>
        <v>14</v>
      </c>
      <c r="AN82" s="82">
        <f t="shared" si="21"/>
        <v>6</v>
      </c>
      <c r="AO82" s="14"/>
      <c r="AP82" s="158">
        <f t="shared" si="22"/>
        <v>100</v>
      </c>
      <c r="AQ82" s="167">
        <f t="shared" si="23"/>
        <v>16.666666666666664</v>
      </c>
      <c r="AR82" s="167">
        <f t="shared" si="24"/>
        <v>58.333333333333336</v>
      </c>
      <c r="AS82" s="168">
        <f t="shared" si="25"/>
        <v>25</v>
      </c>
      <c r="AT82" s="180"/>
      <c r="AU82" s="201" t="s">
        <v>79</v>
      </c>
      <c r="AV82" s="199" t="s">
        <v>48</v>
      </c>
      <c r="AW82" s="199" t="s">
        <v>94</v>
      </c>
      <c r="AX82" s="196">
        <f t="shared" si="26"/>
        <v>0</v>
      </c>
      <c r="BG82" s="201" t="s">
        <v>79</v>
      </c>
      <c r="BH82" s="199" t="s">
        <v>48</v>
      </c>
      <c r="BI82" s="199" t="s">
        <v>94</v>
      </c>
      <c r="BJ82" s="196">
        <f t="shared" si="27"/>
        <v>0</v>
      </c>
    </row>
    <row r="83" spans="2:62" x14ac:dyDescent="0.25">
      <c r="B83" s="35" t="s">
        <v>1</v>
      </c>
      <c r="C83" s="54">
        <v>31</v>
      </c>
      <c r="D83" s="41">
        <v>4</v>
      </c>
      <c r="E83" s="25">
        <v>5</v>
      </c>
      <c r="F83" s="79">
        <v>2</v>
      </c>
      <c r="G83" s="80">
        <v>2</v>
      </c>
      <c r="H83" s="80">
        <v>2</v>
      </c>
      <c r="I83" s="80">
        <v>2</v>
      </c>
      <c r="J83" s="80">
        <v>1</v>
      </c>
      <c r="K83" s="80">
        <v>1</v>
      </c>
      <c r="L83" s="80">
        <v>1</v>
      </c>
      <c r="M83" s="81">
        <v>2</v>
      </c>
      <c r="N83" s="81">
        <v>1</v>
      </c>
      <c r="O83" s="80">
        <v>1</v>
      </c>
      <c r="P83" s="80">
        <v>1</v>
      </c>
      <c r="Q83" s="80">
        <v>1</v>
      </c>
      <c r="R83" s="80">
        <v>1</v>
      </c>
      <c r="S83" s="80"/>
      <c r="T83" s="82"/>
      <c r="U83" s="83">
        <v>2</v>
      </c>
      <c r="V83" s="80">
        <v>2</v>
      </c>
      <c r="W83" s="80">
        <v>2</v>
      </c>
      <c r="X83" s="80">
        <v>2</v>
      </c>
      <c r="Y83" s="80">
        <v>1</v>
      </c>
      <c r="Z83" s="80">
        <v>1</v>
      </c>
      <c r="AA83" s="80">
        <v>1</v>
      </c>
      <c r="AB83" s="81">
        <v>1</v>
      </c>
      <c r="AC83" s="81">
        <v>1</v>
      </c>
      <c r="AD83" s="80">
        <v>1</v>
      </c>
      <c r="AE83" s="80">
        <v>1</v>
      </c>
      <c r="AF83" s="80"/>
      <c r="AG83" s="80"/>
      <c r="AH83" s="80"/>
      <c r="AI83" s="82"/>
      <c r="AJ83" s="14"/>
      <c r="AK83" s="158">
        <f t="shared" si="20"/>
        <v>24</v>
      </c>
      <c r="AL83" s="80">
        <f t="shared" si="18"/>
        <v>0</v>
      </c>
      <c r="AM83" s="80">
        <f t="shared" si="19"/>
        <v>15</v>
      </c>
      <c r="AN83" s="82">
        <f t="shared" si="21"/>
        <v>9</v>
      </c>
      <c r="AO83" s="14"/>
      <c r="AP83" s="158">
        <f t="shared" si="22"/>
        <v>100</v>
      </c>
      <c r="AQ83" s="167">
        <f t="shared" si="23"/>
        <v>0</v>
      </c>
      <c r="AR83" s="167">
        <f t="shared" si="24"/>
        <v>62.5</v>
      </c>
      <c r="AS83" s="168">
        <f t="shared" si="25"/>
        <v>37.5</v>
      </c>
      <c r="AT83" s="180"/>
      <c r="AU83" s="201" t="s">
        <v>79</v>
      </c>
      <c r="AV83" s="199" t="s">
        <v>47</v>
      </c>
      <c r="AW83" s="199" t="s">
        <v>95</v>
      </c>
      <c r="AX83" s="196">
        <f t="shared" si="26"/>
        <v>0</v>
      </c>
      <c r="BG83" s="201" t="s">
        <v>79</v>
      </c>
      <c r="BH83" s="199" t="s">
        <v>47</v>
      </c>
      <c r="BI83" s="199" t="s">
        <v>95</v>
      </c>
      <c r="BJ83" s="196">
        <f t="shared" si="27"/>
        <v>0</v>
      </c>
    </row>
    <row r="84" spans="2:62" x14ac:dyDescent="0.25">
      <c r="B84" s="35" t="s">
        <v>1</v>
      </c>
      <c r="C84" s="54">
        <v>31</v>
      </c>
      <c r="D84" s="41">
        <v>5</v>
      </c>
      <c r="E84" s="25">
        <v>1</v>
      </c>
      <c r="F84" s="16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3">
        <v>0</v>
      </c>
      <c r="N84" s="23">
        <v>0</v>
      </c>
      <c r="O84" s="2">
        <v>0</v>
      </c>
      <c r="P84" s="2"/>
      <c r="Q84" s="2"/>
      <c r="R84" s="2"/>
      <c r="S84" s="2"/>
      <c r="T84" s="4"/>
      <c r="U84" s="24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3">
        <v>0</v>
      </c>
      <c r="AC84" s="23">
        <v>0</v>
      </c>
      <c r="AD84" s="2">
        <v>0</v>
      </c>
      <c r="AE84" s="2">
        <v>0</v>
      </c>
      <c r="AF84" s="2"/>
      <c r="AG84" s="2"/>
      <c r="AH84" s="2"/>
      <c r="AI84" s="4"/>
      <c r="AJ84" s="14"/>
      <c r="AK84" s="158">
        <f t="shared" si="20"/>
        <v>21</v>
      </c>
      <c r="AL84" s="80">
        <f t="shared" si="18"/>
        <v>21</v>
      </c>
      <c r="AM84" s="80">
        <f t="shared" si="19"/>
        <v>0</v>
      </c>
      <c r="AN84" s="82">
        <f t="shared" si="21"/>
        <v>0</v>
      </c>
      <c r="AO84" s="14"/>
      <c r="AP84" s="158">
        <f t="shared" si="22"/>
        <v>100</v>
      </c>
      <c r="AQ84" s="167">
        <f t="shared" si="23"/>
        <v>100</v>
      </c>
      <c r="AR84" s="167">
        <f t="shared" si="24"/>
        <v>0</v>
      </c>
      <c r="AS84" s="168">
        <f t="shared" si="25"/>
        <v>0</v>
      </c>
      <c r="AT84" s="180"/>
      <c r="AU84" s="201" t="s">
        <v>79</v>
      </c>
      <c r="AV84" s="199" t="s">
        <v>47</v>
      </c>
      <c r="AW84" s="199" t="s">
        <v>95</v>
      </c>
      <c r="AX84" s="196">
        <f t="shared" si="26"/>
        <v>0</v>
      </c>
      <c r="BG84" s="201" t="s">
        <v>79</v>
      </c>
      <c r="BH84" s="199" t="s">
        <v>47</v>
      </c>
      <c r="BI84" s="199" t="s">
        <v>95</v>
      </c>
      <c r="BJ84" s="196">
        <f t="shared" si="27"/>
        <v>0</v>
      </c>
    </row>
    <row r="85" spans="2:62" x14ac:dyDescent="0.25">
      <c r="B85" s="35" t="s">
        <v>1</v>
      </c>
      <c r="C85" s="54">
        <v>31</v>
      </c>
      <c r="D85" s="41">
        <v>5</v>
      </c>
      <c r="E85" s="25">
        <v>2</v>
      </c>
      <c r="F85" s="16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3">
        <v>0</v>
      </c>
      <c r="N85" s="23">
        <v>0</v>
      </c>
      <c r="O85" s="2">
        <v>0</v>
      </c>
      <c r="P85" s="2"/>
      <c r="Q85" s="2"/>
      <c r="R85" s="2"/>
      <c r="S85" s="2"/>
      <c r="T85" s="4"/>
      <c r="U85" s="24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3">
        <v>0</v>
      </c>
      <c r="AC85" s="23">
        <v>0</v>
      </c>
      <c r="AD85" s="2">
        <v>0</v>
      </c>
      <c r="AE85" s="2">
        <v>0</v>
      </c>
      <c r="AF85" s="2"/>
      <c r="AG85" s="2"/>
      <c r="AH85" s="2"/>
      <c r="AI85" s="4"/>
      <c r="AJ85" s="14"/>
      <c r="AK85" s="158">
        <f t="shared" si="20"/>
        <v>21</v>
      </c>
      <c r="AL85" s="80">
        <f t="shared" si="18"/>
        <v>21</v>
      </c>
      <c r="AM85" s="80">
        <f t="shared" si="19"/>
        <v>0</v>
      </c>
      <c r="AN85" s="82">
        <f t="shared" si="21"/>
        <v>0</v>
      </c>
      <c r="AO85" s="14"/>
      <c r="AP85" s="158">
        <f t="shared" si="22"/>
        <v>100</v>
      </c>
      <c r="AQ85" s="167">
        <f t="shared" si="23"/>
        <v>100</v>
      </c>
      <c r="AR85" s="167">
        <f t="shared" si="24"/>
        <v>0</v>
      </c>
      <c r="AS85" s="168">
        <f t="shared" si="25"/>
        <v>0</v>
      </c>
      <c r="AT85" s="180"/>
      <c r="AU85" s="201" t="s">
        <v>79</v>
      </c>
      <c r="AV85" s="199" t="s">
        <v>47</v>
      </c>
      <c r="AW85" s="199" t="s">
        <v>95</v>
      </c>
      <c r="AX85" s="196">
        <f t="shared" si="26"/>
        <v>0</v>
      </c>
      <c r="BG85" s="201" t="s">
        <v>79</v>
      </c>
      <c r="BH85" s="199" t="s">
        <v>47</v>
      </c>
      <c r="BI85" s="199" t="s">
        <v>95</v>
      </c>
      <c r="BJ85" s="196">
        <f t="shared" si="27"/>
        <v>0</v>
      </c>
    </row>
    <row r="86" spans="2:62" x14ac:dyDescent="0.25">
      <c r="B86" s="35" t="s">
        <v>1</v>
      </c>
      <c r="C86" s="54">
        <v>31</v>
      </c>
      <c r="D86" s="41">
        <v>5</v>
      </c>
      <c r="E86" s="25">
        <v>3</v>
      </c>
      <c r="F86" s="16">
        <v>1</v>
      </c>
      <c r="G86" s="2">
        <v>1</v>
      </c>
      <c r="H86" s="2">
        <v>1</v>
      </c>
      <c r="I86" s="2">
        <v>1</v>
      </c>
      <c r="J86" s="2">
        <v>1</v>
      </c>
      <c r="K86" s="2">
        <v>1</v>
      </c>
      <c r="L86" s="2">
        <v>1</v>
      </c>
      <c r="M86" s="23">
        <v>1</v>
      </c>
      <c r="N86" s="23">
        <v>1</v>
      </c>
      <c r="O86" s="2">
        <v>1</v>
      </c>
      <c r="P86" s="2"/>
      <c r="Q86" s="2"/>
      <c r="R86" s="2"/>
      <c r="S86" s="2"/>
      <c r="T86" s="4"/>
      <c r="U86" s="24">
        <v>1</v>
      </c>
      <c r="V86" s="2">
        <v>1</v>
      </c>
      <c r="W86" s="2">
        <v>1</v>
      </c>
      <c r="X86" s="2">
        <v>1</v>
      </c>
      <c r="Y86" s="2">
        <v>1</v>
      </c>
      <c r="Z86" s="2">
        <v>1</v>
      </c>
      <c r="AA86" s="2">
        <v>1</v>
      </c>
      <c r="AB86" s="23">
        <v>1</v>
      </c>
      <c r="AC86" s="23">
        <v>1</v>
      </c>
      <c r="AD86" s="2">
        <v>1</v>
      </c>
      <c r="AE86" s="2">
        <v>1</v>
      </c>
      <c r="AF86" s="2"/>
      <c r="AG86" s="2"/>
      <c r="AH86" s="2"/>
      <c r="AI86" s="4"/>
      <c r="AJ86" s="14"/>
      <c r="AK86" s="158">
        <f t="shared" si="20"/>
        <v>21</v>
      </c>
      <c r="AL86" s="80">
        <f t="shared" si="18"/>
        <v>0</v>
      </c>
      <c r="AM86" s="80">
        <f t="shared" si="19"/>
        <v>21</v>
      </c>
      <c r="AN86" s="82">
        <f t="shared" si="21"/>
        <v>0</v>
      </c>
      <c r="AO86" s="14"/>
      <c r="AP86" s="158">
        <f t="shared" si="22"/>
        <v>100</v>
      </c>
      <c r="AQ86" s="167">
        <f t="shared" si="23"/>
        <v>0</v>
      </c>
      <c r="AR86" s="167">
        <f t="shared" si="24"/>
        <v>100</v>
      </c>
      <c r="AS86" s="168">
        <f t="shared" si="25"/>
        <v>0</v>
      </c>
      <c r="AT86" s="180"/>
      <c r="AU86" s="201" t="s">
        <v>79</v>
      </c>
      <c r="AV86" s="199" t="s">
        <v>47</v>
      </c>
      <c r="AW86" s="199" t="s">
        <v>95</v>
      </c>
      <c r="AX86" s="196">
        <f t="shared" si="26"/>
        <v>0</v>
      </c>
      <c r="BG86" s="201" t="s">
        <v>79</v>
      </c>
      <c r="BH86" s="199" t="s">
        <v>47</v>
      </c>
      <c r="BI86" s="199" t="s">
        <v>95</v>
      </c>
      <c r="BJ86" s="196">
        <f t="shared" si="27"/>
        <v>0</v>
      </c>
    </row>
    <row r="87" spans="2:62" x14ac:dyDescent="0.25">
      <c r="B87" s="35" t="s">
        <v>1</v>
      </c>
      <c r="C87" s="54">
        <v>31</v>
      </c>
      <c r="D87" s="41">
        <v>5</v>
      </c>
      <c r="E87" s="25">
        <v>4</v>
      </c>
      <c r="F87" s="79">
        <v>2</v>
      </c>
      <c r="G87" s="80">
        <v>2</v>
      </c>
      <c r="H87" s="80">
        <v>2</v>
      </c>
      <c r="I87" s="80">
        <v>1</v>
      </c>
      <c r="J87" s="80">
        <v>1</v>
      </c>
      <c r="K87" s="80">
        <v>1</v>
      </c>
      <c r="L87" s="80">
        <v>1</v>
      </c>
      <c r="M87" s="81">
        <v>1</v>
      </c>
      <c r="N87" s="81">
        <v>1</v>
      </c>
      <c r="O87" s="80">
        <v>1</v>
      </c>
      <c r="P87" s="80"/>
      <c r="Q87" s="80"/>
      <c r="R87" s="80"/>
      <c r="S87" s="80"/>
      <c r="T87" s="82"/>
      <c r="U87" s="83">
        <v>2</v>
      </c>
      <c r="V87" s="80">
        <v>2</v>
      </c>
      <c r="W87" s="80">
        <v>2</v>
      </c>
      <c r="X87" s="80">
        <v>2</v>
      </c>
      <c r="Y87" s="80">
        <v>2</v>
      </c>
      <c r="Z87" s="80">
        <v>1</v>
      </c>
      <c r="AA87" s="80">
        <v>1</v>
      </c>
      <c r="AB87" s="81">
        <v>1</v>
      </c>
      <c r="AC87" s="81">
        <v>1</v>
      </c>
      <c r="AD87" s="80">
        <v>1</v>
      </c>
      <c r="AE87" s="80">
        <v>1</v>
      </c>
      <c r="AF87" s="80"/>
      <c r="AG87" s="80"/>
      <c r="AH87" s="80"/>
      <c r="AI87" s="82"/>
      <c r="AJ87" s="14"/>
      <c r="AK87" s="158">
        <f t="shared" si="20"/>
        <v>21</v>
      </c>
      <c r="AL87" s="80">
        <f t="shared" si="18"/>
        <v>0</v>
      </c>
      <c r="AM87" s="80">
        <f t="shared" si="19"/>
        <v>13</v>
      </c>
      <c r="AN87" s="82">
        <f t="shared" si="21"/>
        <v>8</v>
      </c>
      <c r="AO87" s="14"/>
      <c r="AP87" s="158">
        <f t="shared" si="22"/>
        <v>100</v>
      </c>
      <c r="AQ87" s="167">
        <f t="shared" si="23"/>
        <v>0</v>
      </c>
      <c r="AR87" s="167">
        <f t="shared" si="24"/>
        <v>61.904761904761905</v>
      </c>
      <c r="AS87" s="168">
        <f t="shared" si="25"/>
        <v>38.095238095238095</v>
      </c>
      <c r="AT87" s="180"/>
      <c r="AU87" s="201" t="s">
        <v>79</v>
      </c>
      <c r="AV87" s="199" t="s">
        <v>47</v>
      </c>
      <c r="AW87" s="199" t="s">
        <v>95</v>
      </c>
      <c r="AX87" s="196">
        <f t="shared" si="26"/>
        <v>0</v>
      </c>
      <c r="BG87" s="201" t="s">
        <v>79</v>
      </c>
      <c r="BH87" s="199" t="s">
        <v>47</v>
      </c>
      <c r="BI87" s="199" t="s">
        <v>95</v>
      </c>
      <c r="BJ87" s="196">
        <f t="shared" si="27"/>
        <v>0</v>
      </c>
    </row>
    <row r="88" spans="2:62" x14ac:dyDescent="0.25">
      <c r="B88" s="35" t="s">
        <v>1</v>
      </c>
      <c r="C88" s="54">
        <v>31</v>
      </c>
      <c r="D88" s="41">
        <v>5</v>
      </c>
      <c r="E88" s="25">
        <v>5</v>
      </c>
      <c r="F88" s="79">
        <v>2</v>
      </c>
      <c r="G88" s="80">
        <v>2</v>
      </c>
      <c r="H88" s="80">
        <v>2</v>
      </c>
      <c r="I88" s="80">
        <v>1</v>
      </c>
      <c r="J88" s="80">
        <v>1</v>
      </c>
      <c r="K88" s="80">
        <v>1</v>
      </c>
      <c r="L88" s="80">
        <v>1</v>
      </c>
      <c r="M88" s="81">
        <v>1</v>
      </c>
      <c r="N88" s="81">
        <v>1</v>
      </c>
      <c r="O88" s="80">
        <v>1</v>
      </c>
      <c r="P88" s="80"/>
      <c r="Q88" s="80"/>
      <c r="R88" s="80"/>
      <c r="S88" s="80"/>
      <c r="T88" s="82"/>
      <c r="U88" s="83">
        <v>2</v>
      </c>
      <c r="V88" s="80">
        <v>2</v>
      </c>
      <c r="W88" s="80">
        <v>2</v>
      </c>
      <c r="X88" s="80">
        <v>2</v>
      </c>
      <c r="Y88" s="80">
        <v>2</v>
      </c>
      <c r="Z88" s="80">
        <v>1</v>
      </c>
      <c r="AA88" s="80">
        <v>1</v>
      </c>
      <c r="AB88" s="81">
        <v>1</v>
      </c>
      <c r="AC88" s="81">
        <v>1</v>
      </c>
      <c r="AD88" s="80">
        <v>1</v>
      </c>
      <c r="AE88" s="80">
        <v>1</v>
      </c>
      <c r="AF88" s="80"/>
      <c r="AG88" s="80"/>
      <c r="AH88" s="80"/>
      <c r="AI88" s="82"/>
      <c r="AJ88" s="14"/>
      <c r="AK88" s="158">
        <f t="shared" si="20"/>
        <v>21</v>
      </c>
      <c r="AL88" s="80">
        <f t="shared" si="18"/>
        <v>0</v>
      </c>
      <c r="AM88" s="80">
        <f t="shared" si="19"/>
        <v>13</v>
      </c>
      <c r="AN88" s="82">
        <f t="shared" si="21"/>
        <v>8</v>
      </c>
      <c r="AO88" s="14"/>
      <c r="AP88" s="158">
        <f t="shared" si="22"/>
        <v>100</v>
      </c>
      <c r="AQ88" s="167">
        <f t="shared" si="23"/>
        <v>0</v>
      </c>
      <c r="AR88" s="167">
        <f t="shared" si="24"/>
        <v>61.904761904761905</v>
      </c>
      <c r="AS88" s="168">
        <f t="shared" si="25"/>
        <v>38.095238095238095</v>
      </c>
      <c r="AT88" s="180"/>
      <c r="AU88" s="201" t="s">
        <v>79</v>
      </c>
      <c r="AV88" s="199" t="s">
        <v>47</v>
      </c>
      <c r="AW88" s="199" t="s">
        <v>95</v>
      </c>
      <c r="AX88" s="196">
        <f t="shared" si="26"/>
        <v>0</v>
      </c>
      <c r="BG88" s="201" t="s">
        <v>79</v>
      </c>
      <c r="BH88" s="199" t="s">
        <v>47</v>
      </c>
      <c r="BI88" s="199" t="s">
        <v>95</v>
      </c>
      <c r="BJ88" s="196">
        <f t="shared" si="27"/>
        <v>0</v>
      </c>
    </row>
    <row r="89" spans="2:62" x14ac:dyDescent="0.25">
      <c r="B89" s="35" t="s">
        <v>1</v>
      </c>
      <c r="C89" s="54">
        <v>31</v>
      </c>
      <c r="D89" s="41">
        <v>6</v>
      </c>
      <c r="E89" s="25">
        <v>1</v>
      </c>
      <c r="F89" s="16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3">
        <v>0</v>
      </c>
      <c r="N89" s="23">
        <v>0</v>
      </c>
      <c r="O89" s="2">
        <v>0</v>
      </c>
      <c r="P89" s="2"/>
      <c r="Q89" s="2"/>
      <c r="R89" s="2"/>
      <c r="S89" s="2"/>
      <c r="T89" s="4"/>
      <c r="U89" s="24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3">
        <v>0</v>
      </c>
      <c r="AC89" s="23">
        <v>0</v>
      </c>
      <c r="AD89" s="2">
        <v>0</v>
      </c>
      <c r="AE89" s="2"/>
      <c r="AF89" s="2"/>
      <c r="AG89" s="2"/>
      <c r="AH89" s="2"/>
      <c r="AI89" s="4"/>
      <c r="AJ89" s="14"/>
      <c r="AK89" s="158">
        <f t="shared" si="20"/>
        <v>20</v>
      </c>
      <c r="AL89" s="80">
        <f t="shared" si="18"/>
        <v>20</v>
      </c>
      <c r="AM89" s="80">
        <f t="shared" si="19"/>
        <v>0</v>
      </c>
      <c r="AN89" s="82">
        <f t="shared" si="21"/>
        <v>0</v>
      </c>
      <c r="AO89" s="14"/>
      <c r="AP89" s="158">
        <f t="shared" si="22"/>
        <v>100</v>
      </c>
      <c r="AQ89" s="167">
        <f t="shared" si="23"/>
        <v>100</v>
      </c>
      <c r="AR89" s="167">
        <f t="shared" si="24"/>
        <v>0</v>
      </c>
      <c r="AS89" s="168">
        <f t="shared" si="25"/>
        <v>0</v>
      </c>
      <c r="AT89" s="180"/>
      <c r="AU89" s="201" t="s">
        <v>79</v>
      </c>
      <c r="AV89" s="199" t="s">
        <v>46</v>
      </c>
      <c r="AW89" s="199" t="s">
        <v>96</v>
      </c>
      <c r="AX89" s="196">
        <f t="shared" si="26"/>
        <v>0</v>
      </c>
      <c r="BG89" s="201" t="s">
        <v>79</v>
      </c>
      <c r="BH89" s="199" t="s">
        <v>46</v>
      </c>
      <c r="BI89" s="199" t="s">
        <v>96</v>
      </c>
      <c r="BJ89" s="196">
        <f t="shared" si="27"/>
        <v>0</v>
      </c>
    </row>
    <row r="90" spans="2:62" x14ac:dyDescent="0.25">
      <c r="B90" s="35" t="s">
        <v>1</v>
      </c>
      <c r="C90" s="54">
        <v>31</v>
      </c>
      <c r="D90" s="41">
        <v>6</v>
      </c>
      <c r="E90" s="25">
        <v>2</v>
      </c>
      <c r="F90" s="16">
        <v>1</v>
      </c>
      <c r="G90" s="2">
        <v>0</v>
      </c>
      <c r="H90" s="2">
        <v>1</v>
      </c>
      <c r="I90" s="2">
        <v>1</v>
      </c>
      <c r="J90" s="2">
        <v>1</v>
      </c>
      <c r="K90" s="2">
        <v>0</v>
      </c>
      <c r="L90" s="2">
        <v>0</v>
      </c>
      <c r="M90" s="23">
        <v>0</v>
      </c>
      <c r="N90" s="23">
        <v>0</v>
      </c>
      <c r="O90" s="2">
        <v>1</v>
      </c>
      <c r="P90" s="2"/>
      <c r="Q90" s="2"/>
      <c r="R90" s="2"/>
      <c r="S90" s="2"/>
      <c r="T90" s="4"/>
      <c r="U90" s="24">
        <v>1</v>
      </c>
      <c r="V90" s="2">
        <v>1</v>
      </c>
      <c r="W90" s="2">
        <v>0</v>
      </c>
      <c r="X90" s="2">
        <v>0</v>
      </c>
      <c r="Y90" s="2">
        <v>0</v>
      </c>
      <c r="Z90" s="2">
        <v>1</v>
      </c>
      <c r="AA90" s="2">
        <v>1</v>
      </c>
      <c r="AB90" s="23">
        <v>0</v>
      </c>
      <c r="AC90" s="23">
        <v>0</v>
      </c>
      <c r="AD90" s="2">
        <v>1</v>
      </c>
      <c r="AE90" s="2"/>
      <c r="AF90" s="2"/>
      <c r="AG90" s="2"/>
      <c r="AH90" s="2"/>
      <c r="AI90" s="4"/>
      <c r="AJ90" s="14"/>
      <c r="AK90" s="158">
        <f t="shared" si="20"/>
        <v>20</v>
      </c>
      <c r="AL90" s="80">
        <f t="shared" si="18"/>
        <v>10</v>
      </c>
      <c r="AM90" s="80">
        <f t="shared" si="19"/>
        <v>10</v>
      </c>
      <c r="AN90" s="82">
        <f t="shared" si="21"/>
        <v>0</v>
      </c>
      <c r="AO90" s="14"/>
      <c r="AP90" s="158">
        <f t="shared" si="22"/>
        <v>100</v>
      </c>
      <c r="AQ90" s="167">
        <f t="shared" si="23"/>
        <v>50</v>
      </c>
      <c r="AR90" s="167">
        <f t="shared" si="24"/>
        <v>50</v>
      </c>
      <c r="AS90" s="168">
        <f t="shared" si="25"/>
        <v>0</v>
      </c>
      <c r="AT90" s="180"/>
      <c r="AU90" s="201" t="s">
        <v>79</v>
      </c>
      <c r="AV90" s="199" t="s">
        <v>46</v>
      </c>
      <c r="AW90" s="199" t="s">
        <v>96</v>
      </c>
      <c r="AX90" s="196">
        <f t="shared" si="26"/>
        <v>0</v>
      </c>
      <c r="BG90" s="201" t="s">
        <v>79</v>
      </c>
      <c r="BH90" s="199" t="s">
        <v>46</v>
      </c>
      <c r="BI90" s="199" t="s">
        <v>96</v>
      </c>
      <c r="BJ90" s="196">
        <f t="shared" si="27"/>
        <v>0</v>
      </c>
    </row>
    <row r="91" spans="2:62" x14ac:dyDescent="0.25">
      <c r="B91" s="35" t="s">
        <v>1</v>
      </c>
      <c r="C91" s="54">
        <v>31</v>
      </c>
      <c r="D91" s="41">
        <v>6</v>
      </c>
      <c r="E91" s="25">
        <v>3</v>
      </c>
      <c r="F91" s="16">
        <v>1</v>
      </c>
      <c r="G91" s="2">
        <v>1</v>
      </c>
      <c r="H91" s="2">
        <v>1</v>
      </c>
      <c r="I91" s="2">
        <v>1</v>
      </c>
      <c r="J91" s="2">
        <v>1</v>
      </c>
      <c r="K91" s="2">
        <v>1</v>
      </c>
      <c r="L91" s="2">
        <v>1</v>
      </c>
      <c r="M91" s="23">
        <v>1</v>
      </c>
      <c r="N91" s="23">
        <v>1</v>
      </c>
      <c r="O91" s="2">
        <v>1</v>
      </c>
      <c r="P91" s="2"/>
      <c r="Q91" s="2"/>
      <c r="R91" s="2"/>
      <c r="S91" s="2"/>
      <c r="T91" s="4"/>
      <c r="U91" s="24">
        <v>1</v>
      </c>
      <c r="V91" s="2">
        <v>1</v>
      </c>
      <c r="W91" s="2">
        <v>1</v>
      </c>
      <c r="X91" s="2">
        <v>1</v>
      </c>
      <c r="Y91" s="2">
        <v>1</v>
      </c>
      <c r="Z91" s="2">
        <v>1</v>
      </c>
      <c r="AA91" s="2">
        <v>1</v>
      </c>
      <c r="AB91" s="23">
        <v>1</v>
      </c>
      <c r="AC91" s="23">
        <v>1</v>
      </c>
      <c r="AD91" s="2">
        <v>1</v>
      </c>
      <c r="AE91" s="2"/>
      <c r="AF91" s="2"/>
      <c r="AG91" s="2"/>
      <c r="AH91" s="2"/>
      <c r="AI91" s="4"/>
      <c r="AJ91" s="14"/>
      <c r="AK91" s="158">
        <f t="shared" si="20"/>
        <v>20</v>
      </c>
      <c r="AL91" s="80">
        <f t="shared" si="18"/>
        <v>0</v>
      </c>
      <c r="AM91" s="80">
        <f t="shared" si="19"/>
        <v>20</v>
      </c>
      <c r="AN91" s="82">
        <f t="shared" si="21"/>
        <v>0</v>
      </c>
      <c r="AO91" s="14"/>
      <c r="AP91" s="158">
        <f t="shared" si="22"/>
        <v>100</v>
      </c>
      <c r="AQ91" s="167">
        <f t="shared" si="23"/>
        <v>0</v>
      </c>
      <c r="AR91" s="167">
        <f t="shared" si="24"/>
        <v>100</v>
      </c>
      <c r="AS91" s="168">
        <f t="shared" si="25"/>
        <v>0</v>
      </c>
      <c r="AT91" s="180"/>
      <c r="AU91" s="201" t="s">
        <v>79</v>
      </c>
      <c r="AV91" s="199" t="s">
        <v>46</v>
      </c>
      <c r="AW91" s="199" t="s">
        <v>96</v>
      </c>
      <c r="AX91" s="196">
        <f t="shared" si="26"/>
        <v>0</v>
      </c>
      <c r="BG91" s="201" t="s">
        <v>79</v>
      </c>
      <c r="BH91" s="199" t="s">
        <v>46</v>
      </c>
      <c r="BI91" s="199" t="s">
        <v>96</v>
      </c>
      <c r="BJ91" s="196">
        <f t="shared" si="27"/>
        <v>0</v>
      </c>
    </row>
    <row r="92" spans="2:62" x14ac:dyDescent="0.25">
      <c r="B92" s="35" t="s">
        <v>1</v>
      </c>
      <c r="C92" s="54">
        <v>31</v>
      </c>
      <c r="D92" s="41">
        <v>6</v>
      </c>
      <c r="E92" s="25">
        <v>4</v>
      </c>
      <c r="F92" s="79">
        <v>2</v>
      </c>
      <c r="G92" s="80">
        <v>2</v>
      </c>
      <c r="H92" s="80">
        <v>2</v>
      </c>
      <c r="I92" s="80">
        <v>2</v>
      </c>
      <c r="J92" s="80">
        <v>2</v>
      </c>
      <c r="K92" s="80">
        <v>2</v>
      </c>
      <c r="L92" s="80">
        <v>1</v>
      </c>
      <c r="M92" s="81">
        <v>1</v>
      </c>
      <c r="N92" s="81">
        <v>1</v>
      </c>
      <c r="O92" s="80">
        <v>1</v>
      </c>
      <c r="P92" s="80"/>
      <c r="Q92" s="80"/>
      <c r="R92" s="80"/>
      <c r="S92" s="80"/>
      <c r="T92" s="82"/>
      <c r="U92" s="83">
        <v>2</v>
      </c>
      <c r="V92" s="80">
        <v>2</v>
      </c>
      <c r="W92" s="80">
        <v>2</v>
      </c>
      <c r="X92" s="80">
        <v>2</v>
      </c>
      <c r="Y92" s="80">
        <v>2</v>
      </c>
      <c r="Z92" s="80">
        <v>1</v>
      </c>
      <c r="AA92" s="80">
        <v>1</v>
      </c>
      <c r="AB92" s="81">
        <v>1</v>
      </c>
      <c r="AC92" s="81">
        <v>1</v>
      </c>
      <c r="AD92" s="80">
        <v>1</v>
      </c>
      <c r="AE92" s="80"/>
      <c r="AF92" s="80"/>
      <c r="AG92" s="80"/>
      <c r="AH92" s="80"/>
      <c r="AI92" s="82"/>
      <c r="AJ92" s="14"/>
      <c r="AK92" s="158">
        <f t="shared" si="20"/>
        <v>20</v>
      </c>
      <c r="AL92" s="80">
        <f t="shared" si="18"/>
        <v>0</v>
      </c>
      <c r="AM92" s="80">
        <f t="shared" si="19"/>
        <v>9</v>
      </c>
      <c r="AN92" s="82">
        <f t="shared" si="21"/>
        <v>11</v>
      </c>
      <c r="AO92" s="14"/>
      <c r="AP92" s="158">
        <f t="shared" si="22"/>
        <v>100</v>
      </c>
      <c r="AQ92" s="167">
        <f t="shared" si="23"/>
        <v>0</v>
      </c>
      <c r="AR92" s="167">
        <f t="shared" si="24"/>
        <v>45</v>
      </c>
      <c r="AS92" s="168">
        <f t="shared" si="25"/>
        <v>55.000000000000007</v>
      </c>
      <c r="AT92" s="180"/>
      <c r="AU92" s="201" t="s">
        <v>79</v>
      </c>
      <c r="AV92" s="199" t="s">
        <v>46</v>
      </c>
      <c r="AW92" s="199" t="s">
        <v>96</v>
      </c>
      <c r="AX92" s="196">
        <f t="shared" si="26"/>
        <v>0</v>
      </c>
      <c r="BG92" s="201" t="s">
        <v>79</v>
      </c>
      <c r="BH92" s="199" t="s">
        <v>46</v>
      </c>
      <c r="BI92" s="199" t="s">
        <v>96</v>
      </c>
      <c r="BJ92" s="196">
        <f t="shared" si="27"/>
        <v>0</v>
      </c>
    </row>
    <row r="93" spans="2:62" ht="15.75" thickBot="1" x14ac:dyDescent="0.3">
      <c r="B93" s="36" t="s">
        <v>1</v>
      </c>
      <c r="C93" s="55">
        <v>31</v>
      </c>
      <c r="D93" s="42">
        <v>6</v>
      </c>
      <c r="E93" s="27">
        <v>5</v>
      </c>
      <c r="F93" s="79">
        <v>2</v>
      </c>
      <c r="G93" s="80">
        <v>2</v>
      </c>
      <c r="H93" s="80">
        <v>2</v>
      </c>
      <c r="I93" s="80">
        <v>2</v>
      </c>
      <c r="J93" s="80">
        <v>2</v>
      </c>
      <c r="K93" s="80">
        <v>2</v>
      </c>
      <c r="L93" s="80">
        <v>2</v>
      </c>
      <c r="M93" s="81">
        <v>1</v>
      </c>
      <c r="N93" s="81">
        <v>1</v>
      </c>
      <c r="O93" s="80">
        <v>1</v>
      </c>
      <c r="P93" s="80"/>
      <c r="Q93" s="80"/>
      <c r="R93" s="80"/>
      <c r="S93" s="80"/>
      <c r="T93" s="82"/>
      <c r="U93" s="83">
        <v>2</v>
      </c>
      <c r="V93" s="80">
        <v>2</v>
      </c>
      <c r="W93" s="80">
        <v>2</v>
      </c>
      <c r="X93" s="80">
        <v>1</v>
      </c>
      <c r="Y93" s="80">
        <v>1</v>
      </c>
      <c r="Z93" s="80">
        <v>1</v>
      </c>
      <c r="AA93" s="80">
        <v>1</v>
      </c>
      <c r="AB93" s="81">
        <v>1</v>
      </c>
      <c r="AC93" s="81">
        <v>1</v>
      </c>
      <c r="AD93" s="80">
        <v>1</v>
      </c>
      <c r="AE93" s="80"/>
      <c r="AF93" s="80"/>
      <c r="AG93" s="80"/>
      <c r="AH93" s="80"/>
      <c r="AI93" s="82"/>
      <c r="AJ93" s="14"/>
      <c r="AK93" s="158">
        <f t="shared" si="20"/>
        <v>20</v>
      </c>
      <c r="AL93" s="80">
        <f t="shared" si="18"/>
        <v>0</v>
      </c>
      <c r="AM93" s="80">
        <f t="shared" si="19"/>
        <v>10</v>
      </c>
      <c r="AN93" s="82">
        <f t="shared" si="21"/>
        <v>10</v>
      </c>
      <c r="AO93" s="14"/>
      <c r="AP93" s="158">
        <f t="shared" si="22"/>
        <v>100</v>
      </c>
      <c r="AQ93" s="167">
        <f t="shared" si="23"/>
        <v>0</v>
      </c>
      <c r="AR93" s="167">
        <f t="shared" si="24"/>
        <v>50</v>
      </c>
      <c r="AS93" s="168">
        <f t="shared" si="25"/>
        <v>50</v>
      </c>
      <c r="AT93" s="180"/>
      <c r="AU93" s="201" t="s">
        <v>79</v>
      </c>
      <c r="AV93" s="199" t="s">
        <v>46</v>
      </c>
      <c r="AW93" s="199" t="s">
        <v>96</v>
      </c>
      <c r="AX93" s="196">
        <f t="shared" si="26"/>
        <v>0</v>
      </c>
      <c r="BG93" s="201" t="s">
        <v>79</v>
      </c>
      <c r="BH93" s="199" t="s">
        <v>46</v>
      </c>
      <c r="BI93" s="199" t="s">
        <v>96</v>
      </c>
      <c r="BJ93" s="196">
        <f t="shared" si="27"/>
        <v>0</v>
      </c>
    </row>
    <row r="94" spans="2:62" x14ac:dyDescent="0.25">
      <c r="B94" s="34" t="s">
        <v>1</v>
      </c>
      <c r="C94" s="47">
        <v>37</v>
      </c>
      <c r="D94" s="40">
        <v>1</v>
      </c>
      <c r="E94" s="74">
        <v>1</v>
      </c>
      <c r="F94" s="15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28">
        <v>0</v>
      </c>
      <c r="N94" s="28">
        <v>0</v>
      </c>
      <c r="O94" s="8">
        <v>0</v>
      </c>
      <c r="P94" s="8">
        <v>0</v>
      </c>
      <c r="Q94" s="8">
        <v>0</v>
      </c>
      <c r="R94" s="8"/>
      <c r="S94" s="8"/>
      <c r="T94" s="3"/>
      <c r="U94" s="33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28">
        <v>0</v>
      </c>
      <c r="AC94" s="28">
        <v>0</v>
      </c>
      <c r="AD94" s="8">
        <v>0</v>
      </c>
      <c r="AE94" s="8"/>
      <c r="AF94" s="8"/>
      <c r="AG94" s="8"/>
      <c r="AH94" s="8"/>
      <c r="AI94" s="3"/>
      <c r="AJ94" s="14"/>
      <c r="AK94" s="158">
        <f t="shared" si="20"/>
        <v>22</v>
      </c>
      <c r="AL94" s="80">
        <f t="shared" si="18"/>
        <v>22</v>
      </c>
      <c r="AM94" s="80">
        <f t="shared" si="19"/>
        <v>0</v>
      </c>
      <c r="AN94" s="82">
        <f t="shared" si="21"/>
        <v>0</v>
      </c>
      <c r="AO94" s="14"/>
      <c r="AP94" s="158">
        <f t="shared" si="22"/>
        <v>100</v>
      </c>
      <c r="AQ94" s="167">
        <f t="shared" si="23"/>
        <v>100</v>
      </c>
      <c r="AR94" s="167">
        <f t="shared" si="24"/>
        <v>0</v>
      </c>
      <c r="AS94" s="168">
        <f t="shared" si="25"/>
        <v>0</v>
      </c>
      <c r="AT94" s="180"/>
      <c r="AU94" s="201" t="s">
        <v>79</v>
      </c>
      <c r="AV94" s="199" t="s">
        <v>46</v>
      </c>
      <c r="AW94" s="199" t="s">
        <v>96</v>
      </c>
      <c r="AX94" s="196">
        <f t="shared" si="26"/>
        <v>0</v>
      </c>
      <c r="BG94" s="201" t="s">
        <v>79</v>
      </c>
      <c r="BH94" s="199" t="s">
        <v>46</v>
      </c>
      <c r="BI94" s="199" t="s">
        <v>96</v>
      </c>
      <c r="BJ94" s="196">
        <f t="shared" si="27"/>
        <v>0</v>
      </c>
    </row>
    <row r="95" spans="2:62" x14ac:dyDescent="0.25">
      <c r="B95" s="35" t="s">
        <v>1</v>
      </c>
      <c r="C95" s="48">
        <v>37</v>
      </c>
      <c r="D95" s="41">
        <v>1</v>
      </c>
      <c r="E95" s="73">
        <v>2</v>
      </c>
      <c r="F95" s="16">
        <v>1</v>
      </c>
      <c r="G95" s="2">
        <v>1</v>
      </c>
      <c r="H95" s="2">
        <v>1</v>
      </c>
      <c r="I95" s="2">
        <v>1</v>
      </c>
      <c r="J95" s="2">
        <v>1</v>
      </c>
      <c r="K95" s="2">
        <v>1</v>
      </c>
      <c r="L95" s="2">
        <v>1</v>
      </c>
      <c r="M95" s="23">
        <v>0</v>
      </c>
      <c r="N95" s="23">
        <v>1</v>
      </c>
      <c r="O95" s="2">
        <v>0</v>
      </c>
      <c r="P95" s="2">
        <v>0</v>
      </c>
      <c r="Q95" s="2">
        <v>0</v>
      </c>
      <c r="R95" s="2"/>
      <c r="S95" s="2"/>
      <c r="T95" s="4"/>
      <c r="U95" s="24">
        <v>1</v>
      </c>
      <c r="V95" s="2">
        <v>1</v>
      </c>
      <c r="W95" s="2">
        <v>0</v>
      </c>
      <c r="X95" s="2">
        <v>1</v>
      </c>
      <c r="Y95" s="2">
        <v>0</v>
      </c>
      <c r="Z95" s="2">
        <v>0</v>
      </c>
      <c r="AA95" s="2">
        <v>1</v>
      </c>
      <c r="AB95" s="23">
        <v>0</v>
      </c>
      <c r="AC95" s="23">
        <v>0</v>
      </c>
      <c r="AD95" s="2">
        <v>0</v>
      </c>
      <c r="AE95" s="2"/>
      <c r="AF95" s="2"/>
      <c r="AG95" s="2"/>
      <c r="AH95" s="2"/>
      <c r="AI95" s="4"/>
      <c r="AJ95" s="14"/>
      <c r="AK95" s="158">
        <f t="shared" si="20"/>
        <v>22</v>
      </c>
      <c r="AL95" s="80">
        <f t="shared" si="18"/>
        <v>10</v>
      </c>
      <c r="AM95" s="80">
        <f t="shared" si="19"/>
        <v>12</v>
      </c>
      <c r="AN95" s="82">
        <f t="shared" si="21"/>
        <v>0</v>
      </c>
      <c r="AO95" s="14"/>
      <c r="AP95" s="158">
        <f t="shared" si="22"/>
        <v>100</v>
      </c>
      <c r="AQ95" s="167">
        <f t="shared" si="23"/>
        <v>45.454545454545453</v>
      </c>
      <c r="AR95" s="167">
        <f t="shared" si="24"/>
        <v>54.54545454545454</v>
      </c>
      <c r="AS95" s="168">
        <f t="shared" si="25"/>
        <v>0</v>
      </c>
      <c r="AT95" s="180"/>
      <c r="AU95" s="201" t="s">
        <v>79</v>
      </c>
      <c r="AV95" s="199" t="s">
        <v>45</v>
      </c>
      <c r="AW95" s="199" t="s">
        <v>97</v>
      </c>
      <c r="AX95" s="196">
        <f t="shared" si="26"/>
        <v>0</v>
      </c>
      <c r="BG95" s="201" t="s">
        <v>79</v>
      </c>
      <c r="BH95" s="199" t="s">
        <v>45</v>
      </c>
      <c r="BI95" s="199" t="s">
        <v>97</v>
      </c>
      <c r="BJ95" s="196">
        <f t="shared" si="27"/>
        <v>5.2631578947368416</v>
      </c>
    </row>
    <row r="96" spans="2:62" x14ac:dyDescent="0.25">
      <c r="B96" s="35" t="s">
        <v>1</v>
      </c>
      <c r="C96" s="48">
        <v>37</v>
      </c>
      <c r="D96" s="41">
        <v>1</v>
      </c>
      <c r="E96" s="73">
        <v>3</v>
      </c>
      <c r="F96" s="79">
        <v>2</v>
      </c>
      <c r="G96" s="80">
        <v>2</v>
      </c>
      <c r="H96" s="80">
        <v>2</v>
      </c>
      <c r="I96" s="80">
        <v>1</v>
      </c>
      <c r="J96" s="80">
        <v>1</v>
      </c>
      <c r="K96" s="80">
        <v>1</v>
      </c>
      <c r="L96" s="80">
        <v>1</v>
      </c>
      <c r="M96" s="81">
        <v>1</v>
      </c>
      <c r="N96" s="81">
        <v>1</v>
      </c>
      <c r="O96" s="80">
        <v>0</v>
      </c>
      <c r="P96" s="80">
        <v>0</v>
      </c>
      <c r="Q96" s="80">
        <v>0</v>
      </c>
      <c r="R96" s="80"/>
      <c r="S96" s="80"/>
      <c r="T96" s="82"/>
      <c r="U96" s="83">
        <v>2</v>
      </c>
      <c r="V96" s="80">
        <v>2</v>
      </c>
      <c r="W96" s="80">
        <v>1</v>
      </c>
      <c r="X96" s="80">
        <v>1</v>
      </c>
      <c r="Y96" s="80">
        <v>1</v>
      </c>
      <c r="Z96" s="80">
        <v>1</v>
      </c>
      <c r="AA96" s="80">
        <v>1</v>
      </c>
      <c r="AB96" s="81">
        <v>1</v>
      </c>
      <c r="AC96" s="81">
        <v>1</v>
      </c>
      <c r="AD96" s="80">
        <v>1</v>
      </c>
      <c r="AE96" s="80"/>
      <c r="AF96" s="80"/>
      <c r="AG96" s="80"/>
      <c r="AH96" s="80"/>
      <c r="AI96" s="82"/>
      <c r="AJ96" s="14"/>
      <c r="AK96" s="158">
        <f t="shared" si="20"/>
        <v>22</v>
      </c>
      <c r="AL96" s="80">
        <f t="shared" si="18"/>
        <v>3</v>
      </c>
      <c r="AM96" s="80">
        <f t="shared" si="19"/>
        <v>14</v>
      </c>
      <c r="AN96" s="82">
        <f t="shared" si="21"/>
        <v>5</v>
      </c>
      <c r="AO96" s="14"/>
      <c r="AP96" s="158">
        <f t="shared" si="22"/>
        <v>100</v>
      </c>
      <c r="AQ96" s="167">
        <f t="shared" si="23"/>
        <v>13.636363636363635</v>
      </c>
      <c r="AR96" s="167">
        <f t="shared" si="24"/>
        <v>63.636363636363633</v>
      </c>
      <c r="AS96" s="168">
        <f t="shared" si="25"/>
        <v>22.727272727272727</v>
      </c>
      <c r="AT96" s="180"/>
      <c r="AU96" s="201" t="s">
        <v>79</v>
      </c>
      <c r="AV96" s="199" t="s">
        <v>45</v>
      </c>
      <c r="AW96" s="199" t="s">
        <v>97</v>
      </c>
      <c r="AX96" s="196">
        <f t="shared" si="26"/>
        <v>0</v>
      </c>
      <c r="BG96" s="201" t="s">
        <v>79</v>
      </c>
      <c r="BH96" s="199" t="s">
        <v>45</v>
      </c>
      <c r="BI96" s="199" t="s">
        <v>97</v>
      </c>
      <c r="BJ96" s="196">
        <f t="shared" si="27"/>
        <v>0</v>
      </c>
    </row>
    <row r="97" spans="2:62" x14ac:dyDescent="0.25">
      <c r="B97" s="35" t="s">
        <v>1</v>
      </c>
      <c r="C97" s="48">
        <v>37</v>
      </c>
      <c r="D97" s="41">
        <v>1</v>
      </c>
      <c r="E97" s="73">
        <v>4</v>
      </c>
      <c r="F97" s="16">
        <v>2</v>
      </c>
      <c r="G97" s="2">
        <v>2</v>
      </c>
      <c r="H97" s="2">
        <v>2</v>
      </c>
      <c r="I97" s="2">
        <v>2</v>
      </c>
      <c r="J97" s="2">
        <v>1</v>
      </c>
      <c r="K97" s="2">
        <v>1</v>
      </c>
      <c r="L97" s="2">
        <v>1</v>
      </c>
      <c r="M97" s="23">
        <v>1</v>
      </c>
      <c r="N97" s="23">
        <v>1</v>
      </c>
      <c r="O97" s="2">
        <v>1</v>
      </c>
      <c r="P97" s="2">
        <v>0</v>
      </c>
      <c r="Q97" s="2">
        <v>0</v>
      </c>
      <c r="R97" s="2"/>
      <c r="S97" s="2"/>
      <c r="T97" s="4"/>
      <c r="U97" s="24">
        <v>2</v>
      </c>
      <c r="V97" s="2">
        <v>2</v>
      </c>
      <c r="W97" s="2">
        <v>2</v>
      </c>
      <c r="X97" s="2">
        <v>1</v>
      </c>
      <c r="Y97" s="2">
        <v>1</v>
      </c>
      <c r="Z97" s="2">
        <v>1</v>
      </c>
      <c r="AA97" s="2">
        <v>1</v>
      </c>
      <c r="AB97" s="23">
        <v>1</v>
      </c>
      <c r="AC97" s="23">
        <v>1</v>
      </c>
      <c r="AD97" s="2">
        <v>1</v>
      </c>
      <c r="AE97" s="2"/>
      <c r="AF97" s="2"/>
      <c r="AG97" s="2"/>
      <c r="AH97" s="2"/>
      <c r="AI97" s="4"/>
      <c r="AJ97" s="14"/>
      <c r="AK97" s="158">
        <f t="shared" si="20"/>
        <v>22</v>
      </c>
      <c r="AL97" s="80">
        <f t="shared" si="18"/>
        <v>2</v>
      </c>
      <c r="AM97" s="80">
        <f t="shared" si="19"/>
        <v>13</v>
      </c>
      <c r="AN97" s="82">
        <f t="shared" si="21"/>
        <v>7</v>
      </c>
      <c r="AO97" s="14"/>
      <c r="AP97" s="158">
        <f t="shared" si="22"/>
        <v>100</v>
      </c>
      <c r="AQ97" s="167">
        <f t="shared" si="23"/>
        <v>9.0909090909090917</v>
      </c>
      <c r="AR97" s="167">
        <f t="shared" si="24"/>
        <v>59.090909090909093</v>
      </c>
      <c r="AS97" s="168">
        <f t="shared" si="25"/>
        <v>31.818181818181817</v>
      </c>
      <c r="AT97" s="180"/>
      <c r="AU97" s="201" t="s">
        <v>79</v>
      </c>
      <c r="AV97" s="199" t="s">
        <v>45</v>
      </c>
      <c r="AW97" s="199" t="s">
        <v>97</v>
      </c>
      <c r="AX97" s="196">
        <f t="shared" si="26"/>
        <v>0</v>
      </c>
      <c r="BG97" s="201" t="s">
        <v>79</v>
      </c>
      <c r="BH97" s="199" t="s">
        <v>45</v>
      </c>
      <c r="BI97" s="199" t="s">
        <v>97</v>
      </c>
      <c r="BJ97" s="196">
        <f t="shared" si="27"/>
        <v>3.8461538461538463</v>
      </c>
    </row>
    <row r="98" spans="2:62" x14ac:dyDescent="0.25">
      <c r="B98" s="35" t="s">
        <v>1</v>
      </c>
      <c r="C98" s="48">
        <v>37</v>
      </c>
      <c r="D98" s="41">
        <v>1</v>
      </c>
      <c r="E98" s="73">
        <v>5</v>
      </c>
      <c r="F98" s="16">
        <v>2</v>
      </c>
      <c r="G98" s="2">
        <v>2</v>
      </c>
      <c r="H98" s="2">
        <v>2</v>
      </c>
      <c r="I98" s="2">
        <v>2</v>
      </c>
      <c r="J98" s="2">
        <v>2</v>
      </c>
      <c r="K98" s="2">
        <v>1</v>
      </c>
      <c r="L98" s="2">
        <v>1</v>
      </c>
      <c r="M98" s="23">
        <v>1</v>
      </c>
      <c r="N98" s="23">
        <v>1</v>
      </c>
      <c r="O98" s="2">
        <v>1</v>
      </c>
      <c r="P98" s="2">
        <v>0</v>
      </c>
      <c r="Q98" s="2">
        <v>0</v>
      </c>
      <c r="R98" s="2"/>
      <c r="S98" s="2"/>
      <c r="T98" s="4"/>
      <c r="U98" s="24">
        <v>2</v>
      </c>
      <c r="V98" s="2">
        <v>2</v>
      </c>
      <c r="W98" s="2">
        <v>2</v>
      </c>
      <c r="X98" s="2">
        <v>2</v>
      </c>
      <c r="Y98" s="2">
        <v>2</v>
      </c>
      <c r="Z98" s="2">
        <v>1</v>
      </c>
      <c r="AA98" s="2">
        <v>1</v>
      </c>
      <c r="AB98" s="23">
        <v>1</v>
      </c>
      <c r="AC98" s="23">
        <v>1</v>
      </c>
      <c r="AD98" s="2">
        <v>1</v>
      </c>
      <c r="AE98" s="2"/>
      <c r="AF98" s="2"/>
      <c r="AG98" s="2"/>
      <c r="AH98" s="2"/>
      <c r="AI98" s="4"/>
      <c r="AJ98" s="14"/>
      <c r="AK98" s="158">
        <f t="shared" si="20"/>
        <v>22</v>
      </c>
      <c r="AL98" s="80">
        <f t="shared" si="18"/>
        <v>2</v>
      </c>
      <c r="AM98" s="80">
        <f t="shared" si="19"/>
        <v>10</v>
      </c>
      <c r="AN98" s="82">
        <f t="shared" si="21"/>
        <v>10</v>
      </c>
      <c r="AO98" s="14"/>
      <c r="AP98" s="158">
        <f t="shared" si="22"/>
        <v>100</v>
      </c>
      <c r="AQ98" s="167">
        <f t="shared" si="23"/>
        <v>9.0909090909090917</v>
      </c>
      <c r="AR98" s="167">
        <f t="shared" si="24"/>
        <v>45.454545454545453</v>
      </c>
      <c r="AS98" s="168">
        <f t="shared" si="25"/>
        <v>45.454545454545453</v>
      </c>
      <c r="AT98" s="180"/>
      <c r="AU98" s="201" t="s">
        <v>79</v>
      </c>
      <c r="AV98" s="199" t="s">
        <v>45</v>
      </c>
      <c r="AW98" s="199" t="s">
        <v>97</v>
      </c>
      <c r="AX98" s="196">
        <f t="shared" si="26"/>
        <v>0</v>
      </c>
      <c r="BG98" s="201" t="s">
        <v>79</v>
      </c>
      <c r="BH98" s="199" t="s">
        <v>45</v>
      </c>
      <c r="BI98" s="199" t="s">
        <v>97</v>
      </c>
      <c r="BJ98" s="196">
        <f t="shared" si="27"/>
        <v>0</v>
      </c>
    </row>
    <row r="99" spans="2:62" x14ac:dyDescent="0.25">
      <c r="B99" s="35" t="s">
        <v>1</v>
      </c>
      <c r="C99" s="48">
        <v>37</v>
      </c>
      <c r="D99" s="41">
        <v>2</v>
      </c>
      <c r="E99" s="73">
        <v>1</v>
      </c>
      <c r="F99" s="16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3">
        <v>0</v>
      </c>
      <c r="N99" s="23">
        <v>0</v>
      </c>
      <c r="O99" s="2">
        <v>0</v>
      </c>
      <c r="P99" s="2">
        <v>0</v>
      </c>
      <c r="Q99" s="2"/>
      <c r="R99" s="2"/>
      <c r="S99" s="2"/>
      <c r="T99" s="4"/>
      <c r="U99" s="24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3">
        <v>0</v>
      </c>
      <c r="AC99" s="23">
        <v>0</v>
      </c>
      <c r="AD99" s="2">
        <v>0</v>
      </c>
      <c r="AE99" s="2"/>
      <c r="AF99" s="2"/>
      <c r="AG99" s="2"/>
      <c r="AH99" s="2"/>
      <c r="AI99" s="4"/>
      <c r="AJ99" s="14"/>
      <c r="AK99" s="158">
        <f t="shared" si="20"/>
        <v>21</v>
      </c>
      <c r="AL99" s="80">
        <f t="shared" si="18"/>
        <v>21</v>
      </c>
      <c r="AM99" s="80">
        <f t="shared" si="19"/>
        <v>0</v>
      </c>
      <c r="AN99" s="82">
        <f t="shared" si="21"/>
        <v>0</v>
      </c>
      <c r="AO99" s="14"/>
      <c r="AP99" s="158">
        <f t="shared" si="22"/>
        <v>100</v>
      </c>
      <c r="AQ99" s="167">
        <f t="shared" si="23"/>
        <v>100</v>
      </c>
      <c r="AR99" s="167">
        <f t="shared" si="24"/>
        <v>0</v>
      </c>
      <c r="AS99" s="168">
        <f t="shared" si="25"/>
        <v>0</v>
      </c>
      <c r="AU99" s="201" t="s">
        <v>79</v>
      </c>
      <c r="AV99" s="199" t="s">
        <v>45</v>
      </c>
      <c r="AW99" s="199" t="s">
        <v>97</v>
      </c>
      <c r="AX99" s="196">
        <f t="shared" si="26"/>
        <v>0</v>
      </c>
      <c r="BG99" s="201" t="s">
        <v>79</v>
      </c>
      <c r="BH99" s="199" t="s">
        <v>45</v>
      </c>
      <c r="BI99" s="199" t="s">
        <v>97</v>
      </c>
      <c r="BJ99" s="196">
        <f t="shared" si="27"/>
        <v>0</v>
      </c>
    </row>
    <row r="100" spans="2:62" x14ac:dyDescent="0.25">
      <c r="B100" s="35" t="s">
        <v>1</v>
      </c>
      <c r="C100" s="48">
        <v>37</v>
      </c>
      <c r="D100" s="41">
        <v>2</v>
      </c>
      <c r="E100" s="73">
        <v>2</v>
      </c>
      <c r="F100" s="16">
        <v>1</v>
      </c>
      <c r="G100" s="2">
        <v>1</v>
      </c>
      <c r="H100" s="2">
        <v>1</v>
      </c>
      <c r="I100" s="2">
        <v>1</v>
      </c>
      <c r="J100" s="2">
        <v>1</v>
      </c>
      <c r="K100" s="2">
        <v>1</v>
      </c>
      <c r="L100" s="2">
        <v>1</v>
      </c>
      <c r="M100" s="23">
        <v>1</v>
      </c>
      <c r="N100" s="23">
        <v>0</v>
      </c>
      <c r="O100" s="2">
        <v>0</v>
      </c>
      <c r="P100" s="2">
        <v>0</v>
      </c>
      <c r="Q100" s="2"/>
      <c r="R100" s="2"/>
      <c r="S100" s="2"/>
      <c r="T100" s="4"/>
      <c r="U100" s="24">
        <v>1</v>
      </c>
      <c r="V100" s="2">
        <v>1</v>
      </c>
      <c r="W100" s="2">
        <v>1</v>
      </c>
      <c r="X100" s="2">
        <v>0</v>
      </c>
      <c r="Y100" s="2">
        <v>1</v>
      </c>
      <c r="Z100" s="2">
        <v>0</v>
      </c>
      <c r="AA100" s="2">
        <v>0</v>
      </c>
      <c r="AB100" s="23">
        <v>1</v>
      </c>
      <c r="AC100" s="23">
        <v>0</v>
      </c>
      <c r="AD100" s="2">
        <v>0</v>
      </c>
      <c r="AE100" s="2"/>
      <c r="AF100" s="2"/>
      <c r="AG100" s="2"/>
      <c r="AH100" s="2"/>
      <c r="AI100" s="4"/>
      <c r="AJ100" s="14"/>
      <c r="AK100" s="158">
        <f t="shared" si="20"/>
        <v>21</v>
      </c>
      <c r="AL100" s="80">
        <f t="shared" si="18"/>
        <v>8</v>
      </c>
      <c r="AM100" s="80">
        <f t="shared" si="19"/>
        <v>13</v>
      </c>
      <c r="AN100" s="82">
        <f t="shared" si="21"/>
        <v>0</v>
      </c>
      <c r="AO100" s="14"/>
      <c r="AP100" s="158">
        <f t="shared" si="22"/>
        <v>100</v>
      </c>
      <c r="AQ100" s="167">
        <f t="shared" si="23"/>
        <v>38.095238095238095</v>
      </c>
      <c r="AR100" s="167">
        <f t="shared" si="24"/>
        <v>61.904761904761905</v>
      </c>
      <c r="AS100" s="168">
        <f t="shared" si="25"/>
        <v>0</v>
      </c>
      <c r="AU100" s="201" t="s">
        <v>79</v>
      </c>
      <c r="AV100" s="199" t="s">
        <v>45</v>
      </c>
      <c r="AW100" s="199" t="s">
        <v>97</v>
      </c>
      <c r="AX100" s="196">
        <f t="shared" si="26"/>
        <v>0</v>
      </c>
      <c r="BG100" s="201" t="s">
        <v>79</v>
      </c>
      <c r="BH100" s="199" t="s">
        <v>45</v>
      </c>
      <c r="BI100" s="199" t="s">
        <v>97</v>
      </c>
      <c r="BJ100" s="196">
        <f t="shared" si="27"/>
        <v>0</v>
      </c>
    </row>
    <row r="101" spans="2:62" x14ac:dyDescent="0.25">
      <c r="B101" s="35" t="s">
        <v>1</v>
      </c>
      <c r="C101" s="48">
        <v>37</v>
      </c>
      <c r="D101" s="41">
        <v>2</v>
      </c>
      <c r="E101" s="73">
        <v>3</v>
      </c>
      <c r="F101" s="79">
        <v>2</v>
      </c>
      <c r="G101" s="80">
        <v>2</v>
      </c>
      <c r="H101" s="80">
        <v>2</v>
      </c>
      <c r="I101" s="80">
        <v>2</v>
      </c>
      <c r="J101" s="80">
        <v>2</v>
      </c>
      <c r="K101" s="80">
        <v>1</v>
      </c>
      <c r="L101" s="80">
        <v>1</v>
      </c>
      <c r="M101" s="81">
        <v>1</v>
      </c>
      <c r="N101" s="81">
        <v>1</v>
      </c>
      <c r="O101" s="80">
        <v>0</v>
      </c>
      <c r="P101" s="80">
        <v>0</v>
      </c>
      <c r="Q101" s="80"/>
      <c r="R101" s="80"/>
      <c r="S101" s="80"/>
      <c r="T101" s="82"/>
      <c r="U101" s="83">
        <v>1</v>
      </c>
      <c r="V101" s="80">
        <v>1</v>
      </c>
      <c r="W101" s="80">
        <v>1</v>
      </c>
      <c r="X101" s="80">
        <v>1</v>
      </c>
      <c r="Y101" s="80">
        <v>1</v>
      </c>
      <c r="Z101" s="80">
        <v>1</v>
      </c>
      <c r="AA101" s="80">
        <v>1</v>
      </c>
      <c r="AB101" s="81">
        <v>1</v>
      </c>
      <c r="AC101" s="81">
        <v>1</v>
      </c>
      <c r="AD101" s="80">
        <v>0</v>
      </c>
      <c r="AE101" s="80"/>
      <c r="AF101" s="80"/>
      <c r="AG101" s="80"/>
      <c r="AH101" s="80"/>
      <c r="AI101" s="82"/>
      <c r="AJ101" s="14"/>
      <c r="AK101" s="158">
        <f t="shared" si="20"/>
        <v>21</v>
      </c>
      <c r="AL101" s="80">
        <f t="shared" si="18"/>
        <v>3</v>
      </c>
      <c r="AM101" s="80">
        <f t="shared" si="19"/>
        <v>13</v>
      </c>
      <c r="AN101" s="82">
        <f t="shared" si="21"/>
        <v>5</v>
      </c>
      <c r="AO101" s="14"/>
      <c r="AP101" s="158">
        <f t="shared" si="22"/>
        <v>100</v>
      </c>
      <c r="AQ101" s="167">
        <f t="shared" si="23"/>
        <v>14.285714285714285</v>
      </c>
      <c r="AR101" s="167">
        <f t="shared" si="24"/>
        <v>61.904761904761905</v>
      </c>
      <c r="AS101" s="168">
        <f t="shared" si="25"/>
        <v>23.809523809523807</v>
      </c>
      <c r="AU101" s="201" t="s">
        <v>79</v>
      </c>
      <c r="AV101" s="199" t="s">
        <v>44</v>
      </c>
      <c r="AW101" s="199" t="s">
        <v>98</v>
      </c>
      <c r="AX101" s="196">
        <f t="shared" si="26"/>
        <v>0</v>
      </c>
      <c r="BG101" s="201" t="s">
        <v>79</v>
      </c>
      <c r="BH101" s="199" t="s">
        <v>44</v>
      </c>
      <c r="BI101" s="199" t="s">
        <v>98</v>
      </c>
      <c r="BJ101" s="196">
        <f t="shared" si="27"/>
        <v>47.368421052631575</v>
      </c>
    </row>
    <row r="102" spans="2:62" x14ac:dyDescent="0.25">
      <c r="B102" s="35" t="s">
        <v>1</v>
      </c>
      <c r="C102" s="48">
        <v>37</v>
      </c>
      <c r="D102" s="41">
        <v>2</v>
      </c>
      <c r="E102" s="73">
        <v>4</v>
      </c>
      <c r="F102" s="16">
        <v>2</v>
      </c>
      <c r="G102" s="2">
        <v>2</v>
      </c>
      <c r="H102" s="2">
        <v>2</v>
      </c>
      <c r="I102" s="2">
        <v>2</v>
      </c>
      <c r="J102" s="2">
        <v>2</v>
      </c>
      <c r="K102" s="2">
        <v>1</v>
      </c>
      <c r="L102" s="2">
        <v>1</v>
      </c>
      <c r="M102" s="23">
        <v>1</v>
      </c>
      <c r="N102" s="23">
        <v>1</v>
      </c>
      <c r="O102" s="2">
        <v>0</v>
      </c>
      <c r="P102" s="2">
        <v>1</v>
      </c>
      <c r="Q102" s="2"/>
      <c r="R102" s="2"/>
      <c r="S102" s="2"/>
      <c r="T102" s="4"/>
      <c r="U102" s="24">
        <v>2</v>
      </c>
      <c r="V102" s="2">
        <v>2</v>
      </c>
      <c r="W102" s="2">
        <v>2</v>
      </c>
      <c r="X102" s="2">
        <v>1</v>
      </c>
      <c r="Y102" s="2">
        <v>1</v>
      </c>
      <c r="Z102" s="2">
        <v>1</v>
      </c>
      <c r="AA102" s="2">
        <v>1</v>
      </c>
      <c r="AB102" s="23">
        <v>1</v>
      </c>
      <c r="AC102" s="23">
        <v>1</v>
      </c>
      <c r="AD102" s="2">
        <v>1</v>
      </c>
      <c r="AE102" s="2"/>
      <c r="AF102" s="2"/>
      <c r="AG102" s="2"/>
      <c r="AH102" s="2"/>
      <c r="AI102" s="4"/>
      <c r="AJ102" s="14"/>
      <c r="AK102" s="158">
        <f t="shared" si="20"/>
        <v>21</v>
      </c>
      <c r="AL102" s="80">
        <f t="shared" si="18"/>
        <v>1</v>
      </c>
      <c r="AM102" s="80">
        <f t="shared" si="19"/>
        <v>12</v>
      </c>
      <c r="AN102" s="82">
        <f t="shared" si="21"/>
        <v>8</v>
      </c>
      <c r="AO102" s="14"/>
      <c r="AP102" s="158">
        <f t="shared" si="22"/>
        <v>100</v>
      </c>
      <c r="AQ102" s="167">
        <f t="shared" si="23"/>
        <v>4.7619047619047619</v>
      </c>
      <c r="AR102" s="167">
        <f t="shared" si="24"/>
        <v>57.142857142857139</v>
      </c>
      <c r="AS102" s="168">
        <f t="shared" si="25"/>
        <v>38.095238095238095</v>
      </c>
      <c r="AU102" s="201" t="s">
        <v>79</v>
      </c>
      <c r="AV102" s="199" t="s">
        <v>44</v>
      </c>
      <c r="AW102" s="199" t="s">
        <v>98</v>
      </c>
      <c r="AX102" s="196">
        <f t="shared" si="26"/>
        <v>0</v>
      </c>
      <c r="BG102" s="201" t="s">
        <v>79</v>
      </c>
      <c r="BH102" s="199" t="s">
        <v>44</v>
      </c>
      <c r="BI102" s="199" t="s">
        <v>98</v>
      </c>
      <c r="BJ102" s="196">
        <f t="shared" si="27"/>
        <v>42.105263157894733</v>
      </c>
    </row>
    <row r="103" spans="2:62" x14ac:dyDescent="0.25">
      <c r="B103" s="35" t="s">
        <v>1</v>
      </c>
      <c r="C103" s="48">
        <v>37</v>
      </c>
      <c r="D103" s="41">
        <v>2</v>
      </c>
      <c r="E103" s="73">
        <v>5</v>
      </c>
      <c r="F103" s="16">
        <v>2</v>
      </c>
      <c r="G103" s="2">
        <v>2</v>
      </c>
      <c r="H103" s="2">
        <v>2</v>
      </c>
      <c r="I103" s="2">
        <v>2</v>
      </c>
      <c r="J103" s="2">
        <v>2</v>
      </c>
      <c r="K103" s="2">
        <v>2</v>
      </c>
      <c r="L103" s="2">
        <v>1</v>
      </c>
      <c r="M103" s="23">
        <v>1</v>
      </c>
      <c r="N103" s="23">
        <v>1</v>
      </c>
      <c r="O103" s="2">
        <v>0</v>
      </c>
      <c r="P103" s="2">
        <v>1</v>
      </c>
      <c r="Q103" s="2"/>
      <c r="R103" s="2"/>
      <c r="S103" s="2"/>
      <c r="T103" s="4"/>
      <c r="U103" s="24">
        <v>2</v>
      </c>
      <c r="V103" s="2">
        <v>2</v>
      </c>
      <c r="W103" s="2">
        <v>2</v>
      </c>
      <c r="X103" s="2">
        <v>2</v>
      </c>
      <c r="Y103" s="2">
        <v>2</v>
      </c>
      <c r="Z103" s="2">
        <v>1</v>
      </c>
      <c r="AA103" s="2">
        <v>1</v>
      </c>
      <c r="AB103" s="23">
        <v>1</v>
      </c>
      <c r="AC103" s="23">
        <v>1</v>
      </c>
      <c r="AD103" s="2">
        <v>1</v>
      </c>
      <c r="AE103" s="2"/>
      <c r="AF103" s="2"/>
      <c r="AG103" s="2"/>
      <c r="AH103" s="2"/>
      <c r="AI103" s="4"/>
      <c r="AJ103" s="14"/>
      <c r="AK103" s="158">
        <f t="shared" si="20"/>
        <v>21</v>
      </c>
      <c r="AL103" s="80">
        <f t="shared" si="18"/>
        <v>1</v>
      </c>
      <c r="AM103" s="80">
        <f t="shared" si="19"/>
        <v>9</v>
      </c>
      <c r="AN103" s="82">
        <f t="shared" si="21"/>
        <v>11</v>
      </c>
      <c r="AO103" s="14"/>
      <c r="AP103" s="158">
        <f t="shared" si="22"/>
        <v>100</v>
      </c>
      <c r="AQ103" s="167">
        <f t="shared" si="23"/>
        <v>4.7619047619047619</v>
      </c>
      <c r="AR103" s="167">
        <f t="shared" si="24"/>
        <v>42.857142857142854</v>
      </c>
      <c r="AS103" s="168">
        <f t="shared" si="25"/>
        <v>52.380952380952387</v>
      </c>
      <c r="AU103" s="201" t="s">
        <v>79</v>
      </c>
      <c r="AV103" s="199" t="s">
        <v>44</v>
      </c>
      <c r="AW103" s="199" t="s">
        <v>98</v>
      </c>
      <c r="AX103" s="196">
        <f t="shared" si="26"/>
        <v>0</v>
      </c>
      <c r="BG103" s="201" t="s">
        <v>79</v>
      </c>
      <c r="BH103" s="199" t="s">
        <v>44</v>
      </c>
      <c r="BI103" s="199" t="s">
        <v>98</v>
      </c>
      <c r="BJ103" s="196">
        <f t="shared" si="27"/>
        <v>3.8461538461538463</v>
      </c>
    </row>
    <row r="104" spans="2:62" x14ac:dyDescent="0.25">
      <c r="B104" s="35" t="s">
        <v>1</v>
      </c>
      <c r="C104" s="48">
        <v>37</v>
      </c>
      <c r="D104" s="41">
        <v>3</v>
      </c>
      <c r="E104" s="73">
        <v>1</v>
      </c>
      <c r="F104" s="16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3">
        <v>0</v>
      </c>
      <c r="N104" s="23">
        <v>0</v>
      </c>
      <c r="O104" s="2">
        <v>0</v>
      </c>
      <c r="P104" s="2">
        <v>0</v>
      </c>
      <c r="Q104" s="2">
        <v>0</v>
      </c>
      <c r="R104" s="2"/>
      <c r="S104" s="2"/>
      <c r="T104" s="4"/>
      <c r="U104" s="24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3">
        <v>0</v>
      </c>
      <c r="AC104" s="23">
        <v>0</v>
      </c>
      <c r="AD104" s="2">
        <v>0</v>
      </c>
      <c r="AE104" s="2">
        <v>0</v>
      </c>
      <c r="AF104" s="2">
        <v>0</v>
      </c>
      <c r="AG104" s="2">
        <v>0</v>
      </c>
      <c r="AH104" s="2"/>
      <c r="AI104" s="4"/>
      <c r="AJ104" s="14"/>
      <c r="AK104" s="158">
        <f t="shared" si="20"/>
        <v>25</v>
      </c>
      <c r="AL104" s="80">
        <f t="shared" si="18"/>
        <v>25</v>
      </c>
      <c r="AM104" s="80">
        <f t="shared" si="19"/>
        <v>0</v>
      </c>
      <c r="AN104" s="82">
        <f t="shared" si="21"/>
        <v>0</v>
      </c>
      <c r="AO104" s="14"/>
      <c r="AP104" s="158">
        <f t="shared" si="22"/>
        <v>100</v>
      </c>
      <c r="AQ104" s="167">
        <f t="shared" si="23"/>
        <v>100</v>
      </c>
      <c r="AR104" s="167">
        <f t="shared" si="24"/>
        <v>0</v>
      </c>
      <c r="AS104" s="168">
        <f t="shared" si="25"/>
        <v>0</v>
      </c>
      <c r="AU104" s="201" t="s">
        <v>79</v>
      </c>
      <c r="AV104" s="199" t="s">
        <v>44</v>
      </c>
      <c r="AW104" s="199" t="s">
        <v>98</v>
      </c>
      <c r="AX104" s="196">
        <f t="shared" si="26"/>
        <v>0</v>
      </c>
      <c r="BG104" s="201" t="s">
        <v>79</v>
      </c>
      <c r="BH104" s="199" t="s">
        <v>44</v>
      </c>
      <c r="BI104" s="199" t="s">
        <v>98</v>
      </c>
      <c r="BJ104" s="196">
        <f t="shared" si="27"/>
        <v>0</v>
      </c>
    </row>
    <row r="105" spans="2:62" x14ac:dyDescent="0.25">
      <c r="B105" s="35" t="s">
        <v>1</v>
      </c>
      <c r="C105" s="48">
        <v>37</v>
      </c>
      <c r="D105" s="41">
        <v>3</v>
      </c>
      <c r="E105" s="73">
        <v>2</v>
      </c>
      <c r="F105" s="16">
        <v>1</v>
      </c>
      <c r="G105" s="2">
        <v>1</v>
      </c>
      <c r="H105" s="2">
        <v>0</v>
      </c>
      <c r="I105" s="2">
        <v>1</v>
      </c>
      <c r="J105" s="2">
        <v>0</v>
      </c>
      <c r="K105" s="2">
        <v>1</v>
      </c>
      <c r="L105" s="2">
        <v>0</v>
      </c>
      <c r="M105" s="23">
        <v>1</v>
      </c>
      <c r="N105" s="23">
        <v>0</v>
      </c>
      <c r="O105" s="2">
        <v>0</v>
      </c>
      <c r="P105" s="2">
        <v>0</v>
      </c>
      <c r="Q105" s="2">
        <v>0</v>
      </c>
      <c r="R105" s="2"/>
      <c r="S105" s="2"/>
      <c r="T105" s="4"/>
      <c r="U105" s="24">
        <v>1</v>
      </c>
      <c r="V105" s="2">
        <v>0</v>
      </c>
      <c r="W105" s="2">
        <v>0</v>
      </c>
      <c r="X105" s="2">
        <v>0</v>
      </c>
      <c r="Y105" s="2">
        <v>0</v>
      </c>
      <c r="Z105" s="2">
        <v>1</v>
      </c>
      <c r="AA105" s="2">
        <v>1</v>
      </c>
      <c r="AB105" s="23">
        <v>0</v>
      </c>
      <c r="AC105" s="23">
        <v>1</v>
      </c>
      <c r="AD105" s="2">
        <v>1</v>
      </c>
      <c r="AE105" s="2">
        <v>0</v>
      </c>
      <c r="AF105" s="2">
        <v>0</v>
      </c>
      <c r="AG105" s="2">
        <v>0</v>
      </c>
      <c r="AH105" s="2"/>
      <c r="AI105" s="4"/>
      <c r="AJ105" s="14"/>
      <c r="AK105" s="158">
        <f t="shared" si="20"/>
        <v>25</v>
      </c>
      <c r="AL105" s="80">
        <f t="shared" si="18"/>
        <v>15</v>
      </c>
      <c r="AM105" s="80">
        <f t="shared" si="19"/>
        <v>10</v>
      </c>
      <c r="AN105" s="82">
        <f t="shared" si="21"/>
        <v>0</v>
      </c>
      <c r="AO105" s="14"/>
      <c r="AP105" s="158">
        <f t="shared" si="22"/>
        <v>100</v>
      </c>
      <c r="AQ105" s="167">
        <f t="shared" si="23"/>
        <v>60</v>
      </c>
      <c r="AR105" s="167">
        <f t="shared" si="24"/>
        <v>40</v>
      </c>
      <c r="AS105" s="168">
        <f t="shared" si="25"/>
        <v>0</v>
      </c>
      <c r="AU105" s="201" t="s">
        <v>79</v>
      </c>
      <c r="AV105" s="199" t="s">
        <v>44</v>
      </c>
      <c r="AW105" s="199" t="s">
        <v>98</v>
      </c>
      <c r="AX105" s="196">
        <f t="shared" si="26"/>
        <v>0</v>
      </c>
      <c r="BG105" s="201" t="s">
        <v>79</v>
      </c>
      <c r="BH105" s="199" t="s">
        <v>44</v>
      </c>
      <c r="BI105" s="199" t="s">
        <v>98</v>
      </c>
      <c r="BJ105" s="196">
        <f t="shared" si="27"/>
        <v>13.636363636363635</v>
      </c>
    </row>
    <row r="106" spans="2:62" x14ac:dyDescent="0.25">
      <c r="B106" s="35" t="s">
        <v>1</v>
      </c>
      <c r="C106" s="48">
        <v>37</v>
      </c>
      <c r="D106" s="41">
        <v>3</v>
      </c>
      <c r="E106" s="73">
        <v>3</v>
      </c>
      <c r="F106" s="79">
        <v>1</v>
      </c>
      <c r="G106" s="80">
        <v>1</v>
      </c>
      <c r="H106" s="80">
        <v>1</v>
      </c>
      <c r="I106" s="80">
        <v>1</v>
      </c>
      <c r="J106" s="80">
        <v>1</v>
      </c>
      <c r="K106" s="80">
        <v>1</v>
      </c>
      <c r="L106" s="80">
        <v>0</v>
      </c>
      <c r="M106" s="81">
        <v>1</v>
      </c>
      <c r="N106" s="81">
        <v>0</v>
      </c>
      <c r="O106" s="80">
        <v>0</v>
      </c>
      <c r="P106" s="80">
        <v>0</v>
      </c>
      <c r="Q106" s="80">
        <v>0</v>
      </c>
      <c r="R106" s="80"/>
      <c r="S106" s="80"/>
      <c r="T106" s="82"/>
      <c r="U106" s="83">
        <v>1</v>
      </c>
      <c r="V106" s="80">
        <v>1</v>
      </c>
      <c r="W106" s="80">
        <v>1</v>
      </c>
      <c r="X106" s="80">
        <v>1</v>
      </c>
      <c r="Y106" s="80">
        <v>0</v>
      </c>
      <c r="Z106" s="80">
        <v>1</v>
      </c>
      <c r="AA106" s="80">
        <v>1</v>
      </c>
      <c r="AB106" s="81">
        <v>1</v>
      </c>
      <c r="AC106" s="81">
        <v>1</v>
      </c>
      <c r="AD106" s="80">
        <v>1</v>
      </c>
      <c r="AE106" s="80">
        <v>0</v>
      </c>
      <c r="AF106" s="80">
        <v>0</v>
      </c>
      <c r="AG106" s="80">
        <v>0</v>
      </c>
      <c r="AH106" s="80"/>
      <c r="AI106" s="82"/>
      <c r="AJ106" s="14"/>
      <c r="AK106" s="158">
        <f t="shared" si="20"/>
        <v>25</v>
      </c>
      <c r="AL106" s="80">
        <f t="shared" si="18"/>
        <v>9</v>
      </c>
      <c r="AM106" s="80">
        <f t="shared" si="19"/>
        <v>16</v>
      </c>
      <c r="AN106" s="82">
        <f t="shared" si="21"/>
        <v>0</v>
      </c>
      <c r="AO106" s="14"/>
      <c r="AP106" s="158">
        <f t="shared" si="22"/>
        <v>100</v>
      </c>
      <c r="AQ106" s="167">
        <f t="shared" si="23"/>
        <v>36</v>
      </c>
      <c r="AR106" s="167">
        <f t="shared" si="24"/>
        <v>64</v>
      </c>
      <c r="AS106" s="168">
        <f t="shared" si="25"/>
        <v>0</v>
      </c>
      <c r="AU106" s="201" t="s">
        <v>79</v>
      </c>
      <c r="AV106" s="199" t="s">
        <v>44</v>
      </c>
      <c r="AW106" s="199" t="s">
        <v>98</v>
      </c>
      <c r="AX106" s="196">
        <f t="shared" si="26"/>
        <v>0</v>
      </c>
      <c r="BG106" s="201" t="s">
        <v>79</v>
      </c>
      <c r="BH106" s="199" t="s">
        <v>44</v>
      </c>
      <c r="BI106" s="199" t="s">
        <v>98</v>
      </c>
      <c r="BJ106" s="196">
        <f t="shared" si="27"/>
        <v>0</v>
      </c>
    </row>
    <row r="107" spans="2:62" x14ac:dyDescent="0.25">
      <c r="B107" s="35" t="s">
        <v>1</v>
      </c>
      <c r="C107" s="48">
        <v>37</v>
      </c>
      <c r="D107" s="41">
        <v>3</v>
      </c>
      <c r="E107" s="73">
        <v>4</v>
      </c>
      <c r="F107" s="16">
        <v>2</v>
      </c>
      <c r="G107" s="2">
        <v>2</v>
      </c>
      <c r="H107" s="2">
        <v>2</v>
      </c>
      <c r="I107" s="2">
        <v>2</v>
      </c>
      <c r="J107" s="2">
        <v>2</v>
      </c>
      <c r="K107" s="2">
        <v>2</v>
      </c>
      <c r="L107" s="2">
        <v>1</v>
      </c>
      <c r="M107" s="23">
        <v>1</v>
      </c>
      <c r="N107" s="23">
        <v>1</v>
      </c>
      <c r="O107" s="2">
        <v>1</v>
      </c>
      <c r="P107" s="2">
        <v>1</v>
      </c>
      <c r="Q107" s="2">
        <v>1</v>
      </c>
      <c r="R107" s="2"/>
      <c r="S107" s="2"/>
      <c r="T107" s="4"/>
      <c r="U107" s="24">
        <v>2</v>
      </c>
      <c r="V107" s="2">
        <v>2</v>
      </c>
      <c r="W107" s="2">
        <v>2</v>
      </c>
      <c r="X107" s="2">
        <v>2</v>
      </c>
      <c r="Y107" s="2">
        <v>1</v>
      </c>
      <c r="Z107" s="2">
        <v>2</v>
      </c>
      <c r="AA107" s="2">
        <v>1</v>
      </c>
      <c r="AB107" s="23">
        <v>2</v>
      </c>
      <c r="AC107" s="23">
        <v>2</v>
      </c>
      <c r="AD107" s="2">
        <v>1</v>
      </c>
      <c r="AE107" s="2">
        <v>1</v>
      </c>
      <c r="AF107" s="2">
        <v>1</v>
      </c>
      <c r="AG107" s="2">
        <v>1</v>
      </c>
      <c r="AH107" s="2"/>
      <c r="AI107" s="4"/>
      <c r="AJ107" s="14"/>
      <c r="AK107" s="158">
        <f t="shared" si="20"/>
        <v>25</v>
      </c>
      <c r="AL107" s="80">
        <f t="shared" si="18"/>
        <v>0</v>
      </c>
      <c r="AM107" s="80">
        <f t="shared" si="19"/>
        <v>12</v>
      </c>
      <c r="AN107" s="82">
        <f t="shared" si="21"/>
        <v>13</v>
      </c>
      <c r="AO107" s="14"/>
      <c r="AP107" s="158">
        <f t="shared" si="22"/>
        <v>100</v>
      </c>
      <c r="AQ107" s="167">
        <f t="shared" si="23"/>
        <v>0</v>
      </c>
      <c r="AR107" s="167">
        <f t="shared" si="24"/>
        <v>48</v>
      </c>
      <c r="AS107" s="168">
        <f t="shared" si="25"/>
        <v>52</v>
      </c>
      <c r="AU107" s="201" t="s">
        <v>80</v>
      </c>
      <c r="AV107" s="199" t="s">
        <v>48</v>
      </c>
      <c r="AW107" s="199" t="s">
        <v>99</v>
      </c>
      <c r="AX107" s="196">
        <f t="shared" ref="AX107:AX136" si="28">AW4</f>
        <v>0</v>
      </c>
      <c r="BG107" s="201" t="s">
        <v>80</v>
      </c>
      <c r="BH107" s="199" t="s">
        <v>48</v>
      </c>
      <c r="BI107" s="199" t="s">
        <v>99</v>
      </c>
      <c r="BJ107" s="196">
        <f t="shared" ref="BJ107:BJ136" si="29">BI4</f>
        <v>0</v>
      </c>
    </row>
    <row r="108" spans="2:62" x14ac:dyDescent="0.25">
      <c r="B108" s="35" t="s">
        <v>1</v>
      </c>
      <c r="C108" s="48">
        <v>37</v>
      </c>
      <c r="D108" s="41">
        <v>3</v>
      </c>
      <c r="E108" s="73">
        <v>5</v>
      </c>
      <c r="F108" s="16">
        <v>2</v>
      </c>
      <c r="G108" s="2">
        <v>2</v>
      </c>
      <c r="H108" s="2">
        <v>2</v>
      </c>
      <c r="I108" s="2">
        <v>2</v>
      </c>
      <c r="J108" s="2">
        <v>2</v>
      </c>
      <c r="K108" s="2">
        <v>2</v>
      </c>
      <c r="L108" s="2">
        <v>2</v>
      </c>
      <c r="M108" s="23">
        <v>1</v>
      </c>
      <c r="N108" s="23">
        <v>1</v>
      </c>
      <c r="O108" s="2">
        <v>2</v>
      </c>
      <c r="P108" s="2">
        <v>1</v>
      </c>
      <c r="Q108" s="2">
        <v>1</v>
      </c>
      <c r="R108" s="2"/>
      <c r="S108" s="2"/>
      <c r="T108" s="4"/>
      <c r="U108" s="24">
        <v>2</v>
      </c>
      <c r="V108" s="2">
        <v>2</v>
      </c>
      <c r="W108" s="2">
        <v>2</v>
      </c>
      <c r="X108" s="2">
        <v>2</v>
      </c>
      <c r="Y108" s="2">
        <v>2</v>
      </c>
      <c r="Z108" s="2">
        <v>2</v>
      </c>
      <c r="AA108" s="2">
        <v>2</v>
      </c>
      <c r="AB108" s="23">
        <v>2</v>
      </c>
      <c r="AC108" s="23">
        <v>2</v>
      </c>
      <c r="AD108" s="2">
        <v>1</v>
      </c>
      <c r="AE108" s="2">
        <v>1</v>
      </c>
      <c r="AF108" s="2">
        <v>1</v>
      </c>
      <c r="AG108" s="2">
        <v>1</v>
      </c>
      <c r="AH108" s="2"/>
      <c r="AI108" s="4"/>
      <c r="AJ108" s="14"/>
      <c r="AK108" s="158">
        <f t="shared" si="20"/>
        <v>25</v>
      </c>
      <c r="AL108" s="80">
        <f t="shared" si="18"/>
        <v>0</v>
      </c>
      <c r="AM108" s="80">
        <f t="shared" si="19"/>
        <v>8</v>
      </c>
      <c r="AN108" s="82">
        <f t="shared" si="21"/>
        <v>17</v>
      </c>
      <c r="AO108" s="14"/>
      <c r="AP108" s="158">
        <f t="shared" si="22"/>
        <v>100</v>
      </c>
      <c r="AQ108" s="167">
        <f t="shared" si="23"/>
        <v>0</v>
      </c>
      <c r="AR108" s="167">
        <f t="shared" si="24"/>
        <v>32</v>
      </c>
      <c r="AS108" s="168">
        <f t="shared" si="25"/>
        <v>68</v>
      </c>
      <c r="AU108" s="201" t="s">
        <v>80</v>
      </c>
      <c r="AV108" s="199" t="s">
        <v>48</v>
      </c>
      <c r="AW108" s="199" t="s">
        <v>99</v>
      </c>
      <c r="AX108" s="196">
        <f t="shared" si="28"/>
        <v>0</v>
      </c>
      <c r="BG108" s="201" t="s">
        <v>80</v>
      </c>
      <c r="BH108" s="199" t="s">
        <v>48</v>
      </c>
      <c r="BI108" s="199" t="s">
        <v>99</v>
      </c>
      <c r="BJ108" s="196">
        <f t="shared" si="29"/>
        <v>0</v>
      </c>
    </row>
    <row r="109" spans="2:62" x14ac:dyDescent="0.25">
      <c r="B109" s="35" t="s">
        <v>1</v>
      </c>
      <c r="C109" s="48">
        <v>37</v>
      </c>
      <c r="D109" s="41">
        <v>4</v>
      </c>
      <c r="E109" s="73">
        <v>1</v>
      </c>
      <c r="F109" s="16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3">
        <v>0</v>
      </c>
      <c r="N109" s="23">
        <v>0</v>
      </c>
      <c r="O109" s="2">
        <v>0</v>
      </c>
      <c r="P109" s="2">
        <v>0</v>
      </c>
      <c r="Q109" s="2">
        <v>0</v>
      </c>
      <c r="R109" s="2">
        <v>0</v>
      </c>
      <c r="S109" s="2"/>
      <c r="T109" s="4"/>
      <c r="U109" s="24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3">
        <v>0</v>
      </c>
      <c r="AC109" s="23">
        <v>0</v>
      </c>
      <c r="AD109" s="2">
        <v>0</v>
      </c>
      <c r="AE109" s="2">
        <v>0</v>
      </c>
      <c r="AF109" s="2">
        <v>0</v>
      </c>
      <c r="AG109" s="2"/>
      <c r="AH109" s="2"/>
      <c r="AI109" s="4"/>
      <c r="AJ109" s="14"/>
      <c r="AK109" s="158">
        <f t="shared" si="20"/>
        <v>25</v>
      </c>
      <c r="AL109" s="80">
        <f t="shared" si="18"/>
        <v>25</v>
      </c>
      <c r="AM109" s="80">
        <f t="shared" si="19"/>
        <v>0</v>
      </c>
      <c r="AN109" s="82">
        <f t="shared" si="21"/>
        <v>0</v>
      </c>
      <c r="AO109" s="14"/>
      <c r="AP109" s="158">
        <f t="shared" si="22"/>
        <v>100</v>
      </c>
      <c r="AQ109" s="167">
        <f t="shared" si="23"/>
        <v>100</v>
      </c>
      <c r="AR109" s="167">
        <f t="shared" si="24"/>
        <v>0</v>
      </c>
      <c r="AS109" s="168">
        <f t="shared" si="25"/>
        <v>0</v>
      </c>
      <c r="AU109" s="201" t="s">
        <v>80</v>
      </c>
      <c r="AV109" s="199" t="s">
        <v>48</v>
      </c>
      <c r="AW109" s="199" t="s">
        <v>99</v>
      </c>
      <c r="AX109" s="196">
        <f t="shared" si="28"/>
        <v>0</v>
      </c>
      <c r="BG109" s="201" t="s">
        <v>80</v>
      </c>
      <c r="BH109" s="199" t="s">
        <v>48</v>
      </c>
      <c r="BI109" s="199" t="s">
        <v>99</v>
      </c>
      <c r="BJ109" s="196">
        <f t="shared" si="29"/>
        <v>0</v>
      </c>
    </row>
    <row r="110" spans="2:62" x14ac:dyDescent="0.25">
      <c r="B110" s="35" t="s">
        <v>1</v>
      </c>
      <c r="C110" s="48">
        <v>37</v>
      </c>
      <c r="D110" s="41">
        <v>4</v>
      </c>
      <c r="E110" s="73">
        <v>2</v>
      </c>
      <c r="F110" s="16">
        <v>1</v>
      </c>
      <c r="G110" s="2">
        <v>1</v>
      </c>
      <c r="H110" s="2">
        <v>1</v>
      </c>
      <c r="I110" s="2">
        <v>1</v>
      </c>
      <c r="J110" s="2">
        <v>1</v>
      </c>
      <c r="K110" s="2">
        <v>1</v>
      </c>
      <c r="L110" s="2">
        <v>1</v>
      </c>
      <c r="M110" s="23">
        <v>1</v>
      </c>
      <c r="N110" s="23">
        <v>1</v>
      </c>
      <c r="O110" s="2">
        <v>1</v>
      </c>
      <c r="P110" s="2">
        <v>1</v>
      </c>
      <c r="Q110" s="2">
        <v>1</v>
      </c>
      <c r="R110" s="2">
        <v>0</v>
      </c>
      <c r="S110" s="2"/>
      <c r="T110" s="4"/>
      <c r="U110" s="24">
        <v>1</v>
      </c>
      <c r="V110" s="2">
        <v>1</v>
      </c>
      <c r="W110" s="2">
        <v>0</v>
      </c>
      <c r="X110" s="2">
        <v>1</v>
      </c>
      <c r="Y110" s="2">
        <v>0</v>
      </c>
      <c r="Z110" s="2">
        <v>1</v>
      </c>
      <c r="AA110" s="2">
        <v>0</v>
      </c>
      <c r="AB110" s="23">
        <v>0</v>
      </c>
      <c r="AC110" s="23">
        <v>0</v>
      </c>
      <c r="AD110" s="2">
        <v>0</v>
      </c>
      <c r="AE110" s="2">
        <v>0</v>
      </c>
      <c r="AF110" s="2">
        <v>1</v>
      </c>
      <c r="AG110" s="2"/>
      <c r="AH110" s="2"/>
      <c r="AI110" s="4"/>
      <c r="AJ110" s="14"/>
      <c r="AK110" s="158">
        <f t="shared" si="20"/>
        <v>25</v>
      </c>
      <c r="AL110" s="80">
        <f t="shared" si="18"/>
        <v>8</v>
      </c>
      <c r="AM110" s="80">
        <f t="shared" si="19"/>
        <v>17</v>
      </c>
      <c r="AN110" s="82">
        <f t="shared" si="21"/>
        <v>0</v>
      </c>
      <c r="AO110" s="14"/>
      <c r="AP110" s="158">
        <f t="shared" si="22"/>
        <v>100</v>
      </c>
      <c r="AQ110" s="167">
        <f t="shared" si="23"/>
        <v>32</v>
      </c>
      <c r="AR110" s="167">
        <f t="shared" si="24"/>
        <v>68</v>
      </c>
      <c r="AS110" s="168">
        <f t="shared" si="25"/>
        <v>0</v>
      </c>
      <c r="AU110" s="201" t="s">
        <v>80</v>
      </c>
      <c r="AV110" s="199" t="s">
        <v>48</v>
      </c>
      <c r="AW110" s="199" t="s">
        <v>99</v>
      </c>
      <c r="AX110" s="196">
        <f t="shared" si="28"/>
        <v>0</v>
      </c>
      <c r="BG110" s="201" t="s">
        <v>80</v>
      </c>
      <c r="BH110" s="199" t="s">
        <v>48</v>
      </c>
      <c r="BI110" s="199" t="s">
        <v>99</v>
      </c>
      <c r="BJ110" s="196">
        <f t="shared" si="29"/>
        <v>0</v>
      </c>
    </row>
    <row r="111" spans="2:62" x14ac:dyDescent="0.25">
      <c r="B111" s="35" t="s">
        <v>1</v>
      </c>
      <c r="C111" s="48">
        <v>37</v>
      </c>
      <c r="D111" s="41">
        <v>4</v>
      </c>
      <c r="E111" s="73">
        <v>3</v>
      </c>
      <c r="F111" s="79">
        <v>1</v>
      </c>
      <c r="G111" s="80">
        <v>1</v>
      </c>
      <c r="H111" s="80">
        <v>1</v>
      </c>
      <c r="I111" s="80">
        <v>1</v>
      </c>
      <c r="J111" s="80">
        <v>1</v>
      </c>
      <c r="K111" s="80">
        <v>1</v>
      </c>
      <c r="L111" s="80">
        <v>1</v>
      </c>
      <c r="M111" s="81">
        <v>1</v>
      </c>
      <c r="N111" s="81">
        <v>1</v>
      </c>
      <c r="O111" s="80">
        <v>1</v>
      </c>
      <c r="P111" s="80">
        <v>1</v>
      </c>
      <c r="Q111" s="80">
        <v>1</v>
      </c>
      <c r="R111" s="80">
        <v>0</v>
      </c>
      <c r="S111" s="80"/>
      <c r="T111" s="82"/>
      <c r="U111" s="83">
        <v>1</v>
      </c>
      <c r="V111" s="80">
        <v>1</v>
      </c>
      <c r="W111" s="80">
        <v>1</v>
      </c>
      <c r="X111" s="80">
        <v>1</v>
      </c>
      <c r="Y111" s="80">
        <v>1</v>
      </c>
      <c r="Z111" s="80">
        <v>1</v>
      </c>
      <c r="AA111" s="80">
        <v>0</v>
      </c>
      <c r="AB111" s="81">
        <v>0</v>
      </c>
      <c r="AC111" s="81">
        <v>0</v>
      </c>
      <c r="AD111" s="80">
        <v>0</v>
      </c>
      <c r="AE111" s="80">
        <v>0</v>
      </c>
      <c r="AF111" s="80">
        <v>1</v>
      </c>
      <c r="AG111" s="80"/>
      <c r="AH111" s="80"/>
      <c r="AI111" s="82"/>
      <c r="AJ111" s="14"/>
      <c r="AK111" s="158">
        <f t="shared" si="20"/>
        <v>25</v>
      </c>
      <c r="AL111" s="80">
        <f t="shared" si="18"/>
        <v>6</v>
      </c>
      <c r="AM111" s="80">
        <f t="shared" si="19"/>
        <v>19</v>
      </c>
      <c r="AN111" s="82">
        <f t="shared" si="21"/>
        <v>0</v>
      </c>
      <c r="AO111" s="14"/>
      <c r="AP111" s="158">
        <f t="shared" si="22"/>
        <v>100</v>
      </c>
      <c r="AQ111" s="167">
        <f t="shared" si="23"/>
        <v>24</v>
      </c>
      <c r="AR111" s="167">
        <f t="shared" si="24"/>
        <v>76</v>
      </c>
      <c r="AS111" s="168">
        <f t="shared" si="25"/>
        <v>0</v>
      </c>
      <c r="AU111" s="201" t="s">
        <v>80</v>
      </c>
      <c r="AV111" s="199" t="s">
        <v>48</v>
      </c>
      <c r="AW111" s="199" t="s">
        <v>99</v>
      </c>
      <c r="AX111" s="196">
        <f t="shared" si="28"/>
        <v>0</v>
      </c>
      <c r="BG111" s="201" t="s">
        <v>80</v>
      </c>
      <c r="BH111" s="199" t="s">
        <v>48</v>
      </c>
      <c r="BI111" s="199" t="s">
        <v>99</v>
      </c>
      <c r="BJ111" s="196">
        <f t="shared" si="29"/>
        <v>0</v>
      </c>
    </row>
    <row r="112" spans="2:62" x14ac:dyDescent="0.25">
      <c r="B112" s="35" t="s">
        <v>1</v>
      </c>
      <c r="C112" s="48">
        <v>37</v>
      </c>
      <c r="D112" s="41">
        <v>4</v>
      </c>
      <c r="E112" s="73">
        <v>4</v>
      </c>
      <c r="F112" s="16">
        <v>2</v>
      </c>
      <c r="G112" s="2">
        <v>2</v>
      </c>
      <c r="H112" s="2">
        <v>2</v>
      </c>
      <c r="I112" s="2">
        <v>2</v>
      </c>
      <c r="J112" s="2">
        <v>2</v>
      </c>
      <c r="K112" s="2">
        <v>1</v>
      </c>
      <c r="L112" s="2">
        <v>1</v>
      </c>
      <c r="M112" s="23">
        <v>1</v>
      </c>
      <c r="N112" s="23">
        <v>1</v>
      </c>
      <c r="O112" s="2">
        <v>1</v>
      </c>
      <c r="P112" s="2">
        <v>1</v>
      </c>
      <c r="Q112" s="2">
        <v>1</v>
      </c>
      <c r="R112" s="2">
        <v>1</v>
      </c>
      <c r="S112" s="2"/>
      <c r="T112" s="4"/>
      <c r="U112" s="24">
        <v>2</v>
      </c>
      <c r="V112" s="2">
        <v>2</v>
      </c>
      <c r="W112" s="2">
        <v>2</v>
      </c>
      <c r="X112" s="2">
        <v>2</v>
      </c>
      <c r="Y112" s="2">
        <v>2</v>
      </c>
      <c r="Z112" s="2">
        <v>1</v>
      </c>
      <c r="AA112" s="2">
        <v>1</v>
      </c>
      <c r="AB112" s="23">
        <v>1</v>
      </c>
      <c r="AC112" s="23">
        <v>1</v>
      </c>
      <c r="AD112" s="2">
        <v>1</v>
      </c>
      <c r="AE112" s="2">
        <v>1</v>
      </c>
      <c r="AF112" s="2">
        <v>1</v>
      </c>
      <c r="AG112" s="2"/>
      <c r="AH112" s="2"/>
      <c r="AI112" s="4"/>
      <c r="AJ112" s="14"/>
      <c r="AK112" s="158">
        <f t="shared" si="20"/>
        <v>25</v>
      </c>
      <c r="AL112" s="80">
        <f t="shared" si="18"/>
        <v>0</v>
      </c>
      <c r="AM112" s="80">
        <f t="shared" si="19"/>
        <v>15</v>
      </c>
      <c r="AN112" s="82">
        <f t="shared" si="21"/>
        <v>10</v>
      </c>
      <c r="AO112" s="14"/>
      <c r="AP112" s="158">
        <f t="shared" si="22"/>
        <v>100</v>
      </c>
      <c r="AQ112" s="167">
        <f t="shared" si="23"/>
        <v>0</v>
      </c>
      <c r="AR112" s="167">
        <f t="shared" si="24"/>
        <v>60</v>
      </c>
      <c r="AS112" s="168">
        <f t="shared" si="25"/>
        <v>40</v>
      </c>
      <c r="AU112" s="201" t="s">
        <v>80</v>
      </c>
      <c r="AV112" s="199" t="s">
        <v>48</v>
      </c>
      <c r="AW112" s="199" t="s">
        <v>99</v>
      </c>
      <c r="AX112" s="196">
        <f t="shared" si="28"/>
        <v>0</v>
      </c>
      <c r="BG112" s="201" t="s">
        <v>80</v>
      </c>
      <c r="BH112" s="199" t="s">
        <v>48</v>
      </c>
      <c r="BI112" s="199" t="s">
        <v>99</v>
      </c>
      <c r="BJ112" s="196">
        <f t="shared" si="29"/>
        <v>0</v>
      </c>
    </row>
    <row r="113" spans="2:62" x14ac:dyDescent="0.25">
      <c r="B113" s="35" t="s">
        <v>1</v>
      </c>
      <c r="C113" s="48">
        <v>37</v>
      </c>
      <c r="D113" s="41">
        <v>4</v>
      </c>
      <c r="E113" s="73">
        <v>5</v>
      </c>
      <c r="F113" s="16">
        <v>2</v>
      </c>
      <c r="G113" s="2">
        <v>2</v>
      </c>
      <c r="H113" s="2">
        <v>2</v>
      </c>
      <c r="I113" s="2">
        <v>2</v>
      </c>
      <c r="J113" s="2">
        <v>2</v>
      </c>
      <c r="K113" s="2">
        <v>2</v>
      </c>
      <c r="L113" s="2">
        <v>2</v>
      </c>
      <c r="M113" s="23">
        <v>1</v>
      </c>
      <c r="N113" s="23">
        <v>1</v>
      </c>
      <c r="O113" s="2">
        <v>1</v>
      </c>
      <c r="P113" s="2">
        <v>1</v>
      </c>
      <c r="Q113" s="2">
        <v>1</v>
      </c>
      <c r="R113" s="2">
        <v>1</v>
      </c>
      <c r="S113" s="2"/>
      <c r="T113" s="4"/>
      <c r="U113" s="24">
        <v>2</v>
      </c>
      <c r="V113" s="2">
        <v>2</v>
      </c>
      <c r="W113" s="2">
        <v>2</v>
      </c>
      <c r="X113" s="2">
        <v>2</v>
      </c>
      <c r="Y113" s="2">
        <v>2</v>
      </c>
      <c r="Z113" s="2">
        <v>2</v>
      </c>
      <c r="AA113" s="2">
        <v>2</v>
      </c>
      <c r="AB113" s="23">
        <v>1</v>
      </c>
      <c r="AC113" s="23">
        <v>1</v>
      </c>
      <c r="AD113" s="2">
        <v>1</v>
      </c>
      <c r="AE113" s="2">
        <v>1</v>
      </c>
      <c r="AF113" s="2">
        <v>1</v>
      </c>
      <c r="AG113" s="2"/>
      <c r="AH113" s="2"/>
      <c r="AI113" s="4"/>
      <c r="AJ113" s="14"/>
      <c r="AK113" s="158">
        <f t="shared" si="20"/>
        <v>25</v>
      </c>
      <c r="AL113" s="80">
        <f t="shared" si="18"/>
        <v>0</v>
      </c>
      <c r="AM113" s="80">
        <f t="shared" si="19"/>
        <v>11</v>
      </c>
      <c r="AN113" s="82">
        <f t="shared" si="21"/>
        <v>14</v>
      </c>
      <c r="AO113" s="14"/>
      <c r="AP113" s="158">
        <f t="shared" si="22"/>
        <v>100</v>
      </c>
      <c r="AQ113" s="167">
        <f t="shared" si="23"/>
        <v>0</v>
      </c>
      <c r="AR113" s="167">
        <f t="shared" si="24"/>
        <v>44</v>
      </c>
      <c r="AS113" s="168">
        <f t="shared" si="25"/>
        <v>56.000000000000007</v>
      </c>
      <c r="AU113" s="201" t="s">
        <v>80</v>
      </c>
      <c r="AV113" s="199" t="s">
        <v>47</v>
      </c>
      <c r="AW113" s="199" t="s">
        <v>100</v>
      </c>
      <c r="AX113" s="196">
        <f t="shared" si="28"/>
        <v>0</v>
      </c>
      <c r="BG113" s="201" t="s">
        <v>80</v>
      </c>
      <c r="BH113" s="199" t="s">
        <v>47</v>
      </c>
      <c r="BI113" s="199" t="s">
        <v>100</v>
      </c>
      <c r="BJ113" s="196">
        <f t="shared" si="29"/>
        <v>16.666666666666664</v>
      </c>
    </row>
    <row r="114" spans="2:62" x14ac:dyDescent="0.25">
      <c r="B114" s="35" t="s">
        <v>1</v>
      </c>
      <c r="C114" s="48">
        <v>37</v>
      </c>
      <c r="D114" s="41">
        <v>5</v>
      </c>
      <c r="E114" s="73">
        <v>1</v>
      </c>
      <c r="F114" s="16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3">
        <v>0</v>
      </c>
      <c r="N114" s="23">
        <v>0</v>
      </c>
      <c r="O114" s="2">
        <v>0</v>
      </c>
      <c r="P114" s="2">
        <v>0</v>
      </c>
      <c r="Q114" s="2">
        <v>0</v>
      </c>
      <c r="R114" s="2">
        <v>0</v>
      </c>
      <c r="S114" s="2"/>
      <c r="T114" s="4"/>
      <c r="U114" s="24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3">
        <v>0</v>
      </c>
      <c r="AC114" s="23">
        <v>0</v>
      </c>
      <c r="AD114" s="2">
        <v>0</v>
      </c>
      <c r="AE114" s="2">
        <v>0</v>
      </c>
      <c r="AF114" s="2">
        <v>0</v>
      </c>
      <c r="AG114" s="2"/>
      <c r="AH114" s="2"/>
      <c r="AI114" s="4"/>
      <c r="AJ114" s="14"/>
      <c r="AK114" s="158">
        <f t="shared" si="20"/>
        <v>25</v>
      </c>
      <c r="AL114" s="80">
        <f t="shared" si="18"/>
        <v>25</v>
      </c>
      <c r="AM114" s="80">
        <f t="shared" si="19"/>
        <v>0</v>
      </c>
      <c r="AN114" s="82">
        <f t="shared" si="21"/>
        <v>0</v>
      </c>
      <c r="AO114" s="14"/>
      <c r="AP114" s="158">
        <f t="shared" si="22"/>
        <v>100</v>
      </c>
      <c r="AQ114" s="167">
        <f t="shared" si="23"/>
        <v>100</v>
      </c>
      <c r="AR114" s="167">
        <f t="shared" si="24"/>
        <v>0</v>
      </c>
      <c r="AS114" s="168">
        <f t="shared" si="25"/>
        <v>0</v>
      </c>
      <c r="AU114" s="201" t="s">
        <v>80</v>
      </c>
      <c r="AV114" s="199" t="s">
        <v>47</v>
      </c>
      <c r="AW114" s="199" t="s">
        <v>100</v>
      </c>
      <c r="AX114" s="196">
        <f t="shared" si="28"/>
        <v>0</v>
      </c>
      <c r="BG114" s="201" t="s">
        <v>80</v>
      </c>
      <c r="BH114" s="199" t="s">
        <v>47</v>
      </c>
      <c r="BI114" s="199" t="s">
        <v>100</v>
      </c>
      <c r="BJ114" s="196">
        <f t="shared" si="29"/>
        <v>5</v>
      </c>
    </row>
    <row r="115" spans="2:62" x14ac:dyDescent="0.25">
      <c r="B115" s="35" t="s">
        <v>1</v>
      </c>
      <c r="C115" s="48">
        <v>37</v>
      </c>
      <c r="D115" s="41">
        <v>5</v>
      </c>
      <c r="E115" s="73">
        <v>2</v>
      </c>
      <c r="F115" s="16">
        <v>1</v>
      </c>
      <c r="G115" s="2">
        <v>1</v>
      </c>
      <c r="H115" s="2">
        <v>1</v>
      </c>
      <c r="I115" s="2">
        <v>1</v>
      </c>
      <c r="J115" s="2">
        <v>1</v>
      </c>
      <c r="K115" s="2">
        <v>0</v>
      </c>
      <c r="L115" s="2">
        <v>0</v>
      </c>
      <c r="M115" s="23">
        <v>0</v>
      </c>
      <c r="N115" s="23">
        <v>0</v>
      </c>
      <c r="O115" s="2">
        <v>0</v>
      </c>
      <c r="P115" s="2">
        <v>0</v>
      </c>
      <c r="Q115" s="2">
        <v>0</v>
      </c>
      <c r="R115" s="2">
        <v>0</v>
      </c>
      <c r="S115" s="2"/>
      <c r="T115" s="4"/>
      <c r="U115" s="24">
        <v>1</v>
      </c>
      <c r="V115" s="2">
        <v>1</v>
      </c>
      <c r="W115" s="2">
        <v>1</v>
      </c>
      <c r="X115" s="2">
        <v>1</v>
      </c>
      <c r="Y115" s="2">
        <v>0</v>
      </c>
      <c r="Z115" s="2">
        <v>1</v>
      </c>
      <c r="AA115" s="2">
        <v>1</v>
      </c>
      <c r="AB115" s="23">
        <v>1</v>
      </c>
      <c r="AC115" s="23">
        <v>0</v>
      </c>
      <c r="AD115" s="2">
        <v>0</v>
      </c>
      <c r="AE115" s="2">
        <v>0</v>
      </c>
      <c r="AF115" s="2">
        <v>0</v>
      </c>
      <c r="AG115" s="2"/>
      <c r="AH115" s="2"/>
      <c r="AI115" s="4"/>
      <c r="AJ115" s="14"/>
      <c r="AK115" s="158">
        <f t="shared" si="20"/>
        <v>25</v>
      </c>
      <c r="AL115" s="80">
        <f t="shared" si="18"/>
        <v>13</v>
      </c>
      <c r="AM115" s="80">
        <f t="shared" si="19"/>
        <v>12</v>
      </c>
      <c r="AN115" s="82">
        <f t="shared" si="21"/>
        <v>0</v>
      </c>
      <c r="AO115" s="14"/>
      <c r="AP115" s="158">
        <f t="shared" si="22"/>
        <v>100</v>
      </c>
      <c r="AQ115" s="167">
        <f t="shared" si="23"/>
        <v>52</v>
      </c>
      <c r="AR115" s="167">
        <f t="shared" si="24"/>
        <v>48</v>
      </c>
      <c r="AS115" s="168">
        <f t="shared" si="25"/>
        <v>0</v>
      </c>
      <c r="AU115" s="201" t="s">
        <v>80</v>
      </c>
      <c r="AV115" s="199" t="s">
        <v>47</v>
      </c>
      <c r="AW115" s="199" t="s">
        <v>100</v>
      </c>
      <c r="AX115" s="196">
        <f t="shared" si="28"/>
        <v>0</v>
      </c>
      <c r="BG115" s="201" t="s">
        <v>80</v>
      </c>
      <c r="BH115" s="199" t="s">
        <v>47</v>
      </c>
      <c r="BI115" s="199" t="s">
        <v>100</v>
      </c>
      <c r="BJ115" s="196">
        <f t="shared" si="29"/>
        <v>13.043478260869565</v>
      </c>
    </row>
    <row r="116" spans="2:62" x14ac:dyDescent="0.25">
      <c r="B116" s="35" t="s">
        <v>1</v>
      </c>
      <c r="C116" s="48">
        <v>37</v>
      </c>
      <c r="D116" s="41">
        <v>5</v>
      </c>
      <c r="E116" s="73">
        <v>3</v>
      </c>
      <c r="F116" s="79">
        <v>2</v>
      </c>
      <c r="G116" s="80">
        <v>2</v>
      </c>
      <c r="H116" s="80">
        <v>2</v>
      </c>
      <c r="I116" s="80">
        <v>1</v>
      </c>
      <c r="J116" s="80">
        <v>1</v>
      </c>
      <c r="K116" s="80">
        <v>0</v>
      </c>
      <c r="L116" s="80">
        <v>0</v>
      </c>
      <c r="M116" s="81">
        <v>0</v>
      </c>
      <c r="N116" s="81">
        <v>0</v>
      </c>
      <c r="O116" s="80">
        <v>0</v>
      </c>
      <c r="P116" s="80">
        <v>0</v>
      </c>
      <c r="Q116" s="80">
        <v>0</v>
      </c>
      <c r="R116" s="80">
        <v>0</v>
      </c>
      <c r="S116" s="80"/>
      <c r="T116" s="82"/>
      <c r="U116" s="83">
        <v>2</v>
      </c>
      <c r="V116" s="80">
        <v>2</v>
      </c>
      <c r="W116" s="80">
        <v>2</v>
      </c>
      <c r="X116" s="80">
        <v>2</v>
      </c>
      <c r="Y116" s="80">
        <v>1</v>
      </c>
      <c r="Z116" s="80">
        <v>1</v>
      </c>
      <c r="AA116" s="80">
        <v>1</v>
      </c>
      <c r="AB116" s="81">
        <v>1</v>
      </c>
      <c r="AC116" s="81">
        <v>0</v>
      </c>
      <c r="AD116" s="80">
        <v>1</v>
      </c>
      <c r="AE116" s="80">
        <v>0</v>
      </c>
      <c r="AF116" s="80">
        <v>0</v>
      </c>
      <c r="AG116" s="80"/>
      <c r="AH116" s="80"/>
      <c r="AI116" s="82"/>
      <c r="AJ116" s="14"/>
      <c r="AK116" s="158">
        <f t="shared" si="20"/>
        <v>25</v>
      </c>
      <c r="AL116" s="80">
        <f t="shared" si="18"/>
        <v>11</v>
      </c>
      <c r="AM116" s="80">
        <f t="shared" si="19"/>
        <v>7</v>
      </c>
      <c r="AN116" s="82">
        <f t="shared" si="21"/>
        <v>7</v>
      </c>
      <c r="AO116" s="14"/>
      <c r="AP116" s="158">
        <f t="shared" si="22"/>
        <v>100</v>
      </c>
      <c r="AQ116" s="167">
        <f t="shared" si="23"/>
        <v>44</v>
      </c>
      <c r="AR116" s="167">
        <f t="shared" si="24"/>
        <v>28.000000000000004</v>
      </c>
      <c r="AS116" s="168">
        <f t="shared" si="25"/>
        <v>28.000000000000004</v>
      </c>
      <c r="AU116" s="201" t="s">
        <v>80</v>
      </c>
      <c r="AV116" s="199" t="s">
        <v>47</v>
      </c>
      <c r="AW116" s="199" t="s">
        <v>100</v>
      </c>
      <c r="AX116" s="196">
        <f t="shared" si="28"/>
        <v>0</v>
      </c>
      <c r="BG116" s="201" t="s">
        <v>80</v>
      </c>
      <c r="BH116" s="199" t="s">
        <v>47</v>
      </c>
      <c r="BI116" s="199" t="s">
        <v>100</v>
      </c>
      <c r="BJ116" s="196">
        <f t="shared" si="29"/>
        <v>13.043478260869565</v>
      </c>
    </row>
    <row r="117" spans="2:62" x14ac:dyDescent="0.25">
      <c r="B117" s="35" t="s">
        <v>1</v>
      </c>
      <c r="C117" s="48">
        <v>37</v>
      </c>
      <c r="D117" s="41">
        <v>5</v>
      </c>
      <c r="E117" s="73">
        <v>4</v>
      </c>
      <c r="F117" s="16">
        <v>2</v>
      </c>
      <c r="G117" s="2">
        <v>2</v>
      </c>
      <c r="H117" s="2">
        <v>2</v>
      </c>
      <c r="I117" s="2">
        <v>2</v>
      </c>
      <c r="J117" s="2">
        <v>2</v>
      </c>
      <c r="K117" s="2">
        <v>0</v>
      </c>
      <c r="L117" s="2">
        <v>0</v>
      </c>
      <c r="M117" s="23">
        <v>0</v>
      </c>
      <c r="N117" s="23">
        <v>0</v>
      </c>
      <c r="O117" s="2">
        <v>0</v>
      </c>
      <c r="P117" s="2">
        <v>0</v>
      </c>
      <c r="Q117" s="2">
        <v>0</v>
      </c>
      <c r="R117" s="2">
        <v>1</v>
      </c>
      <c r="S117" s="2"/>
      <c r="T117" s="4"/>
      <c r="U117" s="24">
        <v>2</v>
      </c>
      <c r="V117" s="2">
        <v>2</v>
      </c>
      <c r="W117" s="2">
        <v>2</v>
      </c>
      <c r="X117" s="2">
        <v>1</v>
      </c>
      <c r="Y117" s="2">
        <v>2</v>
      </c>
      <c r="Z117" s="2">
        <v>1</v>
      </c>
      <c r="AA117" s="2">
        <v>1</v>
      </c>
      <c r="AB117" s="23">
        <v>1</v>
      </c>
      <c r="AC117" s="23">
        <v>0</v>
      </c>
      <c r="AD117" s="2">
        <v>1</v>
      </c>
      <c r="AE117" s="2">
        <v>0</v>
      </c>
      <c r="AF117" s="2">
        <v>0</v>
      </c>
      <c r="AG117" s="2"/>
      <c r="AH117" s="2"/>
      <c r="AI117" s="4"/>
      <c r="AJ117" s="14"/>
      <c r="AK117" s="158">
        <f t="shared" si="20"/>
        <v>25</v>
      </c>
      <c r="AL117" s="80">
        <f t="shared" si="18"/>
        <v>10</v>
      </c>
      <c r="AM117" s="80">
        <f t="shared" si="19"/>
        <v>6</v>
      </c>
      <c r="AN117" s="82">
        <f t="shared" si="21"/>
        <v>9</v>
      </c>
      <c r="AO117" s="14"/>
      <c r="AP117" s="158">
        <f t="shared" si="22"/>
        <v>100</v>
      </c>
      <c r="AQ117" s="167">
        <f t="shared" si="23"/>
        <v>40</v>
      </c>
      <c r="AR117" s="167">
        <f t="shared" si="24"/>
        <v>24</v>
      </c>
      <c r="AS117" s="168">
        <f t="shared" si="25"/>
        <v>36</v>
      </c>
      <c r="AU117" s="201" t="s">
        <v>80</v>
      </c>
      <c r="AV117" s="199" t="s">
        <v>47</v>
      </c>
      <c r="AW117" s="199" t="s">
        <v>100</v>
      </c>
      <c r="AX117" s="196">
        <f t="shared" si="28"/>
        <v>0</v>
      </c>
      <c r="BG117" s="201" t="s">
        <v>80</v>
      </c>
      <c r="BH117" s="199" t="s">
        <v>47</v>
      </c>
      <c r="BI117" s="199" t="s">
        <v>100</v>
      </c>
      <c r="BJ117" s="196">
        <f t="shared" si="29"/>
        <v>3.7037037037037033</v>
      </c>
    </row>
    <row r="118" spans="2:62" x14ac:dyDescent="0.25">
      <c r="B118" s="35" t="s">
        <v>1</v>
      </c>
      <c r="C118" s="48">
        <v>37</v>
      </c>
      <c r="D118" s="41">
        <v>5</v>
      </c>
      <c r="E118" s="73">
        <v>5</v>
      </c>
      <c r="F118" s="16">
        <v>2</v>
      </c>
      <c r="G118" s="2">
        <v>2</v>
      </c>
      <c r="H118" s="2">
        <v>2</v>
      </c>
      <c r="I118" s="2">
        <v>2</v>
      </c>
      <c r="J118" s="2">
        <v>2</v>
      </c>
      <c r="K118" s="2">
        <v>1</v>
      </c>
      <c r="L118" s="2">
        <v>1</v>
      </c>
      <c r="M118" s="23">
        <v>1</v>
      </c>
      <c r="N118" s="23">
        <v>1</v>
      </c>
      <c r="O118" s="2">
        <v>1</v>
      </c>
      <c r="P118" s="2">
        <v>0</v>
      </c>
      <c r="Q118" s="2">
        <v>0</v>
      </c>
      <c r="R118" s="2">
        <v>1</v>
      </c>
      <c r="S118" s="2"/>
      <c r="T118" s="4"/>
      <c r="U118" s="24">
        <v>2</v>
      </c>
      <c r="V118" s="2">
        <v>2</v>
      </c>
      <c r="W118" s="2">
        <v>2</v>
      </c>
      <c r="X118" s="2">
        <v>2</v>
      </c>
      <c r="Y118" s="2">
        <v>2</v>
      </c>
      <c r="Z118" s="2">
        <v>2</v>
      </c>
      <c r="AA118" s="2">
        <v>2</v>
      </c>
      <c r="AB118" s="23">
        <v>2</v>
      </c>
      <c r="AC118" s="23">
        <v>1</v>
      </c>
      <c r="AD118" s="2">
        <v>1</v>
      </c>
      <c r="AE118" s="2">
        <v>0</v>
      </c>
      <c r="AF118" s="2">
        <v>0</v>
      </c>
      <c r="AG118" s="2"/>
      <c r="AH118" s="2"/>
      <c r="AI118" s="4"/>
      <c r="AJ118" s="14"/>
      <c r="AK118" s="158">
        <f t="shared" si="20"/>
        <v>25</v>
      </c>
      <c r="AL118" s="80">
        <f t="shared" si="18"/>
        <v>4</v>
      </c>
      <c r="AM118" s="80">
        <f t="shared" si="19"/>
        <v>8</v>
      </c>
      <c r="AN118" s="82">
        <f t="shared" si="21"/>
        <v>13</v>
      </c>
      <c r="AO118" s="14"/>
      <c r="AP118" s="158">
        <f t="shared" si="22"/>
        <v>100</v>
      </c>
      <c r="AQ118" s="167">
        <f t="shared" si="23"/>
        <v>16</v>
      </c>
      <c r="AR118" s="167">
        <f t="shared" si="24"/>
        <v>32</v>
      </c>
      <c r="AS118" s="168">
        <f t="shared" si="25"/>
        <v>52</v>
      </c>
      <c r="AU118" s="201" t="s">
        <v>80</v>
      </c>
      <c r="AV118" s="199" t="s">
        <v>47</v>
      </c>
      <c r="AW118" s="199" t="s">
        <v>100</v>
      </c>
      <c r="AX118" s="196">
        <f t="shared" si="28"/>
        <v>0</v>
      </c>
      <c r="BG118" s="201" t="s">
        <v>80</v>
      </c>
      <c r="BH118" s="199" t="s">
        <v>47</v>
      </c>
      <c r="BI118" s="199" t="s">
        <v>100</v>
      </c>
      <c r="BJ118" s="196">
        <f t="shared" si="29"/>
        <v>0</v>
      </c>
    </row>
    <row r="119" spans="2:62" x14ac:dyDescent="0.25">
      <c r="B119" s="35" t="s">
        <v>1</v>
      </c>
      <c r="C119" s="48">
        <v>37</v>
      </c>
      <c r="D119" s="41">
        <v>6</v>
      </c>
      <c r="E119" s="73">
        <v>1</v>
      </c>
      <c r="F119" s="16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3">
        <v>0</v>
      </c>
      <c r="N119" s="23">
        <v>0</v>
      </c>
      <c r="O119" s="2">
        <v>0</v>
      </c>
      <c r="P119" s="2">
        <v>0</v>
      </c>
      <c r="Q119" s="2"/>
      <c r="R119" s="2"/>
      <c r="S119" s="2"/>
      <c r="T119" s="4"/>
      <c r="U119" s="24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3">
        <v>0</v>
      </c>
      <c r="AC119" s="23">
        <v>0</v>
      </c>
      <c r="AD119" s="2">
        <v>0</v>
      </c>
      <c r="AE119" s="2">
        <v>0</v>
      </c>
      <c r="AF119" s="2">
        <v>0</v>
      </c>
      <c r="AG119" s="2">
        <v>0</v>
      </c>
      <c r="AH119" s="2"/>
      <c r="AI119" s="4"/>
      <c r="AJ119" s="14"/>
      <c r="AK119" s="158">
        <f t="shared" si="20"/>
        <v>24</v>
      </c>
      <c r="AL119" s="80">
        <f t="shared" si="18"/>
        <v>24</v>
      </c>
      <c r="AM119" s="80">
        <f t="shared" si="19"/>
        <v>0</v>
      </c>
      <c r="AN119" s="82">
        <f t="shared" si="21"/>
        <v>0</v>
      </c>
      <c r="AO119" s="14"/>
      <c r="AP119" s="158">
        <f t="shared" si="22"/>
        <v>100</v>
      </c>
      <c r="AQ119" s="167">
        <f t="shared" si="23"/>
        <v>100</v>
      </c>
      <c r="AR119" s="167">
        <f t="shared" si="24"/>
        <v>0</v>
      </c>
      <c r="AS119" s="168">
        <f t="shared" si="25"/>
        <v>0</v>
      </c>
      <c r="AU119" s="201" t="s">
        <v>80</v>
      </c>
      <c r="AV119" s="199" t="s">
        <v>46</v>
      </c>
      <c r="AW119" s="199" t="s">
        <v>101</v>
      </c>
      <c r="AX119" s="196">
        <f t="shared" si="28"/>
        <v>0</v>
      </c>
      <c r="BG119" s="201" t="s">
        <v>80</v>
      </c>
      <c r="BH119" s="199" t="s">
        <v>46</v>
      </c>
      <c r="BI119" s="199" t="s">
        <v>101</v>
      </c>
      <c r="BJ119" s="196">
        <f t="shared" si="29"/>
        <v>50</v>
      </c>
    </row>
    <row r="120" spans="2:62" x14ac:dyDescent="0.25">
      <c r="B120" s="35" t="s">
        <v>1</v>
      </c>
      <c r="C120" s="48">
        <v>37</v>
      </c>
      <c r="D120" s="41">
        <v>6</v>
      </c>
      <c r="E120" s="73">
        <v>2</v>
      </c>
      <c r="F120" s="16">
        <v>1</v>
      </c>
      <c r="G120" s="2">
        <v>1</v>
      </c>
      <c r="H120" s="2">
        <v>1</v>
      </c>
      <c r="I120" s="2">
        <v>1</v>
      </c>
      <c r="J120" s="2">
        <v>1</v>
      </c>
      <c r="K120" s="2">
        <v>1</v>
      </c>
      <c r="L120" s="2">
        <v>0</v>
      </c>
      <c r="M120" s="23">
        <v>0</v>
      </c>
      <c r="N120" s="23">
        <v>0</v>
      </c>
      <c r="O120" s="2">
        <v>0</v>
      </c>
      <c r="P120" s="2">
        <v>0</v>
      </c>
      <c r="Q120" s="2"/>
      <c r="R120" s="2"/>
      <c r="S120" s="2"/>
      <c r="T120" s="4"/>
      <c r="U120" s="24">
        <v>1</v>
      </c>
      <c r="V120" s="2">
        <v>1</v>
      </c>
      <c r="W120" s="2">
        <v>1</v>
      </c>
      <c r="X120" s="2">
        <v>1</v>
      </c>
      <c r="Y120" s="2">
        <v>1</v>
      </c>
      <c r="Z120" s="2">
        <v>1</v>
      </c>
      <c r="AA120" s="2">
        <v>1</v>
      </c>
      <c r="AB120" s="23">
        <v>1</v>
      </c>
      <c r="AC120" s="23">
        <v>0</v>
      </c>
      <c r="AD120" s="2">
        <v>0</v>
      </c>
      <c r="AE120" s="2">
        <v>0</v>
      </c>
      <c r="AF120" s="2">
        <v>0</v>
      </c>
      <c r="AG120" s="2">
        <v>0</v>
      </c>
      <c r="AH120" s="2"/>
      <c r="AI120" s="4"/>
      <c r="AJ120" s="14"/>
      <c r="AK120" s="158">
        <f t="shared" si="20"/>
        <v>24</v>
      </c>
      <c r="AL120" s="80">
        <f t="shared" si="18"/>
        <v>10</v>
      </c>
      <c r="AM120" s="80">
        <f t="shared" si="19"/>
        <v>14</v>
      </c>
      <c r="AN120" s="82">
        <f t="shared" si="21"/>
        <v>0</v>
      </c>
      <c r="AO120" s="14"/>
      <c r="AP120" s="158">
        <f t="shared" si="22"/>
        <v>100</v>
      </c>
      <c r="AQ120" s="167">
        <f t="shared" si="23"/>
        <v>41.666666666666671</v>
      </c>
      <c r="AR120" s="167">
        <f t="shared" si="24"/>
        <v>58.333333333333336</v>
      </c>
      <c r="AS120" s="168">
        <f t="shared" si="25"/>
        <v>0</v>
      </c>
      <c r="AU120" s="201" t="s">
        <v>80</v>
      </c>
      <c r="AV120" s="199" t="s">
        <v>46</v>
      </c>
      <c r="AW120" s="199" t="s">
        <v>101</v>
      </c>
      <c r="AX120" s="196">
        <f t="shared" si="28"/>
        <v>0</v>
      </c>
      <c r="BG120" s="201" t="s">
        <v>80</v>
      </c>
      <c r="BH120" s="199" t="s">
        <v>46</v>
      </c>
      <c r="BI120" s="199" t="s">
        <v>101</v>
      </c>
      <c r="BJ120" s="196">
        <f t="shared" si="29"/>
        <v>20</v>
      </c>
    </row>
    <row r="121" spans="2:62" x14ac:dyDescent="0.25">
      <c r="B121" s="35" t="s">
        <v>1</v>
      </c>
      <c r="C121" s="48">
        <v>37</v>
      </c>
      <c r="D121" s="41">
        <v>6</v>
      </c>
      <c r="E121" s="73">
        <v>3</v>
      </c>
      <c r="F121" s="79">
        <v>2</v>
      </c>
      <c r="G121" s="80">
        <v>2</v>
      </c>
      <c r="H121" s="80">
        <v>2</v>
      </c>
      <c r="I121" s="80">
        <v>2</v>
      </c>
      <c r="J121" s="80">
        <v>1</v>
      </c>
      <c r="K121" s="80">
        <v>1</v>
      </c>
      <c r="L121" s="80">
        <v>1</v>
      </c>
      <c r="M121" s="81">
        <v>0</v>
      </c>
      <c r="N121" s="81">
        <v>0</v>
      </c>
      <c r="O121" s="80">
        <v>0</v>
      </c>
      <c r="P121" s="80">
        <v>0</v>
      </c>
      <c r="Q121" s="80"/>
      <c r="R121" s="80"/>
      <c r="S121" s="80"/>
      <c r="T121" s="82"/>
      <c r="U121" s="83">
        <v>2</v>
      </c>
      <c r="V121" s="80">
        <v>2</v>
      </c>
      <c r="W121" s="80">
        <v>2</v>
      </c>
      <c r="X121" s="80">
        <v>2</v>
      </c>
      <c r="Y121" s="80">
        <v>2</v>
      </c>
      <c r="Z121" s="80">
        <v>1</v>
      </c>
      <c r="AA121" s="80">
        <v>1</v>
      </c>
      <c r="AB121" s="81">
        <v>1</v>
      </c>
      <c r="AC121" s="81">
        <v>1</v>
      </c>
      <c r="AD121" s="80">
        <v>0</v>
      </c>
      <c r="AE121" s="80">
        <v>0</v>
      </c>
      <c r="AF121" s="80">
        <v>0</v>
      </c>
      <c r="AG121" s="80">
        <v>0</v>
      </c>
      <c r="AH121" s="80"/>
      <c r="AI121" s="82"/>
      <c r="AJ121" s="14"/>
      <c r="AK121" s="158">
        <f t="shared" si="20"/>
        <v>24</v>
      </c>
      <c r="AL121" s="80">
        <f t="shared" si="18"/>
        <v>8</v>
      </c>
      <c r="AM121" s="80">
        <f t="shared" si="19"/>
        <v>7</v>
      </c>
      <c r="AN121" s="82">
        <f t="shared" si="21"/>
        <v>9</v>
      </c>
      <c r="AO121" s="14"/>
      <c r="AP121" s="158">
        <f t="shared" si="22"/>
        <v>100</v>
      </c>
      <c r="AQ121" s="167">
        <f t="shared" si="23"/>
        <v>33.333333333333329</v>
      </c>
      <c r="AR121" s="167">
        <f t="shared" si="24"/>
        <v>29.166666666666668</v>
      </c>
      <c r="AS121" s="168">
        <f t="shared" si="25"/>
        <v>37.5</v>
      </c>
      <c r="AU121" s="201" t="s">
        <v>80</v>
      </c>
      <c r="AV121" s="199" t="s">
        <v>46</v>
      </c>
      <c r="AW121" s="199" t="s">
        <v>101</v>
      </c>
      <c r="AX121" s="196">
        <f t="shared" si="28"/>
        <v>0</v>
      </c>
      <c r="BG121" s="201" t="s">
        <v>80</v>
      </c>
      <c r="BH121" s="199" t="s">
        <v>46</v>
      </c>
      <c r="BI121" s="199" t="s">
        <v>101</v>
      </c>
      <c r="BJ121" s="196">
        <f t="shared" si="29"/>
        <v>34.782608695652172</v>
      </c>
    </row>
    <row r="122" spans="2:62" x14ac:dyDescent="0.25">
      <c r="B122" s="35" t="s">
        <v>1</v>
      </c>
      <c r="C122" s="48">
        <v>37</v>
      </c>
      <c r="D122" s="41">
        <v>6</v>
      </c>
      <c r="E122" s="73">
        <v>4</v>
      </c>
      <c r="F122" s="16">
        <v>2</v>
      </c>
      <c r="G122" s="2">
        <v>2</v>
      </c>
      <c r="H122" s="2">
        <v>2</v>
      </c>
      <c r="I122" s="2">
        <v>2</v>
      </c>
      <c r="J122" s="2">
        <v>1</v>
      </c>
      <c r="K122" s="2">
        <v>1</v>
      </c>
      <c r="L122" s="2">
        <v>1</v>
      </c>
      <c r="M122" s="23">
        <v>0</v>
      </c>
      <c r="N122" s="23">
        <v>0</v>
      </c>
      <c r="O122" s="2">
        <v>0</v>
      </c>
      <c r="P122" s="2">
        <v>0</v>
      </c>
      <c r="Q122" s="2"/>
      <c r="R122" s="2"/>
      <c r="S122" s="2"/>
      <c r="T122" s="4"/>
      <c r="U122" s="24">
        <v>2</v>
      </c>
      <c r="V122" s="2">
        <v>2</v>
      </c>
      <c r="W122" s="2">
        <v>2</v>
      </c>
      <c r="X122" s="2">
        <v>2</v>
      </c>
      <c r="Y122" s="2">
        <v>2</v>
      </c>
      <c r="Z122" s="2">
        <v>2</v>
      </c>
      <c r="AA122" s="2">
        <v>1</v>
      </c>
      <c r="AB122" s="23">
        <v>1</v>
      </c>
      <c r="AC122" s="23">
        <v>1</v>
      </c>
      <c r="AD122" s="2">
        <v>1</v>
      </c>
      <c r="AE122" s="2">
        <v>1</v>
      </c>
      <c r="AF122" s="2">
        <v>1</v>
      </c>
      <c r="AG122" s="2">
        <v>0</v>
      </c>
      <c r="AH122" s="2"/>
      <c r="AI122" s="4"/>
      <c r="AJ122" s="14"/>
      <c r="AK122" s="158">
        <f t="shared" si="20"/>
        <v>24</v>
      </c>
      <c r="AL122" s="80">
        <f t="shared" si="18"/>
        <v>5</v>
      </c>
      <c r="AM122" s="80">
        <f t="shared" si="19"/>
        <v>9</v>
      </c>
      <c r="AN122" s="82">
        <f t="shared" si="21"/>
        <v>10</v>
      </c>
      <c r="AO122" s="14"/>
      <c r="AP122" s="158">
        <f t="shared" si="22"/>
        <v>100</v>
      </c>
      <c r="AQ122" s="167">
        <f t="shared" si="23"/>
        <v>20.833333333333336</v>
      </c>
      <c r="AR122" s="167">
        <f t="shared" si="24"/>
        <v>37.5</v>
      </c>
      <c r="AS122" s="168">
        <f t="shared" si="25"/>
        <v>41.666666666666671</v>
      </c>
      <c r="AU122" s="201" t="s">
        <v>80</v>
      </c>
      <c r="AV122" s="199" t="s">
        <v>46</v>
      </c>
      <c r="AW122" s="199" t="s">
        <v>101</v>
      </c>
      <c r="AX122" s="196">
        <f t="shared" si="28"/>
        <v>0</v>
      </c>
      <c r="BG122" s="201" t="s">
        <v>80</v>
      </c>
      <c r="BH122" s="199" t="s">
        <v>46</v>
      </c>
      <c r="BI122" s="199" t="s">
        <v>101</v>
      </c>
      <c r="BJ122" s="196">
        <f t="shared" si="29"/>
        <v>39.130434782608695</v>
      </c>
    </row>
    <row r="123" spans="2:62" ht="15.75" thickBot="1" x14ac:dyDescent="0.3">
      <c r="B123" s="36" t="s">
        <v>1</v>
      </c>
      <c r="C123" s="49">
        <v>37</v>
      </c>
      <c r="D123" s="42">
        <v>6</v>
      </c>
      <c r="E123" s="78">
        <v>5</v>
      </c>
      <c r="F123" s="16">
        <v>2</v>
      </c>
      <c r="G123" s="2">
        <v>2</v>
      </c>
      <c r="H123" s="2">
        <v>2</v>
      </c>
      <c r="I123" s="2">
        <v>2</v>
      </c>
      <c r="J123" s="2">
        <v>2</v>
      </c>
      <c r="K123" s="2">
        <v>2</v>
      </c>
      <c r="L123" s="2">
        <v>1</v>
      </c>
      <c r="M123" s="23">
        <v>1</v>
      </c>
      <c r="N123" s="23">
        <v>1</v>
      </c>
      <c r="O123" s="2">
        <v>0</v>
      </c>
      <c r="P123" s="2">
        <v>0</v>
      </c>
      <c r="Q123" s="9"/>
      <c r="R123" s="9"/>
      <c r="S123" s="9"/>
      <c r="T123" s="5"/>
      <c r="U123" s="24">
        <v>2</v>
      </c>
      <c r="V123" s="2">
        <v>2</v>
      </c>
      <c r="W123" s="2">
        <v>2</v>
      </c>
      <c r="X123" s="2">
        <v>2</v>
      </c>
      <c r="Y123" s="2">
        <v>2</v>
      </c>
      <c r="Z123" s="2">
        <v>2</v>
      </c>
      <c r="AA123" s="2">
        <v>2</v>
      </c>
      <c r="AB123" s="23">
        <v>2</v>
      </c>
      <c r="AC123" s="23">
        <v>1</v>
      </c>
      <c r="AD123" s="2">
        <v>2</v>
      </c>
      <c r="AE123" s="2">
        <v>1</v>
      </c>
      <c r="AF123" s="2">
        <v>2</v>
      </c>
      <c r="AG123" s="2">
        <v>0</v>
      </c>
      <c r="AH123" s="9"/>
      <c r="AI123" s="5"/>
      <c r="AJ123" s="14"/>
      <c r="AK123" s="158">
        <f t="shared" si="20"/>
        <v>24</v>
      </c>
      <c r="AL123" s="80">
        <f t="shared" si="18"/>
        <v>3</v>
      </c>
      <c r="AM123" s="80">
        <f t="shared" si="19"/>
        <v>5</v>
      </c>
      <c r="AN123" s="82">
        <f t="shared" si="21"/>
        <v>16</v>
      </c>
      <c r="AO123" s="14"/>
      <c r="AP123" s="158">
        <f t="shared" si="22"/>
        <v>100</v>
      </c>
      <c r="AQ123" s="167">
        <f t="shared" si="23"/>
        <v>12.5</v>
      </c>
      <c r="AR123" s="167">
        <f t="shared" si="24"/>
        <v>20.833333333333336</v>
      </c>
      <c r="AS123" s="168">
        <f t="shared" si="25"/>
        <v>66.666666666666657</v>
      </c>
      <c r="AU123" s="201" t="s">
        <v>80</v>
      </c>
      <c r="AV123" s="199" t="s">
        <v>46</v>
      </c>
      <c r="AW123" s="199" t="s">
        <v>101</v>
      </c>
      <c r="AX123" s="196">
        <f t="shared" si="28"/>
        <v>0</v>
      </c>
      <c r="BG123" s="201" t="s">
        <v>80</v>
      </c>
      <c r="BH123" s="199" t="s">
        <v>46</v>
      </c>
      <c r="BI123" s="199" t="s">
        <v>101</v>
      </c>
      <c r="BJ123" s="196">
        <f t="shared" si="29"/>
        <v>22.222222222222221</v>
      </c>
    </row>
    <row r="124" spans="2:62" x14ac:dyDescent="0.25">
      <c r="B124" s="34" t="s">
        <v>1</v>
      </c>
      <c r="C124" s="50">
        <v>42</v>
      </c>
      <c r="D124" s="40">
        <v>1</v>
      </c>
      <c r="E124" s="26">
        <v>1</v>
      </c>
      <c r="F124" s="15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28">
        <v>0</v>
      </c>
      <c r="N124" s="28">
        <v>0</v>
      </c>
      <c r="O124" s="8">
        <v>0</v>
      </c>
      <c r="P124" s="8">
        <v>0</v>
      </c>
      <c r="Q124" s="8">
        <v>0</v>
      </c>
      <c r="R124" s="8">
        <v>0</v>
      </c>
      <c r="S124" s="8"/>
      <c r="T124" s="3"/>
      <c r="U124" s="33">
        <v>0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28">
        <v>0</v>
      </c>
      <c r="AC124" s="28">
        <v>0</v>
      </c>
      <c r="AD124" s="8">
        <v>0</v>
      </c>
      <c r="AE124" s="8">
        <v>0</v>
      </c>
      <c r="AF124" s="8">
        <v>0</v>
      </c>
      <c r="AG124" s="8"/>
      <c r="AH124" s="8"/>
      <c r="AI124" s="3"/>
      <c r="AJ124" s="14"/>
      <c r="AK124" s="158">
        <f t="shared" si="20"/>
        <v>25</v>
      </c>
      <c r="AL124" s="80">
        <f t="shared" si="18"/>
        <v>25</v>
      </c>
      <c r="AM124" s="80">
        <f t="shared" si="19"/>
        <v>0</v>
      </c>
      <c r="AN124" s="82">
        <f t="shared" si="21"/>
        <v>0</v>
      </c>
      <c r="AO124" s="14"/>
      <c r="AP124" s="158">
        <f t="shared" si="22"/>
        <v>100</v>
      </c>
      <c r="AQ124" s="167">
        <f t="shared" si="23"/>
        <v>100</v>
      </c>
      <c r="AR124" s="167">
        <f t="shared" si="24"/>
        <v>0</v>
      </c>
      <c r="AS124" s="168">
        <f t="shared" si="25"/>
        <v>0</v>
      </c>
      <c r="AU124" s="201" t="s">
        <v>80</v>
      </c>
      <c r="AV124" s="199" t="s">
        <v>46</v>
      </c>
      <c r="AW124" s="199" t="s">
        <v>101</v>
      </c>
      <c r="AX124" s="196">
        <f t="shared" si="28"/>
        <v>0</v>
      </c>
      <c r="BG124" s="201" t="s">
        <v>80</v>
      </c>
      <c r="BH124" s="199" t="s">
        <v>46</v>
      </c>
      <c r="BI124" s="199" t="s">
        <v>101</v>
      </c>
      <c r="BJ124" s="196">
        <f t="shared" si="29"/>
        <v>5</v>
      </c>
    </row>
    <row r="125" spans="2:62" x14ac:dyDescent="0.25">
      <c r="B125" s="35" t="s">
        <v>1</v>
      </c>
      <c r="C125" s="51">
        <v>42</v>
      </c>
      <c r="D125" s="41">
        <v>1</v>
      </c>
      <c r="E125" s="25">
        <v>2</v>
      </c>
      <c r="F125" s="79">
        <v>1</v>
      </c>
      <c r="G125" s="80">
        <v>1</v>
      </c>
      <c r="H125" s="80">
        <v>1</v>
      </c>
      <c r="I125" s="80">
        <v>1</v>
      </c>
      <c r="J125" s="80">
        <v>1</v>
      </c>
      <c r="K125" s="80">
        <v>0</v>
      </c>
      <c r="L125" s="80">
        <v>0</v>
      </c>
      <c r="M125" s="81">
        <v>0</v>
      </c>
      <c r="N125" s="81">
        <v>0</v>
      </c>
      <c r="O125" s="80">
        <v>0</v>
      </c>
      <c r="P125" s="80">
        <v>0</v>
      </c>
      <c r="Q125" s="80">
        <v>0</v>
      </c>
      <c r="R125" s="80">
        <v>0</v>
      </c>
      <c r="S125" s="80"/>
      <c r="T125" s="82"/>
      <c r="U125" s="83">
        <v>1</v>
      </c>
      <c r="V125" s="80">
        <v>1</v>
      </c>
      <c r="W125" s="80">
        <v>1</v>
      </c>
      <c r="X125" s="80">
        <v>1</v>
      </c>
      <c r="Y125" s="80">
        <v>1</v>
      </c>
      <c r="Z125" s="80">
        <v>1</v>
      </c>
      <c r="AA125" s="80">
        <v>0</v>
      </c>
      <c r="AB125" s="81">
        <v>0</v>
      </c>
      <c r="AC125" s="81">
        <v>0</v>
      </c>
      <c r="AD125" s="80">
        <v>0</v>
      </c>
      <c r="AE125" s="80">
        <v>0</v>
      </c>
      <c r="AF125" s="80">
        <v>0</v>
      </c>
      <c r="AG125" s="80"/>
      <c r="AH125" s="80"/>
      <c r="AI125" s="82"/>
      <c r="AJ125" s="14"/>
      <c r="AK125" s="158">
        <f t="shared" si="20"/>
        <v>25</v>
      </c>
      <c r="AL125" s="80">
        <f t="shared" si="18"/>
        <v>14</v>
      </c>
      <c r="AM125" s="80">
        <f t="shared" si="19"/>
        <v>11</v>
      </c>
      <c r="AN125" s="82">
        <f t="shared" si="21"/>
        <v>0</v>
      </c>
      <c r="AO125" s="14"/>
      <c r="AP125" s="158">
        <f t="shared" si="22"/>
        <v>100</v>
      </c>
      <c r="AQ125" s="167">
        <f t="shared" si="23"/>
        <v>56.000000000000007</v>
      </c>
      <c r="AR125" s="167">
        <f t="shared" si="24"/>
        <v>44</v>
      </c>
      <c r="AS125" s="168">
        <f t="shared" si="25"/>
        <v>0</v>
      </c>
      <c r="AU125" s="201" t="s">
        <v>80</v>
      </c>
      <c r="AV125" s="199" t="s">
        <v>45</v>
      </c>
      <c r="AW125" s="199" t="s">
        <v>102</v>
      </c>
      <c r="AX125" s="196">
        <f t="shared" si="28"/>
        <v>0</v>
      </c>
      <c r="BG125" s="201" t="s">
        <v>80</v>
      </c>
      <c r="BH125" s="199" t="s">
        <v>45</v>
      </c>
      <c r="BI125" s="199" t="s">
        <v>102</v>
      </c>
      <c r="BJ125" s="196">
        <f t="shared" si="29"/>
        <v>66.666666666666657</v>
      </c>
    </row>
    <row r="126" spans="2:62" x14ac:dyDescent="0.25">
      <c r="B126" s="35" t="s">
        <v>1</v>
      </c>
      <c r="C126" s="51">
        <v>42</v>
      </c>
      <c r="D126" s="41">
        <v>1</v>
      </c>
      <c r="E126" s="25">
        <v>3</v>
      </c>
      <c r="F126" s="16">
        <v>2</v>
      </c>
      <c r="G126" s="2">
        <v>2</v>
      </c>
      <c r="H126" s="2">
        <v>2</v>
      </c>
      <c r="I126" s="2">
        <v>2</v>
      </c>
      <c r="J126" s="2">
        <v>2</v>
      </c>
      <c r="K126" s="2">
        <v>0</v>
      </c>
      <c r="L126" s="2">
        <v>1</v>
      </c>
      <c r="M126" s="23">
        <v>0</v>
      </c>
      <c r="N126" s="23">
        <v>0</v>
      </c>
      <c r="O126" s="2">
        <v>0</v>
      </c>
      <c r="P126" s="2">
        <v>0</v>
      </c>
      <c r="Q126" s="2">
        <v>0</v>
      </c>
      <c r="R126" s="2">
        <v>0</v>
      </c>
      <c r="S126" s="2"/>
      <c r="T126" s="4"/>
      <c r="U126" s="24">
        <v>2</v>
      </c>
      <c r="V126" s="2">
        <v>1</v>
      </c>
      <c r="W126" s="2">
        <v>2</v>
      </c>
      <c r="X126" s="2">
        <v>1</v>
      </c>
      <c r="Y126" s="2">
        <v>1</v>
      </c>
      <c r="Z126" s="2">
        <v>1</v>
      </c>
      <c r="AA126" s="2">
        <v>1</v>
      </c>
      <c r="AB126" s="23">
        <v>1</v>
      </c>
      <c r="AC126" s="23">
        <v>1</v>
      </c>
      <c r="AD126" s="2">
        <v>1</v>
      </c>
      <c r="AE126" s="2">
        <v>1</v>
      </c>
      <c r="AF126" s="2">
        <v>0</v>
      </c>
      <c r="AG126" s="2"/>
      <c r="AH126" s="2"/>
      <c r="AI126" s="4"/>
      <c r="AJ126" s="14"/>
      <c r="AK126" s="158">
        <f t="shared" si="20"/>
        <v>25</v>
      </c>
      <c r="AL126" s="80">
        <f t="shared" si="18"/>
        <v>8</v>
      </c>
      <c r="AM126" s="80">
        <f t="shared" si="19"/>
        <v>10</v>
      </c>
      <c r="AN126" s="82">
        <f t="shared" si="21"/>
        <v>7</v>
      </c>
      <c r="AO126" s="14"/>
      <c r="AP126" s="158">
        <f t="shared" si="22"/>
        <v>100</v>
      </c>
      <c r="AQ126" s="167">
        <f t="shared" si="23"/>
        <v>32</v>
      </c>
      <c r="AR126" s="167">
        <f t="shared" si="24"/>
        <v>40</v>
      </c>
      <c r="AS126" s="168">
        <f t="shared" si="25"/>
        <v>28.000000000000004</v>
      </c>
      <c r="AU126" s="201" t="s">
        <v>80</v>
      </c>
      <c r="AV126" s="199" t="s">
        <v>45</v>
      </c>
      <c r="AW126" s="199" t="s">
        <v>102</v>
      </c>
      <c r="AX126" s="196">
        <f t="shared" si="28"/>
        <v>0</v>
      </c>
      <c r="BG126" s="201" t="s">
        <v>80</v>
      </c>
      <c r="BH126" s="199" t="s">
        <v>45</v>
      </c>
      <c r="BI126" s="199" t="s">
        <v>102</v>
      </c>
      <c r="BJ126" s="196">
        <f t="shared" si="29"/>
        <v>30</v>
      </c>
    </row>
    <row r="127" spans="2:62" x14ac:dyDescent="0.25">
      <c r="B127" s="35" t="s">
        <v>1</v>
      </c>
      <c r="C127" s="51">
        <v>42</v>
      </c>
      <c r="D127" s="41">
        <v>1</v>
      </c>
      <c r="E127" s="25">
        <v>4</v>
      </c>
      <c r="F127" s="16">
        <v>2</v>
      </c>
      <c r="G127" s="2">
        <v>2</v>
      </c>
      <c r="H127" s="2">
        <v>2</v>
      </c>
      <c r="I127" s="2">
        <v>2</v>
      </c>
      <c r="J127" s="2">
        <v>2</v>
      </c>
      <c r="K127" s="2">
        <v>0</v>
      </c>
      <c r="L127" s="2">
        <v>1</v>
      </c>
      <c r="M127" s="23">
        <v>0</v>
      </c>
      <c r="N127" s="23">
        <v>0</v>
      </c>
      <c r="O127" s="2">
        <v>0</v>
      </c>
      <c r="P127" s="2">
        <v>0</v>
      </c>
      <c r="Q127" s="2">
        <v>0</v>
      </c>
      <c r="R127" s="2">
        <v>0</v>
      </c>
      <c r="S127" s="2"/>
      <c r="T127" s="4"/>
      <c r="U127" s="24">
        <v>2</v>
      </c>
      <c r="V127" s="2">
        <v>1</v>
      </c>
      <c r="W127" s="2">
        <v>2</v>
      </c>
      <c r="X127" s="2">
        <v>1</v>
      </c>
      <c r="Y127" s="2">
        <v>1</v>
      </c>
      <c r="Z127" s="2">
        <v>1</v>
      </c>
      <c r="AA127" s="2">
        <v>1</v>
      </c>
      <c r="AB127" s="23">
        <v>1</v>
      </c>
      <c r="AC127" s="23">
        <v>1</v>
      </c>
      <c r="AD127" s="2">
        <v>1</v>
      </c>
      <c r="AE127" s="2">
        <v>1</v>
      </c>
      <c r="AF127" s="2">
        <v>0</v>
      </c>
      <c r="AG127" s="2"/>
      <c r="AH127" s="2"/>
      <c r="AI127" s="4"/>
      <c r="AJ127" s="14"/>
      <c r="AK127" s="158">
        <f t="shared" si="20"/>
        <v>25</v>
      </c>
      <c r="AL127" s="80">
        <f t="shared" si="18"/>
        <v>8</v>
      </c>
      <c r="AM127" s="80">
        <f t="shared" si="19"/>
        <v>10</v>
      </c>
      <c r="AN127" s="82">
        <f t="shared" si="21"/>
        <v>7</v>
      </c>
      <c r="AO127" s="14"/>
      <c r="AP127" s="158">
        <f t="shared" si="22"/>
        <v>100</v>
      </c>
      <c r="AQ127" s="167">
        <f t="shared" si="23"/>
        <v>32</v>
      </c>
      <c r="AR127" s="167">
        <f t="shared" si="24"/>
        <v>40</v>
      </c>
      <c r="AS127" s="168">
        <f t="shared" si="25"/>
        <v>28.000000000000004</v>
      </c>
      <c r="AU127" s="201" t="s">
        <v>80</v>
      </c>
      <c r="AV127" s="199" t="s">
        <v>45</v>
      </c>
      <c r="AW127" s="199" t="s">
        <v>102</v>
      </c>
      <c r="AX127" s="196">
        <f t="shared" si="28"/>
        <v>0</v>
      </c>
      <c r="BG127" s="201" t="s">
        <v>80</v>
      </c>
      <c r="BH127" s="199" t="s">
        <v>45</v>
      </c>
      <c r="BI127" s="199" t="s">
        <v>102</v>
      </c>
      <c r="BJ127" s="196">
        <f t="shared" si="29"/>
        <v>52.173913043478258</v>
      </c>
    </row>
    <row r="128" spans="2:62" x14ac:dyDescent="0.25">
      <c r="B128" s="35" t="s">
        <v>1</v>
      </c>
      <c r="C128" s="51">
        <v>42</v>
      </c>
      <c r="D128" s="41">
        <v>1</v>
      </c>
      <c r="E128" s="25">
        <v>5</v>
      </c>
      <c r="F128" s="16">
        <v>2</v>
      </c>
      <c r="G128" s="2">
        <v>2</v>
      </c>
      <c r="H128" s="2">
        <v>2</v>
      </c>
      <c r="I128" s="2">
        <v>2</v>
      </c>
      <c r="J128" s="2">
        <v>2</v>
      </c>
      <c r="K128" s="2">
        <v>1</v>
      </c>
      <c r="L128" s="2">
        <v>2</v>
      </c>
      <c r="M128" s="23">
        <v>1</v>
      </c>
      <c r="N128" s="23">
        <v>1</v>
      </c>
      <c r="O128" s="2">
        <v>0</v>
      </c>
      <c r="P128" s="2">
        <v>0</v>
      </c>
      <c r="Q128" s="2">
        <v>0</v>
      </c>
      <c r="R128" s="2">
        <v>0</v>
      </c>
      <c r="S128" s="2"/>
      <c r="T128" s="4"/>
      <c r="U128" s="24">
        <v>2</v>
      </c>
      <c r="V128" s="2">
        <v>2</v>
      </c>
      <c r="W128" s="2">
        <v>2</v>
      </c>
      <c r="X128" s="2">
        <v>2</v>
      </c>
      <c r="Y128" s="2">
        <v>2</v>
      </c>
      <c r="Z128" s="2">
        <v>2</v>
      </c>
      <c r="AA128" s="2">
        <v>2</v>
      </c>
      <c r="AB128" s="23">
        <v>2</v>
      </c>
      <c r="AC128" s="23">
        <v>2</v>
      </c>
      <c r="AD128" s="2">
        <v>1</v>
      </c>
      <c r="AE128" s="2">
        <v>1</v>
      </c>
      <c r="AF128" s="2">
        <v>0</v>
      </c>
      <c r="AG128" s="2"/>
      <c r="AH128" s="2"/>
      <c r="AI128" s="4"/>
      <c r="AJ128" s="14"/>
      <c r="AK128" s="158">
        <f t="shared" si="20"/>
        <v>25</v>
      </c>
      <c r="AL128" s="80">
        <f t="shared" si="18"/>
        <v>5</v>
      </c>
      <c r="AM128" s="80">
        <f t="shared" si="19"/>
        <v>5</v>
      </c>
      <c r="AN128" s="82">
        <f t="shared" si="21"/>
        <v>15</v>
      </c>
      <c r="AO128" s="14"/>
      <c r="AP128" s="158">
        <f t="shared" si="22"/>
        <v>100</v>
      </c>
      <c r="AQ128" s="167">
        <f t="shared" si="23"/>
        <v>20</v>
      </c>
      <c r="AR128" s="167">
        <f t="shared" si="24"/>
        <v>20</v>
      </c>
      <c r="AS128" s="168">
        <f t="shared" si="25"/>
        <v>60</v>
      </c>
      <c r="AU128" s="201" t="s">
        <v>80</v>
      </c>
      <c r="AV128" s="199" t="s">
        <v>45</v>
      </c>
      <c r="AW128" s="199" t="s">
        <v>102</v>
      </c>
      <c r="AX128" s="196">
        <f t="shared" si="28"/>
        <v>0</v>
      </c>
      <c r="BG128" s="201" t="s">
        <v>80</v>
      </c>
      <c r="BH128" s="199" t="s">
        <v>45</v>
      </c>
      <c r="BI128" s="199" t="s">
        <v>102</v>
      </c>
      <c r="BJ128" s="196">
        <f t="shared" si="29"/>
        <v>65.217391304347828</v>
      </c>
    </row>
    <row r="129" spans="2:62" x14ac:dyDescent="0.25">
      <c r="B129" s="35" t="s">
        <v>1</v>
      </c>
      <c r="C129" s="51">
        <v>42</v>
      </c>
      <c r="D129" s="41">
        <v>2</v>
      </c>
      <c r="E129" s="25">
        <v>1</v>
      </c>
      <c r="F129" s="79">
        <v>0</v>
      </c>
      <c r="G129" s="80">
        <v>0</v>
      </c>
      <c r="H129" s="80">
        <v>0</v>
      </c>
      <c r="I129" s="80">
        <v>0</v>
      </c>
      <c r="J129" s="80">
        <v>0</v>
      </c>
      <c r="K129" s="80">
        <v>0</v>
      </c>
      <c r="L129" s="80">
        <v>0</v>
      </c>
      <c r="M129" s="81">
        <v>0</v>
      </c>
      <c r="N129" s="81">
        <v>0</v>
      </c>
      <c r="O129" s="80">
        <v>0</v>
      </c>
      <c r="P129" s="80">
        <v>0</v>
      </c>
      <c r="Q129" s="80">
        <v>0</v>
      </c>
      <c r="R129" s="80"/>
      <c r="S129" s="80"/>
      <c r="T129" s="82"/>
      <c r="U129" s="83">
        <v>0</v>
      </c>
      <c r="V129" s="80">
        <v>0</v>
      </c>
      <c r="W129" s="80">
        <v>0</v>
      </c>
      <c r="X129" s="80">
        <v>0</v>
      </c>
      <c r="Y129" s="80">
        <v>0</v>
      </c>
      <c r="Z129" s="80">
        <v>0</v>
      </c>
      <c r="AA129" s="80">
        <v>0</v>
      </c>
      <c r="AB129" s="81">
        <v>0</v>
      </c>
      <c r="AC129" s="81">
        <v>0</v>
      </c>
      <c r="AD129" s="80">
        <v>0</v>
      </c>
      <c r="AE129" s="80">
        <v>0</v>
      </c>
      <c r="AF129" s="80"/>
      <c r="AG129" s="80"/>
      <c r="AH129" s="80"/>
      <c r="AI129" s="82"/>
      <c r="AJ129" s="14"/>
      <c r="AK129" s="158">
        <f t="shared" si="20"/>
        <v>23</v>
      </c>
      <c r="AL129" s="80">
        <f t="shared" si="18"/>
        <v>23</v>
      </c>
      <c r="AM129" s="80">
        <f t="shared" si="19"/>
        <v>0</v>
      </c>
      <c r="AN129" s="82">
        <f t="shared" si="21"/>
        <v>0</v>
      </c>
      <c r="AO129" s="14"/>
      <c r="AP129" s="158">
        <f t="shared" si="22"/>
        <v>100</v>
      </c>
      <c r="AQ129" s="167">
        <f t="shared" si="23"/>
        <v>100</v>
      </c>
      <c r="AR129" s="167">
        <f t="shared" si="24"/>
        <v>0</v>
      </c>
      <c r="AS129" s="168">
        <f t="shared" si="25"/>
        <v>0</v>
      </c>
      <c r="AU129" s="201" t="s">
        <v>80</v>
      </c>
      <c r="AV129" s="199" t="s">
        <v>45</v>
      </c>
      <c r="AW129" s="199" t="s">
        <v>102</v>
      </c>
      <c r="AX129" s="196">
        <f t="shared" si="28"/>
        <v>0</v>
      </c>
      <c r="BG129" s="201" t="s">
        <v>80</v>
      </c>
      <c r="BH129" s="199" t="s">
        <v>45</v>
      </c>
      <c r="BI129" s="199" t="s">
        <v>102</v>
      </c>
      <c r="BJ129" s="196">
        <f t="shared" si="29"/>
        <v>37.037037037037038</v>
      </c>
    </row>
    <row r="130" spans="2:62" x14ac:dyDescent="0.25">
      <c r="B130" s="35" t="s">
        <v>1</v>
      </c>
      <c r="C130" s="51">
        <v>42</v>
      </c>
      <c r="D130" s="41">
        <v>2</v>
      </c>
      <c r="E130" s="25">
        <v>2</v>
      </c>
      <c r="F130" s="79">
        <v>1</v>
      </c>
      <c r="G130" s="80">
        <v>1</v>
      </c>
      <c r="H130" s="80">
        <v>1</v>
      </c>
      <c r="I130" s="80">
        <v>1</v>
      </c>
      <c r="J130" s="80">
        <v>1</v>
      </c>
      <c r="K130" s="80">
        <v>1</v>
      </c>
      <c r="L130" s="80">
        <v>0</v>
      </c>
      <c r="M130" s="81">
        <v>0</v>
      </c>
      <c r="N130" s="81">
        <v>0</v>
      </c>
      <c r="O130" s="80">
        <v>0</v>
      </c>
      <c r="P130" s="80">
        <v>0</v>
      </c>
      <c r="Q130" s="80">
        <v>0</v>
      </c>
      <c r="R130" s="80"/>
      <c r="S130" s="80"/>
      <c r="T130" s="82"/>
      <c r="U130" s="83">
        <v>1</v>
      </c>
      <c r="V130" s="80">
        <v>1</v>
      </c>
      <c r="W130" s="80">
        <v>0</v>
      </c>
      <c r="X130" s="80">
        <v>0</v>
      </c>
      <c r="Y130" s="80">
        <v>0</v>
      </c>
      <c r="Z130" s="80">
        <v>0</v>
      </c>
      <c r="AA130" s="80">
        <v>1</v>
      </c>
      <c r="AB130" s="81">
        <v>0</v>
      </c>
      <c r="AC130" s="81">
        <v>0</v>
      </c>
      <c r="AD130" s="80">
        <v>0</v>
      </c>
      <c r="AE130" s="80">
        <v>1</v>
      </c>
      <c r="AF130" s="80"/>
      <c r="AG130" s="80"/>
      <c r="AH130" s="80"/>
      <c r="AI130" s="82"/>
      <c r="AJ130" s="14"/>
      <c r="AK130" s="158">
        <f t="shared" si="20"/>
        <v>23</v>
      </c>
      <c r="AL130" s="80">
        <f t="shared" si="18"/>
        <v>13</v>
      </c>
      <c r="AM130" s="80">
        <f t="shared" si="19"/>
        <v>10</v>
      </c>
      <c r="AN130" s="82">
        <f t="shared" si="21"/>
        <v>0</v>
      </c>
      <c r="AO130" s="14"/>
      <c r="AP130" s="158">
        <f t="shared" si="22"/>
        <v>100</v>
      </c>
      <c r="AQ130" s="167">
        <f t="shared" si="23"/>
        <v>56.521739130434781</v>
      </c>
      <c r="AR130" s="167">
        <f t="shared" si="24"/>
        <v>43.478260869565219</v>
      </c>
      <c r="AS130" s="168">
        <f t="shared" si="25"/>
        <v>0</v>
      </c>
      <c r="AU130" s="201" t="s">
        <v>80</v>
      </c>
      <c r="AV130" s="199" t="s">
        <v>45</v>
      </c>
      <c r="AW130" s="199" t="s">
        <v>102</v>
      </c>
      <c r="AX130" s="196">
        <f t="shared" si="28"/>
        <v>0</v>
      </c>
      <c r="BG130" s="201" t="s">
        <v>80</v>
      </c>
      <c r="BH130" s="199" t="s">
        <v>45</v>
      </c>
      <c r="BI130" s="199" t="s">
        <v>102</v>
      </c>
      <c r="BJ130" s="196">
        <f t="shared" si="29"/>
        <v>15</v>
      </c>
    </row>
    <row r="131" spans="2:62" x14ac:dyDescent="0.25">
      <c r="B131" s="35" t="s">
        <v>1</v>
      </c>
      <c r="C131" s="51">
        <v>42</v>
      </c>
      <c r="D131" s="41">
        <v>2</v>
      </c>
      <c r="E131" s="25">
        <v>3</v>
      </c>
      <c r="F131" s="16">
        <v>2</v>
      </c>
      <c r="G131" s="2">
        <v>2</v>
      </c>
      <c r="H131" s="2">
        <v>2</v>
      </c>
      <c r="I131" s="2">
        <v>2</v>
      </c>
      <c r="J131" s="2">
        <v>1</v>
      </c>
      <c r="K131" s="2">
        <v>1</v>
      </c>
      <c r="L131" s="2">
        <v>1</v>
      </c>
      <c r="M131" s="23">
        <v>1</v>
      </c>
      <c r="N131" s="23">
        <v>1</v>
      </c>
      <c r="O131" s="2">
        <v>0</v>
      </c>
      <c r="P131" s="2">
        <v>1</v>
      </c>
      <c r="Q131" s="2">
        <v>0</v>
      </c>
      <c r="R131" s="2"/>
      <c r="S131" s="2"/>
      <c r="T131" s="4"/>
      <c r="U131" s="24">
        <v>1</v>
      </c>
      <c r="V131" s="2">
        <v>1</v>
      </c>
      <c r="W131" s="2">
        <v>1</v>
      </c>
      <c r="X131" s="2">
        <v>1</v>
      </c>
      <c r="Y131" s="2">
        <v>1</v>
      </c>
      <c r="Z131" s="2">
        <v>0</v>
      </c>
      <c r="AA131" s="2">
        <v>2</v>
      </c>
      <c r="AB131" s="23">
        <v>0</v>
      </c>
      <c r="AC131" s="23">
        <v>1</v>
      </c>
      <c r="AD131" s="2">
        <v>1</v>
      </c>
      <c r="AE131" s="2">
        <v>2</v>
      </c>
      <c r="AF131" s="2"/>
      <c r="AG131" s="2"/>
      <c r="AH131" s="2"/>
      <c r="AI131" s="4"/>
      <c r="AJ131" s="14"/>
      <c r="AK131" s="158">
        <f t="shared" si="20"/>
        <v>23</v>
      </c>
      <c r="AL131" s="80">
        <f t="shared" si="18"/>
        <v>4</v>
      </c>
      <c r="AM131" s="80">
        <f t="shared" si="19"/>
        <v>13</v>
      </c>
      <c r="AN131" s="82">
        <f t="shared" si="21"/>
        <v>6</v>
      </c>
      <c r="AO131" s="14"/>
      <c r="AP131" s="158">
        <f t="shared" si="22"/>
        <v>100</v>
      </c>
      <c r="AQ131" s="167">
        <f t="shared" si="23"/>
        <v>17.391304347826086</v>
      </c>
      <c r="AR131" s="167">
        <f t="shared" si="24"/>
        <v>56.521739130434781</v>
      </c>
      <c r="AS131" s="168">
        <f t="shared" si="25"/>
        <v>26.086956521739129</v>
      </c>
      <c r="AU131" s="201" t="s">
        <v>80</v>
      </c>
      <c r="AV131" s="199" t="s">
        <v>44</v>
      </c>
      <c r="AW131" s="199" t="s">
        <v>103</v>
      </c>
      <c r="AX131" s="196">
        <f t="shared" si="28"/>
        <v>37.5</v>
      </c>
      <c r="BG131" s="201" t="s">
        <v>80</v>
      </c>
      <c r="BH131" s="199" t="s">
        <v>44</v>
      </c>
      <c r="BI131" s="199" t="s">
        <v>103</v>
      </c>
      <c r="BJ131" s="196">
        <f t="shared" si="29"/>
        <v>70.833333333333329</v>
      </c>
    </row>
    <row r="132" spans="2:62" x14ac:dyDescent="0.25">
      <c r="B132" s="35" t="s">
        <v>1</v>
      </c>
      <c r="C132" s="51">
        <v>42</v>
      </c>
      <c r="D132" s="41">
        <v>2</v>
      </c>
      <c r="E132" s="25">
        <v>4</v>
      </c>
      <c r="F132" s="16">
        <v>2</v>
      </c>
      <c r="G132" s="2">
        <v>2</v>
      </c>
      <c r="H132" s="2">
        <v>2</v>
      </c>
      <c r="I132" s="2">
        <v>2</v>
      </c>
      <c r="J132" s="2">
        <v>1</v>
      </c>
      <c r="K132" s="2">
        <v>1</v>
      </c>
      <c r="L132" s="2">
        <v>1</v>
      </c>
      <c r="M132" s="23">
        <v>1</v>
      </c>
      <c r="N132" s="23">
        <v>1</v>
      </c>
      <c r="O132" s="2">
        <v>0</v>
      </c>
      <c r="P132" s="2">
        <v>1</v>
      </c>
      <c r="Q132" s="2">
        <v>0</v>
      </c>
      <c r="R132" s="2"/>
      <c r="S132" s="2"/>
      <c r="T132" s="4"/>
      <c r="U132" s="24">
        <v>2</v>
      </c>
      <c r="V132" s="2">
        <v>1</v>
      </c>
      <c r="W132" s="2">
        <v>2</v>
      </c>
      <c r="X132" s="2">
        <v>1</v>
      </c>
      <c r="Y132" s="2">
        <v>2</v>
      </c>
      <c r="Z132" s="2">
        <v>1</v>
      </c>
      <c r="AA132" s="2">
        <v>2</v>
      </c>
      <c r="AB132" s="23">
        <v>0</v>
      </c>
      <c r="AC132" s="23">
        <v>1</v>
      </c>
      <c r="AD132" s="2">
        <v>1</v>
      </c>
      <c r="AE132" s="2">
        <v>2</v>
      </c>
      <c r="AF132" s="2"/>
      <c r="AG132" s="2"/>
      <c r="AH132" s="2"/>
      <c r="AI132" s="4"/>
      <c r="AJ132" s="14"/>
      <c r="AK132" s="158">
        <f t="shared" si="20"/>
        <v>23</v>
      </c>
      <c r="AL132" s="80">
        <f t="shared" ref="AL132:AL157" si="30">COUNTIF(F132:AI132, 0)</f>
        <v>3</v>
      </c>
      <c r="AM132" s="80">
        <f t="shared" ref="AM132:AM157" si="31">COUNTIF(F132:AI132, 1)</f>
        <v>11</v>
      </c>
      <c r="AN132" s="82">
        <f t="shared" si="21"/>
        <v>9</v>
      </c>
      <c r="AO132" s="14"/>
      <c r="AP132" s="158">
        <f t="shared" si="22"/>
        <v>100</v>
      </c>
      <c r="AQ132" s="167">
        <f t="shared" si="23"/>
        <v>13.043478260869565</v>
      </c>
      <c r="AR132" s="167">
        <f t="shared" si="24"/>
        <v>47.826086956521742</v>
      </c>
      <c r="AS132" s="168">
        <f t="shared" si="25"/>
        <v>39.130434782608695</v>
      </c>
      <c r="AU132" s="201" t="s">
        <v>80</v>
      </c>
      <c r="AV132" s="199" t="s">
        <v>44</v>
      </c>
      <c r="AW132" s="199" t="s">
        <v>103</v>
      </c>
      <c r="AX132" s="196">
        <f t="shared" si="28"/>
        <v>10</v>
      </c>
      <c r="BG132" s="201" t="s">
        <v>80</v>
      </c>
      <c r="BH132" s="199" t="s">
        <v>44</v>
      </c>
      <c r="BI132" s="199" t="s">
        <v>103</v>
      </c>
      <c r="BJ132" s="196">
        <f t="shared" si="29"/>
        <v>50</v>
      </c>
    </row>
    <row r="133" spans="2:62" x14ac:dyDescent="0.25">
      <c r="B133" s="35" t="s">
        <v>1</v>
      </c>
      <c r="C133" s="51">
        <v>42</v>
      </c>
      <c r="D133" s="41">
        <v>2</v>
      </c>
      <c r="E133" s="25">
        <v>5</v>
      </c>
      <c r="F133" s="16">
        <v>2</v>
      </c>
      <c r="G133" s="2">
        <v>2</v>
      </c>
      <c r="H133" s="2">
        <v>2</v>
      </c>
      <c r="I133" s="2">
        <v>2</v>
      </c>
      <c r="J133" s="2">
        <v>2</v>
      </c>
      <c r="K133" s="2">
        <v>2</v>
      </c>
      <c r="L133" s="2">
        <v>2</v>
      </c>
      <c r="M133" s="23">
        <v>1</v>
      </c>
      <c r="N133" s="23">
        <v>1</v>
      </c>
      <c r="O133" s="2">
        <v>1</v>
      </c>
      <c r="P133" s="2">
        <v>2</v>
      </c>
      <c r="Q133" s="2">
        <v>0</v>
      </c>
      <c r="R133" s="2"/>
      <c r="S133" s="2"/>
      <c r="T133" s="4"/>
      <c r="U133" s="24">
        <v>2</v>
      </c>
      <c r="V133" s="2">
        <v>2</v>
      </c>
      <c r="W133" s="2">
        <v>2</v>
      </c>
      <c r="X133" s="2">
        <v>2</v>
      </c>
      <c r="Y133" s="2">
        <v>2</v>
      </c>
      <c r="Z133" s="2">
        <v>1</v>
      </c>
      <c r="AA133" s="2">
        <v>2</v>
      </c>
      <c r="AB133" s="23">
        <v>1</v>
      </c>
      <c r="AC133" s="23">
        <v>1</v>
      </c>
      <c r="AD133" s="2">
        <v>2</v>
      </c>
      <c r="AE133" s="2">
        <v>2</v>
      </c>
      <c r="AF133" s="2"/>
      <c r="AG133" s="2"/>
      <c r="AH133" s="2"/>
      <c r="AI133" s="4"/>
      <c r="AJ133" s="14"/>
      <c r="AK133" s="158">
        <f t="shared" ref="AK133:AK157" si="32">SUM(AL133:AN133)</f>
        <v>23</v>
      </c>
      <c r="AL133" s="80">
        <f t="shared" si="30"/>
        <v>1</v>
      </c>
      <c r="AM133" s="80">
        <f t="shared" si="31"/>
        <v>6</v>
      </c>
      <c r="AN133" s="82">
        <f t="shared" ref="AN133:AN157" si="33">COUNTIF(F133:AI133, 2)</f>
        <v>16</v>
      </c>
      <c r="AO133" s="14"/>
      <c r="AP133" s="158">
        <f t="shared" ref="AP133:AP157" si="34">(AK133/AK133)*100</f>
        <v>100</v>
      </c>
      <c r="AQ133" s="167">
        <f t="shared" ref="AQ133:AQ157" si="35">(AL133/AK133)*100</f>
        <v>4.3478260869565215</v>
      </c>
      <c r="AR133" s="167">
        <f t="shared" ref="AR133:AR157" si="36">(AM133/AK133)*100</f>
        <v>26.086956521739129</v>
      </c>
      <c r="AS133" s="168">
        <f t="shared" ref="AS133:AS157" si="37">(AN133/AK133)*100</f>
        <v>69.565217391304344</v>
      </c>
      <c r="AU133" s="201" t="s">
        <v>80</v>
      </c>
      <c r="AV133" s="199" t="s">
        <v>44</v>
      </c>
      <c r="AW133" s="199" t="s">
        <v>103</v>
      </c>
      <c r="AX133" s="196">
        <f t="shared" si="28"/>
        <v>13.043478260869565</v>
      </c>
      <c r="BG133" s="201" t="s">
        <v>80</v>
      </c>
      <c r="BH133" s="199" t="s">
        <v>44</v>
      </c>
      <c r="BI133" s="199" t="s">
        <v>103</v>
      </c>
      <c r="BJ133" s="196">
        <f t="shared" si="29"/>
        <v>52.173913043478258</v>
      </c>
    </row>
    <row r="134" spans="2:62" x14ac:dyDescent="0.25">
      <c r="B134" s="35" t="s">
        <v>1</v>
      </c>
      <c r="C134" s="51">
        <v>42</v>
      </c>
      <c r="D134" s="41">
        <v>3</v>
      </c>
      <c r="E134" s="25">
        <v>1</v>
      </c>
      <c r="F134" s="79">
        <v>0</v>
      </c>
      <c r="G134" s="80">
        <v>0</v>
      </c>
      <c r="H134" s="80">
        <v>0</v>
      </c>
      <c r="I134" s="80">
        <v>0</v>
      </c>
      <c r="J134" s="80">
        <v>0</v>
      </c>
      <c r="K134" s="80">
        <v>0</v>
      </c>
      <c r="L134" s="80">
        <v>0</v>
      </c>
      <c r="M134" s="81">
        <v>0</v>
      </c>
      <c r="N134" s="81">
        <v>0</v>
      </c>
      <c r="O134" s="80">
        <v>0</v>
      </c>
      <c r="P134" s="80">
        <v>0</v>
      </c>
      <c r="Q134" s="80">
        <v>0</v>
      </c>
      <c r="R134" s="80"/>
      <c r="S134" s="80"/>
      <c r="T134" s="82"/>
      <c r="U134" s="83">
        <v>0</v>
      </c>
      <c r="V134" s="80">
        <v>0</v>
      </c>
      <c r="W134" s="80">
        <v>0</v>
      </c>
      <c r="X134" s="80">
        <v>0</v>
      </c>
      <c r="Y134" s="80">
        <v>0</v>
      </c>
      <c r="Z134" s="80">
        <v>0</v>
      </c>
      <c r="AA134" s="80">
        <v>0</v>
      </c>
      <c r="AB134" s="81">
        <v>0</v>
      </c>
      <c r="AC134" s="81">
        <v>0</v>
      </c>
      <c r="AD134" s="80">
        <v>0</v>
      </c>
      <c r="AE134" s="80">
        <v>0</v>
      </c>
      <c r="AF134" s="80">
        <v>0</v>
      </c>
      <c r="AG134" s="80">
        <v>0</v>
      </c>
      <c r="AH134" s="80"/>
      <c r="AI134" s="82"/>
      <c r="AJ134" s="14"/>
      <c r="AK134" s="158">
        <f t="shared" si="32"/>
        <v>25</v>
      </c>
      <c r="AL134" s="80">
        <f t="shared" si="30"/>
        <v>25</v>
      </c>
      <c r="AM134" s="80">
        <f t="shared" si="31"/>
        <v>0</v>
      </c>
      <c r="AN134" s="82">
        <f t="shared" si="33"/>
        <v>0</v>
      </c>
      <c r="AO134" s="14"/>
      <c r="AP134" s="158">
        <f t="shared" si="34"/>
        <v>100</v>
      </c>
      <c r="AQ134" s="167">
        <f t="shared" si="35"/>
        <v>100</v>
      </c>
      <c r="AR134" s="167">
        <f t="shared" si="36"/>
        <v>0</v>
      </c>
      <c r="AS134" s="168">
        <f t="shared" si="37"/>
        <v>0</v>
      </c>
      <c r="AU134" s="201" t="s">
        <v>80</v>
      </c>
      <c r="AV134" s="199" t="s">
        <v>44</v>
      </c>
      <c r="AW134" s="199" t="s">
        <v>103</v>
      </c>
      <c r="AX134" s="196">
        <f t="shared" si="28"/>
        <v>13.043478260869565</v>
      </c>
      <c r="BG134" s="201" t="s">
        <v>80</v>
      </c>
      <c r="BH134" s="199" t="s">
        <v>44</v>
      </c>
      <c r="BI134" s="199" t="s">
        <v>103</v>
      </c>
      <c r="BJ134" s="196">
        <f t="shared" si="29"/>
        <v>78.260869565217391</v>
      </c>
    </row>
    <row r="135" spans="2:62" x14ac:dyDescent="0.25">
      <c r="B135" s="35" t="s">
        <v>1</v>
      </c>
      <c r="C135" s="51">
        <v>42</v>
      </c>
      <c r="D135" s="41">
        <v>3</v>
      </c>
      <c r="E135" s="25">
        <v>2</v>
      </c>
      <c r="F135" s="79">
        <v>0</v>
      </c>
      <c r="G135" s="80">
        <v>0</v>
      </c>
      <c r="H135" s="80">
        <v>0</v>
      </c>
      <c r="I135" s="80">
        <v>0</v>
      </c>
      <c r="J135" s="80">
        <v>0</v>
      </c>
      <c r="K135" s="80">
        <v>0</v>
      </c>
      <c r="L135" s="80">
        <v>0</v>
      </c>
      <c r="M135" s="81">
        <v>0</v>
      </c>
      <c r="N135" s="81">
        <v>0</v>
      </c>
      <c r="O135" s="80">
        <v>0</v>
      </c>
      <c r="P135" s="80">
        <v>0</v>
      </c>
      <c r="Q135" s="80">
        <v>0</v>
      </c>
      <c r="R135" s="80"/>
      <c r="S135" s="80"/>
      <c r="T135" s="82"/>
      <c r="U135" s="83">
        <v>1</v>
      </c>
      <c r="V135" s="80">
        <v>1</v>
      </c>
      <c r="W135" s="80">
        <v>1</v>
      </c>
      <c r="X135" s="80">
        <v>1</v>
      </c>
      <c r="Y135" s="80">
        <v>1</v>
      </c>
      <c r="Z135" s="80">
        <v>0</v>
      </c>
      <c r="AA135" s="80">
        <v>0</v>
      </c>
      <c r="AB135" s="81">
        <v>0</v>
      </c>
      <c r="AC135" s="81">
        <v>0</v>
      </c>
      <c r="AD135" s="80">
        <v>0</v>
      </c>
      <c r="AE135" s="80">
        <v>0</v>
      </c>
      <c r="AF135" s="80">
        <v>0</v>
      </c>
      <c r="AG135" s="80">
        <v>0</v>
      </c>
      <c r="AH135" s="80"/>
      <c r="AI135" s="82"/>
      <c r="AJ135" s="14"/>
      <c r="AK135" s="158">
        <f t="shared" si="32"/>
        <v>25</v>
      </c>
      <c r="AL135" s="80">
        <f t="shared" si="30"/>
        <v>20</v>
      </c>
      <c r="AM135" s="80">
        <f t="shared" si="31"/>
        <v>5</v>
      </c>
      <c r="AN135" s="82">
        <f t="shared" si="33"/>
        <v>0</v>
      </c>
      <c r="AO135" s="14"/>
      <c r="AP135" s="158">
        <f t="shared" si="34"/>
        <v>100</v>
      </c>
      <c r="AQ135" s="167">
        <f t="shared" si="35"/>
        <v>80</v>
      </c>
      <c r="AR135" s="167">
        <f t="shared" si="36"/>
        <v>20</v>
      </c>
      <c r="AS135" s="168">
        <f t="shared" si="37"/>
        <v>0</v>
      </c>
      <c r="AU135" s="201" t="s">
        <v>80</v>
      </c>
      <c r="AV135" s="199" t="s">
        <v>44</v>
      </c>
      <c r="AW135" s="199" t="s">
        <v>103</v>
      </c>
      <c r="AX135" s="196">
        <f t="shared" si="28"/>
        <v>0</v>
      </c>
      <c r="BG135" s="201" t="s">
        <v>80</v>
      </c>
      <c r="BH135" s="199" t="s">
        <v>44</v>
      </c>
      <c r="BI135" s="199" t="s">
        <v>103</v>
      </c>
      <c r="BJ135" s="196">
        <f t="shared" si="29"/>
        <v>66.666666666666657</v>
      </c>
    </row>
    <row r="136" spans="2:62" x14ac:dyDescent="0.25">
      <c r="B136" s="35" t="s">
        <v>1</v>
      </c>
      <c r="C136" s="51">
        <v>42</v>
      </c>
      <c r="D136" s="41">
        <v>3</v>
      </c>
      <c r="E136" s="25">
        <v>3</v>
      </c>
      <c r="F136" s="16">
        <v>1</v>
      </c>
      <c r="G136" s="2">
        <v>1</v>
      </c>
      <c r="H136" s="2">
        <v>0</v>
      </c>
      <c r="I136" s="2">
        <v>1</v>
      </c>
      <c r="J136" s="2">
        <v>0</v>
      </c>
      <c r="K136" s="2">
        <v>0</v>
      </c>
      <c r="L136" s="2">
        <v>0</v>
      </c>
      <c r="M136" s="23">
        <v>0</v>
      </c>
      <c r="N136" s="23">
        <v>0</v>
      </c>
      <c r="O136" s="2">
        <v>0</v>
      </c>
      <c r="P136" s="2">
        <v>0</v>
      </c>
      <c r="Q136" s="2">
        <v>0</v>
      </c>
      <c r="R136" s="2"/>
      <c r="S136" s="2"/>
      <c r="T136" s="4"/>
      <c r="U136" s="24">
        <v>2</v>
      </c>
      <c r="V136" s="2">
        <v>2</v>
      </c>
      <c r="W136" s="2">
        <v>2</v>
      </c>
      <c r="X136" s="2">
        <v>1</v>
      </c>
      <c r="Y136" s="2">
        <v>1</v>
      </c>
      <c r="Z136" s="2">
        <v>1</v>
      </c>
      <c r="AA136" s="2">
        <v>1</v>
      </c>
      <c r="AB136" s="23">
        <v>0</v>
      </c>
      <c r="AC136" s="23">
        <v>0</v>
      </c>
      <c r="AD136" s="2">
        <v>0</v>
      </c>
      <c r="AE136" s="2">
        <v>0</v>
      </c>
      <c r="AF136" s="2">
        <v>1</v>
      </c>
      <c r="AG136" s="2">
        <v>0</v>
      </c>
      <c r="AH136" s="2"/>
      <c r="AI136" s="4"/>
      <c r="AJ136" s="14"/>
      <c r="AK136" s="158">
        <f t="shared" si="32"/>
        <v>25</v>
      </c>
      <c r="AL136" s="80">
        <f t="shared" si="30"/>
        <v>14</v>
      </c>
      <c r="AM136" s="80">
        <f t="shared" si="31"/>
        <v>8</v>
      </c>
      <c r="AN136" s="82">
        <f t="shared" si="33"/>
        <v>3</v>
      </c>
      <c r="AO136" s="14"/>
      <c r="AP136" s="158">
        <f t="shared" si="34"/>
        <v>100</v>
      </c>
      <c r="AQ136" s="167">
        <f t="shared" si="35"/>
        <v>56.000000000000007</v>
      </c>
      <c r="AR136" s="167">
        <f t="shared" si="36"/>
        <v>32</v>
      </c>
      <c r="AS136" s="168">
        <f t="shared" si="37"/>
        <v>12</v>
      </c>
      <c r="AU136" s="201" t="s">
        <v>80</v>
      </c>
      <c r="AV136" s="199" t="s">
        <v>44</v>
      </c>
      <c r="AW136" s="199" t="s">
        <v>103</v>
      </c>
      <c r="AX136" s="196">
        <f t="shared" si="28"/>
        <v>0</v>
      </c>
      <c r="BG136" s="201" t="s">
        <v>80</v>
      </c>
      <c r="BH136" s="199" t="s">
        <v>44</v>
      </c>
      <c r="BI136" s="199" t="s">
        <v>103</v>
      </c>
      <c r="BJ136" s="196">
        <f t="shared" si="29"/>
        <v>35</v>
      </c>
    </row>
    <row r="137" spans="2:62" x14ac:dyDescent="0.25">
      <c r="B137" s="35" t="s">
        <v>1</v>
      </c>
      <c r="C137" s="51">
        <v>42</v>
      </c>
      <c r="D137" s="41">
        <v>3</v>
      </c>
      <c r="E137" s="25">
        <v>4</v>
      </c>
      <c r="F137" s="16">
        <v>2</v>
      </c>
      <c r="G137" s="2">
        <v>1</v>
      </c>
      <c r="H137" s="2">
        <v>0</v>
      </c>
      <c r="I137" s="2">
        <v>1</v>
      </c>
      <c r="J137" s="2">
        <v>1</v>
      </c>
      <c r="K137" s="2">
        <v>1</v>
      </c>
      <c r="L137" s="2">
        <v>1</v>
      </c>
      <c r="M137" s="23">
        <v>0</v>
      </c>
      <c r="N137" s="23">
        <v>0</v>
      </c>
      <c r="O137" s="2">
        <v>0</v>
      </c>
      <c r="P137" s="2">
        <v>0</v>
      </c>
      <c r="Q137" s="2">
        <v>0</v>
      </c>
      <c r="R137" s="2"/>
      <c r="S137" s="2"/>
      <c r="T137" s="4"/>
      <c r="U137" s="24">
        <v>2</v>
      </c>
      <c r="V137" s="2">
        <v>2</v>
      </c>
      <c r="W137" s="2">
        <v>2</v>
      </c>
      <c r="X137" s="2">
        <v>2</v>
      </c>
      <c r="Y137" s="2">
        <v>1</v>
      </c>
      <c r="Z137" s="2">
        <v>1</v>
      </c>
      <c r="AA137" s="2">
        <v>1</v>
      </c>
      <c r="AB137" s="23">
        <v>1</v>
      </c>
      <c r="AC137" s="23">
        <v>0</v>
      </c>
      <c r="AD137" s="2">
        <v>0</v>
      </c>
      <c r="AE137" s="2">
        <v>1</v>
      </c>
      <c r="AF137" s="2">
        <v>1</v>
      </c>
      <c r="AG137" s="2">
        <v>0</v>
      </c>
      <c r="AH137" s="2"/>
      <c r="AI137" s="4"/>
      <c r="AJ137" s="14"/>
      <c r="AK137" s="158">
        <f t="shared" si="32"/>
        <v>25</v>
      </c>
      <c r="AL137" s="80">
        <f t="shared" si="30"/>
        <v>9</v>
      </c>
      <c r="AM137" s="80">
        <f t="shared" si="31"/>
        <v>11</v>
      </c>
      <c r="AN137" s="82">
        <f t="shared" si="33"/>
        <v>5</v>
      </c>
      <c r="AO137" s="14"/>
      <c r="AP137" s="158">
        <f t="shared" si="34"/>
        <v>100</v>
      </c>
      <c r="AQ137" s="167">
        <f t="shared" si="35"/>
        <v>36</v>
      </c>
      <c r="AR137" s="167">
        <f t="shared" si="36"/>
        <v>44</v>
      </c>
      <c r="AS137" s="168">
        <f t="shared" si="37"/>
        <v>20</v>
      </c>
      <c r="AU137" s="201" t="s">
        <v>81</v>
      </c>
      <c r="AV137" s="199" t="s">
        <v>48</v>
      </c>
      <c r="AW137" s="199" t="s">
        <v>104</v>
      </c>
      <c r="AX137" s="196">
        <f t="shared" ref="AX137:AX166" si="38">AX4</f>
        <v>0</v>
      </c>
      <c r="BG137" s="201" t="s">
        <v>81</v>
      </c>
      <c r="BH137" s="199" t="s">
        <v>48</v>
      </c>
      <c r="BI137" s="199" t="s">
        <v>104</v>
      </c>
      <c r="BJ137" s="196">
        <f t="shared" ref="BJ137:BJ166" si="39">BJ4</f>
        <v>0</v>
      </c>
    </row>
    <row r="138" spans="2:62" x14ac:dyDescent="0.25">
      <c r="B138" s="35" t="s">
        <v>1</v>
      </c>
      <c r="C138" s="51">
        <v>42</v>
      </c>
      <c r="D138" s="41">
        <v>3</v>
      </c>
      <c r="E138" s="25">
        <v>5</v>
      </c>
      <c r="F138" s="16">
        <v>2</v>
      </c>
      <c r="G138" s="2">
        <v>2</v>
      </c>
      <c r="H138" s="2">
        <v>1</v>
      </c>
      <c r="I138" s="2">
        <v>2</v>
      </c>
      <c r="J138" s="2">
        <v>1</v>
      </c>
      <c r="K138" s="2">
        <v>2</v>
      </c>
      <c r="L138" s="2">
        <v>2</v>
      </c>
      <c r="M138" s="23">
        <v>1</v>
      </c>
      <c r="N138" s="23">
        <v>1</v>
      </c>
      <c r="O138" s="2">
        <v>0</v>
      </c>
      <c r="P138" s="2">
        <v>0</v>
      </c>
      <c r="Q138" s="2">
        <v>0</v>
      </c>
      <c r="R138" s="2"/>
      <c r="S138" s="2"/>
      <c r="T138" s="4"/>
      <c r="U138" s="24">
        <v>2</v>
      </c>
      <c r="V138" s="2">
        <v>2</v>
      </c>
      <c r="W138" s="2">
        <v>2</v>
      </c>
      <c r="X138" s="2">
        <v>2</v>
      </c>
      <c r="Y138" s="2">
        <v>2</v>
      </c>
      <c r="Z138" s="2">
        <v>2</v>
      </c>
      <c r="AA138" s="2">
        <v>2</v>
      </c>
      <c r="AB138" s="23">
        <v>1</v>
      </c>
      <c r="AC138" s="23">
        <v>1</v>
      </c>
      <c r="AD138" s="2">
        <v>1</v>
      </c>
      <c r="AE138" s="2">
        <v>1</v>
      </c>
      <c r="AF138" s="2">
        <v>1</v>
      </c>
      <c r="AG138" s="2">
        <v>0</v>
      </c>
      <c r="AH138" s="2"/>
      <c r="AI138" s="4"/>
      <c r="AJ138" s="14"/>
      <c r="AK138" s="158">
        <f t="shared" si="32"/>
        <v>25</v>
      </c>
      <c r="AL138" s="80">
        <f t="shared" si="30"/>
        <v>4</v>
      </c>
      <c r="AM138" s="80">
        <f t="shared" si="31"/>
        <v>9</v>
      </c>
      <c r="AN138" s="82">
        <f t="shared" si="33"/>
        <v>12</v>
      </c>
      <c r="AO138" s="14"/>
      <c r="AP138" s="158">
        <f t="shared" si="34"/>
        <v>100</v>
      </c>
      <c r="AQ138" s="167">
        <f t="shared" si="35"/>
        <v>16</v>
      </c>
      <c r="AR138" s="167">
        <f t="shared" si="36"/>
        <v>36</v>
      </c>
      <c r="AS138" s="168">
        <f t="shared" si="37"/>
        <v>48</v>
      </c>
      <c r="AU138" s="201" t="s">
        <v>81</v>
      </c>
      <c r="AV138" s="199" t="s">
        <v>48</v>
      </c>
      <c r="AW138" s="199" t="s">
        <v>104</v>
      </c>
      <c r="AX138" s="196">
        <f t="shared" si="38"/>
        <v>0</v>
      </c>
      <c r="BG138" s="201" t="s">
        <v>81</v>
      </c>
      <c r="BH138" s="199" t="s">
        <v>48</v>
      </c>
      <c r="BI138" s="199" t="s">
        <v>104</v>
      </c>
      <c r="BJ138" s="196">
        <f t="shared" si="39"/>
        <v>0</v>
      </c>
    </row>
    <row r="139" spans="2:62" x14ac:dyDescent="0.25">
      <c r="B139" s="35" t="s">
        <v>1</v>
      </c>
      <c r="C139" s="51">
        <v>42</v>
      </c>
      <c r="D139" s="41">
        <v>4</v>
      </c>
      <c r="E139" s="25">
        <v>1</v>
      </c>
      <c r="F139" s="79">
        <v>0</v>
      </c>
      <c r="G139" s="80">
        <v>0</v>
      </c>
      <c r="H139" s="80">
        <v>0</v>
      </c>
      <c r="I139" s="80">
        <v>0</v>
      </c>
      <c r="J139" s="80">
        <v>0</v>
      </c>
      <c r="K139" s="80">
        <v>0</v>
      </c>
      <c r="L139" s="80">
        <v>0</v>
      </c>
      <c r="M139" s="81">
        <v>0</v>
      </c>
      <c r="N139" s="81">
        <v>0</v>
      </c>
      <c r="O139" s="80">
        <v>0</v>
      </c>
      <c r="P139" s="80">
        <v>0</v>
      </c>
      <c r="Q139" s="80">
        <v>0</v>
      </c>
      <c r="R139" s="80"/>
      <c r="S139" s="80"/>
      <c r="T139" s="82"/>
      <c r="U139" s="83">
        <v>0</v>
      </c>
      <c r="V139" s="80">
        <v>0</v>
      </c>
      <c r="W139" s="80">
        <v>0</v>
      </c>
      <c r="X139" s="80">
        <v>0</v>
      </c>
      <c r="Y139" s="80">
        <v>0</v>
      </c>
      <c r="Z139" s="80">
        <v>0</v>
      </c>
      <c r="AA139" s="80">
        <v>0</v>
      </c>
      <c r="AB139" s="81">
        <v>0</v>
      </c>
      <c r="AC139" s="81">
        <v>0</v>
      </c>
      <c r="AD139" s="80">
        <v>0</v>
      </c>
      <c r="AE139" s="80">
        <v>0</v>
      </c>
      <c r="AF139" s="80">
        <v>0</v>
      </c>
      <c r="AG139" s="80"/>
      <c r="AH139" s="80"/>
      <c r="AI139" s="82"/>
      <c r="AJ139" s="14"/>
      <c r="AK139" s="158">
        <f t="shared" si="32"/>
        <v>24</v>
      </c>
      <c r="AL139" s="80">
        <f t="shared" si="30"/>
        <v>24</v>
      </c>
      <c r="AM139" s="80">
        <f t="shared" si="31"/>
        <v>0</v>
      </c>
      <c r="AN139" s="82">
        <f t="shared" si="33"/>
        <v>0</v>
      </c>
      <c r="AO139" s="14"/>
      <c r="AP139" s="158">
        <f t="shared" si="34"/>
        <v>100</v>
      </c>
      <c r="AQ139" s="167">
        <f t="shared" si="35"/>
        <v>100</v>
      </c>
      <c r="AR139" s="167">
        <f t="shared" si="36"/>
        <v>0</v>
      </c>
      <c r="AS139" s="168">
        <f t="shared" si="37"/>
        <v>0</v>
      </c>
      <c r="AU139" s="201" t="s">
        <v>81</v>
      </c>
      <c r="AV139" s="199" t="s">
        <v>48</v>
      </c>
      <c r="AW139" s="199" t="s">
        <v>104</v>
      </c>
      <c r="AX139" s="196">
        <f t="shared" si="38"/>
        <v>0</v>
      </c>
      <c r="BG139" s="201" t="s">
        <v>81</v>
      </c>
      <c r="BH139" s="199" t="s">
        <v>48</v>
      </c>
      <c r="BI139" s="199" t="s">
        <v>104</v>
      </c>
      <c r="BJ139" s="196">
        <f t="shared" si="39"/>
        <v>0</v>
      </c>
    </row>
    <row r="140" spans="2:62" x14ac:dyDescent="0.25">
      <c r="B140" s="35" t="s">
        <v>1</v>
      </c>
      <c r="C140" s="51">
        <v>42</v>
      </c>
      <c r="D140" s="41">
        <v>4</v>
      </c>
      <c r="E140" s="25">
        <v>2</v>
      </c>
      <c r="F140" s="79">
        <v>1</v>
      </c>
      <c r="G140" s="80">
        <v>1</v>
      </c>
      <c r="H140" s="80">
        <v>1</v>
      </c>
      <c r="I140" s="80">
        <v>1</v>
      </c>
      <c r="J140" s="80">
        <v>1</v>
      </c>
      <c r="K140" s="80">
        <v>0</v>
      </c>
      <c r="L140" s="80">
        <v>0</v>
      </c>
      <c r="M140" s="81">
        <v>0</v>
      </c>
      <c r="N140" s="81">
        <v>0</v>
      </c>
      <c r="O140" s="80">
        <v>0</v>
      </c>
      <c r="P140" s="80">
        <v>0</v>
      </c>
      <c r="Q140" s="80">
        <v>0</v>
      </c>
      <c r="R140" s="80"/>
      <c r="S140" s="80"/>
      <c r="T140" s="82"/>
      <c r="U140" s="83">
        <v>1</v>
      </c>
      <c r="V140" s="80">
        <v>1</v>
      </c>
      <c r="W140" s="80">
        <v>1</v>
      </c>
      <c r="X140" s="80">
        <v>1</v>
      </c>
      <c r="Y140" s="80">
        <v>1</v>
      </c>
      <c r="Z140" s="80">
        <v>1</v>
      </c>
      <c r="AA140" s="80">
        <v>0</v>
      </c>
      <c r="AB140" s="81">
        <v>0</v>
      </c>
      <c r="AC140" s="81">
        <v>0</v>
      </c>
      <c r="AD140" s="80">
        <v>0</v>
      </c>
      <c r="AE140" s="80">
        <v>0</v>
      </c>
      <c r="AF140" s="80">
        <v>0</v>
      </c>
      <c r="AG140" s="80"/>
      <c r="AH140" s="80"/>
      <c r="AI140" s="82"/>
      <c r="AJ140" s="14"/>
      <c r="AK140" s="158">
        <f t="shared" si="32"/>
        <v>24</v>
      </c>
      <c r="AL140" s="80">
        <f t="shared" si="30"/>
        <v>13</v>
      </c>
      <c r="AM140" s="80">
        <f t="shared" si="31"/>
        <v>11</v>
      </c>
      <c r="AN140" s="82">
        <f t="shared" si="33"/>
        <v>0</v>
      </c>
      <c r="AO140" s="14"/>
      <c r="AP140" s="158">
        <f t="shared" si="34"/>
        <v>100</v>
      </c>
      <c r="AQ140" s="167">
        <f t="shared" si="35"/>
        <v>54.166666666666664</v>
      </c>
      <c r="AR140" s="167">
        <f t="shared" si="36"/>
        <v>45.833333333333329</v>
      </c>
      <c r="AS140" s="168">
        <f t="shared" si="37"/>
        <v>0</v>
      </c>
      <c r="AU140" s="201" t="s">
        <v>81</v>
      </c>
      <c r="AV140" s="199" t="s">
        <v>48</v>
      </c>
      <c r="AW140" s="199" t="s">
        <v>104</v>
      </c>
      <c r="AX140" s="196">
        <f t="shared" si="38"/>
        <v>0</v>
      </c>
      <c r="BG140" s="201" t="s">
        <v>81</v>
      </c>
      <c r="BH140" s="199" t="s">
        <v>48</v>
      </c>
      <c r="BI140" s="199" t="s">
        <v>104</v>
      </c>
      <c r="BJ140" s="196">
        <f t="shared" si="39"/>
        <v>0</v>
      </c>
    </row>
    <row r="141" spans="2:62" x14ac:dyDescent="0.25">
      <c r="B141" s="35" t="s">
        <v>1</v>
      </c>
      <c r="C141" s="51">
        <v>42</v>
      </c>
      <c r="D141" s="41">
        <v>4</v>
      </c>
      <c r="E141" s="25">
        <v>3</v>
      </c>
      <c r="F141" s="16">
        <v>2</v>
      </c>
      <c r="G141" s="2">
        <v>2</v>
      </c>
      <c r="H141" s="2">
        <v>2</v>
      </c>
      <c r="I141" s="2">
        <v>2</v>
      </c>
      <c r="J141" s="2">
        <v>2</v>
      </c>
      <c r="K141" s="2">
        <v>0</v>
      </c>
      <c r="L141" s="2">
        <v>0</v>
      </c>
      <c r="M141" s="23">
        <v>0</v>
      </c>
      <c r="N141" s="23">
        <v>0</v>
      </c>
      <c r="O141" s="2">
        <v>1</v>
      </c>
      <c r="P141" s="2">
        <v>0</v>
      </c>
      <c r="Q141" s="2">
        <v>0</v>
      </c>
      <c r="R141" s="2"/>
      <c r="S141" s="2"/>
      <c r="T141" s="4"/>
      <c r="U141" s="24">
        <v>2</v>
      </c>
      <c r="V141" s="2">
        <v>2</v>
      </c>
      <c r="W141" s="2">
        <v>2</v>
      </c>
      <c r="X141" s="2">
        <v>2</v>
      </c>
      <c r="Y141" s="2">
        <v>2</v>
      </c>
      <c r="Z141" s="2">
        <v>2</v>
      </c>
      <c r="AA141" s="2">
        <v>1</v>
      </c>
      <c r="AB141" s="23">
        <v>0</v>
      </c>
      <c r="AC141" s="23">
        <v>0</v>
      </c>
      <c r="AD141" s="2">
        <v>0</v>
      </c>
      <c r="AE141" s="2">
        <v>0</v>
      </c>
      <c r="AF141" s="2">
        <v>0</v>
      </c>
      <c r="AG141" s="2"/>
      <c r="AH141" s="2"/>
      <c r="AI141" s="4"/>
      <c r="AJ141" s="14"/>
      <c r="AK141" s="158">
        <f t="shared" si="32"/>
        <v>24</v>
      </c>
      <c r="AL141" s="80">
        <f t="shared" si="30"/>
        <v>11</v>
      </c>
      <c r="AM141" s="80">
        <f t="shared" si="31"/>
        <v>2</v>
      </c>
      <c r="AN141" s="82">
        <f t="shared" si="33"/>
        <v>11</v>
      </c>
      <c r="AO141" s="14"/>
      <c r="AP141" s="158">
        <f t="shared" si="34"/>
        <v>100</v>
      </c>
      <c r="AQ141" s="167">
        <f t="shared" si="35"/>
        <v>45.833333333333329</v>
      </c>
      <c r="AR141" s="167">
        <f t="shared" si="36"/>
        <v>8.3333333333333321</v>
      </c>
      <c r="AS141" s="168">
        <f t="shared" si="37"/>
        <v>45.833333333333329</v>
      </c>
      <c r="AU141" s="201" t="s">
        <v>81</v>
      </c>
      <c r="AV141" s="199" t="s">
        <v>48</v>
      </c>
      <c r="AW141" s="199" t="s">
        <v>104</v>
      </c>
      <c r="AX141" s="196">
        <f t="shared" si="38"/>
        <v>0</v>
      </c>
      <c r="BG141" s="201" t="s">
        <v>81</v>
      </c>
      <c r="BH141" s="199" t="s">
        <v>48</v>
      </c>
      <c r="BI141" s="199" t="s">
        <v>104</v>
      </c>
      <c r="BJ141" s="196">
        <f t="shared" si="39"/>
        <v>0</v>
      </c>
    </row>
    <row r="142" spans="2:62" x14ac:dyDescent="0.25">
      <c r="B142" s="35" t="s">
        <v>1</v>
      </c>
      <c r="C142" s="51">
        <v>42</v>
      </c>
      <c r="D142" s="41">
        <v>4</v>
      </c>
      <c r="E142" s="25">
        <v>4</v>
      </c>
      <c r="F142" s="16">
        <v>2</v>
      </c>
      <c r="G142" s="2">
        <v>2</v>
      </c>
      <c r="H142" s="2">
        <v>2</v>
      </c>
      <c r="I142" s="2">
        <v>2</v>
      </c>
      <c r="J142" s="2">
        <v>2</v>
      </c>
      <c r="K142" s="2">
        <v>1</v>
      </c>
      <c r="L142" s="2">
        <v>1</v>
      </c>
      <c r="M142" s="23">
        <v>0</v>
      </c>
      <c r="N142" s="23">
        <v>0</v>
      </c>
      <c r="O142" s="2">
        <v>1</v>
      </c>
      <c r="P142" s="2">
        <v>0</v>
      </c>
      <c r="Q142" s="2">
        <v>0</v>
      </c>
      <c r="R142" s="2"/>
      <c r="S142" s="2"/>
      <c r="T142" s="4"/>
      <c r="U142" s="24">
        <v>2</v>
      </c>
      <c r="V142" s="2">
        <v>2</v>
      </c>
      <c r="W142" s="2">
        <v>2</v>
      </c>
      <c r="X142" s="2">
        <v>2</v>
      </c>
      <c r="Y142" s="2">
        <v>2</v>
      </c>
      <c r="Z142" s="2">
        <v>2</v>
      </c>
      <c r="AA142" s="2">
        <v>1</v>
      </c>
      <c r="AB142" s="23">
        <v>1</v>
      </c>
      <c r="AC142" s="23">
        <v>0</v>
      </c>
      <c r="AD142" s="2">
        <v>0</v>
      </c>
      <c r="AE142" s="2">
        <v>0</v>
      </c>
      <c r="AF142" s="2">
        <v>0</v>
      </c>
      <c r="AG142" s="2"/>
      <c r="AH142" s="2"/>
      <c r="AI142" s="4"/>
      <c r="AJ142" s="14"/>
      <c r="AK142" s="158">
        <f t="shared" si="32"/>
        <v>24</v>
      </c>
      <c r="AL142" s="80">
        <f t="shared" si="30"/>
        <v>8</v>
      </c>
      <c r="AM142" s="80">
        <f t="shared" si="31"/>
        <v>5</v>
      </c>
      <c r="AN142" s="82">
        <f t="shared" si="33"/>
        <v>11</v>
      </c>
      <c r="AO142" s="14"/>
      <c r="AP142" s="158">
        <f t="shared" si="34"/>
        <v>100</v>
      </c>
      <c r="AQ142" s="167">
        <f t="shared" si="35"/>
        <v>33.333333333333329</v>
      </c>
      <c r="AR142" s="167">
        <f t="shared" si="36"/>
        <v>20.833333333333336</v>
      </c>
      <c r="AS142" s="168">
        <f t="shared" si="37"/>
        <v>45.833333333333329</v>
      </c>
      <c r="AU142" s="201" t="s">
        <v>81</v>
      </c>
      <c r="AV142" s="199" t="s">
        <v>48</v>
      </c>
      <c r="AW142" s="199" t="s">
        <v>104</v>
      </c>
      <c r="AX142" s="196">
        <f t="shared" si="38"/>
        <v>0</v>
      </c>
      <c r="BG142" s="201" t="s">
        <v>81</v>
      </c>
      <c r="BH142" s="199" t="s">
        <v>48</v>
      </c>
      <c r="BI142" s="199" t="s">
        <v>104</v>
      </c>
      <c r="BJ142" s="196">
        <f t="shared" si="39"/>
        <v>0</v>
      </c>
    </row>
    <row r="143" spans="2:62" x14ac:dyDescent="0.25">
      <c r="B143" s="35" t="s">
        <v>1</v>
      </c>
      <c r="C143" s="51">
        <v>42</v>
      </c>
      <c r="D143" s="41">
        <v>4</v>
      </c>
      <c r="E143" s="25">
        <v>5</v>
      </c>
      <c r="F143" s="16">
        <v>2</v>
      </c>
      <c r="G143" s="2">
        <v>2</v>
      </c>
      <c r="H143" s="2">
        <v>2</v>
      </c>
      <c r="I143" s="2">
        <v>2</v>
      </c>
      <c r="J143" s="2">
        <v>2</v>
      </c>
      <c r="K143" s="2">
        <v>1</v>
      </c>
      <c r="L143" s="2">
        <v>2</v>
      </c>
      <c r="M143" s="23">
        <v>1</v>
      </c>
      <c r="N143" s="23">
        <v>1</v>
      </c>
      <c r="O143" s="2">
        <v>1</v>
      </c>
      <c r="P143" s="2">
        <v>0</v>
      </c>
      <c r="Q143" s="2">
        <v>0</v>
      </c>
      <c r="R143" s="2"/>
      <c r="S143" s="2"/>
      <c r="T143" s="4"/>
      <c r="U143" s="24">
        <v>2</v>
      </c>
      <c r="V143" s="2">
        <v>2</v>
      </c>
      <c r="W143" s="2">
        <v>2</v>
      </c>
      <c r="X143" s="2">
        <v>2</v>
      </c>
      <c r="Y143" s="2">
        <v>2</v>
      </c>
      <c r="Z143" s="2">
        <v>2</v>
      </c>
      <c r="AA143" s="2">
        <v>2</v>
      </c>
      <c r="AB143" s="23">
        <v>1</v>
      </c>
      <c r="AC143" s="23">
        <v>1</v>
      </c>
      <c r="AD143" s="2">
        <v>1</v>
      </c>
      <c r="AE143" s="2">
        <v>0</v>
      </c>
      <c r="AF143" s="2">
        <v>0</v>
      </c>
      <c r="AG143" s="2"/>
      <c r="AH143" s="2"/>
      <c r="AI143" s="4"/>
      <c r="AJ143" s="14"/>
      <c r="AK143" s="158">
        <f t="shared" si="32"/>
        <v>24</v>
      </c>
      <c r="AL143" s="80">
        <f t="shared" si="30"/>
        <v>4</v>
      </c>
      <c r="AM143" s="80">
        <f t="shared" si="31"/>
        <v>7</v>
      </c>
      <c r="AN143" s="82">
        <f t="shared" si="33"/>
        <v>13</v>
      </c>
      <c r="AO143" s="14"/>
      <c r="AP143" s="158">
        <f t="shared" si="34"/>
        <v>100</v>
      </c>
      <c r="AQ143" s="167">
        <f t="shared" si="35"/>
        <v>16.666666666666664</v>
      </c>
      <c r="AR143" s="167">
        <f t="shared" si="36"/>
        <v>29.166666666666668</v>
      </c>
      <c r="AS143" s="168">
        <f t="shared" si="37"/>
        <v>54.166666666666664</v>
      </c>
      <c r="AU143" s="201" t="s">
        <v>81</v>
      </c>
      <c r="AV143" s="199" t="s">
        <v>47</v>
      </c>
      <c r="AW143" s="199" t="s">
        <v>105</v>
      </c>
      <c r="AX143" s="196">
        <f t="shared" si="38"/>
        <v>0</v>
      </c>
      <c r="BG143" s="201" t="s">
        <v>81</v>
      </c>
      <c r="BH143" s="199" t="s">
        <v>47</v>
      </c>
      <c r="BI143" s="199" t="s">
        <v>105</v>
      </c>
      <c r="BJ143" s="196">
        <f t="shared" si="39"/>
        <v>47.368421052631575</v>
      </c>
    </row>
    <row r="144" spans="2:62" x14ac:dyDescent="0.25">
      <c r="B144" s="35" t="s">
        <v>1</v>
      </c>
      <c r="C144" s="51">
        <v>42</v>
      </c>
      <c r="D144" s="41">
        <v>5</v>
      </c>
      <c r="E144" s="25">
        <v>1</v>
      </c>
      <c r="F144" s="79">
        <v>0</v>
      </c>
      <c r="G144" s="80">
        <v>0</v>
      </c>
      <c r="H144" s="80">
        <v>0</v>
      </c>
      <c r="I144" s="80">
        <v>0</v>
      </c>
      <c r="J144" s="80">
        <v>0</v>
      </c>
      <c r="K144" s="80">
        <v>0</v>
      </c>
      <c r="L144" s="80">
        <v>0</v>
      </c>
      <c r="M144" s="81">
        <v>0</v>
      </c>
      <c r="N144" s="81">
        <v>0</v>
      </c>
      <c r="O144" s="80">
        <v>0</v>
      </c>
      <c r="P144" s="80">
        <v>0</v>
      </c>
      <c r="Q144" s="80">
        <v>0</v>
      </c>
      <c r="R144" s="80"/>
      <c r="S144" s="80"/>
      <c r="T144" s="82"/>
      <c r="U144" s="83">
        <v>0</v>
      </c>
      <c r="V144" s="80">
        <v>0</v>
      </c>
      <c r="W144" s="80">
        <v>0</v>
      </c>
      <c r="X144" s="80">
        <v>0</v>
      </c>
      <c r="Y144" s="80">
        <v>0</v>
      </c>
      <c r="Z144" s="80">
        <v>0</v>
      </c>
      <c r="AA144" s="80">
        <v>0</v>
      </c>
      <c r="AB144" s="81">
        <v>0</v>
      </c>
      <c r="AC144" s="81">
        <v>0</v>
      </c>
      <c r="AD144" s="80">
        <v>0</v>
      </c>
      <c r="AE144" s="80">
        <v>0</v>
      </c>
      <c r="AF144" s="80"/>
      <c r="AG144" s="80"/>
      <c r="AH144" s="80"/>
      <c r="AI144" s="82"/>
      <c r="AJ144" s="14"/>
      <c r="AK144" s="158">
        <f t="shared" si="32"/>
        <v>23</v>
      </c>
      <c r="AL144" s="80">
        <f t="shared" si="30"/>
        <v>23</v>
      </c>
      <c r="AM144" s="80">
        <f t="shared" si="31"/>
        <v>0</v>
      </c>
      <c r="AN144" s="82">
        <f t="shared" si="33"/>
        <v>0</v>
      </c>
      <c r="AO144" s="14"/>
      <c r="AP144" s="158">
        <f t="shared" si="34"/>
        <v>100</v>
      </c>
      <c r="AQ144" s="167">
        <f t="shared" si="35"/>
        <v>100</v>
      </c>
      <c r="AR144" s="167">
        <f t="shared" si="36"/>
        <v>0</v>
      </c>
      <c r="AS144" s="168">
        <f t="shared" si="37"/>
        <v>0</v>
      </c>
      <c r="AU144" s="201" t="s">
        <v>81</v>
      </c>
      <c r="AV144" s="199" t="s">
        <v>47</v>
      </c>
      <c r="AW144" s="199" t="s">
        <v>105</v>
      </c>
      <c r="AX144" s="196">
        <f t="shared" si="38"/>
        <v>0</v>
      </c>
      <c r="BG144" s="201" t="s">
        <v>81</v>
      </c>
      <c r="BH144" s="199" t="s">
        <v>47</v>
      </c>
      <c r="BI144" s="199" t="s">
        <v>105</v>
      </c>
      <c r="BJ144" s="196">
        <f t="shared" si="39"/>
        <v>40.909090909090914</v>
      </c>
    </row>
    <row r="145" spans="2:62" x14ac:dyDescent="0.25">
      <c r="B145" s="35" t="s">
        <v>1</v>
      </c>
      <c r="C145" s="51">
        <v>42</v>
      </c>
      <c r="D145" s="41">
        <v>5</v>
      </c>
      <c r="E145" s="25">
        <v>2</v>
      </c>
      <c r="F145" s="79">
        <v>1</v>
      </c>
      <c r="G145" s="80">
        <v>1</v>
      </c>
      <c r="H145" s="80">
        <v>1</v>
      </c>
      <c r="I145" s="80">
        <v>1</v>
      </c>
      <c r="J145" s="80">
        <v>1</v>
      </c>
      <c r="K145" s="80">
        <v>1</v>
      </c>
      <c r="L145" s="80">
        <v>1</v>
      </c>
      <c r="M145" s="81">
        <v>1</v>
      </c>
      <c r="N145" s="81">
        <v>1</v>
      </c>
      <c r="O145" s="80">
        <v>1</v>
      </c>
      <c r="P145" s="80">
        <v>0</v>
      </c>
      <c r="Q145" s="80">
        <v>0</v>
      </c>
      <c r="R145" s="80"/>
      <c r="S145" s="80"/>
      <c r="T145" s="82"/>
      <c r="U145" s="83">
        <v>1</v>
      </c>
      <c r="V145" s="80">
        <v>1</v>
      </c>
      <c r="W145" s="80">
        <v>1</v>
      </c>
      <c r="X145" s="80">
        <v>1</v>
      </c>
      <c r="Y145" s="80">
        <v>1</v>
      </c>
      <c r="Z145" s="80">
        <v>1</v>
      </c>
      <c r="AA145" s="80">
        <v>0</v>
      </c>
      <c r="AB145" s="81">
        <v>0</v>
      </c>
      <c r="AC145" s="81">
        <v>0</v>
      </c>
      <c r="AD145" s="80">
        <v>0</v>
      </c>
      <c r="AE145" s="80">
        <v>0</v>
      </c>
      <c r="AF145" s="80"/>
      <c r="AG145" s="80"/>
      <c r="AH145" s="80"/>
      <c r="AI145" s="82"/>
      <c r="AJ145" s="14"/>
      <c r="AK145" s="158">
        <f t="shared" si="32"/>
        <v>23</v>
      </c>
      <c r="AL145" s="80">
        <f t="shared" si="30"/>
        <v>7</v>
      </c>
      <c r="AM145" s="80">
        <f t="shared" si="31"/>
        <v>16</v>
      </c>
      <c r="AN145" s="82">
        <f t="shared" si="33"/>
        <v>0</v>
      </c>
      <c r="AO145" s="14"/>
      <c r="AP145" s="158">
        <f t="shared" si="34"/>
        <v>100</v>
      </c>
      <c r="AQ145" s="167">
        <f t="shared" si="35"/>
        <v>30.434782608695656</v>
      </c>
      <c r="AR145" s="167">
        <f t="shared" si="36"/>
        <v>69.565217391304344</v>
      </c>
      <c r="AS145" s="168">
        <f t="shared" si="37"/>
        <v>0</v>
      </c>
      <c r="AU145" s="201" t="s">
        <v>81</v>
      </c>
      <c r="AV145" s="199" t="s">
        <v>47</v>
      </c>
      <c r="AW145" s="199" t="s">
        <v>105</v>
      </c>
      <c r="AX145" s="196">
        <f t="shared" si="38"/>
        <v>0</v>
      </c>
      <c r="BG145" s="201" t="s">
        <v>81</v>
      </c>
      <c r="BH145" s="199" t="s">
        <v>47</v>
      </c>
      <c r="BI145" s="199" t="s">
        <v>105</v>
      </c>
      <c r="BJ145" s="196">
        <f t="shared" si="39"/>
        <v>25</v>
      </c>
    </row>
    <row r="146" spans="2:62" x14ac:dyDescent="0.25">
      <c r="B146" s="35" t="s">
        <v>1</v>
      </c>
      <c r="C146" s="51">
        <v>42</v>
      </c>
      <c r="D146" s="41">
        <v>5</v>
      </c>
      <c r="E146" s="25">
        <v>3</v>
      </c>
      <c r="F146" s="16">
        <v>2</v>
      </c>
      <c r="G146" s="2">
        <v>2</v>
      </c>
      <c r="H146" s="2">
        <v>2</v>
      </c>
      <c r="I146" s="2">
        <v>2</v>
      </c>
      <c r="J146" s="2">
        <v>1</v>
      </c>
      <c r="K146" s="2">
        <v>1</v>
      </c>
      <c r="L146" s="2">
        <v>1</v>
      </c>
      <c r="M146" s="23">
        <v>1</v>
      </c>
      <c r="N146" s="23">
        <v>1</v>
      </c>
      <c r="O146" s="2">
        <v>1</v>
      </c>
      <c r="P146" s="2">
        <v>1</v>
      </c>
      <c r="Q146" s="2">
        <v>0</v>
      </c>
      <c r="R146" s="2"/>
      <c r="S146" s="2"/>
      <c r="T146" s="4"/>
      <c r="U146" s="24">
        <v>2</v>
      </c>
      <c r="V146" s="2">
        <v>2</v>
      </c>
      <c r="W146" s="2">
        <v>2</v>
      </c>
      <c r="X146" s="2">
        <v>2</v>
      </c>
      <c r="Y146" s="2">
        <v>1</v>
      </c>
      <c r="Z146" s="2">
        <v>1</v>
      </c>
      <c r="AA146" s="2">
        <v>0</v>
      </c>
      <c r="AB146" s="23">
        <v>0</v>
      </c>
      <c r="AC146" s="23">
        <v>0</v>
      </c>
      <c r="AD146" s="2">
        <v>0</v>
      </c>
      <c r="AE146" s="2">
        <v>0</v>
      </c>
      <c r="AF146" s="2"/>
      <c r="AG146" s="2"/>
      <c r="AH146" s="2"/>
      <c r="AI146" s="4"/>
      <c r="AJ146" s="14"/>
      <c r="AK146" s="158">
        <f t="shared" si="32"/>
        <v>23</v>
      </c>
      <c r="AL146" s="80">
        <f t="shared" si="30"/>
        <v>6</v>
      </c>
      <c r="AM146" s="80">
        <f t="shared" si="31"/>
        <v>9</v>
      </c>
      <c r="AN146" s="82">
        <f t="shared" si="33"/>
        <v>8</v>
      </c>
      <c r="AO146" s="14"/>
      <c r="AP146" s="158">
        <f t="shared" si="34"/>
        <v>100</v>
      </c>
      <c r="AQ146" s="167">
        <f t="shared" si="35"/>
        <v>26.086956521739129</v>
      </c>
      <c r="AR146" s="167">
        <f t="shared" si="36"/>
        <v>39.130434782608695</v>
      </c>
      <c r="AS146" s="168">
        <f t="shared" si="37"/>
        <v>34.782608695652172</v>
      </c>
      <c r="AU146" s="201" t="s">
        <v>81</v>
      </c>
      <c r="AV146" s="199" t="s">
        <v>47</v>
      </c>
      <c r="AW146" s="199" t="s">
        <v>105</v>
      </c>
      <c r="AX146" s="196">
        <f t="shared" si="38"/>
        <v>0</v>
      </c>
      <c r="BG146" s="201" t="s">
        <v>81</v>
      </c>
      <c r="BH146" s="199" t="s">
        <v>47</v>
      </c>
      <c r="BI146" s="199" t="s">
        <v>105</v>
      </c>
      <c r="BJ146" s="196">
        <f t="shared" si="39"/>
        <v>33.333333333333329</v>
      </c>
    </row>
    <row r="147" spans="2:62" x14ac:dyDescent="0.25">
      <c r="B147" s="35" t="s">
        <v>1</v>
      </c>
      <c r="C147" s="51">
        <v>42</v>
      </c>
      <c r="D147" s="41">
        <v>5</v>
      </c>
      <c r="E147" s="25">
        <v>4</v>
      </c>
      <c r="F147" s="16">
        <v>2</v>
      </c>
      <c r="G147" s="2">
        <v>2</v>
      </c>
      <c r="H147" s="2">
        <v>2</v>
      </c>
      <c r="I147" s="2">
        <v>2</v>
      </c>
      <c r="J147" s="2">
        <v>2</v>
      </c>
      <c r="K147" s="2">
        <v>1</v>
      </c>
      <c r="L147" s="2">
        <v>2</v>
      </c>
      <c r="M147" s="23">
        <v>1</v>
      </c>
      <c r="N147" s="23">
        <v>1</v>
      </c>
      <c r="O147" s="2">
        <v>1</v>
      </c>
      <c r="P147" s="2">
        <v>1</v>
      </c>
      <c r="Q147" s="2">
        <v>0</v>
      </c>
      <c r="R147" s="2"/>
      <c r="S147" s="2"/>
      <c r="T147" s="4"/>
      <c r="U147" s="24">
        <v>2</v>
      </c>
      <c r="V147" s="2">
        <v>2</v>
      </c>
      <c r="W147" s="2">
        <v>2</v>
      </c>
      <c r="X147" s="2">
        <v>2</v>
      </c>
      <c r="Y147" s="2">
        <v>1</v>
      </c>
      <c r="Z147" s="2">
        <v>2</v>
      </c>
      <c r="AA147" s="2">
        <v>0</v>
      </c>
      <c r="AB147" s="23">
        <v>1</v>
      </c>
      <c r="AC147" s="23">
        <v>0</v>
      </c>
      <c r="AD147" s="2">
        <v>0</v>
      </c>
      <c r="AE147" s="2">
        <v>0</v>
      </c>
      <c r="AF147" s="2"/>
      <c r="AG147" s="2"/>
      <c r="AH147" s="2"/>
      <c r="AI147" s="4"/>
      <c r="AJ147" s="14"/>
      <c r="AK147" s="158">
        <f t="shared" si="32"/>
        <v>23</v>
      </c>
      <c r="AL147" s="80">
        <f t="shared" si="30"/>
        <v>5</v>
      </c>
      <c r="AM147" s="80">
        <f t="shared" si="31"/>
        <v>7</v>
      </c>
      <c r="AN147" s="82">
        <f t="shared" si="33"/>
        <v>11</v>
      </c>
      <c r="AO147" s="14"/>
      <c r="AP147" s="158">
        <f t="shared" si="34"/>
        <v>100</v>
      </c>
      <c r="AQ147" s="167">
        <f t="shared" si="35"/>
        <v>21.739130434782609</v>
      </c>
      <c r="AR147" s="167">
        <f t="shared" si="36"/>
        <v>30.434782608695656</v>
      </c>
      <c r="AS147" s="168">
        <f t="shared" si="37"/>
        <v>47.826086956521742</v>
      </c>
      <c r="AU147" s="201" t="s">
        <v>81</v>
      </c>
      <c r="AV147" s="199" t="s">
        <v>47</v>
      </c>
      <c r="AW147" s="199" t="s">
        <v>105</v>
      </c>
      <c r="AX147" s="196">
        <f t="shared" si="38"/>
        <v>0</v>
      </c>
      <c r="BG147" s="201" t="s">
        <v>81</v>
      </c>
      <c r="BH147" s="199" t="s">
        <v>47</v>
      </c>
      <c r="BI147" s="199" t="s">
        <v>105</v>
      </c>
      <c r="BJ147" s="196">
        <f t="shared" si="39"/>
        <v>0</v>
      </c>
    </row>
    <row r="148" spans="2:62" x14ac:dyDescent="0.25">
      <c r="B148" s="35" t="s">
        <v>1</v>
      </c>
      <c r="C148" s="51">
        <v>42</v>
      </c>
      <c r="D148" s="41">
        <v>5</v>
      </c>
      <c r="E148" s="25">
        <v>5</v>
      </c>
      <c r="F148" s="16">
        <v>2</v>
      </c>
      <c r="G148" s="2">
        <v>2</v>
      </c>
      <c r="H148" s="2">
        <v>2</v>
      </c>
      <c r="I148" s="2">
        <v>2</v>
      </c>
      <c r="J148" s="2">
        <v>2</v>
      </c>
      <c r="K148" s="2">
        <v>2</v>
      </c>
      <c r="L148" s="2">
        <v>2</v>
      </c>
      <c r="M148" s="23">
        <v>1</v>
      </c>
      <c r="N148" s="23">
        <v>2</v>
      </c>
      <c r="O148" s="2">
        <v>2</v>
      </c>
      <c r="P148" s="2">
        <v>1</v>
      </c>
      <c r="Q148" s="2">
        <v>0</v>
      </c>
      <c r="R148" s="2"/>
      <c r="S148" s="2"/>
      <c r="T148" s="4"/>
      <c r="U148" s="24">
        <v>2</v>
      </c>
      <c r="V148" s="2">
        <v>2</v>
      </c>
      <c r="W148" s="2">
        <v>2</v>
      </c>
      <c r="X148" s="2">
        <v>2</v>
      </c>
      <c r="Y148" s="2">
        <v>2</v>
      </c>
      <c r="Z148" s="2">
        <v>2</v>
      </c>
      <c r="AA148" s="2">
        <v>1</v>
      </c>
      <c r="AB148" s="23">
        <v>1</v>
      </c>
      <c r="AC148" s="23">
        <v>1</v>
      </c>
      <c r="AD148" s="2">
        <v>0</v>
      </c>
      <c r="AE148" s="2">
        <v>0</v>
      </c>
      <c r="AF148" s="2"/>
      <c r="AG148" s="2"/>
      <c r="AH148" s="2"/>
      <c r="AI148" s="4"/>
      <c r="AJ148" s="14"/>
      <c r="AK148" s="158">
        <f t="shared" si="32"/>
        <v>23</v>
      </c>
      <c r="AL148" s="80">
        <f t="shared" si="30"/>
        <v>3</v>
      </c>
      <c r="AM148" s="80">
        <f t="shared" si="31"/>
        <v>5</v>
      </c>
      <c r="AN148" s="82">
        <f t="shared" si="33"/>
        <v>15</v>
      </c>
      <c r="AO148" s="14"/>
      <c r="AP148" s="158">
        <f t="shared" si="34"/>
        <v>100</v>
      </c>
      <c r="AQ148" s="167">
        <f t="shared" si="35"/>
        <v>13.043478260869565</v>
      </c>
      <c r="AR148" s="167">
        <f t="shared" si="36"/>
        <v>21.739130434782609</v>
      </c>
      <c r="AS148" s="168">
        <f t="shared" si="37"/>
        <v>65.217391304347828</v>
      </c>
      <c r="AU148" s="201" t="s">
        <v>81</v>
      </c>
      <c r="AV148" s="199" t="s">
        <v>47</v>
      </c>
      <c r="AW148" s="199" t="s">
        <v>105</v>
      </c>
      <c r="AX148" s="196">
        <f t="shared" si="38"/>
        <v>0</v>
      </c>
      <c r="BG148" s="201" t="s">
        <v>81</v>
      </c>
      <c r="BH148" s="199" t="s">
        <v>47</v>
      </c>
      <c r="BI148" s="199" t="s">
        <v>105</v>
      </c>
      <c r="BJ148" s="196">
        <f t="shared" si="39"/>
        <v>50</v>
      </c>
    </row>
    <row r="149" spans="2:62" x14ac:dyDescent="0.25">
      <c r="B149" s="35" t="s">
        <v>1</v>
      </c>
      <c r="C149" s="51">
        <v>42</v>
      </c>
      <c r="D149" s="41">
        <v>6</v>
      </c>
      <c r="E149" s="25">
        <v>1</v>
      </c>
      <c r="F149" s="79">
        <v>0</v>
      </c>
      <c r="G149" s="80">
        <v>0</v>
      </c>
      <c r="H149" s="80">
        <v>0</v>
      </c>
      <c r="I149" s="80">
        <v>0</v>
      </c>
      <c r="J149" s="80">
        <v>0</v>
      </c>
      <c r="K149" s="80">
        <v>0</v>
      </c>
      <c r="L149" s="80">
        <v>0</v>
      </c>
      <c r="M149" s="81">
        <v>0</v>
      </c>
      <c r="N149" s="81">
        <v>0</v>
      </c>
      <c r="O149" s="80">
        <v>0</v>
      </c>
      <c r="P149" s="80">
        <v>0</v>
      </c>
      <c r="Q149" s="80"/>
      <c r="R149" s="80"/>
      <c r="S149" s="80"/>
      <c r="T149" s="82"/>
      <c r="U149" s="83">
        <v>0</v>
      </c>
      <c r="V149" s="80">
        <v>0</v>
      </c>
      <c r="W149" s="80">
        <v>0</v>
      </c>
      <c r="X149" s="80">
        <v>0</v>
      </c>
      <c r="Y149" s="80">
        <v>0</v>
      </c>
      <c r="Z149" s="80">
        <v>0</v>
      </c>
      <c r="AA149" s="80">
        <v>0</v>
      </c>
      <c r="AB149" s="81">
        <v>0</v>
      </c>
      <c r="AC149" s="81">
        <v>0</v>
      </c>
      <c r="AD149" s="80">
        <v>0</v>
      </c>
      <c r="AE149" s="80">
        <v>0</v>
      </c>
      <c r="AF149" s="80">
        <v>0</v>
      </c>
      <c r="AG149" s="80">
        <v>0</v>
      </c>
      <c r="AH149" s="80"/>
      <c r="AI149" s="82"/>
      <c r="AJ149" s="14"/>
      <c r="AK149" s="158">
        <f t="shared" si="32"/>
        <v>24</v>
      </c>
      <c r="AL149" s="80">
        <f t="shared" si="30"/>
        <v>24</v>
      </c>
      <c r="AM149" s="80">
        <f t="shared" si="31"/>
        <v>0</v>
      </c>
      <c r="AN149" s="82">
        <f t="shared" si="33"/>
        <v>0</v>
      </c>
      <c r="AO149" s="14"/>
      <c r="AP149" s="158">
        <f t="shared" si="34"/>
        <v>100</v>
      </c>
      <c r="AQ149" s="167">
        <f t="shared" si="35"/>
        <v>100</v>
      </c>
      <c r="AR149" s="167">
        <f t="shared" si="36"/>
        <v>0</v>
      </c>
      <c r="AS149" s="168">
        <f t="shared" si="37"/>
        <v>0</v>
      </c>
      <c r="AU149" s="201" t="s">
        <v>81</v>
      </c>
      <c r="AV149" s="199" t="s">
        <v>46</v>
      </c>
      <c r="AW149" s="199" t="s">
        <v>106</v>
      </c>
      <c r="AX149" s="196">
        <f t="shared" si="38"/>
        <v>0</v>
      </c>
      <c r="BG149" s="201" t="s">
        <v>81</v>
      </c>
      <c r="BH149" s="199" t="s">
        <v>46</v>
      </c>
      <c r="BI149" s="199" t="s">
        <v>106</v>
      </c>
      <c r="BJ149" s="196">
        <f t="shared" si="39"/>
        <v>84.210526315789465</v>
      </c>
    </row>
    <row r="150" spans="2:62" x14ac:dyDescent="0.25">
      <c r="B150" s="35" t="s">
        <v>1</v>
      </c>
      <c r="C150" s="51">
        <v>42</v>
      </c>
      <c r="D150" s="41">
        <v>6</v>
      </c>
      <c r="E150" s="25">
        <v>2</v>
      </c>
      <c r="F150" s="79">
        <v>1</v>
      </c>
      <c r="G150" s="80">
        <v>1</v>
      </c>
      <c r="H150" s="80">
        <v>1</v>
      </c>
      <c r="I150" s="80">
        <v>1</v>
      </c>
      <c r="J150" s="80">
        <v>1</v>
      </c>
      <c r="K150" s="80">
        <v>1</v>
      </c>
      <c r="L150" s="80">
        <v>0</v>
      </c>
      <c r="M150" s="81">
        <v>0</v>
      </c>
      <c r="N150" s="81">
        <v>0</v>
      </c>
      <c r="O150" s="80">
        <v>0</v>
      </c>
      <c r="P150" s="80">
        <v>0</v>
      </c>
      <c r="Q150" s="80"/>
      <c r="R150" s="80"/>
      <c r="S150" s="80"/>
      <c r="T150" s="82"/>
      <c r="U150" s="83">
        <v>1</v>
      </c>
      <c r="V150" s="80">
        <v>1</v>
      </c>
      <c r="W150" s="80">
        <v>1</v>
      </c>
      <c r="X150" s="80">
        <v>0</v>
      </c>
      <c r="Y150" s="80">
        <v>1</v>
      </c>
      <c r="Z150" s="80">
        <v>0</v>
      </c>
      <c r="AA150" s="80">
        <v>0</v>
      </c>
      <c r="AB150" s="81">
        <v>0</v>
      </c>
      <c r="AC150" s="81">
        <v>0</v>
      </c>
      <c r="AD150" s="80">
        <v>1</v>
      </c>
      <c r="AE150" s="80">
        <v>1</v>
      </c>
      <c r="AF150" s="80">
        <v>0</v>
      </c>
      <c r="AG150" s="80">
        <v>0</v>
      </c>
      <c r="AH150" s="80"/>
      <c r="AI150" s="82"/>
      <c r="AJ150" s="14"/>
      <c r="AK150" s="158">
        <f t="shared" si="32"/>
        <v>24</v>
      </c>
      <c r="AL150" s="80">
        <f t="shared" si="30"/>
        <v>12</v>
      </c>
      <c r="AM150" s="80">
        <f t="shared" si="31"/>
        <v>12</v>
      </c>
      <c r="AN150" s="82">
        <f t="shared" si="33"/>
        <v>0</v>
      </c>
      <c r="AO150" s="14"/>
      <c r="AP150" s="158">
        <f t="shared" si="34"/>
        <v>100</v>
      </c>
      <c r="AQ150" s="167">
        <f t="shared" si="35"/>
        <v>50</v>
      </c>
      <c r="AR150" s="167">
        <f t="shared" si="36"/>
        <v>50</v>
      </c>
      <c r="AS150" s="168">
        <f t="shared" si="37"/>
        <v>0</v>
      </c>
      <c r="AU150" s="201" t="s">
        <v>81</v>
      </c>
      <c r="AV150" s="199" t="s">
        <v>46</v>
      </c>
      <c r="AW150" s="199" t="s">
        <v>106</v>
      </c>
      <c r="AX150" s="196">
        <f t="shared" si="38"/>
        <v>4.5454545454545459</v>
      </c>
      <c r="BG150" s="201" t="s">
        <v>81</v>
      </c>
      <c r="BH150" s="199" t="s">
        <v>46</v>
      </c>
      <c r="BI150" s="199" t="s">
        <v>106</v>
      </c>
      <c r="BJ150" s="196">
        <f t="shared" si="39"/>
        <v>86.363636363636374</v>
      </c>
    </row>
    <row r="151" spans="2:62" x14ac:dyDescent="0.25">
      <c r="B151" s="35" t="s">
        <v>1</v>
      </c>
      <c r="C151" s="51">
        <v>42</v>
      </c>
      <c r="D151" s="41">
        <v>6</v>
      </c>
      <c r="E151" s="25">
        <v>3</v>
      </c>
      <c r="F151" s="16">
        <v>2</v>
      </c>
      <c r="G151" s="2">
        <v>2</v>
      </c>
      <c r="H151" s="2">
        <v>2</v>
      </c>
      <c r="I151" s="2">
        <v>1</v>
      </c>
      <c r="J151" s="2">
        <v>1</v>
      </c>
      <c r="K151" s="2">
        <v>1</v>
      </c>
      <c r="L151" s="2">
        <v>1</v>
      </c>
      <c r="M151" s="23">
        <v>1</v>
      </c>
      <c r="N151" s="23">
        <v>0</v>
      </c>
      <c r="O151" s="2">
        <v>0</v>
      </c>
      <c r="P151" s="2">
        <v>1</v>
      </c>
      <c r="Q151" s="2"/>
      <c r="R151" s="2"/>
      <c r="S151" s="2"/>
      <c r="T151" s="4"/>
      <c r="U151" s="24">
        <v>2</v>
      </c>
      <c r="V151" s="2">
        <v>2</v>
      </c>
      <c r="W151" s="2">
        <v>2</v>
      </c>
      <c r="X151" s="2">
        <v>0</v>
      </c>
      <c r="Y151" s="2">
        <v>2</v>
      </c>
      <c r="Z151" s="2">
        <v>0</v>
      </c>
      <c r="AA151" s="2">
        <v>0</v>
      </c>
      <c r="AB151" s="23">
        <v>1</v>
      </c>
      <c r="AC151" s="23">
        <v>0</v>
      </c>
      <c r="AD151" s="2">
        <v>2</v>
      </c>
      <c r="AE151" s="2">
        <v>2</v>
      </c>
      <c r="AF151" s="2">
        <v>0</v>
      </c>
      <c r="AG151" s="2">
        <v>0</v>
      </c>
      <c r="AH151" s="2"/>
      <c r="AI151" s="4"/>
      <c r="AJ151" s="14"/>
      <c r="AK151" s="158">
        <f t="shared" si="32"/>
        <v>24</v>
      </c>
      <c r="AL151" s="80">
        <f t="shared" si="30"/>
        <v>8</v>
      </c>
      <c r="AM151" s="80">
        <f t="shared" si="31"/>
        <v>7</v>
      </c>
      <c r="AN151" s="82">
        <f t="shared" si="33"/>
        <v>9</v>
      </c>
      <c r="AO151" s="14"/>
      <c r="AP151" s="158">
        <f t="shared" si="34"/>
        <v>100</v>
      </c>
      <c r="AQ151" s="167">
        <f t="shared" si="35"/>
        <v>33.333333333333329</v>
      </c>
      <c r="AR151" s="167">
        <f t="shared" si="36"/>
        <v>29.166666666666668</v>
      </c>
      <c r="AS151" s="168">
        <f t="shared" si="37"/>
        <v>37.5</v>
      </c>
      <c r="AU151" s="201" t="s">
        <v>81</v>
      </c>
      <c r="AV151" s="199" t="s">
        <v>46</v>
      </c>
      <c r="AW151" s="199" t="s">
        <v>106</v>
      </c>
      <c r="AX151" s="196">
        <f t="shared" si="38"/>
        <v>5</v>
      </c>
      <c r="BG151" s="201" t="s">
        <v>81</v>
      </c>
      <c r="BH151" s="199" t="s">
        <v>46</v>
      </c>
      <c r="BI151" s="199" t="s">
        <v>106</v>
      </c>
      <c r="BJ151" s="196">
        <f t="shared" si="39"/>
        <v>45</v>
      </c>
    </row>
    <row r="152" spans="2:62" x14ac:dyDescent="0.25">
      <c r="B152" s="35" t="s">
        <v>1</v>
      </c>
      <c r="C152" s="51">
        <v>42</v>
      </c>
      <c r="D152" s="41">
        <v>6</v>
      </c>
      <c r="E152" s="25">
        <v>4</v>
      </c>
      <c r="F152" s="16">
        <v>2</v>
      </c>
      <c r="G152" s="2">
        <v>2</v>
      </c>
      <c r="H152" s="2">
        <v>2</v>
      </c>
      <c r="I152" s="2">
        <v>2</v>
      </c>
      <c r="J152" s="2">
        <v>2</v>
      </c>
      <c r="K152" s="2">
        <v>1</v>
      </c>
      <c r="L152" s="2">
        <v>1</v>
      </c>
      <c r="M152" s="23">
        <v>1</v>
      </c>
      <c r="N152" s="23">
        <v>0</v>
      </c>
      <c r="O152" s="2">
        <v>0</v>
      </c>
      <c r="P152" s="2">
        <v>1</v>
      </c>
      <c r="Q152" s="2"/>
      <c r="R152" s="2"/>
      <c r="S152" s="2"/>
      <c r="T152" s="4"/>
      <c r="U152" s="24">
        <v>2</v>
      </c>
      <c r="V152" s="2">
        <v>2</v>
      </c>
      <c r="W152" s="2">
        <v>2</v>
      </c>
      <c r="X152" s="2">
        <v>1</v>
      </c>
      <c r="Y152" s="2">
        <v>2</v>
      </c>
      <c r="Z152" s="2">
        <v>0</v>
      </c>
      <c r="AA152" s="2">
        <v>0</v>
      </c>
      <c r="AB152" s="23">
        <v>1</v>
      </c>
      <c r="AC152" s="23">
        <v>0</v>
      </c>
      <c r="AD152" s="2">
        <v>2</v>
      </c>
      <c r="AE152" s="2">
        <v>2</v>
      </c>
      <c r="AF152" s="2">
        <v>0</v>
      </c>
      <c r="AG152" s="2">
        <v>0</v>
      </c>
      <c r="AH152" s="2"/>
      <c r="AI152" s="4"/>
      <c r="AJ152" s="14"/>
      <c r="AK152" s="158">
        <f t="shared" si="32"/>
        <v>24</v>
      </c>
      <c r="AL152" s="80">
        <f t="shared" si="30"/>
        <v>7</v>
      </c>
      <c r="AM152" s="80">
        <f t="shared" si="31"/>
        <v>6</v>
      </c>
      <c r="AN152" s="82">
        <f t="shared" si="33"/>
        <v>11</v>
      </c>
      <c r="AO152" s="14"/>
      <c r="AP152" s="158">
        <f t="shared" si="34"/>
        <v>100</v>
      </c>
      <c r="AQ152" s="167">
        <f t="shared" si="35"/>
        <v>29.166666666666668</v>
      </c>
      <c r="AR152" s="167">
        <f t="shared" si="36"/>
        <v>25</v>
      </c>
      <c r="AS152" s="168">
        <f t="shared" si="37"/>
        <v>45.833333333333329</v>
      </c>
      <c r="AU152" s="201" t="s">
        <v>81</v>
      </c>
      <c r="AV152" s="199" t="s">
        <v>46</v>
      </c>
      <c r="AW152" s="199" t="s">
        <v>106</v>
      </c>
      <c r="AX152" s="196">
        <f t="shared" si="38"/>
        <v>0</v>
      </c>
      <c r="BG152" s="201" t="s">
        <v>81</v>
      </c>
      <c r="BH152" s="199" t="s">
        <v>46</v>
      </c>
      <c r="BI152" s="199" t="s">
        <v>106</v>
      </c>
      <c r="BJ152" s="196">
        <f t="shared" si="39"/>
        <v>58.333333333333336</v>
      </c>
    </row>
    <row r="153" spans="2:62" ht="15.75" thickBot="1" x14ac:dyDescent="0.3">
      <c r="B153" s="36" t="s">
        <v>1</v>
      </c>
      <c r="C153" s="51">
        <v>42</v>
      </c>
      <c r="D153" s="42">
        <v>6</v>
      </c>
      <c r="E153" s="27">
        <v>5</v>
      </c>
      <c r="F153" s="17">
        <v>2</v>
      </c>
      <c r="G153" s="9">
        <v>2</v>
      </c>
      <c r="H153" s="9">
        <v>2</v>
      </c>
      <c r="I153" s="9">
        <v>2</v>
      </c>
      <c r="J153" s="9">
        <v>2</v>
      </c>
      <c r="K153" s="9">
        <v>1</v>
      </c>
      <c r="L153" s="9">
        <v>1</v>
      </c>
      <c r="M153" s="32">
        <v>1</v>
      </c>
      <c r="N153" s="32">
        <v>1</v>
      </c>
      <c r="O153" s="9">
        <v>0</v>
      </c>
      <c r="P153" s="9">
        <v>1</v>
      </c>
      <c r="Q153" s="9"/>
      <c r="R153" s="9"/>
      <c r="S153" s="9"/>
      <c r="T153" s="5"/>
      <c r="U153" s="29">
        <v>2</v>
      </c>
      <c r="V153" s="9">
        <v>2</v>
      </c>
      <c r="W153" s="9">
        <v>2</v>
      </c>
      <c r="X153" s="9">
        <v>1</v>
      </c>
      <c r="Y153" s="9">
        <v>2</v>
      </c>
      <c r="Z153" s="9">
        <v>1</v>
      </c>
      <c r="AA153" s="9">
        <v>1</v>
      </c>
      <c r="AB153" s="32">
        <v>1</v>
      </c>
      <c r="AC153" s="32">
        <v>0</v>
      </c>
      <c r="AD153" s="9">
        <v>2</v>
      </c>
      <c r="AE153" s="9">
        <v>2</v>
      </c>
      <c r="AF153" s="9">
        <v>0</v>
      </c>
      <c r="AG153" s="9">
        <v>0</v>
      </c>
      <c r="AH153" s="9"/>
      <c r="AI153" s="5"/>
      <c r="AJ153" s="14"/>
      <c r="AK153" s="158">
        <f t="shared" si="32"/>
        <v>24</v>
      </c>
      <c r="AL153" s="80">
        <f t="shared" si="30"/>
        <v>4</v>
      </c>
      <c r="AM153" s="80">
        <f t="shared" si="31"/>
        <v>9</v>
      </c>
      <c r="AN153" s="82">
        <f t="shared" si="33"/>
        <v>11</v>
      </c>
      <c r="AO153" s="14"/>
      <c r="AP153" s="158">
        <f t="shared" si="34"/>
        <v>100</v>
      </c>
      <c r="AQ153" s="167">
        <f t="shared" si="35"/>
        <v>16.666666666666664</v>
      </c>
      <c r="AR153" s="167">
        <f t="shared" si="36"/>
        <v>37.5</v>
      </c>
      <c r="AS153" s="168">
        <f t="shared" si="37"/>
        <v>45.833333333333329</v>
      </c>
      <c r="AU153" s="201" t="s">
        <v>81</v>
      </c>
      <c r="AV153" s="199" t="s">
        <v>46</v>
      </c>
      <c r="AW153" s="199" t="s">
        <v>106</v>
      </c>
      <c r="AX153" s="196">
        <f t="shared" si="38"/>
        <v>0</v>
      </c>
      <c r="BG153" s="201" t="s">
        <v>81</v>
      </c>
      <c r="BH153" s="199" t="s">
        <v>46</v>
      </c>
      <c r="BI153" s="199" t="s">
        <v>106</v>
      </c>
      <c r="BJ153" s="196">
        <f t="shared" si="39"/>
        <v>100</v>
      </c>
    </row>
    <row r="154" spans="2:62" x14ac:dyDescent="0.25">
      <c r="B154" s="34" t="s">
        <v>1</v>
      </c>
      <c r="C154" s="52">
        <v>47</v>
      </c>
      <c r="D154" s="40">
        <v>1</v>
      </c>
      <c r="E154" s="26">
        <v>1</v>
      </c>
      <c r="F154" s="15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28">
        <v>0</v>
      </c>
      <c r="N154" s="28">
        <v>0</v>
      </c>
      <c r="O154" s="8">
        <v>0</v>
      </c>
      <c r="P154" s="8">
        <v>0</v>
      </c>
      <c r="Q154" s="8">
        <v>0</v>
      </c>
      <c r="R154" s="8"/>
      <c r="S154" s="8"/>
      <c r="T154" s="3"/>
      <c r="U154" s="33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28">
        <v>0</v>
      </c>
      <c r="AC154" s="28">
        <v>0</v>
      </c>
      <c r="AD154" s="8">
        <v>0</v>
      </c>
      <c r="AE154" s="8">
        <v>0</v>
      </c>
      <c r="AF154" s="8">
        <v>0</v>
      </c>
      <c r="AG154" s="8">
        <v>0</v>
      </c>
      <c r="AH154" s="8"/>
      <c r="AI154" s="3"/>
      <c r="AJ154" s="14"/>
      <c r="AK154" s="158">
        <f t="shared" si="32"/>
        <v>25</v>
      </c>
      <c r="AL154" s="80">
        <f t="shared" si="30"/>
        <v>25</v>
      </c>
      <c r="AM154" s="80">
        <f t="shared" si="31"/>
        <v>0</v>
      </c>
      <c r="AN154" s="82">
        <f t="shared" si="33"/>
        <v>0</v>
      </c>
      <c r="AO154" s="14"/>
      <c r="AP154" s="158">
        <f t="shared" si="34"/>
        <v>100</v>
      </c>
      <c r="AQ154" s="167">
        <f t="shared" si="35"/>
        <v>100</v>
      </c>
      <c r="AR154" s="167">
        <f t="shared" si="36"/>
        <v>0</v>
      </c>
      <c r="AS154" s="168">
        <f t="shared" si="37"/>
        <v>0</v>
      </c>
      <c r="AU154" s="201" t="s">
        <v>81</v>
      </c>
      <c r="AV154" s="199" t="s">
        <v>46</v>
      </c>
      <c r="AW154" s="199" t="s">
        <v>106</v>
      </c>
      <c r="AX154" s="196">
        <f t="shared" si="38"/>
        <v>0</v>
      </c>
      <c r="BG154" s="201" t="s">
        <v>81</v>
      </c>
      <c r="BH154" s="199" t="s">
        <v>46</v>
      </c>
      <c r="BI154" s="199" t="s">
        <v>106</v>
      </c>
      <c r="BJ154" s="196">
        <f t="shared" si="39"/>
        <v>100</v>
      </c>
    </row>
    <row r="155" spans="2:62" x14ac:dyDescent="0.25">
      <c r="B155" s="35" t="s">
        <v>1</v>
      </c>
      <c r="C155" s="53">
        <v>47</v>
      </c>
      <c r="D155" s="41">
        <v>1</v>
      </c>
      <c r="E155" s="25">
        <v>2</v>
      </c>
      <c r="F155" s="79">
        <v>1</v>
      </c>
      <c r="G155" s="80">
        <v>1</v>
      </c>
      <c r="H155" s="80">
        <v>1</v>
      </c>
      <c r="I155" s="80">
        <v>1</v>
      </c>
      <c r="J155" s="80">
        <v>1</v>
      </c>
      <c r="K155" s="80">
        <v>1</v>
      </c>
      <c r="L155" s="80">
        <v>1</v>
      </c>
      <c r="M155" s="81">
        <v>0</v>
      </c>
      <c r="N155" s="81">
        <v>1</v>
      </c>
      <c r="O155" s="80">
        <v>1</v>
      </c>
      <c r="P155" s="80">
        <v>1</v>
      </c>
      <c r="Q155" s="80">
        <v>1</v>
      </c>
      <c r="R155" s="80"/>
      <c r="S155" s="80"/>
      <c r="T155" s="82"/>
      <c r="U155" s="83">
        <v>1</v>
      </c>
      <c r="V155" s="80">
        <v>1</v>
      </c>
      <c r="W155" s="80">
        <v>1</v>
      </c>
      <c r="X155" s="80">
        <v>1</v>
      </c>
      <c r="Y155" s="80">
        <v>1</v>
      </c>
      <c r="Z155" s="80">
        <v>1</v>
      </c>
      <c r="AA155" s="80">
        <v>1</v>
      </c>
      <c r="AB155" s="81">
        <v>1</v>
      </c>
      <c r="AC155" s="81">
        <v>1</v>
      </c>
      <c r="AD155" s="80">
        <v>1</v>
      </c>
      <c r="AE155" s="80">
        <v>1</v>
      </c>
      <c r="AF155" s="80">
        <v>1</v>
      </c>
      <c r="AG155" s="80">
        <v>1</v>
      </c>
      <c r="AH155" s="80"/>
      <c r="AI155" s="82"/>
      <c r="AJ155" s="14"/>
      <c r="AK155" s="158">
        <f t="shared" si="32"/>
        <v>25</v>
      </c>
      <c r="AL155" s="80">
        <f t="shared" si="30"/>
        <v>1</v>
      </c>
      <c r="AM155" s="80">
        <f t="shared" si="31"/>
        <v>24</v>
      </c>
      <c r="AN155" s="82">
        <f t="shared" si="33"/>
        <v>0</v>
      </c>
      <c r="AO155" s="14"/>
      <c r="AP155" s="158">
        <f t="shared" si="34"/>
        <v>100</v>
      </c>
      <c r="AQ155" s="167">
        <f t="shared" si="35"/>
        <v>4</v>
      </c>
      <c r="AR155" s="167">
        <f t="shared" si="36"/>
        <v>96</v>
      </c>
      <c r="AS155" s="168">
        <f t="shared" si="37"/>
        <v>0</v>
      </c>
      <c r="AU155" s="201" t="s">
        <v>81</v>
      </c>
      <c r="AV155" s="199" t="s">
        <v>45</v>
      </c>
      <c r="AW155" s="199" t="s">
        <v>107</v>
      </c>
      <c r="AX155" s="196">
        <f t="shared" si="38"/>
        <v>26.315789473684209</v>
      </c>
      <c r="BG155" s="201" t="s">
        <v>81</v>
      </c>
      <c r="BH155" s="199" t="s">
        <v>45</v>
      </c>
      <c r="BI155" s="199" t="s">
        <v>107</v>
      </c>
      <c r="BJ155" s="196">
        <f t="shared" si="39"/>
        <v>84.21052631578948</v>
      </c>
    </row>
    <row r="156" spans="2:62" x14ac:dyDescent="0.25">
      <c r="B156" s="35" t="s">
        <v>1</v>
      </c>
      <c r="C156" s="53">
        <v>47</v>
      </c>
      <c r="D156" s="41">
        <v>1</v>
      </c>
      <c r="E156" s="25">
        <v>3</v>
      </c>
      <c r="F156" s="79">
        <v>2</v>
      </c>
      <c r="G156" s="80">
        <v>2</v>
      </c>
      <c r="H156" s="80">
        <v>2</v>
      </c>
      <c r="I156" s="80">
        <v>1</v>
      </c>
      <c r="J156" s="80">
        <v>1</v>
      </c>
      <c r="K156" s="80">
        <v>1</v>
      </c>
      <c r="L156" s="80">
        <v>1</v>
      </c>
      <c r="M156" s="81">
        <v>0</v>
      </c>
      <c r="N156" s="81">
        <v>1</v>
      </c>
      <c r="O156" s="80">
        <v>1</v>
      </c>
      <c r="P156" s="80">
        <v>1</v>
      </c>
      <c r="Q156" s="80">
        <v>1</v>
      </c>
      <c r="R156" s="2"/>
      <c r="S156" s="2"/>
      <c r="T156" s="4"/>
      <c r="U156" s="83">
        <v>2</v>
      </c>
      <c r="V156" s="80">
        <v>2</v>
      </c>
      <c r="W156" s="80">
        <v>2</v>
      </c>
      <c r="X156" s="80">
        <v>1</v>
      </c>
      <c r="Y156" s="80">
        <v>2</v>
      </c>
      <c r="Z156" s="80">
        <v>1</v>
      </c>
      <c r="AA156" s="80">
        <v>1</v>
      </c>
      <c r="AB156" s="81">
        <v>1</v>
      </c>
      <c r="AC156" s="81">
        <v>1</v>
      </c>
      <c r="AD156" s="80">
        <v>1</v>
      </c>
      <c r="AE156" s="80">
        <v>1</v>
      </c>
      <c r="AF156" s="80">
        <v>1</v>
      </c>
      <c r="AG156" s="80">
        <v>1</v>
      </c>
      <c r="AH156" s="2"/>
      <c r="AI156" s="4"/>
      <c r="AJ156" s="14"/>
      <c r="AK156" s="158">
        <f t="shared" si="32"/>
        <v>25</v>
      </c>
      <c r="AL156" s="80">
        <f t="shared" si="30"/>
        <v>1</v>
      </c>
      <c r="AM156" s="80">
        <f t="shared" si="31"/>
        <v>17</v>
      </c>
      <c r="AN156" s="82">
        <f t="shared" si="33"/>
        <v>7</v>
      </c>
      <c r="AO156" s="14"/>
      <c r="AP156" s="158">
        <f t="shared" si="34"/>
        <v>100</v>
      </c>
      <c r="AQ156" s="167">
        <f t="shared" si="35"/>
        <v>4</v>
      </c>
      <c r="AR156" s="167">
        <f t="shared" si="36"/>
        <v>68</v>
      </c>
      <c r="AS156" s="168">
        <f t="shared" si="37"/>
        <v>28.000000000000004</v>
      </c>
      <c r="AU156" s="201" t="s">
        <v>81</v>
      </c>
      <c r="AV156" s="199" t="s">
        <v>45</v>
      </c>
      <c r="AW156" s="199" t="s">
        <v>107</v>
      </c>
      <c r="AX156" s="196">
        <f t="shared" si="38"/>
        <v>36.363636363636367</v>
      </c>
      <c r="BG156" s="201" t="s">
        <v>81</v>
      </c>
      <c r="BH156" s="199" t="s">
        <v>45</v>
      </c>
      <c r="BI156" s="199" t="s">
        <v>107</v>
      </c>
      <c r="BJ156" s="196">
        <f t="shared" si="39"/>
        <v>100</v>
      </c>
    </row>
    <row r="157" spans="2:62" x14ac:dyDescent="0.25">
      <c r="B157" s="35" t="s">
        <v>1</v>
      </c>
      <c r="C157" s="53">
        <v>47</v>
      </c>
      <c r="D157" s="41">
        <v>1</v>
      </c>
      <c r="E157" s="25">
        <v>4</v>
      </c>
      <c r="F157" s="79">
        <v>2</v>
      </c>
      <c r="G157" s="80">
        <v>2</v>
      </c>
      <c r="H157" s="80">
        <v>2</v>
      </c>
      <c r="I157" s="80">
        <v>2</v>
      </c>
      <c r="J157" s="80">
        <v>2</v>
      </c>
      <c r="K157" s="80">
        <v>1</v>
      </c>
      <c r="L157" s="80">
        <v>1</v>
      </c>
      <c r="M157" s="81">
        <v>1</v>
      </c>
      <c r="N157" s="81">
        <v>1</v>
      </c>
      <c r="O157" s="80">
        <v>1</v>
      </c>
      <c r="P157" s="80">
        <v>1</v>
      </c>
      <c r="Q157" s="80">
        <v>1</v>
      </c>
      <c r="R157" s="2"/>
      <c r="S157" s="2"/>
      <c r="T157" s="4"/>
      <c r="U157" s="83">
        <v>2</v>
      </c>
      <c r="V157" s="80">
        <v>2</v>
      </c>
      <c r="W157" s="80">
        <v>2</v>
      </c>
      <c r="X157" s="80">
        <v>1</v>
      </c>
      <c r="Y157" s="80">
        <v>2</v>
      </c>
      <c r="Z157" s="80">
        <v>1</v>
      </c>
      <c r="AA157" s="80">
        <v>2</v>
      </c>
      <c r="AB157" s="81">
        <v>2</v>
      </c>
      <c r="AC157" s="81">
        <v>1</v>
      </c>
      <c r="AD157" s="80">
        <v>2</v>
      </c>
      <c r="AE157" s="80">
        <v>1</v>
      </c>
      <c r="AF157" s="80">
        <v>2</v>
      </c>
      <c r="AG157" s="80">
        <v>2</v>
      </c>
      <c r="AH157" s="2"/>
      <c r="AI157" s="4"/>
      <c r="AJ157" s="14"/>
      <c r="AK157" s="158">
        <f t="shared" si="32"/>
        <v>25</v>
      </c>
      <c r="AL157" s="80">
        <f t="shared" si="30"/>
        <v>0</v>
      </c>
      <c r="AM157" s="80">
        <f t="shared" si="31"/>
        <v>11</v>
      </c>
      <c r="AN157" s="82">
        <f t="shared" si="33"/>
        <v>14</v>
      </c>
      <c r="AO157" s="14"/>
      <c r="AP157" s="158">
        <f t="shared" si="34"/>
        <v>100</v>
      </c>
      <c r="AQ157" s="167">
        <f t="shared" si="35"/>
        <v>0</v>
      </c>
      <c r="AR157" s="167">
        <f t="shared" si="36"/>
        <v>44</v>
      </c>
      <c r="AS157" s="168">
        <f t="shared" si="37"/>
        <v>56.000000000000007</v>
      </c>
      <c r="AU157" s="201" t="s">
        <v>81</v>
      </c>
      <c r="AV157" s="199" t="s">
        <v>45</v>
      </c>
      <c r="AW157" s="199" t="s">
        <v>107</v>
      </c>
      <c r="AX157" s="196">
        <f t="shared" si="38"/>
        <v>45</v>
      </c>
      <c r="BG157" s="201" t="s">
        <v>81</v>
      </c>
      <c r="BH157" s="199" t="s">
        <v>45</v>
      </c>
      <c r="BI157" s="199" t="s">
        <v>107</v>
      </c>
      <c r="BJ157" s="196">
        <f t="shared" si="39"/>
        <v>65</v>
      </c>
    </row>
    <row r="158" spans="2:62" x14ac:dyDescent="0.25">
      <c r="B158" s="35" t="s">
        <v>1</v>
      </c>
      <c r="C158" s="53">
        <v>47</v>
      </c>
      <c r="D158" s="41">
        <v>1</v>
      </c>
      <c r="E158" s="25">
        <v>5</v>
      </c>
      <c r="F158" s="79">
        <v>2</v>
      </c>
      <c r="G158" s="80">
        <v>2</v>
      </c>
      <c r="H158" s="80">
        <v>2</v>
      </c>
      <c r="I158" s="80">
        <v>2</v>
      </c>
      <c r="J158" s="80">
        <v>2</v>
      </c>
      <c r="K158" s="80">
        <v>2</v>
      </c>
      <c r="L158" s="80">
        <v>1</v>
      </c>
      <c r="M158" s="81">
        <v>1</v>
      </c>
      <c r="N158" s="81">
        <v>1</v>
      </c>
      <c r="O158" s="80">
        <v>1</v>
      </c>
      <c r="P158" s="80">
        <v>1</v>
      </c>
      <c r="Q158" s="80">
        <v>1</v>
      </c>
      <c r="R158" s="2"/>
      <c r="S158" s="2"/>
      <c r="T158" s="4"/>
      <c r="U158" s="83">
        <v>2</v>
      </c>
      <c r="V158" s="80">
        <v>2</v>
      </c>
      <c r="W158" s="80">
        <v>2</v>
      </c>
      <c r="X158" s="80">
        <v>1</v>
      </c>
      <c r="Y158" s="80">
        <v>2</v>
      </c>
      <c r="Z158" s="80">
        <v>1</v>
      </c>
      <c r="AA158" s="80">
        <v>2</v>
      </c>
      <c r="AB158" s="81">
        <v>2</v>
      </c>
      <c r="AC158" s="81">
        <v>1</v>
      </c>
      <c r="AD158" s="80">
        <v>2</v>
      </c>
      <c r="AE158" s="80">
        <v>1</v>
      </c>
      <c r="AF158" s="80">
        <v>2</v>
      </c>
      <c r="AG158" s="80">
        <v>2</v>
      </c>
      <c r="AH158" s="2"/>
      <c r="AI158" s="4"/>
      <c r="AJ158" s="14"/>
      <c r="AK158" s="158">
        <f t="shared" ref="AK158:AK221" si="40">SUM(AL158:AN158)</f>
        <v>25</v>
      </c>
      <c r="AL158" s="80">
        <f t="shared" ref="AL158:AL221" si="41">COUNTIF(F158:AI158, 0)</f>
        <v>0</v>
      </c>
      <c r="AM158" s="80">
        <f t="shared" ref="AM158:AM221" si="42">COUNTIF(F158:AI158, 1)</f>
        <v>10</v>
      </c>
      <c r="AN158" s="82">
        <f t="shared" ref="AN158:AN221" si="43">COUNTIF(F158:AI158, 2)</f>
        <v>15</v>
      </c>
      <c r="AO158" s="14"/>
      <c r="AP158" s="158">
        <f t="shared" ref="AP158:AP221" si="44">(AK158/AK158)*100</f>
        <v>100</v>
      </c>
      <c r="AQ158" s="167">
        <f t="shared" ref="AQ158:AQ221" si="45">(AL158/AK158)*100</f>
        <v>0</v>
      </c>
      <c r="AR158" s="167">
        <f t="shared" ref="AR158:AR221" si="46">(AM158/AK158)*100</f>
        <v>40</v>
      </c>
      <c r="AS158" s="168">
        <f t="shared" ref="AS158:AS221" si="47">(AN158/AK158)*100</f>
        <v>60</v>
      </c>
      <c r="AU158" s="201" t="s">
        <v>81</v>
      </c>
      <c r="AV158" s="199" t="s">
        <v>45</v>
      </c>
      <c r="AW158" s="199" t="s">
        <v>107</v>
      </c>
      <c r="AX158" s="196">
        <f t="shared" si="38"/>
        <v>25</v>
      </c>
      <c r="BG158" s="201" t="s">
        <v>81</v>
      </c>
      <c r="BH158" s="199" t="s">
        <v>45</v>
      </c>
      <c r="BI158" s="199" t="s">
        <v>107</v>
      </c>
      <c r="BJ158" s="196">
        <f t="shared" si="39"/>
        <v>83.333333333333343</v>
      </c>
    </row>
    <row r="159" spans="2:62" x14ac:dyDescent="0.25">
      <c r="B159" s="35" t="s">
        <v>1</v>
      </c>
      <c r="C159" s="53">
        <v>47</v>
      </c>
      <c r="D159" s="41">
        <v>1</v>
      </c>
      <c r="E159" s="25">
        <v>6</v>
      </c>
      <c r="F159" s="79">
        <v>2</v>
      </c>
      <c r="G159" s="80">
        <v>2</v>
      </c>
      <c r="H159" s="80">
        <v>2</v>
      </c>
      <c r="I159" s="80">
        <v>2</v>
      </c>
      <c r="J159" s="80">
        <v>2</v>
      </c>
      <c r="K159" s="80">
        <v>2</v>
      </c>
      <c r="L159" s="80">
        <v>1</v>
      </c>
      <c r="M159" s="81">
        <v>1</v>
      </c>
      <c r="N159" s="81">
        <v>1</v>
      </c>
      <c r="O159" s="80">
        <v>1</v>
      </c>
      <c r="P159" s="80">
        <v>1</v>
      </c>
      <c r="Q159" s="80">
        <v>1</v>
      </c>
      <c r="R159" s="2"/>
      <c r="S159" s="2"/>
      <c r="T159" s="4"/>
      <c r="U159" s="83">
        <v>2</v>
      </c>
      <c r="V159" s="80">
        <v>2</v>
      </c>
      <c r="W159" s="80">
        <v>2</v>
      </c>
      <c r="X159" s="80">
        <v>1</v>
      </c>
      <c r="Y159" s="80">
        <v>2</v>
      </c>
      <c r="Z159" s="80">
        <v>1</v>
      </c>
      <c r="AA159" s="80">
        <v>2</v>
      </c>
      <c r="AB159" s="81">
        <v>2</v>
      </c>
      <c r="AC159" s="81">
        <v>1</v>
      </c>
      <c r="AD159" s="80">
        <v>2</v>
      </c>
      <c r="AE159" s="80">
        <v>1</v>
      </c>
      <c r="AF159" s="80">
        <v>2</v>
      </c>
      <c r="AG159" s="80">
        <v>2</v>
      </c>
      <c r="AH159" s="2"/>
      <c r="AI159" s="4"/>
      <c r="AJ159" s="14"/>
      <c r="AK159" s="158">
        <f t="shared" si="40"/>
        <v>25</v>
      </c>
      <c r="AL159" s="80">
        <f t="shared" si="41"/>
        <v>0</v>
      </c>
      <c r="AM159" s="80">
        <f t="shared" si="42"/>
        <v>10</v>
      </c>
      <c r="AN159" s="82">
        <f t="shared" si="43"/>
        <v>15</v>
      </c>
      <c r="AO159" s="14"/>
      <c r="AP159" s="158">
        <f t="shared" si="44"/>
        <v>100</v>
      </c>
      <c r="AQ159" s="167">
        <f t="shared" si="45"/>
        <v>0</v>
      </c>
      <c r="AR159" s="167">
        <f t="shared" si="46"/>
        <v>40</v>
      </c>
      <c r="AS159" s="168">
        <f t="shared" si="47"/>
        <v>60</v>
      </c>
      <c r="AU159" s="201" t="s">
        <v>81</v>
      </c>
      <c r="AV159" s="199" t="s">
        <v>45</v>
      </c>
      <c r="AW159" s="199" t="s">
        <v>107</v>
      </c>
      <c r="AX159" s="196">
        <f t="shared" si="38"/>
        <v>38.095238095238095</v>
      </c>
      <c r="BG159" s="201" t="s">
        <v>81</v>
      </c>
      <c r="BH159" s="199" t="s">
        <v>45</v>
      </c>
      <c r="BI159" s="199" t="s">
        <v>107</v>
      </c>
      <c r="BJ159" s="196">
        <f t="shared" si="39"/>
        <v>100</v>
      </c>
    </row>
    <row r="160" spans="2:62" x14ac:dyDescent="0.25">
      <c r="B160" s="35" t="s">
        <v>1</v>
      </c>
      <c r="C160" s="53">
        <v>47</v>
      </c>
      <c r="D160" s="41">
        <v>2</v>
      </c>
      <c r="E160" s="25">
        <v>1</v>
      </c>
      <c r="F160" s="79">
        <v>0</v>
      </c>
      <c r="G160" s="80">
        <v>0</v>
      </c>
      <c r="H160" s="80">
        <v>0</v>
      </c>
      <c r="I160" s="80">
        <v>0</v>
      </c>
      <c r="J160" s="80">
        <v>0</v>
      </c>
      <c r="K160" s="80">
        <v>0</v>
      </c>
      <c r="L160" s="80">
        <v>0</v>
      </c>
      <c r="M160" s="81">
        <v>0</v>
      </c>
      <c r="N160" s="81">
        <v>0</v>
      </c>
      <c r="O160" s="80">
        <v>0</v>
      </c>
      <c r="P160" s="80">
        <v>0</v>
      </c>
      <c r="Q160" s="80">
        <v>0</v>
      </c>
      <c r="R160" s="80"/>
      <c r="S160" s="80"/>
      <c r="T160" s="82"/>
      <c r="U160" s="83">
        <v>0</v>
      </c>
      <c r="V160" s="80">
        <v>0</v>
      </c>
      <c r="W160" s="80">
        <v>0</v>
      </c>
      <c r="X160" s="80">
        <v>0</v>
      </c>
      <c r="Y160" s="80">
        <v>0</v>
      </c>
      <c r="Z160" s="80">
        <v>0</v>
      </c>
      <c r="AA160" s="80">
        <v>0</v>
      </c>
      <c r="AB160" s="81">
        <v>0</v>
      </c>
      <c r="AC160" s="81">
        <v>0</v>
      </c>
      <c r="AD160" s="80">
        <v>0</v>
      </c>
      <c r="AE160" s="80">
        <v>0</v>
      </c>
      <c r="AF160" s="80">
        <v>0</v>
      </c>
      <c r="AG160" s="80"/>
      <c r="AH160" s="80"/>
      <c r="AI160" s="82"/>
      <c r="AJ160" s="14"/>
      <c r="AK160" s="158">
        <f t="shared" si="40"/>
        <v>24</v>
      </c>
      <c r="AL160" s="80">
        <f t="shared" si="41"/>
        <v>24</v>
      </c>
      <c r="AM160" s="80">
        <f t="shared" si="42"/>
        <v>0</v>
      </c>
      <c r="AN160" s="82">
        <f t="shared" si="43"/>
        <v>0</v>
      </c>
      <c r="AO160" s="14"/>
      <c r="AP160" s="158">
        <f t="shared" si="44"/>
        <v>100</v>
      </c>
      <c r="AQ160" s="167">
        <f t="shared" si="45"/>
        <v>100</v>
      </c>
      <c r="AR160" s="167">
        <f t="shared" si="46"/>
        <v>0</v>
      </c>
      <c r="AS160" s="168">
        <f t="shared" si="47"/>
        <v>0</v>
      </c>
      <c r="AU160" s="201" t="s">
        <v>81</v>
      </c>
      <c r="AV160" s="199" t="s">
        <v>45</v>
      </c>
      <c r="AW160" s="199" t="s">
        <v>107</v>
      </c>
      <c r="AX160" s="196">
        <f t="shared" si="38"/>
        <v>55.000000000000007</v>
      </c>
      <c r="BG160" s="201" t="s">
        <v>81</v>
      </c>
      <c r="BH160" s="199" t="s">
        <v>45</v>
      </c>
      <c r="BI160" s="199" t="s">
        <v>107</v>
      </c>
      <c r="BJ160" s="196">
        <f t="shared" si="39"/>
        <v>100</v>
      </c>
    </row>
    <row r="161" spans="2:62" x14ac:dyDescent="0.25">
      <c r="B161" s="35" t="s">
        <v>1</v>
      </c>
      <c r="C161" s="53">
        <v>47</v>
      </c>
      <c r="D161" s="41">
        <v>2</v>
      </c>
      <c r="E161" s="25">
        <v>2</v>
      </c>
      <c r="F161" s="79">
        <v>1</v>
      </c>
      <c r="G161" s="80">
        <v>1</v>
      </c>
      <c r="H161" s="80">
        <v>1</v>
      </c>
      <c r="I161" s="80">
        <v>1</v>
      </c>
      <c r="J161" s="80">
        <v>1</v>
      </c>
      <c r="K161" s="80">
        <v>1</v>
      </c>
      <c r="L161" s="80">
        <v>1</v>
      </c>
      <c r="M161" s="81">
        <v>0</v>
      </c>
      <c r="N161" s="81">
        <v>0</v>
      </c>
      <c r="O161" s="80">
        <v>0</v>
      </c>
      <c r="P161" s="80">
        <v>0</v>
      </c>
      <c r="Q161" s="80">
        <v>1</v>
      </c>
      <c r="R161" s="80"/>
      <c r="S161" s="80"/>
      <c r="T161" s="82"/>
      <c r="U161" s="83">
        <v>1</v>
      </c>
      <c r="V161" s="80">
        <v>1</v>
      </c>
      <c r="W161" s="80">
        <v>1</v>
      </c>
      <c r="X161" s="80">
        <v>1</v>
      </c>
      <c r="Y161" s="80">
        <v>0</v>
      </c>
      <c r="Z161" s="80">
        <v>0</v>
      </c>
      <c r="AA161" s="80">
        <v>0</v>
      </c>
      <c r="AB161" s="81">
        <v>0</v>
      </c>
      <c r="AC161" s="81">
        <v>0</v>
      </c>
      <c r="AD161" s="80">
        <v>0</v>
      </c>
      <c r="AE161" s="80">
        <v>0</v>
      </c>
      <c r="AF161" s="80">
        <v>0</v>
      </c>
      <c r="AG161" s="80"/>
      <c r="AH161" s="80"/>
      <c r="AI161" s="82"/>
      <c r="AJ161" s="14"/>
      <c r="AK161" s="158">
        <f t="shared" si="40"/>
        <v>24</v>
      </c>
      <c r="AL161" s="80">
        <f t="shared" si="41"/>
        <v>12</v>
      </c>
      <c r="AM161" s="80">
        <f t="shared" si="42"/>
        <v>12</v>
      </c>
      <c r="AN161" s="82">
        <f t="shared" si="43"/>
        <v>0</v>
      </c>
      <c r="AO161" s="14"/>
      <c r="AP161" s="158">
        <f t="shared" si="44"/>
        <v>100</v>
      </c>
      <c r="AQ161" s="167">
        <f t="shared" si="45"/>
        <v>50</v>
      </c>
      <c r="AR161" s="167">
        <f t="shared" si="46"/>
        <v>50</v>
      </c>
      <c r="AS161" s="168">
        <f t="shared" si="47"/>
        <v>0</v>
      </c>
      <c r="AU161" s="201" t="s">
        <v>81</v>
      </c>
      <c r="AV161" s="199" t="s">
        <v>44</v>
      </c>
      <c r="AW161" s="199" t="s">
        <v>108</v>
      </c>
      <c r="AX161" s="196">
        <f t="shared" si="38"/>
        <v>21.052631578947366</v>
      </c>
      <c r="BG161" s="201" t="s">
        <v>81</v>
      </c>
      <c r="BH161" s="199" t="s">
        <v>44</v>
      </c>
      <c r="BI161" s="199" t="s">
        <v>108</v>
      </c>
      <c r="BJ161" s="196">
        <f t="shared" si="39"/>
        <v>89.473684210526315</v>
      </c>
    </row>
    <row r="162" spans="2:62" x14ac:dyDescent="0.25">
      <c r="B162" s="35" t="s">
        <v>1</v>
      </c>
      <c r="C162" s="53">
        <v>47</v>
      </c>
      <c r="D162" s="41">
        <v>2</v>
      </c>
      <c r="E162" s="25">
        <v>3</v>
      </c>
      <c r="F162" s="79">
        <v>2</v>
      </c>
      <c r="G162" s="80">
        <v>2</v>
      </c>
      <c r="H162" s="80">
        <v>1</v>
      </c>
      <c r="I162" s="80">
        <v>1</v>
      </c>
      <c r="J162" s="80">
        <v>1</v>
      </c>
      <c r="K162" s="80">
        <v>1</v>
      </c>
      <c r="L162" s="80">
        <v>1</v>
      </c>
      <c r="M162" s="81">
        <v>0</v>
      </c>
      <c r="N162" s="81">
        <v>0</v>
      </c>
      <c r="O162" s="80">
        <v>0</v>
      </c>
      <c r="P162" s="80">
        <v>0</v>
      </c>
      <c r="Q162" s="80">
        <v>1</v>
      </c>
      <c r="R162" s="2"/>
      <c r="S162" s="2"/>
      <c r="T162" s="4"/>
      <c r="U162" s="83">
        <v>2</v>
      </c>
      <c r="V162" s="80">
        <v>2</v>
      </c>
      <c r="W162" s="80">
        <v>1</v>
      </c>
      <c r="X162" s="80">
        <v>1</v>
      </c>
      <c r="Y162" s="80">
        <v>0</v>
      </c>
      <c r="Z162" s="80">
        <v>0</v>
      </c>
      <c r="AA162" s="80">
        <v>0</v>
      </c>
      <c r="AB162" s="81">
        <v>0</v>
      </c>
      <c r="AC162" s="81">
        <v>0</v>
      </c>
      <c r="AD162" s="80">
        <v>0</v>
      </c>
      <c r="AE162" s="80">
        <v>0</v>
      </c>
      <c r="AF162" s="80">
        <v>0</v>
      </c>
      <c r="AG162" s="2"/>
      <c r="AH162" s="2"/>
      <c r="AI162" s="4"/>
      <c r="AJ162" s="14"/>
      <c r="AK162" s="158">
        <f t="shared" si="40"/>
        <v>24</v>
      </c>
      <c r="AL162" s="80">
        <f t="shared" si="41"/>
        <v>12</v>
      </c>
      <c r="AM162" s="80">
        <f t="shared" si="42"/>
        <v>8</v>
      </c>
      <c r="AN162" s="82">
        <f t="shared" si="43"/>
        <v>4</v>
      </c>
      <c r="AO162" s="14"/>
      <c r="AP162" s="158">
        <f t="shared" si="44"/>
        <v>100</v>
      </c>
      <c r="AQ162" s="167">
        <f t="shared" si="45"/>
        <v>50</v>
      </c>
      <c r="AR162" s="167">
        <f t="shared" si="46"/>
        <v>33.333333333333329</v>
      </c>
      <c r="AS162" s="168">
        <f t="shared" si="47"/>
        <v>16.666666666666664</v>
      </c>
      <c r="AU162" s="201" t="s">
        <v>81</v>
      </c>
      <c r="AV162" s="199" t="s">
        <v>44</v>
      </c>
      <c r="AW162" s="199" t="s">
        <v>108</v>
      </c>
      <c r="AX162" s="196">
        <f t="shared" si="38"/>
        <v>40.909090909090914</v>
      </c>
      <c r="BG162" s="201" t="s">
        <v>81</v>
      </c>
      <c r="BH162" s="199" t="s">
        <v>44</v>
      </c>
      <c r="BI162" s="199" t="s">
        <v>108</v>
      </c>
      <c r="BJ162" s="196">
        <f t="shared" si="39"/>
        <v>100</v>
      </c>
    </row>
    <row r="163" spans="2:62" x14ac:dyDescent="0.25">
      <c r="B163" s="35" t="s">
        <v>1</v>
      </c>
      <c r="C163" s="53">
        <v>47</v>
      </c>
      <c r="D163" s="41">
        <v>2</v>
      </c>
      <c r="E163" s="25">
        <v>4</v>
      </c>
      <c r="F163" s="79">
        <v>2</v>
      </c>
      <c r="G163" s="80">
        <v>2</v>
      </c>
      <c r="H163" s="80">
        <v>1</v>
      </c>
      <c r="I163" s="80">
        <v>1</v>
      </c>
      <c r="J163" s="80">
        <v>1</v>
      </c>
      <c r="K163" s="80">
        <v>1</v>
      </c>
      <c r="L163" s="80">
        <v>1</v>
      </c>
      <c r="M163" s="81">
        <v>0</v>
      </c>
      <c r="N163" s="81">
        <v>0</v>
      </c>
      <c r="O163" s="80">
        <v>0</v>
      </c>
      <c r="P163" s="80">
        <v>0</v>
      </c>
      <c r="Q163" s="80">
        <v>1</v>
      </c>
      <c r="R163" s="2"/>
      <c r="S163" s="2"/>
      <c r="T163" s="4"/>
      <c r="U163" s="83">
        <v>2</v>
      </c>
      <c r="V163" s="80">
        <v>2</v>
      </c>
      <c r="W163" s="80">
        <v>2</v>
      </c>
      <c r="X163" s="80">
        <v>2</v>
      </c>
      <c r="Y163" s="80">
        <v>0</v>
      </c>
      <c r="Z163" s="80">
        <v>1</v>
      </c>
      <c r="AA163" s="80">
        <v>1</v>
      </c>
      <c r="AB163" s="81">
        <v>0</v>
      </c>
      <c r="AC163" s="81">
        <v>0</v>
      </c>
      <c r="AD163" s="80">
        <v>0</v>
      </c>
      <c r="AE163" s="80">
        <v>0</v>
      </c>
      <c r="AF163" s="80">
        <v>0</v>
      </c>
      <c r="AG163" s="2"/>
      <c r="AH163" s="2"/>
      <c r="AI163" s="4"/>
      <c r="AJ163" s="14"/>
      <c r="AK163" s="158">
        <f t="shared" si="40"/>
        <v>24</v>
      </c>
      <c r="AL163" s="80">
        <f t="shared" si="41"/>
        <v>10</v>
      </c>
      <c r="AM163" s="80">
        <f t="shared" si="42"/>
        <v>8</v>
      </c>
      <c r="AN163" s="82">
        <f t="shared" si="43"/>
        <v>6</v>
      </c>
      <c r="AO163" s="14"/>
      <c r="AP163" s="158">
        <f t="shared" si="44"/>
        <v>100</v>
      </c>
      <c r="AQ163" s="167">
        <f t="shared" si="45"/>
        <v>41.666666666666671</v>
      </c>
      <c r="AR163" s="167">
        <f t="shared" si="46"/>
        <v>33.333333333333329</v>
      </c>
      <c r="AS163" s="168">
        <f t="shared" si="47"/>
        <v>25</v>
      </c>
      <c r="AU163" s="201" t="s">
        <v>81</v>
      </c>
      <c r="AV163" s="199" t="s">
        <v>44</v>
      </c>
      <c r="AW163" s="199" t="s">
        <v>108</v>
      </c>
      <c r="AX163" s="196">
        <f t="shared" si="38"/>
        <v>55.000000000000007</v>
      </c>
      <c r="BG163" s="201" t="s">
        <v>81</v>
      </c>
      <c r="BH163" s="199" t="s">
        <v>44</v>
      </c>
      <c r="BI163" s="199" t="s">
        <v>108</v>
      </c>
      <c r="BJ163" s="196">
        <f t="shared" si="39"/>
        <v>80</v>
      </c>
    </row>
    <row r="164" spans="2:62" x14ac:dyDescent="0.25">
      <c r="B164" s="35" t="s">
        <v>1</v>
      </c>
      <c r="C164" s="53">
        <v>47</v>
      </c>
      <c r="D164" s="41">
        <v>2</v>
      </c>
      <c r="E164" s="25">
        <v>5</v>
      </c>
      <c r="F164" s="79">
        <v>2</v>
      </c>
      <c r="G164" s="80">
        <v>2</v>
      </c>
      <c r="H164" s="80">
        <v>2</v>
      </c>
      <c r="I164" s="80">
        <v>2</v>
      </c>
      <c r="J164" s="80">
        <v>1</v>
      </c>
      <c r="K164" s="80">
        <v>1</v>
      </c>
      <c r="L164" s="80">
        <v>1</v>
      </c>
      <c r="M164" s="81">
        <v>0</v>
      </c>
      <c r="N164" s="81">
        <v>0</v>
      </c>
      <c r="O164" s="80">
        <v>0</v>
      </c>
      <c r="P164" s="80">
        <v>0</v>
      </c>
      <c r="Q164" s="80">
        <v>1</v>
      </c>
      <c r="R164" s="2"/>
      <c r="S164" s="2"/>
      <c r="T164" s="4"/>
      <c r="U164" s="83">
        <v>2</v>
      </c>
      <c r="V164" s="80">
        <v>2</v>
      </c>
      <c r="W164" s="80">
        <v>2</v>
      </c>
      <c r="X164" s="80">
        <v>2</v>
      </c>
      <c r="Y164" s="80">
        <v>1</v>
      </c>
      <c r="Z164" s="80">
        <v>2</v>
      </c>
      <c r="AA164" s="80">
        <v>1</v>
      </c>
      <c r="AB164" s="81">
        <v>0</v>
      </c>
      <c r="AC164" s="81">
        <v>0</v>
      </c>
      <c r="AD164" s="80">
        <v>0</v>
      </c>
      <c r="AE164" s="80">
        <v>0</v>
      </c>
      <c r="AF164" s="80">
        <v>0</v>
      </c>
      <c r="AG164" s="2"/>
      <c r="AH164" s="2"/>
      <c r="AI164" s="4"/>
      <c r="AJ164" s="14"/>
      <c r="AK164" s="158">
        <f t="shared" si="40"/>
        <v>24</v>
      </c>
      <c r="AL164" s="80">
        <f t="shared" si="41"/>
        <v>9</v>
      </c>
      <c r="AM164" s="80">
        <f t="shared" si="42"/>
        <v>6</v>
      </c>
      <c r="AN164" s="82">
        <f t="shared" si="43"/>
        <v>9</v>
      </c>
      <c r="AO164" s="14"/>
      <c r="AP164" s="158">
        <f t="shared" si="44"/>
        <v>100</v>
      </c>
      <c r="AQ164" s="167">
        <f t="shared" si="45"/>
        <v>37.5</v>
      </c>
      <c r="AR164" s="167">
        <f t="shared" si="46"/>
        <v>25</v>
      </c>
      <c r="AS164" s="168">
        <f t="shared" si="47"/>
        <v>37.5</v>
      </c>
      <c r="AU164" s="201" t="s">
        <v>81</v>
      </c>
      <c r="AV164" s="199" t="s">
        <v>44</v>
      </c>
      <c r="AW164" s="199" t="s">
        <v>108</v>
      </c>
      <c r="AX164" s="196">
        <f t="shared" si="38"/>
        <v>37.5</v>
      </c>
      <c r="BG164" s="201" t="s">
        <v>81</v>
      </c>
      <c r="BH164" s="199" t="s">
        <v>44</v>
      </c>
      <c r="BI164" s="199" t="s">
        <v>108</v>
      </c>
      <c r="BJ164" s="196">
        <f t="shared" si="39"/>
        <v>100</v>
      </c>
    </row>
    <row r="165" spans="2:62" x14ac:dyDescent="0.25">
      <c r="B165" s="35" t="s">
        <v>1</v>
      </c>
      <c r="C165" s="53">
        <v>47</v>
      </c>
      <c r="D165" s="41">
        <v>2</v>
      </c>
      <c r="E165" s="25">
        <v>6</v>
      </c>
      <c r="F165" s="79">
        <v>2</v>
      </c>
      <c r="G165" s="80">
        <v>2</v>
      </c>
      <c r="H165" s="80">
        <v>2</v>
      </c>
      <c r="I165" s="80">
        <v>2</v>
      </c>
      <c r="J165" s="80">
        <v>1</v>
      </c>
      <c r="K165" s="80">
        <v>1</v>
      </c>
      <c r="L165" s="80">
        <v>1</v>
      </c>
      <c r="M165" s="81">
        <v>1</v>
      </c>
      <c r="N165" s="81">
        <v>0</v>
      </c>
      <c r="O165" s="80">
        <v>0</v>
      </c>
      <c r="P165" s="80">
        <v>0</v>
      </c>
      <c r="Q165" s="80">
        <v>1</v>
      </c>
      <c r="R165" s="2"/>
      <c r="S165" s="2"/>
      <c r="T165" s="4"/>
      <c r="U165" s="83">
        <v>2</v>
      </c>
      <c r="V165" s="80">
        <v>2</v>
      </c>
      <c r="W165" s="80">
        <v>2</v>
      </c>
      <c r="X165" s="80">
        <v>2</v>
      </c>
      <c r="Y165" s="80">
        <v>2</v>
      </c>
      <c r="Z165" s="80">
        <v>2</v>
      </c>
      <c r="AA165" s="80">
        <v>1</v>
      </c>
      <c r="AB165" s="81">
        <v>1</v>
      </c>
      <c r="AC165" s="81">
        <v>0</v>
      </c>
      <c r="AD165" s="80">
        <v>0</v>
      </c>
      <c r="AE165" s="80">
        <v>0</v>
      </c>
      <c r="AF165" s="80">
        <v>0</v>
      </c>
      <c r="AG165" s="2"/>
      <c r="AH165" s="2"/>
      <c r="AI165" s="4"/>
      <c r="AJ165" s="14"/>
      <c r="AK165" s="158">
        <f t="shared" si="40"/>
        <v>24</v>
      </c>
      <c r="AL165" s="80">
        <f t="shared" si="41"/>
        <v>7</v>
      </c>
      <c r="AM165" s="80">
        <f t="shared" si="42"/>
        <v>7</v>
      </c>
      <c r="AN165" s="82">
        <f t="shared" si="43"/>
        <v>10</v>
      </c>
      <c r="AO165" s="14"/>
      <c r="AP165" s="158">
        <f t="shared" si="44"/>
        <v>100</v>
      </c>
      <c r="AQ165" s="167">
        <f t="shared" si="45"/>
        <v>29.166666666666668</v>
      </c>
      <c r="AR165" s="167">
        <f t="shared" si="46"/>
        <v>29.166666666666668</v>
      </c>
      <c r="AS165" s="168">
        <f t="shared" si="47"/>
        <v>41.666666666666671</v>
      </c>
      <c r="AU165" s="201" t="s">
        <v>81</v>
      </c>
      <c r="AV165" s="199" t="s">
        <v>44</v>
      </c>
      <c r="AW165" s="199" t="s">
        <v>108</v>
      </c>
      <c r="AX165" s="196">
        <f t="shared" si="38"/>
        <v>38.095238095238095</v>
      </c>
      <c r="BG165" s="201" t="s">
        <v>81</v>
      </c>
      <c r="BH165" s="199" t="s">
        <v>44</v>
      </c>
      <c r="BI165" s="199" t="s">
        <v>108</v>
      </c>
      <c r="BJ165" s="196">
        <f t="shared" si="39"/>
        <v>100</v>
      </c>
    </row>
    <row r="166" spans="2:62" x14ac:dyDescent="0.25">
      <c r="B166" s="35" t="s">
        <v>1</v>
      </c>
      <c r="C166" s="53">
        <v>47</v>
      </c>
      <c r="D166" s="41">
        <v>3</v>
      </c>
      <c r="E166" s="25">
        <v>1</v>
      </c>
      <c r="F166" s="79">
        <v>0</v>
      </c>
      <c r="G166" s="80">
        <v>0</v>
      </c>
      <c r="H166" s="80">
        <v>0</v>
      </c>
      <c r="I166" s="80">
        <v>0</v>
      </c>
      <c r="J166" s="80">
        <v>0</v>
      </c>
      <c r="K166" s="80">
        <v>0</v>
      </c>
      <c r="L166" s="80">
        <v>0</v>
      </c>
      <c r="M166" s="81">
        <v>0</v>
      </c>
      <c r="N166" s="81">
        <v>0</v>
      </c>
      <c r="O166" s="80">
        <v>0</v>
      </c>
      <c r="P166" s="80">
        <v>0</v>
      </c>
      <c r="Q166" s="80">
        <v>0</v>
      </c>
      <c r="R166" s="80">
        <v>0</v>
      </c>
      <c r="S166" s="80"/>
      <c r="T166" s="82"/>
      <c r="U166" s="83">
        <v>0</v>
      </c>
      <c r="V166" s="80">
        <v>0</v>
      </c>
      <c r="W166" s="80">
        <v>0</v>
      </c>
      <c r="X166" s="80">
        <v>0</v>
      </c>
      <c r="Y166" s="80">
        <v>0</v>
      </c>
      <c r="Z166" s="80">
        <v>0</v>
      </c>
      <c r="AA166" s="80">
        <v>0</v>
      </c>
      <c r="AB166" s="81">
        <v>0</v>
      </c>
      <c r="AC166" s="81">
        <v>0</v>
      </c>
      <c r="AD166" s="80">
        <v>0</v>
      </c>
      <c r="AE166" s="80">
        <v>0</v>
      </c>
      <c r="AF166" s="80">
        <v>0</v>
      </c>
      <c r="AG166" s="80"/>
      <c r="AH166" s="80"/>
      <c r="AI166" s="82"/>
      <c r="AJ166" s="14"/>
      <c r="AK166" s="158">
        <f t="shared" si="40"/>
        <v>25</v>
      </c>
      <c r="AL166" s="80">
        <f t="shared" si="41"/>
        <v>25</v>
      </c>
      <c r="AM166" s="80">
        <f t="shared" si="42"/>
        <v>0</v>
      </c>
      <c r="AN166" s="82">
        <f t="shared" si="43"/>
        <v>0</v>
      </c>
      <c r="AO166" s="14"/>
      <c r="AP166" s="158">
        <f t="shared" si="44"/>
        <v>100</v>
      </c>
      <c r="AQ166" s="167">
        <f t="shared" si="45"/>
        <v>100</v>
      </c>
      <c r="AR166" s="167">
        <f t="shared" si="46"/>
        <v>0</v>
      </c>
      <c r="AS166" s="168">
        <f t="shared" si="47"/>
        <v>0</v>
      </c>
      <c r="AU166" s="201" t="s">
        <v>81</v>
      </c>
      <c r="AV166" s="199" t="s">
        <v>44</v>
      </c>
      <c r="AW166" s="199" t="s">
        <v>108</v>
      </c>
      <c r="AX166" s="196">
        <f t="shared" si="38"/>
        <v>50</v>
      </c>
      <c r="BG166" s="201" t="s">
        <v>81</v>
      </c>
      <c r="BH166" s="199" t="s">
        <v>44</v>
      </c>
      <c r="BI166" s="199" t="s">
        <v>108</v>
      </c>
      <c r="BJ166" s="196">
        <f t="shared" si="39"/>
        <v>100</v>
      </c>
    </row>
    <row r="167" spans="2:62" x14ac:dyDescent="0.25">
      <c r="B167" s="35" t="s">
        <v>1</v>
      </c>
      <c r="C167" s="53">
        <v>47</v>
      </c>
      <c r="D167" s="41">
        <v>3</v>
      </c>
      <c r="E167" s="25">
        <v>2</v>
      </c>
      <c r="F167" s="79">
        <v>1</v>
      </c>
      <c r="G167" s="80">
        <v>1</v>
      </c>
      <c r="H167" s="80">
        <v>1</v>
      </c>
      <c r="I167" s="80">
        <v>1</v>
      </c>
      <c r="J167" s="80">
        <v>0</v>
      </c>
      <c r="K167" s="80">
        <v>0</v>
      </c>
      <c r="L167" s="80">
        <v>1</v>
      </c>
      <c r="M167" s="81">
        <v>0</v>
      </c>
      <c r="N167" s="81">
        <v>0</v>
      </c>
      <c r="O167" s="80">
        <v>0</v>
      </c>
      <c r="P167" s="80">
        <v>0</v>
      </c>
      <c r="Q167" s="80">
        <v>1</v>
      </c>
      <c r="R167" s="80">
        <v>1</v>
      </c>
      <c r="S167" s="80"/>
      <c r="T167" s="82"/>
      <c r="U167" s="83">
        <v>1</v>
      </c>
      <c r="V167" s="80">
        <v>1</v>
      </c>
      <c r="W167" s="80">
        <v>1</v>
      </c>
      <c r="X167" s="80">
        <v>1</v>
      </c>
      <c r="Y167" s="80">
        <v>1</v>
      </c>
      <c r="Z167" s="80">
        <v>1</v>
      </c>
      <c r="AA167" s="80">
        <v>1</v>
      </c>
      <c r="AB167" s="81">
        <v>1</v>
      </c>
      <c r="AC167" s="81">
        <v>1</v>
      </c>
      <c r="AD167" s="80">
        <v>1</v>
      </c>
      <c r="AE167" s="80">
        <v>1</v>
      </c>
      <c r="AF167" s="80">
        <v>1</v>
      </c>
      <c r="AG167" s="80"/>
      <c r="AH167" s="80"/>
      <c r="AI167" s="82"/>
      <c r="AJ167" s="14"/>
      <c r="AK167" s="158">
        <f t="shared" si="40"/>
        <v>25</v>
      </c>
      <c r="AL167" s="80">
        <f t="shared" si="41"/>
        <v>6</v>
      </c>
      <c r="AM167" s="80">
        <f t="shared" si="42"/>
        <v>19</v>
      </c>
      <c r="AN167" s="82">
        <f t="shared" si="43"/>
        <v>0</v>
      </c>
      <c r="AO167" s="14"/>
      <c r="AP167" s="158">
        <f t="shared" si="44"/>
        <v>100</v>
      </c>
      <c r="AQ167" s="167">
        <f t="shared" si="45"/>
        <v>24</v>
      </c>
      <c r="AR167" s="167">
        <f t="shared" si="46"/>
        <v>76</v>
      </c>
      <c r="AS167" s="168">
        <f t="shared" si="47"/>
        <v>0</v>
      </c>
      <c r="AU167" s="201" t="s">
        <v>82</v>
      </c>
      <c r="AV167" s="199" t="s">
        <v>48</v>
      </c>
      <c r="AW167" s="199" t="s">
        <v>109</v>
      </c>
      <c r="AX167" s="196">
        <f t="shared" ref="AX167:AX196" si="48">AY4</f>
        <v>0</v>
      </c>
      <c r="BG167" s="201" t="s">
        <v>82</v>
      </c>
      <c r="BH167" s="199" t="s">
        <v>48</v>
      </c>
      <c r="BI167" s="199" t="s">
        <v>109</v>
      </c>
      <c r="BJ167" s="196">
        <f t="shared" ref="BJ167:BJ196" si="49">BK4</f>
        <v>0</v>
      </c>
    </row>
    <row r="168" spans="2:62" x14ac:dyDescent="0.25">
      <c r="B168" s="35" t="s">
        <v>1</v>
      </c>
      <c r="C168" s="53">
        <v>47</v>
      </c>
      <c r="D168" s="41">
        <v>3</v>
      </c>
      <c r="E168" s="25">
        <v>3</v>
      </c>
      <c r="F168" s="79">
        <v>2</v>
      </c>
      <c r="G168" s="80">
        <v>1</v>
      </c>
      <c r="H168" s="80">
        <v>1</v>
      </c>
      <c r="I168" s="80">
        <v>1</v>
      </c>
      <c r="J168" s="80">
        <v>1</v>
      </c>
      <c r="K168" s="80">
        <v>1</v>
      </c>
      <c r="L168" s="80">
        <v>1</v>
      </c>
      <c r="M168" s="81">
        <v>0</v>
      </c>
      <c r="N168" s="81">
        <v>0</v>
      </c>
      <c r="O168" s="80">
        <v>0</v>
      </c>
      <c r="P168" s="80">
        <v>0</v>
      </c>
      <c r="Q168" s="80">
        <v>1</v>
      </c>
      <c r="R168" s="80">
        <v>1</v>
      </c>
      <c r="S168" s="80"/>
      <c r="T168" s="82"/>
      <c r="U168" s="83">
        <v>2</v>
      </c>
      <c r="V168" s="80">
        <v>2</v>
      </c>
      <c r="W168" s="80">
        <v>1</v>
      </c>
      <c r="X168" s="80">
        <v>2</v>
      </c>
      <c r="Y168" s="80">
        <v>1</v>
      </c>
      <c r="Z168" s="80">
        <v>1</v>
      </c>
      <c r="AA168" s="80">
        <v>1</v>
      </c>
      <c r="AB168" s="81">
        <v>1</v>
      </c>
      <c r="AC168" s="81">
        <v>1</v>
      </c>
      <c r="AD168" s="80">
        <v>1</v>
      </c>
      <c r="AE168" s="80">
        <v>1</v>
      </c>
      <c r="AF168" s="80">
        <v>1</v>
      </c>
      <c r="AG168" s="80"/>
      <c r="AH168" s="80"/>
      <c r="AI168" s="82"/>
      <c r="AJ168" s="14"/>
      <c r="AK168" s="158">
        <f t="shared" si="40"/>
        <v>25</v>
      </c>
      <c r="AL168" s="80">
        <f t="shared" si="41"/>
        <v>4</v>
      </c>
      <c r="AM168" s="80">
        <f t="shared" si="42"/>
        <v>17</v>
      </c>
      <c r="AN168" s="82">
        <f t="shared" si="43"/>
        <v>4</v>
      </c>
      <c r="AO168" s="14"/>
      <c r="AP168" s="158">
        <f t="shared" si="44"/>
        <v>100</v>
      </c>
      <c r="AQ168" s="167">
        <f t="shared" si="45"/>
        <v>16</v>
      </c>
      <c r="AR168" s="167">
        <f t="shared" si="46"/>
        <v>68</v>
      </c>
      <c r="AS168" s="168">
        <f t="shared" si="47"/>
        <v>16</v>
      </c>
      <c r="AU168" s="201" t="s">
        <v>82</v>
      </c>
      <c r="AV168" s="199" t="s">
        <v>48</v>
      </c>
      <c r="AW168" s="199" t="s">
        <v>109</v>
      </c>
      <c r="AX168" s="196">
        <f t="shared" si="48"/>
        <v>0</v>
      </c>
      <c r="BG168" s="201" t="s">
        <v>82</v>
      </c>
      <c r="BH168" s="199" t="s">
        <v>48</v>
      </c>
      <c r="BI168" s="199" t="s">
        <v>109</v>
      </c>
      <c r="BJ168" s="196">
        <f t="shared" si="49"/>
        <v>54.54545454545454</v>
      </c>
    </row>
    <row r="169" spans="2:62" x14ac:dyDescent="0.25">
      <c r="B169" s="35" t="s">
        <v>1</v>
      </c>
      <c r="C169" s="53">
        <v>47</v>
      </c>
      <c r="D169" s="41">
        <v>3</v>
      </c>
      <c r="E169" s="25">
        <v>4</v>
      </c>
      <c r="F169" s="79">
        <v>2</v>
      </c>
      <c r="G169" s="80">
        <v>2</v>
      </c>
      <c r="H169" s="80">
        <v>2</v>
      </c>
      <c r="I169" s="80">
        <v>2</v>
      </c>
      <c r="J169" s="80">
        <v>2</v>
      </c>
      <c r="K169" s="80">
        <v>2</v>
      </c>
      <c r="L169" s="80">
        <v>2</v>
      </c>
      <c r="M169" s="81">
        <v>1</v>
      </c>
      <c r="N169" s="81">
        <v>1</v>
      </c>
      <c r="O169" s="80">
        <v>1</v>
      </c>
      <c r="P169" s="80">
        <v>1</v>
      </c>
      <c r="Q169" s="80">
        <v>1</v>
      </c>
      <c r="R169" s="80">
        <v>1</v>
      </c>
      <c r="S169" s="2"/>
      <c r="T169" s="4"/>
      <c r="U169" s="83">
        <v>2</v>
      </c>
      <c r="V169" s="80">
        <v>2</v>
      </c>
      <c r="W169" s="80">
        <v>2</v>
      </c>
      <c r="X169" s="80">
        <v>2</v>
      </c>
      <c r="Y169" s="80">
        <v>2</v>
      </c>
      <c r="Z169" s="80">
        <v>2</v>
      </c>
      <c r="AA169" s="80">
        <v>2</v>
      </c>
      <c r="AB169" s="81">
        <v>1</v>
      </c>
      <c r="AC169" s="81">
        <v>1</v>
      </c>
      <c r="AD169" s="80">
        <v>1</v>
      </c>
      <c r="AE169" s="80">
        <v>1</v>
      </c>
      <c r="AF169" s="80">
        <v>1</v>
      </c>
      <c r="AG169" s="2"/>
      <c r="AH169" s="2"/>
      <c r="AI169" s="4"/>
      <c r="AJ169" s="14"/>
      <c r="AK169" s="158">
        <f t="shared" si="40"/>
        <v>25</v>
      </c>
      <c r="AL169" s="80">
        <f t="shared" si="41"/>
        <v>0</v>
      </c>
      <c r="AM169" s="80">
        <f t="shared" si="42"/>
        <v>11</v>
      </c>
      <c r="AN169" s="82">
        <f t="shared" si="43"/>
        <v>14</v>
      </c>
      <c r="AO169" s="14"/>
      <c r="AP169" s="158">
        <f t="shared" si="44"/>
        <v>100</v>
      </c>
      <c r="AQ169" s="167">
        <f t="shared" si="45"/>
        <v>0</v>
      </c>
      <c r="AR169" s="167">
        <f t="shared" si="46"/>
        <v>44</v>
      </c>
      <c r="AS169" s="168">
        <f t="shared" si="47"/>
        <v>56.000000000000007</v>
      </c>
      <c r="AU169" s="201" t="s">
        <v>82</v>
      </c>
      <c r="AV169" s="199" t="s">
        <v>48</v>
      </c>
      <c r="AW169" s="199" t="s">
        <v>109</v>
      </c>
      <c r="AX169" s="196">
        <f t="shared" si="48"/>
        <v>0</v>
      </c>
      <c r="BG169" s="201" t="s">
        <v>82</v>
      </c>
      <c r="BH169" s="199" t="s">
        <v>48</v>
      </c>
      <c r="BI169" s="199" t="s">
        <v>109</v>
      </c>
      <c r="BJ169" s="196">
        <f t="shared" si="49"/>
        <v>0</v>
      </c>
    </row>
    <row r="170" spans="2:62" x14ac:dyDescent="0.25">
      <c r="B170" s="35" t="s">
        <v>1</v>
      </c>
      <c r="C170" s="53">
        <v>47</v>
      </c>
      <c r="D170" s="41">
        <v>3</v>
      </c>
      <c r="E170" s="25">
        <v>5</v>
      </c>
      <c r="F170" s="79">
        <v>2</v>
      </c>
      <c r="G170" s="80">
        <v>2</v>
      </c>
      <c r="H170" s="80">
        <v>2</v>
      </c>
      <c r="I170" s="80">
        <v>2</v>
      </c>
      <c r="J170" s="80">
        <v>2</v>
      </c>
      <c r="K170" s="80">
        <v>2</v>
      </c>
      <c r="L170" s="80">
        <v>2</v>
      </c>
      <c r="M170" s="81">
        <v>2</v>
      </c>
      <c r="N170" s="81">
        <v>1</v>
      </c>
      <c r="O170" s="80">
        <v>1</v>
      </c>
      <c r="P170" s="80">
        <v>1</v>
      </c>
      <c r="Q170" s="80">
        <v>1</v>
      </c>
      <c r="R170" s="80">
        <v>1</v>
      </c>
      <c r="S170" s="2"/>
      <c r="T170" s="4"/>
      <c r="U170" s="83">
        <v>2</v>
      </c>
      <c r="V170" s="80">
        <v>2</v>
      </c>
      <c r="W170" s="80">
        <v>2</v>
      </c>
      <c r="X170" s="80">
        <v>2</v>
      </c>
      <c r="Y170" s="80">
        <v>2</v>
      </c>
      <c r="Z170" s="80">
        <v>2</v>
      </c>
      <c r="AA170" s="80">
        <v>2</v>
      </c>
      <c r="AB170" s="81">
        <v>2</v>
      </c>
      <c r="AC170" s="81">
        <v>1</v>
      </c>
      <c r="AD170" s="80">
        <v>1</v>
      </c>
      <c r="AE170" s="80">
        <v>1</v>
      </c>
      <c r="AF170" s="80">
        <v>1</v>
      </c>
      <c r="AG170" s="2"/>
      <c r="AH170" s="2"/>
      <c r="AI170" s="4"/>
      <c r="AJ170" s="14"/>
      <c r="AK170" s="158">
        <f t="shared" si="40"/>
        <v>25</v>
      </c>
      <c r="AL170" s="80">
        <f t="shared" si="41"/>
        <v>0</v>
      </c>
      <c r="AM170" s="80">
        <f t="shared" si="42"/>
        <v>9</v>
      </c>
      <c r="AN170" s="82">
        <f t="shared" si="43"/>
        <v>16</v>
      </c>
      <c r="AO170" s="14"/>
      <c r="AP170" s="158">
        <f t="shared" si="44"/>
        <v>100</v>
      </c>
      <c r="AQ170" s="167">
        <f t="shared" si="45"/>
        <v>0</v>
      </c>
      <c r="AR170" s="167">
        <f t="shared" si="46"/>
        <v>36</v>
      </c>
      <c r="AS170" s="168">
        <f t="shared" si="47"/>
        <v>64</v>
      </c>
      <c r="AU170" s="201" t="s">
        <v>82</v>
      </c>
      <c r="AV170" s="199" t="s">
        <v>48</v>
      </c>
      <c r="AW170" s="199" t="s">
        <v>109</v>
      </c>
      <c r="AX170" s="196">
        <f t="shared" si="48"/>
        <v>0</v>
      </c>
      <c r="BG170" s="201" t="s">
        <v>82</v>
      </c>
      <c r="BH170" s="199" t="s">
        <v>48</v>
      </c>
      <c r="BI170" s="199" t="s">
        <v>109</v>
      </c>
      <c r="BJ170" s="196">
        <f t="shared" si="49"/>
        <v>0</v>
      </c>
    </row>
    <row r="171" spans="2:62" x14ac:dyDescent="0.25">
      <c r="B171" s="35" t="s">
        <v>1</v>
      </c>
      <c r="C171" s="53">
        <v>47</v>
      </c>
      <c r="D171" s="41">
        <v>3</v>
      </c>
      <c r="E171" s="25">
        <v>6</v>
      </c>
      <c r="F171" s="79">
        <v>2</v>
      </c>
      <c r="G171" s="80">
        <v>2</v>
      </c>
      <c r="H171" s="80">
        <v>2</v>
      </c>
      <c r="I171" s="80">
        <v>2</v>
      </c>
      <c r="J171" s="80">
        <v>2</v>
      </c>
      <c r="K171" s="80">
        <v>2</v>
      </c>
      <c r="L171" s="80">
        <v>2</v>
      </c>
      <c r="M171" s="81">
        <v>2</v>
      </c>
      <c r="N171" s="81">
        <v>1</v>
      </c>
      <c r="O171" s="80">
        <v>1</v>
      </c>
      <c r="P171" s="80">
        <v>1</v>
      </c>
      <c r="Q171" s="80">
        <v>1</v>
      </c>
      <c r="R171" s="80">
        <v>1</v>
      </c>
      <c r="S171" s="2"/>
      <c r="T171" s="4"/>
      <c r="U171" s="83">
        <v>2</v>
      </c>
      <c r="V171" s="80">
        <v>2</v>
      </c>
      <c r="W171" s="80">
        <v>2</v>
      </c>
      <c r="X171" s="80">
        <v>2</v>
      </c>
      <c r="Y171" s="80">
        <v>2</v>
      </c>
      <c r="Z171" s="80">
        <v>2</v>
      </c>
      <c r="AA171" s="80">
        <v>2</v>
      </c>
      <c r="AB171" s="81">
        <v>2</v>
      </c>
      <c r="AC171" s="81">
        <v>1</v>
      </c>
      <c r="AD171" s="80">
        <v>1</v>
      </c>
      <c r="AE171" s="80">
        <v>1</v>
      </c>
      <c r="AF171" s="80">
        <v>1</v>
      </c>
      <c r="AG171" s="2"/>
      <c r="AH171" s="2"/>
      <c r="AI171" s="4"/>
      <c r="AJ171" s="14"/>
      <c r="AK171" s="158">
        <f t="shared" si="40"/>
        <v>25</v>
      </c>
      <c r="AL171" s="80">
        <f t="shared" si="41"/>
        <v>0</v>
      </c>
      <c r="AM171" s="80">
        <f t="shared" si="42"/>
        <v>9</v>
      </c>
      <c r="AN171" s="82">
        <f t="shared" si="43"/>
        <v>16</v>
      </c>
      <c r="AO171" s="14"/>
      <c r="AP171" s="158">
        <f t="shared" si="44"/>
        <v>100</v>
      </c>
      <c r="AQ171" s="167">
        <f t="shared" si="45"/>
        <v>0</v>
      </c>
      <c r="AR171" s="167">
        <f t="shared" si="46"/>
        <v>36</v>
      </c>
      <c r="AS171" s="168">
        <f t="shared" si="47"/>
        <v>64</v>
      </c>
      <c r="AU171" s="201" t="s">
        <v>82</v>
      </c>
      <c r="AV171" s="199" t="s">
        <v>48</v>
      </c>
      <c r="AW171" s="199" t="s">
        <v>109</v>
      </c>
      <c r="AX171" s="196">
        <f t="shared" si="48"/>
        <v>0</v>
      </c>
      <c r="BG171" s="201" t="s">
        <v>82</v>
      </c>
      <c r="BH171" s="199" t="s">
        <v>48</v>
      </c>
      <c r="BI171" s="199" t="s">
        <v>109</v>
      </c>
      <c r="BJ171" s="196">
        <f t="shared" si="49"/>
        <v>0</v>
      </c>
    </row>
    <row r="172" spans="2:62" x14ac:dyDescent="0.25">
      <c r="B172" s="35" t="s">
        <v>1</v>
      </c>
      <c r="C172" s="53">
        <v>47</v>
      </c>
      <c r="D172" s="41">
        <v>4</v>
      </c>
      <c r="E172" s="25">
        <v>1</v>
      </c>
      <c r="F172" s="79">
        <v>0</v>
      </c>
      <c r="G172" s="80">
        <v>0</v>
      </c>
      <c r="H172" s="80">
        <v>0</v>
      </c>
      <c r="I172" s="80">
        <v>0</v>
      </c>
      <c r="J172" s="80">
        <v>0</v>
      </c>
      <c r="K172" s="80">
        <v>0</v>
      </c>
      <c r="L172" s="80">
        <v>0</v>
      </c>
      <c r="M172" s="81">
        <v>0</v>
      </c>
      <c r="N172" s="81">
        <v>0</v>
      </c>
      <c r="O172" s="80">
        <v>0</v>
      </c>
      <c r="P172" s="80">
        <v>0</v>
      </c>
      <c r="Q172" s="80">
        <v>0</v>
      </c>
      <c r="R172" s="80">
        <v>0</v>
      </c>
      <c r="S172" s="80"/>
      <c r="T172" s="82"/>
      <c r="U172" s="83">
        <v>0</v>
      </c>
      <c r="V172" s="80">
        <v>0</v>
      </c>
      <c r="W172" s="80">
        <v>0</v>
      </c>
      <c r="X172" s="80">
        <v>0</v>
      </c>
      <c r="Y172" s="80">
        <v>0</v>
      </c>
      <c r="Z172" s="80">
        <v>0</v>
      </c>
      <c r="AA172" s="80">
        <v>0</v>
      </c>
      <c r="AB172" s="81">
        <v>0</v>
      </c>
      <c r="AC172" s="81">
        <v>0</v>
      </c>
      <c r="AD172" s="80">
        <v>0</v>
      </c>
      <c r="AE172" s="80"/>
      <c r="AF172" s="80"/>
      <c r="AG172" s="80"/>
      <c r="AH172" s="80"/>
      <c r="AI172" s="82"/>
      <c r="AJ172" s="14"/>
      <c r="AK172" s="158">
        <f t="shared" si="40"/>
        <v>23</v>
      </c>
      <c r="AL172" s="80">
        <f t="shared" si="41"/>
        <v>23</v>
      </c>
      <c r="AM172" s="80">
        <f t="shared" si="42"/>
        <v>0</v>
      </c>
      <c r="AN172" s="82">
        <f t="shared" si="43"/>
        <v>0</v>
      </c>
      <c r="AO172" s="14"/>
      <c r="AP172" s="158">
        <f t="shared" si="44"/>
        <v>100</v>
      </c>
      <c r="AQ172" s="167">
        <f t="shared" si="45"/>
        <v>100</v>
      </c>
      <c r="AR172" s="167">
        <f t="shared" si="46"/>
        <v>0</v>
      </c>
      <c r="AS172" s="168">
        <f t="shared" si="47"/>
        <v>0</v>
      </c>
      <c r="AU172" s="201" t="s">
        <v>82</v>
      </c>
      <c r="AV172" s="199" t="s">
        <v>48</v>
      </c>
      <c r="AW172" s="199" t="s">
        <v>109</v>
      </c>
      <c r="AX172" s="196">
        <f t="shared" si="48"/>
        <v>0</v>
      </c>
      <c r="BG172" s="201" t="s">
        <v>82</v>
      </c>
      <c r="BH172" s="199" t="s">
        <v>48</v>
      </c>
      <c r="BI172" s="199" t="s">
        <v>109</v>
      </c>
      <c r="BJ172" s="196">
        <f t="shared" si="49"/>
        <v>0</v>
      </c>
    </row>
    <row r="173" spans="2:62" x14ac:dyDescent="0.25">
      <c r="B173" s="35" t="s">
        <v>1</v>
      </c>
      <c r="C173" s="53">
        <v>47</v>
      </c>
      <c r="D173" s="41">
        <v>4</v>
      </c>
      <c r="E173" s="25">
        <v>2</v>
      </c>
      <c r="F173" s="79">
        <v>1</v>
      </c>
      <c r="G173" s="80">
        <v>1</v>
      </c>
      <c r="H173" s="80">
        <v>1</v>
      </c>
      <c r="I173" s="80">
        <v>1</v>
      </c>
      <c r="J173" s="80">
        <v>1</v>
      </c>
      <c r="K173" s="80">
        <v>1</v>
      </c>
      <c r="L173" s="80">
        <v>1</v>
      </c>
      <c r="M173" s="81">
        <v>1</v>
      </c>
      <c r="N173" s="81">
        <v>1</v>
      </c>
      <c r="O173" s="80">
        <v>1</v>
      </c>
      <c r="P173" s="80">
        <v>1</v>
      </c>
      <c r="Q173" s="80">
        <v>1</v>
      </c>
      <c r="R173" s="80">
        <v>1</v>
      </c>
      <c r="S173" s="80"/>
      <c r="T173" s="82"/>
      <c r="U173" s="83">
        <v>1</v>
      </c>
      <c r="V173" s="80">
        <v>1</v>
      </c>
      <c r="W173" s="80">
        <v>1</v>
      </c>
      <c r="X173" s="80">
        <v>0</v>
      </c>
      <c r="Y173" s="80">
        <v>0</v>
      </c>
      <c r="Z173" s="80">
        <v>0</v>
      </c>
      <c r="AA173" s="80">
        <v>0</v>
      </c>
      <c r="AB173" s="81">
        <v>0</v>
      </c>
      <c r="AC173" s="81">
        <v>0</v>
      </c>
      <c r="AD173" s="80">
        <v>0</v>
      </c>
      <c r="AE173" s="80"/>
      <c r="AF173" s="80"/>
      <c r="AG173" s="80"/>
      <c r="AH173" s="80"/>
      <c r="AI173" s="82"/>
      <c r="AJ173" s="14"/>
      <c r="AK173" s="158">
        <f t="shared" si="40"/>
        <v>23</v>
      </c>
      <c r="AL173" s="80">
        <f t="shared" si="41"/>
        <v>7</v>
      </c>
      <c r="AM173" s="80">
        <f t="shared" si="42"/>
        <v>16</v>
      </c>
      <c r="AN173" s="82">
        <f t="shared" si="43"/>
        <v>0</v>
      </c>
      <c r="AO173" s="14"/>
      <c r="AP173" s="158">
        <f t="shared" si="44"/>
        <v>100</v>
      </c>
      <c r="AQ173" s="167">
        <f t="shared" si="45"/>
        <v>30.434782608695656</v>
      </c>
      <c r="AR173" s="167">
        <f t="shared" si="46"/>
        <v>69.565217391304344</v>
      </c>
      <c r="AS173" s="168">
        <f t="shared" si="47"/>
        <v>0</v>
      </c>
      <c r="AU173" s="201" t="s">
        <v>82</v>
      </c>
      <c r="AV173" s="199" t="s">
        <v>47</v>
      </c>
      <c r="AW173" s="199" t="s">
        <v>110</v>
      </c>
      <c r="AX173" s="196">
        <f t="shared" si="48"/>
        <v>0</v>
      </c>
      <c r="BG173" s="201" t="s">
        <v>82</v>
      </c>
      <c r="BH173" s="199" t="s">
        <v>47</v>
      </c>
      <c r="BI173" s="199" t="s">
        <v>110</v>
      </c>
      <c r="BJ173" s="196">
        <f t="shared" si="49"/>
        <v>54.54545454545454</v>
      </c>
    </row>
    <row r="174" spans="2:62" x14ac:dyDescent="0.25">
      <c r="B174" s="35" t="s">
        <v>1</v>
      </c>
      <c r="C174" s="53">
        <v>47</v>
      </c>
      <c r="D174" s="41">
        <v>4</v>
      </c>
      <c r="E174" s="25">
        <v>3</v>
      </c>
      <c r="F174" s="79">
        <v>2</v>
      </c>
      <c r="G174" s="80">
        <v>2</v>
      </c>
      <c r="H174" s="80">
        <v>2</v>
      </c>
      <c r="I174" s="80">
        <v>2</v>
      </c>
      <c r="J174" s="80">
        <v>2</v>
      </c>
      <c r="K174" s="80">
        <v>1</v>
      </c>
      <c r="L174" s="80">
        <v>1</v>
      </c>
      <c r="M174" s="81">
        <v>1</v>
      </c>
      <c r="N174" s="81">
        <v>1</v>
      </c>
      <c r="O174" s="80">
        <v>1</v>
      </c>
      <c r="P174" s="80">
        <v>1</v>
      </c>
      <c r="Q174" s="80">
        <v>1</v>
      </c>
      <c r="R174" s="80">
        <v>1</v>
      </c>
      <c r="S174" s="2"/>
      <c r="T174" s="4"/>
      <c r="U174" s="83">
        <v>2</v>
      </c>
      <c r="V174" s="80">
        <v>2</v>
      </c>
      <c r="W174" s="80">
        <v>2</v>
      </c>
      <c r="X174" s="80">
        <v>0</v>
      </c>
      <c r="Y174" s="80">
        <v>0</v>
      </c>
      <c r="Z174" s="80">
        <v>1</v>
      </c>
      <c r="AA174" s="80">
        <v>1</v>
      </c>
      <c r="AB174" s="81">
        <v>0</v>
      </c>
      <c r="AC174" s="81">
        <v>0</v>
      </c>
      <c r="AD174" s="80">
        <v>0</v>
      </c>
      <c r="AE174" s="2"/>
      <c r="AF174" s="2"/>
      <c r="AG174" s="2"/>
      <c r="AH174" s="2"/>
      <c r="AI174" s="4"/>
      <c r="AJ174" s="14"/>
      <c r="AK174" s="158">
        <f t="shared" si="40"/>
        <v>23</v>
      </c>
      <c r="AL174" s="80">
        <f t="shared" si="41"/>
        <v>5</v>
      </c>
      <c r="AM174" s="80">
        <f t="shared" si="42"/>
        <v>10</v>
      </c>
      <c r="AN174" s="82">
        <f t="shared" si="43"/>
        <v>8</v>
      </c>
      <c r="AO174" s="14"/>
      <c r="AP174" s="158">
        <f t="shared" si="44"/>
        <v>100</v>
      </c>
      <c r="AQ174" s="167">
        <f t="shared" si="45"/>
        <v>21.739130434782609</v>
      </c>
      <c r="AR174" s="167">
        <f t="shared" si="46"/>
        <v>43.478260869565219</v>
      </c>
      <c r="AS174" s="168">
        <f t="shared" si="47"/>
        <v>34.782608695652172</v>
      </c>
      <c r="AU174" s="201" t="s">
        <v>82</v>
      </c>
      <c r="AV174" s="199" t="s">
        <v>47</v>
      </c>
      <c r="AW174" s="199" t="s">
        <v>110</v>
      </c>
      <c r="AX174" s="196">
        <f t="shared" si="48"/>
        <v>0</v>
      </c>
      <c r="BG174" s="201" t="s">
        <v>82</v>
      </c>
      <c r="BH174" s="199" t="s">
        <v>47</v>
      </c>
      <c r="BI174" s="199" t="s">
        <v>110</v>
      </c>
      <c r="BJ174" s="196">
        <f t="shared" si="49"/>
        <v>61.904761904761905</v>
      </c>
    </row>
    <row r="175" spans="2:62" x14ac:dyDescent="0.25">
      <c r="B175" s="35" t="s">
        <v>1</v>
      </c>
      <c r="C175" s="53">
        <v>47</v>
      </c>
      <c r="D175" s="41">
        <v>4</v>
      </c>
      <c r="E175" s="25">
        <v>4</v>
      </c>
      <c r="F175" s="79">
        <v>2</v>
      </c>
      <c r="G175" s="80">
        <v>2</v>
      </c>
      <c r="H175" s="80">
        <v>2</v>
      </c>
      <c r="I175" s="80">
        <v>2</v>
      </c>
      <c r="J175" s="80">
        <v>2</v>
      </c>
      <c r="K175" s="80">
        <v>2</v>
      </c>
      <c r="L175" s="80">
        <v>2</v>
      </c>
      <c r="M175" s="81">
        <v>1</v>
      </c>
      <c r="N175" s="81">
        <v>1</v>
      </c>
      <c r="O175" s="80">
        <v>1</v>
      </c>
      <c r="P175" s="80">
        <v>1</v>
      </c>
      <c r="Q175" s="80">
        <v>1</v>
      </c>
      <c r="R175" s="80">
        <v>1</v>
      </c>
      <c r="S175" s="2"/>
      <c r="T175" s="4"/>
      <c r="U175" s="83">
        <v>2</v>
      </c>
      <c r="V175" s="80">
        <v>2</v>
      </c>
      <c r="W175" s="80">
        <v>2</v>
      </c>
      <c r="X175" s="80">
        <v>0</v>
      </c>
      <c r="Y175" s="80">
        <v>0</v>
      </c>
      <c r="Z175" s="80">
        <v>2</v>
      </c>
      <c r="AA175" s="80">
        <v>2</v>
      </c>
      <c r="AB175" s="81">
        <v>1</v>
      </c>
      <c r="AC175" s="81">
        <v>1</v>
      </c>
      <c r="AD175" s="80">
        <v>1</v>
      </c>
      <c r="AE175" s="2"/>
      <c r="AF175" s="2"/>
      <c r="AG175" s="2"/>
      <c r="AH175" s="2"/>
      <c r="AI175" s="4"/>
      <c r="AJ175" s="14"/>
      <c r="AK175" s="158">
        <f t="shared" si="40"/>
        <v>23</v>
      </c>
      <c r="AL175" s="80">
        <f t="shared" si="41"/>
        <v>2</v>
      </c>
      <c r="AM175" s="80">
        <f t="shared" si="42"/>
        <v>9</v>
      </c>
      <c r="AN175" s="82">
        <f t="shared" si="43"/>
        <v>12</v>
      </c>
      <c r="AO175" s="14"/>
      <c r="AP175" s="158">
        <f t="shared" si="44"/>
        <v>100</v>
      </c>
      <c r="AQ175" s="167">
        <f t="shared" si="45"/>
        <v>8.695652173913043</v>
      </c>
      <c r="AR175" s="167">
        <f t="shared" si="46"/>
        <v>39.130434782608695</v>
      </c>
      <c r="AS175" s="168">
        <f t="shared" si="47"/>
        <v>52.173913043478258</v>
      </c>
      <c r="AU175" s="201" t="s">
        <v>82</v>
      </c>
      <c r="AV175" s="199" t="s">
        <v>47</v>
      </c>
      <c r="AW175" s="199" t="s">
        <v>110</v>
      </c>
      <c r="AX175" s="196">
        <f t="shared" si="48"/>
        <v>0</v>
      </c>
      <c r="BG175" s="201" t="s">
        <v>82</v>
      </c>
      <c r="BH175" s="199" t="s">
        <v>47</v>
      </c>
      <c r="BI175" s="199" t="s">
        <v>110</v>
      </c>
      <c r="BJ175" s="196">
        <f t="shared" si="49"/>
        <v>40</v>
      </c>
    </row>
    <row r="176" spans="2:62" x14ac:dyDescent="0.25">
      <c r="B176" s="35" t="s">
        <v>1</v>
      </c>
      <c r="C176" s="53">
        <v>47</v>
      </c>
      <c r="D176" s="41">
        <v>4</v>
      </c>
      <c r="E176" s="25">
        <v>5</v>
      </c>
      <c r="F176" s="79">
        <v>2</v>
      </c>
      <c r="G176" s="80">
        <v>2</v>
      </c>
      <c r="H176" s="80">
        <v>2</v>
      </c>
      <c r="I176" s="80">
        <v>2</v>
      </c>
      <c r="J176" s="80">
        <v>2</v>
      </c>
      <c r="K176" s="80">
        <v>2</v>
      </c>
      <c r="L176" s="80">
        <v>2</v>
      </c>
      <c r="M176" s="81">
        <v>2</v>
      </c>
      <c r="N176" s="81">
        <v>1</v>
      </c>
      <c r="O176" s="80">
        <v>1</v>
      </c>
      <c r="P176" s="80">
        <v>1</v>
      </c>
      <c r="Q176" s="80">
        <v>1</v>
      </c>
      <c r="R176" s="80">
        <v>1</v>
      </c>
      <c r="S176" s="2"/>
      <c r="T176" s="4"/>
      <c r="U176" s="83">
        <v>2</v>
      </c>
      <c r="V176" s="80">
        <v>2</v>
      </c>
      <c r="W176" s="80">
        <v>2</v>
      </c>
      <c r="X176" s="80">
        <v>1</v>
      </c>
      <c r="Y176" s="80">
        <v>1</v>
      </c>
      <c r="Z176" s="80">
        <v>2</v>
      </c>
      <c r="AA176" s="80">
        <v>2</v>
      </c>
      <c r="AB176" s="81">
        <v>1</v>
      </c>
      <c r="AC176" s="81">
        <v>1</v>
      </c>
      <c r="AD176" s="80">
        <v>1</v>
      </c>
      <c r="AE176" s="2"/>
      <c r="AF176" s="2"/>
      <c r="AG176" s="2"/>
      <c r="AH176" s="2"/>
      <c r="AI176" s="4"/>
      <c r="AJ176" s="14"/>
      <c r="AK176" s="158">
        <f t="shared" si="40"/>
        <v>23</v>
      </c>
      <c r="AL176" s="80">
        <f t="shared" si="41"/>
        <v>0</v>
      </c>
      <c r="AM176" s="80">
        <f t="shared" si="42"/>
        <v>10</v>
      </c>
      <c r="AN176" s="82">
        <f t="shared" si="43"/>
        <v>13</v>
      </c>
      <c r="AO176" s="14"/>
      <c r="AP176" s="158">
        <f t="shared" si="44"/>
        <v>100</v>
      </c>
      <c r="AQ176" s="167">
        <f t="shared" si="45"/>
        <v>0</v>
      </c>
      <c r="AR176" s="167">
        <f t="shared" si="46"/>
        <v>43.478260869565219</v>
      </c>
      <c r="AS176" s="168">
        <f t="shared" si="47"/>
        <v>56.521739130434781</v>
      </c>
      <c r="AU176" s="201" t="s">
        <v>82</v>
      </c>
      <c r="AV176" s="199" t="s">
        <v>47</v>
      </c>
      <c r="AW176" s="199" t="s">
        <v>110</v>
      </c>
      <c r="AX176" s="196">
        <f t="shared" si="48"/>
        <v>0</v>
      </c>
      <c r="BG176" s="201" t="s">
        <v>82</v>
      </c>
      <c r="BH176" s="199" t="s">
        <v>47</v>
      </c>
      <c r="BI176" s="199" t="s">
        <v>110</v>
      </c>
      <c r="BJ176" s="196">
        <f t="shared" si="49"/>
        <v>68</v>
      </c>
    </row>
    <row r="177" spans="2:62" x14ac:dyDescent="0.25">
      <c r="B177" s="35" t="s">
        <v>1</v>
      </c>
      <c r="C177" s="53">
        <v>47</v>
      </c>
      <c r="D177" s="41">
        <v>4</v>
      </c>
      <c r="E177" s="25">
        <v>6</v>
      </c>
      <c r="F177" s="79">
        <v>2</v>
      </c>
      <c r="G177" s="80">
        <v>2</v>
      </c>
      <c r="H177" s="80">
        <v>2</v>
      </c>
      <c r="I177" s="80">
        <v>2</v>
      </c>
      <c r="J177" s="80">
        <v>2</v>
      </c>
      <c r="K177" s="80">
        <v>2</v>
      </c>
      <c r="L177" s="80">
        <v>2</v>
      </c>
      <c r="M177" s="81">
        <v>2</v>
      </c>
      <c r="N177" s="81">
        <v>1</v>
      </c>
      <c r="O177" s="80">
        <v>1</v>
      </c>
      <c r="P177" s="80">
        <v>1</v>
      </c>
      <c r="Q177" s="80">
        <v>1</v>
      </c>
      <c r="R177" s="80">
        <v>1</v>
      </c>
      <c r="S177" s="2"/>
      <c r="T177" s="4"/>
      <c r="U177" s="83">
        <v>2</v>
      </c>
      <c r="V177" s="80">
        <v>2</v>
      </c>
      <c r="W177" s="80">
        <v>2</v>
      </c>
      <c r="X177" s="80">
        <v>1</v>
      </c>
      <c r="Y177" s="80">
        <v>1</v>
      </c>
      <c r="Z177" s="80">
        <v>2</v>
      </c>
      <c r="AA177" s="80">
        <v>2</v>
      </c>
      <c r="AB177" s="81">
        <v>1</v>
      </c>
      <c r="AC177" s="81">
        <v>1</v>
      </c>
      <c r="AD177" s="80">
        <v>1</v>
      </c>
      <c r="AE177" s="2"/>
      <c r="AF177" s="2"/>
      <c r="AG177" s="2"/>
      <c r="AH177" s="2"/>
      <c r="AI177" s="4"/>
      <c r="AJ177" s="14"/>
      <c r="AK177" s="158">
        <f t="shared" si="40"/>
        <v>23</v>
      </c>
      <c r="AL177" s="80">
        <f t="shared" si="41"/>
        <v>0</v>
      </c>
      <c r="AM177" s="80">
        <f t="shared" si="42"/>
        <v>10</v>
      </c>
      <c r="AN177" s="82">
        <f t="shared" si="43"/>
        <v>13</v>
      </c>
      <c r="AO177" s="14"/>
      <c r="AP177" s="158">
        <f t="shared" si="44"/>
        <v>100</v>
      </c>
      <c r="AQ177" s="167">
        <f t="shared" si="45"/>
        <v>0</v>
      </c>
      <c r="AR177" s="167">
        <f t="shared" si="46"/>
        <v>43.478260869565219</v>
      </c>
      <c r="AS177" s="168">
        <f t="shared" si="47"/>
        <v>56.521739130434781</v>
      </c>
      <c r="AU177" s="201" t="s">
        <v>82</v>
      </c>
      <c r="AV177" s="199" t="s">
        <v>47</v>
      </c>
      <c r="AW177" s="199" t="s">
        <v>110</v>
      </c>
      <c r="AX177" s="196">
        <f t="shared" si="48"/>
        <v>0</v>
      </c>
      <c r="BG177" s="201" t="s">
        <v>82</v>
      </c>
      <c r="BH177" s="199" t="s">
        <v>47</v>
      </c>
      <c r="BI177" s="199" t="s">
        <v>110</v>
      </c>
      <c r="BJ177" s="196">
        <f t="shared" si="49"/>
        <v>48</v>
      </c>
    </row>
    <row r="178" spans="2:62" x14ac:dyDescent="0.25">
      <c r="B178" s="35" t="s">
        <v>1</v>
      </c>
      <c r="C178" s="53">
        <v>47</v>
      </c>
      <c r="D178" s="41">
        <v>5</v>
      </c>
      <c r="E178" s="25">
        <v>1</v>
      </c>
      <c r="F178" s="79">
        <v>0</v>
      </c>
      <c r="G178" s="80">
        <v>0</v>
      </c>
      <c r="H178" s="80">
        <v>0</v>
      </c>
      <c r="I178" s="80">
        <v>0</v>
      </c>
      <c r="J178" s="80">
        <v>0</v>
      </c>
      <c r="K178" s="80">
        <v>0</v>
      </c>
      <c r="L178" s="80">
        <v>0</v>
      </c>
      <c r="M178" s="81">
        <v>0</v>
      </c>
      <c r="N178" s="81">
        <v>0</v>
      </c>
      <c r="O178" s="80"/>
      <c r="P178" s="80"/>
      <c r="Q178" s="80"/>
      <c r="R178" s="80"/>
      <c r="S178" s="80"/>
      <c r="T178" s="82"/>
      <c r="U178" s="83">
        <v>0</v>
      </c>
      <c r="V178" s="80">
        <v>0</v>
      </c>
      <c r="W178" s="80">
        <v>0</v>
      </c>
      <c r="X178" s="80">
        <v>0</v>
      </c>
      <c r="Y178" s="80">
        <v>0</v>
      </c>
      <c r="Z178" s="80">
        <v>0</v>
      </c>
      <c r="AA178" s="80">
        <v>0</v>
      </c>
      <c r="AB178" s="81">
        <v>0</v>
      </c>
      <c r="AC178" s="81">
        <v>0</v>
      </c>
      <c r="AD178" s="80">
        <v>0</v>
      </c>
      <c r="AE178" s="80">
        <v>0</v>
      </c>
      <c r="AF178" s="80"/>
      <c r="AG178" s="80"/>
      <c r="AH178" s="80"/>
      <c r="AI178" s="82"/>
      <c r="AJ178" s="14"/>
      <c r="AK178" s="158">
        <f t="shared" si="40"/>
        <v>20</v>
      </c>
      <c r="AL178" s="80">
        <f t="shared" si="41"/>
        <v>20</v>
      </c>
      <c r="AM178" s="80">
        <f t="shared" si="42"/>
        <v>0</v>
      </c>
      <c r="AN178" s="82">
        <f t="shared" si="43"/>
        <v>0</v>
      </c>
      <c r="AO178" s="14"/>
      <c r="AP178" s="158">
        <f t="shared" si="44"/>
        <v>100</v>
      </c>
      <c r="AQ178" s="167">
        <f t="shared" si="45"/>
        <v>100</v>
      </c>
      <c r="AR178" s="167">
        <f t="shared" si="46"/>
        <v>0</v>
      </c>
      <c r="AS178" s="168">
        <f t="shared" si="47"/>
        <v>0</v>
      </c>
      <c r="AU178" s="201" t="s">
        <v>82</v>
      </c>
      <c r="AV178" s="199" t="s">
        <v>47</v>
      </c>
      <c r="AW178" s="199" t="s">
        <v>110</v>
      </c>
      <c r="AX178" s="196">
        <f t="shared" si="48"/>
        <v>0</v>
      </c>
      <c r="BG178" s="201" t="s">
        <v>82</v>
      </c>
      <c r="BH178" s="199" t="s">
        <v>47</v>
      </c>
      <c r="BI178" s="199" t="s">
        <v>110</v>
      </c>
      <c r="BJ178" s="196">
        <f t="shared" si="49"/>
        <v>58.333333333333336</v>
      </c>
    </row>
    <row r="179" spans="2:62" x14ac:dyDescent="0.25">
      <c r="B179" s="35" t="s">
        <v>1</v>
      </c>
      <c r="C179" s="53">
        <v>47</v>
      </c>
      <c r="D179" s="41">
        <v>5</v>
      </c>
      <c r="E179" s="25">
        <v>2</v>
      </c>
      <c r="F179" s="79">
        <v>1</v>
      </c>
      <c r="G179" s="80">
        <v>1</v>
      </c>
      <c r="H179" s="80">
        <v>1</v>
      </c>
      <c r="I179" s="80">
        <v>0</v>
      </c>
      <c r="J179" s="80">
        <v>0</v>
      </c>
      <c r="K179" s="80">
        <v>0</v>
      </c>
      <c r="L179" s="80">
        <v>0</v>
      </c>
      <c r="M179" s="81">
        <v>0</v>
      </c>
      <c r="N179" s="81">
        <v>0</v>
      </c>
      <c r="O179" s="80"/>
      <c r="P179" s="80"/>
      <c r="Q179" s="80"/>
      <c r="R179" s="80"/>
      <c r="S179" s="80"/>
      <c r="T179" s="82"/>
      <c r="U179" s="83">
        <v>1</v>
      </c>
      <c r="V179" s="80">
        <v>1</v>
      </c>
      <c r="W179" s="80">
        <v>1</v>
      </c>
      <c r="X179" s="80">
        <v>1</v>
      </c>
      <c r="Y179" s="80">
        <v>0</v>
      </c>
      <c r="Z179" s="80">
        <v>1</v>
      </c>
      <c r="AA179" s="80">
        <v>1</v>
      </c>
      <c r="AB179" s="81">
        <v>1</v>
      </c>
      <c r="AC179" s="81">
        <v>1</v>
      </c>
      <c r="AD179" s="80">
        <v>1</v>
      </c>
      <c r="AE179" s="80">
        <v>1</v>
      </c>
      <c r="AF179" s="80"/>
      <c r="AG179" s="80"/>
      <c r="AH179" s="80"/>
      <c r="AI179" s="82"/>
      <c r="AJ179" s="14"/>
      <c r="AK179" s="158">
        <f t="shared" si="40"/>
        <v>20</v>
      </c>
      <c r="AL179" s="80">
        <f t="shared" si="41"/>
        <v>7</v>
      </c>
      <c r="AM179" s="80">
        <f t="shared" si="42"/>
        <v>13</v>
      </c>
      <c r="AN179" s="82">
        <f t="shared" si="43"/>
        <v>0</v>
      </c>
      <c r="AO179" s="14"/>
      <c r="AP179" s="158">
        <f t="shared" si="44"/>
        <v>100</v>
      </c>
      <c r="AQ179" s="167">
        <f t="shared" si="45"/>
        <v>35</v>
      </c>
      <c r="AR179" s="167">
        <f t="shared" si="46"/>
        <v>65</v>
      </c>
      <c r="AS179" s="168">
        <f t="shared" si="47"/>
        <v>0</v>
      </c>
      <c r="AU179" s="201" t="s">
        <v>82</v>
      </c>
      <c r="AV179" s="199" t="s">
        <v>46</v>
      </c>
      <c r="AW179" s="199" t="s">
        <v>111</v>
      </c>
      <c r="AX179" s="196">
        <f t="shared" si="48"/>
        <v>22.727272727272727</v>
      </c>
      <c r="BG179" s="201" t="s">
        <v>82</v>
      </c>
      <c r="BH179" s="199" t="s">
        <v>46</v>
      </c>
      <c r="BI179" s="199" t="s">
        <v>111</v>
      </c>
      <c r="BJ179" s="196">
        <f t="shared" si="49"/>
        <v>86.36363636363636</v>
      </c>
    </row>
    <row r="180" spans="2:62" x14ac:dyDescent="0.25">
      <c r="B180" s="35" t="s">
        <v>1</v>
      </c>
      <c r="C180" s="53">
        <v>47</v>
      </c>
      <c r="D180" s="41">
        <v>5</v>
      </c>
      <c r="E180" s="25">
        <v>3</v>
      </c>
      <c r="F180" s="79">
        <v>2</v>
      </c>
      <c r="G180" s="80">
        <v>2</v>
      </c>
      <c r="H180" s="80">
        <v>2</v>
      </c>
      <c r="I180" s="80">
        <v>1</v>
      </c>
      <c r="J180" s="80">
        <v>0</v>
      </c>
      <c r="K180" s="80">
        <v>0</v>
      </c>
      <c r="L180" s="80">
        <v>0</v>
      </c>
      <c r="M180" s="81">
        <v>0</v>
      </c>
      <c r="N180" s="81">
        <v>0</v>
      </c>
      <c r="O180" s="2"/>
      <c r="P180" s="2"/>
      <c r="Q180" s="2"/>
      <c r="R180" s="2"/>
      <c r="S180" s="2"/>
      <c r="T180" s="4"/>
      <c r="U180" s="83">
        <v>2</v>
      </c>
      <c r="V180" s="80">
        <v>2</v>
      </c>
      <c r="W180" s="80">
        <v>2</v>
      </c>
      <c r="X180" s="80">
        <v>1</v>
      </c>
      <c r="Y180" s="80">
        <v>0</v>
      </c>
      <c r="Z180" s="80">
        <v>1</v>
      </c>
      <c r="AA180" s="80">
        <v>1</v>
      </c>
      <c r="AB180" s="81">
        <v>1</v>
      </c>
      <c r="AC180" s="81">
        <v>1</v>
      </c>
      <c r="AD180" s="80">
        <v>1</v>
      </c>
      <c r="AE180" s="80">
        <v>1</v>
      </c>
      <c r="AF180" s="2"/>
      <c r="AG180" s="2"/>
      <c r="AH180" s="2"/>
      <c r="AI180" s="4"/>
      <c r="AJ180" s="14"/>
      <c r="AK180" s="158">
        <f t="shared" si="40"/>
        <v>20</v>
      </c>
      <c r="AL180" s="80">
        <f t="shared" si="41"/>
        <v>6</v>
      </c>
      <c r="AM180" s="80">
        <f t="shared" si="42"/>
        <v>8</v>
      </c>
      <c r="AN180" s="82">
        <f t="shared" si="43"/>
        <v>6</v>
      </c>
      <c r="AO180" s="14"/>
      <c r="AP180" s="158">
        <f t="shared" si="44"/>
        <v>100</v>
      </c>
      <c r="AQ180" s="167">
        <f t="shared" si="45"/>
        <v>30</v>
      </c>
      <c r="AR180" s="167">
        <f t="shared" si="46"/>
        <v>40</v>
      </c>
      <c r="AS180" s="168">
        <f t="shared" si="47"/>
        <v>30</v>
      </c>
      <c r="AU180" s="201" t="s">
        <v>82</v>
      </c>
      <c r="AV180" s="199" t="s">
        <v>46</v>
      </c>
      <c r="AW180" s="199" t="s">
        <v>111</v>
      </c>
      <c r="AX180" s="196">
        <f t="shared" si="48"/>
        <v>23.809523809523807</v>
      </c>
      <c r="BG180" s="201" t="s">
        <v>82</v>
      </c>
      <c r="BH180" s="199" t="s">
        <v>46</v>
      </c>
      <c r="BI180" s="199" t="s">
        <v>111</v>
      </c>
      <c r="BJ180" s="196">
        <f t="shared" si="49"/>
        <v>85.714285714285708</v>
      </c>
    </row>
    <row r="181" spans="2:62" x14ac:dyDescent="0.25">
      <c r="B181" s="35" t="s">
        <v>1</v>
      </c>
      <c r="C181" s="53">
        <v>47</v>
      </c>
      <c r="D181" s="41">
        <v>5</v>
      </c>
      <c r="E181" s="25">
        <v>4</v>
      </c>
      <c r="F181" s="79">
        <v>2</v>
      </c>
      <c r="G181" s="80">
        <v>2</v>
      </c>
      <c r="H181" s="80">
        <v>2</v>
      </c>
      <c r="I181" s="80">
        <v>2</v>
      </c>
      <c r="J181" s="80">
        <v>1</v>
      </c>
      <c r="K181" s="80">
        <v>1</v>
      </c>
      <c r="L181" s="80">
        <v>1</v>
      </c>
      <c r="M181" s="81">
        <v>1</v>
      </c>
      <c r="N181" s="81">
        <v>1</v>
      </c>
      <c r="O181" s="2"/>
      <c r="P181" s="2"/>
      <c r="Q181" s="2"/>
      <c r="R181" s="2"/>
      <c r="S181" s="2"/>
      <c r="T181" s="4"/>
      <c r="U181" s="83">
        <v>2</v>
      </c>
      <c r="V181" s="80">
        <v>2</v>
      </c>
      <c r="W181" s="80">
        <v>2</v>
      </c>
      <c r="X181" s="80">
        <v>1</v>
      </c>
      <c r="Y181" s="80">
        <v>1</v>
      </c>
      <c r="Z181" s="80">
        <v>1</v>
      </c>
      <c r="AA181" s="80">
        <v>1</v>
      </c>
      <c r="AB181" s="81">
        <v>1</v>
      </c>
      <c r="AC181" s="81">
        <v>1</v>
      </c>
      <c r="AD181" s="80">
        <v>1</v>
      </c>
      <c r="AE181" s="80">
        <v>1</v>
      </c>
      <c r="AF181" s="2"/>
      <c r="AG181" s="2"/>
      <c r="AH181" s="2"/>
      <c r="AI181" s="4"/>
      <c r="AJ181" s="14"/>
      <c r="AK181" s="158">
        <f t="shared" si="40"/>
        <v>20</v>
      </c>
      <c r="AL181" s="80">
        <f t="shared" si="41"/>
        <v>0</v>
      </c>
      <c r="AM181" s="80">
        <f t="shared" si="42"/>
        <v>13</v>
      </c>
      <c r="AN181" s="82">
        <f t="shared" si="43"/>
        <v>7</v>
      </c>
      <c r="AO181" s="14"/>
      <c r="AP181" s="158">
        <f t="shared" si="44"/>
        <v>100</v>
      </c>
      <c r="AQ181" s="167">
        <f t="shared" si="45"/>
        <v>0</v>
      </c>
      <c r="AR181" s="167">
        <f t="shared" si="46"/>
        <v>65</v>
      </c>
      <c r="AS181" s="168">
        <f t="shared" si="47"/>
        <v>35</v>
      </c>
      <c r="AU181" s="201" t="s">
        <v>82</v>
      </c>
      <c r="AV181" s="199" t="s">
        <v>46</v>
      </c>
      <c r="AW181" s="199" t="s">
        <v>111</v>
      </c>
      <c r="AX181" s="196">
        <f t="shared" si="48"/>
        <v>0</v>
      </c>
      <c r="BG181" s="201" t="s">
        <v>82</v>
      </c>
      <c r="BH181" s="199" t="s">
        <v>46</v>
      </c>
      <c r="BI181" s="199" t="s">
        <v>111</v>
      </c>
      <c r="BJ181" s="196">
        <f t="shared" si="49"/>
        <v>64</v>
      </c>
    </row>
    <row r="182" spans="2:62" x14ac:dyDescent="0.25">
      <c r="B182" s="35" t="s">
        <v>1</v>
      </c>
      <c r="C182" s="53">
        <v>47</v>
      </c>
      <c r="D182" s="41">
        <v>5</v>
      </c>
      <c r="E182" s="25">
        <v>5</v>
      </c>
      <c r="F182" s="79">
        <v>2</v>
      </c>
      <c r="G182" s="80">
        <v>2</v>
      </c>
      <c r="H182" s="80">
        <v>2</v>
      </c>
      <c r="I182" s="80">
        <v>2</v>
      </c>
      <c r="J182" s="80">
        <v>2</v>
      </c>
      <c r="K182" s="80">
        <v>2</v>
      </c>
      <c r="L182" s="80">
        <v>1</v>
      </c>
      <c r="M182" s="81">
        <v>1</v>
      </c>
      <c r="N182" s="81">
        <v>1</v>
      </c>
      <c r="O182" s="2"/>
      <c r="P182" s="2"/>
      <c r="Q182" s="2"/>
      <c r="R182" s="2"/>
      <c r="S182" s="2"/>
      <c r="T182" s="4"/>
      <c r="U182" s="83">
        <v>2</v>
      </c>
      <c r="V182" s="80">
        <v>2</v>
      </c>
      <c r="W182" s="80">
        <v>2</v>
      </c>
      <c r="X182" s="80">
        <v>2</v>
      </c>
      <c r="Y182" s="80">
        <v>2</v>
      </c>
      <c r="Z182" s="80">
        <v>1</v>
      </c>
      <c r="AA182" s="80">
        <v>1</v>
      </c>
      <c r="AB182" s="81">
        <v>1</v>
      </c>
      <c r="AC182" s="81">
        <v>1</v>
      </c>
      <c r="AD182" s="80">
        <v>1</v>
      </c>
      <c r="AE182" s="80">
        <v>1</v>
      </c>
      <c r="AF182" s="2"/>
      <c r="AG182" s="2"/>
      <c r="AH182" s="2"/>
      <c r="AI182" s="4"/>
      <c r="AJ182" s="14"/>
      <c r="AK182" s="158">
        <f t="shared" si="40"/>
        <v>20</v>
      </c>
      <c r="AL182" s="80">
        <f t="shared" si="41"/>
        <v>0</v>
      </c>
      <c r="AM182" s="80">
        <f t="shared" si="42"/>
        <v>9</v>
      </c>
      <c r="AN182" s="82">
        <f t="shared" si="43"/>
        <v>11</v>
      </c>
      <c r="AO182" s="14"/>
      <c r="AP182" s="158">
        <f t="shared" si="44"/>
        <v>100</v>
      </c>
      <c r="AQ182" s="167">
        <f t="shared" si="45"/>
        <v>0</v>
      </c>
      <c r="AR182" s="167">
        <f t="shared" si="46"/>
        <v>45</v>
      </c>
      <c r="AS182" s="168">
        <f t="shared" si="47"/>
        <v>55.000000000000007</v>
      </c>
      <c r="AU182" s="201" t="s">
        <v>82</v>
      </c>
      <c r="AV182" s="199" t="s">
        <v>46</v>
      </c>
      <c r="AW182" s="199" t="s">
        <v>111</v>
      </c>
      <c r="AX182" s="196">
        <f t="shared" si="48"/>
        <v>0</v>
      </c>
      <c r="BG182" s="201" t="s">
        <v>82</v>
      </c>
      <c r="BH182" s="199" t="s">
        <v>46</v>
      </c>
      <c r="BI182" s="199" t="s">
        <v>111</v>
      </c>
      <c r="BJ182" s="196">
        <f t="shared" si="49"/>
        <v>76</v>
      </c>
    </row>
    <row r="183" spans="2:62" x14ac:dyDescent="0.25">
      <c r="B183" s="35" t="s">
        <v>1</v>
      </c>
      <c r="C183" s="53">
        <v>47</v>
      </c>
      <c r="D183" s="41">
        <v>5</v>
      </c>
      <c r="E183" s="25">
        <v>6</v>
      </c>
      <c r="F183" s="79">
        <v>2</v>
      </c>
      <c r="G183" s="80">
        <v>2</v>
      </c>
      <c r="H183" s="80">
        <v>2</v>
      </c>
      <c r="I183" s="80">
        <v>2</v>
      </c>
      <c r="J183" s="80">
        <v>2</v>
      </c>
      <c r="K183" s="80">
        <v>2</v>
      </c>
      <c r="L183" s="80">
        <v>2</v>
      </c>
      <c r="M183" s="81">
        <v>1</v>
      </c>
      <c r="N183" s="81">
        <v>1</v>
      </c>
      <c r="O183" s="2"/>
      <c r="P183" s="2"/>
      <c r="Q183" s="2"/>
      <c r="R183" s="2"/>
      <c r="S183" s="2"/>
      <c r="T183" s="4"/>
      <c r="U183" s="83">
        <v>2</v>
      </c>
      <c r="V183" s="80">
        <v>2</v>
      </c>
      <c r="W183" s="80">
        <v>2</v>
      </c>
      <c r="X183" s="80">
        <v>2</v>
      </c>
      <c r="Y183" s="80">
        <v>2</v>
      </c>
      <c r="Z183" s="80">
        <v>1</v>
      </c>
      <c r="AA183" s="80">
        <v>1</v>
      </c>
      <c r="AB183" s="81">
        <v>1</v>
      </c>
      <c r="AC183" s="81">
        <v>1</v>
      </c>
      <c r="AD183" s="80">
        <v>1</v>
      </c>
      <c r="AE183" s="80">
        <v>1</v>
      </c>
      <c r="AF183" s="2"/>
      <c r="AG183" s="2"/>
      <c r="AH183" s="2"/>
      <c r="AI183" s="4"/>
      <c r="AJ183" s="14"/>
      <c r="AK183" s="158">
        <f t="shared" si="40"/>
        <v>20</v>
      </c>
      <c r="AL183" s="80">
        <f t="shared" si="41"/>
        <v>0</v>
      </c>
      <c r="AM183" s="80">
        <f t="shared" si="42"/>
        <v>8</v>
      </c>
      <c r="AN183" s="82">
        <f t="shared" si="43"/>
        <v>12</v>
      </c>
      <c r="AO183" s="14"/>
      <c r="AP183" s="158">
        <f t="shared" si="44"/>
        <v>100</v>
      </c>
      <c r="AQ183" s="167">
        <f t="shared" si="45"/>
        <v>0</v>
      </c>
      <c r="AR183" s="167">
        <f t="shared" si="46"/>
        <v>40</v>
      </c>
      <c r="AS183" s="168">
        <f t="shared" si="47"/>
        <v>60</v>
      </c>
      <c r="AU183" s="201" t="s">
        <v>82</v>
      </c>
      <c r="AV183" s="199" t="s">
        <v>46</v>
      </c>
      <c r="AW183" s="199" t="s">
        <v>111</v>
      </c>
      <c r="AX183" s="196">
        <f t="shared" si="48"/>
        <v>28.000000000000004</v>
      </c>
      <c r="BG183" s="201" t="s">
        <v>82</v>
      </c>
      <c r="BH183" s="199" t="s">
        <v>46</v>
      </c>
      <c r="BI183" s="199" t="s">
        <v>111</v>
      </c>
      <c r="BJ183" s="196">
        <f t="shared" si="49"/>
        <v>56.000000000000007</v>
      </c>
    </row>
    <row r="184" spans="2:62" x14ac:dyDescent="0.25">
      <c r="B184" s="35" t="s">
        <v>1</v>
      </c>
      <c r="C184" s="53">
        <v>47</v>
      </c>
      <c r="D184" s="41">
        <v>6</v>
      </c>
      <c r="E184" s="25">
        <v>1</v>
      </c>
      <c r="F184" s="79">
        <v>0</v>
      </c>
      <c r="G184" s="80">
        <v>0</v>
      </c>
      <c r="H184" s="80">
        <v>0</v>
      </c>
      <c r="I184" s="80">
        <v>0</v>
      </c>
      <c r="J184" s="80">
        <v>0</v>
      </c>
      <c r="K184" s="80">
        <v>0</v>
      </c>
      <c r="L184" s="80">
        <v>0</v>
      </c>
      <c r="M184" s="81">
        <v>0</v>
      </c>
      <c r="N184" s="81">
        <v>0</v>
      </c>
      <c r="O184" s="80">
        <v>0</v>
      </c>
      <c r="P184" s="80"/>
      <c r="Q184" s="80"/>
      <c r="R184" s="80"/>
      <c r="S184" s="80"/>
      <c r="T184" s="82"/>
      <c r="U184" s="83">
        <v>0</v>
      </c>
      <c r="V184" s="80">
        <v>0</v>
      </c>
      <c r="W184" s="80">
        <v>0</v>
      </c>
      <c r="X184" s="80">
        <v>0</v>
      </c>
      <c r="Y184" s="80">
        <v>0</v>
      </c>
      <c r="Z184" s="80">
        <v>0</v>
      </c>
      <c r="AA184" s="80">
        <v>0</v>
      </c>
      <c r="AB184" s="81">
        <v>0</v>
      </c>
      <c r="AC184" s="81">
        <v>0</v>
      </c>
      <c r="AD184" s="80">
        <v>0</v>
      </c>
      <c r="AE184" s="80">
        <v>0</v>
      </c>
      <c r="AF184" s="80"/>
      <c r="AG184" s="80"/>
      <c r="AH184" s="80"/>
      <c r="AI184" s="82"/>
      <c r="AJ184" s="14"/>
      <c r="AK184" s="158">
        <f t="shared" si="40"/>
        <v>21</v>
      </c>
      <c r="AL184" s="80">
        <f t="shared" si="41"/>
        <v>21</v>
      </c>
      <c r="AM184" s="80">
        <f t="shared" si="42"/>
        <v>0</v>
      </c>
      <c r="AN184" s="82">
        <f t="shared" si="43"/>
        <v>0</v>
      </c>
      <c r="AO184" s="14"/>
      <c r="AP184" s="158">
        <f t="shared" si="44"/>
        <v>100</v>
      </c>
      <c r="AQ184" s="167">
        <f t="shared" si="45"/>
        <v>100</v>
      </c>
      <c r="AR184" s="167">
        <f t="shared" si="46"/>
        <v>0</v>
      </c>
      <c r="AS184" s="168">
        <f t="shared" si="47"/>
        <v>0</v>
      </c>
      <c r="AU184" s="201" t="s">
        <v>82</v>
      </c>
      <c r="AV184" s="199" t="s">
        <v>46</v>
      </c>
      <c r="AW184" s="199" t="s">
        <v>111</v>
      </c>
      <c r="AX184" s="196">
        <f t="shared" si="48"/>
        <v>37.5</v>
      </c>
      <c r="BG184" s="201" t="s">
        <v>82</v>
      </c>
      <c r="BH184" s="199" t="s">
        <v>46</v>
      </c>
      <c r="BI184" s="199" t="s">
        <v>111</v>
      </c>
      <c r="BJ184" s="196">
        <f t="shared" si="49"/>
        <v>66.666666666666671</v>
      </c>
    </row>
    <row r="185" spans="2:62" x14ac:dyDescent="0.25">
      <c r="B185" s="35" t="s">
        <v>1</v>
      </c>
      <c r="C185" s="53">
        <v>47</v>
      </c>
      <c r="D185" s="41">
        <v>6</v>
      </c>
      <c r="E185" s="25">
        <v>2</v>
      </c>
      <c r="F185" s="79">
        <v>1</v>
      </c>
      <c r="G185" s="80">
        <v>1</v>
      </c>
      <c r="H185" s="80">
        <v>1</v>
      </c>
      <c r="I185" s="80">
        <v>1</v>
      </c>
      <c r="J185" s="80">
        <v>1</v>
      </c>
      <c r="K185" s="80">
        <v>1</v>
      </c>
      <c r="L185" s="80">
        <v>1</v>
      </c>
      <c r="M185" s="81">
        <v>1</v>
      </c>
      <c r="N185" s="81">
        <v>1</v>
      </c>
      <c r="O185" s="80">
        <v>1</v>
      </c>
      <c r="P185" s="80"/>
      <c r="Q185" s="80"/>
      <c r="R185" s="80"/>
      <c r="S185" s="80"/>
      <c r="T185" s="82"/>
      <c r="U185" s="83">
        <v>1</v>
      </c>
      <c r="V185" s="80">
        <v>1</v>
      </c>
      <c r="W185" s="80">
        <v>1</v>
      </c>
      <c r="X185" s="80">
        <v>1</v>
      </c>
      <c r="Y185" s="80">
        <v>1</v>
      </c>
      <c r="Z185" s="80">
        <v>1</v>
      </c>
      <c r="AA185" s="80">
        <v>1</v>
      </c>
      <c r="AB185" s="81">
        <v>1</v>
      </c>
      <c r="AC185" s="81">
        <v>1</v>
      </c>
      <c r="AD185" s="80">
        <v>0</v>
      </c>
      <c r="AE185" s="80">
        <v>0</v>
      </c>
      <c r="AF185" s="80"/>
      <c r="AG185" s="80"/>
      <c r="AH185" s="80"/>
      <c r="AI185" s="82"/>
      <c r="AJ185" s="14"/>
      <c r="AK185" s="158">
        <f t="shared" si="40"/>
        <v>21</v>
      </c>
      <c r="AL185" s="80">
        <f t="shared" si="41"/>
        <v>2</v>
      </c>
      <c r="AM185" s="80">
        <f t="shared" si="42"/>
        <v>19</v>
      </c>
      <c r="AN185" s="82">
        <f t="shared" si="43"/>
        <v>0</v>
      </c>
      <c r="AO185" s="14"/>
      <c r="AP185" s="158">
        <f t="shared" si="44"/>
        <v>100</v>
      </c>
      <c r="AQ185" s="167">
        <f t="shared" si="45"/>
        <v>9.5238095238095237</v>
      </c>
      <c r="AR185" s="167">
        <f t="shared" si="46"/>
        <v>90.476190476190482</v>
      </c>
      <c r="AS185" s="168">
        <f t="shared" si="47"/>
        <v>0</v>
      </c>
      <c r="AU185" s="201" t="s">
        <v>82</v>
      </c>
      <c r="AV185" s="199" t="s">
        <v>45</v>
      </c>
      <c r="AW185" s="199" t="s">
        <v>112</v>
      </c>
      <c r="AX185" s="196">
        <f t="shared" si="48"/>
        <v>31.818181818181817</v>
      </c>
      <c r="BG185" s="201" t="s">
        <v>82</v>
      </c>
      <c r="BH185" s="199" t="s">
        <v>45</v>
      </c>
      <c r="BI185" s="199" t="s">
        <v>112</v>
      </c>
      <c r="BJ185" s="196">
        <f t="shared" si="49"/>
        <v>90.909090909090907</v>
      </c>
    </row>
    <row r="186" spans="2:62" x14ac:dyDescent="0.25">
      <c r="B186" s="35" t="s">
        <v>1</v>
      </c>
      <c r="C186" s="53">
        <v>47</v>
      </c>
      <c r="D186" s="41">
        <v>6</v>
      </c>
      <c r="E186" s="25">
        <v>3</v>
      </c>
      <c r="F186" s="79">
        <v>2</v>
      </c>
      <c r="G186" s="80">
        <v>2</v>
      </c>
      <c r="H186" s="80">
        <v>2</v>
      </c>
      <c r="I186" s="80">
        <v>1</v>
      </c>
      <c r="J186" s="80">
        <v>1</v>
      </c>
      <c r="K186" s="80">
        <v>1</v>
      </c>
      <c r="L186" s="80">
        <v>1</v>
      </c>
      <c r="M186" s="81">
        <v>1</v>
      </c>
      <c r="N186" s="81">
        <v>1</v>
      </c>
      <c r="O186" s="80">
        <v>1</v>
      </c>
      <c r="P186" s="2"/>
      <c r="Q186" s="2"/>
      <c r="R186" s="2"/>
      <c r="S186" s="2"/>
      <c r="T186" s="4"/>
      <c r="U186" s="83">
        <v>2</v>
      </c>
      <c r="V186" s="80">
        <v>2</v>
      </c>
      <c r="W186" s="80">
        <v>2</v>
      </c>
      <c r="X186" s="80">
        <v>1</v>
      </c>
      <c r="Y186" s="80">
        <v>1</v>
      </c>
      <c r="Z186" s="80">
        <v>2</v>
      </c>
      <c r="AA186" s="80">
        <v>2</v>
      </c>
      <c r="AB186" s="81">
        <v>2</v>
      </c>
      <c r="AC186" s="81">
        <v>1</v>
      </c>
      <c r="AD186" s="80">
        <v>0</v>
      </c>
      <c r="AE186" s="80">
        <v>0</v>
      </c>
      <c r="AF186" s="2"/>
      <c r="AG186" s="2"/>
      <c r="AH186" s="2"/>
      <c r="AI186" s="4"/>
      <c r="AJ186" s="14"/>
      <c r="AK186" s="158">
        <f t="shared" si="40"/>
        <v>21</v>
      </c>
      <c r="AL186" s="80">
        <f t="shared" si="41"/>
        <v>2</v>
      </c>
      <c r="AM186" s="80">
        <f t="shared" si="42"/>
        <v>10</v>
      </c>
      <c r="AN186" s="82">
        <f t="shared" si="43"/>
        <v>9</v>
      </c>
      <c r="AO186" s="14"/>
      <c r="AP186" s="158">
        <f t="shared" si="44"/>
        <v>100</v>
      </c>
      <c r="AQ186" s="167">
        <f t="shared" si="45"/>
        <v>9.5238095238095237</v>
      </c>
      <c r="AR186" s="167">
        <f t="shared" si="46"/>
        <v>47.619047619047613</v>
      </c>
      <c r="AS186" s="168">
        <f t="shared" si="47"/>
        <v>42.857142857142854</v>
      </c>
      <c r="AU186" s="201" t="s">
        <v>82</v>
      </c>
      <c r="AV186" s="199" t="s">
        <v>45</v>
      </c>
      <c r="AW186" s="199" t="s">
        <v>112</v>
      </c>
      <c r="AX186" s="196">
        <f t="shared" si="48"/>
        <v>38.095238095238095</v>
      </c>
      <c r="BG186" s="201" t="s">
        <v>82</v>
      </c>
      <c r="BH186" s="199" t="s">
        <v>45</v>
      </c>
      <c r="BI186" s="199" t="s">
        <v>112</v>
      </c>
      <c r="BJ186" s="196">
        <f t="shared" si="49"/>
        <v>95.238095238095241</v>
      </c>
    </row>
    <row r="187" spans="2:62" x14ac:dyDescent="0.25">
      <c r="B187" s="35" t="s">
        <v>1</v>
      </c>
      <c r="C187" s="53">
        <v>47</v>
      </c>
      <c r="D187" s="41">
        <v>6</v>
      </c>
      <c r="E187" s="25">
        <v>4</v>
      </c>
      <c r="F187" s="79">
        <v>2</v>
      </c>
      <c r="G187" s="80">
        <v>2</v>
      </c>
      <c r="H187" s="80">
        <v>2</v>
      </c>
      <c r="I187" s="80">
        <v>1</v>
      </c>
      <c r="J187" s="80">
        <v>1</v>
      </c>
      <c r="K187" s="80">
        <v>1</v>
      </c>
      <c r="L187" s="80">
        <v>1</v>
      </c>
      <c r="M187" s="81">
        <v>1</v>
      </c>
      <c r="N187" s="81">
        <v>1</v>
      </c>
      <c r="O187" s="80">
        <v>1</v>
      </c>
      <c r="P187" s="2"/>
      <c r="Q187" s="2"/>
      <c r="R187" s="2"/>
      <c r="S187" s="2"/>
      <c r="T187" s="4"/>
      <c r="U187" s="83">
        <v>2</v>
      </c>
      <c r="V187" s="80">
        <v>2</v>
      </c>
      <c r="W187" s="80">
        <v>2</v>
      </c>
      <c r="X187" s="80">
        <v>1</v>
      </c>
      <c r="Y187" s="80">
        <v>1</v>
      </c>
      <c r="Z187" s="80">
        <v>2</v>
      </c>
      <c r="AA187" s="80">
        <v>2</v>
      </c>
      <c r="AB187" s="81">
        <v>2</v>
      </c>
      <c r="AC187" s="81">
        <v>1</v>
      </c>
      <c r="AD187" s="80">
        <v>1</v>
      </c>
      <c r="AE187" s="80">
        <v>1</v>
      </c>
      <c r="AF187" s="2"/>
      <c r="AG187" s="2"/>
      <c r="AH187" s="2"/>
      <c r="AI187" s="4"/>
      <c r="AJ187" s="14"/>
      <c r="AK187" s="158">
        <f t="shared" si="40"/>
        <v>21</v>
      </c>
      <c r="AL187" s="80">
        <f t="shared" si="41"/>
        <v>0</v>
      </c>
      <c r="AM187" s="80">
        <f t="shared" si="42"/>
        <v>12</v>
      </c>
      <c r="AN187" s="82">
        <f t="shared" si="43"/>
        <v>9</v>
      </c>
      <c r="AO187" s="14"/>
      <c r="AP187" s="158">
        <f t="shared" si="44"/>
        <v>100</v>
      </c>
      <c r="AQ187" s="167">
        <f t="shared" si="45"/>
        <v>0</v>
      </c>
      <c r="AR187" s="167">
        <f t="shared" si="46"/>
        <v>57.142857142857139</v>
      </c>
      <c r="AS187" s="168">
        <f t="shared" si="47"/>
        <v>42.857142857142854</v>
      </c>
      <c r="AU187" s="201" t="s">
        <v>82</v>
      </c>
      <c r="AV187" s="199" t="s">
        <v>45</v>
      </c>
      <c r="AW187" s="199" t="s">
        <v>112</v>
      </c>
      <c r="AX187" s="196">
        <f t="shared" si="48"/>
        <v>52</v>
      </c>
      <c r="BG187" s="201" t="s">
        <v>82</v>
      </c>
      <c r="BH187" s="199" t="s">
        <v>45</v>
      </c>
      <c r="BI187" s="199" t="s">
        <v>112</v>
      </c>
      <c r="BJ187" s="196">
        <f t="shared" si="49"/>
        <v>100</v>
      </c>
    </row>
    <row r="188" spans="2:62" ht="15.75" thickBot="1" x14ac:dyDescent="0.3">
      <c r="B188" s="35" t="s">
        <v>1</v>
      </c>
      <c r="C188" s="53">
        <v>47</v>
      </c>
      <c r="D188" s="204">
        <v>6</v>
      </c>
      <c r="E188" s="205">
        <v>5</v>
      </c>
      <c r="F188" s="85">
        <v>2</v>
      </c>
      <c r="G188" s="86">
        <v>2</v>
      </c>
      <c r="H188" s="86">
        <v>2</v>
      </c>
      <c r="I188" s="86">
        <v>2</v>
      </c>
      <c r="J188" s="86">
        <v>2</v>
      </c>
      <c r="K188" s="86">
        <v>1</v>
      </c>
      <c r="L188" s="86">
        <v>1</v>
      </c>
      <c r="M188" s="87">
        <v>1</v>
      </c>
      <c r="N188" s="87">
        <v>1</v>
      </c>
      <c r="O188" s="86">
        <v>1</v>
      </c>
      <c r="P188" s="76"/>
      <c r="Q188" s="76"/>
      <c r="R188" s="76"/>
      <c r="S188" s="76"/>
      <c r="T188" s="77"/>
      <c r="U188" s="152">
        <v>2</v>
      </c>
      <c r="V188" s="86">
        <v>2</v>
      </c>
      <c r="W188" s="86">
        <v>2</v>
      </c>
      <c r="X188" s="86">
        <v>2</v>
      </c>
      <c r="Y188" s="86">
        <v>2</v>
      </c>
      <c r="Z188" s="86">
        <v>2</v>
      </c>
      <c r="AA188" s="86">
        <v>2</v>
      </c>
      <c r="AB188" s="87">
        <v>2</v>
      </c>
      <c r="AC188" s="87">
        <v>2</v>
      </c>
      <c r="AD188" s="86">
        <v>1</v>
      </c>
      <c r="AE188" s="86">
        <v>1</v>
      </c>
      <c r="AF188" s="76"/>
      <c r="AG188" s="76"/>
      <c r="AH188" s="76"/>
      <c r="AI188" s="77"/>
      <c r="AJ188" s="14"/>
      <c r="AK188" s="158">
        <f t="shared" si="40"/>
        <v>21</v>
      </c>
      <c r="AL188" s="80">
        <f t="shared" si="41"/>
        <v>0</v>
      </c>
      <c r="AM188" s="80">
        <f t="shared" si="42"/>
        <v>7</v>
      </c>
      <c r="AN188" s="82">
        <f t="shared" si="43"/>
        <v>14</v>
      </c>
      <c r="AO188" s="14"/>
      <c r="AP188" s="158">
        <f t="shared" si="44"/>
        <v>100</v>
      </c>
      <c r="AQ188" s="167">
        <f t="shared" si="45"/>
        <v>0</v>
      </c>
      <c r="AR188" s="167">
        <f t="shared" si="46"/>
        <v>33.333333333333329</v>
      </c>
      <c r="AS188" s="168">
        <f t="shared" si="47"/>
        <v>66.666666666666657</v>
      </c>
      <c r="AU188" s="201" t="s">
        <v>82</v>
      </c>
      <c r="AV188" s="199" t="s">
        <v>45</v>
      </c>
      <c r="AW188" s="199" t="s">
        <v>112</v>
      </c>
      <c r="AX188" s="196">
        <f t="shared" si="48"/>
        <v>40</v>
      </c>
      <c r="BG188" s="201" t="s">
        <v>82</v>
      </c>
      <c r="BH188" s="199" t="s">
        <v>45</v>
      </c>
      <c r="BI188" s="199" t="s">
        <v>112</v>
      </c>
      <c r="BJ188" s="196">
        <f t="shared" si="49"/>
        <v>100</v>
      </c>
    </row>
    <row r="189" spans="2:62" ht="15.75" thickBot="1" x14ac:dyDescent="0.3">
      <c r="B189" s="35" t="s">
        <v>1</v>
      </c>
      <c r="C189" s="53">
        <v>47</v>
      </c>
      <c r="D189" s="42">
        <v>6</v>
      </c>
      <c r="E189" s="27">
        <v>6</v>
      </c>
      <c r="F189" s="85">
        <v>2</v>
      </c>
      <c r="G189" s="86">
        <v>2</v>
      </c>
      <c r="H189" s="86">
        <v>2</v>
      </c>
      <c r="I189" s="86">
        <v>2</v>
      </c>
      <c r="J189" s="86">
        <v>2</v>
      </c>
      <c r="K189" s="86">
        <v>2</v>
      </c>
      <c r="L189" s="86">
        <v>1</v>
      </c>
      <c r="M189" s="87">
        <v>1</v>
      </c>
      <c r="N189" s="87">
        <v>1</v>
      </c>
      <c r="O189" s="86">
        <v>1</v>
      </c>
      <c r="P189" s="9"/>
      <c r="Q189" s="9"/>
      <c r="R189" s="9"/>
      <c r="S189" s="9"/>
      <c r="T189" s="5"/>
      <c r="U189" s="152">
        <v>2</v>
      </c>
      <c r="V189" s="86">
        <v>2</v>
      </c>
      <c r="W189" s="86">
        <v>2</v>
      </c>
      <c r="X189" s="86">
        <v>2</v>
      </c>
      <c r="Y189" s="86">
        <v>2</v>
      </c>
      <c r="Z189" s="86">
        <v>2</v>
      </c>
      <c r="AA189" s="86">
        <v>2</v>
      </c>
      <c r="AB189" s="87">
        <v>2</v>
      </c>
      <c r="AC189" s="87">
        <v>2</v>
      </c>
      <c r="AD189" s="86">
        <v>1</v>
      </c>
      <c r="AE189" s="86">
        <v>1</v>
      </c>
      <c r="AF189" s="9"/>
      <c r="AG189" s="9"/>
      <c r="AH189" s="9"/>
      <c r="AI189" s="5"/>
      <c r="AJ189" s="14"/>
      <c r="AK189" s="158">
        <f t="shared" si="40"/>
        <v>21</v>
      </c>
      <c r="AL189" s="80">
        <f t="shared" si="41"/>
        <v>0</v>
      </c>
      <c r="AM189" s="80">
        <f t="shared" si="42"/>
        <v>6</v>
      </c>
      <c r="AN189" s="82">
        <f t="shared" si="43"/>
        <v>15</v>
      </c>
      <c r="AO189" s="14"/>
      <c r="AP189" s="158">
        <f t="shared" si="44"/>
        <v>100</v>
      </c>
      <c r="AQ189" s="167">
        <f t="shared" si="45"/>
        <v>0</v>
      </c>
      <c r="AR189" s="167">
        <f t="shared" si="46"/>
        <v>28.571428571428569</v>
      </c>
      <c r="AS189" s="168">
        <f t="shared" si="47"/>
        <v>71.428571428571431</v>
      </c>
      <c r="AU189" s="201" t="s">
        <v>82</v>
      </c>
      <c r="AV189" s="199" t="s">
        <v>45</v>
      </c>
      <c r="AW189" s="199" t="s">
        <v>112</v>
      </c>
      <c r="AX189" s="196">
        <f t="shared" si="48"/>
        <v>36</v>
      </c>
      <c r="BG189" s="201" t="s">
        <v>82</v>
      </c>
      <c r="BH189" s="199" t="s">
        <v>45</v>
      </c>
      <c r="BI189" s="199" t="s">
        <v>112</v>
      </c>
      <c r="BJ189" s="196">
        <f t="shared" si="49"/>
        <v>60</v>
      </c>
    </row>
    <row r="190" spans="2:62" x14ac:dyDescent="0.25">
      <c r="B190" s="34" t="s">
        <v>1</v>
      </c>
      <c r="C190" s="56">
        <v>52</v>
      </c>
      <c r="D190" s="40">
        <v>1</v>
      </c>
      <c r="E190" s="26">
        <v>1</v>
      </c>
      <c r="F190" s="79">
        <v>0</v>
      </c>
      <c r="G190" s="80">
        <v>0</v>
      </c>
      <c r="H190" s="80">
        <v>0</v>
      </c>
      <c r="I190" s="80">
        <v>0</v>
      </c>
      <c r="J190" s="80">
        <v>0</v>
      </c>
      <c r="K190" s="80">
        <v>0</v>
      </c>
      <c r="L190" s="80">
        <v>0</v>
      </c>
      <c r="M190" s="81">
        <v>0</v>
      </c>
      <c r="N190" s="81">
        <v>0</v>
      </c>
      <c r="O190" s="80">
        <v>0</v>
      </c>
      <c r="P190" s="80">
        <v>0</v>
      </c>
      <c r="Q190" s="80"/>
      <c r="R190" s="80"/>
      <c r="S190" s="80"/>
      <c r="T190" s="82"/>
      <c r="U190" s="83">
        <v>0</v>
      </c>
      <c r="V190" s="80">
        <v>0</v>
      </c>
      <c r="W190" s="80">
        <v>0</v>
      </c>
      <c r="X190" s="80">
        <v>0</v>
      </c>
      <c r="Y190" s="80">
        <v>0</v>
      </c>
      <c r="Z190" s="80">
        <v>0</v>
      </c>
      <c r="AA190" s="80">
        <v>0</v>
      </c>
      <c r="AB190" s="81">
        <v>0</v>
      </c>
      <c r="AC190" s="81">
        <v>0</v>
      </c>
      <c r="AD190" s="80">
        <v>0</v>
      </c>
      <c r="AE190" s="80"/>
      <c r="AF190" s="80"/>
      <c r="AG190" s="80"/>
      <c r="AH190" s="80"/>
      <c r="AI190" s="82"/>
      <c r="AJ190" s="14"/>
      <c r="AK190" s="158">
        <f t="shared" si="40"/>
        <v>21</v>
      </c>
      <c r="AL190" s="80">
        <f t="shared" si="41"/>
        <v>21</v>
      </c>
      <c r="AM190" s="80">
        <f t="shared" si="42"/>
        <v>0</v>
      </c>
      <c r="AN190" s="82">
        <f t="shared" si="43"/>
        <v>0</v>
      </c>
      <c r="AO190" s="14"/>
      <c r="AP190" s="158">
        <f t="shared" si="44"/>
        <v>100</v>
      </c>
      <c r="AQ190" s="167">
        <f t="shared" si="45"/>
        <v>100</v>
      </c>
      <c r="AR190" s="167">
        <f t="shared" si="46"/>
        <v>0</v>
      </c>
      <c r="AS190" s="168">
        <f t="shared" si="47"/>
        <v>0</v>
      </c>
      <c r="AU190" s="201" t="s">
        <v>82</v>
      </c>
      <c r="AV190" s="199" t="s">
        <v>45</v>
      </c>
      <c r="AW190" s="199" t="s">
        <v>112</v>
      </c>
      <c r="AX190" s="196">
        <f t="shared" si="48"/>
        <v>41.666666666666671</v>
      </c>
      <c r="BG190" s="201" t="s">
        <v>82</v>
      </c>
      <c r="BH190" s="199" t="s">
        <v>45</v>
      </c>
      <c r="BI190" s="199" t="s">
        <v>112</v>
      </c>
      <c r="BJ190" s="196">
        <f t="shared" si="49"/>
        <v>79.166666666666671</v>
      </c>
    </row>
    <row r="191" spans="2:62" x14ac:dyDescent="0.25">
      <c r="B191" s="35" t="s">
        <v>1</v>
      </c>
      <c r="C191" s="57">
        <v>52</v>
      </c>
      <c r="D191" s="41">
        <v>1</v>
      </c>
      <c r="E191" s="25">
        <v>2</v>
      </c>
      <c r="F191" s="79">
        <v>1</v>
      </c>
      <c r="G191" s="80">
        <v>1</v>
      </c>
      <c r="H191" s="80">
        <v>1</v>
      </c>
      <c r="I191" s="80">
        <v>1</v>
      </c>
      <c r="J191" s="80">
        <v>1</v>
      </c>
      <c r="K191" s="80">
        <v>0</v>
      </c>
      <c r="L191" s="80">
        <v>0</v>
      </c>
      <c r="M191" s="81">
        <v>0</v>
      </c>
      <c r="N191" s="81">
        <v>0</v>
      </c>
      <c r="O191" s="80">
        <v>0</v>
      </c>
      <c r="P191" s="80">
        <v>0</v>
      </c>
      <c r="Q191" s="2"/>
      <c r="R191" s="2"/>
      <c r="S191" s="2"/>
      <c r="T191" s="4"/>
      <c r="U191" s="83">
        <v>1</v>
      </c>
      <c r="V191" s="80">
        <v>1</v>
      </c>
      <c r="W191" s="80">
        <v>1</v>
      </c>
      <c r="X191" s="80">
        <v>1</v>
      </c>
      <c r="Y191" s="80">
        <v>1</v>
      </c>
      <c r="Z191" s="80">
        <v>1</v>
      </c>
      <c r="AA191" s="80">
        <v>1</v>
      </c>
      <c r="AB191" s="81">
        <v>0</v>
      </c>
      <c r="AC191" s="81">
        <v>0</v>
      </c>
      <c r="AD191" s="80">
        <v>0</v>
      </c>
      <c r="AE191" s="2"/>
      <c r="AF191" s="2"/>
      <c r="AG191" s="2"/>
      <c r="AH191" s="2"/>
      <c r="AI191" s="4"/>
      <c r="AJ191" s="14"/>
      <c r="AK191" s="158">
        <f t="shared" si="40"/>
        <v>21</v>
      </c>
      <c r="AL191" s="80">
        <f t="shared" si="41"/>
        <v>9</v>
      </c>
      <c r="AM191" s="80">
        <f t="shared" si="42"/>
        <v>12</v>
      </c>
      <c r="AN191" s="82">
        <f t="shared" si="43"/>
        <v>0</v>
      </c>
      <c r="AO191" s="14"/>
      <c r="AP191" s="158">
        <f t="shared" si="44"/>
        <v>100</v>
      </c>
      <c r="AQ191" s="167">
        <f t="shared" si="45"/>
        <v>42.857142857142854</v>
      </c>
      <c r="AR191" s="167">
        <f t="shared" si="46"/>
        <v>57.142857142857139</v>
      </c>
      <c r="AS191" s="168">
        <f t="shared" si="47"/>
        <v>0</v>
      </c>
      <c r="AU191" s="201" t="s">
        <v>82</v>
      </c>
      <c r="AV191" s="199" t="s">
        <v>44</v>
      </c>
      <c r="AW191" s="199" t="s">
        <v>113</v>
      </c>
      <c r="AX191" s="196">
        <f t="shared" si="48"/>
        <v>45.454545454545453</v>
      </c>
      <c r="BG191" s="201" t="s">
        <v>82</v>
      </c>
      <c r="BH191" s="199" t="s">
        <v>44</v>
      </c>
      <c r="BI191" s="199" t="s">
        <v>113</v>
      </c>
      <c r="BJ191" s="196">
        <f t="shared" si="49"/>
        <v>90.909090909090907</v>
      </c>
    </row>
    <row r="192" spans="2:62" x14ac:dyDescent="0.25">
      <c r="B192" s="35" t="s">
        <v>1</v>
      </c>
      <c r="C192" s="57">
        <v>52</v>
      </c>
      <c r="D192" s="41">
        <v>1</v>
      </c>
      <c r="E192" s="25">
        <v>3</v>
      </c>
      <c r="F192" s="79">
        <v>2</v>
      </c>
      <c r="G192" s="80">
        <v>2</v>
      </c>
      <c r="H192" s="80">
        <v>2</v>
      </c>
      <c r="I192" s="80">
        <v>2</v>
      </c>
      <c r="J192" s="80">
        <v>1</v>
      </c>
      <c r="K192" s="80">
        <v>1</v>
      </c>
      <c r="L192" s="80">
        <v>1</v>
      </c>
      <c r="M192" s="81">
        <v>1</v>
      </c>
      <c r="N192" s="81">
        <v>1</v>
      </c>
      <c r="O192" s="80">
        <v>1</v>
      </c>
      <c r="P192" s="80">
        <v>1</v>
      </c>
      <c r="Q192" s="2"/>
      <c r="R192" s="2"/>
      <c r="S192" s="2"/>
      <c r="T192" s="4"/>
      <c r="U192" s="83">
        <v>2</v>
      </c>
      <c r="V192" s="80">
        <v>2</v>
      </c>
      <c r="W192" s="80">
        <v>2</v>
      </c>
      <c r="X192" s="80">
        <v>2</v>
      </c>
      <c r="Y192" s="80">
        <v>2</v>
      </c>
      <c r="Z192" s="80">
        <v>2</v>
      </c>
      <c r="AA192" s="80">
        <v>1</v>
      </c>
      <c r="AB192" s="81">
        <v>1</v>
      </c>
      <c r="AC192" s="81">
        <v>1</v>
      </c>
      <c r="AD192" s="80">
        <v>1</v>
      </c>
      <c r="AE192" s="2"/>
      <c r="AF192" s="2"/>
      <c r="AG192" s="2"/>
      <c r="AH192" s="2"/>
      <c r="AI192" s="4"/>
      <c r="AJ192" s="14"/>
      <c r="AK192" s="158">
        <f t="shared" si="40"/>
        <v>21</v>
      </c>
      <c r="AL192" s="80">
        <f t="shared" si="41"/>
        <v>0</v>
      </c>
      <c r="AM192" s="80">
        <f t="shared" si="42"/>
        <v>11</v>
      </c>
      <c r="AN192" s="82">
        <f t="shared" si="43"/>
        <v>10</v>
      </c>
      <c r="AO192" s="14"/>
      <c r="AP192" s="158">
        <f t="shared" si="44"/>
        <v>100</v>
      </c>
      <c r="AQ192" s="167">
        <f t="shared" si="45"/>
        <v>0</v>
      </c>
      <c r="AR192" s="167">
        <f t="shared" si="46"/>
        <v>52.380952380952387</v>
      </c>
      <c r="AS192" s="168">
        <f t="shared" si="47"/>
        <v>47.619047619047613</v>
      </c>
      <c r="AU192" s="201" t="s">
        <v>82</v>
      </c>
      <c r="AV192" s="199" t="s">
        <v>44</v>
      </c>
      <c r="AW192" s="199" t="s">
        <v>113</v>
      </c>
      <c r="AX192" s="196">
        <f t="shared" si="48"/>
        <v>52.380952380952387</v>
      </c>
      <c r="BG192" s="201" t="s">
        <v>82</v>
      </c>
      <c r="BH192" s="199" t="s">
        <v>44</v>
      </c>
      <c r="BI192" s="199" t="s">
        <v>113</v>
      </c>
      <c r="BJ192" s="196">
        <f t="shared" si="49"/>
        <v>95.238095238095241</v>
      </c>
    </row>
    <row r="193" spans="2:62" x14ac:dyDescent="0.25">
      <c r="B193" s="35" t="s">
        <v>1</v>
      </c>
      <c r="C193" s="57">
        <v>52</v>
      </c>
      <c r="D193" s="41">
        <v>1</v>
      </c>
      <c r="E193" s="25">
        <v>4</v>
      </c>
      <c r="F193" s="79">
        <v>2</v>
      </c>
      <c r="G193" s="80">
        <v>2</v>
      </c>
      <c r="H193" s="80">
        <v>2</v>
      </c>
      <c r="I193" s="80">
        <v>2</v>
      </c>
      <c r="J193" s="80">
        <v>2</v>
      </c>
      <c r="K193" s="80">
        <v>1</v>
      </c>
      <c r="L193" s="80">
        <v>1</v>
      </c>
      <c r="M193" s="81">
        <v>1</v>
      </c>
      <c r="N193" s="81">
        <v>1</v>
      </c>
      <c r="O193" s="80">
        <v>1</v>
      </c>
      <c r="P193" s="80">
        <v>1</v>
      </c>
      <c r="Q193" s="2"/>
      <c r="R193" s="2"/>
      <c r="S193" s="2"/>
      <c r="T193" s="4"/>
      <c r="U193" s="83">
        <v>2</v>
      </c>
      <c r="V193" s="80">
        <v>2</v>
      </c>
      <c r="W193" s="80">
        <v>2</v>
      </c>
      <c r="X193" s="80">
        <v>2</v>
      </c>
      <c r="Y193" s="80">
        <v>2</v>
      </c>
      <c r="Z193" s="80">
        <v>2</v>
      </c>
      <c r="AA193" s="80">
        <v>2</v>
      </c>
      <c r="AB193" s="81">
        <v>1</v>
      </c>
      <c r="AC193" s="81">
        <v>1</v>
      </c>
      <c r="AD193" s="80">
        <v>1</v>
      </c>
      <c r="AE193" s="2"/>
      <c r="AF193" s="2"/>
      <c r="AG193" s="2"/>
      <c r="AH193" s="2"/>
      <c r="AI193" s="4"/>
      <c r="AJ193" s="14"/>
      <c r="AK193" s="158">
        <f t="shared" si="40"/>
        <v>21</v>
      </c>
      <c r="AL193" s="80">
        <f t="shared" si="41"/>
        <v>0</v>
      </c>
      <c r="AM193" s="80">
        <f t="shared" si="42"/>
        <v>9</v>
      </c>
      <c r="AN193" s="82">
        <f t="shared" si="43"/>
        <v>12</v>
      </c>
      <c r="AO193" s="14"/>
      <c r="AP193" s="158">
        <f t="shared" si="44"/>
        <v>100</v>
      </c>
      <c r="AQ193" s="167">
        <f t="shared" si="45"/>
        <v>0</v>
      </c>
      <c r="AR193" s="167">
        <f t="shared" si="46"/>
        <v>42.857142857142854</v>
      </c>
      <c r="AS193" s="168">
        <f t="shared" si="47"/>
        <v>57.142857142857139</v>
      </c>
      <c r="AU193" s="201" t="s">
        <v>82</v>
      </c>
      <c r="AV193" s="199" t="s">
        <v>44</v>
      </c>
      <c r="AW193" s="199" t="s">
        <v>113</v>
      </c>
      <c r="AX193" s="196">
        <f t="shared" si="48"/>
        <v>68</v>
      </c>
      <c r="BG193" s="201" t="s">
        <v>82</v>
      </c>
      <c r="BH193" s="199" t="s">
        <v>44</v>
      </c>
      <c r="BI193" s="199" t="s">
        <v>113</v>
      </c>
      <c r="BJ193" s="196">
        <f t="shared" si="49"/>
        <v>100</v>
      </c>
    </row>
    <row r="194" spans="2:62" x14ac:dyDescent="0.25">
      <c r="B194" s="35" t="s">
        <v>1</v>
      </c>
      <c r="C194" s="57">
        <v>52</v>
      </c>
      <c r="D194" s="41">
        <v>1</v>
      </c>
      <c r="E194" s="25">
        <v>5</v>
      </c>
      <c r="F194" s="79">
        <v>2</v>
      </c>
      <c r="G194" s="80">
        <v>2</v>
      </c>
      <c r="H194" s="80">
        <v>2</v>
      </c>
      <c r="I194" s="80">
        <v>2</v>
      </c>
      <c r="J194" s="80">
        <v>2</v>
      </c>
      <c r="K194" s="80">
        <v>1</v>
      </c>
      <c r="L194" s="80">
        <v>1</v>
      </c>
      <c r="M194" s="81">
        <v>1</v>
      </c>
      <c r="N194" s="81">
        <v>2</v>
      </c>
      <c r="O194" s="80">
        <v>1</v>
      </c>
      <c r="P194" s="80">
        <v>1</v>
      </c>
      <c r="Q194" s="2"/>
      <c r="R194" s="2"/>
      <c r="S194" s="2"/>
      <c r="T194" s="4"/>
      <c r="U194" s="83">
        <v>2</v>
      </c>
      <c r="V194" s="80">
        <v>2</v>
      </c>
      <c r="W194" s="80">
        <v>2</v>
      </c>
      <c r="X194" s="80">
        <v>2</v>
      </c>
      <c r="Y194" s="80">
        <v>2</v>
      </c>
      <c r="Z194" s="80">
        <v>2</v>
      </c>
      <c r="AA194" s="80">
        <v>2</v>
      </c>
      <c r="AB194" s="81">
        <v>1</v>
      </c>
      <c r="AC194" s="81">
        <v>1</v>
      </c>
      <c r="AD194" s="80">
        <v>1</v>
      </c>
      <c r="AE194" s="2"/>
      <c r="AF194" s="2"/>
      <c r="AG194" s="2"/>
      <c r="AH194" s="2"/>
      <c r="AI194" s="4"/>
      <c r="AJ194" s="14"/>
      <c r="AK194" s="158">
        <f t="shared" si="40"/>
        <v>21</v>
      </c>
      <c r="AL194" s="80">
        <f t="shared" si="41"/>
        <v>0</v>
      </c>
      <c r="AM194" s="80">
        <f t="shared" si="42"/>
        <v>8</v>
      </c>
      <c r="AN194" s="82">
        <f>COUNTIF(F194:AI194, 2)</f>
        <v>13</v>
      </c>
      <c r="AO194" s="14"/>
      <c r="AP194" s="158">
        <f t="shared" si="44"/>
        <v>100</v>
      </c>
      <c r="AQ194" s="167">
        <f t="shared" si="45"/>
        <v>0</v>
      </c>
      <c r="AR194" s="167">
        <f t="shared" si="46"/>
        <v>38.095238095238095</v>
      </c>
      <c r="AS194" s="168">
        <f t="shared" si="47"/>
        <v>61.904761904761905</v>
      </c>
      <c r="AU194" s="201" t="s">
        <v>82</v>
      </c>
      <c r="AV194" s="199" t="s">
        <v>44</v>
      </c>
      <c r="AW194" s="199" t="s">
        <v>113</v>
      </c>
      <c r="AX194" s="196">
        <f t="shared" si="48"/>
        <v>56.000000000000007</v>
      </c>
      <c r="BG194" s="201" t="s">
        <v>82</v>
      </c>
      <c r="BH194" s="199" t="s">
        <v>44</v>
      </c>
      <c r="BI194" s="199" t="s">
        <v>113</v>
      </c>
      <c r="BJ194" s="196">
        <f t="shared" si="49"/>
        <v>100</v>
      </c>
    </row>
    <row r="195" spans="2:62" x14ac:dyDescent="0.25">
      <c r="B195" s="35" t="s">
        <v>1</v>
      </c>
      <c r="C195" s="57">
        <v>52</v>
      </c>
      <c r="D195" s="41">
        <v>1</v>
      </c>
      <c r="E195" s="25">
        <v>6</v>
      </c>
      <c r="F195" s="79">
        <v>2</v>
      </c>
      <c r="G195" s="80">
        <v>2</v>
      </c>
      <c r="H195" s="80">
        <v>2</v>
      </c>
      <c r="I195" s="80">
        <v>2</v>
      </c>
      <c r="J195" s="80">
        <v>2</v>
      </c>
      <c r="K195" s="80">
        <v>1</v>
      </c>
      <c r="L195" s="80">
        <v>1</v>
      </c>
      <c r="M195" s="81">
        <v>1</v>
      </c>
      <c r="N195" s="81">
        <v>2</v>
      </c>
      <c r="O195" s="80">
        <v>1</v>
      </c>
      <c r="P195" s="80">
        <v>1</v>
      </c>
      <c r="Q195" s="2"/>
      <c r="R195" s="2"/>
      <c r="S195" s="2"/>
      <c r="T195" s="4"/>
      <c r="U195" s="83">
        <v>2</v>
      </c>
      <c r="V195" s="80">
        <v>2</v>
      </c>
      <c r="W195" s="80">
        <v>2</v>
      </c>
      <c r="X195" s="80">
        <v>2</v>
      </c>
      <c r="Y195" s="80">
        <v>2</v>
      </c>
      <c r="Z195" s="80">
        <v>2</v>
      </c>
      <c r="AA195" s="80">
        <v>2</v>
      </c>
      <c r="AB195" s="81">
        <v>1</v>
      </c>
      <c r="AC195" s="81">
        <v>1</v>
      </c>
      <c r="AD195" s="80">
        <v>1</v>
      </c>
      <c r="AE195" s="2"/>
      <c r="AF195" s="2"/>
      <c r="AG195" s="2"/>
      <c r="AH195" s="2"/>
      <c r="AI195" s="4"/>
      <c r="AJ195" s="14"/>
      <c r="AK195" s="158">
        <f t="shared" si="40"/>
        <v>21</v>
      </c>
      <c r="AL195" s="80">
        <f t="shared" si="41"/>
        <v>0</v>
      </c>
      <c r="AM195" s="80">
        <f t="shared" si="42"/>
        <v>8</v>
      </c>
      <c r="AN195" s="82">
        <f t="shared" si="43"/>
        <v>13</v>
      </c>
      <c r="AO195" s="14"/>
      <c r="AP195" s="158">
        <f t="shared" si="44"/>
        <v>100</v>
      </c>
      <c r="AQ195" s="167">
        <f t="shared" si="45"/>
        <v>0</v>
      </c>
      <c r="AR195" s="167">
        <f t="shared" si="46"/>
        <v>38.095238095238095</v>
      </c>
      <c r="AS195" s="168">
        <f t="shared" si="47"/>
        <v>61.904761904761905</v>
      </c>
      <c r="AU195" s="201" t="s">
        <v>82</v>
      </c>
      <c r="AV195" s="199" t="s">
        <v>44</v>
      </c>
      <c r="AW195" s="199" t="s">
        <v>113</v>
      </c>
      <c r="AX195" s="196">
        <f t="shared" si="48"/>
        <v>52</v>
      </c>
      <c r="BG195" s="201" t="s">
        <v>82</v>
      </c>
      <c r="BH195" s="199" t="s">
        <v>44</v>
      </c>
      <c r="BI195" s="199" t="s">
        <v>113</v>
      </c>
      <c r="BJ195" s="196">
        <f t="shared" si="49"/>
        <v>84</v>
      </c>
    </row>
    <row r="196" spans="2:62" x14ac:dyDescent="0.25">
      <c r="B196" s="35" t="s">
        <v>1</v>
      </c>
      <c r="C196" s="57">
        <v>52</v>
      </c>
      <c r="D196" s="41">
        <v>2</v>
      </c>
      <c r="E196" s="25">
        <v>1</v>
      </c>
      <c r="F196" s="79">
        <v>0</v>
      </c>
      <c r="G196" s="80">
        <v>0</v>
      </c>
      <c r="H196" s="80">
        <v>0</v>
      </c>
      <c r="I196" s="80">
        <v>0</v>
      </c>
      <c r="J196" s="80">
        <v>0</v>
      </c>
      <c r="K196" s="80">
        <v>0</v>
      </c>
      <c r="L196" s="80">
        <v>0</v>
      </c>
      <c r="M196" s="81">
        <v>0</v>
      </c>
      <c r="N196" s="81">
        <v>0</v>
      </c>
      <c r="O196" s="80">
        <v>0</v>
      </c>
      <c r="P196" s="80">
        <v>0</v>
      </c>
      <c r="Q196" s="80">
        <v>0</v>
      </c>
      <c r="R196" s="80"/>
      <c r="S196" s="80"/>
      <c r="T196" s="82"/>
      <c r="U196" s="83">
        <v>0</v>
      </c>
      <c r="V196" s="80">
        <v>0</v>
      </c>
      <c r="W196" s="80">
        <v>0</v>
      </c>
      <c r="X196" s="80">
        <v>0</v>
      </c>
      <c r="Y196" s="80">
        <v>0</v>
      </c>
      <c r="Z196" s="80">
        <v>0</v>
      </c>
      <c r="AA196" s="80">
        <v>0</v>
      </c>
      <c r="AB196" s="81">
        <v>0</v>
      </c>
      <c r="AC196" s="81">
        <v>0</v>
      </c>
      <c r="AD196" s="80">
        <v>0</v>
      </c>
      <c r="AE196" s="80">
        <v>0</v>
      </c>
      <c r="AF196" s="80"/>
      <c r="AG196" s="80"/>
      <c r="AH196" s="80"/>
      <c r="AI196" s="82"/>
      <c r="AJ196" s="14"/>
      <c r="AK196" s="158">
        <f t="shared" si="40"/>
        <v>23</v>
      </c>
      <c r="AL196" s="80">
        <f t="shared" si="41"/>
        <v>23</v>
      </c>
      <c r="AM196" s="80">
        <f t="shared" si="42"/>
        <v>0</v>
      </c>
      <c r="AN196" s="82">
        <f t="shared" si="43"/>
        <v>0</v>
      </c>
      <c r="AO196" s="14"/>
      <c r="AP196" s="158">
        <f t="shared" si="44"/>
        <v>100</v>
      </c>
      <c r="AQ196" s="167">
        <f t="shared" si="45"/>
        <v>100</v>
      </c>
      <c r="AR196" s="167">
        <f t="shared" si="46"/>
        <v>0</v>
      </c>
      <c r="AS196" s="168">
        <f t="shared" si="47"/>
        <v>0</v>
      </c>
      <c r="AU196" s="201" t="s">
        <v>82</v>
      </c>
      <c r="AV196" s="199" t="s">
        <v>44</v>
      </c>
      <c r="AW196" s="199" t="s">
        <v>113</v>
      </c>
      <c r="AX196" s="196">
        <f t="shared" si="48"/>
        <v>66.666666666666657</v>
      </c>
      <c r="BG196" s="201" t="s">
        <v>82</v>
      </c>
      <c r="BH196" s="199" t="s">
        <v>44</v>
      </c>
      <c r="BI196" s="199" t="s">
        <v>113</v>
      </c>
      <c r="BJ196" s="196">
        <f t="shared" si="49"/>
        <v>87.5</v>
      </c>
    </row>
    <row r="197" spans="2:62" x14ac:dyDescent="0.25">
      <c r="B197" s="35" t="s">
        <v>1</v>
      </c>
      <c r="C197" s="57">
        <v>52</v>
      </c>
      <c r="D197" s="41">
        <v>2</v>
      </c>
      <c r="E197" s="25">
        <v>2</v>
      </c>
      <c r="F197" s="79">
        <v>1</v>
      </c>
      <c r="G197" s="80">
        <v>1</v>
      </c>
      <c r="H197" s="80">
        <v>1</v>
      </c>
      <c r="I197" s="80">
        <v>1</v>
      </c>
      <c r="J197" s="80">
        <v>1</v>
      </c>
      <c r="K197" s="80">
        <v>0</v>
      </c>
      <c r="L197" s="80">
        <v>1</v>
      </c>
      <c r="M197" s="81">
        <v>0</v>
      </c>
      <c r="N197" s="81">
        <v>0</v>
      </c>
      <c r="O197" s="80">
        <v>0</v>
      </c>
      <c r="P197" s="80">
        <v>0</v>
      </c>
      <c r="Q197" s="80">
        <v>0</v>
      </c>
      <c r="R197" s="2"/>
      <c r="S197" s="2"/>
      <c r="T197" s="4"/>
      <c r="U197" s="83">
        <v>1</v>
      </c>
      <c r="V197" s="80">
        <v>1</v>
      </c>
      <c r="W197" s="80">
        <v>1</v>
      </c>
      <c r="X197" s="80">
        <v>1</v>
      </c>
      <c r="Y197" s="80">
        <v>1</v>
      </c>
      <c r="Z197" s="80">
        <v>1</v>
      </c>
      <c r="AA197" s="80">
        <v>1</v>
      </c>
      <c r="AB197" s="81">
        <v>1</v>
      </c>
      <c r="AC197" s="81">
        <v>1</v>
      </c>
      <c r="AD197" s="80">
        <v>0</v>
      </c>
      <c r="AE197" s="80">
        <v>0</v>
      </c>
      <c r="AF197" s="2"/>
      <c r="AG197" s="2"/>
      <c r="AH197" s="2"/>
      <c r="AI197" s="4"/>
      <c r="AJ197" s="14"/>
      <c r="AK197" s="158">
        <f t="shared" si="40"/>
        <v>23</v>
      </c>
      <c r="AL197" s="80">
        <f t="shared" si="41"/>
        <v>8</v>
      </c>
      <c r="AM197" s="80">
        <f t="shared" si="42"/>
        <v>15</v>
      </c>
      <c r="AN197" s="82">
        <f t="shared" si="43"/>
        <v>0</v>
      </c>
      <c r="AO197" s="14"/>
      <c r="AP197" s="158">
        <f t="shared" si="44"/>
        <v>100</v>
      </c>
      <c r="AQ197" s="167">
        <f t="shared" si="45"/>
        <v>34.782608695652172</v>
      </c>
      <c r="AR197" s="167">
        <f t="shared" si="46"/>
        <v>65.217391304347828</v>
      </c>
      <c r="AS197" s="168">
        <f t="shared" si="47"/>
        <v>0</v>
      </c>
      <c r="AU197" s="201" t="s">
        <v>83</v>
      </c>
      <c r="AV197" s="199" t="s">
        <v>48</v>
      </c>
      <c r="AW197" s="199" t="s">
        <v>114</v>
      </c>
      <c r="AX197" s="196">
        <f t="shared" ref="AX197:AX226" si="50">AZ4</f>
        <v>0</v>
      </c>
      <c r="BG197" s="201" t="s">
        <v>83</v>
      </c>
      <c r="BH197" s="199" t="s">
        <v>48</v>
      </c>
      <c r="BI197" s="199" t="s">
        <v>114</v>
      </c>
      <c r="BJ197" s="196">
        <f t="shared" ref="BJ197:BJ226" si="51">BL4</f>
        <v>0</v>
      </c>
    </row>
    <row r="198" spans="2:62" x14ac:dyDescent="0.25">
      <c r="B198" s="35" t="s">
        <v>1</v>
      </c>
      <c r="C198" s="57">
        <v>52</v>
      </c>
      <c r="D198" s="41">
        <v>2</v>
      </c>
      <c r="E198" s="25">
        <v>3</v>
      </c>
      <c r="F198" s="79">
        <v>2</v>
      </c>
      <c r="G198" s="80">
        <v>2</v>
      </c>
      <c r="H198" s="80">
        <v>2</v>
      </c>
      <c r="I198" s="80">
        <v>2</v>
      </c>
      <c r="J198" s="80">
        <v>2</v>
      </c>
      <c r="K198" s="80">
        <v>0</v>
      </c>
      <c r="L198" s="80">
        <v>1</v>
      </c>
      <c r="M198" s="81">
        <v>1</v>
      </c>
      <c r="N198" s="81">
        <v>0</v>
      </c>
      <c r="O198" s="80">
        <v>1</v>
      </c>
      <c r="P198" s="80">
        <v>1</v>
      </c>
      <c r="Q198" s="80">
        <v>1</v>
      </c>
      <c r="R198" s="2"/>
      <c r="S198" s="2"/>
      <c r="T198" s="4"/>
      <c r="U198" s="83">
        <v>2</v>
      </c>
      <c r="V198" s="80">
        <v>2</v>
      </c>
      <c r="W198" s="80">
        <v>2</v>
      </c>
      <c r="X198" s="80">
        <v>2</v>
      </c>
      <c r="Y198" s="80">
        <v>2</v>
      </c>
      <c r="Z198" s="80">
        <v>2</v>
      </c>
      <c r="AA198" s="80">
        <v>1</v>
      </c>
      <c r="AB198" s="81">
        <v>1</v>
      </c>
      <c r="AC198" s="81">
        <v>1</v>
      </c>
      <c r="AD198" s="80">
        <v>1</v>
      </c>
      <c r="AE198" s="80">
        <v>1</v>
      </c>
      <c r="AF198" s="2"/>
      <c r="AG198" s="2"/>
      <c r="AH198" s="2"/>
      <c r="AI198" s="4"/>
      <c r="AJ198" s="14"/>
      <c r="AK198" s="158">
        <f t="shared" si="40"/>
        <v>23</v>
      </c>
      <c r="AL198" s="80">
        <f t="shared" si="41"/>
        <v>2</v>
      </c>
      <c r="AM198" s="80">
        <f t="shared" si="42"/>
        <v>10</v>
      </c>
      <c r="AN198" s="82">
        <f t="shared" si="43"/>
        <v>11</v>
      </c>
      <c r="AO198" s="14"/>
      <c r="AP198" s="158">
        <f t="shared" si="44"/>
        <v>100</v>
      </c>
      <c r="AQ198" s="167">
        <f t="shared" si="45"/>
        <v>8.695652173913043</v>
      </c>
      <c r="AR198" s="167">
        <f t="shared" si="46"/>
        <v>43.478260869565219</v>
      </c>
      <c r="AS198" s="168">
        <f t="shared" si="47"/>
        <v>47.826086956521742</v>
      </c>
      <c r="AU198" s="201" t="s">
        <v>83</v>
      </c>
      <c r="AV198" s="199" t="s">
        <v>48</v>
      </c>
      <c r="AW198" s="199" t="s">
        <v>114</v>
      </c>
      <c r="AX198" s="196">
        <f t="shared" si="50"/>
        <v>0</v>
      </c>
      <c r="BG198" s="201" t="s">
        <v>83</v>
      </c>
      <c r="BH198" s="199" t="s">
        <v>48</v>
      </c>
      <c r="BI198" s="199" t="s">
        <v>114</v>
      </c>
      <c r="BJ198" s="196">
        <f t="shared" si="51"/>
        <v>0</v>
      </c>
    </row>
    <row r="199" spans="2:62" x14ac:dyDescent="0.25">
      <c r="B199" s="35" t="s">
        <v>1</v>
      </c>
      <c r="C199" s="57">
        <v>52</v>
      </c>
      <c r="D199" s="41">
        <v>2</v>
      </c>
      <c r="E199" s="25">
        <v>4</v>
      </c>
      <c r="F199" s="79">
        <v>2</v>
      </c>
      <c r="G199" s="80">
        <v>2</v>
      </c>
      <c r="H199" s="80">
        <v>2</v>
      </c>
      <c r="I199" s="80">
        <v>2</v>
      </c>
      <c r="J199" s="80">
        <v>2</v>
      </c>
      <c r="K199" s="80">
        <v>0</v>
      </c>
      <c r="L199" s="80">
        <v>1</v>
      </c>
      <c r="M199" s="81">
        <v>1</v>
      </c>
      <c r="N199" s="81">
        <v>0</v>
      </c>
      <c r="O199" s="80">
        <v>1</v>
      </c>
      <c r="P199" s="80">
        <v>1</v>
      </c>
      <c r="Q199" s="80">
        <v>1</v>
      </c>
      <c r="R199" s="2"/>
      <c r="S199" s="2"/>
      <c r="T199" s="4"/>
      <c r="U199" s="83">
        <v>2</v>
      </c>
      <c r="V199" s="80">
        <v>2</v>
      </c>
      <c r="W199" s="80">
        <v>2</v>
      </c>
      <c r="X199" s="80">
        <v>2</v>
      </c>
      <c r="Y199" s="80">
        <v>2</v>
      </c>
      <c r="Z199" s="80">
        <v>2</v>
      </c>
      <c r="AA199" s="80">
        <v>1</v>
      </c>
      <c r="AB199" s="81">
        <v>1</v>
      </c>
      <c r="AC199" s="81">
        <v>1</v>
      </c>
      <c r="AD199" s="80">
        <v>1</v>
      </c>
      <c r="AE199" s="80">
        <v>1</v>
      </c>
      <c r="AF199" s="2"/>
      <c r="AG199" s="2"/>
      <c r="AH199" s="2"/>
      <c r="AI199" s="4"/>
      <c r="AJ199" s="14"/>
      <c r="AK199" s="158">
        <f t="shared" si="40"/>
        <v>23</v>
      </c>
      <c r="AL199" s="80">
        <f t="shared" si="41"/>
        <v>2</v>
      </c>
      <c r="AM199" s="80">
        <f t="shared" si="42"/>
        <v>10</v>
      </c>
      <c r="AN199" s="82">
        <f t="shared" si="43"/>
        <v>11</v>
      </c>
      <c r="AO199" s="14"/>
      <c r="AP199" s="158">
        <f t="shared" si="44"/>
        <v>100</v>
      </c>
      <c r="AQ199" s="167">
        <f t="shared" si="45"/>
        <v>8.695652173913043</v>
      </c>
      <c r="AR199" s="167">
        <f t="shared" si="46"/>
        <v>43.478260869565219</v>
      </c>
      <c r="AS199" s="168">
        <f t="shared" si="47"/>
        <v>47.826086956521742</v>
      </c>
      <c r="AU199" s="201" t="s">
        <v>83</v>
      </c>
      <c r="AV199" s="199" t="s">
        <v>48</v>
      </c>
      <c r="AW199" s="199" t="s">
        <v>114</v>
      </c>
      <c r="AX199" s="196">
        <f t="shared" si="50"/>
        <v>0</v>
      </c>
      <c r="BG199" s="201" t="s">
        <v>83</v>
      </c>
      <c r="BH199" s="199" t="s">
        <v>48</v>
      </c>
      <c r="BI199" s="199" t="s">
        <v>114</v>
      </c>
      <c r="BJ199" s="196">
        <f t="shared" si="51"/>
        <v>0</v>
      </c>
    </row>
    <row r="200" spans="2:62" x14ac:dyDescent="0.25">
      <c r="B200" s="35" t="s">
        <v>1</v>
      </c>
      <c r="C200" s="57">
        <v>52</v>
      </c>
      <c r="D200" s="41">
        <v>2</v>
      </c>
      <c r="E200" s="25">
        <v>5</v>
      </c>
      <c r="F200" s="79">
        <v>2</v>
      </c>
      <c r="G200" s="80">
        <v>2</v>
      </c>
      <c r="H200" s="80">
        <v>2</v>
      </c>
      <c r="I200" s="80">
        <v>2</v>
      </c>
      <c r="J200" s="80">
        <v>2</v>
      </c>
      <c r="K200" s="80">
        <v>1</v>
      </c>
      <c r="L200" s="80">
        <v>1</v>
      </c>
      <c r="M200" s="81">
        <v>1</v>
      </c>
      <c r="N200" s="81">
        <v>0</v>
      </c>
      <c r="O200" s="80">
        <v>1</v>
      </c>
      <c r="P200" s="80">
        <v>1</v>
      </c>
      <c r="Q200" s="80">
        <v>1</v>
      </c>
      <c r="R200" s="2"/>
      <c r="S200" s="2"/>
      <c r="T200" s="4"/>
      <c r="U200" s="83">
        <v>2</v>
      </c>
      <c r="V200" s="80">
        <v>2</v>
      </c>
      <c r="W200" s="80">
        <v>2</v>
      </c>
      <c r="X200" s="80">
        <v>2</v>
      </c>
      <c r="Y200" s="80">
        <v>2</v>
      </c>
      <c r="Z200" s="80">
        <v>2</v>
      </c>
      <c r="AA200" s="80">
        <v>2</v>
      </c>
      <c r="AB200" s="81">
        <v>2</v>
      </c>
      <c r="AC200" s="81">
        <v>1</v>
      </c>
      <c r="AD200" s="80">
        <v>1</v>
      </c>
      <c r="AE200" s="80">
        <v>1</v>
      </c>
      <c r="AF200" s="2"/>
      <c r="AG200" s="2"/>
      <c r="AH200" s="2"/>
      <c r="AI200" s="4"/>
      <c r="AJ200" s="14"/>
      <c r="AK200" s="158">
        <f t="shared" si="40"/>
        <v>23</v>
      </c>
      <c r="AL200" s="80">
        <f t="shared" si="41"/>
        <v>1</v>
      </c>
      <c r="AM200" s="80">
        <f t="shared" si="42"/>
        <v>9</v>
      </c>
      <c r="AN200" s="82">
        <f t="shared" si="43"/>
        <v>13</v>
      </c>
      <c r="AO200" s="14"/>
      <c r="AP200" s="158">
        <f t="shared" si="44"/>
        <v>100</v>
      </c>
      <c r="AQ200" s="167">
        <f t="shared" si="45"/>
        <v>4.3478260869565215</v>
      </c>
      <c r="AR200" s="167">
        <f t="shared" si="46"/>
        <v>39.130434782608695</v>
      </c>
      <c r="AS200" s="168">
        <f t="shared" si="47"/>
        <v>56.521739130434781</v>
      </c>
      <c r="AU200" s="201" t="s">
        <v>83</v>
      </c>
      <c r="AV200" s="199" t="s">
        <v>48</v>
      </c>
      <c r="AW200" s="199" t="s">
        <v>114</v>
      </c>
      <c r="AX200" s="196">
        <f t="shared" si="50"/>
        <v>0</v>
      </c>
      <c r="BG200" s="201" t="s">
        <v>83</v>
      </c>
      <c r="BH200" s="199" t="s">
        <v>48</v>
      </c>
      <c r="BI200" s="199" t="s">
        <v>114</v>
      </c>
      <c r="BJ200" s="196">
        <f t="shared" si="51"/>
        <v>0</v>
      </c>
    </row>
    <row r="201" spans="2:62" x14ac:dyDescent="0.25">
      <c r="B201" s="35" t="s">
        <v>1</v>
      </c>
      <c r="C201" s="57">
        <v>52</v>
      </c>
      <c r="D201" s="41">
        <v>2</v>
      </c>
      <c r="E201" s="25">
        <v>6</v>
      </c>
      <c r="F201" s="79">
        <v>2</v>
      </c>
      <c r="G201" s="80">
        <v>2</v>
      </c>
      <c r="H201" s="80">
        <v>2</v>
      </c>
      <c r="I201" s="80">
        <v>2</v>
      </c>
      <c r="J201" s="80">
        <v>2</v>
      </c>
      <c r="K201" s="80">
        <v>1</v>
      </c>
      <c r="L201" s="80">
        <v>1</v>
      </c>
      <c r="M201" s="81">
        <v>1</v>
      </c>
      <c r="N201" s="81">
        <v>0</v>
      </c>
      <c r="O201" s="80">
        <v>1</v>
      </c>
      <c r="P201" s="80">
        <v>1</v>
      </c>
      <c r="Q201" s="80">
        <v>1</v>
      </c>
      <c r="R201" s="2"/>
      <c r="S201" s="2"/>
      <c r="T201" s="4"/>
      <c r="U201" s="83">
        <v>2</v>
      </c>
      <c r="V201" s="80">
        <v>2</v>
      </c>
      <c r="W201" s="80">
        <v>2</v>
      </c>
      <c r="X201" s="80">
        <v>2</v>
      </c>
      <c r="Y201" s="80">
        <v>2</v>
      </c>
      <c r="Z201" s="80">
        <v>2</v>
      </c>
      <c r="AA201" s="80">
        <v>2</v>
      </c>
      <c r="AB201" s="81">
        <v>2</v>
      </c>
      <c r="AC201" s="81">
        <v>1</v>
      </c>
      <c r="AD201" s="80">
        <v>1</v>
      </c>
      <c r="AE201" s="80">
        <v>1</v>
      </c>
      <c r="AF201" s="2"/>
      <c r="AG201" s="2"/>
      <c r="AH201" s="2"/>
      <c r="AI201" s="4"/>
      <c r="AJ201" s="14"/>
      <c r="AK201" s="158">
        <f t="shared" si="40"/>
        <v>23</v>
      </c>
      <c r="AL201" s="80">
        <f t="shared" si="41"/>
        <v>1</v>
      </c>
      <c r="AM201" s="80">
        <f t="shared" si="42"/>
        <v>9</v>
      </c>
      <c r="AN201" s="82">
        <f t="shared" si="43"/>
        <v>13</v>
      </c>
      <c r="AO201" s="14"/>
      <c r="AP201" s="158">
        <f t="shared" si="44"/>
        <v>100</v>
      </c>
      <c r="AQ201" s="167">
        <f t="shared" si="45"/>
        <v>4.3478260869565215</v>
      </c>
      <c r="AR201" s="167">
        <f t="shared" si="46"/>
        <v>39.130434782608695</v>
      </c>
      <c r="AS201" s="168">
        <f t="shared" si="47"/>
        <v>56.521739130434781</v>
      </c>
      <c r="AU201" s="201" t="s">
        <v>83</v>
      </c>
      <c r="AV201" s="199" t="s">
        <v>48</v>
      </c>
      <c r="AW201" s="199" t="s">
        <v>114</v>
      </c>
      <c r="AX201" s="196">
        <f t="shared" si="50"/>
        <v>0</v>
      </c>
      <c r="BG201" s="201" t="s">
        <v>83</v>
      </c>
      <c r="BH201" s="199" t="s">
        <v>48</v>
      </c>
      <c r="BI201" s="199" t="s">
        <v>114</v>
      </c>
      <c r="BJ201" s="196">
        <f t="shared" si="51"/>
        <v>0</v>
      </c>
    </row>
    <row r="202" spans="2:62" x14ac:dyDescent="0.25">
      <c r="B202" s="35" t="s">
        <v>1</v>
      </c>
      <c r="C202" s="57">
        <v>52</v>
      </c>
      <c r="D202" s="41">
        <v>3</v>
      </c>
      <c r="E202" s="25">
        <v>1</v>
      </c>
      <c r="F202" s="79">
        <v>0</v>
      </c>
      <c r="G202" s="80">
        <v>0</v>
      </c>
      <c r="H202" s="80">
        <v>0</v>
      </c>
      <c r="I202" s="80">
        <v>0</v>
      </c>
      <c r="J202" s="80">
        <v>0</v>
      </c>
      <c r="K202" s="80">
        <v>0</v>
      </c>
      <c r="L202" s="80">
        <v>0</v>
      </c>
      <c r="M202" s="81">
        <v>0</v>
      </c>
      <c r="N202" s="81">
        <v>0</v>
      </c>
      <c r="O202" s="80">
        <v>0</v>
      </c>
      <c r="P202" s="80">
        <v>0</v>
      </c>
      <c r="Q202" s="80">
        <v>0</v>
      </c>
      <c r="R202" s="80"/>
      <c r="S202" s="80"/>
      <c r="T202" s="82"/>
      <c r="U202" s="83">
        <v>0</v>
      </c>
      <c r="V202" s="80">
        <v>0</v>
      </c>
      <c r="W202" s="80">
        <v>0</v>
      </c>
      <c r="X202" s="80">
        <v>0</v>
      </c>
      <c r="Y202" s="80">
        <v>0</v>
      </c>
      <c r="Z202" s="80">
        <v>0</v>
      </c>
      <c r="AA202" s="80">
        <v>0</v>
      </c>
      <c r="AB202" s="81">
        <v>0</v>
      </c>
      <c r="AC202" s="81">
        <v>0</v>
      </c>
      <c r="AD202" s="80">
        <v>0</v>
      </c>
      <c r="AE202" s="80">
        <v>0</v>
      </c>
      <c r="AF202" s="80">
        <v>0</v>
      </c>
      <c r="AG202" s="80"/>
      <c r="AH202" s="80"/>
      <c r="AI202" s="82"/>
      <c r="AJ202" s="14"/>
      <c r="AK202" s="158">
        <f t="shared" si="40"/>
        <v>24</v>
      </c>
      <c r="AL202" s="80">
        <f t="shared" si="41"/>
        <v>24</v>
      </c>
      <c r="AM202" s="80">
        <f t="shared" si="42"/>
        <v>0</v>
      </c>
      <c r="AN202" s="82">
        <f t="shared" si="43"/>
        <v>0</v>
      </c>
      <c r="AO202" s="14"/>
      <c r="AP202" s="158">
        <f t="shared" si="44"/>
        <v>100</v>
      </c>
      <c r="AQ202" s="167">
        <f t="shared" si="45"/>
        <v>100</v>
      </c>
      <c r="AR202" s="167">
        <f t="shared" si="46"/>
        <v>0</v>
      </c>
      <c r="AS202" s="168">
        <f t="shared" si="47"/>
        <v>0</v>
      </c>
      <c r="AU202" s="201" t="s">
        <v>83</v>
      </c>
      <c r="AV202" s="199" t="s">
        <v>48</v>
      </c>
      <c r="AW202" s="199" t="s">
        <v>114</v>
      </c>
      <c r="AX202" s="196">
        <f t="shared" si="50"/>
        <v>0</v>
      </c>
      <c r="BG202" s="201" t="s">
        <v>83</v>
      </c>
      <c r="BH202" s="199" t="s">
        <v>48</v>
      </c>
      <c r="BI202" s="199" t="s">
        <v>114</v>
      </c>
      <c r="BJ202" s="196">
        <f t="shared" si="51"/>
        <v>0</v>
      </c>
    </row>
    <row r="203" spans="2:62" x14ac:dyDescent="0.25">
      <c r="B203" s="35" t="s">
        <v>1</v>
      </c>
      <c r="C203" s="57">
        <v>52</v>
      </c>
      <c r="D203" s="41">
        <v>3</v>
      </c>
      <c r="E203" s="25">
        <v>2</v>
      </c>
      <c r="F203" s="79">
        <v>1</v>
      </c>
      <c r="G203" s="80">
        <v>1</v>
      </c>
      <c r="H203" s="80">
        <v>1</v>
      </c>
      <c r="I203" s="80">
        <v>1</v>
      </c>
      <c r="J203" s="80">
        <v>1</v>
      </c>
      <c r="K203" s="80">
        <v>1</v>
      </c>
      <c r="L203" s="80">
        <v>1</v>
      </c>
      <c r="M203" s="80">
        <v>1</v>
      </c>
      <c r="N203" s="81">
        <v>0</v>
      </c>
      <c r="O203" s="2">
        <v>0</v>
      </c>
      <c r="P203" s="2">
        <v>0</v>
      </c>
      <c r="Q203" s="2">
        <v>0</v>
      </c>
      <c r="R203" s="2"/>
      <c r="S203" s="2"/>
      <c r="T203" s="4"/>
      <c r="U203" s="83">
        <v>1</v>
      </c>
      <c r="V203" s="80">
        <v>1</v>
      </c>
      <c r="W203" s="80">
        <v>1</v>
      </c>
      <c r="X203" s="80">
        <v>1</v>
      </c>
      <c r="Y203" s="80">
        <v>0</v>
      </c>
      <c r="Z203" s="80">
        <v>1</v>
      </c>
      <c r="AA203" s="80">
        <v>1</v>
      </c>
      <c r="AB203" s="81">
        <v>1</v>
      </c>
      <c r="AC203" s="81">
        <v>0</v>
      </c>
      <c r="AD203" s="80">
        <v>1</v>
      </c>
      <c r="AE203" s="80">
        <v>0</v>
      </c>
      <c r="AF203" s="80">
        <v>0</v>
      </c>
      <c r="AG203" s="80"/>
      <c r="AH203" s="80"/>
      <c r="AI203" s="82"/>
      <c r="AJ203" s="14"/>
      <c r="AK203" s="158">
        <f t="shared" si="40"/>
        <v>24</v>
      </c>
      <c r="AL203" s="80">
        <f t="shared" si="41"/>
        <v>8</v>
      </c>
      <c r="AM203" s="80">
        <f t="shared" si="42"/>
        <v>16</v>
      </c>
      <c r="AN203" s="82">
        <f t="shared" si="43"/>
        <v>0</v>
      </c>
      <c r="AO203" s="14"/>
      <c r="AP203" s="158">
        <f t="shared" si="44"/>
        <v>100</v>
      </c>
      <c r="AQ203" s="167">
        <f t="shared" si="45"/>
        <v>33.333333333333329</v>
      </c>
      <c r="AR203" s="167">
        <f t="shared" si="46"/>
        <v>66.666666666666657</v>
      </c>
      <c r="AS203" s="168">
        <f t="shared" si="47"/>
        <v>0</v>
      </c>
      <c r="AU203" s="201" t="s">
        <v>83</v>
      </c>
      <c r="AV203" s="199" t="s">
        <v>47</v>
      </c>
      <c r="AW203" s="199" t="s">
        <v>115</v>
      </c>
      <c r="AX203" s="196">
        <f t="shared" si="50"/>
        <v>0</v>
      </c>
      <c r="BG203" s="201" t="s">
        <v>83</v>
      </c>
      <c r="BH203" s="199" t="s">
        <v>47</v>
      </c>
      <c r="BI203" s="199" t="s">
        <v>115</v>
      </c>
      <c r="BJ203" s="196">
        <f t="shared" si="51"/>
        <v>44</v>
      </c>
    </row>
    <row r="204" spans="2:62" x14ac:dyDescent="0.25">
      <c r="B204" s="35" t="s">
        <v>1</v>
      </c>
      <c r="C204" s="57">
        <v>52</v>
      </c>
      <c r="D204" s="41">
        <v>3</v>
      </c>
      <c r="E204" s="25">
        <v>3</v>
      </c>
      <c r="F204" s="79">
        <v>2</v>
      </c>
      <c r="G204" s="80">
        <v>2</v>
      </c>
      <c r="H204" s="80">
        <v>2</v>
      </c>
      <c r="I204" s="80">
        <v>2</v>
      </c>
      <c r="J204" s="80">
        <v>1</v>
      </c>
      <c r="K204" s="80">
        <v>1</v>
      </c>
      <c r="L204" s="80">
        <v>1</v>
      </c>
      <c r="M204" s="81">
        <v>1</v>
      </c>
      <c r="N204" s="81">
        <v>1</v>
      </c>
      <c r="O204" s="2">
        <v>1</v>
      </c>
      <c r="P204" s="2">
        <v>0</v>
      </c>
      <c r="Q204" s="2">
        <v>0</v>
      </c>
      <c r="R204" s="2"/>
      <c r="S204" s="2"/>
      <c r="T204" s="4"/>
      <c r="U204" s="83">
        <v>2</v>
      </c>
      <c r="V204" s="80">
        <v>2</v>
      </c>
      <c r="W204" s="80">
        <v>2</v>
      </c>
      <c r="X204" s="80">
        <v>2</v>
      </c>
      <c r="Y204" s="80">
        <v>0</v>
      </c>
      <c r="Z204" s="80">
        <v>1</v>
      </c>
      <c r="AA204" s="80">
        <v>1</v>
      </c>
      <c r="AB204" s="81">
        <v>2</v>
      </c>
      <c r="AC204" s="81">
        <v>0</v>
      </c>
      <c r="AD204" s="80">
        <v>2</v>
      </c>
      <c r="AE204" s="80">
        <v>1</v>
      </c>
      <c r="AF204" s="80">
        <v>1</v>
      </c>
      <c r="AG204" s="80"/>
      <c r="AH204" s="80"/>
      <c r="AI204" s="82"/>
      <c r="AJ204" s="14"/>
      <c r="AK204" s="158">
        <f t="shared" si="40"/>
        <v>24</v>
      </c>
      <c r="AL204" s="80">
        <f t="shared" si="41"/>
        <v>4</v>
      </c>
      <c r="AM204" s="80">
        <f t="shared" si="42"/>
        <v>10</v>
      </c>
      <c r="AN204" s="82">
        <f t="shared" si="43"/>
        <v>10</v>
      </c>
      <c r="AO204" s="14"/>
      <c r="AP204" s="158">
        <f t="shared" si="44"/>
        <v>100</v>
      </c>
      <c r="AQ204" s="167">
        <f t="shared" si="45"/>
        <v>16.666666666666664</v>
      </c>
      <c r="AR204" s="167">
        <f t="shared" si="46"/>
        <v>41.666666666666671</v>
      </c>
      <c r="AS204" s="168">
        <f t="shared" si="47"/>
        <v>41.666666666666671</v>
      </c>
      <c r="AU204" s="201" t="s">
        <v>83</v>
      </c>
      <c r="AV204" s="199" t="s">
        <v>47</v>
      </c>
      <c r="AW204" s="199" t="s">
        <v>115</v>
      </c>
      <c r="AX204" s="196">
        <f t="shared" si="50"/>
        <v>0</v>
      </c>
      <c r="BG204" s="201" t="s">
        <v>83</v>
      </c>
      <c r="BH204" s="199" t="s">
        <v>47</v>
      </c>
      <c r="BI204" s="199" t="s">
        <v>115</v>
      </c>
      <c r="BJ204" s="196">
        <f t="shared" si="51"/>
        <v>43.478260869565219</v>
      </c>
    </row>
    <row r="205" spans="2:62" x14ac:dyDescent="0.25">
      <c r="B205" s="35" t="s">
        <v>1</v>
      </c>
      <c r="C205" s="57">
        <v>52</v>
      </c>
      <c r="D205" s="41">
        <v>3</v>
      </c>
      <c r="E205" s="25">
        <v>4</v>
      </c>
      <c r="F205" s="79">
        <v>2</v>
      </c>
      <c r="G205" s="80">
        <v>2</v>
      </c>
      <c r="H205" s="80">
        <v>2</v>
      </c>
      <c r="I205" s="80">
        <v>2</v>
      </c>
      <c r="J205" s="80">
        <v>2</v>
      </c>
      <c r="K205" s="80">
        <v>1</v>
      </c>
      <c r="L205" s="80">
        <v>1</v>
      </c>
      <c r="M205" s="81">
        <v>1</v>
      </c>
      <c r="N205" s="81">
        <v>1</v>
      </c>
      <c r="O205" s="2">
        <v>1</v>
      </c>
      <c r="P205" s="2">
        <v>0</v>
      </c>
      <c r="Q205" s="2">
        <v>0</v>
      </c>
      <c r="R205" s="2"/>
      <c r="S205" s="2"/>
      <c r="T205" s="4"/>
      <c r="U205" s="83">
        <v>2</v>
      </c>
      <c r="V205" s="80">
        <v>2</v>
      </c>
      <c r="W205" s="80">
        <v>2</v>
      </c>
      <c r="X205" s="80">
        <v>2</v>
      </c>
      <c r="Y205" s="80">
        <v>0</v>
      </c>
      <c r="Z205" s="80">
        <v>2</v>
      </c>
      <c r="AA205" s="80">
        <v>2</v>
      </c>
      <c r="AB205" s="81">
        <v>2</v>
      </c>
      <c r="AC205" s="81">
        <v>0</v>
      </c>
      <c r="AD205" s="80">
        <v>2</v>
      </c>
      <c r="AE205" s="80">
        <v>1</v>
      </c>
      <c r="AF205" s="80">
        <v>1</v>
      </c>
      <c r="AG205" s="2"/>
      <c r="AH205" s="2"/>
      <c r="AI205" s="4"/>
      <c r="AJ205" s="14"/>
      <c r="AK205" s="158">
        <f t="shared" si="40"/>
        <v>24</v>
      </c>
      <c r="AL205" s="80">
        <f t="shared" si="41"/>
        <v>4</v>
      </c>
      <c r="AM205" s="80">
        <f t="shared" si="42"/>
        <v>7</v>
      </c>
      <c r="AN205" s="82">
        <f t="shared" si="43"/>
        <v>13</v>
      </c>
      <c r="AO205" s="14"/>
      <c r="AP205" s="158">
        <f t="shared" si="44"/>
        <v>100</v>
      </c>
      <c r="AQ205" s="167">
        <f t="shared" si="45"/>
        <v>16.666666666666664</v>
      </c>
      <c r="AR205" s="167">
        <f t="shared" si="46"/>
        <v>29.166666666666668</v>
      </c>
      <c r="AS205" s="168">
        <f t="shared" si="47"/>
        <v>54.166666666666664</v>
      </c>
      <c r="AU205" s="201" t="s">
        <v>83</v>
      </c>
      <c r="AV205" s="199" t="s">
        <v>47</v>
      </c>
      <c r="AW205" s="199" t="s">
        <v>115</v>
      </c>
      <c r="AX205" s="196">
        <f t="shared" si="50"/>
        <v>0</v>
      </c>
      <c r="BG205" s="201" t="s">
        <v>83</v>
      </c>
      <c r="BH205" s="199" t="s">
        <v>47</v>
      </c>
      <c r="BI205" s="199" t="s">
        <v>115</v>
      </c>
      <c r="BJ205" s="196">
        <f t="shared" si="51"/>
        <v>20</v>
      </c>
    </row>
    <row r="206" spans="2:62" x14ac:dyDescent="0.25">
      <c r="B206" s="35" t="s">
        <v>1</v>
      </c>
      <c r="C206" s="57">
        <v>52</v>
      </c>
      <c r="D206" s="41">
        <v>3</v>
      </c>
      <c r="E206" s="25">
        <v>5</v>
      </c>
      <c r="F206" s="79">
        <v>2</v>
      </c>
      <c r="G206" s="80">
        <v>2</v>
      </c>
      <c r="H206" s="80">
        <v>2</v>
      </c>
      <c r="I206" s="80">
        <v>2</v>
      </c>
      <c r="J206" s="80">
        <v>2</v>
      </c>
      <c r="K206" s="80">
        <v>1</v>
      </c>
      <c r="L206" s="80">
        <v>1</v>
      </c>
      <c r="M206" s="81">
        <v>1</v>
      </c>
      <c r="N206" s="81">
        <v>1</v>
      </c>
      <c r="O206" s="2">
        <v>1</v>
      </c>
      <c r="P206" s="2">
        <v>0</v>
      </c>
      <c r="Q206" s="2">
        <v>0</v>
      </c>
      <c r="R206" s="2"/>
      <c r="S206" s="2"/>
      <c r="T206" s="4"/>
      <c r="U206" s="83">
        <v>2</v>
      </c>
      <c r="V206" s="80">
        <v>2</v>
      </c>
      <c r="W206" s="80">
        <v>2</v>
      </c>
      <c r="X206" s="80">
        <v>2</v>
      </c>
      <c r="Y206" s="80">
        <v>1</v>
      </c>
      <c r="Z206" s="80">
        <v>2</v>
      </c>
      <c r="AA206" s="80">
        <v>2</v>
      </c>
      <c r="AB206" s="81">
        <v>2</v>
      </c>
      <c r="AC206" s="81">
        <v>0</v>
      </c>
      <c r="AD206" s="80">
        <v>2</v>
      </c>
      <c r="AE206" s="80">
        <v>2</v>
      </c>
      <c r="AF206" s="80">
        <v>1</v>
      </c>
      <c r="AG206" s="2"/>
      <c r="AH206" s="2"/>
      <c r="AI206" s="4"/>
      <c r="AJ206" s="14"/>
      <c r="AK206" s="158">
        <f t="shared" si="40"/>
        <v>24</v>
      </c>
      <c r="AL206" s="80">
        <f t="shared" si="41"/>
        <v>3</v>
      </c>
      <c r="AM206" s="80">
        <f t="shared" si="42"/>
        <v>7</v>
      </c>
      <c r="AN206" s="82">
        <f t="shared" si="43"/>
        <v>14</v>
      </c>
      <c r="AO206" s="14"/>
      <c r="AP206" s="158">
        <f t="shared" si="44"/>
        <v>100</v>
      </c>
      <c r="AQ206" s="167">
        <f t="shared" si="45"/>
        <v>12.5</v>
      </c>
      <c r="AR206" s="167">
        <f t="shared" si="46"/>
        <v>29.166666666666668</v>
      </c>
      <c r="AS206" s="168">
        <f t="shared" si="47"/>
        <v>58.333333333333336</v>
      </c>
      <c r="AU206" s="201" t="s">
        <v>83</v>
      </c>
      <c r="AV206" s="199" t="s">
        <v>47</v>
      </c>
      <c r="AW206" s="199" t="s">
        <v>115</v>
      </c>
      <c r="AX206" s="196">
        <f t="shared" si="50"/>
        <v>0</v>
      </c>
      <c r="BG206" s="201" t="s">
        <v>83</v>
      </c>
      <c r="BH206" s="199" t="s">
        <v>47</v>
      </c>
      <c r="BI206" s="199" t="s">
        <v>115</v>
      </c>
      <c r="BJ206" s="196">
        <f t="shared" si="51"/>
        <v>45.833333333333329</v>
      </c>
    </row>
    <row r="207" spans="2:62" x14ac:dyDescent="0.25">
      <c r="B207" s="35" t="s">
        <v>1</v>
      </c>
      <c r="C207" s="57">
        <v>52</v>
      </c>
      <c r="D207" s="41">
        <v>3</v>
      </c>
      <c r="E207" s="25">
        <v>6</v>
      </c>
      <c r="F207" s="79">
        <v>2</v>
      </c>
      <c r="G207" s="80">
        <v>2</v>
      </c>
      <c r="H207" s="80">
        <v>2</v>
      </c>
      <c r="I207" s="80">
        <v>2</v>
      </c>
      <c r="J207" s="80">
        <v>2</v>
      </c>
      <c r="K207" s="80">
        <v>1</v>
      </c>
      <c r="L207" s="80">
        <v>1</v>
      </c>
      <c r="M207" s="81">
        <v>1</v>
      </c>
      <c r="N207" s="81">
        <v>1</v>
      </c>
      <c r="O207" s="2">
        <v>1</v>
      </c>
      <c r="P207" s="2">
        <v>0</v>
      </c>
      <c r="Q207" s="2">
        <v>0</v>
      </c>
      <c r="R207" s="2"/>
      <c r="S207" s="2"/>
      <c r="T207" s="4"/>
      <c r="U207" s="83">
        <v>2</v>
      </c>
      <c r="V207" s="80">
        <v>2</v>
      </c>
      <c r="W207" s="80">
        <v>2</v>
      </c>
      <c r="X207" s="80">
        <v>2</v>
      </c>
      <c r="Y207" s="80">
        <v>1</v>
      </c>
      <c r="Z207" s="80">
        <v>2</v>
      </c>
      <c r="AA207" s="80">
        <v>2</v>
      </c>
      <c r="AB207" s="81">
        <v>2</v>
      </c>
      <c r="AC207" s="81">
        <v>0</v>
      </c>
      <c r="AD207" s="80">
        <v>2</v>
      </c>
      <c r="AE207" s="80">
        <v>2</v>
      </c>
      <c r="AF207" s="80">
        <v>1</v>
      </c>
      <c r="AG207" s="2"/>
      <c r="AH207" s="2"/>
      <c r="AI207" s="4"/>
      <c r="AJ207" s="14"/>
      <c r="AK207" s="158">
        <f t="shared" si="40"/>
        <v>24</v>
      </c>
      <c r="AL207" s="80">
        <f t="shared" si="41"/>
        <v>3</v>
      </c>
      <c r="AM207" s="80">
        <f t="shared" si="42"/>
        <v>7</v>
      </c>
      <c r="AN207" s="82">
        <f t="shared" si="43"/>
        <v>14</v>
      </c>
      <c r="AO207" s="14"/>
      <c r="AP207" s="158">
        <f t="shared" si="44"/>
        <v>100</v>
      </c>
      <c r="AQ207" s="167">
        <f t="shared" si="45"/>
        <v>12.5</v>
      </c>
      <c r="AR207" s="167">
        <f t="shared" si="46"/>
        <v>29.166666666666668</v>
      </c>
      <c r="AS207" s="168">
        <f t="shared" si="47"/>
        <v>58.333333333333336</v>
      </c>
      <c r="AU207" s="201" t="s">
        <v>83</v>
      </c>
      <c r="AV207" s="199" t="s">
        <v>47</v>
      </c>
      <c r="AW207" s="199" t="s">
        <v>115</v>
      </c>
      <c r="AX207" s="196">
        <f t="shared" si="50"/>
        <v>0</v>
      </c>
      <c r="BG207" s="201" t="s">
        <v>83</v>
      </c>
      <c r="BH207" s="199" t="s">
        <v>47</v>
      </c>
      <c r="BI207" s="199" t="s">
        <v>115</v>
      </c>
      <c r="BJ207" s="196">
        <f t="shared" si="51"/>
        <v>13.043478260869565</v>
      </c>
    </row>
    <row r="208" spans="2:62" x14ac:dyDescent="0.25">
      <c r="B208" s="35" t="s">
        <v>1</v>
      </c>
      <c r="C208" s="57">
        <v>52</v>
      </c>
      <c r="D208" s="41">
        <v>4</v>
      </c>
      <c r="E208" s="25">
        <v>1</v>
      </c>
      <c r="F208" s="79">
        <v>0</v>
      </c>
      <c r="G208" s="80">
        <v>0</v>
      </c>
      <c r="H208" s="80">
        <v>0</v>
      </c>
      <c r="I208" s="80">
        <v>0</v>
      </c>
      <c r="J208" s="80">
        <v>0</v>
      </c>
      <c r="K208" s="80">
        <v>0</v>
      </c>
      <c r="L208" s="80">
        <v>0</v>
      </c>
      <c r="M208" s="81">
        <v>0</v>
      </c>
      <c r="N208" s="81"/>
      <c r="O208" s="80"/>
      <c r="P208" s="80"/>
      <c r="Q208" s="80"/>
      <c r="R208" s="80"/>
      <c r="S208" s="80"/>
      <c r="T208" s="82"/>
      <c r="U208" s="83">
        <v>0</v>
      </c>
      <c r="V208" s="80">
        <v>0</v>
      </c>
      <c r="W208" s="80">
        <v>0</v>
      </c>
      <c r="X208" s="80">
        <v>0</v>
      </c>
      <c r="Y208" s="80">
        <v>0</v>
      </c>
      <c r="Z208" s="80">
        <v>0</v>
      </c>
      <c r="AA208" s="80">
        <v>0</v>
      </c>
      <c r="AB208" s="81">
        <v>0</v>
      </c>
      <c r="AC208" s="81">
        <v>0</v>
      </c>
      <c r="AD208" s="80"/>
      <c r="AE208" s="80"/>
      <c r="AF208" s="80"/>
      <c r="AG208" s="80"/>
      <c r="AH208" s="80"/>
      <c r="AI208" s="82"/>
      <c r="AJ208" s="14"/>
      <c r="AK208" s="158">
        <f t="shared" si="40"/>
        <v>17</v>
      </c>
      <c r="AL208" s="80">
        <f t="shared" si="41"/>
        <v>17</v>
      </c>
      <c r="AM208" s="80">
        <f t="shared" si="42"/>
        <v>0</v>
      </c>
      <c r="AN208" s="82">
        <f t="shared" si="43"/>
        <v>0</v>
      </c>
      <c r="AO208" s="14"/>
      <c r="AP208" s="158">
        <f t="shared" si="44"/>
        <v>100</v>
      </c>
      <c r="AQ208" s="167">
        <f t="shared" si="45"/>
        <v>100</v>
      </c>
      <c r="AR208" s="167">
        <f t="shared" si="46"/>
        <v>0</v>
      </c>
      <c r="AS208" s="168">
        <f t="shared" si="47"/>
        <v>0</v>
      </c>
      <c r="AU208" s="201" t="s">
        <v>83</v>
      </c>
      <c r="AV208" s="199" t="s">
        <v>47</v>
      </c>
      <c r="AW208" s="199" t="s">
        <v>115</v>
      </c>
      <c r="AX208" s="196">
        <f t="shared" si="50"/>
        <v>0</v>
      </c>
      <c r="BG208" s="201" t="s">
        <v>83</v>
      </c>
      <c r="BH208" s="199" t="s">
        <v>47</v>
      </c>
      <c r="BI208" s="199" t="s">
        <v>115</v>
      </c>
      <c r="BJ208" s="196">
        <f t="shared" si="51"/>
        <v>50</v>
      </c>
    </row>
    <row r="209" spans="2:62" x14ac:dyDescent="0.25">
      <c r="B209" s="35" t="s">
        <v>1</v>
      </c>
      <c r="C209" s="57">
        <v>52</v>
      </c>
      <c r="D209" s="41">
        <v>4</v>
      </c>
      <c r="E209" s="25">
        <v>2</v>
      </c>
      <c r="F209" s="156">
        <v>1</v>
      </c>
      <c r="G209" s="155">
        <v>1</v>
      </c>
      <c r="H209" s="155">
        <v>1</v>
      </c>
      <c r="I209" s="155">
        <v>1</v>
      </c>
      <c r="J209" s="80">
        <v>0</v>
      </c>
      <c r="K209" s="80">
        <v>0</v>
      </c>
      <c r="L209" s="80">
        <v>0</v>
      </c>
      <c r="M209" s="81">
        <v>0</v>
      </c>
      <c r="N209" s="81"/>
      <c r="O209" s="80"/>
      <c r="P209" s="80"/>
      <c r="Q209" s="80"/>
      <c r="R209" s="80"/>
      <c r="S209" s="2"/>
      <c r="T209" s="4"/>
      <c r="U209" s="83">
        <v>0</v>
      </c>
      <c r="V209" s="80">
        <v>0</v>
      </c>
      <c r="W209" s="80">
        <v>0</v>
      </c>
      <c r="X209" s="80">
        <v>0</v>
      </c>
      <c r="Y209" s="80">
        <v>0</v>
      </c>
      <c r="Z209" s="80">
        <v>0</v>
      </c>
      <c r="AA209" s="80">
        <v>0</v>
      </c>
      <c r="AB209" s="81">
        <v>0</v>
      </c>
      <c r="AC209" s="81">
        <v>0</v>
      </c>
      <c r="AD209" s="80"/>
      <c r="AE209" s="80"/>
      <c r="AF209" s="80"/>
      <c r="AG209" s="80"/>
      <c r="AH209" s="2"/>
      <c r="AI209" s="4"/>
      <c r="AJ209" s="14"/>
      <c r="AK209" s="158">
        <f t="shared" si="40"/>
        <v>17</v>
      </c>
      <c r="AL209" s="80">
        <f t="shared" si="41"/>
        <v>13</v>
      </c>
      <c r="AM209" s="80">
        <f t="shared" si="42"/>
        <v>4</v>
      </c>
      <c r="AN209" s="82">
        <f t="shared" si="43"/>
        <v>0</v>
      </c>
      <c r="AO209" s="14"/>
      <c r="AP209" s="158">
        <f t="shared" si="44"/>
        <v>100</v>
      </c>
      <c r="AQ209" s="167">
        <f t="shared" si="45"/>
        <v>76.470588235294116</v>
      </c>
      <c r="AR209" s="167">
        <f t="shared" si="46"/>
        <v>23.52941176470588</v>
      </c>
      <c r="AS209" s="168">
        <f t="shared" si="47"/>
        <v>0</v>
      </c>
      <c r="AU209" s="201" t="s">
        <v>83</v>
      </c>
      <c r="AV209" s="199" t="s">
        <v>46</v>
      </c>
      <c r="AW209" s="199" t="s">
        <v>116</v>
      </c>
      <c r="AX209" s="196">
        <f t="shared" si="50"/>
        <v>28.000000000000004</v>
      </c>
      <c r="BG209" s="201" t="s">
        <v>83</v>
      </c>
      <c r="BH209" s="199" t="s">
        <v>46</v>
      </c>
      <c r="BI209" s="199" t="s">
        <v>116</v>
      </c>
      <c r="BJ209" s="196">
        <f t="shared" si="51"/>
        <v>68</v>
      </c>
    </row>
    <row r="210" spans="2:62" x14ac:dyDescent="0.25">
      <c r="B210" s="35" t="s">
        <v>1</v>
      </c>
      <c r="C210" s="57">
        <v>52</v>
      </c>
      <c r="D210" s="41">
        <v>4</v>
      </c>
      <c r="E210" s="25">
        <v>3</v>
      </c>
      <c r="F210" s="79">
        <v>1</v>
      </c>
      <c r="G210" s="80">
        <v>1</v>
      </c>
      <c r="H210" s="80">
        <v>1</v>
      </c>
      <c r="I210" s="80">
        <v>1</v>
      </c>
      <c r="J210" s="80">
        <v>0</v>
      </c>
      <c r="K210" s="80">
        <v>1</v>
      </c>
      <c r="L210" s="80">
        <v>0</v>
      </c>
      <c r="M210" s="81">
        <v>0</v>
      </c>
      <c r="N210" s="81"/>
      <c r="O210" s="80"/>
      <c r="P210" s="80"/>
      <c r="Q210" s="80"/>
      <c r="R210" s="80"/>
      <c r="S210" s="2"/>
      <c r="T210" s="4"/>
      <c r="U210" s="83">
        <v>0</v>
      </c>
      <c r="V210" s="80">
        <v>0</v>
      </c>
      <c r="W210" s="80">
        <v>0</v>
      </c>
      <c r="X210" s="80">
        <v>0</v>
      </c>
      <c r="Y210" s="80">
        <v>0</v>
      </c>
      <c r="Z210" s="80">
        <v>0</v>
      </c>
      <c r="AA210" s="80">
        <v>0</v>
      </c>
      <c r="AB210" s="81">
        <v>0</v>
      </c>
      <c r="AC210" s="81">
        <v>0</v>
      </c>
      <c r="AD210" s="80"/>
      <c r="AE210" s="80"/>
      <c r="AF210" s="80"/>
      <c r="AG210" s="80"/>
      <c r="AH210" s="2"/>
      <c r="AI210" s="4"/>
      <c r="AJ210" s="14"/>
      <c r="AK210" s="158">
        <f t="shared" si="40"/>
        <v>17</v>
      </c>
      <c r="AL210" s="80">
        <f t="shared" si="41"/>
        <v>12</v>
      </c>
      <c r="AM210" s="80">
        <f t="shared" si="42"/>
        <v>5</v>
      </c>
      <c r="AN210" s="82">
        <f t="shared" si="43"/>
        <v>0</v>
      </c>
      <c r="AO210" s="14"/>
      <c r="AP210" s="158">
        <f t="shared" si="44"/>
        <v>100</v>
      </c>
      <c r="AQ210" s="167">
        <f t="shared" si="45"/>
        <v>70.588235294117652</v>
      </c>
      <c r="AR210" s="167">
        <f t="shared" si="46"/>
        <v>29.411764705882355</v>
      </c>
      <c r="AS210" s="168">
        <f t="shared" si="47"/>
        <v>0</v>
      </c>
      <c r="AU210" s="201" t="s">
        <v>83</v>
      </c>
      <c r="AV210" s="199" t="s">
        <v>46</v>
      </c>
      <c r="AW210" s="199" t="s">
        <v>116</v>
      </c>
      <c r="AX210" s="196">
        <f t="shared" si="50"/>
        <v>26.086956521739129</v>
      </c>
      <c r="BG210" s="201" t="s">
        <v>83</v>
      </c>
      <c r="BH210" s="199" t="s">
        <v>46</v>
      </c>
      <c r="BI210" s="199" t="s">
        <v>116</v>
      </c>
      <c r="BJ210" s="196">
        <f t="shared" si="51"/>
        <v>82.608695652173907</v>
      </c>
    </row>
    <row r="211" spans="2:62" x14ac:dyDescent="0.25">
      <c r="B211" s="35" t="s">
        <v>1</v>
      </c>
      <c r="C211" s="57">
        <v>52</v>
      </c>
      <c r="D211" s="41">
        <v>4</v>
      </c>
      <c r="E211" s="25">
        <v>4</v>
      </c>
      <c r="F211" s="79">
        <v>2</v>
      </c>
      <c r="G211" s="80">
        <v>1</v>
      </c>
      <c r="H211" s="80">
        <v>1</v>
      </c>
      <c r="I211" s="80">
        <v>1</v>
      </c>
      <c r="J211" s="80">
        <v>0</v>
      </c>
      <c r="K211" s="80">
        <v>1</v>
      </c>
      <c r="L211" s="80">
        <v>0</v>
      </c>
      <c r="M211" s="81">
        <v>0</v>
      </c>
      <c r="N211" s="23"/>
      <c r="O211" s="2"/>
      <c r="P211" s="2"/>
      <c r="Q211" s="2"/>
      <c r="R211" s="2"/>
      <c r="S211" s="2"/>
      <c r="T211" s="4"/>
      <c r="U211" s="83">
        <v>1</v>
      </c>
      <c r="V211" s="80">
        <v>1</v>
      </c>
      <c r="W211" s="80">
        <v>0</v>
      </c>
      <c r="X211" s="80">
        <v>1</v>
      </c>
      <c r="Y211" s="80">
        <v>1</v>
      </c>
      <c r="Z211" s="80">
        <v>1</v>
      </c>
      <c r="AA211" s="80">
        <v>0</v>
      </c>
      <c r="AB211" s="81">
        <v>0</v>
      </c>
      <c r="AC211" s="81">
        <v>0</v>
      </c>
      <c r="AD211" s="2"/>
      <c r="AE211" s="2"/>
      <c r="AF211" s="2"/>
      <c r="AG211" s="2"/>
      <c r="AH211" s="2"/>
      <c r="AI211" s="4"/>
      <c r="AJ211" s="14"/>
      <c r="AK211" s="158">
        <f t="shared" si="40"/>
        <v>17</v>
      </c>
      <c r="AL211" s="80">
        <f t="shared" si="41"/>
        <v>7</v>
      </c>
      <c r="AM211" s="80">
        <f t="shared" si="42"/>
        <v>9</v>
      </c>
      <c r="AN211" s="82">
        <f t="shared" si="43"/>
        <v>1</v>
      </c>
      <c r="AO211" s="14"/>
      <c r="AP211" s="158">
        <f t="shared" si="44"/>
        <v>100</v>
      </c>
      <c r="AQ211" s="167">
        <f t="shared" si="45"/>
        <v>41.17647058823529</v>
      </c>
      <c r="AR211" s="167">
        <f t="shared" si="46"/>
        <v>52.941176470588239</v>
      </c>
      <c r="AS211" s="168">
        <f t="shared" si="47"/>
        <v>5.8823529411764701</v>
      </c>
      <c r="AU211" s="201" t="s">
        <v>83</v>
      </c>
      <c r="AV211" s="199" t="s">
        <v>46</v>
      </c>
      <c r="AW211" s="199" t="s">
        <v>116</v>
      </c>
      <c r="AX211" s="196">
        <f t="shared" si="50"/>
        <v>12</v>
      </c>
      <c r="BG211" s="201" t="s">
        <v>83</v>
      </c>
      <c r="BH211" s="199" t="s">
        <v>46</v>
      </c>
      <c r="BI211" s="199" t="s">
        <v>116</v>
      </c>
      <c r="BJ211" s="196">
        <f t="shared" si="51"/>
        <v>44</v>
      </c>
    </row>
    <row r="212" spans="2:62" x14ac:dyDescent="0.25">
      <c r="B212" s="35" t="s">
        <v>1</v>
      </c>
      <c r="C212" s="57">
        <v>52</v>
      </c>
      <c r="D212" s="41">
        <v>4</v>
      </c>
      <c r="E212" s="25">
        <v>5</v>
      </c>
      <c r="F212" s="79">
        <v>2</v>
      </c>
      <c r="G212" s="80">
        <v>1</v>
      </c>
      <c r="H212" s="80">
        <v>1</v>
      </c>
      <c r="I212" s="80">
        <v>1</v>
      </c>
      <c r="J212" s="80">
        <v>0</v>
      </c>
      <c r="K212" s="80">
        <v>1</v>
      </c>
      <c r="L212" s="80">
        <v>0</v>
      </c>
      <c r="M212" s="81">
        <v>0</v>
      </c>
      <c r="N212" s="23"/>
      <c r="O212" s="2"/>
      <c r="P212" s="2"/>
      <c r="Q212" s="2"/>
      <c r="R212" s="2"/>
      <c r="S212" s="2"/>
      <c r="T212" s="4"/>
      <c r="U212" s="83">
        <v>2</v>
      </c>
      <c r="V212" s="80">
        <v>1</v>
      </c>
      <c r="W212" s="80">
        <v>0</v>
      </c>
      <c r="X212" s="80">
        <v>1</v>
      </c>
      <c r="Y212" s="80">
        <v>1</v>
      </c>
      <c r="Z212" s="80">
        <v>1</v>
      </c>
      <c r="AA212" s="80">
        <v>0</v>
      </c>
      <c r="AB212" s="81">
        <v>0</v>
      </c>
      <c r="AC212" s="81">
        <v>0</v>
      </c>
      <c r="AD212" s="2"/>
      <c r="AE212" s="2"/>
      <c r="AF212" s="2"/>
      <c r="AG212" s="2"/>
      <c r="AH212" s="2"/>
      <c r="AI212" s="4"/>
      <c r="AJ212" s="14"/>
      <c r="AK212" s="158">
        <f t="shared" si="40"/>
        <v>17</v>
      </c>
      <c r="AL212" s="80">
        <f t="shared" si="41"/>
        <v>7</v>
      </c>
      <c r="AM212" s="80">
        <f t="shared" si="42"/>
        <v>8</v>
      </c>
      <c r="AN212" s="82">
        <f t="shared" si="43"/>
        <v>2</v>
      </c>
      <c r="AO212" s="14"/>
      <c r="AP212" s="158">
        <f t="shared" si="44"/>
        <v>100</v>
      </c>
      <c r="AQ212" s="167">
        <f t="shared" si="45"/>
        <v>41.17647058823529</v>
      </c>
      <c r="AR212" s="167">
        <f t="shared" si="46"/>
        <v>47.058823529411761</v>
      </c>
      <c r="AS212" s="168">
        <f t="shared" si="47"/>
        <v>11.76470588235294</v>
      </c>
      <c r="AU212" s="201" t="s">
        <v>83</v>
      </c>
      <c r="AV212" s="199" t="s">
        <v>46</v>
      </c>
      <c r="AW212" s="199" t="s">
        <v>116</v>
      </c>
      <c r="AX212" s="196">
        <f t="shared" si="50"/>
        <v>45.833333333333329</v>
      </c>
      <c r="BG212" s="201" t="s">
        <v>83</v>
      </c>
      <c r="BH212" s="199" t="s">
        <v>46</v>
      </c>
      <c r="BI212" s="199" t="s">
        <v>116</v>
      </c>
      <c r="BJ212" s="196">
        <f t="shared" si="51"/>
        <v>54.166666666666657</v>
      </c>
    </row>
    <row r="213" spans="2:62" x14ac:dyDescent="0.25">
      <c r="B213" s="35" t="s">
        <v>1</v>
      </c>
      <c r="C213" s="57">
        <v>52</v>
      </c>
      <c r="D213" s="41">
        <v>4</v>
      </c>
      <c r="E213" s="25">
        <v>6</v>
      </c>
      <c r="F213" s="79">
        <v>2</v>
      </c>
      <c r="G213" s="80">
        <v>2</v>
      </c>
      <c r="H213" s="80">
        <v>1</v>
      </c>
      <c r="I213" s="80">
        <v>1</v>
      </c>
      <c r="J213" s="80">
        <v>0</v>
      </c>
      <c r="K213" s="80">
        <v>1</v>
      </c>
      <c r="L213" s="80">
        <v>1</v>
      </c>
      <c r="M213" s="81">
        <v>0</v>
      </c>
      <c r="N213" s="23"/>
      <c r="O213" s="2"/>
      <c r="P213" s="2"/>
      <c r="Q213" s="2"/>
      <c r="R213" s="2"/>
      <c r="S213" s="2"/>
      <c r="T213" s="4"/>
      <c r="U213" s="83">
        <v>2</v>
      </c>
      <c r="V213" s="80">
        <v>2</v>
      </c>
      <c r="W213" s="80">
        <v>0</v>
      </c>
      <c r="X213" s="80">
        <v>1</v>
      </c>
      <c r="Y213" s="80">
        <v>1</v>
      </c>
      <c r="Z213" s="80">
        <v>1</v>
      </c>
      <c r="AA213" s="80">
        <v>1</v>
      </c>
      <c r="AB213" s="81">
        <v>0</v>
      </c>
      <c r="AC213" s="81">
        <v>0</v>
      </c>
      <c r="AD213" s="2"/>
      <c r="AE213" s="2"/>
      <c r="AF213" s="2"/>
      <c r="AG213" s="2"/>
      <c r="AH213" s="2"/>
      <c r="AI213" s="4"/>
      <c r="AJ213" s="14"/>
      <c r="AK213" s="158">
        <f t="shared" si="40"/>
        <v>17</v>
      </c>
      <c r="AL213" s="80">
        <f t="shared" si="41"/>
        <v>5</v>
      </c>
      <c r="AM213" s="80">
        <f t="shared" si="42"/>
        <v>8</v>
      </c>
      <c r="AN213" s="82">
        <f t="shared" si="43"/>
        <v>4</v>
      </c>
      <c r="AO213" s="14"/>
      <c r="AP213" s="158">
        <f t="shared" si="44"/>
        <v>100</v>
      </c>
      <c r="AQ213" s="167">
        <f t="shared" si="45"/>
        <v>29.411764705882355</v>
      </c>
      <c r="AR213" s="167">
        <f t="shared" si="46"/>
        <v>47.058823529411761</v>
      </c>
      <c r="AS213" s="168">
        <f t="shared" si="47"/>
        <v>23.52941176470588</v>
      </c>
      <c r="AU213" s="201" t="s">
        <v>83</v>
      </c>
      <c r="AV213" s="199" t="s">
        <v>46</v>
      </c>
      <c r="AW213" s="199" t="s">
        <v>116</v>
      </c>
      <c r="AX213" s="196">
        <f t="shared" si="50"/>
        <v>34.782608695652172</v>
      </c>
      <c r="BG213" s="201" t="s">
        <v>83</v>
      </c>
      <c r="BH213" s="199" t="s">
        <v>46</v>
      </c>
      <c r="BI213" s="199" t="s">
        <v>116</v>
      </c>
      <c r="BJ213" s="196">
        <f t="shared" si="51"/>
        <v>73.913043478260875</v>
      </c>
    </row>
    <row r="214" spans="2:62" x14ac:dyDescent="0.25">
      <c r="B214" s="35" t="s">
        <v>1</v>
      </c>
      <c r="C214" s="57">
        <v>52</v>
      </c>
      <c r="D214" s="41">
        <v>5</v>
      </c>
      <c r="E214" s="25">
        <v>1</v>
      </c>
      <c r="F214" s="79">
        <v>0</v>
      </c>
      <c r="G214" s="80">
        <v>0</v>
      </c>
      <c r="H214" s="80">
        <v>0</v>
      </c>
      <c r="I214" s="80">
        <v>0</v>
      </c>
      <c r="J214" s="80">
        <v>0</v>
      </c>
      <c r="K214" s="80">
        <v>0</v>
      </c>
      <c r="L214" s="80">
        <v>0</v>
      </c>
      <c r="M214" s="81">
        <v>0</v>
      </c>
      <c r="N214" s="81">
        <v>0</v>
      </c>
      <c r="O214" s="80">
        <v>0</v>
      </c>
      <c r="P214" s="80"/>
      <c r="Q214" s="80"/>
      <c r="R214" s="80"/>
      <c r="S214" s="80"/>
      <c r="T214" s="82"/>
      <c r="U214" s="83">
        <v>0</v>
      </c>
      <c r="V214" s="80">
        <v>0</v>
      </c>
      <c r="W214" s="80">
        <v>0</v>
      </c>
      <c r="X214" s="80">
        <v>0</v>
      </c>
      <c r="Y214" s="80">
        <v>0</v>
      </c>
      <c r="Z214" s="80">
        <v>0</v>
      </c>
      <c r="AA214" s="80">
        <v>0</v>
      </c>
      <c r="AB214" s="81">
        <v>0</v>
      </c>
      <c r="AC214" s="81">
        <v>0</v>
      </c>
      <c r="AD214" s="80">
        <v>0</v>
      </c>
      <c r="AE214" s="80"/>
      <c r="AF214" s="80"/>
      <c r="AG214" s="80"/>
      <c r="AH214" s="80"/>
      <c r="AI214" s="82"/>
      <c r="AJ214" s="14"/>
      <c r="AK214" s="158">
        <f t="shared" si="40"/>
        <v>20</v>
      </c>
      <c r="AL214" s="80">
        <f t="shared" si="41"/>
        <v>20</v>
      </c>
      <c r="AM214" s="80">
        <f t="shared" si="42"/>
        <v>0</v>
      </c>
      <c r="AN214" s="82">
        <f t="shared" si="43"/>
        <v>0</v>
      </c>
      <c r="AO214" s="14"/>
      <c r="AP214" s="158">
        <f t="shared" si="44"/>
        <v>100</v>
      </c>
      <c r="AQ214" s="167">
        <f t="shared" si="45"/>
        <v>100</v>
      </c>
      <c r="AR214" s="167">
        <f t="shared" si="46"/>
        <v>0</v>
      </c>
      <c r="AS214" s="168">
        <f t="shared" si="47"/>
        <v>0</v>
      </c>
      <c r="AU214" s="201" t="s">
        <v>83</v>
      </c>
      <c r="AV214" s="199" t="s">
        <v>46</v>
      </c>
      <c r="AW214" s="199" t="s">
        <v>116</v>
      </c>
      <c r="AX214" s="196">
        <f t="shared" si="50"/>
        <v>37.5</v>
      </c>
      <c r="BG214" s="201" t="s">
        <v>83</v>
      </c>
      <c r="BH214" s="199" t="s">
        <v>46</v>
      </c>
      <c r="BI214" s="199" t="s">
        <v>116</v>
      </c>
      <c r="BJ214" s="196">
        <f t="shared" si="51"/>
        <v>66.666666666666671</v>
      </c>
    </row>
    <row r="215" spans="2:62" x14ac:dyDescent="0.25">
      <c r="B215" s="35" t="s">
        <v>1</v>
      </c>
      <c r="C215" s="57">
        <v>52</v>
      </c>
      <c r="D215" s="41">
        <v>5</v>
      </c>
      <c r="E215" s="25">
        <v>2</v>
      </c>
      <c r="F215" s="79">
        <v>1</v>
      </c>
      <c r="G215" s="80">
        <v>1</v>
      </c>
      <c r="H215" s="80">
        <v>1</v>
      </c>
      <c r="I215" s="80">
        <v>1</v>
      </c>
      <c r="J215" s="80">
        <v>1</v>
      </c>
      <c r="K215" s="80">
        <v>1</v>
      </c>
      <c r="L215" s="80">
        <v>1</v>
      </c>
      <c r="M215" s="80">
        <v>1</v>
      </c>
      <c r="N215" s="80">
        <v>1</v>
      </c>
      <c r="O215" s="80">
        <v>1</v>
      </c>
      <c r="P215" s="2"/>
      <c r="Q215" s="2"/>
      <c r="R215" s="2"/>
      <c r="S215" s="2"/>
      <c r="T215" s="4"/>
      <c r="U215" s="83">
        <v>1</v>
      </c>
      <c r="V215" s="80">
        <v>1</v>
      </c>
      <c r="W215" s="80">
        <v>1</v>
      </c>
      <c r="X215" s="80">
        <v>0</v>
      </c>
      <c r="Y215" s="80">
        <v>0</v>
      </c>
      <c r="Z215" s="80">
        <v>1</v>
      </c>
      <c r="AA215" s="80">
        <v>1</v>
      </c>
      <c r="AB215" s="81">
        <v>1</v>
      </c>
      <c r="AC215" s="81">
        <v>0</v>
      </c>
      <c r="AD215" s="80">
        <v>1</v>
      </c>
      <c r="AE215" s="80"/>
      <c r="AF215" s="2"/>
      <c r="AG215" s="2"/>
      <c r="AH215" s="2"/>
      <c r="AI215" s="4"/>
      <c r="AJ215" s="14"/>
      <c r="AK215" s="158">
        <f t="shared" si="40"/>
        <v>20</v>
      </c>
      <c r="AL215" s="80">
        <f t="shared" si="41"/>
        <v>3</v>
      </c>
      <c r="AM215" s="80">
        <f t="shared" si="42"/>
        <v>17</v>
      </c>
      <c r="AN215" s="82">
        <f t="shared" si="43"/>
        <v>0</v>
      </c>
      <c r="AO215" s="14"/>
      <c r="AP215" s="158">
        <f t="shared" si="44"/>
        <v>100</v>
      </c>
      <c r="AQ215" s="167">
        <f t="shared" si="45"/>
        <v>15</v>
      </c>
      <c r="AR215" s="167">
        <f t="shared" si="46"/>
        <v>85</v>
      </c>
      <c r="AS215" s="168">
        <f t="shared" si="47"/>
        <v>0</v>
      </c>
      <c r="AU215" s="201" t="s">
        <v>83</v>
      </c>
      <c r="AV215" s="199" t="s">
        <v>45</v>
      </c>
      <c r="AW215" s="199" t="s">
        <v>117</v>
      </c>
      <c r="AX215" s="196">
        <f t="shared" si="50"/>
        <v>28.000000000000004</v>
      </c>
      <c r="BG215" s="201" t="s">
        <v>83</v>
      </c>
      <c r="BH215" s="199" t="s">
        <v>45</v>
      </c>
      <c r="BI215" s="199" t="s">
        <v>117</v>
      </c>
      <c r="BJ215" s="196">
        <f t="shared" si="51"/>
        <v>68</v>
      </c>
    </row>
    <row r="216" spans="2:62" x14ac:dyDescent="0.25">
      <c r="B216" s="35" t="s">
        <v>1</v>
      </c>
      <c r="C216" s="57">
        <v>52</v>
      </c>
      <c r="D216" s="41">
        <v>5</v>
      </c>
      <c r="E216" s="25">
        <v>3</v>
      </c>
      <c r="F216" s="79">
        <v>2</v>
      </c>
      <c r="G216" s="80">
        <v>2</v>
      </c>
      <c r="H216" s="80">
        <v>2</v>
      </c>
      <c r="I216" s="80">
        <v>2</v>
      </c>
      <c r="J216" s="80">
        <v>2</v>
      </c>
      <c r="K216" s="80">
        <v>2</v>
      </c>
      <c r="L216" s="80">
        <v>2</v>
      </c>
      <c r="M216" s="81">
        <v>1</v>
      </c>
      <c r="N216" s="81">
        <v>1</v>
      </c>
      <c r="O216" s="80">
        <v>1</v>
      </c>
      <c r="P216" s="2">
        <v>1</v>
      </c>
      <c r="Q216" s="2"/>
      <c r="R216" s="2"/>
      <c r="S216" s="2"/>
      <c r="T216" s="4"/>
      <c r="U216" s="83">
        <v>2</v>
      </c>
      <c r="V216" s="80">
        <v>2</v>
      </c>
      <c r="W216" s="80">
        <v>2</v>
      </c>
      <c r="X216" s="80">
        <v>0</v>
      </c>
      <c r="Y216" s="80">
        <v>0</v>
      </c>
      <c r="Z216" s="80">
        <v>2</v>
      </c>
      <c r="AA216" s="80">
        <v>2</v>
      </c>
      <c r="AB216" s="81">
        <v>2</v>
      </c>
      <c r="AC216" s="81">
        <v>0</v>
      </c>
      <c r="AD216" s="80">
        <v>1</v>
      </c>
      <c r="AE216" s="80"/>
      <c r="AF216" s="2"/>
      <c r="AG216" s="2"/>
      <c r="AH216" s="2"/>
      <c r="AI216" s="4"/>
      <c r="AJ216" s="14"/>
      <c r="AK216" s="158">
        <f t="shared" si="40"/>
        <v>21</v>
      </c>
      <c r="AL216" s="80">
        <f t="shared" si="41"/>
        <v>3</v>
      </c>
      <c r="AM216" s="80">
        <f t="shared" si="42"/>
        <v>5</v>
      </c>
      <c r="AN216" s="82">
        <f t="shared" si="43"/>
        <v>13</v>
      </c>
      <c r="AO216" s="14"/>
      <c r="AP216" s="158">
        <f t="shared" si="44"/>
        <v>100</v>
      </c>
      <c r="AQ216" s="167">
        <f t="shared" si="45"/>
        <v>14.285714285714285</v>
      </c>
      <c r="AR216" s="167">
        <f t="shared" si="46"/>
        <v>23.809523809523807</v>
      </c>
      <c r="AS216" s="168">
        <f t="shared" si="47"/>
        <v>61.904761904761905</v>
      </c>
      <c r="AU216" s="201" t="s">
        <v>83</v>
      </c>
      <c r="AV216" s="199" t="s">
        <v>45</v>
      </c>
      <c r="AW216" s="199" t="s">
        <v>117</v>
      </c>
      <c r="AX216" s="196">
        <f t="shared" si="50"/>
        <v>39.130434782608695</v>
      </c>
      <c r="BG216" s="201" t="s">
        <v>83</v>
      </c>
      <c r="BH216" s="199" t="s">
        <v>45</v>
      </c>
      <c r="BI216" s="199" t="s">
        <v>117</v>
      </c>
      <c r="BJ216" s="196">
        <f t="shared" si="51"/>
        <v>86.956521739130437</v>
      </c>
    </row>
    <row r="217" spans="2:62" x14ac:dyDescent="0.25">
      <c r="B217" s="35" t="s">
        <v>1</v>
      </c>
      <c r="C217" s="57">
        <v>52</v>
      </c>
      <c r="D217" s="41">
        <v>5</v>
      </c>
      <c r="E217" s="25">
        <v>4</v>
      </c>
      <c r="F217" s="79">
        <v>2</v>
      </c>
      <c r="G217" s="80">
        <v>2</v>
      </c>
      <c r="H217" s="80">
        <v>2</v>
      </c>
      <c r="I217" s="80">
        <v>2</v>
      </c>
      <c r="J217" s="80">
        <v>2</v>
      </c>
      <c r="K217" s="80">
        <v>2</v>
      </c>
      <c r="L217" s="80">
        <v>2</v>
      </c>
      <c r="M217" s="81">
        <v>1</v>
      </c>
      <c r="N217" s="81">
        <v>1</v>
      </c>
      <c r="O217" s="80">
        <v>1</v>
      </c>
      <c r="P217" s="2">
        <v>1</v>
      </c>
      <c r="Q217" s="2"/>
      <c r="R217" s="2"/>
      <c r="S217" s="2"/>
      <c r="T217" s="4"/>
      <c r="U217" s="83">
        <v>2</v>
      </c>
      <c r="V217" s="80">
        <v>2</v>
      </c>
      <c r="W217" s="80">
        <v>2</v>
      </c>
      <c r="X217" s="80">
        <v>1</v>
      </c>
      <c r="Y217" s="80">
        <v>0</v>
      </c>
      <c r="Z217" s="80">
        <v>2</v>
      </c>
      <c r="AA217" s="80">
        <v>2</v>
      </c>
      <c r="AB217" s="81">
        <v>2</v>
      </c>
      <c r="AC217" s="81">
        <v>0</v>
      </c>
      <c r="AD217" s="80">
        <v>1</v>
      </c>
      <c r="AE217" s="2"/>
      <c r="AF217" s="2"/>
      <c r="AG217" s="2"/>
      <c r="AH217" s="2"/>
      <c r="AI217" s="4"/>
      <c r="AJ217" s="14"/>
      <c r="AK217" s="158">
        <f t="shared" si="40"/>
        <v>21</v>
      </c>
      <c r="AL217" s="80">
        <f t="shared" si="41"/>
        <v>2</v>
      </c>
      <c r="AM217" s="80">
        <f t="shared" si="42"/>
        <v>6</v>
      </c>
      <c r="AN217" s="82">
        <f t="shared" si="43"/>
        <v>13</v>
      </c>
      <c r="AO217" s="14"/>
      <c r="AP217" s="158">
        <f t="shared" si="44"/>
        <v>100</v>
      </c>
      <c r="AQ217" s="167">
        <f t="shared" si="45"/>
        <v>9.5238095238095237</v>
      </c>
      <c r="AR217" s="167">
        <f t="shared" si="46"/>
        <v>28.571428571428569</v>
      </c>
      <c r="AS217" s="168">
        <f t="shared" si="47"/>
        <v>61.904761904761905</v>
      </c>
      <c r="AU217" s="201" t="s">
        <v>83</v>
      </c>
      <c r="AV217" s="199" t="s">
        <v>45</v>
      </c>
      <c r="AW217" s="199" t="s">
        <v>117</v>
      </c>
      <c r="AX217" s="196">
        <f t="shared" si="50"/>
        <v>20</v>
      </c>
      <c r="BG217" s="201" t="s">
        <v>83</v>
      </c>
      <c r="BH217" s="199" t="s">
        <v>45</v>
      </c>
      <c r="BI217" s="199" t="s">
        <v>117</v>
      </c>
      <c r="BJ217" s="196">
        <f t="shared" si="51"/>
        <v>64</v>
      </c>
    </row>
    <row r="218" spans="2:62" x14ac:dyDescent="0.25">
      <c r="B218" s="35" t="s">
        <v>1</v>
      </c>
      <c r="C218" s="57">
        <v>52</v>
      </c>
      <c r="D218" s="41">
        <v>5</v>
      </c>
      <c r="E218" s="25">
        <v>5</v>
      </c>
      <c r="F218" s="79">
        <v>2</v>
      </c>
      <c r="G218" s="80">
        <v>2</v>
      </c>
      <c r="H218" s="80">
        <v>2</v>
      </c>
      <c r="I218" s="80">
        <v>2</v>
      </c>
      <c r="J218" s="80">
        <v>2</v>
      </c>
      <c r="K218" s="80">
        <v>2</v>
      </c>
      <c r="L218" s="80">
        <v>2</v>
      </c>
      <c r="M218" s="81">
        <v>2</v>
      </c>
      <c r="N218" s="81">
        <v>2</v>
      </c>
      <c r="O218" s="80">
        <v>1</v>
      </c>
      <c r="P218" s="2">
        <v>1</v>
      </c>
      <c r="Q218" s="2"/>
      <c r="R218" s="2"/>
      <c r="S218" s="2"/>
      <c r="T218" s="4"/>
      <c r="U218" s="83">
        <v>2</v>
      </c>
      <c r="V218" s="80">
        <v>2</v>
      </c>
      <c r="W218" s="80">
        <v>2</v>
      </c>
      <c r="X218" s="80">
        <v>2</v>
      </c>
      <c r="Y218" s="80">
        <v>1</v>
      </c>
      <c r="Z218" s="80">
        <v>2</v>
      </c>
      <c r="AA218" s="80">
        <v>2</v>
      </c>
      <c r="AB218" s="81">
        <v>2</v>
      </c>
      <c r="AC218" s="81">
        <v>0</v>
      </c>
      <c r="AD218" s="80">
        <v>2</v>
      </c>
      <c r="AE218" s="2"/>
      <c r="AF218" s="2"/>
      <c r="AG218" s="2"/>
      <c r="AH218" s="2"/>
      <c r="AI218" s="4"/>
      <c r="AJ218" s="14"/>
      <c r="AK218" s="158">
        <f t="shared" si="40"/>
        <v>21</v>
      </c>
      <c r="AL218" s="80">
        <f t="shared" si="41"/>
        <v>1</v>
      </c>
      <c r="AM218" s="80">
        <f t="shared" si="42"/>
        <v>3</v>
      </c>
      <c r="AN218" s="82">
        <f t="shared" si="43"/>
        <v>17</v>
      </c>
      <c r="AO218" s="14"/>
      <c r="AP218" s="158">
        <f t="shared" si="44"/>
        <v>100</v>
      </c>
      <c r="AQ218" s="167">
        <f t="shared" si="45"/>
        <v>4.7619047619047619</v>
      </c>
      <c r="AR218" s="167">
        <f t="shared" si="46"/>
        <v>14.285714285714285</v>
      </c>
      <c r="AS218" s="168">
        <f t="shared" si="47"/>
        <v>80.952380952380949</v>
      </c>
      <c r="AU218" s="201" t="s">
        <v>83</v>
      </c>
      <c r="AV218" s="199" t="s">
        <v>45</v>
      </c>
      <c r="AW218" s="199" t="s">
        <v>117</v>
      </c>
      <c r="AX218" s="196">
        <f t="shared" si="50"/>
        <v>45.833333333333329</v>
      </c>
      <c r="BG218" s="201" t="s">
        <v>83</v>
      </c>
      <c r="BH218" s="199" t="s">
        <v>45</v>
      </c>
      <c r="BI218" s="199" t="s">
        <v>117</v>
      </c>
      <c r="BJ218" s="196">
        <f t="shared" si="51"/>
        <v>66.666666666666657</v>
      </c>
    </row>
    <row r="219" spans="2:62" x14ac:dyDescent="0.25">
      <c r="B219" s="35" t="s">
        <v>1</v>
      </c>
      <c r="C219" s="57">
        <v>52</v>
      </c>
      <c r="D219" s="41">
        <v>5</v>
      </c>
      <c r="E219" s="25">
        <v>6</v>
      </c>
      <c r="F219" s="79">
        <v>2</v>
      </c>
      <c r="G219" s="80">
        <v>2</v>
      </c>
      <c r="H219" s="80">
        <v>2</v>
      </c>
      <c r="I219" s="80">
        <v>2</v>
      </c>
      <c r="J219" s="80">
        <v>2</v>
      </c>
      <c r="K219" s="80">
        <v>2</v>
      </c>
      <c r="L219" s="80">
        <v>2</v>
      </c>
      <c r="M219" s="81">
        <v>2</v>
      </c>
      <c r="N219" s="81">
        <v>2</v>
      </c>
      <c r="O219" s="80">
        <v>1</v>
      </c>
      <c r="P219" s="2">
        <v>1</v>
      </c>
      <c r="Q219" s="2"/>
      <c r="R219" s="2"/>
      <c r="S219" s="2"/>
      <c r="T219" s="4"/>
      <c r="U219" s="83">
        <v>2</v>
      </c>
      <c r="V219" s="80">
        <v>2</v>
      </c>
      <c r="W219" s="80">
        <v>2</v>
      </c>
      <c r="X219" s="80">
        <v>2</v>
      </c>
      <c r="Y219" s="80">
        <v>1</v>
      </c>
      <c r="Z219" s="80">
        <v>2</v>
      </c>
      <c r="AA219" s="80">
        <v>2</v>
      </c>
      <c r="AB219" s="81">
        <v>2</v>
      </c>
      <c r="AC219" s="81">
        <v>0</v>
      </c>
      <c r="AD219" s="80">
        <v>2</v>
      </c>
      <c r="AE219" s="2"/>
      <c r="AF219" s="2"/>
      <c r="AG219" s="2"/>
      <c r="AH219" s="2"/>
      <c r="AI219" s="4"/>
      <c r="AJ219" s="14"/>
      <c r="AK219" s="158">
        <f t="shared" si="40"/>
        <v>21</v>
      </c>
      <c r="AL219" s="80">
        <f t="shared" si="41"/>
        <v>1</v>
      </c>
      <c r="AM219" s="80">
        <f t="shared" si="42"/>
        <v>3</v>
      </c>
      <c r="AN219" s="82">
        <f t="shared" si="43"/>
        <v>17</v>
      </c>
      <c r="AO219" s="14"/>
      <c r="AP219" s="158">
        <f t="shared" si="44"/>
        <v>100</v>
      </c>
      <c r="AQ219" s="167">
        <f t="shared" si="45"/>
        <v>4.7619047619047619</v>
      </c>
      <c r="AR219" s="167">
        <f t="shared" si="46"/>
        <v>14.285714285714285</v>
      </c>
      <c r="AS219" s="168">
        <f t="shared" si="47"/>
        <v>80.952380952380949</v>
      </c>
      <c r="AU219" s="201" t="s">
        <v>83</v>
      </c>
      <c r="AV219" s="199" t="s">
        <v>45</v>
      </c>
      <c r="AW219" s="199" t="s">
        <v>117</v>
      </c>
      <c r="AX219" s="196">
        <f t="shared" si="50"/>
        <v>47.826086956521742</v>
      </c>
      <c r="BG219" s="201" t="s">
        <v>83</v>
      </c>
      <c r="BH219" s="199" t="s">
        <v>45</v>
      </c>
      <c r="BI219" s="199" t="s">
        <v>117</v>
      </c>
      <c r="BJ219" s="196">
        <f t="shared" si="51"/>
        <v>78.260869565217405</v>
      </c>
    </row>
    <row r="220" spans="2:62" x14ac:dyDescent="0.25">
      <c r="B220" s="35" t="s">
        <v>1</v>
      </c>
      <c r="C220" s="57">
        <v>52</v>
      </c>
      <c r="D220" s="41">
        <v>6</v>
      </c>
      <c r="E220" s="25">
        <v>1</v>
      </c>
      <c r="F220" s="79">
        <v>0</v>
      </c>
      <c r="G220" s="80">
        <v>0</v>
      </c>
      <c r="H220" s="80">
        <v>0</v>
      </c>
      <c r="I220" s="80">
        <v>0</v>
      </c>
      <c r="J220" s="80">
        <v>0</v>
      </c>
      <c r="K220" s="80">
        <v>0</v>
      </c>
      <c r="L220" s="80">
        <v>0</v>
      </c>
      <c r="M220" s="81">
        <v>0</v>
      </c>
      <c r="N220" s="81">
        <v>0</v>
      </c>
      <c r="O220" s="80"/>
      <c r="P220" s="80"/>
      <c r="Q220" s="80"/>
      <c r="R220" s="80"/>
      <c r="S220" s="80"/>
      <c r="T220" s="82"/>
      <c r="U220" s="83">
        <v>0</v>
      </c>
      <c r="V220" s="80">
        <v>0</v>
      </c>
      <c r="W220" s="80">
        <v>0</v>
      </c>
      <c r="X220" s="80">
        <v>0</v>
      </c>
      <c r="Y220" s="80">
        <v>0</v>
      </c>
      <c r="Z220" s="80">
        <v>0</v>
      </c>
      <c r="AA220" s="80">
        <v>0</v>
      </c>
      <c r="AB220" s="81">
        <v>0</v>
      </c>
      <c r="AC220" s="81">
        <v>0</v>
      </c>
      <c r="AD220" s="80"/>
      <c r="AE220" s="80"/>
      <c r="AF220" s="80"/>
      <c r="AG220" s="80"/>
      <c r="AH220" s="80"/>
      <c r="AI220" s="82"/>
      <c r="AJ220" s="14"/>
      <c r="AK220" s="158">
        <f t="shared" si="40"/>
        <v>18</v>
      </c>
      <c r="AL220" s="80">
        <f t="shared" si="41"/>
        <v>18</v>
      </c>
      <c r="AM220" s="80">
        <f t="shared" si="42"/>
        <v>0</v>
      </c>
      <c r="AN220" s="82">
        <f t="shared" si="43"/>
        <v>0</v>
      </c>
      <c r="AO220" s="14"/>
      <c r="AP220" s="158">
        <f t="shared" si="44"/>
        <v>100</v>
      </c>
      <c r="AQ220" s="167">
        <f t="shared" si="45"/>
        <v>100</v>
      </c>
      <c r="AR220" s="167">
        <f t="shared" si="46"/>
        <v>0</v>
      </c>
      <c r="AS220" s="168">
        <f t="shared" si="47"/>
        <v>0</v>
      </c>
      <c r="AU220" s="201" t="s">
        <v>83</v>
      </c>
      <c r="AV220" s="199" t="s">
        <v>45</v>
      </c>
      <c r="AW220" s="199" t="s">
        <v>117</v>
      </c>
      <c r="AX220" s="196">
        <f t="shared" si="50"/>
        <v>45.833333333333329</v>
      </c>
      <c r="BG220" s="201" t="s">
        <v>83</v>
      </c>
      <c r="BH220" s="199" t="s">
        <v>45</v>
      </c>
      <c r="BI220" s="199" t="s">
        <v>117</v>
      </c>
      <c r="BJ220" s="196">
        <f t="shared" si="51"/>
        <v>70.833333333333329</v>
      </c>
    </row>
    <row r="221" spans="2:62" x14ac:dyDescent="0.25">
      <c r="B221" s="35" t="s">
        <v>1</v>
      </c>
      <c r="C221" s="57">
        <v>52</v>
      </c>
      <c r="D221" s="41">
        <v>6</v>
      </c>
      <c r="E221" s="25">
        <v>2</v>
      </c>
      <c r="F221" s="79">
        <v>1</v>
      </c>
      <c r="G221" s="80">
        <v>1</v>
      </c>
      <c r="H221" s="80">
        <v>1</v>
      </c>
      <c r="I221" s="80">
        <v>1</v>
      </c>
      <c r="J221" s="80">
        <v>1</v>
      </c>
      <c r="K221" s="80">
        <v>1</v>
      </c>
      <c r="L221" s="80">
        <v>1</v>
      </c>
      <c r="M221" s="81">
        <v>1</v>
      </c>
      <c r="N221" s="81">
        <v>1</v>
      </c>
      <c r="O221" s="80"/>
      <c r="P221" s="80"/>
      <c r="Q221" s="2"/>
      <c r="R221" s="2"/>
      <c r="S221" s="2"/>
      <c r="T221" s="4"/>
      <c r="U221" s="83">
        <v>1</v>
      </c>
      <c r="V221" s="80">
        <v>1</v>
      </c>
      <c r="W221" s="80">
        <v>1</v>
      </c>
      <c r="X221" s="80">
        <v>1</v>
      </c>
      <c r="Y221" s="80">
        <v>1</v>
      </c>
      <c r="Z221" s="80">
        <v>1</v>
      </c>
      <c r="AA221" s="80">
        <v>1</v>
      </c>
      <c r="AB221" s="81">
        <v>0</v>
      </c>
      <c r="AC221" s="81">
        <v>0</v>
      </c>
      <c r="AD221" s="2"/>
      <c r="AE221" s="2"/>
      <c r="AF221" s="2"/>
      <c r="AG221" s="2"/>
      <c r="AH221" s="2"/>
      <c r="AI221" s="4"/>
      <c r="AJ221" s="14"/>
      <c r="AK221" s="158">
        <f t="shared" si="40"/>
        <v>18</v>
      </c>
      <c r="AL221" s="80">
        <f t="shared" si="41"/>
        <v>2</v>
      </c>
      <c r="AM221" s="80">
        <f t="shared" si="42"/>
        <v>16</v>
      </c>
      <c r="AN221" s="82">
        <f t="shared" si="43"/>
        <v>0</v>
      </c>
      <c r="AO221" s="14"/>
      <c r="AP221" s="158">
        <f t="shared" si="44"/>
        <v>100</v>
      </c>
      <c r="AQ221" s="167">
        <f t="shared" si="45"/>
        <v>11.111111111111111</v>
      </c>
      <c r="AR221" s="167">
        <f t="shared" si="46"/>
        <v>88.888888888888886</v>
      </c>
      <c r="AS221" s="168">
        <f t="shared" si="47"/>
        <v>0</v>
      </c>
      <c r="AU221" s="201" t="s">
        <v>83</v>
      </c>
      <c r="AV221" s="199" t="s">
        <v>44</v>
      </c>
      <c r="AW221" s="199" t="s">
        <v>118</v>
      </c>
      <c r="AX221" s="196">
        <f t="shared" si="50"/>
        <v>60</v>
      </c>
      <c r="BG221" s="201" t="s">
        <v>83</v>
      </c>
      <c r="BH221" s="199" t="s">
        <v>44</v>
      </c>
      <c r="BI221" s="199" t="s">
        <v>118</v>
      </c>
      <c r="BJ221" s="196">
        <f t="shared" si="51"/>
        <v>80</v>
      </c>
    </row>
    <row r="222" spans="2:62" x14ac:dyDescent="0.25">
      <c r="B222" s="35" t="s">
        <v>1</v>
      </c>
      <c r="C222" s="57">
        <v>52</v>
      </c>
      <c r="D222" s="41">
        <v>6</v>
      </c>
      <c r="E222" s="25">
        <v>3</v>
      </c>
      <c r="F222" s="79">
        <v>2</v>
      </c>
      <c r="G222" s="80">
        <v>2</v>
      </c>
      <c r="H222" s="80">
        <v>2</v>
      </c>
      <c r="I222" s="80">
        <v>2</v>
      </c>
      <c r="J222" s="80">
        <v>2</v>
      </c>
      <c r="K222" s="80">
        <v>1</v>
      </c>
      <c r="L222" s="80">
        <v>1</v>
      </c>
      <c r="M222" s="81">
        <v>1</v>
      </c>
      <c r="N222" s="81">
        <v>2</v>
      </c>
      <c r="O222" s="80"/>
      <c r="P222" s="80"/>
      <c r="Q222" s="2"/>
      <c r="R222" s="2"/>
      <c r="S222" s="2"/>
      <c r="T222" s="4"/>
      <c r="U222" s="83">
        <v>2</v>
      </c>
      <c r="V222" s="80">
        <v>2</v>
      </c>
      <c r="W222" s="80">
        <v>2</v>
      </c>
      <c r="X222" s="80">
        <v>1</v>
      </c>
      <c r="Y222" s="80">
        <v>1</v>
      </c>
      <c r="Z222" s="80">
        <v>1</v>
      </c>
      <c r="AA222" s="80">
        <v>1</v>
      </c>
      <c r="AB222" s="81">
        <v>1</v>
      </c>
      <c r="AC222" s="81">
        <v>1</v>
      </c>
      <c r="AD222" s="2"/>
      <c r="AE222" s="2"/>
      <c r="AF222" s="2"/>
      <c r="AG222" s="2"/>
      <c r="AH222" s="2"/>
      <c r="AI222" s="4"/>
      <c r="AJ222" s="14"/>
      <c r="AK222" s="158">
        <f t="shared" ref="AK222:AK285" si="52">SUM(AL222:AN222)</f>
        <v>18</v>
      </c>
      <c r="AL222" s="80">
        <f t="shared" ref="AL222:AL285" si="53">COUNTIF(F222:AI222, 0)</f>
        <v>0</v>
      </c>
      <c r="AM222" s="80">
        <f t="shared" ref="AM222:AM285" si="54">COUNTIF(F222:AI222, 1)</f>
        <v>9</v>
      </c>
      <c r="AN222" s="82">
        <f t="shared" ref="AN222:AN285" si="55">COUNTIF(F222:AI222, 2)</f>
        <v>9</v>
      </c>
      <c r="AO222" s="14"/>
      <c r="AP222" s="158">
        <f t="shared" ref="AP222:AP285" si="56">(AK222/AK222)*100</f>
        <v>100</v>
      </c>
      <c r="AQ222" s="167">
        <f t="shared" ref="AQ222:AQ285" si="57">(AL222/AK222)*100</f>
        <v>0</v>
      </c>
      <c r="AR222" s="167">
        <f t="shared" ref="AR222:AR285" si="58">(AM222/AK222)*100</f>
        <v>50</v>
      </c>
      <c r="AS222" s="168">
        <f t="shared" ref="AS222:AS285" si="59">(AN222/AK222)*100</f>
        <v>50</v>
      </c>
      <c r="AU222" s="201" t="s">
        <v>83</v>
      </c>
      <c r="AV222" s="199" t="s">
        <v>44</v>
      </c>
      <c r="AW222" s="199" t="s">
        <v>118</v>
      </c>
      <c r="AX222" s="196">
        <f t="shared" si="50"/>
        <v>69.565217391304344</v>
      </c>
      <c r="BG222" s="201" t="s">
        <v>83</v>
      </c>
      <c r="BH222" s="199" t="s">
        <v>44</v>
      </c>
      <c r="BI222" s="199" t="s">
        <v>118</v>
      </c>
      <c r="BJ222" s="196">
        <f t="shared" si="51"/>
        <v>95.65217391304347</v>
      </c>
    </row>
    <row r="223" spans="2:62" x14ac:dyDescent="0.25">
      <c r="B223" s="35" t="s">
        <v>1</v>
      </c>
      <c r="C223" s="57">
        <v>52</v>
      </c>
      <c r="D223" s="41">
        <v>6</v>
      </c>
      <c r="E223" s="25">
        <v>4</v>
      </c>
      <c r="F223" s="79">
        <v>2</v>
      </c>
      <c r="G223" s="80">
        <v>2</v>
      </c>
      <c r="H223" s="80">
        <v>2</v>
      </c>
      <c r="I223" s="80">
        <v>2</v>
      </c>
      <c r="J223" s="80">
        <v>2</v>
      </c>
      <c r="K223" s="80">
        <v>2</v>
      </c>
      <c r="L223" s="80">
        <v>1</v>
      </c>
      <c r="M223" s="81">
        <v>1</v>
      </c>
      <c r="N223" s="81">
        <v>2</v>
      </c>
      <c r="O223" s="2"/>
      <c r="P223" s="2"/>
      <c r="Q223" s="2"/>
      <c r="R223" s="2"/>
      <c r="S223" s="2"/>
      <c r="T223" s="4"/>
      <c r="U223" s="83">
        <v>2</v>
      </c>
      <c r="V223" s="80">
        <v>2</v>
      </c>
      <c r="W223" s="80">
        <v>2</v>
      </c>
      <c r="X223" s="80">
        <v>1</v>
      </c>
      <c r="Y223" s="80">
        <v>1</v>
      </c>
      <c r="Z223" s="80">
        <v>1</v>
      </c>
      <c r="AA223" s="80">
        <v>1</v>
      </c>
      <c r="AB223" s="81">
        <v>1</v>
      </c>
      <c r="AC223" s="81">
        <v>1</v>
      </c>
      <c r="AD223" s="2"/>
      <c r="AE223" s="2"/>
      <c r="AF223" s="2"/>
      <c r="AG223" s="2"/>
      <c r="AH223" s="2"/>
      <c r="AI223" s="4"/>
      <c r="AJ223" s="14"/>
      <c r="AK223" s="158">
        <f t="shared" si="52"/>
        <v>18</v>
      </c>
      <c r="AL223" s="80">
        <f t="shared" si="53"/>
        <v>0</v>
      </c>
      <c r="AM223" s="80">
        <f t="shared" si="54"/>
        <v>8</v>
      </c>
      <c r="AN223" s="82">
        <f t="shared" si="55"/>
        <v>10</v>
      </c>
      <c r="AO223" s="14"/>
      <c r="AP223" s="158">
        <f t="shared" si="56"/>
        <v>100</v>
      </c>
      <c r="AQ223" s="167">
        <f t="shared" si="57"/>
        <v>0</v>
      </c>
      <c r="AR223" s="167">
        <f t="shared" si="58"/>
        <v>44.444444444444443</v>
      </c>
      <c r="AS223" s="168">
        <f t="shared" si="59"/>
        <v>55.555555555555557</v>
      </c>
      <c r="AU223" s="201" t="s">
        <v>83</v>
      </c>
      <c r="AV223" s="199" t="s">
        <v>44</v>
      </c>
      <c r="AW223" s="199" t="s">
        <v>118</v>
      </c>
      <c r="AX223" s="196">
        <f t="shared" si="50"/>
        <v>48</v>
      </c>
      <c r="BG223" s="201" t="s">
        <v>83</v>
      </c>
      <c r="BH223" s="199" t="s">
        <v>44</v>
      </c>
      <c r="BI223" s="199" t="s">
        <v>118</v>
      </c>
      <c r="BJ223" s="196">
        <f t="shared" si="51"/>
        <v>84</v>
      </c>
    </row>
    <row r="224" spans="2:62" x14ac:dyDescent="0.25">
      <c r="B224" s="35" t="s">
        <v>1</v>
      </c>
      <c r="C224" s="57">
        <v>52</v>
      </c>
      <c r="D224" s="204">
        <v>6</v>
      </c>
      <c r="E224" s="205">
        <v>5</v>
      </c>
      <c r="F224" s="79">
        <v>2</v>
      </c>
      <c r="G224" s="80">
        <v>2</v>
      </c>
      <c r="H224" s="80">
        <v>2</v>
      </c>
      <c r="I224" s="80">
        <v>2</v>
      </c>
      <c r="J224" s="80">
        <v>2</v>
      </c>
      <c r="K224" s="80">
        <v>2</v>
      </c>
      <c r="L224" s="80">
        <v>2</v>
      </c>
      <c r="M224" s="81">
        <v>1</v>
      </c>
      <c r="N224" s="81">
        <v>2</v>
      </c>
      <c r="O224" s="76"/>
      <c r="P224" s="76"/>
      <c r="Q224" s="76"/>
      <c r="R224" s="76"/>
      <c r="S224" s="76"/>
      <c r="T224" s="77"/>
      <c r="U224" s="83">
        <v>2</v>
      </c>
      <c r="V224" s="80">
        <v>2</v>
      </c>
      <c r="W224" s="80">
        <v>2</v>
      </c>
      <c r="X224" s="80">
        <v>1</v>
      </c>
      <c r="Y224" s="80">
        <v>1</v>
      </c>
      <c r="Z224" s="80">
        <v>1</v>
      </c>
      <c r="AA224" s="80">
        <v>1</v>
      </c>
      <c r="AB224" s="81">
        <v>1</v>
      </c>
      <c r="AC224" s="81">
        <v>1</v>
      </c>
      <c r="AD224" s="76"/>
      <c r="AE224" s="76"/>
      <c r="AF224" s="76"/>
      <c r="AG224" s="76"/>
      <c r="AH224" s="76"/>
      <c r="AI224" s="77"/>
      <c r="AJ224" s="14"/>
      <c r="AK224" s="158">
        <f t="shared" si="52"/>
        <v>18</v>
      </c>
      <c r="AL224" s="80">
        <f t="shared" si="53"/>
        <v>0</v>
      </c>
      <c r="AM224" s="80">
        <f t="shared" si="54"/>
        <v>7</v>
      </c>
      <c r="AN224" s="82">
        <f t="shared" si="55"/>
        <v>11</v>
      </c>
      <c r="AO224" s="14"/>
      <c r="AP224" s="158">
        <f t="shared" si="56"/>
        <v>100</v>
      </c>
      <c r="AQ224" s="167">
        <f t="shared" si="57"/>
        <v>0</v>
      </c>
      <c r="AR224" s="167">
        <f t="shared" si="58"/>
        <v>38.888888888888893</v>
      </c>
      <c r="AS224" s="168">
        <f t="shared" si="59"/>
        <v>61.111111111111114</v>
      </c>
      <c r="AU224" s="201" t="s">
        <v>83</v>
      </c>
      <c r="AV224" s="199" t="s">
        <v>44</v>
      </c>
      <c r="AW224" s="199" t="s">
        <v>118</v>
      </c>
      <c r="AX224" s="196">
        <f t="shared" si="50"/>
        <v>54.166666666666664</v>
      </c>
      <c r="BG224" s="201" t="s">
        <v>83</v>
      </c>
      <c r="BH224" s="199" t="s">
        <v>44</v>
      </c>
      <c r="BI224" s="199" t="s">
        <v>118</v>
      </c>
      <c r="BJ224" s="196">
        <f t="shared" si="51"/>
        <v>83.333333333333329</v>
      </c>
    </row>
    <row r="225" spans="2:62" ht="15.75" thickBot="1" x14ac:dyDescent="0.3">
      <c r="B225" s="35" t="s">
        <v>1</v>
      </c>
      <c r="C225" s="58">
        <v>52</v>
      </c>
      <c r="D225" s="42">
        <v>6</v>
      </c>
      <c r="E225" s="27">
        <v>6</v>
      </c>
      <c r="F225" s="79">
        <v>2</v>
      </c>
      <c r="G225" s="80">
        <v>2</v>
      </c>
      <c r="H225" s="80">
        <v>2</v>
      </c>
      <c r="I225" s="80">
        <v>2</v>
      </c>
      <c r="J225" s="80">
        <v>2</v>
      </c>
      <c r="K225" s="80">
        <v>2</v>
      </c>
      <c r="L225" s="80">
        <v>2</v>
      </c>
      <c r="M225" s="81">
        <v>1</v>
      </c>
      <c r="N225" s="81">
        <v>2</v>
      </c>
      <c r="O225" s="9"/>
      <c r="P225" s="9"/>
      <c r="Q225" s="9"/>
      <c r="R225" s="9"/>
      <c r="S225" s="9"/>
      <c r="T225" s="5"/>
      <c r="U225" s="83">
        <v>2</v>
      </c>
      <c r="V225" s="80">
        <v>2</v>
      </c>
      <c r="W225" s="80">
        <v>2</v>
      </c>
      <c r="X225" s="80">
        <v>1</v>
      </c>
      <c r="Y225" s="80">
        <v>1</v>
      </c>
      <c r="Z225" s="80">
        <v>1</v>
      </c>
      <c r="AA225" s="80">
        <v>1</v>
      </c>
      <c r="AB225" s="81">
        <v>1</v>
      </c>
      <c r="AC225" s="81">
        <v>1</v>
      </c>
      <c r="AD225" s="9"/>
      <c r="AE225" s="9"/>
      <c r="AF225" s="9"/>
      <c r="AG225" s="9"/>
      <c r="AH225" s="9"/>
      <c r="AI225" s="5"/>
      <c r="AJ225" s="14"/>
      <c r="AK225" s="158">
        <f t="shared" si="52"/>
        <v>18</v>
      </c>
      <c r="AL225" s="80">
        <f t="shared" si="53"/>
        <v>0</v>
      </c>
      <c r="AM225" s="80">
        <f t="shared" si="54"/>
        <v>7</v>
      </c>
      <c r="AN225" s="82">
        <f t="shared" si="55"/>
        <v>11</v>
      </c>
      <c r="AO225" s="14"/>
      <c r="AP225" s="158">
        <f t="shared" si="56"/>
        <v>100</v>
      </c>
      <c r="AQ225" s="167">
        <f t="shared" si="57"/>
        <v>0</v>
      </c>
      <c r="AR225" s="167">
        <f t="shared" si="58"/>
        <v>38.888888888888893</v>
      </c>
      <c r="AS225" s="168">
        <f t="shared" si="59"/>
        <v>61.111111111111114</v>
      </c>
      <c r="AU225" s="201" t="s">
        <v>83</v>
      </c>
      <c r="AV225" s="199" t="s">
        <v>44</v>
      </c>
      <c r="AW225" s="199" t="s">
        <v>118</v>
      </c>
      <c r="AX225" s="196">
        <f t="shared" si="50"/>
        <v>65.217391304347828</v>
      </c>
      <c r="BG225" s="201" t="s">
        <v>83</v>
      </c>
      <c r="BH225" s="199" t="s">
        <v>44</v>
      </c>
      <c r="BI225" s="199" t="s">
        <v>118</v>
      </c>
      <c r="BJ225" s="196">
        <f t="shared" si="51"/>
        <v>86.956521739130437</v>
      </c>
    </row>
    <row r="226" spans="2:62" x14ac:dyDescent="0.25">
      <c r="B226" s="34" t="s">
        <v>1</v>
      </c>
      <c r="C226" s="59">
        <v>57</v>
      </c>
      <c r="D226" s="40">
        <v>1</v>
      </c>
      <c r="E226" s="26">
        <v>1</v>
      </c>
      <c r="F226" s="33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/>
      <c r="S226" s="8"/>
      <c r="T226" s="3"/>
      <c r="U226" s="33">
        <v>0</v>
      </c>
      <c r="V226" s="33">
        <v>0</v>
      </c>
      <c r="W226" s="33">
        <v>0</v>
      </c>
      <c r="X226" s="33">
        <v>0</v>
      </c>
      <c r="Y226" s="33">
        <v>0</v>
      </c>
      <c r="Z226" s="33">
        <v>0</v>
      </c>
      <c r="AA226" s="33">
        <v>0</v>
      </c>
      <c r="AB226" s="33">
        <v>0</v>
      </c>
      <c r="AC226" s="33">
        <v>0</v>
      </c>
      <c r="AD226" s="33">
        <v>0</v>
      </c>
      <c r="AE226" s="33"/>
      <c r="AF226" s="33"/>
      <c r="AG226" s="33"/>
      <c r="AH226" s="8"/>
      <c r="AI226" s="3"/>
      <c r="AJ226" s="14"/>
      <c r="AK226" s="158">
        <f t="shared" si="52"/>
        <v>22</v>
      </c>
      <c r="AL226" s="80">
        <f t="shared" si="53"/>
        <v>22</v>
      </c>
      <c r="AM226" s="80">
        <f t="shared" si="54"/>
        <v>0</v>
      </c>
      <c r="AN226" s="82">
        <f t="shared" si="55"/>
        <v>0</v>
      </c>
      <c r="AO226" s="14"/>
      <c r="AP226" s="158">
        <f t="shared" si="56"/>
        <v>100</v>
      </c>
      <c r="AQ226" s="167">
        <f t="shared" si="57"/>
        <v>100</v>
      </c>
      <c r="AR226" s="167">
        <f t="shared" si="58"/>
        <v>0</v>
      </c>
      <c r="AS226" s="168">
        <f t="shared" si="59"/>
        <v>0</v>
      </c>
      <c r="AU226" s="201" t="s">
        <v>83</v>
      </c>
      <c r="AV226" s="199" t="s">
        <v>44</v>
      </c>
      <c r="AW226" s="199" t="s">
        <v>118</v>
      </c>
      <c r="AX226" s="196">
        <f t="shared" si="50"/>
        <v>45.833333333333329</v>
      </c>
      <c r="BG226" s="201" t="s">
        <v>83</v>
      </c>
      <c r="BH226" s="199" t="s">
        <v>44</v>
      </c>
      <c r="BI226" s="199" t="s">
        <v>118</v>
      </c>
      <c r="BJ226" s="196">
        <f t="shared" si="51"/>
        <v>83.333333333333329</v>
      </c>
    </row>
    <row r="227" spans="2:62" x14ac:dyDescent="0.25">
      <c r="B227" s="35" t="s">
        <v>1</v>
      </c>
      <c r="C227" s="60">
        <v>57</v>
      </c>
      <c r="D227" s="41">
        <v>1</v>
      </c>
      <c r="E227" s="25">
        <v>2</v>
      </c>
      <c r="F227" s="24">
        <v>1</v>
      </c>
      <c r="G227" s="2">
        <v>1</v>
      </c>
      <c r="H227" s="2">
        <v>1</v>
      </c>
      <c r="I227" s="2">
        <v>1</v>
      </c>
      <c r="J227" s="2">
        <v>1</v>
      </c>
      <c r="K227" s="2">
        <v>1</v>
      </c>
      <c r="L227" s="2">
        <v>1</v>
      </c>
      <c r="M227" s="23">
        <v>1</v>
      </c>
      <c r="N227" s="23">
        <v>1</v>
      </c>
      <c r="O227" s="2">
        <v>1</v>
      </c>
      <c r="P227" s="2">
        <v>1</v>
      </c>
      <c r="Q227" s="2">
        <v>0</v>
      </c>
      <c r="R227" s="2"/>
      <c r="S227" s="2"/>
      <c r="T227" s="4"/>
      <c r="U227" s="24">
        <v>1</v>
      </c>
      <c r="V227" s="2">
        <v>1</v>
      </c>
      <c r="W227" s="2">
        <v>1</v>
      </c>
      <c r="X227" s="2">
        <v>1</v>
      </c>
      <c r="Y227" s="2">
        <v>1</v>
      </c>
      <c r="Z227" s="2">
        <v>1</v>
      </c>
      <c r="AA227" s="2">
        <v>1</v>
      </c>
      <c r="AB227" s="23">
        <v>1</v>
      </c>
      <c r="AC227" s="23">
        <v>1</v>
      </c>
      <c r="AD227" s="2">
        <v>1</v>
      </c>
      <c r="AE227" s="2"/>
      <c r="AF227" s="2"/>
      <c r="AG227" s="2"/>
      <c r="AH227" s="2"/>
      <c r="AI227" s="4"/>
      <c r="AJ227" s="14"/>
      <c r="AK227" s="158">
        <f t="shared" si="52"/>
        <v>22</v>
      </c>
      <c r="AL227" s="80">
        <f t="shared" si="53"/>
        <v>1</v>
      </c>
      <c r="AM227" s="80">
        <f t="shared" si="54"/>
        <v>21</v>
      </c>
      <c r="AN227" s="82">
        <f t="shared" si="55"/>
        <v>0</v>
      </c>
      <c r="AO227" s="14"/>
      <c r="AP227" s="158">
        <f t="shared" si="56"/>
        <v>100</v>
      </c>
      <c r="AQ227" s="167">
        <f t="shared" si="57"/>
        <v>4.5454545454545459</v>
      </c>
      <c r="AR227" s="167">
        <f t="shared" si="58"/>
        <v>95.454545454545453</v>
      </c>
      <c r="AS227" s="168">
        <f t="shared" si="59"/>
        <v>0</v>
      </c>
      <c r="AU227" s="201" t="s">
        <v>84</v>
      </c>
      <c r="AV227" s="199" t="s">
        <v>48</v>
      </c>
      <c r="AW227" s="199" t="s">
        <v>119</v>
      </c>
      <c r="AX227" s="196">
        <f t="shared" ref="AX227:AX250" si="60">BA4</f>
        <v>0</v>
      </c>
      <c r="BG227" s="201" t="s">
        <v>84</v>
      </c>
      <c r="BH227" s="199" t="s">
        <v>48</v>
      </c>
      <c r="BI227" s="199" t="s">
        <v>119</v>
      </c>
      <c r="BJ227" s="196">
        <f t="shared" ref="BJ227:BJ250" si="61">BM4</f>
        <v>0</v>
      </c>
    </row>
    <row r="228" spans="2:62" x14ac:dyDescent="0.25">
      <c r="B228" s="35" t="s">
        <v>1</v>
      </c>
      <c r="C228" s="60">
        <v>57</v>
      </c>
      <c r="D228" s="41">
        <v>1</v>
      </c>
      <c r="E228" s="25">
        <v>3</v>
      </c>
      <c r="F228" s="24">
        <v>1</v>
      </c>
      <c r="G228" s="2">
        <v>2</v>
      </c>
      <c r="H228" s="2">
        <v>2</v>
      </c>
      <c r="I228" s="2">
        <v>2</v>
      </c>
      <c r="J228" s="2">
        <v>2</v>
      </c>
      <c r="K228" s="2">
        <v>2</v>
      </c>
      <c r="L228" s="2">
        <v>1</v>
      </c>
      <c r="M228" s="23">
        <v>1</v>
      </c>
      <c r="N228" s="23">
        <v>1</v>
      </c>
      <c r="O228" s="2">
        <v>1</v>
      </c>
      <c r="P228" s="2">
        <v>1</v>
      </c>
      <c r="Q228" s="2">
        <v>0</v>
      </c>
      <c r="R228" s="2"/>
      <c r="S228" s="2"/>
      <c r="T228" s="4"/>
      <c r="U228" s="24">
        <v>2</v>
      </c>
      <c r="V228" s="2">
        <v>1</v>
      </c>
      <c r="W228" s="2">
        <v>2</v>
      </c>
      <c r="X228" s="2">
        <v>2</v>
      </c>
      <c r="Y228" s="2">
        <v>2</v>
      </c>
      <c r="Z228" s="2">
        <v>1</v>
      </c>
      <c r="AA228" s="2">
        <v>1</v>
      </c>
      <c r="AB228" s="23">
        <v>1</v>
      </c>
      <c r="AC228" s="23">
        <v>1</v>
      </c>
      <c r="AD228" s="2">
        <v>1</v>
      </c>
      <c r="AE228" s="2"/>
      <c r="AF228" s="2"/>
      <c r="AG228" s="2"/>
      <c r="AH228" s="2"/>
      <c r="AI228" s="4"/>
      <c r="AJ228" s="14"/>
      <c r="AK228" s="158">
        <f t="shared" si="52"/>
        <v>22</v>
      </c>
      <c r="AL228" s="80">
        <f t="shared" si="53"/>
        <v>1</v>
      </c>
      <c r="AM228" s="80">
        <f t="shared" si="54"/>
        <v>12</v>
      </c>
      <c r="AN228" s="82">
        <f t="shared" si="55"/>
        <v>9</v>
      </c>
      <c r="AO228" s="14"/>
      <c r="AP228" s="158">
        <f t="shared" si="56"/>
        <v>100</v>
      </c>
      <c r="AQ228" s="167">
        <f t="shared" si="57"/>
        <v>4.5454545454545459</v>
      </c>
      <c r="AR228" s="167">
        <f t="shared" si="58"/>
        <v>54.54545454545454</v>
      </c>
      <c r="AS228" s="168">
        <f t="shared" si="59"/>
        <v>40.909090909090914</v>
      </c>
      <c r="AU228" s="201" t="s">
        <v>84</v>
      </c>
      <c r="AV228" s="199" t="s">
        <v>48</v>
      </c>
      <c r="AW228" s="199" t="s">
        <v>119</v>
      </c>
      <c r="AX228" s="196">
        <f t="shared" si="60"/>
        <v>0</v>
      </c>
      <c r="BG228" s="201" t="s">
        <v>84</v>
      </c>
      <c r="BH228" s="199" t="s">
        <v>48</v>
      </c>
      <c r="BI228" s="199" t="s">
        <v>119</v>
      </c>
      <c r="BJ228" s="196">
        <f t="shared" si="61"/>
        <v>0</v>
      </c>
    </row>
    <row r="229" spans="2:62" x14ac:dyDescent="0.25">
      <c r="B229" s="35" t="s">
        <v>1</v>
      </c>
      <c r="C229" s="60">
        <v>57</v>
      </c>
      <c r="D229" s="41">
        <v>1</v>
      </c>
      <c r="E229" s="25">
        <v>4</v>
      </c>
      <c r="F229" s="24">
        <v>2</v>
      </c>
      <c r="G229" s="2">
        <v>2</v>
      </c>
      <c r="H229" s="2">
        <v>2</v>
      </c>
      <c r="I229" s="2">
        <v>2</v>
      </c>
      <c r="J229" s="2">
        <v>2</v>
      </c>
      <c r="K229" s="2">
        <v>2</v>
      </c>
      <c r="L229" s="2">
        <v>1</v>
      </c>
      <c r="M229" s="23">
        <v>1</v>
      </c>
      <c r="N229" s="23">
        <v>1</v>
      </c>
      <c r="O229" s="2">
        <v>1</v>
      </c>
      <c r="P229" s="2">
        <v>1</v>
      </c>
      <c r="Q229" s="2">
        <v>1</v>
      </c>
      <c r="R229" s="2"/>
      <c r="S229" s="2"/>
      <c r="T229" s="4"/>
      <c r="U229" s="24">
        <v>2</v>
      </c>
      <c r="V229" s="2">
        <v>1</v>
      </c>
      <c r="W229" s="2">
        <v>2</v>
      </c>
      <c r="X229" s="2">
        <v>2</v>
      </c>
      <c r="Y229" s="2">
        <v>2</v>
      </c>
      <c r="Z229" s="2">
        <v>1</v>
      </c>
      <c r="AA229" s="2">
        <v>1</v>
      </c>
      <c r="AB229" s="23">
        <v>1</v>
      </c>
      <c r="AC229" s="23">
        <v>1</v>
      </c>
      <c r="AD229" s="2">
        <v>1</v>
      </c>
      <c r="AE229" s="2"/>
      <c r="AF229" s="2"/>
      <c r="AG229" s="2"/>
      <c r="AH229" s="2"/>
      <c r="AI229" s="4"/>
      <c r="AJ229" s="14"/>
      <c r="AK229" s="158">
        <f t="shared" si="52"/>
        <v>22</v>
      </c>
      <c r="AL229" s="80">
        <f t="shared" si="53"/>
        <v>0</v>
      </c>
      <c r="AM229" s="80">
        <f t="shared" si="54"/>
        <v>12</v>
      </c>
      <c r="AN229" s="82">
        <f t="shared" si="55"/>
        <v>10</v>
      </c>
      <c r="AO229" s="14"/>
      <c r="AP229" s="158">
        <f t="shared" si="56"/>
        <v>100</v>
      </c>
      <c r="AQ229" s="167">
        <f t="shared" si="57"/>
        <v>0</v>
      </c>
      <c r="AR229" s="167">
        <f t="shared" si="58"/>
        <v>54.54545454545454</v>
      </c>
      <c r="AS229" s="168">
        <f t="shared" si="59"/>
        <v>45.454545454545453</v>
      </c>
      <c r="AU229" s="201" t="s">
        <v>84</v>
      </c>
      <c r="AV229" s="199" t="s">
        <v>48</v>
      </c>
      <c r="AW229" s="199" t="s">
        <v>119</v>
      </c>
      <c r="AX229" s="196">
        <f t="shared" si="60"/>
        <v>0</v>
      </c>
      <c r="BG229" s="201" t="s">
        <v>84</v>
      </c>
      <c r="BH229" s="199" t="s">
        <v>48</v>
      </c>
      <c r="BI229" s="199" t="s">
        <v>119</v>
      </c>
      <c r="BJ229" s="196">
        <f t="shared" si="61"/>
        <v>0</v>
      </c>
    </row>
    <row r="230" spans="2:62" x14ac:dyDescent="0.25">
      <c r="B230" s="35" t="s">
        <v>1</v>
      </c>
      <c r="C230" s="60">
        <v>57</v>
      </c>
      <c r="D230" s="41">
        <v>1</v>
      </c>
      <c r="E230" s="25">
        <v>5</v>
      </c>
      <c r="F230" s="16">
        <v>2</v>
      </c>
      <c r="G230" s="2">
        <v>2</v>
      </c>
      <c r="H230" s="2">
        <v>2</v>
      </c>
      <c r="I230" s="2">
        <v>2</v>
      </c>
      <c r="J230" s="2">
        <v>2</v>
      </c>
      <c r="K230" s="2">
        <v>2</v>
      </c>
      <c r="L230" s="2">
        <v>2</v>
      </c>
      <c r="M230" s="23">
        <v>1</v>
      </c>
      <c r="N230" s="23">
        <v>1</v>
      </c>
      <c r="O230" s="2">
        <v>1</v>
      </c>
      <c r="P230" s="2">
        <v>1</v>
      </c>
      <c r="Q230" s="2">
        <v>1</v>
      </c>
      <c r="R230" s="2"/>
      <c r="S230" s="2"/>
      <c r="T230" s="4"/>
      <c r="U230" s="16">
        <v>2</v>
      </c>
      <c r="V230" s="2">
        <v>2</v>
      </c>
      <c r="W230" s="2">
        <v>2</v>
      </c>
      <c r="X230" s="2">
        <v>2</v>
      </c>
      <c r="Y230" s="2">
        <v>2</v>
      </c>
      <c r="Z230" s="2">
        <v>2</v>
      </c>
      <c r="AA230" s="2">
        <v>2</v>
      </c>
      <c r="AB230" s="23">
        <v>1</v>
      </c>
      <c r="AC230" s="23">
        <v>1</v>
      </c>
      <c r="AD230" s="2">
        <v>1</v>
      </c>
      <c r="AE230" s="2"/>
      <c r="AF230" s="2"/>
      <c r="AG230" s="2"/>
      <c r="AH230" s="2"/>
      <c r="AI230" s="4"/>
      <c r="AJ230" s="14"/>
      <c r="AK230" s="158">
        <f t="shared" si="52"/>
        <v>22</v>
      </c>
      <c r="AL230" s="80">
        <f t="shared" si="53"/>
        <v>0</v>
      </c>
      <c r="AM230" s="80">
        <f t="shared" si="54"/>
        <v>8</v>
      </c>
      <c r="AN230" s="82">
        <f t="shared" si="55"/>
        <v>14</v>
      </c>
      <c r="AO230" s="14"/>
      <c r="AP230" s="158">
        <f t="shared" si="56"/>
        <v>100</v>
      </c>
      <c r="AQ230" s="167">
        <f t="shared" si="57"/>
        <v>0</v>
      </c>
      <c r="AR230" s="167">
        <f t="shared" si="58"/>
        <v>36.363636363636367</v>
      </c>
      <c r="AS230" s="168">
        <f t="shared" si="59"/>
        <v>63.636363636363633</v>
      </c>
      <c r="AU230" s="201" t="s">
        <v>84</v>
      </c>
      <c r="AV230" s="199" t="s">
        <v>48</v>
      </c>
      <c r="AW230" s="199" t="s">
        <v>119</v>
      </c>
      <c r="AX230" s="196">
        <f t="shared" si="60"/>
        <v>0</v>
      </c>
      <c r="BG230" s="201" t="s">
        <v>84</v>
      </c>
      <c r="BH230" s="199" t="s">
        <v>48</v>
      </c>
      <c r="BI230" s="199" t="s">
        <v>119</v>
      </c>
      <c r="BJ230" s="196">
        <f t="shared" si="61"/>
        <v>0</v>
      </c>
    </row>
    <row r="231" spans="2:62" x14ac:dyDescent="0.25">
      <c r="B231" s="35" t="s">
        <v>1</v>
      </c>
      <c r="C231" s="60">
        <v>57</v>
      </c>
      <c r="D231" s="41">
        <v>1</v>
      </c>
      <c r="E231" s="25">
        <v>6</v>
      </c>
      <c r="F231" s="16">
        <v>2</v>
      </c>
      <c r="G231" s="2">
        <v>2</v>
      </c>
      <c r="H231" s="2">
        <v>2</v>
      </c>
      <c r="I231" s="2">
        <v>2</v>
      </c>
      <c r="J231" s="2">
        <v>2</v>
      </c>
      <c r="K231" s="2">
        <v>2</v>
      </c>
      <c r="L231" s="2">
        <v>2</v>
      </c>
      <c r="M231" s="23">
        <v>2</v>
      </c>
      <c r="N231" s="23">
        <v>2</v>
      </c>
      <c r="O231" s="2">
        <v>1</v>
      </c>
      <c r="P231" s="2">
        <v>1</v>
      </c>
      <c r="Q231" s="2">
        <v>1</v>
      </c>
      <c r="R231" s="2"/>
      <c r="S231" s="2"/>
      <c r="T231" s="4"/>
      <c r="U231" s="16">
        <v>2</v>
      </c>
      <c r="V231" s="2">
        <v>2</v>
      </c>
      <c r="W231" s="2">
        <v>2</v>
      </c>
      <c r="X231" s="2">
        <v>2</v>
      </c>
      <c r="Y231" s="2">
        <v>2</v>
      </c>
      <c r="Z231" s="2">
        <v>2</v>
      </c>
      <c r="AA231" s="2">
        <v>2</v>
      </c>
      <c r="AB231" s="23">
        <v>2</v>
      </c>
      <c r="AC231" s="23">
        <v>1</v>
      </c>
      <c r="AD231" s="2">
        <v>1</v>
      </c>
      <c r="AE231" s="2"/>
      <c r="AF231" s="2"/>
      <c r="AG231" s="2"/>
      <c r="AH231" s="2"/>
      <c r="AI231" s="4"/>
      <c r="AJ231" s="14"/>
      <c r="AK231" s="158">
        <f t="shared" si="52"/>
        <v>22</v>
      </c>
      <c r="AL231" s="80">
        <f t="shared" si="53"/>
        <v>0</v>
      </c>
      <c r="AM231" s="80">
        <f t="shared" si="54"/>
        <v>5</v>
      </c>
      <c r="AN231" s="82">
        <f t="shared" si="55"/>
        <v>17</v>
      </c>
      <c r="AO231" s="14"/>
      <c r="AP231" s="158">
        <f t="shared" si="56"/>
        <v>100</v>
      </c>
      <c r="AQ231" s="167">
        <f t="shared" si="57"/>
        <v>0</v>
      </c>
      <c r="AR231" s="167">
        <f t="shared" si="58"/>
        <v>22.727272727272727</v>
      </c>
      <c r="AS231" s="168">
        <f t="shared" si="59"/>
        <v>77.272727272727266</v>
      </c>
      <c r="AU231" s="201" t="s">
        <v>84</v>
      </c>
      <c r="AV231" s="199" t="s">
        <v>48</v>
      </c>
      <c r="AW231" s="199" t="s">
        <v>119</v>
      </c>
      <c r="AX231" s="196">
        <f t="shared" si="60"/>
        <v>0</v>
      </c>
      <c r="BG231" s="201" t="s">
        <v>84</v>
      </c>
      <c r="BH231" s="199" t="s">
        <v>48</v>
      </c>
      <c r="BI231" s="199" t="s">
        <v>119</v>
      </c>
      <c r="BJ231" s="196">
        <f t="shared" si="61"/>
        <v>0</v>
      </c>
    </row>
    <row r="232" spans="2:62" x14ac:dyDescent="0.25">
      <c r="B232" s="35" t="s">
        <v>1</v>
      </c>
      <c r="C232" s="60">
        <v>57</v>
      </c>
      <c r="D232" s="41">
        <v>2</v>
      </c>
      <c r="E232" s="25">
        <v>1</v>
      </c>
      <c r="F232" s="24">
        <v>0</v>
      </c>
      <c r="G232" s="155">
        <v>0</v>
      </c>
      <c r="H232" s="155">
        <v>0</v>
      </c>
      <c r="I232" s="155">
        <v>0</v>
      </c>
      <c r="J232" s="155">
        <v>0</v>
      </c>
      <c r="K232" s="155">
        <v>0</v>
      </c>
      <c r="L232" s="155">
        <v>0</v>
      </c>
      <c r="M232" s="155">
        <v>0</v>
      </c>
      <c r="N232" s="155">
        <v>0</v>
      </c>
      <c r="O232" s="155"/>
      <c r="P232" s="155"/>
      <c r="Q232" s="2"/>
      <c r="R232" s="2"/>
      <c r="S232" s="2"/>
      <c r="T232" s="4"/>
      <c r="U232" s="24">
        <v>0</v>
      </c>
      <c r="V232" s="24">
        <v>0</v>
      </c>
      <c r="W232" s="24">
        <v>0</v>
      </c>
      <c r="X232" s="24">
        <v>0</v>
      </c>
      <c r="Y232" s="24">
        <v>0</v>
      </c>
      <c r="Z232" s="24">
        <v>0</v>
      </c>
      <c r="AA232" s="24">
        <v>0</v>
      </c>
      <c r="AB232" s="24">
        <v>0</v>
      </c>
      <c r="AC232" s="24">
        <v>0</v>
      </c>
      <c r="AD232" s="24">
        <v>0</v>
      </c>
      <c r="AE232" s="24">
        <v>0</v>
      </c>
      <c r="AF232" s="24"/>
      <c r="AG232" s="24"/>
      <c r="AH232" s="2"/>
      <c r="AI232" s="4"/>
      <c r="AJ232" s="14"/>
      <c r="AK232" s="158">
        <f t="shared" si="52"/>
        <v>20</v>
      </c>
      <c r="AL232" s="80">
        <f t="shared" si="53"/>
        <v>20</v>
      </c>
      <c r="AM232" s="80">
        <f t="shared" si="54"/>
        <v>0</v>
      </c>
      <c r="AN232" s="82">
        <f t="shared" si="55"/>
        <v>0</v>
      </c>
      <c r="AO232" s="14"/>
      <c r="AP232" s="158">
        <f t="shared" si="56"/>
        <v>100</v>
      </c>
      <c r="AQ232" s="167">
        <f t="shared" si="57"/>
        <v>100</v>
      </c>
      <c r="AR232" s="167">
        <f t="shared" si="58"/>
        <v>0</v>
      </c>
      <c r="AS232" s="168">
        <f t="shared" si="59"/>
        <v>0</v>
      </c>
      <c r="AU232" s="201" t="s">
        <v>84</v>
      </c>
      <c r="AV232" s="199" t="s">
        <v>48</v>
      </c>
      <c r="AW232" s="199" t="s">
        <v>119</v>
      </c>
      <c r="AX232" s="196">
        <f t="shared" si="60"/>
        <v>0</v>
      </c>
      <c r="BG232" s="201" t="s">
        <v>84</v>
      </c>
      <c r="BH232" s="199" t="s">
        <v>48</v>
      </c>
      <c r="BI232" s="199" t="s">
        <v>119</v>
      </c>
      <c r="BJ232" s="196">
        <f t="shared" si="61"/>
        <v>0</v>
      </c>
    </row>
    <row r="233" spans="2:62" x14ac:dyDescent="0.25">
      <c r="B233" s="35" t="s">
        <v>1</v>
      </c>
      <c r="C233" s="60">
        <v>57</v>
      </c>
      <c r="D233" s="41">
        <v>2</v>
      </c>
      <c r="E233" s="25">
        <v>2</v>
      </c>
      <c r="F233" s="24">
        <v>1</v>
      </c>
      <c r="G233" s="2">
        <v>1</v>
      </c>
      <c r="H233" s="2">
        <v>1</v>
      </c>
      <c r="I233" s="2">
        <v>1</v>
      </c>
      <c r="J233" s="2">
        <v>1</v>
      </c>
      <c r="K233" s="2">
        <v>1</v>
      </c>
      <c r="L233" s="2">
        <v>1</v>
      </c>
      <c r="M233" s="23">
        <v>0</v>
      </c>
      <c r="N233" s="23">
        <v>0</v>
      </c>
      <c r="O233" s="2"/>
      <c r="P233" s="2"/>
      <c r="Q233" s="2"/>
      <c r="R233" s="2"/>
      <c r="S233" s="2"/>
      <c r="T233" s="4"/>
      <c r="U233" s="24">
        <v>1</v>
      </c>
      <c r="V233" s="2">
        <v>1</v>
      </c>
      <c r="W233" s="2">
        <v>1</v>
      </c>
      <c r="X233" s="2">
        <v>1</v>
      </c>
      <c r="Y233" s="2">
        <v>1</v>
      </c>
      <c r="Z233" s="2">
        <v>1</v>
      </c>
      <c r="AA233" s="2">
        <v>0</v>
      </c>
      <c r="AB233" s="23">
        <v>0</v>
      </c>
      <c r="AC233" s="23">
        <v>0</v>
      </c>
      <c r="AD233" s="2">
        <v>0</v>
      </c>
      <c r="AE233" s="2">
        <v>0</v>
      </c>
      <c r="AF233" s="2"/>
      <c r="AG233" s="2"/>
      <c r="AH233" s="2"/>
      <c r="AI233" s="4"/>
      <c r="AJ233" s="14"/>
      <c r="AK233" s="158">
        <f t="shared" si="52"/>
        <v>20</v>
      </c>
      <c r="AL233" s="80">
        <f t="shared" si="53"/>
        <v>7</v>
      </c>
      <c r="AM233" s="80">
        <f t="shared" si="54"/>
        <v>13</v>
      </c>
      <c r="AN233" s="82">
        <f t="shared" si="55"/>
        <v>0</v>
      </c>
      <c r="AO233" s="14"/>
      <c r="AP233" s="158">
        <f t="shared" si="56"/>
        <v>100</v>
      </c>
      <c r="AQ233" s="167">
        <f t="shared" si="57"/>
        <v>35</v>
      </c>
      <c r="AR233" s="167">
        <f t="shared" si="58"/>
        <v>65</v>
      </c>
      <c r="AS233" s="168">
        <f t="shared" si="59"/>
        <v>0</v>
      </c>
      <c r="AU233" s="201" t="s">
        <v>84</v>
      </c>
      <c r="AV233" s="199" t="s">
        <v>47</v>
      </c>
      <c r="AW233" s="199" t="s">
        <v>120</v>
      </c>
      <c r="AX233" s="196">
        <f t="shared" si="60"/>
        <v>0</v>
      </c>
      <c r="BG233" s="201" t="s">
        <v>84</v>
      </c>
      <c r="BH233" s="199" t="s">
        <v>47</v>
      </c>
      <c r="BI233" s="199" t="s">
        <v>120</v>
      </c>
      <c r="BJ233" s="196">
        <f t="shared" si="61"/>
        <v>96</v>
      </c>
    </row>
    <row r="234" spans="2:62" x14ac:dyDescent="0.25">
      <c r="B234" s="35" t="s">
        <v>1</v>
      </c>
      <c r="C234" s="60">
        <v>57</v>
      </c>
      <c r="D234" s="41">
        <v>2</v>
      </c>
      <c r="E234" s="25">
        <v>3</v>
      </c>
      <c r="F234" s="24">
        <v>2</v>
      </c>
      <c r="G234" s="2">
        <v>2</v>
      </c>
      <c r="H234" s="2">
        <v>2</v>
      </c>
      <c r="I234" s="2">
        <v>2</v>
      </c>
      <c r="J234" s="2">
        <v>1</v>
      </c>
      <c r="K234" s="2">
        <v>1</v>
      </c>
      <c r="L234" s="2">
        <v>1</v>
      </c>
      <c r="M234" s="23">
        <v>1</v>
      </c>
      <c r="N234" s="23">
        <v>1</v>
      </c>
      <c r="O234" s="2"/>
      <c r="P234" s="2"/>
      <c r="Q234" s="2"/>
      <c r="R234" s="2"/>
      <c r="S234" s="2"/>
      <c r="T234" s="4"/>
      <c r="U234" s="24">
        <v>1</v>
      </c>
      <c r="V234" s="2">
        <v>2</v>
      </c>
      <c r="W234" s="2">
        <v>2</v>
      </c>
      <c r="X234" s="2">
        <v>2</v>
      </c>
      <c r="Y234" s="2">
        <v>2</v>
      </c>
      <c r="Z234" s="2">
        <v>1</v>
      </c>
      <c r="AA234" s="2">
        <v>1</v>
      </c>
      <c r="AB234" s="23">
        <v>1</v>
      </c>
      <c r="AC234" s="23">
        <v>1</v>
      </c>
      <c r="AD234" s="2">
        <v>1</v>
      </c>
      <c r="AE234" s="2">
        <v>1</v>
      </c>
      <c r="AF234" s="2"/>
      <c r="AG234" s="2"/>
      <c r="AH234" s="2"/>
      <c r="AI234" s="4"/>
      <c r="AJ234" s="14"/>
      <c r="AK234" s="158">
        <f t="shared" si="52"/>
        <v>20</v>
      </c>
      <c r="AL234" s="80">
        <f t="shared" si="53"/>
        <v>0</v>
      </c>
      <c r="AM234" s="80">
        <f t="shared" si="54"/>
        <v>12</v>
      </c>
      <c r="AN234" s="82">
        <f t="shared" si="55"/>
        <v>8</v>
      </c>
      <c r="AO234" s="14"/>
      <c r="AP234" s="158">
        <f t="shared" si="56"/>
        <v>100</v>
      </c>
      <c r="AQ234" s="167">
        <f t="shared" si="57"/>
        <v>0</v>
      </c>
      <c r="AR234" s="167">
        <f t="shared" si="58"/>
        <v>60</v>
      </c>
      <c r="AS234" s="168">
        <f t="shared" si="59"/>
        <v>40</v>
      </c>
      <c r="AU234" s="201" t="s">
        <v>84</v>
      </c>
      <c r="AV234" s="199" t="s">
        <v>47</v>
      </c>
      <c r="AW234" s="199" t="s">
        <v>120</v>
      </c>
      <c r="AX234" s="196">
        <f t="shared" si="60"/>
        <v>0</v>
      </c>
      <c r="BG234" s="201" t="s">
        <v>84</v>
      </c>
      <c r="BH234" s="199" t="s">
        <v>47</v>
      </c>
      <c r="BI234" s="199" t="s">
        <v>120</v>
      </c>
      <c r="BJ234" s="196">
        <f t="shared" si="61"/>
        <v>50</v>
      </c>
    </row>
    <row r="235" spans="2:62" x14ac:dyDescent="0.25">
      <c r="B235" s="35" t="s">
        <v>1</v>
      </c>
      <c r="C235" s="60">
        <v>57</v>
      </c>
      <c r="D235" s="41">
        <v>2</v>
      </c>
      <c r="E235" s="25">
        <v>4</v>
      </c>
      <c r="F235" s="24">
        <v>2</v>
      </c>
      <c r="G235" s="2">
        <v>2</v>
      </c>
      <c r="H235" s="2">
        <v>2</v>
      </c>
      <c r="I235" s="2">
        <v>2</v>
      </c>
      <c r="J235" s="2">
        <v>2</v>
      </c>
      <c r="K235" s="2">
        <v>1</v>
      </c>
      <c r="L235" s="2">
        <v>1</v>
      </c>
      <c r="M235" s="23">
        <v>1</v>
      </c>
      <c r="N235" s="23">
        <v>1</v>
      </c>
      <c r="O235" s="2"/>
      <c r="P235" s="2"/>
      <c r="Q235" s="2"/>
      <c r="R235" s="2"/>
      <c r="S235" s="2"/>
      <c r="T235" s="4"/>
      <c r="U235" s="24">
        <v>2</v>
      </c>
      <c r="V235" s="2">
        <v>2</v>
      </c>
      <c r="W235" s="2">
        <v>2</v>
      </c>
      <c r="X235" s="2">
        <v>2</v>
      </c>
      <c r="Y235" s="2">
        <v>2</v>
      </c>
      <c r="Z235" s="2">
        <v>1</v>
      </c>
      <c r="AA235" s="2">
        <v>1</v>
      </c>
      <c r="AB235" s="23">
        <v>1</v>
      </c>
      <c r="AC235" s="23">
        <v>1</v>
      </c>
      <c r="AD235" s="2">
        <v>1</v>
      </c>
      <c r="AE235" s="2">
        <v>1</v>
      </c>
      <c r="AF235" s="2"/>
      <c r="AG235" s="2"/>
      <c r="AH235" s="2"/>
      <c r="AI235" s="4"/>
      <c r="AJ235" s="14"/>
      <c r="AK235" s="158">
        <f t="shared" si="52"/>
        <v>20</v>
      </c>
      <c r="AL235" s="80">
        <f t="shared" si="53"/>
        <v>0</v>
      </c>
      <c r="AM235" s="80">
        <f t="shared" si="54"/>
        <v>10</v>
      </c>
      <c r="AN235" s="82">
        <f t="shared" si="55"/>
        <v>10</v>
      </c>
      <c r="AO235" s="14"/>
      <c r="AP235" s="158">
        <f t="shared" si="56"/>
        <v>100</v>
      </c>
      <c r="AQ235" s="167">
        <f t="shared" si="57"/>
        <v>0</v>
      </c>
      <c r="AR235" s="167">
        <f t="shared" si="58"/>
        <v>50</v>
      </c>
      <c r="AS235" s="168">
        <f t="shared" si="59"/>
        <v>50</v>
      </c>
      <c r="AU235" s="201" t="s">
        <v>84</v>
      </c>
      <c r="AV235" s="199" t="s">
        <v>47</v>
      </c>
      <c r="AW235" s="199" t="s">
        <v>120</v>
      </c>
      <c r="AX235" s="196">
        <f t="shared" si="60"/>
        <v>0</v>
      </c>
      <c r="BG235" s="201" t="s">
        <v>84</v>
      </c>
      <c r="BH235" s="199" t="s">
        <v>47</v>
      </c>
      <c r="BI235" s="199" t="s">
        <v>120</v>
      </c>
      <c r="BJ235" s="196">
        <f t="shared" si="61"/>
        <v>76</v>
      </c>
    </row>
    <row r="236" spans="2:62" x14ac:dyDescent="0.25">
      <c r="B236" s="35" t="s">
        <v>1</v>
      </c>
      <c r="C236" s="60">
        <v>57</v>
      </c>
      <c r="D236" s="41">
        <v>2</v>
      </c>
      <c r="E236" s="25">
        <v>5</v>
      </c>
      <c r="F236" s="16">
        <v>2</v>
      </c>
      <c r="G236" s="2">
        <v>2</v>
      </c>
      <c r="H236" s="2">
        <v>2</v>
      </c>
      <c r="I236" s="2">
        <v>2</v>
      </c>
      <c r="J236" s="2">
        <v>2</v>
      </c>
      <c r="K236" s="2">
        <v>1</v>
      </c>
      <c r="L236" s="2">
        <v>1</v>
      </c>
      <c r="M236" s="23">
        <v>1</v>
      </c>
      <c r="N236" s="23">
        <v>2</v>
      </c>
      <c r="O236" s="2"/>
      <c r="P236" s="2"/>
      <c r="Q236" s="2"/>
      <c r="R236" s="2"/>
      <c r="S236" s="2"/>
      <c r="T236" s="4"/>
      <c r="U236" s="16">
        <v>2</v>
      </c>
      <c r="V236" s="2">
        <v>2</v>
      </c>
      <c r="W236" s="2">
        <v>2</v>
      </c>
      <c r="X236" s="2">
        <v>2</v>
      </c>
      <c r="Y236" s="2">
        <v>2</v>
      </c>
      <c r="Z236" s="2">
        <v>1</v>
      </c>
      <c r="AA236" s="2">
        <v>1</v>
      </c>
      <c r="AB236" s="23">
        <v>1</v>
      </c>
      <c r="AC236" s="23">
        <v>1</v>
      </c>
      <c r="AD236" s="2">
        <v>1</v>
      </c>
      <c r="AE236" s="2">
        <v>1</v>
      </c>
      <c r="AF236" s="2"/>
      <c r="AG236" s="2"/>
      <c r="AH236" s="2"/>
      <c r="AI236" s="4"/>
      <c r="AJ236" s="14"/>
      <c r="AK236" s="158">
        <f t="shared" si="52"/>
        <v>20</v>
      </c>
      <c r="AL236" s="80">
        <f t="shared" si="53"/>
        <v>0</v>
      </c>
      <c r="AM236" s="80">
        <f t="shared" si="54"/>
        <v>9</v>
      </c>
      <c r="AN236" s="82">
        <f t="shared" si="55"/>
        <v>11</v>
      </c>
      <c r="AO236" s="14"/>
      <c r="AP236" s="158">
        <f t="shared" si="56"/>
        <v>100</v>
      </c>
      <c r="AQ236" s="167">
        <f t="shared" si="57"/>
        <v>0</v>
      </c>
      <c r="AR236" s="167">
        <f t="shared" si="58"/>
        <v>45</v>
      </c>
      <c r="AS236" s="168">
        <f t="shared" si="59"/>
        <v>55.000000000000007</v>
      </c>
      <c r="AU236" s="201" t="s">
        <v>84</v>
      </c>
      <c r="AV236" s="199" t="s">
        <v>47</v>
      </c>
      <c r="AW236" s="199" t="s">
        <v>120</v>
      </c>
      <c r="AX236" s="196">
        <f t="shared" si="60"/>
        <v>0</v>
      </c>
      <c r="BG236" s="201" t="s">
        <v>84</v>
      </c>
      <c r="BH236" s="199" t="s">
        <v>47</v>
      </c>
      <c r="BI236" s="199" t="s">
        <v>120</v>
      </c>
      <c r="BJ236" s="196">
        <f t="shared" si="61"/>
        <v>69.565217391304344</v>
      </c>
    </row>
    <row r="237" spans="2:62" x14ac:dyDescent="0.25">
      <c r="B237" s="35" t="s">
        <v>1</v>
      </c>
      <c r="C237" s="60">
        <v>57</v>
      </c>
      <c r="D237" s="41">
        <v>2</v>
      </c>
      <c r="E237" s="25">
        <v>6</v>
      </c>
      <c r="F237" s="16">
        <v>2</v>
      </c>
      <c r="G237" s="2">
        <v>2</v>
      </c>
      <c r="H237" s="2">
        <v>2</v>
      </c>
      <c r="I237" s="2">
        <v>2</v>
      </c>
      <c r="J237" s="2">
        <v>2</v>
      </c>
      <c r="K237" s="2">
        <v>1</v>
      </c>
      <c r="L237" s="2">
        <v>1</v>
      </c>
      <c r="M237" s="23">
        <v>2</v>
      </c>
      <c r="N237" s="23">
        <v>2</v>
      </c>
      <c r="O237" s="2"/>
      <c r="P237" s="2"/>
      <c r="Q237" s="2"/>
      <c r="R237" s="2"/>
      <c r="S237" s="2"/>
      <c r="T237" s="4"/>
      <c r="U237" s="16">
        <v>2</v>
      </c>
      <c r="V237" s="2">
        <v>2</v>
      </c>
      <c r="W237" s="2">
        <v>2</v>
      </c>
      <c r="X237" s="2">
        <v>2</v>
      </c>
      <c r="Y237" s="2">
        <v>2</v>
      </c>
      <c r="Z237" s="2">
        <v>1</v>
      </c>
      <c r="AA237" s="2">
        <v>1</v>
      </c>
      <c r="AB237" s="23">
        <v>2</v>
      </c>
      <c r="AC237" s="23">
        <v>1</v>
      </c>
      <c r="AD237" s="2">
        <v>1</v>
      </c>
      <c r="AE237" s="2">
        <v>1</v>
      </c>
      <c r="AF237" s="2"/>
      <c r="AG237" s="2"/>
      <c r="AH237" s="2"/>
      <c r="AI237" s="4"/>
      <c r="AJ237" s="14"/>
      <c r="AK237" s="158">
        <f t="shared" si="52"/>
        <v>20</v>
      </c>
      <c r="AL237" s="80">
        <f t="shared" si="53"/>
        <v>0</v>
      </c>
      <c r="AM237" s="80">
        <f t="shared" si="54"/>
        <v>7</v>
      </c>
      <c r="AN237" s="82">
        <f t="shared" si="55"/>
        <v>13</v>
      </c>
      <c r="AO237" s="14"/>
      <c r="AP237" s="158">
        <f t="shared" si="56"/>
        <v>100</v>
      </c>
      <c r="AQ237" s="167">
        <f t="shared" si="57"/>
        <v>0</v>
      </c>
      <c r="AR237" s="167">
        <f t="shared" si="58"/>
        <v>35</v>
      </c>
      <c r="AS237" s="168">
        <f t="shared" si="59"/>
        <v>65</v>
      </c>
      <c r="AU237" s="201" t="s">
        <v>84</v>
      </c>
      <c r="AV237" s="199" t="s">
        <v>47</v>
      </c>
      <c r="AW237" s="199" t="s">
        <v>120</v>
      </c>
      <c r="AX237" s="196">
        <f t="shared" si="60"/>
        <v>0</v>
      </c>
      <c r="BG237" s="201" t="s">
        <v>84</v>
      </c>
      <c r="BH237" s="199" t="s">
        <v>47</v>
      </c>
      <c r="BI237" s="199" t="s">
        <v>120</v>
      </c>
      <c r="BJ237" s="196">
        <f t="shared" si="61"/>
        <v>65</v>
      </c>
    </row>
    <row r="238" spans="2:62" x14ac:dyDescent="0.25">
      <c r="B238" s="35" t="s">
        <v>1</v>
      </c>
      <c r="C238" s="60">
        <v>57</v>
      </c>
      <c r="D238" s="41">
        <v>3</v>
      </c>
      <c r="E238" s="25">
        <v>1</v>
      </c>
      <c r="F238" s="24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/>
      <c r="S238" s="2"/>
      <c r="T238" s="4"/>
      <c r="U238" s="24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/>
      <c r="AF238" s="2"/>
      <c r="AG238" s="2"/>
      <c r="AH238" s="2"/>
      <c r="AI238" s="4"/>
      <c r="AJ238" s="14"/>
      <c r="AK238" s="158">
        <f t="shared" si="52"/>
        <v>22</v>
      </c>
      <c r="AL238" s="80">
        <f t="shared" si="53"/>
        <v>22</v>
      </c>
      <c r="AM238" s="80">
        <f t="shared" si="54"/>
        <v>0</v>
      </c>
      <c r="AN238" s="82">
        <f t="shared" si="55"/>
        <v>0</v>
      </c>
      <c r="AO238" s="14"/>
      <c r="AP238" s="158">
        <f t="shared" si="56"/>
        <v>100</v>
      </c>
      <c r="AQ238" s="167">
        <f t="shared" si="57"/>
        <v>100</v>
      </c>
      <c r="AR238" s="167">
        <f t="shared" si="58"/>
        <v>0</v>
      </c>
      <c r="AS238" s="168">
        <f t="shared" si="59"/>
        <v>0</v>
      </c>
      <c r="AU238" s="201" t="s">
        <v>84</v>
      </c>
      <c r="AV238" s="199" t="s">
        <v>47</v>
      </c>
      <c r="AW238" s="199" t="s">
        <v>120</v>
      </c>
      <c r="AX238" s="196">
        <f t="shared" si="60"/>
        <v>0</v>
      </c>
      <c r="BG238" s="201" t="s">
        <v>84</v>
      </c>
      <c r="BH238" s="199" t="s">
        <v>47</v>
      </c>
      <c r="BI238" s="199" t="s">
        <v>120</v>
      </c>
      <c r="BJ238" s="196">
        <f t="shared" si="61"/>
        <v>90.476190476190482</v>
      </c>
    </row>
    <row r="239" spans="2:62" x14ac:dyDescent="0.25">
      <c r="B239" s="35" t="s">
        <v>1</v>
      </c>
      <c r="C239" s="60">
        <v>57</v>
      </c>
      <c r="D239" s="41">
        <v>3</v>
      </c>
      <c r="E239" s="25">
        <v>2</v>
      </c>
      <c r="F239" s="24">
        <v>1</v>
      </c>
      <c r="G239" s="2">
        <v>1</v>
      </c>
      <c r="H239" s="2">
        <v>1</v>
      </c>
      <c r="I239" s="2">
        <v>1</v>
      </c>
      <c r="J239" s="2">
        <v>1</v>
      </c>
      <c r="K239" s="2">
        <v>1</v>
      </c>
      <c r="L239" s="2">
        <v>1</v>
      </c>
      <c r="M239" s="23">
        <v>1</v>
      </c>
      <c r="N239" s="23">
        <v>1</v>
      </c>
      <c r="O239" s="2">
        <v>0</v>
      </c>
      <c r="P239" s="2">
        <v>0</v>
      </c>
      <c r="Q239" s="2">
        <v>0</v>
      </c>
      <c r="R239" s="2"/>
      <c r="S239" s="2"/>
      <c r="T239" s="4"/>
      <c r="U239" s="24">
        <v>1</v>
      </c>
      <c r="V239" s="2">
        <v>1</v>
      </c>
      <c r="W239" s="2">
        <v>1</v>
      </c>
      <c r="X239" s="2">
        <v>1</v>
      </c>
      <c r="Y239" s="2">
        <v>1</v>
      </c>
      <c r="Z239" s="2">
        <v>0</v>
      </c>
      <c r="AA239" s="2">
        <v>0</v>
      </c>
      <c r="AB239" s="23">
        <v>0</v>
      </c>
      <c r="AC239" s="23">
        <v>0</v>
      </c>
      <c r="AD239" s="2">
        <v>0</v>
      </c>
      <c r="AE239" s="2"/>
      <c r="AF239" s="2"/>
      <c r="AG239" s="2"/>
      <c r="AH239" s="2"/>
      <c r="AI239" s="4"/>
      <c r="AJ239" s="14"/>
      <c r="AK239" s="158">
        <f t="shared" si="52"/>
        <v>22</v>
      </c>
      <c r="AL239" s="80">
        <f t="shared" si="53"/>
        <v>8</v>
      </c>
      <c r="AM239" s="80">
        <f t="shared" si="54"/>
        <v>14</v>
      </c>
      <c r="AN239" s="82">
        <f t="shared" si="55"/>
        <v>0</v>
      </c>
      <c r="AO239" s="14"/>
      <c r="AP239" s="158">
        <f t="shared" si="56"/>
        <v>100</v>
      </c>
      <c r="AQ239" s="167">
        <f t="shared" si="57"/>
        <v>36.363636363636367</v>
      </c>
      <c r="AR239" s="167">
        <f t="shared" si="58"/>
        <v>63.636363636363633</v>
      </c>
      <c r="AS239" s="168">
        <f t="shared" si="59"/>
        <v>0</v>
      </c>
      <c r="AU239" s="201" t="s">
        <v>84</v>
      </c>
      <c r="AV239" s="199" t="s">
        <v>46</v>
      </c>
      <c r="AW239" s="199" t="s">
        <v>121</v>
      </c>
      <c r="AX239" s="196">
        <f t="shared" si="60"/>
        <v>28.000000000000004</v>
      </c>
      <c r="BG239" s="201" t="s">
        <v>84</v>
      </c>
      <c r="BH239" s="199" t="s">
        <v>46</v>
      </c>
      <c r="BI239" s="199" t="s">
        <v>121</v>
      </c>
      <c r="BJ239" s="196">
        <f t="shared" si="61"/>
        <v>96</v>
      </c>
    </row>
    <row r="240" spans="2:62" x14ac:dyDescent="0.25">
      <c r="B240" s="35" t="s">
        <v>1</v>
      </c>
      <c r="C240" s="60">
        <v>57</v>
      </c>
      <c r="D240" s="41">
        <v>3</v>
      </c>
      <c r="E240" s="25">
        <v>3</v>
      </c>
      <c r="F240" s="24">
        <v>1</v>
      </c>
      <c r="G240" s="2">
        <v>2</v>
      </c>
      <c r="H240" s="2">
        <v>2</v>
      </c>
      <c r="I240" s="2">
        <v>2</v>
      </c>
      <c r="J240" s="2">
        <v>2</v>
      </c>
      <c r="K240" s="2">
        <v>1</v>
      </c>
      <c r="L240" s="2">
        <v>2</v>
      </c>
      <c r="M240" s="23">
        <v>1</v>
      </c>
      <c r="N240" s="23">
        <v>1</v>
      </c>
      <c r="O240" s="2">
        <v>1</v>
      </c>
      <c r="P240" s="2">
        <v>1</v>
      </c>
      <c r="Q240" s="2">
        <v>1</v>
      </c>
      <c r="R240" s="2"/>
      <c r="S240" s="2"/>
      <c r="T240" s="4"/>
      <c r="U240" s="24">
        <v>2</v>
      </c>
      <c r="V240" s="2">
        <v>2</v>
      </c>
      <c r="W240" s="2">
        <v>2</v>
      </c>
      <c r="X240" s="2">
        <v>1</v>
      </c>
      <c r="Y240" s="2">
        <v>1</v>
      </c>
      <c r="Z240" s="2">
        <v>1</v>
      </c>
      <c r="AA240" s="2">
        <v>0</v>
      </c>
      <c r="AB240" s="23">
        <v>0</v>
      </c>
      <c r="AC240" s="23">
        <v>0</v>
      </c>
      <c r="AD240" s="2">
        <v>0</v>
      </c>
      <c r="AE240" s="2"/>
      <c r="AF240" s="2"/>
      <c r="AG240" s="2"/>
      <c r="AH240" s="2"/>
      <c r="AI240" s="4"/>
      <c r="AJ240" s="14"/>
      <c r="AK240" s="158">
        <f t="shared" si="52"/>
        <v>22</v>
      </c>
      <c r="AL240" s="80">
        <f t="shared" si="53"/>
        <v>4</v>
      </c>
      <c r="AM240" s="80">
        <f t="shared" si="54"/>
        <v>10</v>
      </c>
      <c r="AN240" s="82">
        <f t="shared" si="55"/>
        <v>8</v>
      </c>
      <c r="AO240" s="14"/>
      <c r="AP240" s="158">
        <f t="shared" si="56"/>
        <v>100</v>
      </c>
      <c r="AQ240" s="167">
        <f t="shared" si="57"/>
        <v>18.181818181818183</v>
      </c>
      <c r="AR240" s="167">
        <f t="shared" si="58"/>
        <v>45.454545454545453</v>
      </c>
      <c r="AS240" s="168">
        <f t="shared" si="59"/>
        <v>36.363636363636367</v>
      </c>
      <c r="AU240" s="201" t="s">
        <v>84</v>
      </c>
      <c r="AV240" s="199" t="s">
        <v>46</v>
      </c>
      <c r="AW240" s="199" t="s">
        <v>121</v>
      </c>
      <c r="AX240" s="196">
        <f t="shared" si="60"/>
        <v>16.666666666666664</v>
      </c>
      <c r="BG240" s="201" t="s">
        <v>84</v>
      </c>
      <c r="BH240" s="199" t="s">
        <v>46</v>
      </c>
      <c r="BI240" s="199" t="s">
        <v>121</v>
      </c>
      <c r="BJ240" s="196">
        <f t="shared" si="61"/>
        <v>49.999999999999993</v>
      </c>
    </row>
    <row r="241" spans="2:62" x14ac:dyDescent="0.25">
      <c r="B241" s="35" t="s">
        <v>1</v>
      </c>
      <c r="C241" s="60">
        <v>57</v>
      </c>
      <c r="D241" s="41">
        <v>3</v>
      </c>
      <c r="E241" s="25">
        <v>4</v>
      </c>
      <c r="F241" s="24">
        <v>2</v>
      </c>
      <c r="G241" s="2">
        <v>2</v>
      </c>
      <c r="H241" s="2">
        <v>2</v>
      </c>
      <c r="I241" s="2">
        <v>2</v>
      </c>
      <c r="J241" s="2">
        <v>2</v>
      </c>
      <c r="K241" s="2">
        <v>1</v>
      </c>
      <c r="L241" s="2">
        <v>2</v>
      </c>
      <c r="M241" s="23">
        <v>1</v>
      </c>
      <c r="N241" s="23">
        <v>1</v>
      </c>
      <c r="O241" s="2">
        <v>1</v>
      </c>
      <c r="P241" s="2">
        <v>1</v>
      </c>
      <c r="Q241" s="2">
        <v>1</v>
      </c>
      <c r="R241" s="2"/>
      <c r="S241" s="2"/>
      <c r="T241" s="4"/>
      <c r="U241" s="24">
        <v>2</v>
      </c>
      <c r="V241" s="2">
        <v>2</v>
      </c>
      <c r="W241" s="2">
        <v>2</v>
      </c>
      <c r="X241" s="2">
        <v>1</v>
      </c>
      <c r="Y241" s="2">
        <v>1</v>
      </c>
      <c r="Z241" s="2">
        <v>1</v>
      </c>
      <c r="AA241" s="2">
        <v>1</v>
      </c>
      <c r="AB241" s="23">
        <v>1</v>
      </c>
      <c r="AC241" s="23">
        <v>0</v>
      </c>
      <c r="AD241" s="2">
        <v>0</v>
      </c>
      <c r="AE241" s="2"/>
      <c r="AF241" s="2"/>
      <c r="AG241" s="2"/>
      <c r="AH241" s="2"/>
      <c r="AI241" s="4"/>
      <c r="AJ241" s="14"/>
      <c r="AK241" s="158">
        <f t="shared" si="52"/>
        <v>22</v>
      </c>
      <c r="AL241" s="80">
        <f t="shared" si="53"/>
        <v>2</v>
      </c>
      <c r="AM241" s="80">
        <f t="shared" si="54"/>
        <v>11</v>
      </c>
      <c r="AN241" s="82">
        <f t="shared" si="55"/>
        <v>9</v>
      </c>
      <c r="AO241" s="14"/>
      <c r="AP241" s="158">
        <f t="shared" si="56"/>
        <v>100</v>
      </c>
      <c r="AQ241" s="167">
        <f t="shared" si="57"/>
        <v>9.0909090909090917</v>
      </c>
      <c r="AR241" s="167">
        <f t="shared" si="58"/>
        <v>50</v>
      </c>
      <c r="AS241" s="168">
        <f t="shared" si="59"/>
        <v>40.909090909090914</v>
      </c>
      <c r="AU241" s="201" t="s">
        <v>84</v>
      </c>
      <c r="AV241" s="199" t="s">
        <v>46</v>
      </c>
      <c r="AW241" s="199" t="s">
        <v>121</v>
      </c>
      <c r="AX241" s="196">
        <f t="shared" si="60"/>
        <v>16</v>
      </c>
      <c r="BG241" s="201" t="s">
        <v>84</v>
      </c>
      <c r="BH241" s="199" t="s">
        <v>46</v>
      </c>
      <c r="BI241" s="199" t="s">
        <v>121</v>
      </c>
      <c r="BJ241" s="196">
        <f t="shared" si="61"/>
        <v>84</v>
      </c>
    </row>
    <row r="242" spans="2:62" x14ac:dyDescent="0.25">
      <c r="B242" s="35" t="s">
        <v>1</v>
      </c>
      <c r="C242" s="60">
        <v>57</v>
      </c>
      <c r="D242" s="41">
        <v>3</v>
      </c>
      <c r="E242" s="25">
        <v>5</v>
      </c>
      <c r="F242" s="16">
        <v>2</v>
      </c>
      <c r="G242" s="2">
        <v>2</v>
      </c>
      <c r="H242" s="2">
        <v>2</v>
      </c>
      <c r="I242" s="2">
        <v>2</v>
      </c>
      <c r="J242" s="2">
        <v>2</v>
      </c>
      <c r="K242" s="2">
        <v>2</v>
      </c>
      <c r="L242" s="2">
        <v>2</v>
      </c>
      <c r="M242" s="23">
        <v>1</v>
      </c>
      <c r="N242" s="23">
        <v>1</v>
      </c>
      <c r="O242" s="2">
        <v>1</v>
      </c>
      <c r="P242" s="2">
        <v>1</v>
      </c>
      <c r="Q242" s="2">
        <v>1</v>
      </c>
      <c r="R242" s="2"/>
      <c r="S242" s="2"/>
      <c r="T242" s="4"/>
      <c r="U242" s="16">
        <v>2</v>
      </c>
      <c r="V242" s="2">
        <v>2</v>
      </c>
      <c r="W242" s="2">
        <v>2</v>
      </c>
      <c r="X242" s="2">
        <v>2</v>
      </c>
      <c r="Y242" s="2">
        <v>2</v>
      </c>
      <c r="Z242" s="2">
        <v>1</v>
      </c>
      <c r="AA242" s="2">
        <v>1</v>
      </c>
      <c r="AB242" s="23">
        <v>1</v>
      </c>
      <c r="AC242" s="23">
        <v>1</v>
      </c>
      <c r="AD242" s="2">
        <v>1</v>
      </c>
      <c r="AE242" s="2"/>
      <c r="AF242" s="2"/>
      <c r="AG242" s="2"/>
      <c r="AH242" s="2"/>
      <c r="AI242" s="4"/>
      <c r="AJ242" s="14"/>
      <c r="AK242" s="158">
        <f t="shared" si="52"/>
        <v>22</v>
      </c>
      <c r="AL242" s="80">
        <f t="shared" si="53"/>
        <v>0</v>
      </c>
      <c r="AM242" s="80">
        <f t="shared" si="54"/>
        <v>10</v>
      </c>
      <c r="AN242" s="82">
        <f t="shared" si="55"/>
        <v>12</v>
      </c>
      <c r="AO242" s="14"/>
      <c r="AP242" s="158">
        <f t="shared" si="56"/>
        <v>100</v>
      </c>
      <c r="AQ242" s="167">
        <f t="shared" si="57"/>
        <v>0</v>
      </c>
      <c r="AR242" s="167">
        <f t="shared" si="58"/>
        <v>45.454545454545453</v>
      </c>
      <c r="AS242" s="168">
        <f t="shared" si="59"/>
        <v>54.54545454545454</v>
      </c>
      <c r="AU242" s="201" t="s">
        <v>84</v>
      </c>
      <c r="AV242" s="199" t="s">
        <v>46</v>
      </c>
      <c r="AW242" s="199" t="s">
        <v>121</v>
      </c>
      <c r="AX242" s="196">
        <f t="shared" si="60"/>
        <v>34.782608695652172</v>
      </c>
      <c r="BG242" s="201" t="s">
        <v>84</v>
      </c>
      <c r="BH242" s="199" t="s">
        <v>46</v>
      </c>
      <c r="BI242" s="199" t="s">
        <v>121</v>
      </c>
      <c r="BJ242" s="196">
        <f t="shared" si="61"/>
        <v>78.260869565217391</v>
      </c>
    </row>
    <row r="243" spans="2:62" x14ac:dyDescent="0.25">
      <c r="B243" s="35" t="s">
        <v>1</v>
      </c>
      <c r="C243" s="60">
        <v>57</v>
      </c>
      <c r="D243" s="41">
        <v>3</v>
      </c>
      <c r="E243" s="25">
        <v>6</v>
      </c>
      <c r="F243" s="16">
        <v>2</v>
      </c>
      <c r="G243" s="2">
        <v>2</v>
      </c>
      <c r="H243" s="2">
        <v>2</v>
      </c>
      <c r="I243" s="2">
        <v>2</v>
      </c>
      <c r="J243" s="2">
        <v>2</v>
      </c>
      <c r="K243" s="2">
        <v>2</v>
      </c>
      <c r="L243" s="2">
        <v>2</v>
      </c>
      <c r="M243" s="23">
        <v>1</v>
      </c>
      <c r="N243" s="23">
        <v>1</v>
      </c>
      <c r="O243" s="2">
        <v>1</v>
      </c>
      <c r="P243" s="2">
        <v>1</v>
      </c>
      <c r="Q243" s="2">
        <v>1</v>
      </c>
      <c r="R243" s="2"/>
      <c r="S243" s="2"/>
      <c r="T243" s="4"/>
      <c r="U243" s="16">
        <v>2</v>
      </c>
      <c r="V243" s="2">
        <v>2</v>
      </c>
      <c r="W243" s="2">
        <v>2</v>
      </c>
      <c r="X243" s="2">
        <v>2</v>
      </c>
      <c r="Y243" s="2">
        <v>2</v>
      </c>
      <c r="Z243" s="2">
        <v>1</v>
      </c>
      <c r="AA243" s="2">
        <v>1</v>
      </c>
      <c r="AB243" s="23">
        <v>1</v>
      </c>
      <c r="AC243" s="23">
        <v>1</v>
      </c>
      <c r="AD243" s="2">
        <v>1</v>
      </c>
      <c r="AE243" s="2"/>
      <c r="AF243" s="2"/>
      <c r="AG243" s="2"/>
      <c r="AH243" s="2"/>
      <c r="AI243" s="4"/>
      <c r="AJ243" s="14"/>
      <c r="AK243" s="158">
        <f t="shared" si="52"/>
        <v>22</v>
      </c>
      <c r="AL243" s="80">
        <f t="shared" si="53"/>
        <v>0</v>
      </c>
      <c r="AM243" s="80">
        <f t="shared" si="54"/>
        <v>10</v>
      </c>
      <c r="AN243" s="82">
        <f t="shared" si="55"/>
        <v>12</v>
      </c>
      <c r="AO243" s="14"/>
      <c r="AP243" s="158">
        <f t="shared" si="56"/>
        <v>100</v>
      </c>
      <c r="AQ243" s="167">
        <f t="shared" si="57"/>
        <v>0</v>
      </c>
      <c r="AR243" s="167">
        <f t="shared" si="58"/>
        <v>45.454545454545453</v>
      </c>
      <c r="AS243" s="168">
        <f t="shared" si="59"/>
        <v>54.54545454545454</v>
      </c>
      <c r="AU243" s="201" t="s">
        <v>84</v>
      </c>
      <c r="AV243" s="199" t="s">
        <v>46</v>
      </c>
      <c r="AW243" s="199" t="s">
        <v>121</v>
      </c>
      <c r="AX243" s="196">
        <f t="shared" si="60"/>
        <v>30</v>
      </c>
      <c r="BG243" s="201" t="s">
        <v>84</v>
      </c>
      <c r="BH243" s="199" t="s">
        <v>46</v>
      </c>
      <c r="BI243" s="199" t="s">
        <v>121</v>
      </c>
      <c r="BJ243" s="196">
        <f t="shared" si="61"/>
        <v>70</v>
      </c>
    </row>
    <row r="244" spans="2:62" x14ac:dyDescent="0.25">
      <c r="B244" s="35" t="s">
        <v>1</v>
      </c>
      <c r="C244" s="60">
        <v>57</v>
      </c>
      <c r="D244" s="41">
        <v>4</v>
      </c>
      <c r="E244" s="25">
        <v>1</v>
      </c>
      <c r="F244" s="24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/>
      <c r="S244" s="2"/>
      <c r="T244" s="4"/>
      <c r="U244" s="24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/>
      <c r="AG244" s="2"/>
      <c r="AH244" s="2"/>
      <c r="AI244" s="4"/>
      <c r="AJ244" s="14"/>
      <c r="AK244" s="158">
        <f t="shared" si="52"/>
        <v>23</v>
      </c>
      <c r="AL244" s="80">
        <f t="shared" si="53"/>
        <v>23</v>
      </c>
      <c r="AM244" s="80">
        <f t="shared" si="54"/>
        <v>0</v>
      </c>
      <c r="AN244" s="82">
        <f t="shared" si="55"/>
        <v>0</v>
      </c>
      <c r="AO244" s="14"/>
      <c r="AP244" s="158">
        <f t="shared" si="56"/>
        <v>100</v>
      </c>
      <c r="AQ244" s="167">
        <f t="shared" si="57"/>
        <v>100</v>
      </c>
      <c r="AR244" s="167">
        <f t="shared" si="58"/>
        <v>0</v>
      </c>
      <c r="AS244" s="168">
        <f t="shared" si="59"/>
        <v>0</v>
      </c>
      <c r="AU244" s="201" t="s">
        <v>84</v>
      </c>
      <c r="AV244" s="199" t="s">
        <v>46</v>
      </c>
      <c r="AW244" s="199" t="s">
        <v>121</v>
      </c>
      <c r="AX244" s="196">
        <f t="shared" si="60"/>
        <v>42.857142857142854</v>
      </c>
      <c r="BG244" s="201" t="s">
        <v>84</v>
      </c>
      <c r="BH244" s="199" t="s">
        <v>46</v>
      </c>
      <c r="BI244" s="199" t="s">
        <v>121</v>
      </c>
      <c r="BJ244" s="196">
        <f t="shared" si="61"/>
        <v>90.476190476190467</v>
      </c>
    </row>
    <row r="245" spans="2:62" x14ac:dyDescent="0.25">
      <c r="B245" s="35" t="s">
        <v>1</v>
      </c>
      <c r="C245" s="60">
        <v>57</v>
      </c>
      <c r="D245" s="41">
        <v>4</v>
      </c>
      <c r="E245" s="25">
        <v>2</v>
      </c>
      <c r="F245" s="24">
        <v>1</v>
      </c>
      <c r="G245" s="2">
        <v>1</v>
      </c>
      <c r="H245" s="2">
        <v>1</v>
      </c>
      <c r="I245" s="2">
        <v>1</v>
      </c>
      <c r="J245" s="2">
        <v>1</v>
      </c>
      <c r="K245" s="2">
        <v>1</v>
      </c>
      <c r="L245" s="2">
        <v>1</v>
      </c>
      <c r="M245" s="23">
        <v>1</v>
      </c>
      <c r="N245" s="23">
        <v>0</v>
      </c>
      <c r="O245" s="2">
        <v>0</v>
      </c>
      <c r="P245" s="2">
        <v>0</v>
      </c>
      <c r="Q245" s="2">
        <v>0</v>
      </c>
      <c r="R245" s="2"/>
      <c r="S245" s="2"/>
      <c r="T245" s="4"/>
      <c r="U245" s="24">
        <v>1</v>
      </c>
      <c r="V245" s="2">
        <v>1</v>
      </c>
      <c r="W245" s="2">
        <v>1</v>
      </c>
      <c r="X245" s="2">
        <v>1</v>
      </c>
      <c r="Y245" s="2">
        <v>1</v>
      </c>
      <c r="Z245" s="2">
        <v>1</v>
      </c>
      <c r="AA245" s="2">
        <v>1</v>
      </c>
      <c r="AB245" s="23">
        <v>1</v>
      </c>
      <c r="AC245" s="23">
        <v>1</v>
      </c>
      <c r="AD245" s="2">
        <v>0</v>
      </c>
      <c r="AE245" s="2">
        <v>0</v>
      </c>
      <c r="AF245" s="2"/>
      <c r="AG245" s="2"/>
      <c r="AH245" s="2"/>
      <c r="AI245" s="4"/>
      <c r="AJ245" s="14"/>
      <c r="AK245" s="158">
        <f t="shared" si="52"/>
        <v>23</v>
      </c>
      <c r="AL245" s="80">
        <f t="shared" si="53"/>
        <v>6</v>
      </c>
      <c r="AM245" s="80">
        <f t="shared" si="54"/>
        <v>17</v>
      </c>
      <c r="AN245" s="82">
        <f t="shared" si="55"/>
        <v>0</v>
      </c>
      <c r="AO245" s="14"/>
      <c r="AP245" s="158">
        <f t="shared" si="56"/>
        <v>100</v>
      </c>
      <c r="AQ245" s="167">
        <f t="shared" si="57"/>
        <v>26.086956521739129</v>
      </c>
      <c r="AR245" s="167">
        <f t="shared" si="58"/>
        <v>73.91304347826086</v>
      </c>
      <c r="AS245" s="168">
        <f t="shared" si="59"/>
        <v>0</v>
      </c>
      <c r="AU245" s="201" t="s">
        <v>84</v>
      </c>
      <c r="AV245" s="199" t="s">
        <v>45</v>
      </c>
      <c r="AW245" s="199" t="s">
        <v>122</v>
      </c>
      <c r="AX245" s="196">
        <f t="shared" si="60"/>
        <v>56.000000000000007</v>
      </c>
      <c r="BG245" s="201" t="s">
        <v>84</v>
      </c>
      <c r="BH245" s="199" t="s">
        <v>45</v>
      </c>
      <c r="BI245" s="199" t="s">
        <v>122</v>
      </c>
      <c r="BJ245" s="196">
        <f t="shared" si="61"/>
        <v>100</v>
      </c>
    </row>
    <row r="246" spans="2:62" x14ac:dyDescent="0.25">
      <c r="B246" s="35" t="s">
        <v>1</v>
      </c>
      <c r="C246" s="60">
        <v>57</v>
      </c>
      <c r="D246" s="41">
        <v>4</v>
      </c>
      <c r="E246" s="25">
        <v>3</v>
      </c>
      <c r="F246" s="24">
        <v>2</v>
      </c>
      <c r="G246" s="2">
        <v>2</v>
      </c>
      <c r="H246" s="2">
        <v>2</v>
      </c>
      <c r="I246" s="2">
        <v>2</v>
      </c>
      <c r="J246" s="2">
        <v>2</v>
      </c>
      <c r="K246" s="2">
        <v>1</v>
      </c>
      <c r="L246" s="2">
        <v>1</v>
      </c>
      <c r="M246" s="23">
        <v>1</v>
      </c>
      <c r="N246" s="23">
        <v>1</v>
      </c>
      <c r="O246" s="2">
        <v>1</v>
      </c>
      <c r="P246" s="2">
        <v>1</v>
      </c>
      <c r="Q246" s="2">
        <v>0</v>
      </c>
      <c r="R246" s="2"/>
      <c r="S246" s="2"/>
      <c r="T246" s="4"/>
      <c r="U246" s="24">
        <v>2</v>
      </c>
      <c r="V246" s="2">
        <v>2</v>
      </c>
      <c r="W246" s="2">
        <v>2</v>
      </c>
      <c r="X246" s="2">
        <v>2</v>
      </c>
      <c r="Y246" s="2">
        <v>1</v>
      </c>
      <c r="Z246" s="2">
        <v>1</v>
      </c>
      <c r="AA246" s="2">
        <v>1</v>
      </c>
      <c r="AB246" s="23">
        <v>1</v>
      </c>
      <c r="AC246" s="23">
        <v>1</v>
      </c>
      <c r="AD246" s="2">
        <v>1</v>
      </c>
      <c r="AE246" s="2">
        <v>1</v>
      </c>
      <c r="AF246" s="2"/>
      <c r="AG246" s="2"/>
      <c r="AH246" s="2"/>
      <c r="AI246" s="4"/>
      <c r="AJ246" s="14"/>
      <c r="AK246" s="158">
        <f t="shared" si="52"/>
        <v>23</v>
      </c>
      <c r="AL246" s="80">
        <f t="shared" si="53"/>
        <v>1</v>
      </c>
      <c r="AM246" s="80">
        <f t="shared" si="54"/>
        <v>13</v>
      </c>
      <c r="AN246" s="82">
        <f t="shared" si="55"/>
        <v>9</v>
      </c>
      <c r="AO246" s="14"/>
      <c r="AP246" s="158">
        <f t="shared" si="56"/>
        <v>100</v>
      </c>
      <c r="AQ246" s="167">
        <f t="shared" si="57"/>
        <v>4.3478260869565215</v>
      </c>
      <c r="AR246" s="167">
        <f t="shared" si="58"/>
        <v>56.521739130434781</v>
      </c>
      <c r="AS246" s="168">
        <f t="shared" si="59"/>
        <v>39.130434782608695</v>
      </c>
      <c r="AU246" s="201" t="s">
        <v>84</v>
      </c>
      <c r="AV246" s="199" t="s">
        <v>45</v>
      </c>
      <c r="AW246" s="199" t="s">
        <v>122</v>
      </c>
      <c r="AX246" s="196">
        <f t="shared" si="60"/>
        <v>25</v>
      </c>
      <c r="BG246" s="201" t="s">
        <v>84</v>
      </c>
      <c r="BH246" s="199" t="s">
        <v>45</v>
      </c>
      <c r="BI246" s="199" t="s">
        <v>122</v>
      </c>
      <c r="BJ246" s="196">
        <f t="shared" si="61"/>
        <v>58.333333333333329</v>
      </c>
    </row>
    <row r="247" spans="2:62" x14ac:dyDescent="0.25">
      <c r="B247" s="35" t="s">
        <v>1</v>
      </c>
      <c r="C247" s="60">
        <v>57</v>
      </c>
      <c r="D247" s="41">
        <v>4</v>
      </c>
      <c r="E247" s="25">
        <v>4</v>
      </c>
      <c r="F247" s="24">
        <v>2</v>
      </c>
      <c r="G247" s="2">
        <v>2</v>
      </c>
      <c r="H247" s="2">
        <v>2</v>
      </c>
      <c r="I247" s="2">
        <v>2</v>
      </c>
      <c r="J247" s="2">
        <v>2</v>
      </c>
      <c r="K247" s="2">
        <v>1</v>
      </c>
      <c r="L247" s="2">
        <v>1</v>
      </c>
      <c r="M247" s="23">
        <v>1</v>
      </c>
      <c r="N247" s="23">
        <v>1</v>
      </c>
      <c r="O247" s="2">
        <v>1</v>
      </c>
      <c r="P247" s="2">
        <v>1</v>
      </c>
      <c r="Q247" s="2">
        <v>1</v>
      </c>
      <c r="R247" s="2"/>
      <c r="S247" s="2"/>
      <c r="T247" s="4"/>
      <c r="U247" s="24">
        <v>2</v>
      </c>
      <c r="V247" s="2">
        <v>2</v>
      </c>
      <c r="W247" s="2">
        <v>2</v>
      </c>
      <c r="X247" s="2">
        <v>2</v>
      </c>
      <c r="Y247" s="2">
        <v>1</v>
      </c>
      <c r="Z247" s="2">
        <v>1</v>
      </c>
      <c r="AA247" s="2">
        <v>1</v>
      </c>
      <c r="AB247" s="23">
        <v>1</v>
      </c>
      <c r="AC247" s="23">
        <v>1</v>
      </c>
      <c r="AD247" s="2">
        <v>1</v>
      </c>
      <c r="AE247" s="2">
        <v>1</v>
      </c>
      <c r="AF247" s="2"/>
      <c r="AG247" s="2"/>
      <c r="AH247" s="2"/>
      <c r="AI247" s="4"/>
      <c r="AJ247" s="14"/>
      <c r="AK247" s="158">
        <f t="shared" si="52"/>
        <v>23</v>
      </c>
      <c r="AL247" s="80">
        <f t="shared" si="53"/>
        <v>0</v>
      </c>
      <c r="AM247" s="80">
        <f t="shared" si="54"/>
        <v>14</v>
      </c>
      <c r="AN247" s="82">
        <f t="shared" si="55"/>
        <v>9</v>
      </c>
      <c r="AO247" s="14"/>
      <c r="AP247" s="158">
        <f t="shared" si="56"/>
        <v>100</v>
      </c>
      <c r="AQ247" s="167">
        <f t="shared" si="57"/>
        <v>0</v>
      </c>
      <c r="AR247" s="167">
        <f t="shared" si="58"/>
        <v>60.869565217391312</v>
      </c>
      <c r="AS247" s="168">
        <f t="shared" si="59"/>
        <v>39.130434782608695</v>
      </c>
      <c r="AU247" s="201" t="s">
        <v>84</v>
      </c>
      <c r="AV247" s="199" t="s">
        <v>45</v>
      </c>
      <c r="AW247" s="199" t="s">
        <v>122</v>
      </c>
      <c r="AX247" s="196">
        <f t="shared" si="60"/>
        <v>56.000000000000007</v>
      </c>
      <c r="BG247" s="201" t="s">
        <v>84</v>
      </c>
      <c r="BH247" s="199" t="s">
        <v>45</v>
      </c>
      <c r="BI247" s="199" t="s">
        <v>122</v>
      </c>
      <c r="BJ247" s="196">
        <f t="shared" si="61"/>
        <v>100</v>
      </c>
    </row>
    <row r="248" spans="2:62" x14ac:dyDescent="0.25">
      <c r="B248" s="35" t="s">
        <v>1</v>
      </c>
      <c r="C248" s="60">
        <v>57</v>
      </c>
      <c r="D248" s="41">
        <v>4</v>
      </c>
      <c r="E248" s="25">
        <v>5</v>
      </c>
      <c r="F248" s="16">
        <v>2</v>
      </c>
      <c r="G248" s="2">
        <v>2</v>
      </c>
      <c r="H248" s="2">
        <v>2</v>
      </c>
      <c r="I248" s="2">
        <v>2</v>
      </c>
      <c r="J248" s="2">
        <v>2</v>
      </c>
      <c r="K248" s="2">
        <v>2</v>
      </c>
      <c r="L248" s="2">
        <v>2</v>
      </c>
      <c r="M248" s="23">
        <v>2</v>
      </c>
      <c r="N248" s="23">
        <v>1</v>
      </c>
      <c r="O248" s="2">
        <v>1</v>
      </c>
      <c r="P248" s="2">
        <v>2</v>
      </c>
      <c r="Q248" s="2">
        <v>1</v>
      </c>
      <c r="R248" s="2"/>
      <c r="S248" s="2"/>
      <c r="T248" s="4"/>
      <c r="U248" s="16">
        <v>2</v>
      </c>
      <c r="V248" s="2">
        <v>2</v>
      </c>
      <c r="W248" s="2">
        <v>2</v>
      </c>
      <c r="X248" s="2">
        <v>2</v>
      </c>
      <c r="Y248" s="2">
        <v>2</v>
      </c>
      <c r="Z248" s="2">
        <v>2</v>
      </c>
      <c r="AA248" s="2">
        <v>2</v>
      </c>
      <c r="AB248" s="23">
        <v>1</v>
      </c>
      <c r="AC248" s="23">
        <v>1</v>
      </c>
      <c r="AD248" s="2">
        <v>1</v>
      </c>
      <c r="AE248" s="2">
        <v>2</v>
      </c>
      <c r="AF248" s="2"/>
      <c r="AG248" s="2"/>
      <c r="AH248" s="2"/>
      <c r="AI248" s="4"/>
      <c r="AJ248" s="14"/>
      <c r="AK248" s="158">
        <f t="shared" si="52"/>
        <v>23</v>
      </c>
      <c r="AL248" s="80">
        <f t="shared" si="53"/>
        <v>0</v>
      </c>
      <c r="AM248" s="80">
        <f t="shared" si="54"/>
        <v>6</v>
      </c>
      <c r="AN248" s="82">
        <f t="shared" si="55"/>
        <v>17</v>
      </c>
      <c r="AO248" s="14"/>
      <c r="AP248" s="158">
        <f t="shared" si="56"/>
        <v>100</v>
      </c>
      <c r="AQ248" s="167">
        <f t="shared" si="57"/>
        <v>0</v>
      </c>
      <c r="AR248" s="167">
        <f t="shared" si="58"/>
        <v>26.086956521739129</v>
      </c>
      <c r="AS248" s="168">
        <f t="shared" si="59"/>
        <v>73.91304347826086</v>
      </c>
      <c r="AU248" s="201" t="s">
        <v>84</v>
      </c>
      <c r="AV248" s="199" t="s">
        <v>45</v>
      </c>
      <c r="AW248" s="199" t="s">
        <v>122</v>
      </c>
      <c r="AX248" s="196">
        <f t="shared" si="60"/>
        <v>52.173913043478258</v>
      </c>
      <c r="BG248" s="201" t="s">
        <v>84</v>
      </c>
      <c r="BH248" s="199" t="s">
        <v>45</v>
      </c>
      <c r="BI248" s="199" t="s">
        <v>122</v>
      </c>
      <c r="BJ248" s="196">
        <f t="shared" si="61"/>
        <v>91.304347826086953</v>
      </c>
    </row>
    <row r="249" spans="2:62" x14ac:dyDescent="0.25">
      <c r="B249" s="35" t="s">
        <v>1</v>
      </c>
      <c r="C249" s="60">
        <v>57</v>
      </c>
      <c r="D249" s="41">
        <v>4</v>
      </c>
      <c r="E249" s="25">
        <v>6</v>
      </c>
      <c r="F249" s="16">
        <v>2</v>
      </c>
      <c r="G249" s="2">
        <v>2</v>
      </c>
      <c r="H249" s="2">
        <v>2</v>
      </c>
      <c r="I249" s="2">
        <v>2</v>
      </c>
      <c r="J249" s="2">
        <v>2</v>
      </c>
      <c r="K249" s="2">
        <v>2</v>
      </c>
      <c r="L249" s="2">
        <v>2</v>
      </c>
      <c r="M249" s="23">
        <v>2</v>
      </c>
      <c r="N249" s="23">
        <v>1</v>
      </c>
      <c r="O249" s="2">
        <v>1</v>
      </c>
      <c r="P249" s="2">
        <v>2</v>
      </c>
      <c r="Q249" s="2">
        <v>1</v>
      </c>
      <c r="R249" s="2"/>
      <c r="S249" s="2"/>
      <c r="T249" s="4"/>
      <c r="U249" s="16">
        <v>2</v>
      </c>
      <c r="V249" s="2">
        <v>2</v>
      </c>
      <c r="W249" s="2">
        <v>2</v>
      </c>
      <c r="X249" s="2">
        <v>2</v>
      </c>
      <c r="Y249" s="2">
        <v>2</v>
      </c>
      <c r="Z249" s="2">
        <v>2</v>
      </c>
      <c r="AA249" s="2">
        <v>2</v>
      </c>
      <c r="AB249" s="23">
        <v>1</v>
      </c>
      <c r="AC249" s="23">
        <v>1</v>
      </c>
      <c r="AD249" s="2">
        <v>1</v>
      </c>
      <c r="AE249" s="2">
        <v>2</v>
      </c>
      <c r="AF249" s="2"/>
      <c r="AG249" s="2"/>
      <c r="AH249" s="2"/>
      <c r="AI249" s="4"/>
      <c r="AJ249" s="14"/>
      <c r="AK249" s="158">
        <f t="shared" si="52"/>
        <v>23</v>
      </c>
      <c r="AL249" s="80">
        <f t="shared" si="53"/>
        <v>0</v>
      </c>
      <c r="AM249" s="80">
        <f t="shared" si="54"/>
        <v>6</v>
      </c>
      <c r="AN249" s="82">
        <f t="shared" si="55"/>
        <v>17</v>
      </c>
      <c r="AO249" s="14"/>
      <c r="AP249" s="158">
        <f t="shared" si="56"/>
        <v>100</v>
      </c>
      <c r="AQ249" s="167">
        <f t="shared" si="57"/>
        <v>0</v>
      </c>
      <c r="AR249" s="167">
        <f t="shared" si="58"/>
        <v>26.086956521739129</v>
      </c>
      <c r="AS249" s="168">
        <f t="shared" si="59"/>
        <v>73.91304347826086</v>
      </c>
      <c r="AU249" s="201" t="s">
        <v>84</v>
      </c>
      <c r="AV249" s="199" t="s">
        <v>45</v>
      </c>
      <c r="AW249" s="199" t="s">
        <v>122</v>
      </c>
      <c r="AX249" s="196">
        <f t="shared" si="60"/>
        <v>35</v>
      </c>
      <c r="BG249" s="201" t="s">
        <v>84</v>
      </c>
      <c r="BH249" s="199" t="s">
        <v>45</v>
      </c>
      <c r="BI249" s="199" t="s">
        <v>122</v>
      </c>
      <c r="BJ249" s="196">
        <f t="shared" si="61"/>
        <v>100</v>
      </c>
    </row>
    <row r="250" spans="2:62" x14ac:dyDescent="0.25">
      <c r="B250" s="35" t="s">
        <v>1</v>
      </c>
      <c r="C250" s="60">
        <v>57</v>
      </c>
      <c r="D250" s="41">
        <v>5</v>
      </c>
      <c r="E250" s="25">
        <v>1</v>
      </c>
      <c r="F250" s="24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/>
      <c r="S250" s="2"/>
      <c r="T250" s="4"/>
      <c r="U250" s="24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/>
      <c r="AI250" s="4"/>
      <c r="AJ250" s="14"/>
      <c r="AK250" s="158">
        <f t="shared" si="52"/>
        <v>25</v>
      </c>
      <c r="AL250" s="80">
        <f t="shared" si="53"/>
        <v>25</v>
      </c>
      <c r="AM250" s="80">
        <f t="shared" si="54"/>
        <v>0</v>
      </c>
      <c r="AN250" s="82">
        <f t="shared" si="55"/>
        <v>0</v>
      </c>
      <c r="AO250" s="14"/>
      <c r="AP250" s="158">
        <f t="shared" si="56"/>
        <v>100</v>
      </c>
      <c r="AQ250" s="167">
        <f t="shared" si="57"/>
        <v>100</v>
      </c>
      <c r="AR250" s="167">
        <f t="shared" si="58"/>
        <v>0</v>
      </c>
      <c r="AS250" s="168">
        <f t="shared" si="59"/>
        <v>0</v>
      </c>
      <c r="AU250" s="201" t="s">
        <v>84</v>
      </c>
      <c r="AV250" s="199" t="s">
        <v>45</v>
      </c>
      <c r="AW250" s="199" t="s">
        <v>122</v>
      </c>
      <c r="AX250" s="196">
        <f t="shared" si="60"/>
        <v>42.857142857142854</v>
      </c>
      <c r="BG250" s="201" t="s">
        <v>84</v>
      </c>
      <c r="BH250" s="199" t="s">
        <v>45</v>
      </c>
      <c r="BI250" s="199" t="s">
        <v>122</v>
      </c>
      <c r="BJ250" s="196">
        <f t="shared" si="61"/>
        <v>100</v>
      </c>
    </row>
    <row r="251" spans="2:62" x14ac:dyDescent="0.25">
      <c r="B251" s="35" t="s">
        <v>1</v>
      </c>
      <c r="C251" s="60">
        <v>57</v>
      </c>
      <c r="D251" s="41">
        <v>5</v>
      </c>
      <c r="E251" s="25">
        <v>2</v>
      </c>
      <c r="F251" s="24">
        <v>1</v>
      </c>
      <c r="G251" s="2">
        <v>1</v>
      </c>
      <c r="H251" s="2">
        <v>1</v>
      </c>
      <c r="I251" s="2">
        <v>1</v>
      </c>
      <c r="J251" s="2">
        <v>1</v>
      </c>
      <c r="K251" s="2">
        <v>1</v>
      </c>
      <c r="L251" s="2">
        <v>1</v>
      </c>
      <c r="M251" s="23">
        <v>1</v>
      </c>
      <c r="N251" s="23">
        <v>1</v>
      </c>
      <c r="O251" s="2">
        <v>1</v>
      </c>
      <c r="P251" s="2">
        <v>1</v>
      </c>
      <c r="Q251" s="2">
        <v>1</v>
      </c>
      <c r="R251" s="2"/>
      <c r="S251" s="2"/>
      <c r="T251" s="4"/>
      <c r="U251" s="24">
        <v>1</v>
      </c>
      <c r="V251" s="2">
        <v>1</v>
      </c>
      <c r="W251" s="2">
        <v>1</v>
      </c>
      <c r="X251" s="2">
        <v>1</v>
      </c>
      <c r="Y251" s="2">
        <v>1</v>
      </c>
      <c r="Z251" s="2">
        <v>1</v>
      </c>
      <c r="AA251" s="2">
        <v>1</v>
      </c>
      <c r="AB251" s="23">
        <v>1</v>
      </c>
      <c r="AC251" s="23">
        <v>0</v>
      </c>
      <c r="AD251" s="2">
        <v>0</v>
      </c>
      <c r="AE251" s="2">
        <v>0</v>
      </c>
      <c r="AF251" s="2">
        <v>0</v>
      </c>
      <c r="AG251" s="2">
        <v>0</v>
      </c>
      <c r="AH251" s="2"/>
      <c r="AI251" s="4"/>
      <c r="AJ251" s="14"/>
      <c r="AK251" s="158">
        <f t="shared" si="52"/>
        <v>25</v>
      </c>
      <c r="AL251" s="80">
        <f t="shared" si="53"/>
        <v>5</v>
      </c>
      <c r="AM251" s="80">
        <f t="shared" si="54"/>
        <v>20</v>
      </c>
      <c r="AN251" s="82">
        <f t="shared" si="55"/>
        <v>0</v>
      </c>
      <c r="AO251" s="14"/>
      <c r="AP251" s="158">
        <f t="shared" si="56"/>
        <v>100</v>
      </c>
      <c r="AQ251" s="167">
        <f t="shared" si="57"/>
        <v>20</v>
      </c>
      <c r="AR251" s="167">
        <f t="shared" si="58"/>
        <v>80</v>
      </c>
      <c r="AS251" s="168">
        <f t="shared" si="59"/>
        <v>0</v>
      </c>
      <c r="AU251" s="201" t="s">
        <v>84</v>
      </c>
      <c r="AV251" s="199" t="s">
        <v>44</v>
      </c>
      <c r="AW251" s="199" t="s">
        <v>123</v>
      </c>
      <c r="AX251" s="196">
        <f t="shared" ref="AX251:AX261" si="62">BA28</f>
        <v>60</v>
      </c>
      <c r="BG251" s="201" t="s">
        <v>84</v>
      </c>
      <c r="BH251" s="199" t="s">
        <v>44</v>
      </c>
      <c r="BI251" s="199" t="s">
        <v>123</v>
      </c>
      <c r="BJ251" s="196">
        <f t="shared" ref="BJ251:BJ261" si="63">BM28</f>
        <v>100</v>
      </c>
    </row>
    <row r="252" spans="2:62" x14ac:dyDescent="0.25">
      <c r="B252" s="35" t="s">
        <v>1</v>
      </c>
      <c r="C252" s="60">
        <v>57</v>
      </c>
      <c r="D252" s="41">
        <v>5</v>
      </c>
      <c r="E252" s="25">
        <v>3</v>
      </c>
      <c r="F252" s="24">
        <v>2</v>
      </c>
      <c r="G252" s="2">
        <v>1</v>
      </c>
      <c r="H252" s="2">
        <v>2</v>
      </c>
      <c r="I252" s="2">
        <v>2</v>
      </c>
      <c r="J252" s="2">
        <v>2</v>
      </c>
      <c r="K252" s="2">
        <v>2</v>
      </c>
      <c r="L252" s="2">
        <v>1</v>
      </c>
      <c r="M252" s="23">
        <v>1</v>
      </c>
      <c r="N252" s="23">
        <v>1</v>
      </c>
      <c r="O252" s="2">
        <v>1</v>
      </c>
      <c r="P252" s="2">
        <v>1</v>
      </c>
      <c r="Q252" s="2">
        <v>1</v>
      </c>
      <c r="R252" s="2"/>
      <c r="S252" s="2"/>
      <c r="T252" s="4"/>
      <c r="U252" s="24">
        <v>1</v>
      </c>
      <c r="V252" s="2">
        <v>2</v>
      </c>
      <c r="W252" s="2">
        <v>1</v>
      </c>
      <c r="X252" s="2">
        <v>2</v>
      </c>
      <c r="Y252" s="2">
        <v>2</v>
      </c>
      <c r="Z252" s="2">
        <v>2</v>
      </c>
      <c r="AA252" s="2">
        <v>1</v>
      </c>
      <c r="AB252" s="23">
        <v>1</v>
      </c>
      <c r="AC252" s="23">
        <v>0</v>
      </c>
      <c r="AD252" s="2">
        <v>1</v>
      </c>
      <c r="AE252" s="2">
        <v>1</v>
      </c>
      <c r="AF252" s="2">
        <v>1</v>
      </c>
      <c r="AG252" s="2">
        <v>0</v>
      </c>
      <c r="AH252" s="2"/>
      <c r="AI252" s="4"/>
      <c r="AJ252" s="14"/>
      <c r="AK252" s="158">
        <f t="shared" si="52"/>
        <v>25</v>
      </c>
      <c r="AL252" s="80">
        <f t="shared" si="53"/>
        <v>2</v>
      </c>
      <c r="AM252" s="80">
        <f t="shared" si="54"/>
        <v>14</v>
      </c>
      <c r="AN252" s="82">
        <f t="shared" si="55"/>
        <v>9</v>
      </c>
      <c r="AO252" s="14"/>
      <c r="AP252" s="158">
        <f t="shared" si="56"/>
        <v>100</v>
      </c>
      <c r="AQ252" s="167">
        <f t="shared" si="57"/>
        <v>8</v>
      </c>
      <c r="AR252" s="167">
        <f t="shared" si="58"/>
        <v>56.000000000000007</v>
      </c>
      <c r="AS252" s="168">
        <f t="shared" si="59"/>
        <v>36</v>
      </c>
      <c r="AU252" s="201" t="s">
        <v>84</v>
      </c>
      <c r="AV252" s="199" t="s">
        <v>44</v>
      </c>
      <c r="AW252" s="199" t="s">
        <v>123</v>
      </c>
      <c r="AX252" s="196">
        <f t="shared" si="62"/>
        <v>37.5</v>
      </c>
      <c r="BG252" s="201" t="s">
        <v>84</v>
      </c>
      <c r="BH252" s="199" t="s">
        <v>44</v>
      </c>
      <c r="BI252" s="199" t="s">
        <v>123</v>
      </c>
      <c r="BJ252" s="196">
        <f t="shared" si="63"/>
        <v>62.5</v>
      </c>
    </row>
    <row r="253" spans="2:62" x14ac:dyDescent="0.25">
      <c r="B253" s="35" t="s">
        <v>1</v>
      </c>
      <c r="C253" s="60">
        <v>57</v>
      </c>
      <c r="D253" s="41">
        <v>5</v>
      </c>
      <c r="E253" s="25">
        <v>4</v>
      </c>
      <c r="F253" s="24">
        <v>2</v>
      </c>
      <c r="G253" s="2">
        <v>2</v>
      </c>
      <c r="H253" s="2">
        <v>2</v>
      </c>
      <c r="I253" s="2">
        <v>2</v>
      </c>
      <c r="J253" s="2">
        <v>2</v>
      </c>
      <c r="K253" s="2">
        <v>2</v>
      </c>
      <c r="L253" s="2">
        <v>2</v>
      </c>
      <c r="M253" s="23">
        <v>1</v>
      </c>
      <c r="N253" s="23">
        <v>1</v>
      </c>
      <c r="O253" s="2">
        <v>1</v>
      </c>
      <c r="P253" s="2">
        <v>1</v>
      </c>
      <c r="Q253" s="2">
        <v>1</v>
      </c>
      <c r="R253" s="2"/>
      <c r="S253" s="2"/>
      <c r="T253" s="4"/>
      <c r="U253" s="2">
        <v>2</v>
      </c>
      <c r="V253" s="2">
        <v>2</v>
      </c>
      <c r="W253" s="2">
        <v>2</v>
      </c>
      <c r="X253" s="2">
        <v>2</v>
      </c>
      <c r="Y253" s="2">
        <v>2</v>
      </c>
      <c r="Z253" s="2">
        <v>2</v>
      </c>
      <c r="AA253" s="2">
        <v>1</v>
      </c>
      <c r="AB253" s="23">
        <v>1</v>
      </c>
      <c r="AC253" s="23">
        <v>0</v>
      </c>
      <c r="AD253" s="2">
        <v>1</v>
      </c>
      <c r="AE253" s="2">
        <v>1</v>
      </c>
      <c r="AF253" s="2">
        <v>1</v>
      </c>
      <c r="AG253" s="2">
        <v>0</v>
      </c>
      <c r="AH253" s="2"/>
      <c r="AI253" s="4"/>
      <c r="AJ253" s="14"/>
      <c r="AK253" s="158">
        <f t="shared" si="52"/>
        <v>25</v>
      </c>
      <c r="AL253" s="80">
        <f t="shared" si="53"/>
        <v>2</v>
      </c>
      <c r="AM253" s="80">
        <f t="shared" si="54"/>
        <v>10</v>
      </c>
      <c r="AN253" s="82">
        <f t="shared" si="55"/>
        <v>13</v>
      </c>
      <c r="AO253" s="14"/>
      <c r="AP253" s="158">
        <f t="shared" si="56"/>
        <v>100</v>
      </c>
      <c r="AQ253" s="167">
        <f t="shared" si="57"/>
        <v>8</v>
      </c>
      <c r="AR253" s="167">
        <f t="shared" si="58"/>
        <v>40</v>
      </c>
      <c r="AS253" s="168">
        <f t="shared" si="59"/>
        <v>52</v>
      </c>
      <c r="AU253" s="201" t="s">
        <v>84</v>
      </c>
      <c r="AV253" s="199" t="s">
        <v>44</v>
      </c>
      <c r="AW253" s="199" t="s">
        <v>123</v>
      </c>
      <c r="AX253" s="196">
        <f t="shared" si="62"/>
        <v>64</v>
      </c>
      <c r="BG253" s="201" t="s">
        <v>84</v>
      </c>
      <c r="BH253" s="199" t="s">
        <v>44</v>
      </c>
      <c r="BI253" s="199" t="s">
        <v>123</v>
      </c>
      <c r="BJ253" s="196">
        <f t="shared" si="63"/>
        <v>100</v>
      </c>
    </row>
    <row r="254" spans="2:62" x14ac:dyDescent="0.25">
      <c r="B254" s="35" t="s">
        <v>1</v>
      </c>
      <c r="C254" s="60">
        <v>57</v>
      </c>
      <c r="D254" s="41">
        <v>5</v>
      </c>
      <c r="E254" s="25">
        <v>5</v>
      </c>
      <c r="F254" s="16">
        <v>2</v>
      </c>
      <c r="G254" s="2">
        <v>2</v>
      </c>
      <c r="H254" s="2">
        <v>2</v>
      </c>
      <c r="I254" s="2">
        <v>2</v>
      </c>
      <c r="J254" s="2">
        <v>2</v>
      </c>
      <c r="K254" s="2">
        <v>2</v>
      </c>
      <c r="L254" s="2">
        <v>2</v>
      </c>
      <c r="M254" s="23">
        <v>2</v>
      </c>
      <c r="N254" s="23">
        <v>2</v>
      </c>
      <c r="O254" s="2">
        <v>1</v>
      </c>
      <c r="P254" s="2">
        <v>1</v>
      </c>
      <c r="Q254" s="2">
        <v>2</v>
      </c>
      <c r="R254" s="2"/>
      <c r="S254" s="2"/>
      <c r="T254" s="4"/>
      <c r="U254" s="16">
        <v>2</v>
      </c>
      <c r="V254" s="2">
        <v>2</v>
      </c>
      <c r="W254" s="2">
        <v>2</v>
      </c>
      <c r="X254" s="2">
        <v>2</v>
      </c>
      <c r="Y254" s="2">
        <v>2</v>
      </c>
      <c r="Z254" s="2">
        <v>2</v>
      </c>
      <c r="AA254" s="2">
        <v>1</v>
      </c>
      <c r="AB254" s="23">
        <v>1</v>
      </c>
      <c r="AC254" s="23">
        <v>0</v>
      </c>
      <c r="AD254" s="2">
        <v>1</v>
      </c>
      <c r="AE254" s="2">
        <v>1</v>
      </c>
      <c r="AF254" s="2">
        <v>1</v>
      </c>
      <c r="AG254" s="2">
        <v>1</v>
      </c>
      <c r="AH254" s="2"/>
      <c r="AI254" s="4"/>
      <c r="AJ254" s="14"/>
      <c r="AK254" s="158">
        <f t="shared" si="52"/>
        <v>25</v>
      </c>
      <c r="AL254" s="80">
        <f t="shared" si="53"/>
        <v>1</v>
      </c>
      <c r="AM254" s="80">
        <f t="shared" si="54"/>
        <v>8</v>
      </c>
      <c r="AN254" s="82">
        <f t="shared" si="55"/>
        <v>16</v>
      </c>
      <c r="AO254" s="14"/>
      <c r="AP254" s="158">
        <f t="shared" si="56"/>
        <v>100</v>
      </c>
      <c r="AQ254" s="167">
        <f t="shared" si="57"/>
        <v>4</v>
      </c>
      <c r="AR254" s="167">
        <f t="shared" si="58"/>
        <v>32</v>
      </c>
      <c r="AS254" s="168">
        <f t="shared" si="59"/>
        <v>64</v>
      </c>
      <c r="AU254" s="201" t="s">
        <v>84</v>
      </c>
      <c r="AV254" s="199" t="s">
        <v>44</v>
      </c>
      <c r="AW254" s="199" t="s">
        <v>123</v>
      </c>
      <c r="AX254" s="196">
        <f t="shared" si="62"/>
        <v>56.521739130434781</v>
      </c>
      <c r="BG254" s="201" t="s">
        <v>84</v>
      </c>
      <c r="BH254" s="199" t="s">
        <v>44</v>
      </c>
      <c r="BI254" s="199" t="s">
        <v>123</v>
      </c>
      <c r="BJ254" s="196">
        <f t="shared" si="63"/>
        <v>100</v>
      </c>
    </row>
    <row r="255" spans="2:62" x14ac:dyDescent="0.25">
      <c r="B255" s="35" t="s">
        <v>1</v>
      </c>
      <c r="C255" s="60">
        <v>57</v>
      </c>
      <c r="D255" s="41">
        <v>5</v>
      </c>
      <c r="E255" s="25">
        <v>6</v>
      </c>
      <c r="F255" s="16">
        <v>2</v>
      </c>
      <c r="G255" s="2">
        <v>2</v>
      </c>
      <c r="H255" s="2">
        <v>2</v>
      </c>
      <c r="I255" s="2">
        <v>2</v>
      </c>
      <c r="J255" s="2">
        <v>2</v>
      </c>
      <c r="K255" s="2">
        <v>2</v>
      </c>
      <c r="L255" s="2">
        <v>2</v>
      </c>
      <c r="M255" s="23">
        <v>2</v>
      </c>
      <c r="N255" s="23">
        <v>2</v>
      </c>
      <c r="O255" s="2">
        <v>1</v>
      </c>
      <c r="P255" s="2">
        <v>1</v>
      </c>
      <c r="Q255" s="2">
        <v>2</v>
      </c>
      <c r="R255" s="2"/>
      <c r="S255" s="2"/>
      <c r="T255" s="4"/>
      <c r="U255" s="16">
        <v>2</v>
      </c>
      <c r="V255" s="2">
        <v>2</v>
      </c>
      <c r="W255" s="2">
        <v>2</v>
      </c>
      <c r="X255" s="2">
        <v>2</v>
      </c>
      <c r="Y255" s="2">
        <v>2</v>
      </c>
      <c r="Z255" s="2">
        <v>2</v>
      </c>
      <c r="AA255" s="2">
        <v>2</v>
      </c>
      <c r="AB255" s="23">
        <v>1</v>
      </c>
      <c r="AC255" s="23">
        <v>0</v>
      </c>
      <c r="AD255" s="2">
        <v>1</v>
      </c>
      <c r="AE255" s="2">
        <v>1</v>
      </c>
      <c r="AF255" s="2">
        <v>1</v>
      </c>
      <c r="AG255" s="2">
        <v>1</v>
      </c>
      <c r="AH255" s="2"/>
      <c r="AI255" s="4"/>
      <c r="AJ255" s="14"/>
      <c r="AK255" s="158">
        <f t="shared" si="52"/>
        <v>25</v>
      </c>
      <c r="AL255" s="80">
        <f t="shared" si="53"/>
        <v>1</v>
      </c>
      <c r="AM255" s="80">
        <f t="shared" si="54"/>
        <v>7</v>
      </c>
      <c r="AN255" s="82">
        <f t="shared" si="55"/>
        <v>17</v>
      </c>
      <c r="AO255" s="14"/>
      <c r="AP255" s="158">
        <f t="shared" si="56"/>
        <v>100</v>
      </c>
      <c r="AQ255" s="167">
        <f t="shared" si="57"/>
        <v>4</v>
      </c>
      <c r="AR255" s="167">
        <f t="shared" si="58"/>
        <v>28.000000000000004</v>
      </c>
      <c r="AS255" s="168">
        <f t="shared" si="59"/>
        <v>68</v>
      </c>
      <c r="AU255" s="201" t="s">
        <v>84</v>
      </c>
      <c r="AV255" s="199" t="s">
        <v>44</v>
      </c>
      <c r="AW255" s="199" t="s">
        <v>123</v>
      </c>
      <c r="AX255" s="196">
        <f t="shared" si="62"/>
        <v>55.000000000000007</v>
      </c>
      <c r="BG255" s="201" t="s">
        <v>84</v>
      </c>
      <c r="BH255" s="199" t="s">
        <v>44</v>
      </c>
      <c r="BI255" s="199" t="s">
        <v>123</v>
      </c>
      <c r="BJ255" s="196">
        <f t="shared" si="63"/>
        <v>100</v>
      </c>
    </row>
    <row r="256" spans="2:62" x14ac:dyDescent="0.25">
      <c r="B256" s="35" t="s">
        <v>1</v>
      </c>
      <c r="C256" s="60">
        <v>57</v>
      </c>
      <c r="D256" s="41">
        <v>6</v>
      </c>
      <c r="E256" s="25">
        <v>1</v>
      </c>
      <c r="F256" s="24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/>
      <c r="T256" s="4"/>
      <c r="U256" s="24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3">
        <v>0</v>
      </c>
      <c r="AC256" s="23">
        <v>0</v>
      </c>
      <c r="AD256" s="2">
        <v>0</v>
      </c>
      <c r="AE256" s="2">
        <v>0</v>
      </c>
      <c r="AF256" s="2">
        <v>0</v>
      </c>
      <c r="AG256" s="2"/>
      <c r="AH256" s="2"/>
      <c r="AI256" s="4"/>
      <c r="AJ256" s="14"/>
      <c r="AK256" s="158">
        <f t="shared" si="52"/>
        <v>25</v>
      </c>
      <c r="AL256" s="80">
        <f t="shared" si="53"/>
        <v>25</v>
      </c>
      <c r="AM256" s="80">
        <f t="shared" si="54"/>
        <v>0</v>
      </c>
      <c r="AN256" s="82">
        <f t="shared" si="55"/>
        <v>0</v>
      </c>
      <c r="AO256" s="14"/>
      <c r="AP256" s="158">
        <f t="shared" si="56"/>
        <v>100</v>
      </c>
      <c r="AQ256" s="167">
        <f t="shared" si="57"/>
        <v>100</v>
      </c>
      <c r="AR256" s="167">
        <f t="shared" si="58"/>
        <v>0</v>
      </c>
      <c r="AS256" s="168">
        <f t="shared" si="59"/>
        <v>0</v>
      </c>
      <c r="AU256" s="201" t="s">
        <v>84</v>
      </c>
      <c r="AV256" s="199" t="s">
        <v>44</v>
      </c>
      <c r="AW256" s="199" t="s">
        <v>123</v>
      </c>
      <c r="AX256" s="196">
        <f t="shared" si="62"/>
        <v>66.666666666666657</v>
      </c>
      <c r="BG256" s="201" t="s">
        <v>84</v>
      </c>
      <c r="BH256" s="199" t="s">
        <v>44</v>
      </c>
      <c r="BI256" s="199" t="s">
        <v>123</v>
      </c>
      <c r="BJ256" s="196">
        <f t="shared" si="63"/>
        <v>99.999999999999986</v>
      </c>
    </row>
    <row r="257" spans="2:62" x14ac:dyDescent="0.25">
      <c r="B257" s="35" t="s">
        <v>1</v>
      </c>
      <c r="C257" s="60">
        <v>57</v>
      </c>
      <c r="D257" s="41">
        <v>6</v>
      </c>
      <c r="E257" s="25">
        <v>2</v>
      </c>
      <c r="F257" s="24">
        <v>1</v>
      </c>
      <c r="G257" s="2">
        <v>1</v>
      </c>
      <c r="H257" s="2">
        <v>1</v>
      </c>
      <c r="I257" s="2">
        <v>1</v>
      </c>
      <c r="J257" s="2">
        <v>1</v>
      </c>
      <c r="K257" s="2">
        <v>1</v>
      </c>
      <c r="L257" s="2">
        <v>1</v>
      </c>
      <c r="M257" s="23">
        <v>1</v>
      </c>
      <c r="N257" s="23">
        <v>1</v>
      </c>
      <c r="O257" s="2">
        <v>1</v>
      </c>
      <c r="P257" s="2">
        <v>1</v>
      </c>
      <c r="Q257" s="2">
        <v>1</v>
      </c>
      <c r="R257" s="2">
        <v>1</v>
      </c>
      <c r="S257" s="2"/>
      <c r="T257" s="4"/>
      <c r="U257" s="24">
        <v>1</v>
      </c>
      <c r="V257" s="2">
        <v>1</v>
      </c>
      <c r="W257" s="2">
        <v>1</v>
      </c>
      <c r="X257" s="2">
        <v>1</v>
      </c>
      <c r="Y257" s="2">
        <v>1</v>
      </c>
      <c r="Z257" s="2">
        <v>1</v>
      </c>
      <c r="AA257" s="2">
        <v>1</v>
      </c>
      <c r="AB257" s="23">
        <v>1</v>
      </c>
      <c r="AC257" s="23">
        <v>1</v>
      </c>
      <c r="AD257" s="2">
        <v>1</v>
      </c>
      <c r="AE257" s="2">
        <v>1</v>
      </c>
      <c r="AF257" s="2">
        <v>1</v>
      </c>
      <c r="AG257" s="2"/>
      <c r="AH257" s="2"/>
      <c r="AI257" s="4"/>
      <c r="AJ257" s="14"/>
      <c r="AK257" s="158">
        <f t="shared" si="52"/>
        <v>25</v>
      </c>
      <c r="AL257" s="80">
        <f t="shared" si="53"/>
        <v>0</v>
      </c>
      <c r="AM257" s="80">
        <f t="shared" si="54"/>
        <v>25</v>
      </c>
      <c r="AN257" s="82">
        <f t="shared" si="55"/>
        <v>0</v>
      </c>
      <c r="AO257" s="14"/>
      <c r="AP257" s="158">
        <f t="shared" si="56"/>
        <v>100</v>
      </c>
      <c r="AQ257" s="167">
        <f t="shared" si="57"/>
        <v>0</v>
      </c>
      <c r="AR257" s="167">
        <f t="shared" si="58"/>
        <v>100</v>
      </c>
      <c r="AS257" s="168">
        <f t="shared" si="59"/>
        <v>0</v>
      </c>
      <c r="AU257" s="201" t="s">
        <v>84</v>
      </c>
      <c r="AV257" s="199" t="s">
        <v>149</v>
      </c>
      <c r="AW257" s="199" t="s">
        <v>155</v>
      </c>
      <c r="AX257" s="196">
        <f t="shared" si="62"/>
        <v>60</v>
      </c>
      <c r="BG257" s="201" t="s">
        <v>84</v>
      </c>
      <c r="BH257" s="199" t="s">
        <v>149</v>
      </c>
      <c r="BI257" s="199" t="s">
        <v>155</v>
      </c>
      <c r="BJ257" s="196">
        <f t="shared" si="63"/>
        <v>100</v>
      </c>
    </row>
    <row r="258" spans="2:62" x14ac:dyDescent="0.25">
      <c r="B258" s="35" t="s">
        <v>1</v>
      </c>
      <c r="C258" s="60">
        <v>57</v>
      </c>
      <c r="D258" s="41">
        <v>6</v>
      </c>
      <c r="E258" s="25">
        <v>3</v>
      </c>
      <c r="F258" s="24">
        <v>2</v>
      </c>
      <c r="G258" s="2">
        <v>2</v>
      </c>
      <c r="H258" s="2">
        <v>2</v>
      </c>
      <c r="I258" s="2">
        <v>2</v>
      </c>
      <c r="J258" s="2">
        <v>2</v>
      </c>
      <c r="K258" s="2">
        <v>1</v>
      </c>
      <c r="L258" s="2">
        <v>1</v>
      </c>
      <c r="M258" s="23">
        <v>1</v>
      </c>
      <c r="N258" s="23">
        <v>1</v>
      </c>
      <c r="O258" s="2">
        <v>1</v>
      </c>
      <c r="P258" s="2">
        <v>1</v>
      </c>
      <c r="Q258" s="2">
        <v>1</v>
      </c>
      <c r="R258" s="2">
        <v>1</v>
      </c>
      <c r="S258" s="2"/>
      <c r="T258" s="4"/>
      <c r="U258" s="24">
        <v>2</v>
      </c>
      <c r="V258" s="2">
        <v>2</v>
      </c>
      <c r="W258" s="2">
        <v>2</v>
      </c>
      <c r="X258" s="2">
        <v>1</v>
      </c>
      <c r="Y258" s="2">
        <v>1</v>
      </c>
      <c r="Z258" s="2">
        <v>1</v>
      </c>
      <c r="AA258" s="2">
        <v>1</v>
      </c>
      <c r="AB258" s="23">
        <v>1</v>
      </c>
      <c r="AC258" s="23">
        <v>1</v>
      </c>
      <c r="AD258" s="2">
        <v>1</v>
      </c>
      <c r="AE258" s="2">
        <v>1</v>
      </c>
      <c r="AF258" s="2">
        <v>1</v>
      </c>
      <c r="AG258" s="2"/>
      <c r="AH258" s="2"/>
      <c r="AI258" s="4"/>
      <c r="AJ258" s="14"/>
      <c r="AK258" s="158">
        <f t="shared" si="52"/>
        <v>25</v>
      </c>
      <c r="AL258" s="80">
        <f t="shared" si="53"/>
        <v>0</v>
      </c>
      <c r="AM258" s="80">
        <f t="shared" si="54"/>
        <v>17</v>
      </c>
      <c r="AN258" s="82">
        <f t="shared" si="55"/>
        <v>8</v>
      </c>
      <c r="AO258" s="14"/>
      <c r="AP258" s="158">
        <f t="shared" si="56"/>
        <v>100</v>
      </c>
      <c r="AQ258" s="167">
        <f t="shared" si="57"/>
        <v>0</v>
      </c>
      <c r="AR258" s="167">
        <f t="shared" si="58"/>
        <v>68</v>
      </c>
      <c r="AS258" s="168">
        <f t="shared" si="59"/>
        <v>32</v>
      </c>
      <c r="AU258" s="201" t="s">
        <v>84</v>
      </c>
      <c r="AV258" s="199" t="s">
        <v>149</v>
      </c>
      <c r="AW258" s="199" t="s">
        <v>155</v>
      </c>
      <c r="AX258" s="196">
        <f t="shared" si="62"/>
        <v>41.666666666666671</v>
      </c>
      <c r="BG258" s="201" t="s">
        <v>84</v>
      </c>
      <c r="BH258" s="199" t="s">
        <v>149</v>
      </c>
      <c r="BI258" s="199" t="s">
        <v>155</v>
      </c>
      <c r="BJ258" s="196">
        <f t="shared" si="63"/>
        <v>70.833333333333343</v>
      </c>
    </row>
    <row r="259" spans="2:62" x14ac:dyDescent="0.25">
      <c r="B259" s="35" t="s">
        <v>1</v>
      </c>
      <c r="C259" s="60">
        <v>57</v>
      </c>
      <c r="D259" s="41">
        <v>6</v>
      </c>
      <c r="E259" s="25">
        <v>4</v>
      </c>
      <c r="F259" s="24">
        <v>2</v>
      </c>
      <c r="G259" s="2">
        <v>2</v>
      </c>
      <c r="H259" s="2">
        <v>2</v>
      </c>
      <c r="I259" s="2">
        <v>2</v>
      </c>
      <c r="J259" s="2">
        <v>2</v>
      </c>
      <c r="K259" s="2">
        <v>2</v>
      </c>
      <c r="L259" s="2">
        <v>2</v>
      </c>
      <c r="M259" s="23">
        <v>1</v>
      </c>
      <c r="N259" s="23">
        <v>1</v>
      </c>
      <c r="O259" s="2">
        <v>1</v>
      </c>
      <c r="P259" s="2">
        <v>1</v>
      </c>
      <c r="Q259" s="2">
        <v>1</v>
      </c>
      <c r="R259" s="2">
        <v>1</v>
      </c>
      <c r="S259" s="2"/>
      <c r="T259" s="4"/>
      <c r="U259" s="24">
        <v>2</v>
      </c>
      <c r="V259" s="2">
        <v>2</v>
      </c>
      <c r="W259" s="2">
        <v>2</v>
      </c>
      <c r="X259" s="2">
        <v>2</v>
      </c>
      <c r="Y259" s="2">
        <v>1</v>
      </c>
      <c r="Z259" s="2">
        <v>1</v>
      </c>
      <c r="AA259" s="2">
        <v>2</v>
      </c>
      <c r="AB259" s="23">
        <v>2</v>
      </c>
      <c r="AC259" s="23">
        <v>1</v>
      </c>
      <c r="AD259" s="2">
        <v>1</v>
      </c>
      <c r="AE259" s="2">
        <v>1</v>
      </c>
      <c r="AF259" s="2">
        <v>1</v>
      </c>
      <c r="AG259" s="2"/>
      <c r="AH259" s="2"/>
      <c r="AI259" s="4"/>
      <c r="AJ259" s="14"/>
      <c r="AK259" s="158">
        <f t="shared" si="52"/>
        <v>25</v>
      </c>
      <c r="AL259" s="80">
        <f t="shared" si="53"/>
        <v>0</v>
      </c>
      <c r="AM259" s="80">
        <f t="shared" si="54"/>
        <v>12</v>
      </c>
      <c r="AN259" s="82">
        <f t="shared" si="55"/>
        <v>13</v>
      </c>
      <c r="AO259" s="14"/>
      <c r="AP259" s="158">
        <f t="shared" si="56"/>
        <v>100</v>
      </c>
      <c r="AQ259" s="167">
        <f t="shared" si="57"/>
        <v>0</v>
      </c>
      <c r="AR259" s="167">
        <f t="shared" si="58"/>
        <v>48</v>
      </c>
      <c r="AS259" s="168">
        <f t="shared" si="59"/>
        <v>52</v>
      </c>
      <c r="AU259" s="201" t="s">
        <v>84</v>
      </c>
      <c r="AV259" s="199" t="s">
        <v>149</v>
      </c>
      <c r="AW259" s="199" t="s">
        <v>155</v>
      </c>
      <c r="AX259" s="196">
        <f t="shared" si="62"/>
        <v>64</v>
      </c>
      <c r="BG259" s="201" t="s">
        <v>84</v>
      </c>
      <c r="BH259" s="199" t="s">
        <v>149</v>
      </c>
      <c r="BI259" s="199" t="s">
        <v>155</v>
      </c>
      <c r="BJ259" s="196">
        <f t="shared" si="63"/>
        <v>100</v>
      </c>
    </row>
    <row r="260" spans="2:62" x14ac:dyDescent="0.25">
      <c r="B260" s="35" t="s">
        <v>1</v>
      </c>
      <c r="C260" s="60">
        <v>57</v>
      </c>
      <c r="D260" s="204">
        <v>6</v>
      </c>
      <c r="E260" s="205">
        <v>5</v>
      </c>
      <c r="F260" s="75">
        <v>2</v>
      </c>
      <c r="G260" s="76">
        <v>2</v>
      </c>
      <c r="H260" s="76">
        <v>2</v>
      </c>
      <c r="I260" s="76">
        <v>2</v>
      </c>
      <c r="J260" s="76">
        <v>2</v>
      </c>
      <c r="K260" s="76">
        <v>2</v>
      </c>
      <c r="L260" s="76">
        <v>2</v>
      </c>
      <c r="M260" s="206">
        <v>2</v>
      </c>
      <c r="N260" s="206">
        <v>2</v>
      </c>
      <c r="O260" s="76">
        <v>2</v>
      </c>
      <c r="P260" s="76">
        <v>1</v>
      </c>
      <c r="Q260" s="76">
        <v>1</v>
      </c>
      <c r="R260" s="76">
        <v>1</v>
      </c>
      <c r="S260" s="76"/>
      <c r="T260" s="77"/>
      <c r="U260" s="75">
        <v>2</v>
      </c>
      <c r="V260" s="76">
        <v>2</v>
      </c>
      <c r="W260" s="76">
        <v>2</v>
      </c>
      <c r="X260" s="76">
        <v>2</v>
      </c>
      <c r="Y260" s="76">
        <v>1</v>
      </c>
      <c r="Z260" s="76">
        <v>1</v>
      </c>
      <c r="AA260" s="76">
        <v>2</v>
      </c>
      <c r="AB260" s="206">
        <v>2</v>
      </c>
      <c r="AC260" s="206">
        <v>1</v>
      </c>
      <c r="AD260" s="76">
        <v>1</v>
      </c>
      <c r="AE260" s="76">
        <v>1</v>
      </c>
      <c r="AF260" s="76">
        <v>1</v>
      </c>
      <c r="AG260" s="76"/>
      <c r="AH260" s="76"/>
      <c r="AI260" s="77"/>
      <c r="AJ260" s="14"/>
      <c r="AK260" s="158">
        <f t="shared" si="52"/>
        <v>25</v>
      </c>
      <c r="AL260" s="80">
        <f t="shared" si="53"/>
        <v>0</v>
      </c>
      <c r="AM260" s="80">
        <f t="shared" si="54"/>
        <v>9</v>
      </c>
      <c r="AN260" s="82">
        <f t="shared" si="55"/>
        <v>16</v>
      </c>
      <c r="AO260" s="14"/>
      <c r="AP260" s="158">
        <f t="shared" si="56"/>
        <v>100</v>
      </c>
      <c r="AQ260" s="167">
        <f t="shared" si="57"/>
        <v>0</v>
      </c>
      <c r="AR260" s="167">
        <f t="shared" si="58"/>
        <v>36</v>
      </c>
      <c r="AS260" s="168">
        <f t="shared" si="59"/>
        <v>64</v>
      </c>
      <c r="AU260" s="201" t="s">
        <v>84</v>
      </c>
      <c r="AV260" s="199" t="s">
        <v>149</v>
      </c>
      <c r="AW260" s="199" t="s">
        <v>155</v>
      </c>
      <c r="AX260" s="196">
        <f t="shared" si="62"/>
        <v>56.521739130434781</v>
      </c>
      <c r="BG260" s="201" t="s">
        <v>84</v>
      </c>
      <c r="BH260" s="199" t="s">
        <v>149</v>
      </c>
      <c r="BI260" s="199" t="s">
        <v>155</v>
      </c>
      <c r="BJ260" s="196">
        <f t="shared" si="63"/>
        <v>100</v>
      </c>
    </row>
    <row r="261" spans="2:62" ht="15.75" thickBot="1" x14ac:dyDescent="0.3">
      <c r="B261" s="35" t="s">
        <v>1</v>
      </c>
      <c r="C261" s="60">
        <v>57</v>
      </c>
      <c r="D261" s="42">
        <v>6</v>
      </c>
      <c r="E261" s="27">
        <v>6</v>
      </c>
      <c r="F261" s="75">
        <v>2</v>
      </c>
      <c r="G261" s="76">
        <v>2</v>
      </c>
      <c r="H261" s="76">
        <v>2</v>
      </c>
      <c r="I261" s="76">
        <v>2</v>
      </c>
      <c r="J261" s="76">
        <v>2</v>
      </c>
      <c r="K261" s="76">
        <v>2</v>
      </c>
      <c r="L261" s="76">
        <v>2</v>
      </c>
      <c r="M261" s="206">
        <v>2</v>
      </c>
      <c r="N261" s="206">
        <v>2</v>
      </c>
      <c r="O261" s="76">
        <v>2</v>
      </c>
      <c r="P261" s="76">
        <v>1</v>
      </c>
      <c r="Q261" s="76">
        <v>1</v>
      </c>
      <c r="R261" s="2">
        <v>1</v>
      </c>
      <c r="S261" s="9"/>
      <c r="T261" s="5"/>
      <c r="U261" s="75">
        <v>2</v>
      </c>
      <c r="V261" s="76">
        <v>2</v>
      </c>
      <c r="W261" s="76">
        <v>2</v>
      </c>
      <c r="X261" s="76">
        <v>2</v>
      </c>
      <c r="Y261" s="76">
        <v>2</v>
      </c>
      <c r="Z261" s="76">
        <v>1</v>
      </c>
      <c r="AA261" s="76">
        <v>2</v>
      </c>
      <c r="AB261" s="206">
        <v>2</v>
      </c>
      <c r="AC261" s="206">
        <v>1</v>
      </c>
      <c r="AD261" s="76">
        <v>1</v>
      </c>
      <c r="AE261" s="76">
        <v>1</v>
      </c>
      <c r="AF261" s="76">
        <v>1</v>
      </c>
      <c r="AG261" s="2"/>
      <c r="AH261" s="9"/>
      <c r="AI261" s="5"/>
      <c r="AJ261" s="14"/>
      <c r="AK261" s="158">
        <f t="shared" si="52"/>
        <v>25</v>
      </c>
      <c r="AL261" s="80">
        <f t="shared" si="53"/>
        <v>0</v>
      </c>
      <c r="AM261" s="80">
        <f t="shared" si="54"/>
        <v>8</v>
      </c>
      <c r="AN261" s="82">
        <f t="shared" si="55"/>
        <v>17</v>
      </c>
      <c r="AO261" s="14"/>
      <c r="AP261" s="158">
        <f t="shared" si="56"/>
        <v>100</v>
      </c>
      <c r="AQ261" s="167">
        <f t="shared" si="57"/>
        <v>0</v>
      </c>
      <c r="AR261" s="167">
        <f t="shared" si="58"/>
        <v>32</v>
      </c>
      <c r="AS261" s="168">
        <f t="shared" si="59"/>
        <v>68</v>
      </c>
      <c r="AU261" s="201" t="s">
        <v>84</v>
      </c>
      <c r="AV261" s="199" t="s">
        <v>149</v>
      </c>
      <c r="AW261" s="199" t="s">
        <v>155</v>
      </c>
      <c r="AX261" s="196">
        <f t="shared" si="62"/>
        <v>60</v>
      </c>
      <c r="BG261" s="201" t="s">
        <v>84</v>
      </c>
      <c r="BH261" s="199" t="s">
        <v>149</v>
      </c>
      <c r="BI261" s="199" t="s">
        <v>155</v>
      </c>
      <c r="BJ261" s="196">
        <f t="shared" si="63"/>
        <v>100</v>
      </c>
    </row>
    <row r="262" spans="2:62" x14ac:dyDescent="0.25">
      <c r="B262" s="34" t="s">
        <v>1</v>
      </c>
      <c r="C262" s="126">
        <v>63</v>
      </c>
      <c r="D262" s="40">
        <v>1</v>
      </c>
      <c r="E262" s="26">
        <v>1</v>
      </c>
      <c r="F262" s="15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28">
        <v>0</v>
      </c>
      <c r="N262" s="28">
        <v>0</v>
      </c>
      <c r="O262" s="8">
        <v>0</v>
      </c>
      <c r="P262" s="8">
        <v>0</v>
      </c>
      <c r="Q262" s="8"/>
      <c r="R262" s="8"/>
      <c r="S262" s="8"/>
      <c r="T262" s="3"/>
      <c r="U262" s="15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28">
        <v>0</v>
      </c>
      <c r="AC262" s="28">
        <v>0</v>
      </c>
      <c r="AD262" s="8">
        <v>0</v>
      </c>
      <c r="AE262" s="8">
        <v>0</v>
      </c>
      <c r="AF262" s="8">
        <v>0</v>
      </c>
      <c r="AG262" s="8">
        <v>0</v>
      </c>
      <c r="AH262" s="8"/>
      <c r="AI262" s="3"/>
      <c r="AJ262" s="14"/>
      <c r="AK262" s="158">
        <f t="shared" si="52"/>
        <v>24</v>
      </c>
      <c r="AL262" s="80">
        <f t="shared" si="53"/>
        <v>24</v>
      </c>
      <c r="AM262" s="80">
        <f t="shared" si="54"/>
        <v>0</v>
      </c>
      <c r="AN262" s="82">
        <f t="shared" si="55"/>
        <v>0</v>
      </c>
      <c r="AO262" s="14"/>
      <c r="AP262" s="158">
        <f t="shared" si="56"/>
        <v>100</v>
      </c>
      <c r="AQ262" s="167">
        <f t="shared" si="57"/>
        <v>100</v>
      </c>
      <c r="AR262" s="167">
        <f t="shared" si="58"/>
        <v>0</v>
      </c>
      <c r="AS262" s="168">
        <f t="shared" si="59"/>
        <v>0</v>
      </c>
      <c r="AU262" s="201" t="s">
        <v>84</v>
      </c>
      <c r="AV262" s="199" t="s">
        <v>149</v>
      </c>
      <c r="AW262" s="199" t="s">
        <v>155</v>
      </c>
      <c r="AX262" s="196">
        <f>BA39</f>
        <v>71.428571428571431</v>
      </c>
      <c r="BG262" s="201" t="s">
        <v>84</v>
      </c>
      <c r="BH262" s="199" t="s">
        <v>149</v>
      </c>
      <c r="BI262" s="199" t="s">
        <v>155</v>
      </c>
      <c r="BJ262" s="196">
        <f>BM39</f>
        <v>100</v>
      </c>
    </row>
    <row r="263" spans="2:62" x14ac:dyDescent="0.25">
      <c r="B263" s="35" t="s">
        <v>1</v>
      </c>
      <c r="C263" s="127">
        <v>63</v>
      </c>
      <c r="D263" s="41">
        <v>1</v>
      </c>
      <c r="E263" s="25">
        <v>2</v>
      </c>
      <c r="F263" s="16">
        <v>1</v>
      </c>
      <c r="G263" s="2">
        <v>1</v>
      </c>
      <c r="H263" s="2">
        <v>1</v>
      </c>
      <c r="I263" s="2">
        <v>1</v>
      </c>
      <c r="J263" s="2">
        <v>1</v>
      </c>
      <c r="K263" s="2">
        <v>0</v>
      </c>
      <c r="L263" s="2">
        <v>0</v>
      </c>
      <c r="M263" s="23">
        <v>1</v>
      </c>
      <c r="N263" s="23">
        <v>0</v>
      </c>
      <c r="O263" s="2">
        <v>0</v>
      </c>
      <c r="P263" s="2">
        <v>0</v>
      </c>
      <c r="Q263" s="2"/>
      <c r="R263" s="2"/>
      <c r="S263" s="2"/>
      <c r="T263" s="4"/>
      <c r="U263" s="16">
        <v>1</v>
      </c>
      <c r="V263" s="2">
        <v>1</v>
      </c>
      <c r="W263" s="2">
        <v>1</v>
      </c>
      <c r="X263" s="2">
        <v>1</v>
      </c>
      <c r="Y263" s="2">
        <v>1</v>
      </c>
      <c r="Z263" s="2">
        <v>1</v>
      </c>
      <c r="AA263" s="2">
        <v>0</v>
      </c>
      <c r="AB263" s="23">
        <v>0</v>
      </c>
      <c r="AC263" s="23">
        <v>0</v>
      </c>
      <c r="AD263" s="2">
        <v>0</v>
      </c>
      <c r="AE263" s="2">
        <v>1</v>
      </c>
      <c r="AF263" s="2">
        <v>0</v>
      </c>
      <c r="AG263" s="2">
        <v>0</v>
      </c>
      <c r="AH263" s="2"/>
      <c r="AI263" s="4"/>
      <c r="AJ263" s="14"/>
      <c r="AK263" s="158">
        <f t="shared" si="52"/>
        <v>24</v>
      </c>
      <c r="AL263" s="80">
        <f t="shared" si="53"/>
        <v>11</v>
      </c>
      <c r="AM263" s="80">
        <f t="shared" si="54"/>
        <v>13</v>
      </c>
      <c r="AN263" s="82">
        <f t="shared" si="55"/>
        <v>0</v>
      </c>
      <c r="AO263" s="14"/>
      <c r="AP263" s="158">
        <f t="shared" si="56"/>
        <v>100</v>
      </c>
      <c r="AQ263" s="167">
        <f t="shared" si="57"/>
        <v>45.833333333333329</v>
      </c>
      <c r="AR263" s="167">
        <f t="shared" si="58"/>
        <v>54.166666666666664</v>
      </c>
      <c r="AS263" s="168">
        <f t="shared" si="59"/>
        <v>0</v>
      </c>
      <c r="AU263" s="201" t="s">
        <v>85</v>
      </c>
      <c r="AV263" s="199" t="s">
        <v>48</v>
      </c>
      <c r="AW263" s="199" t="s">
        <v>124</v>
      </c>
      <c r="AX263" s="196">
        <f t="shared" ref="AX263:AX286" si="64">BB4</f>
        <v>0</v>
      </c>
      <c r="BG263" s="201" t="s">
        <v>85</v>
      </c>
      <c r="BH263" s="199" t="s">
        <v>48</v>
      </c>
      <c r="BI263" s="199" t="s">
        <v>124</v>
      </c>
      <c r="BJ263" s="196">
        <f t="shared" ref="BJ263:BJ286" si="65">BN4</f>
        <v>0</v>
      </c>
    </row>
    <row r="264" spans="2:62" x14ac:dyDescent="0.25">
      <c r="B264" s="35" t="s">
        <v>1</v>
      </c>
      <c r="C264" s="127">
        <v>63</v>
      </c>
      <c r="D264" s="41">
        <v>1</v>
      </c>
      <c r="E264" s="25">
        <v>3</v>
      </c>
      <c r="F264" s="16">
        <v>2</v>
      </c>
      <c r="G264" s="2">
        <v>2</v>
      </c>
      <c r="H264" s="2">
        <v>1</v>
      </c>
      <c r="I264" s="2">
        <v>2</v>
      </c>
      <c r="J264" s="2">
        <v>2</v>
      </c>
      <c r="K264" s="2">
        <v>1</v>
      </c>
      <c r="L264" s="2">
        <v>1</v>
      </c>
      <c r="M264" s="23">
        <v>1</v>
      </c>
      <c r="N264" s="23">
        <v>0</v>
      </c>
      <c r="O264" s="2">
        <v>0</v>
      </c>
      <c r="P264" s="2">
        <v>0</v>
      </c>
      <c r="Q264" s="2"/>
      <c r="R264" s="2"/>
      <c r="S264" s="2"/>
      <c r="T264" s="4"/>
      <c r="U264" s="16">
        <v>2</v>
      </c>
      <c r="V264" s="2">
        <v>2</v>
      </c>
      <c r="W264" s="2">
        <v>2</v>
      </c>
      <c r="X264" s="2">
        <v>2</v>
      </c>
      <c r="Y264" s="2">
        <v>2</v>
      </c>
      <c r="Z264" s="2">
        <v>1</v>
      </c>
      <c r="AA264" s="2">
        <v>0</v>
      </c>
      <c r="AB264" s="23">
        <v>0</v>
      </c>
      <c r="AC264" s="23">
        <v>0</v>
      </c>
      <c r="AD264" s="2">
        <v>0</v>
      </c>
      <c r="AE264" s="2">
        <v>1</v>
      </c>
      <c r="AF264" s="2">
        <v>0</v>
      </c>
      <c r="AG264" s="2">
        <v>0</v>
      </c>
      <c r="AH264" s="2"/>
      <c r="AI264" s="4"/>
      <c r="AJ264" s="14"/>
      <c r="AK264" s="158">
        <f t="shared" si="52"/>
        <v>24</v>
      </c>
      <c r="AL264" s="80">
        <f t="shared" si="53"/>
        <v>9</v>
      </c>
      <c r="AM264" s="80">
        <f t="shared" si="54"/>
        <v>6</v>
      </c>
      <c r="AN264" s="82">
        <f t="shared" si="55"/>
        <v>9</v>
      </c>
      <c r="AO264" s="14"/>
      <c r="AP264" s="158">
        <f t="shared" si="56"/>
        <v>100</v>
      </c>
      <c r="AQ264" s="167">
        <f t="shared" si="57"/>
        <v>37.5</v>
      </c>
      <c r="AR264" s="167">
        <f t="shared" si="58"/>
        <v>25</v>
      </c>
      <c r="AS264" s="168">
        <f t="shared" si="59"/>
        <v>37.5</v>
      </c>
      <c r="AU264" s="201" t="s">
        <v>85</v>
      </c>
      <c r="AV264" s="199" t="s">
        <v>48</v>
      </c>
      <c r="AW264" s="199" t="s">
        <v>124</v>
      </c>
      <c r="AX264" s="196">
        <f t="shared" si="64"/>
        <v>0</v>
      </c>
      <c r="BG264" s="201" t="s">
        <v>85</v>
      </c>
      <c r="BH264" s="199" t="s">
        <v>48</v>
      </c>
      <c r="BI264" s="199" t="s">
        <v>124</v>
      </c>
      <c r="BJ264" s="196">
        <f t="shared" si="65"/>
        <v>0</v>
      </c>
    </row>
    <row r="265" spans="2:62" x14ac:dyDescent="0.25">
      <c r="B265" s="35" t="s">
        <v>1</v>
      </c>
      <c r="C265" s="127">
        <v>63</v>
      </c>
      <c r="D265" s="41">
        <v>1</v>
      </c>
      <c r="E265" s="25">
        <v>4</v>
      </c>
      <c r="F265" s="16">
        <v>2</v>
      </c>
      <c r="G265" s="2">
        <v>2</v>
      </c>
      <c r="H265" s="2">
        <v>2</v>
      </c>
      <c r="I265" s="2">
        <v>2</v>
      </c>
      <c r="J265" s="2">
        <v>2</v>
      </c>
      <c r="K265" s="2">
        <v>1</v>
      </c>
      <c r="L265" s="2">
        <v>1</v>
      </c>
      <c r="M265" s="23">
        <v>1</v>
      </c>
      <c r="N265" s="23">
        <v>1</v>
      </c>
      <c r="O265" s="2">
        <v>1</v>
      </c>
      <c r="P265" s="2">
        <v>1</v>
      </c>
      <c r="Q265" s="2"/>
      <c r="R265" s="2"/>
      <c r="S265" s="2"/>
      <c r="T265" s="4"/>
      <c r="U265" s="16">
        <v>2</v>
      </c>
      <c r="V265" s="2">
        <v>2</v>
      </c>
      <c r="W265" s="2">
        <v>2</v>
      </c>
      <c r="X265" s="2">
        <v>2</v>
      </c>
      <c r="Y265" s="2">
        <v>2</v>
      </c>
      <c r="Z265" s="2">
        <v>1</v>
      </c>
      <c r="AA265" s="2">
        <v>1</v>
      </c>
      <c r="AB265" s="23">
        <v>1</v>
      </c>
      <c r="AC265" s="23">
        <v>1</v>
      </c>
      <c r="AD265" s="2">
        <v>0</v>
      </c>
      <c r="AE265" s="2">
        <v>1</v>
      </c>
      <c r="AF265" s="2">
        <v>1</v>
      </c>
      <c r="AG265" s="2">
        <v>1</v>
      </c>
      <c r="AH265" s="2"/>
      <c r="AI265" s="4"/>
      <c r="AJ265" s="14"/>
      <c r="AK265" s="158">
        <f t="shared" si="52"/>
        <v>24</v>
      </c>
      <c r="AL265" s="80">
        <f t="shared" si="53"/>
        <v>1</v>
      </c>
      <c r="AM265" s="80">
        <f t="shared" si="54"/>
        <v>13</v>
      </c>
      <c r="AN265" s="82">
        <f t="shared" si="55"/>
        <v>10</v>
      </c>
      <c r="AO265" s="14"/>
      <c r="AP265" s="158">
        <f t="shared" si="56"/>
        <v>100</v>
      </c>
      <c r="AQ265" s="167">
        <f t="shared" si="57"/>
        <v>4.1666666666666661</v>
      </c>
      <c r="AR265" s="167">
        <f t="shared" si="58"/>
        <v>54.166666666666664</v>
      </c>
      <c r="AS265" s="168">
        <f t="shared" si="59"/>
        <v>41.666666666666671</v>
      </c>
      <c r="AU265" s="201" t="s">
        <v>85</v>
      </c>
      <c r="AV265" s="199" t="s">
        <v>48</v>
      </c>
      <c r="AW265" s="199" t="s">
        <v>124</v>
      </c>
      <c r="AX265" s="196">
        <f t="shared" si="64"/>
        <v>0</v>
      </c>
      <c r="BG265" s="201" t="s">
        <v>85</v>
      </c>
      <c r="BH265" s="199" t="s">
        <v>48</v>
      </c>
      <c r="BI265" s="199" t="s">
        <v>124</v>
      </c>
      <c r="BJ265" s="196">
        <f t="shared" si="65"/>
        <v>0</v>
      </c>
    </row>
    <row r="266" spans="2:62" x14ac:dyDescent="0.25">
      <c r="B266" s="35" t="s">
        <v>1</v>
      </c>
      <c r="C266" s="127">
        <v>63</v>
      </c>
      <c r="D266" s="41">
        <v>1</v>
      </c>
      <c r="E266" s="25">
        <v>5</v>
      </c>
      <c r="F266" s="16">
        <v>2</v>
      </c>
      <c r="G266" s="2">
        <v>2</v>
      </c>
      <c r="H266" s="2">
        <v>2</v>
      </c>
      <c r="I266" s="2">
        <v>2</v>
      </c>
      <c r="J266" s="2">
        <v>2</v>
      </c>
      <c r="K266" s="2">
        <v>2</v>
      </c>
      <c r="L266" s="2">
        <v>1</v>
      </c>
      <c r="M266" s="23">
        <v>1</v>
      </c>
      <c r="N266" s="23">
        <v>1</v>
      </c>
      <c r="O266" s="2">
        <v>1</v>
      </c>
      <c r="P266" s="2">
        <v>1</v>
      </c>
      <c r="Q266" s="2"/>
      <c r="R266" s="2"/>
      <c r="S266" s="2"/>
      <c r="T266" s="4"/>
      <c r="U266" s="16">
        <v>2</v>
      </c>
      <c r="V266" s="2">
        <v>2</v>
      </c>
      <c r="W266" s="2">
        <v>2</v>
      </c>
      <c r="X266" s="2">
        <v>2</v>
      </c>
      <c r="Y266" s="2">
        <v>2</v>
      </c>
      <c r="Z266" s="2">
        <v>2</v>
      </c>
      <c r="AA266" s="2">
        <v>2</v>
      </c>
      <c r="AB266" s="23">
        <v>2</v>
      </c>
      <c r="AC266" s="23">
        <v>2</v>
      </c>
      <c r="AD266" s="2">
        <v>0</v>
      </c>
      <c r="AE266" s="2">
        <v>1</v>
      </c>
      <c r="AF266" s="2">
        <v>1</v>
      </c>
      <c r="AG266" s="2">
        <v>1</v>
      </c>
      <c r="AH266" s="2"/>
      <c r="AI266" s="4"/>
      <c r="AJ266" s="14"/>
      <c r="AK266" s="158">
        <f t="shared" si="52"/>
        <v>24</v>
      </c>
      <c r="AL266" s="80">
        <f t="shared" si="53"/>
        <v>1</v>
      </c>
      <c r="AM266" s="80">
        <f t="shared" si="54"/>
        <v>8</v>
      </c>
      <c r="AN266" s="82">
        <f t="shared" si="55"/>
        <v>15</v>
      </c>
      <c r="AO266" s="14"/>
      <c r="AP266" s="158">
        <f t="shared" si="56"/>
        <v>100</v>
      </c>
      <c r="AQ266" s="167">
        <f t="shared" si="57"/>
        <v>4.1666666666666661</v>
      </c>
      <c r="AR266" s="167">
        <f t="shared" si="58"/>
        <v>33.333333333333329</v>
      </c>
      <c r="AS266" s="168">
        <f t="shared" si="59"/>
        <v>62.5</v>
      </c>
      <c r="AU266" s="201" t="s">
        <v>85</v>
      </c>
      <c r="AV266" s="199" t="s">
        <v>48</v>
      </c>
      <c r="AW266" s="199" t="s">
        <v>124</v>
      </c>
      <c r="AX266" s="196">
        <f t="shared" si="64"/>
        <v>0</v>
      </c>
      <c r="BG266" s="201" t="s">
        <v>85</v>
      </c>
      <c r="BH266" s="199" t="s">
        <v>48</v>
      </c>
      <c r="BI266" s="199" t="s">
        <v>124</v>
      </c>
      <c r="BJ266" s="196">
        <f t="shared" si="65"/>
        <v>0</v>
      </c>
    </row>
    <row r="267" spans="2:62" x14ac:dyDescent="0.25">
      <c r="B267" s="35" t="s">
        <v>1</v>
      </c>
      <c r="C267" s="127">
        <v>63</v>
      </c>
      <c r="D267" s="41">
        <v>1</v>
      </c>
      <c r="E267" s="25">
        <v>6</v>
      </c>
      <c r="F267" s="16">
        <v>2</v>
      </c>
      <c r="G267" s="2">
        <v>2</v>
      </c>
      <c r="H267" s="2">
        <v>2</v>
      </c>
      <c r="I267" s="2">
        <v>2</v>
      </c>
      <c r="J267" s="2">
        <v>2</v>
      </c>
      <c r="K267" s="2">
        <v>2</v>
      </c>
      <c r="L267" s="2">
        <v>2</v>
      </c>
      <c r="M267" s="23">
        <v>1</v>
      </c>
      <c r="N267" s="23">
        <v>1</v>
      </c>
      <c r="O267" s="2">
        <v>1</v>
      </c>
      <c r="P267" s="2">
        <v>1</v>
      </c>
      <c r="Q267" s="2"/>
      <c r="R267" s="2"/>
      <c r="S267" s="2"/>
      <c r="T267" s="4"/>
      <c r="U267" s="16">
        <v>2</v>
      </c>
      <c r="V267" s="2">
        <v>2</v>
      </c>
      <c r="W267" s="2">
        <v>2</v>
      </c>
      <c r="X267" s="2">
        <v>2</v>
      </c>
      <c r="Y267" s="2">
        <v>2</v>
      </c>
      <c r="Z267" s="2">
        <v>2</v>
      </c>
      <c r="AA267" s="2">
        <v>2</v>
      </c>
      <c r="AB267" s="23">
        <v>2</v>
      </c>
      <c r="AC267" s="23">
        <v>2</v>
      </c>
      <c r="AD267" s="2">
        <v>1</v>
      </c>
      <c r="AE267" s="2">
        <v>1</v>
      </c>
      <c r="AF267" s="2">
        <v>1</v>
      </c>
      <c r="AG267" s="2">
        <v>1</v>
      </c>
      <c r="AH267" s="2"/>
      <c r="AI267" s="4"/>
      <c r="AJ267" s="14"/>
      <c r="AK267" s="158">
        <f t="shared" si="52"/>
        <v>24</v>
      </c>
      <c r="AL267" s="80">
        <f t="shared" si="53"/>
        <v>0</v>
      </c>
      <c r="AM267" s="80">
        <f t="shared" si="54"/>
        <v>8</v>
      </c>
      <c r="AN267" s="82">
        <f t="shared" si="55"/>
        <v>16</v>
      </c>
      <c r="AO267" s="14"/>
      <c r="AP267" s="158">
        <f t="shared" si="56"/>
        <v>100</v>
      </c>
      <c r="AQ267" s="167">
        <f t="shared" si="57"/>
        <v>0</v>
      </c>
      <c r="AR267" s="167">
        <f t="shared" si="58"/>
        <v>33.333333333333329</v>
      </c>
      <c r="AS267" s="168">
        <f t="shared" si="59"/>
        <v>66.666666666666657</v>
      </c>
      <c r="AU267" s="201" t="s">
        <v>85</v>
      </c>
      <c r="AV267" s="199" t="s">
        <v>48</v>
      </c>
      <c r="AW267" s="199" t="s">
        <v>124</v>
      </c>
      <c r="AX267" s="196">
        <f t="shared" si="64"/>
        <v>0</v>
      </c>
      <c r="BG267" s="201" t="s">
        <v>85</v>
      </c>
      <c r="BH267" s="199" t="s">
        <v>48</v>
      </c>
      <c r="BI267" s="199" t="s">
        <v>124</v>
      </c>
      <c r="BJ267" s="196">
        <f t="shared" si="65"/>
        <v>0</v>
      </c>
    </row>
    <row r="268" spans="2:62" x14ac:dyDescent="0.25">
      <c r="B268" s="35" t="s">
        <v>1</v>
      </c>
      <c r="C268" s="127">
        <v>63</v>
      </c>
      <c r="D268" s="41">
        <v>2</v>
      </c>
      <c r="E268" s="25">
        <v>1</v>
      </c>
      <c r="F268" s="16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3">
        <v>0</v>
      </c>
      <c r="N268" s="23">
        <v>0</v>
      </c>
      <c r="O268" s="2">
        <v>0</v>
      </c>
      <c r="P268" s="2">
        <v>0</v>
      </c>
      <c r="Q268" s="2">
        <v>0</v>
      </c>
      <c r="R268" s="2"/>
      <c r="S268" s="2"/>
      <c r="T268" s="4"/>
      <c r="U268" s="16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3">
        <v>0</v>
      </c>
      <c r="AC268" s="23">
        <v>0</v>
      </c>
      <c r="AD268" s="2">
        <v>0</v>
      </c>
      <c r="AE268" s="2">
        <v>0</v>
      </c>
      <c r="AF268" s="2">
        <v>0</v>
      </c>
      <c r="AG268" s="2">
        <v>0</v>
      </c>
      <c r="AH268" s="2"/>
      <c r="AI268" s="4"/>
      <c r="AJ268" s="14"/>
      <c r="AK268" s="158">
        <f t="shared" si="52"/>
        <v>25</v>
      </c>
      <c r="AL268" s="80">
        <f t="shared" si="53"/>
        <v>25</v>
      </c>
      <c r="AM268" s="80">
        <f t="shared" si="54"/>
        <v>0</v>
      </c>
      <c r="AN268" s="82">
        <f t="shared" si="55"/>
        <v>0</v>
      </c>
      <c r="AO268" s="14"/>
      <c r="AP268" s="158">
        <f t="shared" si="56"/>
        <v>100</v>
      </c>
      <c r="AQ268" s="167">
        <f t="shared" si="57"/>
        <v>100</v>
      </c>
      <c r="AR268" s="167">
        <f t="shared" si="58"/>
        <v>0</v>
      </c>
      <c r="AS268" s="168">
        <f t="shared" si="59"/>
        <v>0</v>
      </c>
      <c r="AU268" s="201" t="s">
        <v>85</v>
      </c>
      <c r="AV268" s="199" t="s">
        <v>48</v>
      </c>
      <c r="AW268" s="199" t="s">
        <v>124</v>
      </c>
      <c r="AX268" s="196">
        <f t="shared" si="64"/>
        <v>0</v>
      </c>
      <c r="BG268" s="201" t="s">
        <v>85</v>
      </c>
      <c r="BH268" s="199" t="s">
        <v>48</v>
      </c>
      <c r="BI268" s="199" t="s">
        <v>124</v>
      </c>
      <c r="BJ268" s="196">
        <f t="shared" si="65"/>
        <v>0</v>
      </c>
    </row>
    <row r="269" spans="2:62" x14ac:dyDescent="0.25">
      <c r="B269" s="35" t="s">
        <v>1</v>
      </c>
      <c r="C269" s="127">
        <v>63</v>
      </c>
      <c r="D269" s="41">
        <v>2</v>
      </c>
      <c r="E269" s="25">
        <v>2</v>
      </c>
      <c r="F269" s="16">
        <v>1</v>
      </c>
      <c r="G269" s="2">
        <v>1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3">
        <v>0</v>
      </c>
      <c r="N269" s="23">
        <v>0</v>
      </c>
      <c r="O269" s="2">
        <v>0</v>
      </c>
      <c r="P269" s="2">
        <v>0</v>
      </c>
      <c r="Q269" s="2">
        <v>1</v>
      </c>
      <c r="R269" s="2"/>
      <c r="S269" s="2"/>
      <c r="T269" s="4"/>
      <c r="U269" s="16">
        <v>1</v>
      </c>
      <c r="V269" s="2">
        <v>1</v>
      </c>
      <c r="W269" s="2">
        <v>1</v>
      </c>
      <c r="X269" s="2">
        <v>1</v>
      </c>
      <c r="Y269" s="2">
        <v>0</v>
      </c>
      <c r="Z269" s="2">
        <v>0</v>
      </c>
      <c r="AA269" s="2">
        <v>0</v>
      </c>
      <c r="AB269" s="23">
        <v>0</v>
      </c>
      <c r="AC269" s="23">
        <v>0</v>
      </c>
      <c r="AD269" s="2">
        <v>0</v>
      </c>
      <c r="AE269" s="2">
        <v>0</v>
      </c>
      <c r="AF269" s="2">
        <v>0</v>
      </c>
      <c r="AG269" s="2">
        <v>1</v>
      </c>
      <c r="AH269" s="2"/>
      <c r="AI269" s="4"/>
      <c r="AJ269" s="14"/>
      <c r="AK269" s="158">
        <f t="shared" si="52"/>
        <v>25</v>
      </c>
      <c r="AL269" s="80">
        <f t="shared" si="53"/>
        <v>17</v>
      </c>
      <c r="AM269" s="80">
        <f t="shared" si="54"/>
        <v>8</v>
      </c>
      <c r="AN269" s="82">
        <f t="shared" si="55"/>
        <v>0</v>
      </c>
      <c r="AO269" s="14"/>
      <c r="AP269" s="158">
        <f t="shared" si="56"/>
        <v>100</v>
      </c>
      <c r="AQ269" s="167">
        <f t="shared" si="57"/>
        <v>68</v>
      </c>
      <c r="AR269" s="167">
        <f t="shared" si="58"/>
        <v>32</v>
      </c>
      <c r="AS269" s="168">
        <f t="shared" si="59"/>
        <v>0</v>
      </c>
      <c r="AU269" s="201" t="s">
        <v>85</v>
      </c>
      <c r="AV269" s="199" t="s">
        <v>47</v>
      </c>
      <c r="AW269" s="199" t="s">
        <v>125</v>
      </c>
      <c r="AX269" s="196">
        <f t="shared" si="64"/>
        <v>0</v>
      </c>
      <c r="BG269" s="201" t="s">
        <v>85</v>
      </c>
      <c r="BH269" s="199" t="s">
        <v>47</v>
      </c>
      <c r="BI269" s="199" t="s">
        <v>125</v>
      </c>
      <c r="BJ269" s="196">
        <f t="shared" si="65"/>
        <v>57.142857142857139</v>
      </c>
    </row>
    <row r="270" spans="2:62" x14ac:dyDescent="0.25">
      <c r="B270" s="35" t="s">
        <v>1</v>
      </c>
      <c r="C270" s="127">
        <v>63</v>
      </c>
      <c r="D270" s="41">
        <v>2</v>
      </c>
      <c r="E270" s="25">
        <v>3</v>
      </c>
      <c r="F270" s="16">
        <v>2</v>
      </c>
      <c r="G270" s="2">
        <v>1</v>
      </c>
      <c r="H270" s="2">
        <v>0</v>
      </c>
      <c r="I270" s="2">
        <v>1</v>
      </c>
      <c r="J270" s="2">
        <v>1</v>
      </c>
      <c r="K270" s="2">
        <v>0</v>
      </c>
      <c r="L270" s="2">
        <v>1</v>
      </c>
      <c r="M270" s="23">
        <v>0</v>
      </c>
      <c r="N270" s="23">
        <v>0</v>
      </c>
      <c r="O270" s="2">
        <v>1</v>
      </c>
      <c r="P270" s="2">
        <v>0</v>
      </c>
      <c r="Q270" s="2">
        <v>1</v>
      </c>
      <c r="R270" s="2"/>
      <c r="S270" s="2"/>
      <c r="T270" s="4"/>
      <c r="U270" s="16">
        <v>2</v>
      </c>
      <c r="V270" s="2">
        <v>2</v>
      </c>
      <c r="W270" s="2">
        <v>2</v>
      </c>
      <c r="X270" s="2">
        <v>1</v>
      </c>
      <c r="Y270" s="2">
        <v>1</v>
      </c>
      <c r="Z270" s="2">
        <v>1</v>
      </c>
      <c r="AA270" s="2">
        <v>1</v>
      </c>
      <c r="AB270" s="23">
        <v>0</v>
      </c>
      <c r="AC270" s="23">
        <v>0</v>
      </c>
      <c r="AD270" s="2">
        <v>0</v>
      </c>
      <c r="AE270" s="2">
        <v>1</v>
      </c>
      <c r="AF270" s="2">
        <v>0</v>
      </c>
      <c r="AG270" s="2">
        <v>2</v>
      </c>
      <c r="AH270" s="2"/>
      <c r="AI270" s="4"/>
      <c r="AJ270" s="14"/>
      <c r="AK270" s="158">
        <f t="shared" si="52"/>
        <v>25</v>
      </c>
      <c r="AL270" s="80">
        <f t="shared" si="53"/>
        <v>9</v>
      </c>
      <c r="AM270" s="80">
        <f t="shared" si="54"/>
        <v>11</v>
      </c>
      <c r="AN270" s="82">
        <f t="shared" si="55"/>
        <v>5</v>
      </c>
      <c r="AO270" s="14"/>
      <c r="AP270" s="158">
        <f t="shared" si="56"/>
        <v>100</v>
      </c>
      <c r="AQ270" s="167">
        <f t="shared" si="57"/>
        <v>36</v>
      </c>
      <c r="AR270" s="167">
        <f t="shared" si="58"/>
        <v>44</v>
      </c>
      <c r="AS270" s="168">
        <f t="shared" si="59"/>
        <v>20</v>
      </c>
      <c r="AU270" s="201" t="s">
        <v>85</v>
      </c>
      <c r="AV270" s="199" t="s">
        <v>47</v>
      </c>
      <c r="AW270" s="199" t="s">
        <v>125</v>
      </c>
      <c r="AX270" s="196">
        <f t="shared" si="64"/>
        <v>0</v>
      </c>
      <c r="BG270" s="201" t="s">
        <v>85</v>
      </c>
      <c r="BH270" s="199" t="s">
        <v>47</v>
      </c>
      <c r="BI270" s="199" t="s">
        <v>125</v>
      </c>
      <c r="BJ270" s="196">
        <f t="shared" si="65"/>
        <v>65.217391304347828</v>
      </c>
    </row>
    <row r="271" spans="2:62" x14ac:dyDescent="0.25">
      <c r="B271" s="35" t="s">
        <v>1</v>
      </c>
      <c r="C271" s="127">
        <v>63</v>
      </c>
      <c r="D271" s="41">
        <v>2</v>
      </c>
      <c r="E271" s="25">
        <v>4</v>
      </c>
      <c r="F271" s="16">
        <v>2</v>
      </c>
      <c r="G271" s="2">
        <v>2</v>
      </c>
      <c r="H271" s="2">
        <v>1</v>
      </c>
      <c r="I271" s="2">
        <v>2</v>
      </c>
      <c r="J271" s="2">
        <v>2</v>
      </c>
      <c r="K271" s="2">
        <v>0</v>
      </c>
      <c r="L271" s="2">
        <v>2</v>
      </c>
      <c r="M271" s="23">
        <v>0</v>
      </c>
      <c r="N271" s="23">
        <v>0</v>
      </c>
      <c r="O271" s="2">
        <v>2</v>
      </c>
      <c r="P271" s="2">
        <v>1</v>
      </c>
      <c r="Q271" s="2">
        <v>1</v>
      </c>
      <c r="R271" s="2"/>
      <c r="S271" s="2"/>
      <c r="T271" s="4"/>
      <c r="U271" s="16">
        <v>2</v>
      </c>
      <c r="V271" s="2">
        <v>2</v>
      </c>
      <c r="W271" s="2">
        <v>2</v>
      </c>
      <c r="X271" s="2">
        <v>2</v>
      </c>
      <c r="Y271" s="2">
        <v>2</v>
      </c>
      <c r="Z271" s="2">
        <v>1</v>
      </c>
      <c r="AA271" s="2">
        <v>1</v>
      </c>
      <c r="AB271" s="23">
        <v>1</v>
      </c>
      <c r="AC271" s="23">
        <v>1</v>
      </c>
      <c r="AD271" s="2">
        <v>0</v>
      </c>
      <c r="AE271" s="2">
        <v>1</v>
      </c>
      <c r="AF271" s="2">
        <v>0</v>
      </c>
      <c r="AG271" s="2">
        <v>2</v>
      </c>
      <c r="AH271" s="2"/>
      <c r="AI271" s="4"/>
      <c r="AJ271" s="14"/>
      <c r="AK271" s="158">
        <f t="shared" si="52"/>
        <v>25</v>
      </c>
      <c r="AL271" s="80">
        <f t="shared" si="53"/>
        <v>5</v>
      </c>
      <c r="AM271" s="80">
        <f t="shared" si="54"/>
        <v>8</v>
      </c>
      <c r="AN271" s="82">
        <f t="shared" si="55"/>
        <v>12</v>
      </c>
      <c r="AO271" s="14"/>
      <c r="AP271" s="158">
        <f t="shared" si="56"/>
        <v>100</v>
      </c>
      <c r="AQ271" s="167">
        <f t="shared" si="57"/>
        <v>20</v>
      </c>
      <c r="AR271" s="167">
        <f t="shared" si="58"/>
        <v>32</v>
      </c>
      <c r="AS271" s="168">
        <f t="shared" si="59"/>
        <v>48</v>
      </c>
      <c r="AU271" s="201" t="s">
        <v>85</v>
      </c>
      <c r="AV271" s="199" t="s">
        <v>47</v>
      </c>
      <c r="AW271" s="199" t="s">
        <v>125</v>
      </c>
      <c r="AX271" s="196">
        <f t="shared" si="64"/>
        <v>0</v>
      </c>
      <c r="BG271" s="201" t="s">
        <v>85</v>
      </c>
      <c r="BH271" s="199" t="s">
        <v>47</v>
      </c>
      <c r="BI271" s="199" t="s">
        <v>125</v>
      </c>
      <c r="BJ271" s="196">
        <f t="shared" si="65"/>
        <v>66.666666666666657</v>
      </c>
    </row>
    <row r="272" spans="2:62" x14ac:dyDescent="0.25">
      <c r="B272" s="35" t="s">
        <v>1</v>
      </c>
      <c r="C272" s="127">
        <v>63</v>
      </c>
      <c r="D272" s="41">
        <v>2</v>
      </c>
      <c r="E272" s="25">
        <v>5</v>
      </c>
      <c r="F272" s="16">
        <v>2</v>
      </c>
      <c r="G272" s="2">
        <v>2</v>
      </c>
      <c r="H272" s="2">
        <v>1</v>
      </c>
      <c r="I272" s="2">
        <v>2</v>
      </c>
      <c r="J272" s="2">
        <v>2</v>
      </c>
      <c r="K272" s="2">
        <v>0</v>
      </c>
      <c r="L272" s="2">
        <v>2</v>
      </c>
      <c r="M272" s="23">
        <v>0</v>
      </c>
      <c r="N272" s="23">
        <v>0</v>
      </c>
      <c r="O272" s="2">
        <v>2</v>
      </c>
      <c r="P272" s="2">
        <v>2</v>
      </c>
      <c r="Q272" s="2">
        <v>1</v>
      </c>
      <c r="R272" s="2"/>
      <c r="S272" s="2"/>
      <c r="T272" s="4"/>
      <c r="U272" s="16">
        <v>2</v>
      </c>
      <c r="V272" s="2">
        <v>2</v>
      </c>
      <c r="W272" s="2">
        <v>2</v>
      </c>
      <c r="X272" s="2">
        <v>2</v>
      </c>
      <c r="Y272" s="2">
        <v>2</v>
      </c>
      <c r="Z272" s="2">
        <v>2</v>
      </c>
      <c r="AA272" s="2">
        <v>1</v>
      </c>
      <c r="AB272" s="23">
        <v>1</v>
      </c>
      <c r="AC272" s="23">
        <v>1</v>
      </c>
      <c r="AD272" s="2">
        <v>0</v>
      </c>
      <c r="AE272" s="2">
        <v>1</v>
      </c>
      <c r="AF272" s="2">
        <v>0</v>
      </c>
      <c r="AG272" s="2">
        <v>2</v>
      </c>
      <c r="AH272" s="2"/>
      <c r="AI272" s="4"/>
      <c r="AJ272" s="14"/>
      <c r="AK272" s="158">
        <f t="shared" si="52"/>
        <v>25</v>
      </c>
      <c r="AL272" s="80">
        <f t="shared" si="53"/>
        <v>5</v>
      </c>
      <c r="AM272" s="80">
        <f t="shared" si="54"/>
        <v>6</v>
      </c>
      <c r="AN272" s="82">
        <f t="shared" si="55"/>
        <v>14</v>
      </c>
      <c r="AO272" s="14"/>
      <c r="AP272" s="158">
        <f t="shared" si="56"/>
        <v>100</v>
      </c>
      <c r="AQ272" s="167">
        <f t="shared" si="57"/>
        <v>20</v>
      </c>
      <c r="AR272" s="167">
        <f t="shared" si="58"/>
        <v>24</v>
      </c>
      <c r="AS272" s="168">
        <f t="shared" si="59"/>
        <v>56.000000000000007</v>
      </c>
      <c r="AU272" s="201" t="s">
        <v>85</v>
      </c>
      <c r="AV272" s="199" t="s">
        <v>47</v>
      </c>
      <c r="AW272" s="199" t="s">
        <v>125</v>
      </c>
      <c r="AX272" s="196">
        <f t="shared" si="64"/>
        <v>0</v>
      </c>
      <c r="BG272" s="201" t="s">
        <v>85</v>
      </c>
      <c r="BH272" s="199" t="s">
        <v>47</v>
      </c>
      <c r="BI272" s="199" t="s">
        <v>125</v>
      </c>
      <c r="BJ272" s="196">
        <f t="shared" si="65"/>
        <v>23.52941176470588</v>
      </c>
    </row>
    <row r="273" spans="2:62" x14ac:dyDescent="0.25">
      <c r="B273" s="35" t="s">
        <v>1</v>
      </c>
      <c r="C273" s="127">
        <v>63</v>
      </c>
      <c r="D273" s="41">
        <v>2</v>
      </c>
      <c r="E273" s="25">
        <v>6</v>
      </c>
      <c r="F273" s="16">
        <v>2</v>
      </c>
      <c r="G273" s="2">
        <v>2</v>
      </c>
      <c r="H273" s="2">
        <v>1</v>
      </c>
      <c r="I273" s="2">
        <v>2</v>
      </c>
      <c r="J273" s="2">
        <v>2</v>
      </c>
      <c r="K273" s="2">
        <v>1</v>
      </c>
      <c r="L273" s="2">
        <v>2</v>
      </c>
      <c r="M273" s="23">
        <v>0</v>
      </c>
      <c r="N273" s="23">
        <v>0</v>
      </c>
      <c r="O273" s="2">
        <v>2</v>
      </c>
      <c r="P273" s="2">
        <v>2</v>
      </c>
      <c r="Q273" s="2">
        <v>1</v>
      </c>
      <c r="R273" s="2"/>
      <c r="S273" s="2"/>
      <c r="T273" s="4"/>
      <c r="U273" s="16">
        <v>2</v>
      </c>
      <c r="V273" s="2">
        <v>2</v>
      </c>
      <c r="W273" s="2">
        <v>2</v>
      </c>
      <c r="X273" s="2">
        <v>2</v>
      </c>
      <c r="Y273" s="2">
        <v>2</v>
      </c>
      <c r="Z273" s="2">
        <v>2</v>
      </c>
      <c r="AA273" s="2">
        <v>2</v>
      </c>
      <c r="AB273" s="23">
        <v>1</v>
      </c>
      <c r="AC273" s="23">
        <v>1</v>
      </c>
      <c r="AD273" s="2">
        <v>0</v>
      </c>
      <c r="AE273" s="2">
        <v>1</v>
      </c>
      <c r="AF273" s="2">
        <v>0</v>
      </c>
      <c r="AG273" s="2">
        <v>2</v>
      </c>
      <c r="AH273" s="2"/>
      <c r="AI273" s="4"/>
      <c r="AJ273" s="14"/>
      <c r="AK273" s="158">
        <f t="shared" si="52"/>
        <v>25</v>
      </c>
      <c r="AL273" s="80">
        <f t="shared" si="53"/>
        <v>4</v>
      </c>
      <c r="AM273" s="80">
        <f t="shared" si="54"/>
        <v>6</v>
      </c>
      <c r="AN273" s="82">
        <f t="shared" si="55"/>
        <v>15</v>
      </c>
      <c r="AO273" s="14"/>
      <c r="AP273" s="158">
        <f t="shared" si="56"/>
        <v>100</v>
      </c>
      <c r="AQ273" s="167">
        <f t="shared" si="57"/>
        <v>16</v>
      </c>
      <c r="AR273" s="167">
        <f t="shared" si="58"/>
        <v>24</v>
      </c>
      <c r="AS273" s="168">
        <f t="shared" si="59"/>
        <v>60</v>
      </c>
      <c r="AU273" s="201" t="s">
        <v>85</v>
      </c>
      <c r="AV273" s="199" t="s">
        <v>47</v>
      </c>
      <c r="AW273" s="199" t="s">
        <v>125</v>
      </c>
      <c r="AX273" s="196">
        <f t="shared" si="64"/>
        <v>0</v>
      </c>
      <c r="BG273" s="201" t="s">
        <v>85</v>
      </c>
      <c r="BH273" s="199" t="s">
        <v>47</v>
      </c>
      <c r="BI273" s="199" t="s">
        <v>125</v>
      </c>
      <c r="BJ273" s="196">
        <f t="shared" si="65"/>
        <v>85</v>
      </c>
    </row>
    <row r="274" spans="2:62" x14ac:dyDescent="0.25">
      <c r="B274" s="35" t="s">
        <v>1</v>
      </c>
      <c r="C274" s="127">
        <v>63</v>
      </c>
      <c r="D274" s="41">
        <v>3</v>
      </c>
      <c r="E274" s="25">
        <v>1</v>
      </c>
      <c r="F274" s="16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3">
        <v>0</v>
      </c>
      <c r="N274" s="23">
        <v>0</v>
      </c>
      <c r="O274" s="2">
        <v>0</v>
      </c>
      <c r="P274" s="2">
        <v>0</v>
      </c>
      <c r="Q274" s="2"/>
      <c r="R274" s="2"/>
      <c r="S274" s="2"/>
      <c r="T274" s="4"/>
      <c r="U274" s="16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3">
        <v>0</v>
      </c>
      <c r="AC274" s="23">
        <v>0</v>
      </c>
      <c r="AD274" s="2">
        <v>0</v>
      </c>
      <c r="AE274" s="2">
        <v>0</v>
      </c>
      <c r="AF274" s="2">
        <v>0</v>
      </c>
      <c r="AG274" s="2"/>
      <c r="AH274" s="2"/>
      <c r="AI274" s="4"/>
      <c r="AJ274" s="14"/>
      <c r="AK274" s="158">
        <f t="shared" si="52"/>
        <v>23</v>
      </c>
      <c r="AL274" s="80">
        <f t="shared" si="53"/>
        <v>23</v>
      </c>
      <c r="AM274" s="80">
        <f t="shared" si="54"/>
        <v>0</v>
      </c>
      <c r="AN274" s="82">
        <f t="shared" si="55"/>
        <v>0</v>
      </c>
      <c r="AO274" s="14"/>
      <c r="AP274" s="158">
        <f t="shared" si="56"/>
        <v>100</v>
      </c>
      <c r="AQ274" s="167">
        <f t="shared" si="57"/>
        <v>100</v>
      </c>
      <c r="AR274" s="167">
        <f t="shared" si="58"/>
        <v>0</v>
      </c>
      <c r="AS274" s="168">
        <f t="shared" si="59"/>
        <v>0</v>
      </c>
      <c r="AU274" s="201" t="s">
        <v>85</v>
      </c>
      <c r="AV274" s="199" t="s">
        <v>47</v>
      </c>
      <c r="AW274" s="199" t="s">
        <v>125</v>
      </c>
      <c r="AX274" s="196">
        <f t="shared" si="64"/>
        <v>0</v>
      </c>
      <c r="BG274" s="201" t="s">
        <v>85</v>
      </c>
      <c r="BH274" s="199" t="s">
        <v>47</v>
      </c>
      <c r="BI274" s="199" t="s">
        <v>125</v>
      </c>
      <c r="BJ274" s="196">
        <f t="shared" si="65"/>
        <v>88.888888888888886</v>
      </c>
    </row>
    <row r="275" spans="2:62" x14ac:dyDescent="0.25">
      <c r="B275" s="35" t="s">
        <v>1</v>
      </c>
      <c r="C275" s="127">
        <v>63</v>
      </c>
      <c r="D275" s="41">
        <v>3</v>
      </c>
      <c r="E275" s="25">
        <v>2</v>
      </c>
      <c r="F275" s="16">
        <v>1</v>
      </c>
      <c r="G275" s="2">
        <v>1</v>
      </c>
      <c r="H275" s="2">
        <v>1</v>
      </c>
      <c r="I275" s="2">
        <v>1</v>
      </c>
      <c r="J275" s="2">
        <v>0</v>
      </c>
      <c r="K275" s="2">
        <v>0</v>
      </c>
      <c r="L275" s="2">
        <v>0</v>
      </c>
      <c r="M275" s="23">
        <v>0</v>
      </c>
      <c r="N275" s="23">
        <v>0</v>
      </c>
      <c r="O275" s="2">
        <v>0</v>
      </c>
      <c r="P275" s="2">
        <v>0</v>
      </c>
      <c r="Q275" s="2"/>
      <c r="R275" s="2"/>
      <c r="S275" s="2"/>
      <c r="T275" s="4"/>
      <c r="U275" s="16">
        <v>1</v>
      </c>
      <c r="V275" s="2">
        <v>1</v>
      </c>
      <c r="W275" s="2">
        <v>1</v>
      </c>
      <c r="X275" s="2">
        <v>0</v>
      </c>
      <c r="Y275" s="2">
        <v>1</v>
      </c>
      <c r="Z275" s="2">
        <v>0</v>
      </c>
      <c r="AA275" s="2">
        <v>0</v>
      </c>
      <c r="AB275" s="23">
        <v>1</v>
      </c>
      <c r="AC275" s="23">
        <v>1</v>
      </c>
      <c r="AD275" s="2">
        <v>1</v>
      </c>
      <c r="AE275" s="2">
        <v>0</v>
      </c>
      <c r="AF275" s="2">
        <v>1</v>
      </c>
      <c r="AG275" s="2"/>
      <c r="AH275" s="2"/>
      <c r="AI275" s="4"/>
      <c r="AJ275" s="14"/>
      <c r="AK275" s="158">
        <f t="shared" si="52"/>
        <v>23</v>
      </c>
      <c r="AL275" s="80">
        <f t="shared" si="53"/>
        <v>11</v>
      </c>
      <c r="AM275" s="80">
        <f t="shared" si="54"/>
        <v>12</v>
      </c>
      <c r="AN275" s="82">
        <f t="shared" si="55"/>
        <v>0</v>
      </c>
      <c r="AO275" s="14"/>
      <c r="AP275" s="158">
        <f t="shared" si="56"/>
        <v>100</v>
      </c>
      <c r="AQ275" s="167">
        <f t="shared" si="57"/>
        <v>47.826086956521742</v>
      </c>
      <c r="AR275" s="167">
        <f t="shared" si="58"/>
        <v>52.173913043478258</v>
      </c>
      <c r="AS275" s="168">
        <f t="shared" si="59"/>
        <v>0</v>
      </c>
      <c r="AU275" s="201" t="s">
        <v>85</v>
      </c>
      <c r="AV275" s="199" t="s">
        <v>46</v>
      </c>
      <c r="AW275" s="199" t="s">
        <v>126</v>
      </c>
      <c r="AX275" s="196">
        <f t="shared" si="64"/>
        <v>47.619047619047613</v>
      </c>
      <c r="BG275" s="201" t="s">
        <v>85</v>
      </c>
      <c r="BH275" s="199" t="s">
        <v>46</v>
      </c>
      <c r="BI275" s="199" t="s">
        <v>126</v>
      </c>
      <c r="BJ275" s="196">
        <f t="shared" si="65"/>
        <v>100</v>
      </c>
    </row>
    <row r="276" spans="2:62" x14ac:dyDescent="0.25">
      <c r="B276" s="35" t="s">
        <v>1</v>
      </c>
      <c r="C276" s="127">
        <v>63</v>
      </c>
      <c r="D276" s="41">
        <v>3</v>
      </c>
      <c r="E276" s="25">
        <v>3</v>
      </c>
      <c r="F276" s="16">
        <v>2</v>
      </c>
      <c r="G276" s="2">
        <v>2</v>
      </c>
      <c r="H276" s="2">
        <v>2</v>
      </c>
      <c r="I276" s="2">
        <v>1</v>
      </c>
      <c r="J276" s="2">
        <v>1</v>
      </c>
      <c r="K276" s="2">
        <v>1</v>
      </c>
      <c r="L276" s="2">
        <v>1</v>
      </c>
      <c r="M276" s="23">
        <v>1</v>
      </c>
      <c r="N276" s="23">
        <v>1</v>
      </c>
      <c r="O276" s="2">
        <v>1</v>
      </c>
      <c r="P276" s="2">
        <v>1</v>
      </c>
      <c r="Q276" s="2"/>
      <c r="R276" s="2"/>
      <c r="S276" s="2"/>
      <c r="T276" s="4"/>
      <c r="U276" s="16">
        <v>2</v>
      </c>
      <c r="V276" s="2">
        <v>2</v>
      </c>
      <c r="W276" s="2">
        <v>2</v>
      </c>
      <c r="X276" s="2">
        <v>1</v>
      </c>
      <c r="Y276" s="2">
        <v>2</v>
      </c>
      <c r="Z276" s="2">
        <v>2</v>
      </c>
      <c r="AA276" s="2">
        <v>1</v>
      </c>
      <c r="AB276" s="23">
        <v>1</v>
      </c>
      <c r="AC276" s="23">
        <v>1</v>
      </c>
      <c r="AD276" s="2">
        <v>1</v>
      </c>
      <c r="AE276" s="2">
        <v>1</v>
      </c>
      <c r="AF276" s="2">
        <v>1</v>
      </c>
      <c r="AG276" s="2"/>
      <c r="AH276" s="2"/>
      <c r="AI276" s="4"/>
      <c r="AJ276" s="14"/>
      <c r="AK276" s="158">
        <f t="shared" si="52"/>
        <v>23</v>
      </c>
      <c r="AL276" s="80">
        <f t="shared" si="53"/>
        <v>0</v>
      </c>
      <c r="AM276" s="80">
        <f t="shared" si="54"/>
        <v>15</v>
      </c>
      <c r="AN276" s="82">
        <f t="shared" si="55"/>
        <v>8</v>
      </c>
      <c r="AO276" s="14"/>
      <c r="AP276" s="158">
        <f t="shared" si="56"/>
        <v>100</v>
      </c>
      <c r="AQ276" s="167">
        <f t="shared" si="57"/>
        <v>0</v>
      </c>
      <c r="AR276" s="167">
        <f t="shared" si="58"/>
        <v>65.217391304347828</v>
      </c>
      <c r="AS276" s="168">
        <f t="shared" si="59"/>
        <v>34.782608695652172</v>
      </c>
      <c r="AU276" s="201" t="s">
        <v>85</v>
      </c>
      <c r="AV276" s="199" t="s">
        <v>46</v>
      </c>
      <c r="AW276" s="199" t="s">
        <v>126</v>
      </c>
      <c r="AX276" s="196">
        <f t="shared" si="64"/>
        <v>47.826086956521742</v>
      </c>
      <c r="BG276" s="201" t="s">
        <v>85</v>
      </c>
      <c r="BH276" s="199" t="s">
        <v>46</v>
      </c>
      <c r="BI276" s="199" t="s">
        <v>126</v>
      </c>
      <c r="BJ276" s="196">
        <f t="shared" si="65"/>
        <v>91.304347826086968</v>
      </c>
    </row>
    <row r="277" spans="2:62" x14ac:dyDescent="0.25">
      <c r="B277" s="35" t="s">
        <v>1</v>
      </c>
      <c r="C277" s="127">
        <v>63</v>
      </c>
      <c r="D277" s="41">
        <v>3</v>
      </c>
      <c r="E277" s="25">
        <v>4</v>
      </c>
      <c r="F277" s="16">
        <v>2</v>
      </c>
      <c r="G277" s="2">
        <v>2</v>
      </c>
      <c r="H277" s="2">
        <v>2</v>
      </c>
      <c r="I277" s="2">
        <v>2</v>
      </c>
      <c r="J277" s="2">
        <v>2</v>
      </c>
      <c r="K277" s="2">
        <v>2</v>
      </c>
      <c r="L277" s="2">
        <v>2</v>
      </c>
      <c r="M277" s="23">
        <v>2</v>
      </c>
      <c r="N277" s="23">
        <v>2</v>
      </c>
      <c r="O277" s="2">
        <v>1</v>
      </c>
      <c r="P277" s="2">
        <v>1</v>
      </c>
      <c r="Q277" s="2"/>
      <c r="R277" s="2"/>
      <c r="S277" s="2"/>
      <c r="T277" s="4"/>
      <c r="U277" s="16">
        <v>2</v>
      </c>
      <c r="V277" s="2">
        <v>2</v>
      </c>
      <c r="W277" s="2">
        <v>2</v>
      </c>
      <c r="X277" s="2">
        <v>2</v>
      </c>
      <c r="Y277" s="2">
        <v>2</v>
      </c>
      <c r="Z277" s="2">
        <v>2</v>
      </c>
      <c r="AA277" s="2">
        <v>1</v>
      </c>
      <c r="AB277" s="23">
        <v>1</v>
      </c>
      <c r="AC277" s="23">
        <v>1</v>
      </c>
      <c r="AD277" s="2">
        <v>1</v>
      </c>
      <c r="AE277" s="2">
        <v>1</v>
      </c>
      <c r="AF277" s="2">
        <v>2</v>
      </c>
      <c r="AG277" s="2"/>
      <c r="AH277" s="2"/>
      <c r="AI277" s="4"/>
      <c r="AJ277" s="14"/>
      <c r="AK277" s="158">
        <f t="shared" si="52"/>
        <v>23</v>
      </c>
      <c r="AL277" s="80">
        <f t="shared" si="53"/>
        <v>0</v>
      </c>
      <c r="AM277" s="80">
        <f t="shared" si="54"/>
        <v>7</v>
      </c>
      <c r="AN277" s="82">
        <f t="shared" si="55"/>
        <v>16</v>
      </c>
      <c r="AO277" s="14"/>
      <c r="AP277" s="158">
        <f t="shared" si="56"/>
        <v>100</v>
      </c>
      <c r="AQ277" s="167">
        <f t="shared" si="57"/>
        <v>0</v>
      </c>
      <c r="AR277" s="167">
        <f t="shared" si="58"/>
        <v>30.434782608695656</v>
      </c>
      <c r="AS277" s="168">
        <f t="shared" si="59"/>
        <v>69.565217391304344</v>
      </c>
      <c r="AU277" s="201" t="s">
        <v>85</v>
      </c>
      <c r="AV277" s="199" t="s">
        <v>46</v>
      </c>
      <c r="AW277" s="199" t="s">
        <v>126</v>
      </c>
      <c r="AX277" s="196">
        <f t="shared" si="64"/>
        <v>41.666666666666671</v>
      </c>
      <c r="BG277" s="201" t="s">
        <v>85</v>
      </c>
      <c r="BH277" s="199" t="s">
        <v>46</v>
      </c>
      <c r="BI277" s="199" t="s">
        <v>126</v>
      </c>
      <c r="BJ277" s="196">
        <f t="shared" si="65"/>
        <v>83.333333333333343</v>
      </c>
    </row>
    <row r="278" spans="2:62" x14ac:dyDescent="0.25">
      <c r="B278" s="35" t="s">
        <v>1</v>
      </c>
      <c r="C278" s="127">
        <v>63</v>
      </c>
      <c r="D278" s="41">
        <v>3</v>
      </c>
      <c r="E278" s="25">
        <v>5</v>
      </c>
      <c r="F278" s="16">
        <v>2</v>
      </c>
      <c r="G278" s="2">
        <v>2</v>
      </c>
      <c r="H278" s="2">
        <v>2</v>
      </c>
      <c r="I278" s="2">
        <v>2</v>
      </c>
      <c r="J278" s="2">
        <v>2</v>
      </c>
      <c r="K278" s="2">
        <v>2</v>
      </c>
      <c r="L278" s="2">
        <v>2</v>
      </c>
      <c r="M278" s="23">
        <v>2</v>
      </c>
      <c r="N278" s="23">
        <v>2</v>
      </c>
      <c r="O278" s="2">
        <v>2</v>
      </c>
      <c r="P278" s="2">
        <v>1</v>
      </c>
      <c r="Q278" s="2"/>
      <c r="R278" s="2"/>
      <c r="S278" s="2"/>
      <c r="T278" s="4"/>
      <c r="U278" s="16">
        <v>2</v>
      </c>
      <c r="V278" s="2">
        <v>2</v>
      </c>
      <c r="W278" s="2">
        <v>2</v>
      </c>
      <c r="X278" s="2">
        <v>2</v>
      </c>
      <c r="Y278" s="2">
        <v>2</v>
      </c>
      <c r="Z278" s="2">
        <v>2</v>
      </c>
      <c r="AA278" s="2">
        <v>1</v>
      </c>
      <c r="AB278" s="23">
        <v>1</v>
      </c>
      <c r="AC278" s="23">
        <v>1</v>
      </c>
      <c r="AD278" s="2">
        <v>1</v>
      </c>
      <c r="AE278" s="2">
        <v>1</v>
      </c>
      <c r="AF278" s="2">
        <v>2</v>
      </c>
      <c r="AG278" s="2"/>
      <c r="AH278" s="2"/>
      <c r="AI278" s="4"/>
      <c r="AJ278" s="14"/>
      <c r="AK278" s="158">
        <f t="shared" si="52"/>
        <v>23</v>
      </c>
      <c r="AL278" s="80">
        <f t="shared" si="53"/>
        <v>0</v>
      </c>
      <c r="AM278" s="80">
        <f t="shared" si="54"/>
        <v>6</v>
      </c>
      <c r="AN278" s="82">
        <f t="shared" si="55"/>
        <v>17</v>
      </c>
      <c r="AO278" s="14"/>
      <c r="AP278" s="158">
        <f t="shared" si="56"/>
        <v>100</v>
      </c>
      <c r="AQ278" s="167">
        <f t="shared" si="57"/>
        <v>0</v>
      </c>
      <c r="AR278" s="167">
        <f t="shared" si="58"/>
        <v>26.086956521739129</v>
      </c>
      <c r="AS278" s="168">
        <f t="shared" si="59"/>
        <v>73.91304347826086</v>
      </c>
      <c r="AU278" s="201" t="s">
        <v>85</v>
      </c>
      <c r="AV278" s="199" t="s">
        <v>46</v>
      </c>
      <c r="AW278" s="199" t="s">
        <v>126</v>
      </c>
      <c r="AX278" s="196">
        <f t="shared" si="64"/>
        <v>0</v>
      </c>
      <c r="BG278" s="201" t="s">
        <v>85</v>
      </c>
      <c r="BH278" s="199" t="s">
        <v>46</v>
      </c>
      <c r="BI278" s="199" t="s">
        <v>126</v>
      </c>
      <c r="BJ278" s="196">
        <f t="shared" si="65"/>
        <v>29.411764705882355</v>
      </c>
    </row>
    <row r="279" spans="2:62" x14ac:dyDescent="0.25">
      <c r="B279" s="35" t="s">
        <v>1</v>
      </c>
      <c r="C279" s="127">
        <v>63</v>
      </c>
      <c r="D279" s="41">
        <v>3</v>
      </c>
      <c r="E279" s="25">
        <v>6</v>
      </c>
      <c r="F279" s="16">
        <v>2</v>
      </c>
      <c r="G279" s="2">
        <v>2</v>
      </c>
      <c r="H279" s="2">
        <v>2</v>
      </c>
      <c r="I279" s="2">
        <v>2</v>
      </c>
      <c r="J279" s="2">
        <v>2</v>
      </c>
      <c r="K279" s="2">
        <v>2</v>
      </c>
      <c r="L279" s="2">
        <v>2</v>
      </c>
      <c r="M279" s="23">
        <v>2</v>
      </c>
      <c r="N279" s="23">
        <v>2</v>
      </c>
      <c r="O279" s="2">
        <v>2</v>
      </c>
      <c r="P279" s="2">
        <v>1</v>
      </c>
      <c r="Q279" s="2"/>
      <c r="R279" s="2"/>
      <c r="S279" s="2"/>
      <c r="T279" s="4"/>
      <c r="U279" s="16">
        <v>2</v>
      </c>
      <c r="V279" s="2">
        <v>2</v>
      </c>
      <c r="W279" s="2">
        <v>2</v>
      </c>
      <c r="X279" s="2">
        <v>2</v>
      </c>
      <c r="Y279" s="2">
        <v>2</v>
      </c>
      <c r="Z279" s="2">
        <v>2</v>
      </c>
      <c r="AA279" s="2">
        <v>1</v>
      </c>
      <c r="AB279" s="23">
        <v>1</v>
      </c>
      <c r="AC279" s="23">
        <v>1</v>
      </c>
      <c r="AD279" s="2">
        <v>1</v>
      </c>
      <c r="AE279" s="2">
        <v>1</v>
      </c>
      <c r="AF279" s="2">
        <v>2</v>
      </c>
      <c r="AG279" s="2"/>
      <c r="AH279" s="2"/>
      <c r="AI279" s="4"/>
      <c r="AJ279" s="14"/>
      <c r="AK279" s="158">
        <f t="shared" si="52"/>
        <v>23</v>
      </c>
      <c r="AL279" s="80">
        <f t="shared" si="53"/>
        <v>0</v>
      </c>
      <c r="AM279" s="80">
        <f t="shared" si="54"/>
        <v>6</v>
      </c>
      <c r="AN279" s="82">
        <f t="shared" si="55"/>
        <v>17</v>
      </c>
      <c r="AO279" s="14"/>
      <c r="AP279" s="158">
        <f t="shared" si="56"/>
        <v>100</v>
      </c>
      <c r="AQ279" s="167">
        <f t="shared" si="57"/>
        <v>0</v>
      </c>
      <c r="AR279" s="167">
        <f t="shared" si="58"/>
        <v>26.086956521739129</v>
      </c>
      <c r="AS279" s="168">
        <f t="shared" si="59"/>
        <v>73.91304347826086</v>
      </c>
      <c r="AU279" s="201" t="s">
        <v>85</v>
      </c>
      <c r="AV279" s="199" t="s">
        <v>46</v>
      </c>
      <c r="AW279" s="199" t="s">
        <v>126</v>
      </c>
      <c r="AX279" s="196">
        <f t="shared" si="64"/>
        <v>61.904761904761905</v>
      </c>
      <c r="BG279" s="201" t="s">
        <v>85</v>
      </c>
      <c r="BH279" s="199" t="s">
        <v>46</v>
      </c>
      <c r="BI279" s="199" t="s">
        <v>126</v>
      </c>
      <c r="BJ279" s="196">
        <f t="shared" si="65"/>
        <v>85.714285714285708</v>
      </c>
    </row>
    <row r="280" spans="2:62" x14ac:dyDescent="0.25">
      <c r="B280" s="35" t="s">
        <v>1</v>
      </c>
      <c r="C280" s="127">
        <v>63</v>
      </c>
      <c r="D280" s="41">
        <v>4</v>
      </c>
      <c r="E280" s="25">
        <v>1</v>
      </c>
      <c r="F280" s="16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3">
        <v>0</v>
      </c>
      <c r="N280" s="23">
        <v>0</v>
      </c>
      <c r="O280" s="2">
        <v>0</v>
      </c>
      <c r="P280" s="2">
        <v>0</v>
      </c>
      <c r="Q280" s="2">
        <v>0</v>
      </c>
      <c r="R280" s="2"/>
      <c r="S280" s="2"/>
      <c r="T280" s="4"/>
      <c r="U280" s="16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3">
        <v>0</v>
      </c>
      <c r="AC280" s="23">
        <v>0</v>
      </c>
      <c r="AD280" s="2">
        <v>0</v>
      </c>
      <c r="AE280" s="2">
        <v>0</v>
      </c>
      <c r="AF280" s="2">
        <v>0</v>
      </c>
      <c r="AG280" s="2"/>
      <c r="AH280" s="2"/>
      <c r="AI280" s="4"/>
      <c r="AJ280" s="14"/>
      <c r="AK280" s="158">
        <f t="shared" si="52"/>
        <v>24</v>
      </c>
      <c r="AL280" s="80">
        <f t="shared" si="53"/>
        <v>24</v>
      </c>
      <c r="AM280" s="80">
        <f t="shared" si="54"/>
        <v>0</v>
      </c>
      <c r="AN280" s="82">
        <f t="shared" si="55"/>
        <v>0</v>
      </c>
      <c r="AO280" s="14"/>
      <c r="AP280" s="158">
        <f t="shared" si="56"/>
        <v>100</v>
      </c>
      <c r="AQ280" s="167">
        <f t="shared" si="57"/>
        <v>100</v>
      </c>
      <c r="AR280" s="167">
        <f t="shared" si="58"/>
        <v>0</v>
      </c>
      <c r="AS280" s="168">
        <f t="shared" si="59"/>
        <v>0</v>
      </c>
      <c r="AU280" s="201" t="s">
        <v>85</v>
      </c>
      <c r="AV280" s="199" t="s">
        <v>46</v>
      </c>
      <c r="AW280" s="199" t="s">
        <v>126</v>
      </c>
      <c r="AX280" s="196">
        <f t="shared" si="64"/>
        <v>50</v>
      </c>
      <c r="BG280" s="201" t="s">
        <v>85</v>
      </c>
      <c r="BH280" s="199" t="s">
        <v>46</v>
      </c>
      <c r="BI280" s="199" t="s">
        <v>126</v>
      </c>
      <c r="BJ280" s="196">
        <f t="shared" si="65"/>
        <v>100</v>
      </c>
    </row>
    <row r="281" spans="2:62" x14ac:dyDescent="0.25">
      <c r="B281" s="35" t="s">
        <v>1</v>
      </c>
      <c r="C281" s="127">
        <v>63</v>
      </c>
      <c r="D281" s="41">
        <v>4</v>
      </c>
      <c r="E281" s="25">
        <v>2</v>
      </c>
      <c r="F281" s="16">
        <v>1</v>
      </c>
      <c r="G281" s="2">
        <v>1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3">
        <v>0</v>
      </c>
      <c r="N281" s="23">
        <v>0</v>
      </c>
      <c r="O281" s="2">
        <v>1</v>
      </c>
      <c r="P281" s="2">
        <v>1</v>
      </c>
      <c r="Q281" s="2">
        <v>0</v>
      </c>
      <c r="R281" s="2"/>
      <c r="S281" s="2"/>
      <c r="T281" s="4"/>
      <c r="U281" s="16">
        <v>1</v>
      </c>
      <c r="V281" s="2">
        <v>1</v>
      </c>
      <c r="W281" s="2">
        <v>1</v>
      </c>
      <c r="X281" s="2">
        <v>0</v>
      </c>
      <c r="Y281" s="2">
        <v>0</v>
      </c>
      <c r="Z281" s="2">
        <v>0</v>
      </c>
      <c r="AA281" s="2">
        <v>1</v>
      </c>
      <c r="AB281" s="23">
        <v>0</v>
      </c>
      <c r="AC281" s="23">
        <v>1</v>
      </c>
      <c r="AD281" s="2">
        <v>0</v>
      </c>
      <c r="AE281" s="2">
        <v>1</v>
      </c>
      <c r="AF281" s="2">
        <v>1</v>
      </c>
      <c r="AG281" s="2"/>
      <c r="AH281" s="2"/>
      <c r="AI281" s="4"/>
      <c r="AJ281" s="14"/>
      <c r="AK281" s="158">
        <f t="shared" si="52"/>
        <v>24</v>
      </c>
      <c r="AL281" s="80">
        <f t="shared" si="53"/>
        <v>13</v>
      </c>
      <c r="AM281" s="80">
        <f t="shared" si="54"/>
        <v>11</v>
      </c>
      <c r="AN281" s="82">
        <f t="shared" si="55"/>
        <v>0</v>
      </c>
      <c r="AO281" s="14"/>
      <c r="AP281" s="158">
        <f t="shared" si="56"/>
        <v>100</v>
      </c>
      <c r="AQ281" s="167">
        <f t="shared" si="57"/>
        <v>54.166666666666664</v>
      </c>
      <c r="AR281" s="167">
        <f t="shared" si="58"/>
        <v>45.833333333333329</v>
      </c>
      <c r="AS281" s="168">
        <f t="shared" si="59"/>
        <v>0</v>
      </c>
      <c r="AU281" s="201" t="s">
        <v>85</v>
      </c>
      <c r="AV281" s="199" t="s">
        <v>45</v>
      </c>
      <c r="AW281" s="199" t="s">
        <v>127</v>
      </c>
      <c r="AX281" s="196">
        <f t="shared" si="64"/>
        <v>57.142857142857139</v>
      </c>
      <c r="BG281" s="201" t="s">
        <v>85</v>
      </c>
      <c r="BH281" s="199" t="s">
        <v>45</v>
      </c>
      <c r="BI281" s="199" t="s">
        <v>127</v>
      </c>
      <c r="BJ281" s="196">
        <f t="shared" si="65"/>
        <v>100</v>
      </c>
    </row>
    <row r="282" spans="2:62" x14ac:dyDescent="0.25">
      <c r="B282" s="35" t="s">
        <v>1</v>
      </c>
      <c r="C282" s="127">
        <v>63</v>
      </c>
      <c r="D282" s="41">
        <v>4</v>
      </c>
      <c r="E282" s="25">
        <v>3</v>
      </c>
      <c r="F282" s="16">
        <v>2</v>
      </c>
      <c r="G282" s="2">
        <v>2</v>
      </c>
      <c r="H282" s="2">
        <v>1</v>
      </c>
      <c r="I282" s="2">
        <v>1</v>
      </c>
      <c r="J282" s="2">
        <v>1</v>
      </c>
      <c r="K282" s="2">
        <v>1</v>
      </c>
      <c r="L282" s="2">
        <v>1</v>
      </c>
      <c r="M282" s="23">
        <v>1</v>
      </c>
      <c r="N282" s="23">
        <v>1</v>
      </c>
      <c r="O282" s="2">
        <v>1</v>
      </c>
      <c r="P282" s="2">
        <v>2</v>
      </c>
      <c r="Q282" s="2">
        <v>0</v>
      </c>
      <c r="R282" s="2"/>
      <c r="S282" s="2"/>
      <c r="T282" s="4"/>
      <c r="U282" s="16">
        <v>2</v>
      </c>
      <c r="V282" s="2">
        <v>2</v>
      </c>
      <c r="W282" s="2">
        <v>1</v>
      </c>
      <c r="X282" s="2">
        <v>1</v>
      </c>
      <c r="Y282" s="2">
        <v>0</v>
      </c>
      <c r="Z282" s="2">
        <v>0</v>
      </c>
      <c r="AA282" s="2">
        <v>1</v>
      </c>
      <c r="AB282" s="23">
        <v>0</v>
      </c>
      <c r="AC282" s="23">
        <v>1</v>
      </c>
      <c r="AD282" s="2">
        <v>1</v>
      </c>
      <c r="AE282" s="2">
        <v>1</v>
      </c>
      <c r="AF282" s="2">
        <v>1</v>
      </c>
      <c r="AG282" s="2"/>
      <c r="AH282" s="2"/>
      <c r="AI282" s="4"/>
      <c r="AJ282" s="14"/>
      <c r="AK282" s="158">
        <f t="shared" si="52"/>
        <v>24</v>
      </c>
      <c r="AL282" s="80">
        <f t="shared" si="53"/>
        <v>4</v>
      </c>
      <c r="AM282" s="80">
        <f t="shared" si="54"/>
        <v>15</v>
      </c>
      <c r="AN282" s="82">
        <f t="shared" si="55"/>
        <v>5</v>
      </c>
      <c r="AO282" s="14"/>
      <c r="AP282" s="158">
        <f t="shared" si="56"/>
        <v>100</v>
      </c>
      <c r="AQ282" s="167">
        <f t="shared" si="57"/>
        <v>16.666666666666664</v>
      </c>
      <c r="AR282" s="167">
        <f t="shared" si="58"/>
        <v>62.5</v>
      </c>
      <c r="AS282" s="168">
        <f t="shared" si="59"/>
        <v>20.833333333333336</v>
      </c>
      <c r="AU282" s="201" t="s">
        <v>85</v>
      </c>
      <c r="AV282" s="199" t="s">
        <v>45</v>
      </c>
      <c r="AW282" s="199" t="s">
        <v>127</v>
      </c>
      <c r="AX282" s="196">
        <f t="shared" si="64"/>
        <v>47.826086956521742</v>
      </c>
      <c r="BG282" s="201" t="s">
        <v>85</v>
      </c>
      <c r="BH282" s="199" t="s">
        <v>45</v>
      </c>
      <c r="BI282" s="199" t="s">
        <v>127</v>
      </c>
      <c r="BJ282" s="196">
        <f t="shared" si="65"/>
        <v>91.304347826086968</v>
      </c>
    </row>
    <row r="283" spans="2:62" x14ac:dyDescent="0.25">
      <c r="B283" s="35" t="s">
        <v>1</v>
      </c>
      <c r="C283" s="127">
        <v>63</v>
      </c>
      <c r="D283" s="41">
        <v>4</v>
      </c>
      <c r="E283" s="25">
        <v>4</v>
      </c>
      <c r="F283" s="16">
        <v>2</v>
      </c>
      <c r="G283" s="2">
        <v>2</v>
      </c>
      <c r="H283" s="2">
        <v>2</v>
      </c>
      <c r="I283" s="2">
        <v>2</v>
      </c>
      <c r="J283" s="2">
        <v>2</v>
      </c>
      <c r="K283" s="2">
        <v>2</v>
      </c>
      <c r="L283" s="2">
        <v>1</v>
      </c>
      <c r="M283" s="23">
        <v>1</v>
      </c>
      <c r="N283" s="23">
        <v>1</v>
      </c>
      <c r="O283" s="2">
        <v>1</v>
      </c>
      <c r="P283" s="2">
        <v>2</v>
      </c>
      <c r="Q283" s="2">
        <v>0</v>
      </c>
      <c r="R283" s="2"/>
      <c r="S283" s="2"/>
      <c r="T283" s="4"/>
      <c r="U283" s="16">
        <v>2</v>
      </c>
      <c r="V283" s="2">
        <v>2</v>
      </c>
      <c r="W283" s="2">
        <v>2</v>
      </c>
      <c r="X283" s="2">
        <v>2</v>
      </c>
      <c r="Y283" s="2">
        <v>0</v>
      </c>
      <c r="Z283" s="2">
        <v>0</v>
      </c>
      <c r="AA283" s="2">
        <v>2</v>
      </c>
      <c r="AB283" s="23">
        <v>0</v>
      </c>
      <c r="AC283" s="23">
        <v>1</v>
      </c>
      <c r="AD283" s="2">
        <v>1</v>
      </c>
      <c r="AE283" s="2">
        <v>1</v>
      </c>
      <c r="AF283" s="2">
        <v>1</v>
      </c>
      <c r="AG283" s="2"/>
      <c r="AH283" s="2"/>
      <c r="AI283" s="4"/>
      <c r="AJ283" s="14"/>
      <c r="AK283" s="158">
        <f t="shared" si="52"/>
        <v>24</v>
      </c>
      <c r="AL283" s="80">
        <f t="shared" si="53"/>
        <v>4</v>
      </c>
      <c r="AM283" s="80">
        <f t="shared" si="54"/>
        <v>8</v>
      </c>
      <c r="AN283" s="82">
        <f t="shared" si="55"/>
        <v>12</v>
      </c>
      <c r="AO283" s="14"/>
      <c r="AP283" s="158">
        <f t="shared" si="56"/>
        <v>100</v>
      </c>
      <c r="AQ283" s="167">
        <f t="shared" si="57"/>
        <v>16.666666666666664</v>
      </c>
      <c r="AR283" s="167">
        <f t="shared" si="58"/>
        <v>33.333333333333329</v>
      </c>
      <c r="AS283" s="168">
        <f t="shared" si="59"/>
        <v>50</v>
      </c>
      <c r="AU283" s="201" t="s">
        <v>85</v>
      </c>
      <c r="AV283" s="199" t="s">
        <v>45</v>
      </c>
      <c r="AW283" s="199" t="s">
        <v>127</v>
      </c>
      <c r="AX283" s="196">
        <f t="shared" si="64"/>
        <v>54.166666666666664</v>
      </c>
      <c r="BG283" s="201" t="s">
        <v>85</v>
      </c>
      <c r="BH283" s="199" t="s">
        <v>45</v>
      </c>
      <c r="BI283" s="199" t="s">
        <v>127</v>
      </c>
      <c r="BJ283" s="196">
        <f t="shared" si="65"/>
        <v>83.333333333333329</v>
      </c>
    </row>
    <row r="284" spans="2:62" x14ac:dyDescent="0.25">
      <c r="B284" s="35" t="s">
        <v>1</v>
      </c>
      <c r="C284" s="127">
        <v>63</v>
      </c>
      <c r="D284" s="41">
        <v>4</v>
      </c>
      <c r="E284" s="25">
        <v>5</v>
      </c>
      <c r="F284" s="16">
        <v>2</v>
      </c>
      <c r="G284" s="2">
        <v>2</v>
      </c>
      <c r="H284" s="2">
        <v>2</v>
      </c>
      <c r="I284" s="2">
        <v>2</v>
      </c>
      <c r="J284" s="2">
        <v>2</v>
      </c>
      <c r="K284" s="2">
        <v>2</v>
      </c>
      <c r="L284" s="2">
        <v>2</v>
      </c>
      <c r="M284" s="23">
        <v>2</v>
      </c>
      <c r="N284" s="23">
        <v>1</v>
      </c>
      <c r="O284" s="2">
        <v>1</v>
      </c>
      <c r="P284" s="2">
        <v>2</v>
      </c>
      <c r="Q284" s="2">
        <v>0</v>
      </c>
      <c r="R284" s="2"/>
      <c r="S284" s="2"/>
      <c r="T284" s="4"/>
      <c r="U284" s="16">
        <v>2</v>
      </c>
      <c r="V284" s="2">
        <v>2</v>
      </c>
      <c r="W284" s="2">
        <v>2</v>
      </c>
      <c r="X284" s="2">
        <v>2</v>
      </c>
      <c r="Y284" s="2">
        <v>0</v>
      </c>
      <c r="Z284" s="2">
        <v>0</v>
      </c>
      <c r="AA284" s="2">
        <v>2</v>
      </c>
      <c r="AB284" s="23">
        <v>0</v>
      </c>
      <c r="AC284" s="23">
        <v>1</v>
      </c>
      <c r="AD284" s="2">
        <v>1</v>
      </c>
      <c r="AE284" s="2">
        <v>1</v>
      </c>
      <c r="AF284" s="2">
        <v>1</v>
      </c>
      <c r="AG284" s="2"/>
      <c r="AH284" s="2"/>
      <c r="AI284" s="4"/>
      <c r="AJ284" s="14"/>
      <c r="AK284" s="158">
        <f t="shared" si="52"/>
        <v>24</v>
      </c>
      <c r="AL284" s="80">
        <f t="shared" si="53"/>
        <v>4</v>
      </c>
      <c r="AM284" s="80">
        <f t="shared" si="54"/>
        <v>6</v>
      </c>
      <c r="AN284" s="82">
        <f t="shared" si="55"/>
        <v>14</v>
      </c>
      <c r="AO284" s="14"/>
      <c r="AP284" s="158">
        <f t="shared" si="56"/>
        <v>100</v>
      </c>
      <c r="AQ284" s="167">
        <f t="shared" si="57"/>
        <v>16.666666666666664</v>
      </c>
      <c r="AR284" s="167">
        <f t="shared" si="58"/>
        <v>25</v>
      </c>
      <c r="AS284" s="168">
        <f t="shared" si="59"/>
        <v>58.333333333333336</v>
      </c>
      <c r="AU284" s="201" t="s">
        <v>85</v>
      </c>
      <c r="AV284" s="199" t="s">
        <v>45</v>
      </c>
      <c r="AW284" s="199" t="s">
        <v>127</v>
      </c>
      <c r="AX284" s="196">
        <f t="shared" si="64"/>
        <v>5.8823529411764701</v>
      </c>
      <c r="BG284" s="201" t="s">
        <v>85</v>
      </c>
      <c r="BH284" s="199" t="s">
        <v>45</v>
      </c>
      <c r="BI284" s="199" t="s">
        <v>127</v>
      </c>
      <c r="BJ284" s="196">
        <f t="shared" si="65"/>
        <v>58.82352941176471</v>
      </c>
    </row>
    <row r="285" spans="2:62" x14ac:dyDescent="0.25">
      <c r="B285" s="35" t="s">
        <v>1</v>
      </c>
      <c r="C285" s="127">
        <v>63</v>
      </c>
      <c r="D285" s="41">
        <v>4</v>
      </c>
      <c r="E285" s="25">
        <v>6</v>
      </c>
      <c r="F285" s="16">
        <v>2</v>
      </c>
      <c r="G285" s="2">
        <v>2</v>
      </c>
      <c r="H285" s="2">
        <v>2</v>
      </c>
      <c r="I285" s="2">
        <v>2</v>
      </c>
      <c r="J285" s="2">
        <v>2</v>
      </c>
      <c r="K285" s="2">
        <v>2</v>
      </c>
      <c r="L285" s="2">
        <v>2</v>
      </c>
      <c r="M285" s="23">
        <v>2</v>
      </c>
      <c r="N285" s="23">
        <v>2</v>
      </c>
      <c r="O285" s="2">
        <v>1</v>
      </c>
      <c r="P285" s="2">
        <v>2</v>
      </c>
      <c r="Q285" s="2">
        <v>0</v>
      </c>
      <c r="R285" s="2"/>
      <c r="S285" s="2"/>
      <c r="T285" s="4"/>
      <c r="U285" s="16">
        <v>2</v>
      </c>
      <c r="V285" s="2">
        <v>2</v>
      </c>
      <c r="W285" s="2">
        <v>2</v>
      </c>
      <c r="X285" s="2">
        <v>2</v>
      </c>
      <c r="Y285" s="2">
        <v>1</v>
      </c>
      <c r="Z285" s="2">
        <v>0</v>
      </c>
      <c r="AA285" s="2">
        <v>2</v>
      </c>
      <c r="AB285" s="23">
        <v>0</v>
      </c>
      <c r="AC285" s="23">
        <v>1</v>
      </c>
      <c r="AD285" s="2">
        <v>1</v>
      </c>
      <c r="AE285" s="2">
        <v>1</v>
      </c>
      <c r="AF285" s="2">
        <v>1</v>
      </c>
      <c r="AG285" s="2"/>
      <c r="AH285" s="2"/>
      <c r="AI285" s="4"/>
      <c r="AJ285" s="14"/>
      <c r="AK285" s="158">
        <f t="shared" si="52"/>
        <v>24</v>
      </c>
      <c r="AL285" s="80">
        <f t="shared" si="53"/>
        <v>3</v>
      </c>
      <c r="AM285" s="80">
        <f t="shared" si="54"/>
        <v>6</v>
      </c>
      <c r="AN285" s="82">
        <f t="shared" si="55"/>
        <v>15</v>
      </c>
      <c r="AO285" s="14"/>
      <c r="AP285" s="158">
        <f t="shared" si="56"/>
        <v>100</v>
      </c>
      <c r="AQ285" s="167">
        <f t="shared" si="57"/>
        <v>12.5</v>
      </c>
      <c r="AR285" s="167">
        <f t="shared" si="58"/>
        <v>25</v>
      </c>
      <c r="AS285" s="168">
        <f t="shared" si="59"/>
        <v>62.5</v>
      </c>
      <c r="AU285" s="201" t="s">
        <v>85</v>
      </c>
      <c r="AV285" s="199" t="s">
        <v>45</v>
      </c>
      <c r="AW285" s="199" t="s">
        <v>127</v>
      </c>
      <c r="AX285" s="196">
        <f t="shared" si="64"/>
        <v>61.904761904761905</v>
      </c>
      <c r="BG285" s="201" t="s">
        <v>85</v>
      </c>
      <c r="BH285" s="199" t="s">
        <v>45</v>
      </c>
      <c r="BI285" s="199" t="s">
        <v>127</v>
      </c>
      <c r="BJ285" s="196">
        <f t="shared" si="65"/>
        <v>90.476190476190482</v>
      </c>
    </row>
    <row r="286" spans="2:62" x14ac:dyDescent="0.25">
      <c r="B286" s="35" t="s">
        <v>1</v>
      </c>
      <c r="C286" s="127">
        <v>63</v>
      </c>
      <c r="D286" s="41">
        <v>5</v>
      </c>
      <c r="E286" s="25">
        <v>1</v>
      </c>
      <c r="F286" s="16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3">
        <v>0</v>
      </c>
      <c r="N286" s="23">
        <v>0</v>
      </c>
      <c r="O286" s="2">
        <v>0</v>
      </c>
      <c r="P286" s="2">
        <v>0</v>
      </c>
      <c r="Q286" s="2">
        <v>0</v>
      </c>
      <c r="R286" s="2"/>
      <c r="S286" s="2"/>
      <c r="T286" s="4"/>
      <c r="U286" s="16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3">
        <v>0</v>
      </c>
      <c r="AC286" s="23">
        <v>0</v>
      </c>
      <c r="AD286" s="2">
        <v>0</v>
      </c>
      <c r="AE286" s="2">
        <v>0</v>
      </c>
      <c r="AF286" s="2">
        <v>0</v>
      </c>
      <c r="AG286" s="2">
        <v>0</v>
      </c>
      <c r="AH286" s="2"/>
      <c r="AI286" s="4"/>
      <c r="AJ286" s="14"/>
      <c r="AK286" s="158">
        <f t="shared" ref="AK286:AK333" si="66">SUM(AL286:AN286)</f>
        <v>25</v>
      </c>
      <c r="AL286" s="80">
        <f t="shared" ref="AL286:AL333" si="67">COUNTIF(F286:AI286, 0)</f>
        <v>25</v>
      </c>
      <c r="AM286" s="80">
        <f t="shared" ref="AM286:AM333" si="68">COUNTIF(F286:AI286, 1)</f>
        <v>0</v>
      </c>
      <c r="AN286" s="82">
        <f t="shared" ref="AN286:AN333" si="69">COUNTIF(F286:AI286, 2)</f>
        <v>0</v>
      </c>
      <c r="AO286" s="14"/>
      <c r="AP286" s="158">
        <f t="shared" ref="AP286:AP333" si="70">(AK286/AK286)*100</f>
        <v>100</v>
      </c>
      <c r="AQ286" s="167">
        <f t="shared" ref="AQ286:AQ333" si="71">(AL286/AK286)*100</f>
        <v>100</v>
      </c>
      <c r="AR286" s="167">
        <f t="shared" ref="AR286:AR333" si="72">(AM286/AK286)*100</f>
        <v>0</v>
      </c>
      <c r="AS286" s="168">
        <f t="shared" ref="AS286:AS333" si="73">(AN286/AK286)*100</f>
        <v>0</v>
      </c>
      <c r="AU286" s="201" t="s">
        <v>85</v>
      </c>
      <c r="AV286" s="199" t="s">
        <v>45</v>
      </c>
      <c r="AW286" s="199" t="s">
        <v>127</v>
      </c>
      <c r="AX286" s="196">
        <f t="shared" si="64"/>
        <v>55.555555555555557</v>
      </c>
      <c r="BG286" s="201" t="s">
        <v>85</v>
      </c>
      <c r="BH286" s="199" t="s">
        <v>45</v>
      </c>
      <c r="BI286" s="199" t="s">
        <v>127</v>
      </c>
      <c r="BJ286" s="196">
        <f t="shared" si="65"/>
        <v>100</v>
      </c>
    </row>
    <row r="287" spans="2:62" x14ac:dyDescent="0.25">
      <c r="B287" s="35" t="s">
        <v>1</v>
      </c>
      <c r="C287" s="127">
        <v>63</v>
      </c>
      <c r="D287" s="41">
        <v>5</v>
      </c>
      <c r="E287" s="25">
        <v>2</v>
      </c>
      <c r="F287" s="16">
        <v>0</v>
      </c>
      <c r="G287" s="2">
        <v>0</v>
      </c>
      <c r="H287" s="2">
        <v>0</v>
      </c>
      <c r="I287" s="2">
        <v>0</v>
      </c>
      <c r="J287" s="2">
        <v>1</v>
      </c>
      <c r="K287" s="2">
        <v>1</v>
      </c>
      <c r="L287" s="2">
        <v>0</v>
      </c>
      <c r="M287" s="23">
        <v>1</v>
      </c>
      <c r="N287" s="23">
        <v>1</v>
      </c>
      <c r="O287" s="2">
        <v>1</v>
      </c>
      <c r="P287" s="2">
        <v>0</v>
      </c>
      <c r="Q287" s="2">
        <v>0</v>
      </c>
      <c r="R287" s="2"/>
      <c r="S287" s="2"/>
      <c r="T287" s="4"/>
      <c r="U287" s="16">
        <v>1</v>
      </c>
      <c r="V287" s="2">
        <v>1</v>
      </c>
      <c r="W287" s="2">
        <v>1</v>
      </c>
      <c r="X287" s="2">
        <v>1</v>
      </c>
      <c r="Y287" s="2">
        <v>0</v>
      </c>
      <c r="Z287" s="2">
        <v>0</v>
      </c>
      <c r="AA287" s="2">
        <v>0</v>
      </c>
      <c r="AB287" s="23">
        <v>0</v>
      </c>
      <c r="AC287" s="23">
        <v>1</v>
      </c>
      <c r="AD287" s="2">
        <v>1</v>
      </c>
      <c r="AE287" s="2">
        <v>0</v>
      </c>
      <c r="AF287" s="2">
        <v>1</v>
      </c>
      <c r="AG287" s="2">
        <v>1</v>
      </c>
      <c r="AH287" s="2"/>
      <c r="AI287" s="4"/>
      <c r="AJ287" s="14"/>
      <c r="AK287" s="158">
        <f t="shared" si="66"/>
        <v>25</v>
      </c>
      <c r="AL287" s="80">
        <f t="shared" si="67"/>
        <v>12</v>
      </c>
      <c r="AM287" s="80">
        <f t="shared" si="68"/>
        <v>13</v>
      </c>
      <c r="AN287" s="82">
        <f t="shared" si="69"/>
        <v>0</v>
      </c>
      <c r="AO287" s="14"/>
      <c r="AP287" s="158">
        <f t="shared" si="70"/>
        <v>100</v>
      </c>
      <c r="AQ287" s="167">
        <f t="shared" si="71"/>
        <v>48</v>
      </c>
      <c r="AR287" s="167">
        <f t="shared" si="72"/>
        <v>52</v>
      </c>
      <c r="AS287" s="168">
        <f t="shared" si="73"/>
        <v>0</v>
      </c>
      <c r="AU287" s="201" t="s">
        <v>85</v>
      </c>
      <c r="AV287" s="199" t="s">
        <v>44</v>
      </c>
      <c r="AW287" s="199" t="s">
        <v>133</v>
      </c>
      <c r="AX287" s="196">
        <f t="shared" ref="AX287:AX298" si="74">BB28</f>
        <v>61.904761904761905</v>
      </c>
      <c r="BG287" s="201" t="s">
        <v>85</v>
      </c>
      <c r="BH287" s="199" t="s">
        <v>44</v>
      </c>
      <c r="BI287" s="199" t="s">
        <v>133</v>
      </c>
      <c r="BJ287" s="196">
        <f t="shared" ref="BJ287:BJ298" si="75">BN28</f>
        <v>100</v>
      </c>
    </row>
    <row r="288" spans="2:62" x14ac:dyDescent="0.25">
      <c r="B288" s="35" t="s">
        <v>1</v>
      </c>
      <c r="C288" s="127">
        <v>63</v>
      </c>
      <c r="D288" s="41">
        <v>5</v>
      </c>
      <c r="E288" s="25">
        <v>3</v>
      </c>
      <c r="F288" s="16">
        <v>1</v>
      </c>
      <c r="G288" s="2">
        <v>0</v>
      </c>
      <c r="H288" s="2">
        <v>0</v>
      </c>
      <c r="I288" s="2">
        <v>1</v>
      </c>
      <c r="J288" s="2">
        <v>1</v>
      </c>
      <c r="K288" s="2">
        <v>1</v>
      </c>
      <c r="L288" s="2">
        <v>0</v>
      </c>
      <c r="M288" s="23">
        <v>1</v>
      </c>
      <c r="N288" s="23">
        <v>1</v>
      </c>
      <c r="O288" s="2">
        <v>2</v>
      </c>
      <c r="P288" s="2">
        <v>0</v>
      </c>
      <c r="Q288" s="2">
        <v>1</v>
      </c>
      <c r="R288" s="2"/>
      <c r="S288" s="2"/>
      <c r="T288" s="4"/>
      <c r="U288" s="16">
        <v>2</v>
      </c>
      <c r="V288" s="2">
        <v>2</v>
      </c>
      <c r="W288" s="2">
        <v>1</v>
      </c>
      <c r="X288" s="2">
        <v>1</v>
      </c>
      <c r="Y288" s="2">
        <v>1</v>
      </c>
      <c r="Z288" s="2">
        <v>1</v>
      </c>
      <c r="AA288" s="2">
        <v>1</v>
      </c>
      <c r="AB288" s="23">
        <v>0</v>
      </c>
      <c r="AC288" s="23">
        <v>1</v>
      </c>
      <c r="AD288" s="2">
        <v>1</v>
      </c>
      <c r="AE288" s="2">
        <v>1</v>
      </c>
      <c r="AF288" s="2">
        <v>1</v>
      </c>
      <c r="AG288" s="2">
        <v>1</v>
      </c>
      <c r="AH288" s="2"/>
      <c r="AI288" s="4"/>
      <c r="AJ288" s="14"/>
      <c r="AK288" s="158">
        <f t="shared" si="66"/>
        <v>25</v>
      </c>
      <c r="AL288" s="80">
        <f t="shared" si="67"/>
        <v>5</v>
      </c>
      <c r="AM288" s="80">
        <f t="shared" si="68"/>
        <v>17</v>
      </c>
      <c r="AN288" s="82">
        <f t="shared" si="69"/>
        <v>3</v>
      </c>
      <c r="AO288" s="14"/>
      <c r="AP288" s="158">
        <f t="shared" si="70"/>
        <v>100</v>
      </c>
      <c r="AQ288" s="167">
        <f t="shared" si="71"/>
        <v>20</v>
      </c>
      <c r="AR288" s="167">
        <f t="shared" si="72"/>
        <v>68</v>
      </c>
      <c r="AS288" s="168">
        <f t="shared" si="73"/>
        <v>12</v>
      </c>
      <c r="AU288" s="201" t="s">
        <v>85</v>
      </c>
      <c r="AV288" s="199" t="s">
        <v>44</v>
      </c>
      <c r="AW288" s="199" t="s">
        <v>133</v>
      </c>
      <c r="AX288" s="196">
        <f t="shared" si="74"/>
        <v>56.521739130434781</v>
      </c>
      <c r="BG288" s="201" t="s">
        <v>85</v>
      </c>
      <c r="BH288" s="199" t="s">
        <v>44</v>
      </c>
      <c r="BI288" s="199" t="s">
        <v>133</v>
      </c>
      <c r="BJ288" s="196">
        <f t="shared" si="75"/>
        <v>95.65217391304347</v>
      </c>
    </row>
    <row r="289" spans="2:62" x14ac:dyDescent="0.25">
      <c r="B289" s="35" t="s">
        <v>1</v>
      </c>
      <c r="C289" s="127">
        <v>63</v>
      </c>
      <c r="D289" s="41">
        <v>5</v>
      </c>
      <c r="E289" s="25">
        <v>4</v>
      </c>
      <c r="F289" s="16">
        <v>1</v>
      </c>
      <c r="G289" s="2">
        <v>0</v>
      </c>
      <c r="H289" s="2">
        <v>0</v>
      </c>
      <c r="I289" s="2">
        <v>1</v>
      </c>
      <c r="J289" s="2">
        <v>1</v>
      </c>
      <c r="K289" s="2">
        <v>1</v>
      </c>
      <c r="L289" s="2">
        <v>1</v>
      </c>
      <c r="M289" s="23">
        <v>1</v>
      </c>
      <c r="N289" s="23">
        <v>1</v>
      </c>
      <c r="O289" s="2">
        <v>2</v>
      </c>
      <c r="P289" s="2">
        <v>1</v>
      </c>
      <c r="Q289" s="2">
        <v>2</v>
      </c>
      <c r="R289" s="2"/>
      <c r="S289" s="2"/>
      <c r="T289" s="4"/>
      <c r="U289" s="16">
        <v>2</v>
      </c>
      <c r="V289" s="2">
        <v>2</v>
      </c>
      <c r="W289" s="2">
        <v>2</v>
      </c>
      <c r="X289" s="2">
        <v>2</v>
      </c>
      <c r="Y289" s="2">
        <v>2</v>
      </c>
      <c r="Z289" s="2">
        <v>1</v>
      </c>
      <c r="AA289" s="2">
        <v>1</v>
      </c>
      <c r="AB289" s="23">
        <v>1</v>
      </c>
      <c r="AC289" s="23">
        <v>1</v>
      </c>
      <c r="AD289" s="2">
        <v>1</v>
      </c>
      <c r="AE289" s="2">
        <v>1</v>
      </c>
      <c r="AF289" s="2">
        <v>1</v>
      </c>
      <c r="AG289" s="2">
        <v>1</v>
      </c>
      <c r="AH289" s="2"/>
      <c r="AI289" s="4"/>
      <c r="AJ289" s="14"/>
      <c r="AK289" s="158">
        <f t="shared" si="66"/>
        <v>25</v>
      </c>
      <c r="AL289" s="80">
        <f t="shared" si="67"/>
        <v>2</v>
      </c>
      <c r="AM289" s="80">
        <f t="shared" si="68"/>
        <v>16</v>
      </c>
      <c r="AN289" s="82">
        <f t="shared" si="69"/>
        <v>7</v>
      </c>
      <c r="AO289" s="14"/>
      <c r="AP289" s="158">
        <f t="shared" si="70"/>
        <v>100</v>
      </c>
      <c r="AQ289" s="167">
        <f t="shared" si="71"/>
        <v>8</v>
      </c>
      <c r="AR289" s="167">
        <f t="shared" si="72"/>
        <v>64</v>
      </c>
      <c r="AS289" s="168">
        <f t="shared" si="73"/>
        <v>28.000000000000004</v>
      </c>
      <c r="AU289" s="201" t="s">
        <v>85</v>
      </c>
      <c r="AV289" s="199" t="s">
        <v>44</v>
      </c>
      <c r="AW289" s="199" t="s">
        <v>133</v>
      </c>
      <c r="AX289" s="196">
        <f t="shared" si="74"/>
        <v>54.166666666666664</v>
      </c>
      <c r="BG289" s="201" t="s">
        <v>85</v>
      </c>
      <c r="BH289" s="199" t="s">
        <v>44</v>
      </c>
      <c r="BI289" s="199" t="s">
        <v>133</v>
      </c>
      <c r="BJ289" s="196">
        <f t="shared" si="75"/>
        <v>87.5</v>
      </c>
    </row>
    <row r="290" spans="2:62" x14ac:dyDescent="0.25">
      <c r="B290" s="35" t="s">
        <v>1</v>
      </c>
      <c r="C290" s="127">
        <v>63</v>
      </c>
      <c r="D290" s="41">
        <v>5</v>
      </c>
      <c r="E290" s="25">
        <v>5</v>
      </c>
      <c r="F290" s="16">
        <v>1</v>
      </c>
      <c r="G290" s="2">
        <v>0</v>
      </c>
      <c r="H290" s="2">
        <v>0</v>
      </c>
      <c r="I290" s="2">
        <v>1</v>
      </c>
      <c r="J290" s="2">
        <v>1</v>
      </c>
      <c r="K290" s="2">
        <v>1</v>
      </c>
      <c r="L290" s="2">
        <v>1</v>
      </c>
      <c r="M290" s="23">
        <v>1</v>
      </c>
      <c r="N290" s="23">
        <v>1</v>
      </c>
      <c r="O290" s="2">
        <v>2</v>
      </c>
      <c r="P290" s="2">
        <v>2</v>
      </c>
      <c r="Q290" s="2">
        <v>2</v>
      </c>
      <c r="R290" s="2"/>
      <c r="S290" s="2"/>
      <c r="T290" s="4"/>
      <c r="U290" s="16">
        <v>2</v>
      </c>
      <c r="V290" s="2">
        <v>2</v>
      </c>
      <c r="W290" s="2">
        <v>2</v>
      </c>
      <c r="X290" s="2">
        <v>2</v>
      </c>
      <c r="Y290" s="2">
        <v>2</v>
      </c>
      <c r="Z290" s="2">
        <v>2</v>
      </c>
      <c r="AA290" s="2">
        <v>2</v>
      </c>
      <c r="AB290" s="23">
        <v>2</v>
      </c>
      <c r="AC290" s="23">
        <v>1</v>
      </c>
      <c r="AD290" s="2">
        <v>1</v>
      </c>
      <c r="AE290" s="2">
        <v>1</v>
      </c>
      <c r="AF290" s="2">
        <v>1</v>
      </c>
      <c r="AG290" s="2">
        <v>1</v>
      </c>
      <c r="AH290" s="2"/>
      <c r="AI290" s="4"/>
      <c r="AJ290" s="14"/>
      <c r="AK290" s="158">
        <f t="shared" si="66"/>
        <v>25</v>
      </c>
      <c r="AL290" s="80">
        <f t="shared" si="67"/>
        <v>2</v>
      </c>
      <c r="AM290" s="80">
        <f t="shared" si="68"/>
        <v>12</v>
      </c>
      <c r="AN290" s="82">
        <f t="shared" si="69"/>
        <v>11</v>
      </c>
      <c r="AO290" s="14"/>
      <c r="AP290" s="158">
        <f t="shared" si="70"/>
        <v>100</v>
      </c>
      <c r="AQ290" s="167">
        <f t="shared" si="71"/>
        <v>8</v>
      </c>
      <c r="AR290" s="167">
        <f t="shared" si="72"/>
        <v>48</v>
      </c>
      <c r="AS290" s="168">
        <f t="shared" si="73"/>
        <v>44</v>
      </c>
      <c r="AU290" s="201" t="s">
        <v>85</v>
      </c>
      <c r="AV290" s="199" t="s">
        <v>44</v>
      </c>
      <c r="AW290" s="199" t="s">
        <v>133</v>
      </c>
      <c r="AX290" s="196">
        <f t="shared" si="74"/>
        <v>58.333333333333336</v>
      </c>
      <c r="BG290" s="201" t="s">
        <v>85</v>
      </c>
      <c r="BH290" s="199" t="s">
        <v>44</v>
      </c>
      <c r="BI290" s="199" t="s">
        <v>133</v>
      </c>
      <c r="BJ290" s="196">
        <f t="shared" si="75"/>
        <v>58.823529411764703</v>
      </c>
    </row>
    <row r="291" spans="2:62" x14ac:dyDescent="0.25">
      <c r="B291" s="35" t="s">
        <v>1</v>
      </c>
      <c r="C291" s="127">
        <v>63</v>
      </c>
      <c r="D291" s="41">
        <v>5</v>
      </c>
      <c r="E291" s="25">
        <v>6</v>
      </c>
      <c r="F291" s="16">
        <v>2</v>
      </c>
      <c r="G291" s="2">
        <v>0</v>
      </c>
      <c r="H291" s="2">
        <v>0</v>
      </c>
      <c r="I291" s="2">
        <v>1</v>
      </c>
      <c r="J291" s="2">
        <v>1</v>
      </c>
      <c r="K291" s="2">
        <v>1</v>
      </c>
      <c r="L291" s="2">
        <v>1</v>
      </c>
      <c r="M291" s="23">
        <v>1</v>
      </c>
      <c r="N291" s="23">
        <v>1</v>
      </c>
      <c r="O291" s="2">
        <v>2</v>
      </c>
      <c r="P291" s="2">
        <v>2</v>
      </c>
      <c r="Q291" s="2">
        <v>2</v>
      </c>
      <c r="R291" s="2"/>
      <c r="S291" s="2"/>
      <c r="T291" s="4"/>
      <c r="U291" s="16">
        <v>2</v>
      </c>
      <c r="V291" s="2">
        <v>2</v>
      </c>
      <c r="W291" s="2">
        <v>2</v>
      </c>
      <c r="X291" s="2">
        <v>2</v>
      </c>
      <c r="Y291" s="2">
        <v>2</v>
      </c>
      <c r="Z291" s="2">
        <v>2</v>
      </c>
      <c r="AA291" s="2">
        <v>2</v>
      </c>
      <c r="AB291" s="23">
        <v>2</v>
      </c>
      <c r="AC291" s="23">
        <v>2</v>
      </c>
      <c r="AD291" s="2">
        <v>1</v>
      </c>
      <c r="AE291" s="2">
        <v>1</v>
      </c>
      <c r="AF291" s="2">
        <v>1</v>
      </c>
      <c r="AG291" s="2">
        <v>1</v>
      </c>
      <c r="AH291" s="2"/>
      <c r="AI291" s="4"/>
      <c r="AJ291" s="14"/>
      <c r="AK291" s="158">
        <f t="shared" si="66"/>
        <v>25</v>
      </c>
      <c r="AL291" s="80">
        <f t="shared" si="67"/>
        <v>2</v>
      </c>
      <c r="AM291" s="80">
        <f t="shared" si="68"/>
        <v>10</v>
      </c>
      <c r="AN291" s="82">
        <f t="shared" si="69"/>
        <v>13</v>
      </c>
      <c r="AO291" s="14"/>
      <c r="AP291" s="158">
        <f t="shared" si="70"/>
        <v>100</v>
      </c>
      <c r="AQ291" s="167">
        <f t="shared" si="71"/>
        <v>8</v>
      </c>
      <c r="AR291" s="167">
        <f t="shared" si="72"/>
        <v>40</v>
      </c>
      <c r="AS291" s="168">
        <f t="shared" si="73"/>
        <v>52</v>
      </c>
      <c r="AU291" s="201" t="s">
        <v>85</v>
      </c>
      <c r="AV291" s="199" t="s">
        <v>44</v>
      </c>
      <c r="AW291" s="199" t="s">
        <v>133</v>
      </c>
      <c r="AX291" s="196">
        <f t="shared" si="74"/>
        <v>80.952380952380949</v>
      </c>
      <c r="BG291" s="201" t="s">
        <v>85</v>
      </c>
      <c r="BH291" s="199" t="s">
        <v>44</v>
      </c>
      <c r="BI291" s="199" t="s">
        <v>133</v>
      </c>
      <c r="BJ291" s="196">
        <f t="shared" si="75"/>
        <v>95.238095238095241</v>
      </c>
    </row>
    <row r="292" spans="2:62" x14ac:dyDescent="0.25">
      <c r="B292" s="35" t="s">
        <v>1</v>
      </c>
      <c r="C292" s="127">
        <v>63</v>
      </c>
      <c r="D292" s="41">
        <v>6</v>
      </c>
      <c r="E292" s="25">
        <v>1</v>
      </c>
      <c r="F292" s="16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3">
        <v>0</v>
      </c>
      <c r="N292" s="23">
        <v>0</v>
      </c>
      <c r="O292" s="2">
        <v>0</v>
      </c>
      <c r="P292" s="2">
        <v>0</v>
      </c>
      <c r="Q292" s="2">
        <v>0</v>
      </c>
      <c r="R292" s="2"/>
      <c r="S292" s="2"/>
      <c r="T292" s="4"/>
      <c r="U292" s="16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3">
        <v>0</v>
      </c>
      <c r="AC292" s="23">
        <v>0</v>
      </c>
      <c r="AD292" s="2">
        <v>0</v>
      </c>
      <c r="AE292" s="2">
        <v>0</v>
      </c>
      <c r="AF292" s="2"/>
      <c r="AG292" s="2"/>
      <c r="AH292" s="2"/>
      <c r="AI292" s="4"/>
      <c r="AJ292" s="14"/>
      <c r="AK292" s="158">
        <f t="shared" si="66"/>
        <v>23</v>
      </c>
      <c r="AL292" s="80">
        <f t="shared" si="67"/>
        <v>23</v>
      </c>
      <c r="AM292" s="80">
        <f t="shared" si="68"/>
        <v>0</v>
      </c>
      <c r="AN292" s="82">
        <f t="shared" si="69"/>
        <v>0</v>
      </c>
      <c r="AO292" s="14"/>
      <c r="AP292" s="158">
        <f t="shared" si="70"/>
        <v>100</v>
      </c>
      <c r="AQ292" s="167">
        <f t="shared" si="71"/>
        <v>100</v>
      </c>
      <c r="AR292" s="167">
        <f t="shared" si="72"/>
        <v>0</v>
      </c>
      <c r="AS292" s="168">
        <f t="shared" si="73"/>
        <v>0</v>
      </c>
      <c r="AU292" s="201" t="s">
        <v>85</v>
      </c>
      <c r="AV292" s="199" t="s">
        <v>44</v>
      </c>
      <c r="AW292" s="199" t="s">
        <v>133</v>
      </c>
      <c r="AX292" s="196">
        <f t="shared" si="74"/>
        <v>61.111111111111114</v>
      </c>
      <c r="BG292" s="201" t="s">
        <v>85</v>
      </c>
      <c r="BH292" s="199" t="s">
        <v>44</v>
      </c>
      <c r="BI292" s="199" t="s">
        <v>133</v>
      </c>
      <c r="BJ292" s="196">
        <f t="shared" si="75"/>
        <v>100</v>
      </c>
    </row>
    <row r="293" spans="2:62" x14ac:dyDescent="0.25">
      <c r="B293" s="35" t="s">
        <v>1</v>
      </c>
      <c r="C293" s="127">
        <v>63</v>
      </c>
      <c r="D293" s="41">
        <v>6</v>
      </c>
      <c r="E293" s="25">
        <v>2</v>
      </c>
      <c r="F293" s="75">
        <v>1</v>
      </c>
      <c r="G293" s="76">
        <v>0</v>
      </c>
      <c r="H293" s="76">
        <v>0</v>
      </c>
      <c r="I293" s="76">
        <v>0</v>
      </c>
      <c r="J293" s="76">
        <v>0</v>
      </c>
      <c r="K293" s="76">
        <v>0</v>
      </c>
      <c r="L293" s="76">
        <v>1</v>
      </c>
      <c r="M293" s="206">
        <v>1</v>
      </c>
      <c r="N293" s="206">
        <v>1</v>
      </c>
      <c r="O293" s="76">
        <v>1</v>
      </c>
      <c r="P293" s="76">
        <v>1</v>
      </c>
      <c r="Q293" s="76">
        <v>1</v>
      </c>
      <c r="R293" s="2"/>
      <c r="S293" s="2"/>
      <c r="T293" s="4"/>
      <c r="U293" s="75">
        <v>1</v>
      </c>
      <c r="V293" s="76">
        <v>1</v>
      </c>
      <c r="W293" s="76">
        <v>1</v>
      </c>
      <c r="X293" s="76">
        <v>1</v>
      </c>
      <c r="Y293" s="76">
        <v>1</v>
      </c>
      <c r="Z293" s="76">
        <v>0</v>
      </c>
      <c r="AA293" s="76">
        <v>0</v>
      </c>
      <c r="AB293" s="206">
        <v>0</v>
      </c>
      <c r="AC293" s="206">
        <v>0</v>
      </c>
      <c r="AD293" s="76">
        <v>1</v>
      </c>
      <c r="AE293" s="76">
        <v>1</v>
      </c>
      <c r="AF293" s="2"/>
      <c r="AG293" s="2"/>
      <c r="AH293" s="2"/>
      <c r="AI293" s="4"/>
      <c r="AJ293" s="14"/>
      <c r="AK293" s="158">
        <f t="shared" si="66"/>
        <v>23</v>
      </c>
      <c r="AL293" s="80">
        <f t="shared" si="67"/>
        <v>9</v>
      </c>
      <c r="AM293" s="80">
        <f t="shared" si="68"/>
        <v>14</v>
      </c>
      <c r="AN293" s="82">
        <f t="shared" si="69"/>
        <v>0</v>
      </c>
      <c r="AO293" s="14"/>
      <c r="AP293" s="158">
        <f t="shared" si="70"/>
        <v>100</v>
      </c>
      <c r="AQ293" s="167">
        <f t="shared" si="71"/>
        <v>39.130434782608695</v>
      </c>
      <c r="AR293" s="167">
        <f t="shared" si="72"/>
        <v>60.869565217391312</v>
      </c>
      <c r="AS293" s="168">
        <f t="shared" si="73"/>
        <v>0</v>
      </c>
      <c r="AU293" s="201" t="s">
        <v>85</v>
      </c>
      <c r="AV293" s="199" t="s">
        <v>149</v>
      </c>
      <c r="AW293" s="199" t="s">
        <v>156</v>
      </c>
      <c r="AX293" s="196">
        <f t="shared" si="74"/>
        <v>61.904761904761905</v>
      </c>
      <c r="BG293" s="201" t="s">
        <v>85</v>
      </c>
      <c r="BH293" s="199" t="s">
        <v>149</v>
      </c>
      <c r="BI293" s="199" t="s">
        <v>156</v>
      </c>
      <c r="BJ293" s="196">
        <f t="shared" si="75"/>
        <v>100</v>
      </c>
    </row>
    <row r="294" spans="2:62" x14ac:dyDescent="0.25">
      <c r="B294" s="35" t="s">
        <v>1</v>
      </c>
      <c r="C294" s="127">
        <v>63</v>
      </c>
      <c r="D294" s="41">
        <v>6</v>
      </c>
      <c r="E294" s="25">
        <v>3</v>
      </c>
      <c r="F294" s="75">
        <v>1</v>
      </c>
      <c r="G294" s="76">
        <v>1</v>
      </c>
      <c r="H294" s="76">
        <v>1</v>
      </c>
      <c r="I294" s="76">
        <v>0</v>
      </c>
      <c r="J294" s="76">
        <v>1</v>
      </c>
      <c r="K294" s="76">
        <v>1</v>
      </c>
      <c r="L294" s="76">
        <v>1</v>
      </c>
      <c r="M294" s="206">
        <v>2</v>
      </c>
      <c r="N294" s="206">
        <v>2</v>
      </c>
      <c r="O294" s="76">
        <v>1</v>
      </c>
      <c r="P294" s="76">
        <v>1</v>
      </c>
      <c r="Q294" s="76">
        <v>2</v>
      </c>
      <c r="R294" s="2"/>
      <c r="S294" s="2"/>
      <c r="T294" s="4"/>
      <c r="U294" s="75">
        <v>2</v>
      </c>
      <c r="V294" s="76">
        <v>2</v>
      </c>
      <c r="W294" s="76">
        <v>2</v>
      </c>
      <c r="X294" s="76">
        <v>2</v>
      </c>
      <c r="Y294" s="76">
        <v>2</v>
      </c>
      <c r="Z294" s="76">
        <v>1</v>
      </c>
      <c r="AA294" s="76">
        <v>1</v>
      </c>
      <c r="AB294" s="206">
        <v>1</v>
      </c>
      <c r="AC294" s="206">
        <v>1</v>
      </c>
      <c r="AD294" s="76">
        <v>1</v>
      </c>
      <c r="AE294" s="76">
        <v>1</v>
      </c>
      <c r="AF294" s="2"/>
      <c r="AG294" s="2"/>
      <c r="AH294" s="2"/>
      <c r="AI294" s="4"/>
      <c r="AJ294" s="14"/>
      <c r="AK294" s="158">
        <f t="shared" si="66"/>
        <v>23</v>
      </c>
      <c r="AL294" s="80">
        <f t="shared" si="67"/>
        <v>1</v>
      </c>
      <c r="AM294" s="80">
        <f t="shared" si="68"/>
        <v>14</v>
      </c>
      <c r="AN294" s="82">
        <f t="shared" si="69"/>
        <v>8</v>
      </c>
      <c r="AO294" s="14"/>
      <c r="AP294" s="158">
        <f t="shared" si="70"/>
        <v>100</v>
      </c>
      <c r="AQ294" s="167">
        <f t="shared" si="71"/>
        <v>4.3478260869565215</v>
      </c>
      <c r="AR294" s="167">
        <f t="shared" si="72"/>
        <v>60.869565217391312</v>
      </c>
      <c r="AS294" s="168">
        <f t="shared" si="73"/>
        <v>34.782608695652172</v>
      </c>
      <c r="AU294" s="201" t="s">
        <v>85</v>
      </c>
      <c r="AV294" s="199" t="s">
        <v>149</v>
      </c>
      <c r="AW294" s="199" t="s">
        <v>156</v>
      </c>
      <c r="AX294" s="196">
        <f t="shared" si="74"/>
        <v>56.521739130434781</v>
      </c>
      <c r="BG294" s="201" t="s">
        <v>85</v>
      </c>
      <c r="BH294" s="199" t="s">
        <v>149</v>
      </c>
      <c r="BI294" s="199" t="s">
        <v>156</v>
      </c>
      <c r="BJ294" s="196">
        <f t="shared" si="75"/>
        <v>95.65217391304347</v>
      </c>
    </row>
    <row r="295" spans="2:62" x14ac:dyDescent="0.25">
      <c r="B295" s="35" t="s">
        <v>1</v>
      </c>
      <c r="C295" s="127">
        <v>63</v>
      </c>
      <c r="D295" s="41">
        <v>6</v>
      </c>
      <c r="E295" s="25">
        <v>4</v>
      </c>
      <c r="F295" s="75">
        <v>1</v>
      </c>
      <c r="G295" s="76">
        <v>1</v>
      </c>
      <c r="H295" s="76">
        <v>1</v>
      </c>
      <c r="I295" s="76">
        <v>1</v>
      </c>
      <c r="J295" s="76">
        <v>1</v>
      </c>
      <c r="K295" s="76">
        <v>1</v>
      </c>
      <c r="L295" s="76">
        <v>1</v>
      </c>
      <c r="M295" s="206">
        <v>2</v>
      </c>
      <c r="N295" s="206">
        <v>2</v>
      </c>
      <c r="O295" s="76">
        <v>2</v>
      </c>
      <c r="P295" s="76">
        <v>1</v>
      </c>
      <c r="Q295" s="76">
        <v>2</v>
      </c>
      <c r="R295" s="2"/>
      <c r="S295" s="2"/>
      <c r="T295" s="4"/>
      <c r="U295" s="75">
        <v>2</v>
      </c>
      <c r="V295" s="76">
        <v>2</v>
      </c>
      <c r="W295" s="76">
        <v>2</v>
      </c>
      <c r="X295" s="76">
        <v>2</v>
      </c>
      <c r="Y295" s="76">
        <v>2</v>
      </c>
      <c r="Z295" s="76">
        <v>2</v>
      </c>
      <c r="AA295" s="76">
        <v>1</v>
      </c>
      <c r="AB295" s="206">
        <v>2</v>
      </c>
      <c r="AC295" s="206">
        <v>1</v>
      </c>
      <c r="AD295" s="76">
        <v>1</v>
      </c>
      <c r="AE295" s="76">
        <v>1</v>
      </c>
      <c r="AF295" s="2"/>
      <c r="AG295" s="2"/>
      <c r="AH295" s="2"/>
      <c r="AI295" s="4"/>
      <c r="AJ295" s="14"/>
      <c r="AK295" s="158">
        <f t="shared" si="66"/>
        <v>23</v>
      </c>
      <c r="AL295" s="80">
        <f t="shared" si="67"/>
        <v>0</v>
      </c>
      <c r="AM295" s="80">
        <f t="shared" si="68"/>
        <v>12</v>
      </c>
      <c r="AN295" s="82">
        <f t="shared" si="69"/>
        <v>11</v>
      </c>
      <c r="AO295" s="14"/>
      <c r="AP295" s="158">
        <f t="shared" si="70"/>
        <v>100</v>
      </c>
      <c r="AQ295" s="167">
        <f t="shared" si="71"/>
        <v>0</v>
      </c>
      <c r="AR295" s="167">
        <f t="shared" si="72"/>
        <v>52.173913043478258</v>
      </c>
      <c r="AS295" s="168">
        <f t="shared" si="73"/>
        <v>47.826086956521742</v>
      </c>
      <c r="AU295" s="201" t="s">
        <v>85</v>
      </c>
      <c r="AV295" s="199" t="s">
        <v>149</v>
      </c>
      <c r="AW295" s="199" t="s">
        <v>156</v>
      </c>
      <c r="AX295" s="196">
        <f t="shared" si="74"/>
        <v>58.333333333333336</v>
      </c>
      <c r="BG295" s="201" t="s">
        <v>85</v>
      </c>
      <c r="BH295" s="199" t="s">
        <v>149</v>
      </c>
      <c r="BI295" s="199" t="s">
        <v>156</v>
      </c>
      <c r="BJ295" s="196">
        <f t="shared" si="75"/>
        <v>87.5</v>
      </c>
    </row>
    <row r="296" spans="2:62" x14ac:dyDescent="0.25">
      <c r="B296" s="35" t="s">
        <v>1</v>
      </c>
      <c r="C296" s="127">
        <v>63</v>
      </c>
      <c r="D296" s="204">
        <v>6</v>
      </c>
      <c r="E296" s="205">
        <v>5</v>
      </c>
      <c r="F296" s="75">
        <v>1</v>
      </c>
      <c r="G296" s="76">
        <v>1</v>
      </c>
      <c r="H296" s="76">
        <v>1</v>
      </c>
      <c r="I296" s="76">
        <v>1</v>
      </c>
      <c r="J296" s="76">
        <v>1</v>
      </c>
      <c r="K296" s="76">
        <v>1</v>
      </c>
      <c r="L296" s="76">
        <v>1</v>
      </c>
      <c r="M296" s="206">
        <v>2</v>
      </c>
      <c r="N296" s="206">
        <v>2</v>
      </c>
      <c r="O296" s="76">
        <v>2</v>
      </c>
      <c r="P296" s="76">
        <v>2</v>
      </c>
      <c r="Q296" s="76">
        <v>2</v>
      </c>
      <c r="R296" s="76"/>
      <c r="S296" s="76"/>
      <c r="T296" s="77"/>
      <c r="U296" s="75">
        <v>2</v>
      </c>
      <c r="V296" s="76">
        <v>2</v>
      </c>
      <c r="W296" s="76">
        <v>2</v>
      </c>
      <c r="X296" s="76">
        <v>2</v>
      </c>
      <c r="Y296" s="76">
        <v>2</v>
      </c>
      <c r="Z296" s="76">
        <v>2</v>
      </c>
      <c r="AA296" s="76">
        <v>2</v>
      </c>
      <c r="AB296" s="206">
        <v>2</v>
      </c>
      <c r="AC296" s="206">
        <v>1</v>
      </c>
      <c r="AD296" s="76">
        <v>1</v>
      </c>
      <c r="AE296" s="76">
        <v>1</v>
      </c>
      <c r="AF296" s="76"/>
      <c r="AG296" s="76"/>
      <c r="AH296" s="76"/>
      <c r="AI296" s="77"/>
      <c r="AJ296" s="14"/>
      <c r="AK296" s="158">
        <f t="shared" si="66"/>
        <v>23</v>
      </c>
      <c r="AL296" s="80">
        <f t="shared" si="67"/>
        <v>0</v>
      </c>
      <c r="AM296" s="80">
        <f t="shared" si="68"/>
        <v>10</v>
      </c>
      <c r="AN296" s="82">
        <f t="shared" si="69"/>
        <v>13</v>
      </c>
      <c r="AO296" s="14"/>
      <c r="AP296" s="158">
        <f t="shared" si="70"/>
        <v>100</v>
      </c>
      <c r="AQ296" s="167">
        <f t="shared" si="71"/>
        <v>0</v>
      </c>
      <c r="AR296" s="167">
        <f t="shared" si="72"/>
        <v>43.478260869565219</v>
      </c>
      <c r="AS296" s="168">
        <f t="shared" si="73"/>
        <v>56.521739130434781</v>
      </c>
      <c r="AU296" s="201" t="s">
        <v>85</v>
      </c>
      <c r="AV296" s="199" t="s">
        <v>149</v>
      </c>
      <c r="AW296" s="199" t="s">
        <v>156</v>
      </c>
      <c r="AX296" s="196">
        <f t="shared" si="74"/>
        <v>58.333333333333336</v>
      </c>
      <c r="BG296" s="201" t="s">
        <v>85</v>
      </c>
      <c r="BH296" s="199" t="s">
        <v>149</v>
      </c>
      <c r="BI296" s="199" t="s">
        <v>156</v>
      </c>
      <c r="BJ296" s="196">
        <f t="shared" si="75"/>
        <v>70.588235294117638</v>
      </c>
    </row>
    <row r="297" spans="2:62" ht="15.75" thickBot="1" x14ac:dyDescent="0.3">
      <c r="B297" s="35" t="s">
        <v>1</v>
      </c>
      <c r="C297" s="127">
        <v>63</v>
      </c>
      <c r="D297" s="42">
        <v>6</v>
      </c>
      <c r="E297" s="27">
        <v>6</v>
      </c>
      <c r="F297" s="75">
        <v>2</v>
      </c>
      <c r="G297" s="76">
        <v>1</v>
      </c>
      <c r="H297" s="76">
        <v>1</v>
      </c>
      <c r="I297" s="76">
        <v>1</v>
      </c>
      <c r="J297" s="76">
        <v>1</v>
      </c>
      <c r="K297" s="76">
        <v>1</v>
      </c>
      <c r="L297" s="76">
        <v>1</v>
      </c>
      <c r="M297" s="206">
        <v>2</v>
      </c>
      <c r="N297" s="206">
        <v>2</v>
      </c>
      <c r="O297" s="76">
        <v>2</v>
      </c>
      <c r="P297" s="76">
        <v>2</v>
      </c>
      <c r="Q297" s="76">
        <v>2</v>
      </c>
      <c r="R297" s="9"/>
      <c r="S297" s="9"/>
      <c r="T297" s="5"/>
      <c r="U297" s="75">
        <v>2</v>
      </c>
      <c r="V297" s="76">
        <v>2</v>
      </c>
      <c r="W297" s="76">
        <v>2</v>
      </c>
      <c r="X297" s="76">
        <v>2</v>
      </c>
      <c r="Y297" s="76">
        <v>2</v>
      </c>
      <c r="Z297" s="76">
        <v>2</v>
      </c>
      <c r="AA297" s="76">
        <v>2</v>
      </c>
      <c r="AB297" s="206">
        <v>2</v>
      </c>
      <c r="AC297" s="206">
        <v>1</v>
      </c>
      <c r="AD297" s="76">
        <v>1</v>
      </c>
      <c r="AE297" s="76">
        <v>1</v>
      </c>
      <c r="AF297" s="9"/>
      <c r="AG297" s="9"/>
      <c r="AH297" s="9"/>
      <c r="AI297" s="5"/>
      <c r="AJ297" s="14"/>
      <c r="AK297" s="158">
        <f t="shared" si="66"/>
        <v>23</v>
      </c>
      <c r="AL297" s="80">
        <f t="shared" si="67"/>
        <v>0</v>
      </c>
      <c r="AM297" s="80">
        <f t="shared" si="68"/>
        <v>9</v>
      </c>
      <c r="AN297" s="82">
        <f t="shared" si="69"/>
        <v>14</v>
      </c>
      <c r="AO297" s="14"/>
      <c r="AP297" s="158">
        <f t="shared" si="70"/>
        <v>100</v>
      </c>
      <c r="AQ297" s="167">
        <f t="shared" si="71"/>
        <v>0</v>
      </c>
      <c r="AR297" s="167">
        <f t="shared" si="72"/>
        <v>39.130434782608695</v>
      </c>
      <c r="AS297" s="168">
        <f t="shared" si="73"/>
        <v>60.869565217391312</v>
      </c>
      <c r="AU297" s="201" t="s">
        <v>85</v>
      </c>
      <c r="AV297" s="199" t="s">
        <v>149</v>
      </c>
      <c r="AW297" s="199" t="s">
        <v>156</v>
      </c>
      <c r="AX297" s="196">
        <f t="shared" si="74"/>
        <v>80.952380952380949</v>
      </c>
      <c r="BG297" s="201" t="s">
        <v>85</v>
      </c>
      <c r="BH297" s="199" t="s">
        <v>149</v>
      </c>
      <c r="BI297" s="199" t="s">
        <v>156</v>
      </c>
      <c r="BJ297" s="196">
        <f t="shared" si="75"/>
        <v>95.238095238095241</v>
      </c>
    </row>
    <row r="298" spans="2:62" x14ac:dyDescent="0.25">
      <c r="B298" s="34" t="s">
        <v>1</v>
      </c>
      <c r="C298" s="128">
        <v>70</v>
      </c>
      <c r="D298" s="40">
        <v>1</v>
      </c>
      <c r="E298" s="26">
        <v>1</v>
      </c>
      <c r="F298" s="15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28">
        <v>0</v>
      </c>
      <c r="N298" s="2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3">
        <v>0</v>
      </c>
      <c r="U298" s="15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28">
        <v>0</v>
      </c>
      <c r="AC298" s="28">
        <v>0</v>
      </c>
      <c r="AD298" s="8">
        <v>0</v>
      </c>
      <c r="AE298" s="8">
        <v>0</v>
      </c>
      <c r="AF298" s="8">
        <v>0</v>
      </c>
      <c r="AG298" s="8">
        <v>0</v>
      </c>
      <c r="AH298" s="8"/>
      <c r="AI298" s="3"/>
      <c r="AJ298" s="14"/>
      <c r="AK298" s="158">
        <f t="shared" si="66"/>
        <v>28</v>
      </c>
      <c r="AL298" s="80">
        <f t="shared" si="67"/>
        <v>28</v>
      </c>
      <c r="AM298" s="80">
        <f t="shared" si="68"/>
        <v>0</v>
      </c>
      <c r="AN298" s="82">
        <f t="shared" si="69"/>
        <v>0</v>
      </c>
      <c r="AO298" s="14"/>
      <c r="AP298" s="158">
        <f t="shared" si="70"/>
        <v>100</v>
      </c>
      <c r="AQ298" s="167">
        <f t="shared" si="71"/>
        <v>100</v>
      </c>
      <c r="AR298" s="167">
        <f t="shared" si="72"/>
        <v>0</v>
      </c>
      <c r="AS298" s="168">
        <f t="shared" si="73"/>
        <v>0</v>
      </c>
      <c r="AU298" s="201" t="s">
        <v>85</v>
      </c>
      <c r="AV298" s="199" t="s">
        <v>149</v>
      </c>
      <c r="AW298" s="199" t="s">
        <v>156</v>
      </c>
      <c r="AX298" s="196">
        <f t="shared" si="74"/>
        <v>61.111111111111114</v>
      </c>
      <c r="BG298" s="201" t="s">
        <v>85</v>
      </c>
      <c r="BH298" s="199" t="s">
        <v>149</v>
      </c>
      <c r="BI298" s="199" t="s">
        <v>156</v>
      </c>
      <c r="BJ298" s="196">
        <f t="shared" si="75"/>
        <v>100</v>
      </c>
    </row>
    <row r="299" spans="2:62" x14ac:dyDescent="0.25">
      <c r="B299" s="35" t="s">
        <v>1</v>
      </c>
      <c r="C299" s="99">
        <v>70</v>
      </c>
      <c r="D299" s="41">
        <v>1</v>
      </c>
      <c r="E299" s="25">
        <v>2</v>
      </c>
      <c r="F299" s="16">
        <v>1</v>
      </c>
      <c r="G299" s="2">
        <v>1</v>
      </c>
      <c r="H299" s="2">
        <v>1</v>
      </c>
      <c r="I299" s="2">
        <v>1</v>
      </c>
      <c r="J299" s="2">
        <v>1</v>
      </c>
      <c r="K299" s="2">
        <v>0</v>
      </c>
      <c r="L299" s="2">
        <v>0</v>
      </c>
      <c r="M299" s="23">
        <v>0</v>
      </c>
      <c r="N299" s="23">
        <v>0</v>
      </c>
      <c r="O299" s="2">
        <v>0</v>
      </c>
      <c r="P299" s="2">
        <v>1</v>
      </c>
      <c r="Q299" s="2">
        <v>1</v>
      </c>
      <c r="R299" s="2">
        <v>1</v>
      </c>
      <c r="S299" s="2">
        <v>1</v>
      </c>
      <c r="T299" s="4">
        <v>0</v>
      </c>
      <c r="U299" s="16">
        <v>1</v>
      </c>
      <c r="V299" s="2">
        <v>1</v>
      </c>
      <c r="W299" s="2">
        <v>1</v>
      </c>
      <c r="X299" s="2">
        <v>1</v>
      </c>
      <c r="Y299" s="2">
        <v>1</v>
      </c>
      <c r="Z299" s="2">
        <v>0</v>
      </c>
      <c r="AA299" s="2">
        <v>1</v>
      </c>
      <c r="AB299" s="23">
        <v>1</v>
      </c>
      <c r="AC299" s="23">
        <v>0</v>
      </c>
      <c r="AD299" s="2">
        <v>0</v>
      </c>
      <c r="AE299" s="2">
        <v>0</v>
      </c>
      <c r="AF299" s="2">
        <v>0</v>
      </c>
      <c r="AG299" s="2">
        <v>0</v>
      </c>
      <c r="AH299" s="2"/>
      <c r="AI299" s="4"/>
      <c r="AJ299" s="14"/>
      <c r="AK299" s="158">
        <f t="shared" si="66"/>
        <v>28</v>
      </c>
      <c r="AL299" s="80">
        <f t="shared" si="67"/>
        <v>12</v>
      </c>
      <c r="AM299" s="80">
        <f t="shared" si="68"/>
        <v>16</v>
      </c>
      <c r="AN299" s="82">
        <f t="shared" si="69"/>
        <v>0</v>
      </c>
      <c r="AO299" s="14"/>
      <c r="AP299" s="158">
        <f t="shared" si="70"/>
        <v>100</v>
      </c>
      <c r="AQ299" s="167">
        <f t="shared" si="71"/>
        <v>42.857142857142854</v>
      </c>
      <c r="AR299" s="167">
        <f t="shared" si="72"/>
        <v>57.142857142857139</v>
      </c>
      <c r="AS299" s="168">
        <f t="shared" si="73"/>
        <v>0</v>
      </c>
      <c r="AU299" s="201" t="s">
        <v>86</v>
      </c>
      <c r="AV299" s="199" t="s">
        <v>48</v>
      </c>
      <c r="AW299" s="199" t="s">
        <v>128</v>
      </c>
      <c r="AX299" s="196">
        <f t="shared" ref="AX299:AX304" si="76">BC4</f>
        <v>0</v>
      </c>
      <c r="BG299" s="201" t="s">
        <v>86</v>
      </c>
      <c r="BH299" s="199" t="s">
        <v>48</v>
      </c>
      <c r="BI299" s="199" t="s">
        <v>128</v>
      </c>
      <c r="BJ299" s="196">
        <f t="shared" ref="BJ299:BJ304" si="77">BO4</f>
        <v>0</v>
      </c>
    </row>
    <row r="300" spans="2:62" x14ac:dyDescent="0.25">
      <c r="B300" s="35" t="s">
        <v>1</v>
      </c>
      <c r="C300" s="99">
        <v>70</v>
      </c>
      <c r="D300" s="41">
        <v>1</v>
      </c>
      <c r="E300" s="25">
        <v>3</v>
      </c>
      <c r="F300" s="16">
        <v>2</v>
      </c>
      <c r="G300" s="2">
        <v>2</v>
      </c>
      <c r="H300" s="2">
        <v>2</v>
      </c>
      <c r="I300" s="2">
        <v>2</v>
      </c>
      <c r="J300" s="2">
        <v>2</v>
      </c>
      <c r="K300" s="2">
        <v>1</v>
      </c>
      <c r="L300" s="2">
        <v>1</v>
      </c>
      <c r="M300" s="23">
        <v>1</v>
      </c>
      <c r="N300" s="23">
        <v>1</v>
      </c>
      <c r="O300" s="2">
        <v>1</v>
      </c>
      <c r="P300" s="2">
        <v>1</v>
      </c>
      <c r="Q300" s="2">
        <v>1</v>
      </c>
      <c r="R300" s="2">
        <v>1</v>
      </c>
      <c r="S300" s="2">
        <v>1</v>
      </c>
      <c r="T300" s="4">
        <v>0</v>
      </c>
      <c r="U300" s="16">
        <v>2</v>
      </c>
      <c r="V300" s="2">
        <v>2</v>
      </c>
      <c r="W300" s="2">
        <v>2</v>
      </c>
      <c r="X300" s="2">
        <v>2</v>
      </c>
      <c r="Y300" s="2">
        <v>2</v>
      </c>
      <c r="Z300" s="2">
        <v>0</v>
      </c>
      <c r="AA300" s="2">
        <v>2</v>
      </c>
      <c r="AB300" s="23">
        <v>2</v>
      </c>
      <c r="AC300" s="23">
        <v>1</v>
      </c>
      <c r="AD300" s="2">
        <v>1</v>
      </c>
      <c r="AE300" s="2">
        <v>1</v>
      </c>
      <c r="AF300" s="2">
        <v>1</v>
      </c>
      <c r="AG300" s="2">
        <v>0</v>
      </c>
      <c r="AH300" s="2"/>
      <c r="AI300" s="4"/>
      <c r="AJ300" s="14"/>
      <c r="AK300" s="158">
        <f t="shared" si="66"/>
        <v>28</v>
      </c>
      <c r="AL300" s="80">
        <f t="shared" si="67"/>
        <v>3</v>
      </c>
      <c r="AM300" s="80">
        <f t="shared" si="68"/>
        <v>13</v>
      </c>
      <c r="AN300" s="82">
        <f t="shared" si="69"/>
        <v>12</v>
      </c>
      <c r="AO300" s="14"/>
      <c r="AP300" s="158">
        <f t="shared" si="70"/>
        <v>100</v>
      </c>
      <c r="AQ300" s="167">
        <f t="shared" si="71"/>
        <v>10.714285714285714</v>
      </c>
      <c r="AR300" s="167">
        <f t="shared" si="72"/>
        <v>46.428571428571431</v>
      </c>
      <c r="AS300" s="168">
        <f t="shared" si="73"/>
        <v>42.857142857142854</v>
      </c>
      <c r="AU300" s="201" t="s">
        <v>86</v>
      </c>
      <c r="AV300" s="199" t="s">
        <v>48</v>
      </c>
      <c r="AW300" s="199" t="s">
        <v>128</v>
      </c>
      <c r="AX300" s="196">
        <f t="shared" si="76"/>
        <v>0</v>
      </c>
      <c r="BG300" s="201" t="s">
        <v>86</v>
      </c>
      <c r="BH300" s="199" t="s">
        <v>48</v>
      </c>
      <c r="BI300" s="199" t="s">
        <v>128</v>
      </c>
      <c r="BJ300" s="196">
        <f t="shared" si="77"/>
        <v>0</v>
      </c>
    </row>
    <row r="301" spans="2:62" x14ac:dyDescent="0.25">
      <c r="B301" s="35" t="s">
        <v>1</v>
      </c>
      <c r="C301" s="99">
        <v>70</v>
      </c>
      <c r="D301" s="41">
        <v>1</v>
      </c>
      <c r="E301" s="25">
        <v>4</v>
      </c>
      <c r="F301" s="16">
        <v>2</v>
      </c>
      <c r="G301" s="2">
        <v>2</v>
      </c>
      <c r="H301" s="2">
        <v>2</v>
      </c>
      <c r="I301" s="2">
        <v>2</v>
      </c>
      <c r="J301" s="2">
        <v>2</v>
      </c>
      <c r="K301" s="2">
        <v>2</v>
      </c>
      <c r="L301" s="2">
        <v>2</v>
      </c>
      <c r="M301" s="23">
        <v>2</v>
      </c>
      <c r="N301" s="23">
        <v>2</v>
      </c>
      <c r="O301" s="2">
        <v>2</v>
      </c>
      <c r="P301" s="2">
        <v>1</v>
      </c>
      <c r="Q301" s="2">
        <v>1</v>
      </c>
      <c r="R301" s="2">
        <v>1</v>
      </c>
      <c r="S301" s="2">
        <v>1</v>
      </c>
      <c r="T301" s="4">
        <v>0</v>
      </c>
      <c r="U301" s="16">
        <v>2</v>
      </c>
      <c r="V301" s="2">
        <v>2</v>
      </c>
      <c r="W301" s="2">
        <v>2</v>
      </c>
      <c r="X301" s="2">
        <v>2</v>
      </c>
      <c r="Y301" s="2">
        <v>2</v>
      </c>
      <c r="Z301" s="2">
        <v>0</v>
      </c>
      <c r="AA301" s="2">
        <v>2</v>
      </c>
      <c r="AB301" s="23">
        <v>2</v>
      </c>
      <c r="AC301" s="23">
        <v>2</v>
      </c>
      <c r="AD301" s="2">
        <v>2</v>
      </c>
      <c r="AE301" s="2">
        <v>1</v>
      </c>
      <c r="AF301" s="2">
        <v>1</v>
      </c>
      <c r="AG301" s="2">
        <v>0</v>
      </c>
      <c r="AH301" s="2"/>
      <c r="AI301" s="4"/>
      <c r="AJ301" s="14"/>
      <c r="AK301" s="158">
        <f t="shared" si="66"/>
        <v>28</v>
      </c>
      <c r="AL301" s="80">
        <f t="shared" si="67"/>
        <v>3</v>
      </c>
      <c r="AM301" s="80">
        <f t="shared" si="68"/>
        <v>6</v>
      </c>
      <c r="AN301" s="82">
        <f t="shared" si="69"/>
        <v>19</v>
      </c>
      <c r="AO301" s="14"/>
      <c r="AP301" s="158">
        <f t="shared" si="70"/>
        <v>100</v>
      </c>
      <c r="AQ301" s="167">
        <f t="shared" si="71"/>
        <v>10.714285714285714</v>
      </c>
      <c r="AR301" s="167">
        <f t="shared" si="72"/>
        <v>21.428571428571427</v>
      </c>
      <c r="AS301" s="168">
        <f t="shared" si="73"/>
        <v>67.857142857142861</v>
      </c>
      <c r="AU301" s="201" t="s">
        <v>86</v>
      </c>
      <c r="AV301" s="199" t="s">
        <v>48</v>
      </c>
      <c r="AW301" s="199" t="s">
        <v>128</v>
      </c>
      <c r="AX301" s="196">
        <f t="shared" si="76"/>
        <v>0</v>
      </c>
      <c r="BG301" s="201" t="s">
        <v>86</v>
      </c>
      <c r="BH301" s="199" t="s">
        <v>48</v>
      </c>
      <c r="BI301" s="199" t="s">
        <v>128</v>
      </c>
      <c r="BJ301" s="196">
        <f t="shared" si="77"/>
        <v>0</v>
      </c>
    </row>
    <row r="302" spans="2:62" x14ac:dyDescent="0.25">
      <c r="B302" s="35" t="s">
        <v>1</v>
      </c>
      <c r="C302" s="99">
        <v>70</v>
      </c>
      <c r="D302" s="41">
        <v>1</v>
      </c>
      <c r="E302" s="25">
        <v>5</v>
      </c>
      <c r="F302" s="16">
        <v>2</v>
      </c>
      <c r="G302" s="2">
        <v>2</v>
      </c>
      <c r="H302" s="2">
        <v>2</v>
      </c>
      <c r="I302" s="2">
        <v>2</v>
      </c>
      <c r="J302" s="2">
        <v>2</v>
      </c>
      <c r="K302" s="2">
        <v>2</v>
      </c>
      <c r="L302" s="2">
        <v>2</v>
      </c>
      <c r="M302" s="23">
        <v>2</v>
      </c>
      <c r="N302" s="23">
        <v>2</v>
      </c>
      <c r="O302" s="2">
        <v>2</v>
      </c>
      <c r="P302" s="2">
        <v>2</v>
      </c>
      <c r="Q302" s="2">
        <v>1</v>
      </c>
      <c r="R302" s="2">
        <v>1</v>
      </c>
      <c r="S302" s="2">
        <v>1</v>
      </c>
      <c r="T302" s="4">
        <v>0</v>
      </c>
      <c r="U302" s="16">
        <v>2</v>
      </c>
      <c r="V302" s="2">
        <v>2</v>
      </c>
      <c r="W302" s="2">
        <v>2</v>
      </c>
      <c r="X302" s="2">
        <v>2</v>
      </c>
      <c r="Y302" s="2">
        <v>2</v>
      </c>
      <c r="Z302" s="2">
        <v>0</v>
      </c>
      <c r="AA302" s="2">
        <v>2</v>
      </c>
      <c r="AB302" s="23">
        <v>2</v>
      </c>
      <c r="AC302" s="23">
        <v>2</v>
      </c>
      <c r="AD302" s="2">
        <v>2</v>
      </c>
      <c r="AE302" s="2">
        <v>2</v>
      </c>
      <c r="AF302" s="2">
        <v>1</v>
      </c>
      <c r="AG302" s="2">
        <v>0</v>
      </c>
      <c r="AH302" s="2"/>
      <c r="AI302" s="4"/>
      <c r="AJ302" s="14"/>
      <c r="AK302" s="158">
        <f t="shared" si="66"/>
        <v>28</v>
      </c>
      <c r="AL302" s="80">
        <f t="shared" si="67"/>
        <v>3</v>
      </c>
      <c r="AM302" s="80">
        <f t="shared" si="68"/>
        <v>4</v>
      </c>
      <c r="AN302" s="82">
        <f t="shared" si="69"/>
        <v>21</v>
      </c>
      <c r="AO302" s="14"/>
      <c r="AP302" s="158">
        <f t="shared" si="70"/>
        <v>100</v>
      </c>
      <c r="AQ302" s="167">
        <f t="shared" si="71"/>
        <v>10.714285714285714</v>
      </c>
      <c r="AR302" s="167">
        <f t="shared" si="72"/>
        <v>14.285714285714285</v>
      </c>
      <c r="AS302" s="168">
        <f t="shared" si="73"/>
        <v>75</v>
      </c>
      <c r="AU302" s="201" t="s">
        <v>86</v>
      </c>
      <c r="AV302" s="199" t="s">
        <v>48</v>
      </c>
      <c r="AW302" s="199" t="s">
        <v>128</v>
      </c>
      <c r="AX302" s="196">
        <f t="shared" si="76"/>
        <v>0</v>
      </c>
      <c r="BG302" s="201" t="s">
        <v>86</v>
      </c>
      <c r="BH302" s="199" t="s">
        <v>48</v>
      </c>
      <c r="BI302" s="199" t="s">
        <v>128</v>
      </c>
      <c r="BJ302" s="196">
        <f t="shared" si="77"/>
        <v>0</v>
      </c>
    </row>
    <row r="303" spans="2:62" x14ac:dyDescent="0.25">
      <c r="B303" s="35" t="s">
        <v>1</v>
      </c>
      <c r="C303" s="99">
        <v>70</v>
      </c>
      <c r="D303" s="41">
        <v>1</v>
      </c>
      <c r="E303" s="25">
        <v>6</v>
      </c>
      <c r="F303" s="16"/>
      <c r="G303" s="2"/>
      <c r="H303" s="2"/>
      <c r="I303" s="2"/>
      <c r="J303" s="2"/>
      <c r="K303" s="2"/>
      <c r="L303" s="2"/>
      <c r="M303" s="23"/>
      <c r="N303" s="23"/>
      <c r="O303" s="2"/>
      <c r="P303" s="2"/>
      <c r="Q303" s="2"/>
      <c r="R303" s="2"/>
      <c r="S303" s="2"/>
      <c r="T303" s="4"/>
      <c r="U303" s="16"/>
      <c r="V303" s="2"/>
      <c r="W303" s="2"/>
      <c r="X303" s="2"/>
      <c r="Y303" s="2"/>
      <c r="Z303" s="2"/>
      <c r="AA303" s="2"/>
      <c r="AB303" s="23"/>
      <c r="AC303" s="23"/>
      <c r="AD303" s="2"/>
      <c r="AE303" s="2"/>
      <c r="AF303" s="2"/>
      <c r="AG303" s="2"/>
      <c r="AH303" s="2"/>
      <c r="AI303" s="4"/>
      <c r="AJ303" s="14"/>
      <c r="AK303" s="158">
        <f t="shared" si="66"/>
        <v>0</v>
      </c>
      <c r="AL303" s="80">
        <f t="shared" si="67"/>
        <v>0</v>
      </c>
      <c r="AM303" s="80">
        <f t="shared" si="68"/>
        <v>0</v>
      </c>
      <c r="AN303" s="82">
        <f t="shared" si="69"/>
        <v>0</v>
      </c>
      <c r="AO303" s="14"/>
      <c r="AP303" s="158" t="e">
        <f t="shared" si="70"/>
        <v>#DIV/0!</v>
      </c>
      <c r="AQ303" s="167" t="e">
        <f t="shared" si="71"/>
        <v>#DIV/0!</v>
      </c>
      <c r="AR303" s="167" t="e">
        <f t="shared" si="72"/>
        <v>#DIV/0!</v>
      </c>
      <c r="AS303" s="168" t="e">
        <f t="shared" si="73"/>
        <v>#DIV/0!</v>
      </c>
      <c r="AU303" s="201" t="s">
        <v>86</v>
      </c>
      <c r="AV303" s="199" t="s">
        <v>48</v>
      </c>
      <c r="AW303" s="199" t="s">
        <v>128</v>
      </c>
      <c r="AX303" s="196">
        <f t="shared" si="76"/>
        <v>0</v>
      </c>
      <c r="BG303" s="201" t="s">
        <v>86</v>
      </c>
      <c r="BH303" s="199" t="s">
        <v>48</v>
      </c>
      <c r="BI303" s="199" t="s">
        <v>128</v>
      </c>
      <c r="BJ303" s="196">
        <f t="shared" si="77"/>
        <v>0</v>
      </c>
    </row>
    <row r="304" spans="2:62" x14ac:dyDescent="0.25">
      <c r="B304" s="35" t="s">
        <v>1</v>
      </c>
      <c r="C304" s="99">
        <v>70</v>
      </c>
      <c r="D304" s="41">
        <v>2</v>
      </c>
      <c r="E304" s="25">
        <v>1</v>
      </c>
      <c r="F304" s="16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3">
        <v>0</v>
      </c>
      <c r="N304" s="23">
        <v>0</v>
      </c>
      <c r="O304" s="2">
        <v>0</v>
      </c>
      <c r="P304" s="2">
        <v>0</v>
      </c>
      <c r="Q304" s="2">
        <v>0</v>
      </c>
      <c r="R304" s="2"/>
      <c r="S304" s="2"/>
      <c r="T304" s="4"/>
      <c r="U304" s="16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3">
        <v>0</v>
      </c>
      <c r="AC304" s="23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4"/>
      <c r="AJ304" s="14"/>
      <c r="AK304" s="158">
        <f t="shared" si="66"/>
        <v>26</v>
      </c>
      <c r="AL304" s="80">
        <f t="shared" si="67"/>
        <v>26</v>
      </c>
      <c r="AM304" s="80">
        <f t="shared" si="68"/>
        <v>0</v>
      </c>
      <c r="AN304" s="82">
        <f t="shared" si="69"/>
        <v>0</v>
      </c>
      <c r="AO304" s="14"/>
      <c r="AP304" s="158">
        <f t="shared" si="70"/>
        <v>100</v>
      </c>
      <c r="AQ304" s="167">
        <f t="shared" si="71"/>
        <v>100</v>
      </c>
      <c r="AR304" s="167">
        <f t="shared" si="72"/>
        <v>0</v>
      </c>
      <c r="AS304" s="168">
        <f t="shared" si="73"/>
        <v>0</v>
      </c>
      <c r="AU304" s="201" t="s">
        <v>86</v>
      </c>
      <c r="AV304" s="199" t="s">
        <v>48</v>
      </c>
      <c r="AW304" s="199" t="s">
        <v>128</v>
      </c>
      <c r="AX304" s="196">
        <f t="shared" si="76"/>
        <v>0</v>
      </c>
      <c r="BG304" s="201" t="s">
        <v>86</v>
      </c>
      <c r="BH304" s="199" t="s">
        <v>48</v>
      </c>
      <c r="BI304" s="199" t="s">
        <v>128</v>
      </c>
      <c r="BJ304" s="196">
        <f t="shared" si="77"/>
        <v>0</v>
      </c>
    </row>
    <row r="305" spans="2:62" x14ac:dyDescent="0.25">
      <c r="B305" s="35" t="s">
        <v>1</v>
      </c>
      <c r="C305" s="99">
        <v>70</v>
      </c>
      <c r="D305" s="41">
        <v>2</v>
      </c>
      <c r="E305" s="25">
        <v>2</v>
      </c>
      <c r="F305" s="16">
        <v>1</v>
      </c>
      <c r="G305" s="2">
        <v>1</v>
      </c>
      <c r="H305" s="2">
        <v>1</v>
      </c>
      <c r="I305" s="2">
        <v>0</v>
      </c>
      <c r="J305" s="2">
        <v>0</v>
      </c>
      <c r="K305" s="2">
        <v>0</v>
      </c>
      <c r="L305" s="2">
        <v>1</v>
      </c>
      <c r="M305" s="23">
        <v>1</v>
      </c>
      <c r="N305" s="23">
        <v>1</v>
      </c>
      <c r="O305" s="2">
        <v>1</v>
      </c>
      <c r="P305" s="2">
        <v>0</v>
      </c>
      <c r="Q305" s="2">
        <v>0</v>
      </c>
      <c r="R305" s="2"/>
      <c r="S305" s="2"/>
      <c r="T305" s="4"/>
      <c r="U305" s="16">
        <v>1</v>
      </c>
      <c r="V305" s="2">
        <v>1</v>
      </c>
      <c r="W305" s="2">
        <v>1</v>
      </c>
      <c r="X305" s="2">
        <v>1</v>
      </c>
      <c r="Y305" s="2">
        <v>1</v>
      </c>
      <c r="Z305" s="2">
        <v>1</v>
      </c>
      <c r="AA305" s="2">
        <v>0</v>
      </c>
      <c r="AB305" s="23">
        <v>0</v>
      </c>
      <c r="AC305" s="23">
        <v>0</v>
      </c>
      <c r="AD305" s="2">
        <v>0</v>
      </c>
      <c r="AE305" s="2">
        <v>1</v>
      </c>
      <c r="AF305" s="2">
        <v>1</v>
      </c>
      <c r="AG305" s="2">
        <v>1</v>
      </c>
      <c r="AH305" s="2">
        <v>1</v>
      </c>
      <c r="AI305" s="4"/>
      <c r="AJ305" s="14"/>
      <c r="AK305" s="158">
        <f t="shared" si="66"/>
        <v>26</v>
      </c>
      <c r="AL305" s="80">
        <f t="shared" si="67"/>
        <v>9</v>
      </c>
      <c r="AM305" s="80">
        <f t="shared" si="68"/>
        <v>17</v>
      </c>
      <c r="AN305" s="82">
        <f t="shared" si="69"/>
        <v>0</v>
      </c>
      <c r="AO305" s="14"/>
      <c r="AP305" s="158">
        <f t="shared" si="70"/>
        <v>100</v>
      </c>
      <c r="AQ305" s="167">
        <f t="shared" si="71"/>
        <v>34.615384615384613</v>
      </c>
      <c r="AR305" s="167">
        <f t="shared" si="72"/>
        <v>65.384615384615387</v>
      </c>
      <c r="AS305" s="168">
        <f t="shared" si="73"/>
        <v>0</v>
      </c>
      <c r="AU305" s="201" t="s">
        <v>86</v>
      </c>
      <c r="AV305" s="199" t="s">
        <v>47</v>
      </c>
      <c r="AW305" s="199" t="s">
        <v>129</v>
      </c>
      <c r="AX305" s="196">
        <f t="shared" ref="AX305:AX333" si="78">BC10</f>
        <v>0</v>
      </c>
      <c r="BG305" s="201" t="s">
        <v>86</v>
      </c>
      <c r="BH305" s="199" t="s">
        <v>47</v>
      </c>
      <c r="BI305" s="199" t="s">
        <v>129</v>
      </c>
      <c r="BJ305" s="196">
        <f t="shared" ref="BJ305:BJ333" si="79">BO10</f>
        <v>95.454545454545453</v>
      </c>
    </row>
    <row r="306" spans="2:62" x14ac:dyDescent="0.25">
      <c r="B306" s="35" t="s">
        <v>1</v>
      </c>
      <c r="C306" s="99">
        <v>70</v>
      </c>
      <c r="D306" s="41">
        <v>2</v>
      </c>
      <c r="E306" s="25">
        <v>3</v>
      </c>
      <c r="F306" s="16">
        <v>2</v>
      </c>
      <c r="G306" s="2">
        <v>2</v>
      </c>
      <c r="H306" s="2">
        <v>2</v>
      </c>
      <c r="I306" s="2">
        <v>1</v>
      </c>
      <c r="J306" s="2">
        <v>1</v>
      </c>
      <c r="K306" s="2">
        <v>1</v>
      </c>
      <c r="L306" s="2">
        <v>1</v>
      </c>
      <c r="M306" s="23">
        <v>2</v>
      </c>
      <c r="N306" s="23">
        <v>2</v>
      </c>
      <c r="O306" s="2">
        <v>1</v>
      </c>
      <c r="P306" s="2">
        <v>0</v>
      </c>
      <c r="Q306" s="2">
        <v>0</v>
      </c>
      <c r="R306" s="2"/>
      <c r="S306" s="2"/>
      <c r="T306" s="4"/>
      <c r="U306" s="16">
        <v>2</v>
      </c>
      <c r="V306" s="2">
        <v>2</v>
      </c>
      <c r="W306" s="2">
        <v>2</v>
      </c>
      <c r="X306" s="2">
        <v>2</v>
      </c>
      <c r="Y306" s="2">
        <v>2</v>
      </c>
      <c r="Z306" s="2">
        <v>2</v>
      </c>
      <c r="AA306" s="2">
        <v>1</v>
      </c>
      <c r="AB306" s="23">
        <v>1</v>
      </c>
      <c r="AC306" s="23">
        <v>1</v>
      </c>
      <c r="AD306" s="2">
        <v>1</v>
      </c>
      <c r="AE306" s="2">
        <v>1</v>
      </c>
      <c r="AF306" s="2">
        <v>1</v>
      </c>
      <c r="AG306" s="2">
        <v>1</v>
      </c>
      <c r="AH306" s="2">
        <v>1</v>
      </c>
      <c r="AI306" s="4"/>
      <c r="AJ306" s="14"/>
      <c r="AK306" s="158">
        <f t="shared" si="66"/>
        <v>26</v>
      </c>
      <c r="AL306" s="80">
        <f t="shared" si="67"/>
        <v>2</v>
      </c>
      <c r="AM306" s="80">
        <f t="shared" si="68"/>
        <v>13</v>
      </c>
      <c r="AN306" s="82">
        <f t="shared" si="69"/>
        <v>11</v>
      </c>
      <c r="AO306" s="14"/>
      <c r="AP306" s="158">
        <f t="shared" si="70"/>
        <v>100</v>
      </c>
      <c r="AQ306" s="167">
        <f t="shared" si="71"/>
        <v>7.6923076923076925</v>
      </c>
      <c r="AR306" s="167">
        <f t="shared" si="72"/>
        <v>50</v>
      </c>
      <c r="AS306" s="168">
        <f t="shared" si="73"/>
        <v>42.307692307692307</v>
      </c>
      <c r="AU306" s="201" t="s">
        <v>86</v>
      </c>
      <c r="AV306" s="199" t="s">
        <v>47</v>
      </c>
      <c r="AW306" s="199" t="s">
        <v>129</v>
      </c>
      <c r="AX306" s="196">
        <f t="shared" si="78"/>
        <v>0</v>
      </c>
      <c r="BG306" s="201" t="s">
        <v>86</v>
      </c>
      <c r="BH306" s="199" t="s">
        <v>47</v>
      </c>
      <c r="BI306" s="199" t="s">
        <v>129</v>
      </c>
      <c r="BJ306" s="196">
        <f t="shared" si="79"/>
        <v>65</v>
      </c>
    </row>
    <row r="307" spans="2:62" x14ac:dyDescent="0.25">
      <c r="B307" s="35" t="s">
        <v>1</v>
      </c>
      <c r="C307" s="99">
        <v>70</v>
      </c>
      <c r="D307" s="41">
        <v>2</v>
      </c>
      <c r="E307" s="25">
        <v>4</v>
      </c>
      <c r="F307" s="16">
        <v>2</v>
      </c>
      <c r="G307" s="2">
        <v>2</v>
      </c>
      <c r="H307" s="2">
        <v>2</v>
      </c>
      <c r="I307" s="2">
        <v>1</v>
      </c>
      <c r="J307" s="2">
        <v>1</v>
      </c>
      <c r="K307" s="2">
        <v>1</v>
      </c>
      <c r="L307" s="2">
        <v>1</v>
      </c>
      <c r="M307" s="23">
        <v>2</v>
      </c>
      <c r="N307" s="23">
        <v>2</v>
      </c>
      <c r="O307" s="2">
        <v>1</v>
      </c>
      <c r="P307" s="2">
        <v>0</v>
      </c>
      <c r="Q307" s="2">
        <v>0</v>
      </c>
      <c r="R307" s="2"/>
      <c r="S307" s="2"/>
      <c r="T307" s="4"/>
      <c r="U307" s="16">
        <v>2</v>
      </c>
      <c r="V307" s="2">
        <v>2</v>
      </c>
      <c r="W307" s="2">
        <v>2</v>
      </c>
      <c r="X307" s="2">
        <v>2</v>
      </c>
      <c r="Y307" s="2">
        <v>2</v>
      </c>
      <c r="Z307" s="2">
        <v>2</v>
      </c>
      <c r="AA307" s="2">
        <v>1</v>
      </c>
      <c r="AB307" s="23">
        <v>1</v>
      </c>
      <c r="AC307" s="23">
        <v>1</v>
      </c>
      <c r="AD307" s="2">
        <v>1</v>
      </c>
      <c r="AE307" s="2">
        <v>1</v>
      </c>
      <c r="AF307" s="2">
        <v>1</v>
      </c>
      <c r="AG307" s="2">
        <v>1</v>
      </c>
      <c r="AH307" s="2">
        <v>1</v>
      </c>
      <c r="AI307" s="4"/>
      <c r="AJ307" s="14"/>
      <c r="AK307" s="158">
        <f t="shared" si="66"/>
        <v>26</v>
      </c>
      <c r="AL307" s="80">
        <f t="shared" si="67"/>
        <v>2</v>
      </c>
      <c r="AM307" s="80">
        <f t="shared" si="68"/>
        <v>13</v>
      </c>
      <c r="AN307" s="82">
        <f t="shared" si="69"/>
        <v>11</v>
      </c>
      <c r="AO307" s="14"/>
      <c r="AP307" s="158">
        <f t="shared" si="70"/>
        <v>100</v>
      </c>
      <c r="AQ307" s="167">
        <f t="shared" si="71"/>
        <v>7.6923076923076925</v>
      </c>
      <c r="AR307" s="167">
        <f t="shared" si="72"/>
        <v>50</v>
      </c>
      <c r="AS307" s="168">
        <f t="shared" si="73"/>
        <v>42.307692307692307</v>
      </c>
      <c r="AU307" s="201" t="s">
        <v>86</v>
      </c>
      <c r="AV307" s="199" t="s">
        <v>47</v>
      </c>
      <c r="AW307" s="199" t="s">
        <v>129</v>
      </c>
      <c r="AX307" s="196">
        <f t="shared" si="78"/>
        <v>0</v>
      </c>
      <c r="BG307" s="201" t="s">
        <v>86</v>
      </c>
      <c r="BH307" s="199" t="s">
        <v>47</v>
      </c>
      <c r="BI307" s="199" t="s">
        <v>129</v>
      </c>
      <c r="BJ307" s="196">
        <f t="shared" si="79"/>
        <v>63.636363636363633</v>
      </c>
    </row>
    <row r="308" spans="2:62" x14ac:dyDescent="0.25">
      <c r="B308" s="35" t="s">
        <v>1</v>
      </c>
      <c r="C308" s="99">
        <v>70</v>
      </c>
      <c r="D308" s="41">
        <v>2</v>
      </c>
      <c r="E308" s="25">
        <v>5</v>
      </c>
      <c r="F308" s="16">
        <v>2</v>
      </c>
      <c r="G308" s="2">
        <v>2</v>
      </c>
      <c r="H308" s="2">
        <v>2</v>
      </c>
      <c r="I308" s="2">
        <v>2</v>
      </c>
      <c r="J308" s="2">
        <v>1</v>
      </c>
      <c r="K308" s="2">
        <v>1</v>
      </c>
      <c r="L308" s="2">
        <v>1</v>
      </c>
      <c r="M308" s="23">
        <v>2</v>
      </c>
      <c r="N308" s="23">
        <v>2</v>
      </c>
      <c r="O308" s="2">
        <v>1</v>
      </c>
      <c r="P308" s="2">
        <v>0</v>
      </c>
      <c r="Q308" s="2">
        <v>0</v>
      </c>
      <c r="R308" s="2"/>
      <c r="S308" s="2"/>
      <c r="T308" s="4"/>
      <c r="U308" s="16">
        <v>2</v>
      </c>
      <c r="V308" s="2">
        <v>2</v>
      </c>
      <c r="W308" s="2">
        <v>2</v>
      </c>
      <c r="X308" s="2">
        <v>2</v>
      </c>
      <c r="Y308" s="2">
        <v>2</v>
      </c>
      <c r="Z308" s="2">
        <v>2</v>
      </c>
      <c r="AA308" s="2">
        <v>2</v>
      </c>
      <c r="AB308" s="23">
        <v>2</v>
      </c>
      <c r="AC308" s="23">
        <v>1</v>
      </c>
      <c r="AD308" s="2">
        <v>1</v>
      </c>
      <c r="AE308" s="2">
        <v>1</v>
      </c>
      <c r="AF308" s="2">
        <v>1</v>
      </c>
      <c r="AG308" s="2">
        <v>1</v>
      </c>
      <c r="AH308" s="2">
        <v>1</v>
      </c>
      <c r="AI308" s="4"/>
      <c r="AJ308" s="14"/>
      <c r="AK308" s="158">
        <f t="shared" si="66"/>
        <v>26</v>
      </c>
      <c r="AL308" s="80">
        <f t="shared" si="67"/>
        <v>2</v>
      </c>
      <c r="AM308" s="80">
        <f t="shared" si="68"/>
        <v>10</v>
      </c>
      <c r="AN308" s="82">
        <f t="shared" si="69"/>
        <v>14</v>
      </c>
      <c r="AO308" s="14"/>
      <c r="AP308" s="158">
        <f t="shared" si="70"/>
        <v>100</v>
      </c>
      <c r="AQ308" s="167">
        <f t="shared" si="71"/>
        <v>7.6923076923076925</v>
      </c>
      <c r="AR308" s="167">
        <f t="shared" si="72"/>
        <v>38.461538461538467</v>
      </c>
      <c r="AS308" s="168">
        <f t="shared" si="73"/>
        <v>53.846153846153847</v>
      </c>
      <c r="AU308" s="201" t="s">
        <v>86</v>
      </c>
      <c r="AV308" s="199" t="s">
        <v>47</v>
      </c>
      <c r="AW308" s="199" t="s">
        <v>129</v>
      </c>
      <c r="AX308" s="196">
        <f t="shared" si="78"/>
        <v>0</v>
      </c>
      <c r="BG308" s="201" t="s">
        <v>86</v>
      </c>
      <c r="BH308" s="199" t="s">
        <v>47</v>
      </c>
      <c r="BI308" s="199" t="s">
        <v>129</v>
      </c>
      <c r="BJ308" s="196">
        <f t="shared" si="79"/>
        <v>73.91304347826086</v>
      </c>
    </row>
    <row r="309" spans="2:62" x14ac:dyDescent="0.25">
      <c r="B309" s="35" t="s">
        <v>1</v>
      </c>
      <c r="C309" s="99">
        <v>70</v>
      </c>
      <c r="D309" s="41">
        <v>2</v>
      </c>
      <c r="E309" s="25">
        <v>6</v>
      </c>
      <c r="F309" s="16"/>
      <c r="G309" s="2"/>
      <c r="H309" s="2"/>
      <c r="I309" s="2"/>
      <c r="J309" s="2"/>
      <c r="K309" s="2"/>
      <c r="L309" s="2"/>
      <c r="M309" s="23"/>
      <c r="N309" s="23"/>
      <c r="O309" s="2"/>
      <c r="P309" s="2"/>
      <c r="Q309" s="2"/>
      <c r="R309" s="2"/>
      <c r="S309" s="2"/>
      <c r="T309" s="4"/>
      <c r="U309" s="16"/>
      <c r="V309" s="2"/>
      <c r="W309" s="2"/>
      <c r="X309" s="2"/>
      <c r="Y309" s="2"/>
      <c r="Z309" s="2"/>
      <c r="AA309" s="2"/>
      <c r="AB309" s="23"/>
      <c r="AC309" s="23"/>
      <c r="AD309" s="2"/>
      <c r="AE309" s="2"/>
      <c r="AF309" s="2"/>
      <c r="AG309" s="2"/>
      <c r="AH309" s="2"/>
      <c r="AI309" s="4"/>
      <c r="AJ309" s="14"/>
      <c r="AK309" s="158">
        <f t="shared" si="66"/>
        <v>0</v>
      </c>
      <c r="AL309" s="80">
        <f t="shared" si="67"/>
        <v>0</v>
      </c>
      <c r="AM309" s="80">
        <f t="shared" si="68"/>
        <v>0</v>
      </c>
      <c r="AN309" s="82">
        <f t="shared" si="69"/>
        <v>0</v>
      </c>
      <c r="AO309" s="14"/>
      <c r="AP309" s="158" t="e">
        <f t="shared" si="70"/>
        <v>#DIV/0!</v>
      </c>
      <c r="AQ309" s="167" t="e">
        <f t="shared" si="71"/>
        <v>#DIV/0!</v>
      </c>
      <c r="AR309" s="167" t="e">
        <f t="shared" si="72"/>
        <v>#DIV/0!</v>
      </c>
      <c r="AS309" s="168" t="e">
        <f t="shared" si="73"/>
        <v>#DIV/0!</v>
      </c>
      <c r="AU309" s="201" t="s">
        <v>86</v>
      </c>
      <c r="AV309" s="199" t="s">
        <v>47</v>
      </c>
      <c r="AW309" s="199" t="s">
        <v>129</v>
      </c>
      <c r="AX309" s="196">
        <f t="shared" si="78"/>
        <v>0</v>
      </c>
      <c r="BG309" s="201" t="s">
        <v>86</v>
      </c>
      <c r="BH309" s="199" t="s">
        <v>47</v>
      </c>
      <c r="BI309" s="199" t="s">
        <v>129</v>
      </c>
      <c r="BJ309" s="196">
        <f t="shared" si="79"/>
        <v>80</v>
      </c>
    </row>
    <row r="310" spans="2:62" x14ac:dyDescent="0.25">
      <c r="B310" s="35" t="s">
        <v>1</v>
      </c>
      <c r="C310" s="99">
        <v>70</v>
      </c>
      <c r="D310" s="41">
        <v>3</v>
      </c>
      <c r="E310" s="25">
        <v>1</v>
      </c>
      <c r="F310" s="16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3">
        <v>0</v>
      </c>
      <c r="N310" s="23">
        <v>0</v>
      </c>
      <c r="O310" s="2">
        <v>0</v>
      </c>
      <c r="P310" s="2">
        <v>0</v>
      </c>
      <c r="Q310" s="2"/>
      <c r="R310" s="2"/>
      <c r="S310" s="2"/>
      <c r="T310" s="4"/>
      <c r="U310" s="16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3">
        <v>0</v>
      </c>
      <c r="AC310" s="23">
        <v>0</v>
      </c>
      <c r="AD310" s="2">
        <v>0</v>
      </c>
      <c r="AE310" s="2">
        <v>0</v>
      </c>
      <c r="AF310" s="2">
        <v>0</v>
      </c>
      <c r="AG310" s="2"/>
      <c r="AH310" s="2"/>
      <c r="AI310" s="4"/>
      <c r="AJ310" s="14"/>
      <c r="AK310" s="158">
        <f t="shared" si="66"/>
        <v>23</v>
      </c>
      <c r="AL310" s="80">
        <f t="shared" si="67"/>
        <v>23</v>
      </c>
      <c r="AM310" s="80">
        <f t="shared" si="68"/>
        <v>0</v>
      </c>
      <c r="AN310" s="82">
        <f t="shared" si="69"/>
        <v>0</v>
      </c>
      <c r="AO310" s="14"/>
      <c r="AP310" s="158">
        <f t="shared" si="70"/>
        <v>100</v>
      </c>
      <c r="AQ310" s="167">
        <f t="shared" si="71"/>
        <v>100</v>
      </c>
      <c r="AR310" s="167">
        <f t="shared" si="72"/>
        <v>0</v>
      </c>
      <c r="AS310" s="168">
        <f t="shared" si="73"/>
        <v>0</v>
      </c>
      <c r="AU310" s="201" t="s">
        <v>86</v>
      </c>
      <c r="AV310" s="199" t="s">
        <v>47</v>
      </c>
      <c r="AW310" s="199" t="s">
        <v>129</v>
      </c>
      <c r="AX310" s="196">
        <f t="shared" si="78"/>
        <v>0</v>
      </c>
      <c r="BG310" s="201" t="s">
        <v>86</v>
      </c>
      <c r="BH310" s="199" t="s">
        <v>47</v>
      </c>
      <c r="BI310" s="199" t="s">
        <v>129</v>
      </c>
      <c r="BJ310" s="196">
        <f t="shared" si="79"/>
        <v>100</v>
      </c>
    </row>
    <row r="311" spans="2:62" x14ac:dyDescent="0.25">
      <c r="B311" s="35" t="s">
        <v>1</v>
      </c>
      <c r="C311" s="99">
        <v>70</v>
      </c>
      <c r="D311" s="41">
        <v>3</v>
      </c>
      <c r="E311" s="25">
        <v>2</v>
      </c>
      <c r="F311" s="16">
        <v>1</v>
      </c>
      <c r="G311" s="2">
        <v>1</v>
      </c>
      <c r="H311" s="2">
        <v>1</v>
      </c>
      <c r="I311" s="2">
        <v>1</v>
      </c>
      <c r="J311" s="2">
        <v>0</v>
      </c>
      <c r="K311" s="2">
        <v>0</v>
      </c>
      <c r="L311" s="2">
        <v>0</v>
      </c>
      <c r="M311" s="23">
        <v>0</v>
      </c>
      <c r="N311" s="23">
        <v>1</v>
      </c>
      <c r="O311" s="2">
        <v>1</v>
      </c>
      <c r="P311" s="2">
        <v>1</v>
      </c>
      <c r="Q311" s="2"/>
      <c r="R311" s="2"/>
      <c r="S311" s="2"/>
      <c r="T311" s="4"/>
      <c r="U311" s="16">
        <v>1</v>
      </c>
      <c r="V311" s="2">
        <v>1</v>
      </c>
      <c r="W311" s="2">
        <v>1</v>
      </c>
      <c r="X311" s="2">
        <v>0</v>
      </c>
      <c r="Y311" s="2">
        <v>1</v>
      </c>
      <c r="Z311" s="2">
        <v>1</v>
      </c>
      <c r="AA311" s="2">
        <v>1</v>
      </c>
      <c r="AB311" s="23">
        <v>0</v>
      </c>
      <c r="AC311" s="23">
        <v>0</v>
      </c>
      <c r="AD311" s="2">
        <v>0</v>
      </c>
      <c r="AE311" s="2">
        <v>1</v>
      </c>
      <c r="AF311" s="2">
        <v>1</v>
      </c>
      <c r="AG311" s="2"/>
      <c r="AH311" s="2"/>
      <c r="AI311" s="4"/>
      <c r="AJ311" s="14"/>
      <c r="AK311" s="158">
        <f t="shared" si="66"/>
        <v>23</v>
      </c>
      <c r="AL311" s="80">
        <f t="shared" si="67"/>
        <v>8</v>
      </c>
      <c r="AM311" s="80">
        <f t="shared" si="68"/>
        <v>15</v>
      </c>
      <c r="AN311" s="82">
        <f t="shared" si="69"/>
        <v>0</v>
      </c>
      <c r="AO311" s="14"/>
      <c r="AP311" s="158">
        <f t="shared" si="70"/>
        <v>100</v>
      </c>
      <c r="AQ311" s="167">
        <f t="shared" si="71"/>
        <v>34.782608695652172</v>
      </c>
      <c r="AR311" s="167">
        <f t="shared" si="72"/>
        <v>65.217391304347828</v>
      </c>
      <c r="AS311" s="168">
        <f t="shared" si="73"/>
        <v>0</v>
      </c>
      <c r="AU311" s="201" t="s">
        <v>86</v>
      </c>
      <c r="AV311" s="199" t="s">
        <v>46</v>
      </c>
      <c r="AW311" s="199" t="s">
        <v>130</v>
      </c>
      <c r="AX311" s="196">
        <f t="shared" si="78"/>
        <v>40.909090909090914</v>
      </c>
      <c r="BG311" s="201" t="s">
        <v>86</v>
      </c>
      <c r="BH311" s="199" t="s">
        <v>46</v>
      </c>
      <c r="BI311" s="199" t="s">
        <v>130</v>
      </c>
      <c r="BJ311" s="196">
        <f t="shared" si="79"/>
        <v>81.818181818181813</v>
      </c>
    </row>
    <row r="312" spans="2:62" x14ac:dyDescent="0.25">
      <c r="B312" s="35" t="s">
        <v>1</v>
      </c>
      <c r="C312" s="99">
        <v>70</v>
      </c>
      <c r="D312" s="41">
        <v>3</v>
      </c>
      <c r="E312" s="25">
        <v>3</v>
      </c>
      <c r="F312" s="16">
        <v>2</v>
      </c>
      <c r="G312" s="2">
        <v>2</v>
      </c>
      <c r="H312" s="2">
        <v>2</v>
      </c>
      <c r="I312" s="2">
        <v>2</v>
      </c>
      <c r="J312" s="2">
        <v>1</v>
      </c>
      <c r="K312" s="2">
        <v>1</v>
      </c>
      <c r="L312" s="2">
        <v>1</v>
      </c>
      <c r="M312" s="23">
        <v>1</v>
      </c>
      <c r="N312" s="23">
        <v>1</v>
      </c>
      <c r="O312" s="2">
        <v>1</v>
      </c>
      <c r="P312" s="2">
        <v>1</v>
      </c>
      <c r="Q312" s="2"/>
      <c r="R312" s="2"/>
      <c r="S312" s="2"/>
      <c r="T312" s="4"/>
      <c r="U312" s="16">
        <v>2</v>
      </c>
      <c r="V312" s="2">
        <v>2</v>
      </c>
      <c r="W312" s="2">
        <v>1</v>
      </c>
      <c r="X312" s="2">
        <v>1</v>
      </c>
      <c r="Y312" s="2">
        <v>2</v>
      </c>
      <c r="Z312" s="2">
        <v>1</v>
      </c>
      <c r="AA312" s="2">
        <v>1</v>
      </c>
      <c r="AB312" s="23">
        <v>1</v>
      </c>
      <c r="AC312" s="23">
        <v>1</v>
      </c>
      <c r="AD312" s="2">
        <v>1</v>
      </c>
      <c r="AE312" s="2">
        <v>2</v>
      </c>
      <c r="AF312" s="2">
        <v>2</v>
      </c>
      <c r="AG312" s="2"/>
      <c r="AH312" s="2"/>
      <c r="AI312" s="4"/>
      <c r="AJ312" s="14"/>
      <c r="AK312" s="158">
        <f t="shared" si="66"/>
        <v>23</v>
      </c>
      <c r="AL312" s="80">
        <f t="shared" si="67"/>
        <v>0</v>
      </c>
      <c r="AM312" s="80">
        <f t="shared" si="68"/>
        <v>14</v>
      </c>
      <c r="AN312" s="82">
        <f t="shared" si="69"/>
        <v>9</v>
      </c>
      <c r="AO312" s="14"/>
      <c r="AP312" s="158">
        <f t="shared" si="70"/>
        <v>100</v>
      </c>
      <c r="AQ312" s="167">
        <f t="shared" si="71"/>
        <v>0</v>
      </c>
      <c r="AR312" s="167">
        <f t="shared" si="72"/>
        <v>60.869565217391312</v>
      </c>
      <c r="AS312" s="168">
        <f t="shared" si="73"/>
        <v>39.130434782608695</v>
      </c>
      <c r="AU312" s="201" t="s">
        <v>86</v>
      </c>
      <c r="AV312" s="199" t="s">
        <v>46</v>
      </c>
      <c r="AW312" s="199" t="s">
        <v>130</v>
      </c>
      <c r="AX312" s="196">
        <f t="shared" si="78"/>
        <v>40</v>
      </c>
      <c r="BG312" s="201" t="s">
        <v>86</v>
      </c>
      <c r="BH312" s="199" t="s">
        <v>46</v>
      </c>
      <c r="BI312" s="199" t="s">
        <v>130</v>
      </c>
      <c r="BJ312" s="196">
        <f t="shared" si="79"/>
        <v>100</v>
      </c>
    </row>
    <row r="313" spans="2:62" x14ac:dyDescent="0.25">
      <c r="B313" s="35" t="s">
        <v>1</v>
      </c>
      <c r="C313" s="99">
        <v>70</v>
      </c>
      <c r="D313" s="41">
        <v>3</v>
      </c>
      <c r="E313" s="25">
        <v>4</v>
      </c>
      <c r="F313" s="16">
        <v>2</v>
      </c>
      <c r="G313" s="2">
        <v>2</v>
      </c>
      <c r="H313" s="2">
        <v>2</v>
      </c>
      <c r="I313" s="2">
        <v>2</v>
      </c>
      <c r="J313" s="2">
        <v>1</v>
      </c>
      <c r="K313" s="2">
        <v>1</v>
      </c>
      <c r="L313" s="2">
        <v>1</v>
      </c>
      <c r="M313" s="23">
        <v>1</v>
      </c>
      <c r="N313" s="23">
        <v>1</v>
      </c>
      <c r="O313" s="2">
        <v>1</v>
      </c>
      <c r="P313" s="2">
        <v>1</v>
      </c>
      <c r="Q313" s="2"/>
      <c r="R313" s="2"/>
      <c r="S313" s="2"/>
      <c r="T313" s="4"/>
      <c r="U313" s="16">
        <v>2</v>
      </c>
      <c r="V313" s="2">
        <v>2</v>
      </c>
      <c r="W313" s="2">
        <v>1</v>
      </c>
      <c r="X313" s="2">
        <v>1</v>
      </c>
      <c r="Y313" s="2">
        <v>2</v>
      </c>
      <c r="Z313" s="2">
        <v>1</v>
      </c>
      <c r="AA313" s="2">
        <v>1</v>
      </c>
      <c r="AB313" s="23">
        <v>1</v>
      </c>
      <c r="AC313" s="23">
        <v>1</v>
      </c>
      <c r="AD313" s="2">
        <v>1</v>
      </c>
      <c r="AE313" s="2">
        <v>2</v>
      </c>
      <c r="AF313" s="2">
        <v>2</v>
      </c>
      <c r="AG313" s="2"/>
      <c r="AH313" s="2"/>
      <c r="AI313" s="4"/>
      <c r="AJ313" s="14"/>
      <c r="AK313" s="158">
        <f t="shared" si="66"/>
        <v>23</v>
      </c>
      <c r="AL313" s="80">
        <f>COUNTIF(F313:AI313, 0)</f>
        <v>0</v>
      </c>
      <c r="AM313" s="80">
        <f>COUNTIF(F313:AI313, 1)</f>
        <v>14</v>
      </c>
      <c r="AN313" s="82">
        <f>COUNTIF(F313:AI313, 2)</f>
        <v>9</v>
      </c>
      <c r="AO313" s="14"/>
      <c r="AP313" s="158">
        <f t="shared" si="70"/>
        <v>100</v>
      </c>
      <c r="AQ313" s="167">
        <f t="shared" si="71"/>
        <v>0</v>
      </c>
      <c r="AR313" s="167">
        <f t="shared" si="72"/>
        <v>60.869565217391312</v>
      </c>
      <c r="AS313" s="168">
        <f t="shared" si="73"/>
        <v>39.130434782608695</v>
      </c>
      <c r="AU313" s="201" t="s">
        <v>86</v>
      </c>
      <c r="AV313" s="199" t="s">
        <v>46</v>
      </c>
      <c r="AW313" s="199" t="s">
        <v>130</v>
      </c>
      <c r="AX313" s="196">
        <f t="shared" si="78"/>
        <v>36.363636363636367</v>
      </c>
      <c r="BG313" s="201" t="s">
        <v>86</v>
      </c>
      <c r="BH313" s="199" t="s">
        <v>46</v>
      </c>
      <c r="BI313" s="199" t="s">
        <v>130</v>
      </c>
      <c r="BJ313" s="196">
        <f t="shared" si="79"/>
        <v>81.818181818181813</v>
      </c>
    </row>
    <row r="314" spans="2:62" x14ac:dyDescent="0.25">
      <c r="B314" s="35" t="s">
        <v>1</v>
      </c>
      <c r="C314" s="99">
        <v>70</v>
      </c>
      <c r="D314" s="41">
        <v>3</v>
      </c>
      <c r="E314" s="25">
        <v>5</v>
      </c>
      <c r="F314" s="16">
        <v>2</v>
      </c>
      <c r="G314" s="2">
        <v>2</v>
      </c>
      <c r="H314" s="2">
        <v>2</v>
      </c>
      <c r="I314" s="2">
        <v>2</v>
      </c>
      <c r="J314" s="2">
        <v>2</v>
      </c>
      <c r="K314" s="2">
        <v>2</v>
      </c>
      <c r="L314" s="2">
        <v>1</v>
      </c>
      <c r="M314" s="23">
        <v>1</v>
      </c>
      <c r="N314" s="23">
        <v>1</v>
      </c>
      <c r="O314" s="2">
        <v>1</v>
      </c>
      <c r="P314" s="2">
        <v>1</v>
      </c>
      <c r="Q314" s="2"/>
      <c r="R314" s="2"/>
      <c r="S314" s="2"/>
      <c r="T314" s="4"/>
      <c r="U314" s="16">
        <v>2</v>
      </c>
      <c r="V314" s="2">
        <v>2</v>
      </c>
      <c r="W314" s="2">
        <v>2</v>
      </c>
      <c r="X314" s="2">
        <v>1</v>
      </c>
      <c r="Y314" s="2">
        <v>2</v>
      </c>
      <c r="Z314" s="2">
        <v>1</v>
      </c>
      <c r="AA314" s="2">
        <v>1</v>
      </c>
      <c r="AB314" s="23">
        <v>1</v>
      </c>
      <c r="AC314" s="23">
        <v>1</v>
      </c>
      <c r="AD314" s="2">
        <v>1</v>
      </c>
      <c r="AE314" s="2">
        <v>2</v>
      </c>
      <c r="AF314" s="2">
        <v>2</v>
      </c>
      <c r="AG314" s="2"/>
      <c r="AH314" s="2"/>
      <c r="AI314" s="4"/>
      <c r="AJ314" s="14"/>
      <c r="AK314" s="158">
        <f t="shared" si="66"/>
        <v>23</v>
      </c>
      <c r="AL314" s="80">
        <f t="shared" si="67"/>
        <v>0</v>
      </c>
      <c r="AM314" s="80">
        <f t="shared" si="68"/>
        <v>11</v>
      </c>
      <c r="AN314" s="82">
        <f t="shared" si="69"/>
        <v>12</v>
      </c>
      <c r="AO314" s="14"/>
      <c r="AP314" s="158">
        <f t="shared" si="70"/>
        <v>100</v>
      </c>
      <c r="AQ314" s="167">
        <f t="shared" si="71"/>
        <v>0</v>
      </c>
      <c r="AR314" s="167">
        <f t="shared" si="72"/>
        <v>47.826086956521742</v>
      </c>
      <c r="AS314" s="168">
        <f t="shared" si="73"/>
        <v>52.173913043478258</v>
      </c>
      <c r="AU314" s="201" t="s">
        <v>86</v>
      </c>
      <c r="AV314" s="199" t="s">
        <v>46</v>
      </c>
      <c r="AW314" s="199" t="s">
        <v>130</v>
      </c>
      <c r="AX314" s="196">
        <f t="shared" si="78"/>
        <v>39.130434782608695</v>
      </c>
      <c r="BG314" s="201" t="s">
        <v>86</v>
      </c>
      <c r="BH314" s="199" t="s">
        <v>46</v>
      </c>
      <c r="BI314" s="199" t="s">
        <v>130</v>
      </c>
      <c r="BJ314" s="196">
        <f t="shared" si="79"/>
        <v>95.65217391304347</v>
      </c>
    </row>
    <row r="315" spans="2:62" x14ac:dyDescent="0.25">
      <c r="B315" s="35" t="s">
        <v>1</v>
      </c>
      <c r="C315" s="99">
        <v>70</v>
      </c>
      <c r="D315" s="41">
        <v>3</v>
      </c>
      <c r="E315" s="25">
        <v>6</v>
      </c>
      <c r="F315" s="16"/>
      <c r="G315" s="2"/>
      <c r="H315" s="2"/>
      <c r="I315" s="2"/>
      <c r="J315" s="2"/>
      <c r="K315" s="2"/>
      <c r="L315" s="2"/>
      <c r="M315" s="23"/>
      <c r="N315" s="23"/>
      <c r="O315" s="2"/>
      <c r="P315" s="2"/>
      <c r="Q315" s="2"/>
      <c r="R315" s="2"/>
      <c r="S315" s="2"/>
      <c r="T315" s="4"/>
      <c r="U315" s="16"/>
      <c r="V315" s="2"/>
      <c r="W315" s="2"/>
      <c r="X315" s="2"/>
      <c r="Y315" s="2"/>
      <c r="Z315" s="2"/>
      <c r="AA315" s="2"/>
      <c r="AB315" s="23"/>
      <c r="AC315" s="23"/>
      <c r="AD315" s="2"/>
      <c r="AE315" s="2"/>
      <c r="AF315" s="2"/>
      <c r="AG315" s="2"/>
      <c r="AH315" s="2"/>
      <c r="AI315" s="4"/>
      <c r="AJ315" s="14"/>
      <c r="AK315" s="158">
        <f t="shared" si="66"/>
        <v>0</v>
      </c>
      <c r="AL315" s="80">
        <f t="shared" si="67"/>
        <v>0</v>
      </c>
      <c r="AM315" s="80">
        <f t="shared" si="68"/>
        <v>0</v>
      </c>
      <c r="AN315" s="82">
        <f t="shared" si="69"/>
        <v>0</v>
      </c>
      <c r="AO315" s="14"/>
      <c r="AP315" s="158" t="e">
        <f t="shared" si="70"/>
        <v>#DIV/0!</v>
      </c>
      <c r="AQ315" s="167" t="e">
        <f t="shared" si="71"/>
        <v>#DIV/0!</v>
      </c>
      <c r="AR315" s="167" t="e">
        <f t="shared" si="72"/>
        <v>#DIV/0!</v>
      </c>
      <c r="AS315" s="168" t="e">
        <f t="shared" si="73"/>
        <v>#DIV/0!</v>
      </c>
      <c r="AU315" s="201" t="s">
        <v>86</v>
      </c>
      <c r="AV315" s="199" t="s">
        <v>46</v>
      </c>
      <c r="AW315" s="199" t="s">
        <v>130</v>
      </c>
      <c r="AX315" s="196">
        <f t="shared" si="78"/>
        <v>36</v>
      </c>
      <c r="BG315" s="201" t="s">
        <v>86</v>
      </c>
      <c r="BH315" s="199" t="s">
        <v>46</v>
      </c>
      <c r="BI315" s="199" t="s">
        <v>130</v>
      </c>
      <c r="BJ315" s="196">
        <f t="shared" si="79"/>
        <v>92</v>
      </c>
    </row>
    <row r="316" spans="2:62" x14ac:dyDescent="0.25">
      <c r="B316" s="35" t="s">
        <v>1</v>
      </c>
      <c r="C316" s="99">
        <v>70</v>
      </c>
      <c r="D316" s="41">
        <v>4</v>
      </c>
      <c r="E316" s="25">
        <v>1</v>
      </c>
      <c r="F316" s="16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3">
        <v>0</v>
      </c>
      <c r="N316" s="23">
        <v>0</v>
      </c>
      <c r="O316" s="2">
        <v>0</v>
      </c>
      <c r="P316" s="2">
        <v>0</v>
      </c>
      <c r="Q316" s="2">
        <v>0</v>
      </c>
      <c r="R316" s="2"/>
      <c r="S316" s="2"/>
      <c r="T316" s="4"/>
      <c r="U316" s="16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3">
        <v>0</v>
      </c>
      <c r="AC316" s="23">
        <v>0</v>
      </c>
      <c r="AD316" s="2">
        <v>0</v>
      </c>
      <c r="AE316" s="2">
        <v>0</v>
      </c>
      <c r="AF316" s="2">
        <v>0</v>
      </c>
      <c r="AG316" s="2"/>
      <c r="AH316" s="2"/>
      <c r="AI316" s="4"/>
      <c r="AJ316" s="14"/>
      <c r="AK316" s="158">
        <f t="shared" si="66"/>
        <v>24</v>
      </c>
      <c r="AL316" s="80">
        <f t="shared" si="67"/>
        <v>24</v>
      </c>
      <c r="AM316" s="80">
        <f t="shared" si="68"/>
        <v>0</v>
      </c>
      <c r="AN316" s="82">
        <f t="shared" si="69"/>
        <v>0</v>
      </c>
      <c r="AO316" s="14"/>
      <c r="AP316" s="158">
        <f t="shared" si="70"/>
        <v>100</v>
      </c>
      <c r="AQ316" s="167">
        <f t="shared" si="71"/>
        <v>100</v>
      </c>
      <c r="AR316" s="167">
        <f t="shared" si="72"/>
        <v>0</v>
      </c>
      <c r="AS316" s="168">
        <f t="shared" si="73"/>
        <v>0</v>
      </c>
      <c r="AU316" s="201" t="s">
        <v>86</v>
      </c>
      <c r="AV316" s="199" t="s">
        <v>46</v>
      </c>
      <c r="AW316" s="199" t="s">
        <v>130</v>
      </c>
      <c r="AX316" s="196">
        <f t="shared" si="78"/>
        <v>32</v>
      </c>
      <c r="BG316" s="201" t="s">
        <v>86</v>
      </c>
      <c r="BH316" s="199" t="s">
        <v>46</v>
      </c>
      <c r="BI316" s="199" t="s">
        <v>130</v>
      </c>
      <c r="BJ316" s="196">
        <f t="shared" si="79"/>
        <v>100</v>
      </c>
    </row>
    <row r="317" spans="2:62" x14ac:dyDescent="0.25">
      <c r="B317" s="35" t="s">
        <v>1</v>
      </c>
      <c r="C317" s="99">
        <v>70</v>
      </c>
      <c r="D317" s="41">
        <v>4</v>
      </c>
      <c r="E317" s="25">
        <v>2</v>
      </c>
      <c r="F317" s="16">
        <v>1</v>
      </c>
      <c r="G317" s="2">
        <v>1</v>
      </c>
      <c r="H317" s="2">
        <v>1</v>
      </c>
      <c r="I317" s="2">
        <v>1</v>
      </c>
      <c r="J317" s="2">
        <v>1</v>
      </c>
      <c r="K317" s="2">
        <v>1</v>
      </c>
      <c r="L317" s="2">
        <v>0</v>
      </c>
      <c r="M317" s="23">
        <v>0</v>
      </c>
      <c r="N317" s="23">
        <v>1</v>
      </c>
      <c r="O317" s="2">
        <v>1</v>
      </c>
      <c r="P317" s="2">
        <v>1</v>
      </c>
      <c r="Q317" s="2">
        <v>1</v>
      </c>
      <c r="R317" s="2"/>
      <c r="S317" s="2"/>
      <c r="T317" s="4"/>
      <c r="U317" s="16">
        <v>1</v>
      </c>
      <c r="V317" s="2">
        <v>1</v>
      </c>
      <c r="W317" s="2">
        <v>1</v>
      </c>
      <c r="X317" s="2">
        <v>1</v>
      </c>
      <c r="Y317" s="2">
        <v>1</v>
      </c>
      <c r="Z317" s="2">
        <v>1</v>
      </c>
      <c r="AA317" s="2">
        <v>1</v>
      </c>
      <c r="AB317" s="23">
        <v>1</v>
      </c>
      <c r="AC317" s="23">
        <v>0</v>
      </c>
      <c r="AD317" s="2">
        <v>0</v>
      </c>
      <c r="AE317" s="2">
        <v>0</v>
      </c>
      <c r="AF317" s="2">
        <v>0</v>
      </c>
      <c r="AG317" s="2"/>
      <c r="AH317" s="2"/>
      <c r="AI317" s="4"/>
      <c r="AJ317" s="14"/>
      <c r="AK317" s="158">
        <f t="shared" si="66"/>
        <v>24</v>
      </c>
      <c r="AL317" s="80">
        <f t="shared" si="67"/>
        <v>6</v>
      </c>
      <c r="AM317" s="80">
        <f t="shared" si="68"/>
        <v>18</v>
      </c>
      <c r="AN317" s="82">
        <f t="shared" si="69"/>
        <v>0</v>
      </c>
      <c r="AO317" s="14"/>
      <c r="AP317" s="158">
        <f t="shared" si="70"/>
        <v>100</v>
      </c>
      <c r="AQ317" s="167">
        <f t="shared" si="71"/>
        <v>25</v>
      </c>
      <c r="AR317" s="167">
        <f t="shared" si="72"/>
        <v>75</v>
      </c>
      <c r="AS317" s="168">
        <f t="shared" si="73"/>
        <v>0</v>
      </c>
      <c r="AU317" s="201" t="s">
        <v>86</v>
      </c>
      <c r="AV317" s="199" t="s">
        <v>45</v>
      </c>
      <c r="AW317" s="199" t="s">
        <v>131</v>
      </c>
      <c r="AX317" s="196">
        <f t="shared" si="78"/>
        <v>45.454545454545453</v>
      </c>
      <c r="BG317" s="201" t="s">
        <v>86</v>
      </c>
      <c r="BH317" s="199" t="s">
        <v>45</v>
      </c>
      <c r="BI317" s="199" t="s">
        <v>131</v>
      </c>
      <c r="BJ317" s="196">
        <f t="shared" si="79"/>
        <v>100</v>
      </c>
    </row>
    <row r="318" spans="2:62" x14ac:dyDescent="0.25">
      <c r="B318" s="35" t="s">
        <v>1</v>
      </c>
      <c r="C318" s="99">
        <v>70</v>
      </c>
      <c r="D318" s="41">
        <v>4</v>
      </c>
      <c r="E318" s="25">
        <v>3</v>
      </c>
      <c r="F318" s="16">
        <v>2</v>
      </c>
      <c r="G318" s="2">
        <v>2</v>
      </c>
      <c r="H318" s="2">
        <v>2</v>
      </c>
      <c r="I318" s="2">
        <v>1</v>
      </c>
      <c r="J318" s="2">
        <v>2</v>
      </c>
      <c r="K318" s="2">
        <v>2</v>
      </c>
      <c r="L318" s="2">
        <v>1</v>
      </c>
      <c r="M318" s="23">
        <v>1</v>
      </c>
      <c r="N318" s="23">
        <v>1</v>
      </c>
      <c r="O318" s="2">
        <v>1</v>
      </c>
      <c r="P318" s="2">
        <v>2</v>
      </c>
      <c r="Q318" s="2">
        <v>2</v>
      </c>
      <c r="R318" s="2"/>
      <c r="S318" s="2"/>
      <c r="T318" s="4"/>
      <c r="U318" s="16">
        <v>2</v>
      </c>
      <c r="V318" s="2">
        <v>2</v>
      </c>
      <c r="W318" s="2">
        <v>2</v>
      </c>
      <c r="X318" s="2">
        <v>2</v>
      </c>
      <c r="Y318" s="2">
        <v>1</v>
      </c>
      <c r="Z318" s="2">
        <v>1</v>
      </c>
      <c r="AA318" s="2">
        <v>1</v>
      </c>
      <c r="AB318" s="23">
        <v>1</v>
      </c>
      <c r="AC318" s="23">
        <v>1</v>
      </c>
      <c r="AD318" s="2">
        <v>1</v>
      </c>
      <c r="AE318" s="2">
        <v>1</v>
      </c>
      <c r="AF318" s="2">
        <v>1</v>
      </c>
      <c r="AG318" s="2"/>
      <c r="AH318" s="2"/>
      <c r="AI318" s="4"/>
      <c r="AJ318" s="14"/>
      <c r="AK318" s="158">
        <f t="shared" si="66"/>
        <v>24</v>
      </c>
      <c r="AL318" s="80">
        <f t="shared" si="67"/>
        <v>0</v>
      </c>
      <c r="AM318" s="80">
        <f t="shared" si="68"/>
        <v>13</v>
      </c>
      <c r="AN318" s="82">
        <f t="shared" si="69"/>
        <v>11</v>
      </c>
      <c r="AO318" s="14"/>
      <c r="AP318" s="158">
        <f t="shared" si="70"/>
        <v>100</v>
      </c>
      <c r="AQ318" s="167">
        <f t="shared" si="71"/>
        <v>0</v>
      </c>
      <c r="AR318" s="167">
        <f t="shared" si="72"/>
        <v>54.166666666666664</v>
      </c>
      <c r="AS318" s="168">
        <f t="shared" si="73"/>
        <v>45.833333333333329</v>
      </c>
      <c r="AU318" s="201" t="s">
        <v>86</v>
      </c>
      <c r="AV318" s="199" t="s">
        <v>45</v>
      </c>
      <c r="AW318" s="199" t="s">
        <v>131</v>
      </c>
      <c r="AX318" s="196">
        <f t="shared" si="78"/>
        <v>50</v>
      </c>
      <c r="BG318" s="201" t="s">
        <v>86</v>
      </c>
      <c r="BH318" s="199" t="s">
        <v>45</v>
      </c>
      <c r="BI318" s="199" t="s">
        <v>131</v>
      </c>
      <c r="BJ318" s="196">
        <f t="shared" si="79"/>
        <v>100</v>
      </c>
    </row>
    <row r="319" spans="2:62" x14ac:dyDescent="0.25">
      <c r="B319" s="35" t="s">
        <v>1</v>
      </c>
      <c r="C319" s="99">
        <v>70</v>
      </c>
      <c r="D319" s="41">
        <v>4</v>
      </c>
      <c r="E319" s="25">
        <v>4</v>
      </c>
      <c r="F319" s="16">
        <v>2</v>
      </c>
      <c r="G319" s="2">
        <v>2</v>
      </c>
      <c r="H319" s="2">
        <v>2</v>
      </c>
      <c r="I319" s="2">
        <v>2</v>
      </c>
      <c r="J319" s="2">
        <v>2</v>
      </c>
      <c r="K319" s="2">
        <v>2</v>
      </c>
      <c r="L319" s="2">
        <v>1</v>
      </c>
      <c r="M319" s="23">
        <v>1</v>
      </c>
      <c r="N319" s="23">
        <v>1</v>
      </c>
      <c r="O319" s="2">
        <v>1</v>
      </c>
      <c r="P319" s="2">
        <v>2</v>
      </c>
      <c r="Q319" s="2">
        <v>2</v>
      </c>
      <c r="R319" s="2"/>
      <c r="S319" s="2"/>
      <c r="T319" s="4"/>
      <c r="U319" s="16">
        <v>2</v>
      </c>
      <c r="V319" s="2">
        <v>2</v>
      </c>
      <c r="W319" s="2">
        <v>2</v>
      </c>
      <c r="X319" s="2">
        <v>2</v>
      </c>
      <c r="Y319" s="2">
        <v>1</v>
      </c>
      <c r="Z319" s="2">
        <v>1</v>
      </c>
      <c r="AA319" s="2">
        <v>1</v>
      </c>
      <c r="AB319" s="23">
        <v>1</v>
      </c>
      <c r="AC319" s="23">
        <v>1</v>
      </c>
      <c r="AD319" s="2">
        <v>1</v>
      </c>
      <c r="AE319" s="2">
        <v>2</v>
      </c>
      <c r="AF319" s="2">
        <v>1</v>
      </c>
      <c r="AG319" s="2"/>
      <c r="AH319" s="2"/>
      <c r="AI319" s="4"/>
      <c r="AJ319" s="14"/>
      <c r="AK319" s="158">
        <f t="shared" si="66"/>
        <v>24</v>
      </c>
      <c r="AL319" s="80">
        <f t="shared" si="67"/>
        <v>0</v>
      </c>
      <c r="AM319" s="80">
        <f t="shared" si="68"/>
        <v>11</v>
      </c>
      <c r="AN319" s="82">
        <f t="shared" si="69"/>
        <v>13</v>
      </c>
      <c r="AO319" s="14"/>
      <c r="AP319" s="158">
        <f t="shared" si="70"/>
        <v>100</v>
      </c>
      <c r="AQ319" s="167">
        <f t="shared" si="71"/>
        <v>0</v>
      </c>
      <c r="AR319" s="167">
        <f t="shared" si="72"/>
        <v>45.833333333333329</v>
      </c>
      <c r="AS319" s="168">
        <f t="shared" si="73"/>
        <v>54.166666666666664</v>
      </c>
      <c r="AU319" s="201" t="s">
        <v>86</v>
      </c>
      <c r="AV319" s="199" t="s">
        <v>45</v>
      </c>
      <c r="AW319" s="199" t="s">
        <v>131</v>
      </c>
      <c r="AX319" s="196">
        <f t="shared" si="78"/>
        <v>40.909090909090914</v>
      </c>
      <c r="BG319" s="201" t="s">
        <v>86</v>
      </c>
      <c r="BH319" s="199" t="s">
        <v>45</v>
      </c>
      <c r="BI319" s="199" t="s">
        <v>131</v>
      </c>
      <c r="BJ319" s="196">
        <f t="shared" si="79"/>
        <v>90.909090909090907</v>
      </c>
    </row>
    <row r="320" spans="2:62" x14ac:dyDescent="0.25">
      <c r="B320" s="35" t="s">
        <v>1</v>
      </c>
      <c r="C320" s="99">
        <v>70</v>
      </c>
      <c r="D320" s="41">
        <v>4</v>
      </c>
      <c r="E320" s="25">
        <v>5</v>
      </c>
      <c r="F320" s="16">
        <v>2</v>
      </c>
      <c r="G320" s="2">
        <v>2</v>
      </c>
      <c r="H320" s="2">
        <v>2</v>
      </c>
      <c r="I320" s="2">
        <v>2</v>
      </c>
      <c r="J320" s="2">
        <v>2</v>
      </c>
      <c r="K320" s="2">
        <v>2</v>
      </c>
      <c r="L320" s="2">
        <v>2</v>
      </c>
      <c r="M320" s="23">
        <v>1</v>
      </c>
      <c r="N320" s="23">
        <v>1</v>
      </c>
      <c r="O320" s="2">
        <v>1</v>
      </c>
      <c r="P320" s="2">
        <v>2</v>
      </c>
      <c r="Q320" s="2">
        <v>2</v>
      </c>
      <c r="R320" s="2"/>
      <c r="S320" s="2"/>
      <c r="T320" s="4"/>
      <c r="U320" s="16">
        <v>2</v>
      </c>
      <c r="V320" s="2">
        <v>2</v>
      </c>
      <c r="W320" s="2">
        <v>2</v>
      </c>
      <c r="X320" s="2">
        <v>2</v>
      </c>
      <c r="Y320" s="2">
        <v>2</v>
      </c>
      <c r="Z320" s="2">
        <v>2</v>
      </c>
      <c r="AA320" s="2">
        <v>1</v>
      </c>
      <c r="AB320" s="23">
        <v>1</v>
      </c>
      <c r="AC320" s="23">
        <v>1</v>
      </c>
      <c r="AD320" s="2">
        <v>1</v>
      </c>
      <c r="AE320" s="2">
        <v>2</v>
      </c>
      <c r="AF320" s="2">
        <v>1</v>
      </c>
      <c r="AG320" s="2"/>
      <c r="AH320" s="2"/>
      <c r="AI320" s="4"/>
      <c r="AJ320" s="14"/>
      <c r="AK320" s="158">
        <f t="shared" si="66"/>
        <v>24</v>
      </c>
      <c r="AL320" s="80">
        <f t="shared" si="67"/>
        <v>0</v>
      </c>
      <c r="AM320" s="80">
        <f t="shared" si="68"/>
        <v>8</v>
      </c>
      <c r="AN320" s="82">
        <f t="shared" si="69"/>
        <v>16</v>
      </c>
      <c r="AO320" s="14"/>
      <c r="AP320" s="158">
        <f t="shared" si="70"/>
        <v>100</v>
      </c>
      <c r="AQ320" s="167">
        <f t="shared" si="71"/>
        <v>0</v>
      </c>
      <c r="AR320" s="167">
        <f t="shared" si="72"/>
        <v>33.333333333333329</v>
      </c>
      <c r="AS320" s="168">
        <f t="shared" si="73"/>
        <v>66.666666666666657</v>
      </c>
      <c r="AU320" s="201" t="s">
        <v>86</v>
      </c>
      <c r="AV320" s="199" t="s">
        <v>45</v>
      </c>
      <c r="AW320" s="199" t="s">
        <v>131</v>
      </c>
      <c r="AX320" s="196">
        <f t="shared" si="78"/>
        <v>39.130434782608695</v>
      </c>
      <c r="BG320" s="201" t="s">
        <v>86</v>
      </c>
      <c r="BH320" s="199" t="s">
        <v>45</v>
      </c>
      <c r="BI320" s="199" t="s">
        <v>131</v>
      </c>
      <c r="BJ320" s="196">
        <f t="shared" si="79"/>
        <v>100</v>
      </c>
    </row>
    <row r="321" spans="2:62" x14ac:dyDescent="0.25">
      <c r="B321" s="35" t="s">
        <v>1</v>
      </c>
      <c r="C321" s="99">
        <v>70</v>
      </c>
      <c r="D321" s="41">
        <v>4</v>
      </c>
      <c r="E321" s="25">
        <v>6</v>
      </c>
      <c r="F321" s="16"/>
      <c r="G321" s="2"/>
      <c r="H321" s="2"/>
      <c r="I321" s="2"/>
      <c r="J321" s="2"/>
      <c r="K321" s="2"/>
      <c r="L321" s="2"/>
      <c r="M321" s="23"/>
      <c r="N321" s="23"/>
      <c r="O321" s="2"/>
      <c r="P321" s="2"/>
      <c r="Q321" s="2"/>
      <c r="R321" s="2"/>
      <c r="S321" s="2"/>
      <c r="T321" s="4"/>
      <c r="U321" s="16"/>
      <c r="V321" s="2"/>
      <c r="W321" s="2"/>
      <c r="X321" s="2"/>
      <c r="Y321" s="2"/>
      <c r="Z321" s="2"/>
      <c r="AA321" s="2"/>
      <c r="AB321" s="23"/>
      <c r="AC321" s="23"/>
      <c r="AD321" s="2"/>
      <c r="AE321" s="2"/>
      <c r="AF321" s="2"/>
      <c r="AG321" s="2"/>
      <c r="AH321" s="2"/>
      <c r="AI321" s="4"/>
      <c r="AJ321" s="14"/>
      <c r="AK321" s="158">
        <f t="shared" si="66"/>
        <v>0</v>
      </c>
      <c r="AL321" s="80">
        <f t="shared" si="67"/>
        <v>0</v>
      </c>
      <c r="AM321" s="80">
        <f t="shared" si="68"/>
        <v>0</v>
      </c>
      <c r="AN321" s="82">
        <f t="shared" si="69"/>
        <v>0</v>
      </c>
      <c r="AO321" s="14"/>
      <c r="AP321" s="158" t="e">
        <f t="shared" si="70"/>
        <v>#DIV/0!</v>
      </c>
      <c r="AQ321" s="167" t="e">
        <f t="shared" si="71"/>
        <v>#DIV/0!</v>
      </c>
      <c r="AR321" s="167" t="e">
        <f t="shared" si="72"/>
        <v>#DIV/0!</v>
      </c>
      <c r="AS321" s="168" t="e">
        <f t="shared" si="73"/>
        <v>#DIV/0!</v>
      </c>
      <c r="AU321" s="201" t="s">
        <v>86</v>
      </c>
      <c r="AV321" s="199" t="s">
        <v>45</v>
      </c>
      <c r="AW321" s="199" t="s">
        <v>131</v>
      </c>
      <c r="AX321" s="196">
        <f t="shared" si="78"/>
        <v>52</v>
      </c>
      <c r="BG321" s="201" t="s">
        <v>86</v>
      </c>
      <c r="BH321" s="199" t="s">
        <v>45</v>
      </c>
      <c r="BI321" s="199" t="s">
        <v>131</v>
      </c>
      <c r="BJ321" s="196">
        <f t="shared" si="79"/>
        <v>92</v>
      </c>
    </row>
    <row r="322" spans="2:62" x14ac:dyDescent="0.25">
      <c r="B322" s="35" t="s">
        <v>1</v>
      </c>
      <c r="C322" s="99">
        <v>70</v>
      </c>
      <c r="D322" s="41">
        <v>5</v>
      </c>
      <c r="E322" s="25">
        <v>1</v>
      </c>
      <c r="F322" s="16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3">
        <v>0</v>
      </c>
      <c r="N322" s="23">
        <v>0</v>
      </c>
      <c r="O322" s="2">
        <v>0</v>
      </c>
      <c r="P322" s="2">
        <v>0</v>
      </c>
      <c r="Q322" s="2">
        <v>0</v>
      </c>
      <c r="R322" s="2"/>
      <c r="S322" s="2"/>
      <c r="T322" s="4"/>
      <c r="U322" s="16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3">
        <v>0</v>
      </c>
      <c r="AC322" s="23">
        <v>0</v>
      </c>
      <c r="AD322" s="2">
        <v>0</v>
      </c>
      <c r="AE322" s="2">
        <v>0</v>
      </c>
      <c r="AF322" s="2">
        <v>0</v>
      </c>
      <c r="AG322" s="2">
        <v>0</v>
      </c>
      <c r="AH322" s="2"/>
      <c r="AI322" s="4"/>
      <c r="AJ322" s="14"/>
      <c r="AK322" s="158">
        <f t="shared" si="66"/>
        <v>25</v>
      </c>
      <c r="AL322" s="80">
        <f t="shared" si="67"/>
        <v>25</v>
      </c>
      <c r="AM322" s="80">
        <f t="shared" si="68"/>
        <v>0</v>
      </c>
      <c r="AN322" s="82">
        <f t="shared" si="69"/>
        <v>0</v>
      </c>
      <c r="AO322" s="14"/>
      <c r="AP322" s="158">
        <f t="shared" si="70"/>
        <v>100</v>
      </c>
      <c r="AQ322" s="167">
        <f t="shared" si="71"/>
        <v>100</v>
      </c>
      <c r="AR322" s="167">
        <f t="shared" si="72"/>
        <v>0</v>
      </c>
      <c r="AS322" s="168">
        <f t="shared" si="73"/>
        <v>0</v>
      </c>
      <c r="AU322" s="201" t="s">
        <v>86</v>
      </c>
      <c r="AV322" s="199" t="s">
        <v>45</v>
      </c>
      <c r="AW322" s="199" t="s">
        <v>131</v>
      </c>
      <c r="AX322" s="196">
        <f t="shared" si="78"/>
        <v>52</v>
      </c>
      <c r="BG322" s="201" t="s">
        <v>86</v>
      </c>
      <c r="BH322" s="199" t="s">
        <v>45</v>
      </c>
      <c r="BI322" s="199" t="s">
        <v>131</v>
      </c>
      <c r="BJ322" s="196">
        <f t="shared" si="79"/>
        <v>100</v>
      </c>
    </row>
    <row r="323" spans="2:62" x14ac:dyDescent="0.25">
      <c r="B323" s="35" t="s">
        <v>1</v>
      </c>
      <c r="C323" s="99">
        <v>70</v>
      </c>
      <c r="D323" s="41">
        <v>5</v>
      </c>
      <c r="E323" s="25">
        <v>2</v>
      </c>
      <c r="F323" s="16">
        <v>1</v>
      </c>
      <c r="G323" s="2">
        <v>1</v>
      </c>
      <c r="H323" s="2">
        <v>1</v>
      </c>
      <c r="I323" s="2">
        <v>1</v>
      </c>
      <c r="J323" s="2">
        <v>0</v>
      </c>
      <c r="K323" s="2">
        <v>0</v>
      </c>
      <c r="L323" s="2">
        <v>0</v>
      </c>
      <c r="M323" s="23">
        <v>0</v>
      </c>
      <c r="N323" s="23">
        <v>0</v>
      </c>
      <c r="O323" s="2">
        <v>0</v>
      </c>
      <c r="P323" s="2">
        <v>0</v>
      </c>
      <c r="Q323" s="2">
        <v>0</v>
      </c>
      <c r="R323" s="2"/>
      <c r="S323" s="2"/>
      <c r="T323" s="4"/>
      <c r="U323" s="16">
        <v>1</v>
      </c>
      <c r="V323" s="2">
        <v>1</v>
      </c>
      <c r="W323" s="2">
        <v>1</v>
      </c>
      <c r="X323" s="2">
        <v>1</v>
      </c>
      <c r="Y323" s="2">
        <v>1</v>
      </c>
      <c r="Z323" s="2">
        <v>1</v>
      </c>
      <c r="AA323" s="2">
        <v>1</v>
      </c>
      <c r="AB323" s="23">
        <v>1</v>
      </c>
      <c r="AC323" s="23">
        <v>0</v>
      </c>
      <c r="AD323" s="2">
        <v>0</v>
      </c>
      <c r="AE323" s="2">
        <v>0</v>
      </c>
      <c r="AF323" s="2">
        <v>0</v>
      </c>
      <c r="AG323" s="2">
        <v>0</v>
      </c>
      <c r="AH323" s="2"/>
      <c r="AI323" s="4"/>
      <c r="AJ323" s="14"/>
      <c r="AK323" s="158">
        <f t="shared" si="66"/>
        <v>25</v>
      </c>
      <c r="AL323" s="80">
        <f t="shared" si="67"/>
        <v>13</v>
      </c>
      <c r="AM323" s="80">
        <f t="shared" si="68"/>
        <v>12</v>
      </c>
      <c r="AN323" s="82">
        <f t="shared" si="69"/>
        <v>0</v>
      </c>
      <c r="AO323" s="14"/>
      <c r="AP323" s="158">
        <f t="shared" si="70"/>
        <v>100</v>
      </c>
      <c r="AQ323" s="167">
        <f t="shared" si="71"/>
        <v>52</v>
      </c>
      <c r="AR323" s="167">
        <f t="shared" si="72"/>
        <v>48</v>
      </c>
      <c r="AS323" s="168">
        <f t="shared" si="73"/>
        <v>0</v>
      </c>
      <c r="AU323" s="201" t="s">
        <v>86</v>
      </c>
      <c r="AV323" s="199" t="s">
        <v>44</v>
      </c>
      <c r="AW323" s="199" t="s">
        <v>132</v>
      </c>
      <c r="AX323" s="196">
        <f t="shared" si="78"/>
        <v>63.636363636363633</v>
      </c>
      <c r="BG323" s="201" t="s">
        <v>86</v>
      </c>
      <c r="BH323" s="199" t="s">
        <v>44</v>
      </c>
      <c r="BI323" s="199" t="s">
        <v>132</v>
      </c>
      <c r="BJ323" s="196">
        <f t="shared" si="79"/>
        <v>100</v>
      </c>
    </row>
    <row r="324" spans="2:62" x14ac:dyDescent="0.25">
      <c r="B324" s="35" t="s">
        <v>1</v>
      </c>
      <c r="C324" s="99">
        <v>70</v>
      </c>
      <c r="D324" s="41">
        <v>5</v>
      </c>
      <c r="E324" s="25">
        <v>3</v>
      </c>
      <c r="F324" s="16">
        <v>2</v>
      </c>
      <c r="G324" s="2">
        <v>2</v>
      </c>
      <c r="H324" s="2">
        <v>2</v>
      </c>
      <c r="I324" s="2">
        <v>1</v>
      </c>
      <c r="J324" s="2">
        <v>1</v>
      </c>
      <c r="K324" s="2">
        <v>0</v>
      </c>
      <c r="L324" s="2">
        <v>0</v>
      </c>
      <c r="M324" s="23">
        <v>0</v>
      </c>
      <c r="N324" s="23">
        <v>1</v>
      </c>
      <c r="O324" s="2">
        <v>1</v>
      </c>
      <c r="P324" s="2">
        <v>0</v>
      </c>
      <c r="Q324" s="2">
        <v>0</v>
      </c>
      <c r="R324" s="2"/>
      <c r="S324" s="2"/>
      <c r="T324" s="4"/>
      <c r="U324" s="16">
        <v>2</v>
      </c>
      <c r="V324" s="2">
        <v>2</v>
      </c>
      <c r="W324" s="2">
        <v>2</v>
      </c>
      <c r="X324" s="2">
        <v>1</v>
      </c>
      <c r="Y324" s="2">
        <v>1</v>
      </c>
      <c r="Z324" s="2">
        <v>1</v>
      </c>
      <c r="AA324" s="2">
        <v>2</v>
      </c>
      <c r="AB324" s="23">
        <v>2</v>
      </c>
      <c r="AC324" s="23">
        <v>1</v>
      </c>
      <c r="AD324" s="2">
        <v>1</v>
      </c>
      <c r="AE324" s="2">
        <v>1</v>
      </c>
      <c r="AF324" s="2">
        <v>1</v>
      </c>
      <c r="AG324" s="2">
        <v>1</v>
      </c>
      <c r="AH324" s="2"/>
      <c r="AI324" s="4"/>
      <c r="AJ324" s="14"/>
      <c r="AK324" s="158">
        <f t="shared" si="66"/>
        <v>25</v>
      </c>
      <c r="AL324" s="80">
        <f t="shared" si="67"/>
        <v>5</v>
      </c>
      <c r="AM324" s="80">
        <f t="shared" si="68"/>
        <v>12</v>
      </c>
      <c r="AN324" s="82">
        <f t="shared" si="69"/>
        <v>8</v>
      </c>
      <c r="AO324" s="14"/>
      <c r="AP324" s="158">
        <f t="shared" si="70"/>
        <v>100</v>
      </c>
      <c r="AQ324" s="167">
        <f t="shared" si="71"/>
        <v>20</v>
      </c>
      <c r="AR324" s="167">
        <f t="shared" si="72"/>
        <v>48</v>
      </c>
      <c r="AS324" s="168">
        <f t="shared" si="73"/>
        <v>32</v>
      </c>
      <c r="AU324" s="201" t="s">
        <v>86</v>
      </c>
      <c r="AV324" s="199" t="s">
        <v>44</v>
      </c>
      <c r="AW324" s="199" t="s">
        <v>132</v>
      </c>
      <c r="AX324" s="196">
        <f t="shared" si="78"/>
        <v>55.000000000000007</v>
      </c>
      <c r="BG324" s="201" t="s">
        <v>86</v>
      </c>
      <c r="BH324" s="199" t="s">
        <v>44</v>
      </c>
      <c r="BI324" s="199" t="s">
        <v>132</v>
      </c>
      <c r="BJ324" s="196">
        <f t="shared" si="79"/>
        <v>100</v>
      </c>
    </row>
    <row r="325" spans="2:62" x14ac:dyDescent="0.25">
      <c r="B325" s="35" t="s">
        <v>1</v>
      </c>
      <c r="C325" s="99">
        <v>70</v>
      </c>
      <c r="D325" s="41">
        <v>5</v>
      </c>
      <c r="E325" s="25">
        <v>4</v>
      </c>
      <c r="F325" s="16">
        <v>2</v>
      </c>
      <c r="G325" s="2">
        <v>2</v>
      </c>
      <c r="H325" s="2">
        <v>2</v>
      </c>
      <c r="I325" s="2">
        <v>1</v>
      </c>
      <c r="J325" s="2">
        <v>1</v>
      </c>
      <c r="K325" s="2">
        <v>0</v>
      </c>
      <c r="L325" s="2">
        <v>0</v>
      </c>
      <c r="M325" s="23">
        <v>0</v>
      </c>
      <c r="N325" s="23">
        <v>1</v>
      </c>
      <c r="O325" s="2">
        <v>1</v>
      </c>
      <c r="P325" s="2">
        <v>0</v>
      </c>
      <c r="Q325" s="2">
        <v>0</v>
      </c>
      <c r="R325" s="2"/>
      <c r="S325" s="2"/>
      <c r="T325" s="4"/>
      <c r="U325" s="16">
        <v>2</v>
      </c>
      <c r="V325" s="2">
        <v>2</v>
      </c>
      <c r="W325" s="2">
        <v>2</v>
      </c>
      <c r="X325" s="2">
        <v>2</v>
      </c>
      <c r="Y325" s="2">
        <v>2</v>
      </c>
      <c r="Z325" s="2">
        <v>2</v>
      </c>
      <c r="AA325" s="2">
        <v>2</v>
      </c>
      <c r="AB325" s="23">
        <v>2</v>
      </c>
      <c r="AC325" s="23">
        <v>1</v>
      </c>
      <c r="AD325" s="2">
        <v>1</v>
      </c>
      <c r="AE325" s="2">
        <v>1</v>
      </c>
      <c r="AF325" s="2">
        <v>1</v>
      </c>
      <c r="AG325" s="2">
        <v>1</v>
      </c>
      <c r="AH325" s="2"/>
      <c r="AI325" s="4"/>
      <c r="AJ325" s="14"/>
      <c r="AK325" s="158">
        <f t="shared" si="66"/>
        <v>25</v>
      </c>
      <c r="AL325" s="80">
        <f t="shared" si="67"/>
        <v>5</v>
      </c>
      <c r="AM325" s="80">
        <f t="shared" si="68"/>
        <v>9</v>
      </c>
      <c r="AN325" s="82">
        <f t="shared" si="69"/>
        <v>11</v>
      </c>
      <c r="AO325" s="14"/>
      <c r="AP325" s="158">
        <f t="shared" si="70"/>
        <v>100</v>
      </c>
      <c r="AQ325" s="167">
        <f t="shared" si="71"/>
        <v>20</v>
      </c>
      <c r="AR325" s="167">
        <f t="shared" si="72"/>
        <v>36</v>
      </c>
      <c r="AS325" s="168">
        <f t="shared" si="73"/>
        <v>44</v>
      </c>
      <c r="AU325" s="201" t="s">
        <v>86</v>
      </c>
      <c r="AV325" s="199" t="s">
        <v>44</v>
      </c>
      <c r="AW325" s="199" t="s">
        <v>132</v>
      </c>
      <c r="AX325" s="196">
        <f t="shared" si="78"/>
        <v>54.54545454545454</v>
      </c>
      <c r="BG325" s="201" t="s">
        <v>86</v>
      </c>
      <c r="BH325" s="199" t="s">
        <v>44</v>
      </c>
      <c r="BI325" s="199" t="s">
        <v>132</v>
      </c>
      <c r="BJ325" s="196">
        <f t="shared" si="79"/>
        <v>100</v>
      </c>
    </row>
    <row r="326" spans="2:62" x14ac:dyDescent="0.25">
      <c r="B326" s="35" t="s">
        <v>1</v>
      </c>
      <c r="C326" s="99">
        <v>70</v>
      </c>
      <c r="D326" s="41">
        <v>5</v>
      </c>
      <c r="E326" s="25">
        <v>5</v>
      </c>
      <c r="F326" s="16">
        <v>2</v>
      </c>
      <c r="G326" s="2">
        <v>2</v>
      </c>
      <c r="H326" s="2">
        <v>2</v>
      </c>
      <c r="I326" s="2">
        <v>2</v>
      </c>
      <c r="J326" s="2">
        <v>1</v>
      </c>
      <c r="K326" s="2">
        <v>0</v>
      </c>
      <c r="L326" s="2">
        <v>0</v>
      </c>
      <c r="M326" s="23">
        <v>0</v>
      </c>
      <c r="N326" s="23">
        <v>1</v>
      </c>
      <c r="O326" s="2">
        <v>1</v>
      </c>
      <c r="P326" s="2">
        <v>0</v>
      </c>
      <c r="Q326" s="2">
        <v>0</v>
      </c>
      <c r="R326" s="2"/>
      <c r="S326" s="2"/>
      <c r="T326" s="4"/>
      <c r="U326" s="16">
        <v>2</v>
      </c>
      <c r="V326" s="2">
        <v>2</v>
      </c>
      <c r="W326" s="2">
        <v>2</v>
      </c>
      <c r="X326" s="2">
        <v>2</v>
      </c>
      <c r="Y326" s="2">
        <v>2</v>
      </c>
      <c r="Z326" s="2">
        <v>2</v>
      </c>
      <c r="AA326" s="2">
        <v>2</v>
      </c>
      <c r="AB326" s="23">
        <v>2</v>
      </c>
      <c r="AC326" s="23">
        <v>2</v>
      </c>
      <c r="AD326" s="2">
        <v>1</v>
      </c>
      <c r="AE326" s="2">
        <v>1</v>
      </c>
      <c r="AF326" s="2">
        <v>1</v>
      </c>
      <c r="AG326" s="2">
        <v>1</v>
      </c>
      <c r="AH326" s="2"/>
      <c r="AI326" s="4"/>
      <c r="AJ326" s="14"/>
      <c r="AK326" s="158">
        <f t="shared" si="66"/>
        <v>25</v>
      </c>
      <c r="AL326" s="80">
        <f t="shared" si="67"/>
        <v>5</v>
      </c>
      <c r="AM326" s="80">
        <f t="shared" si="68"/>
        <v>7</v>
      </c>
      <c r="AN326" s="82">
        <f t="shared" si="69"/>
        <v>13</v>
      </c>
      <c r="AO326" s="14"/>
      <c r="AP326" s="158">
        <f t="shared" si="70"/>
        <v>100</v>
      </c>
      <c r="AQ326" s="167">
        <f t="shared" si="71"/>
        <v>20</v>
      </c>
      <c r="AR326" s="167">
        <f t="shared" si="72"/>
        <v>28.000000000000004</v>
      </c>
      <c r="AS326" s="168">
        <f t="shared" si="73"/>
        <v>52</v>
      </c>
      <c r="AU326" s="201" t="s">
        <v>86</v>
      </c>
      <c r="AV326" s="199" t="s">
        <v>44</v>
      </c>
      <c r="AW326" s="199" t="s">
        <v>132</v>
      </c>
      <c r="AX326" s="196">
        <f t="shared" si="78"/>
        <v>73.91304347826086</v>
      </c>
      <c r="BG326" s="201" t="s">
        <v>86</v>
      </c>
      <c r="BH326" s="199" t="s">
        <v>44</v>
      </c>
      <c r="BI326" s="199" t="s">
        <v>132</v>
      </c>
      <c r="BJ326" s="196">
        <f t="shared" si="79"/>
        <v>99.999999999999986</v>
      </c>
    </row>
    <row r="327" spans="2:62" x14ac:dyDescent="0.25">
      <c r="B327" s="35" t="s">
        <v>1</v>
      </c>
      <c r="C327" s="99">
        <v>70</v>
      </c>
      <c r="D327" s="41">
        <v>5</v>
      </c>
      <c r="E327" s="25">
        <v>6</v>
      </c>
      <c r="F327" s="16"/>
      <c r="G327" s="2"/>
      <c r="H327" s="2"/>
      <c r="I327" s="2"/>
      <c r="J327" s="2"/>
      <c r="K327" s="2"/>
      <c r="L327" s="2"/>
      <c r="M327" s="23"/>
      <c r="N327" s="23"/>
      <c r="O327" s="2"/>
      <c r="P327" s="2"/>
      <c r="Q327" s="2"/>
      <c r="R327" s="2"/>
      <c r="S327" s="2"/>
      <c r="T327" s="4"/>
      <c r="U327" s="16"/>
      <c r="V327" s="2"/>
      <c r="W327" s="2"/>
      <c r="X327" s="2"/>
      <c r="Y327" s="2"/>
      <c r="Z327" s="2"/>
      <c r="AA327" s="2"/>
      <c r="AB327" s="23"/>
      <c r="AC327" s="23"/>
      <c r="AD327" s="2"/>
      <c r="AE327" s="2"/>
      <c r="AF327" s="2"/>
      <c r="AG327" s="2"/>
      <c r="AH327" s="2"/>
      <c r="AI327" s="4"/>
      <c r="AJ327" s="14"/>
      <c r="AK327" s="158">
        <f t="shared" si="66"/>
        <v>0</v>
      </c>
      <c r="AL327" s="80">
        <f t="shared" si="67"/>
        <v>0</v>
      </c>
      <c r="AM327" s="80">
        <f t="shared" si="68"/>
        <v>0</v>
      </c>
      <c r="AN327" s="82">
        <f t="shared" si="69"/>
        <v>0</v>
      </c>
      <c r="AO327" s="14"/>
      <c r="AP327" s="158" t="e">
        <f t="shared" si="70"/>
        <v>#DIV/0!</v>
      </c>
      <c r="AQ327" s="167" t="e">
        <f t="shared" si="71"/>
        <v>#DIV/0!</v>
      </c>
      <c r="AR327" s="167" t="e">
        <f t="shared" si="72"/>
        <v>#DIV/0!</v>
      </c>
      <c r="AS327" s="168" t="e">
        <f t="shared" si="73"/>
        <v>#DIV/0!</v>
      </c>
      <c r="AU327" s="201" t="s">
        <v>86</v>
      </c>
      <c r="AV327" s="199" t="s">
        <v>44</v>
      </c>
      <c r="AW327" s="199" t="s">
        <v>132</v>
      </c>
      <c r="AX327" s="196">
        <f t="shared" si="78"/>
        <v>64</v>
      </c>
      <c r="BG327" s="201" t="s">
        <v>86</v>
      </c>
      <c r="BH327" s="199" t="s">
        <v>44</v>
      </c>
      <c r="BI327" s="199" t="s">
        <v>132</v>
      </c>
      <c r="BJ327" s="196">
        <f t="shared" si="79"/>
        <v>96</v>
      </c>
    </row>
    <row r="328" spans="2:62" x14ac:dyDescent="0.25">
      <c r="B328" s="35" t="s">
        <v>1</v>
      </c>
      <c r="C328" s="99">
        <v>70</v>
      </c>
      <c r="D328" s="41">
        <v>6</v>
      </c>
      <c r="E328" s="25">
        <v>1</v>
      </c>
      <c r="F328" s="16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3">
        <v>0</v>
      </c>
      <c r="N328" s="23"/>
      <c r="O328" s="2"/>
      <c r="P328" s="2"/>
      <c r="Q328" s="2"/>
      <c r="R328" s="2"/>
      <c r="S328" s="2"/>
      <c r="T328" s="4"/>
      <c r="U328" s="16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3">
        <v>0</v>
      </c>
      <c r="AC328" s="23">
        <v>0</v>
      </c>
      <c r="AD328" s="2">
        <v>0</v>
      </c>
      <c r="AE328" s="2"/>
      <c r="AF328" s="2"/>
      <c r="AG328" s="2"/>
      <c r="AH328" s="2"/>
      <c r="AI328" s="4"/>
      <c r="AJ328" s="14"/>
      <c r="AK328" s="158">
        <f t="shared" si="66"/>
        <v>18</v>
      </c>
      <c r="AL328" s="80">
        <f t="shared" si="67"/>
        <v>18</v>
      </c>
      <c r="AM328" s="80">
        <f t="shared" si="68"/>
        <v>0</v>
      </c>
      <c r="AN328" s="82">
        <f t="shared" si="69"/>
        <v>0</v>
      </c>
      <c r="AO328" s="14"/>
      <c r="AP328" s="158">
        <f t="shared" si="70"/>
        <v>100</v>
      </c>
      <c r="AQ328" s="167">
        <f t="shared" si="71"/>
        <v>100</v>
      </c>
      <c r="AR328" s="167">
        <f t="shared" si="72"/>
        <v>0</v>
      </c>
      <c r="AS328" s="168">
        <f t="shared" si="73"/>
        <v>0</v>
      </c>
      <c r="AU328" s="201" t="s">
        <v>86</v>
      </c>
      <c r="AV328" s="199" t="s">
        <v>44</v>
      </c>
      <c r="AW328" s="199" t="s">
        <v>132</v>
      </c>
      <c r="AX328" s="196">
        <f t="shared" si="78"/>
        <v>64</v>
      </c>
      <c r="BG328" s="201" t="s">
        <v>86</v>
      </c>
      <c r="BH328" s="199" t="s">
        <v>44</v>
      </c>
      <c r="BI328" s="199" t="s">
        <v>132</v>
      </c>
      <c r="BJ328" s="196">
        <f t="shared" si="79"/>
        <v>100</v>
      </c>
    </row>
    <row r="329" spans="2:62" x14ac:dyDescent="0.25">
      <c r="B329" s="35" t="s">
        <v>1</v>
      </c>
      <c r="C329" s="99">
        <v>70</v>
      </c>
      <c r="D329" s="41">
        <v>6</v>
      </c>
      <c r="E329" s="25">
        <v>2</v>
      </c>
      <c r="F329" s="16">
        <v>1</v>
      </c>
      <c r="G329" s="2">
        <v>1</v>
      </c>
      <c r="H329" s="2">
        <v>1</v>
      </c>
      <c r="I329" s="2">
        <v>1</v>
      </c>
      <c r="J329" s="2">
        <v>1</v>
      </c>
      <c r="K329" s="2">
        <v>1</v>
      </c>
      <c r="L329" s="2">
        <v>0</v>
      </c>
      <c r="M329" s="23">
        <v>0</v>
      </c>
      <c r="N329" s="23"/>
      <c r="O329" s="2"/>
      <c r="P329" s="2"/>
      <c r="Q329" s="2"/>
      <c r="R329" s="2"/>
      <c r="S329" s="2"/>
      <c r="T329" s="4"/>
      <c r="U329" s="16">
        <v>0</v>
      </c>
      <c r="V329" s="2">
        <v>0</v>
      </c>
      <c r="W329" s="2">
        <v>0</v>
      </c>
      <c r="X329" s="2">
        <v>0</v>
      </c>
      <c r="Y329" s="2">
        <v>0</v>
      </c>
      <c r="Z329" s="2">
        <v>1</v>
      </c>
      <c r="AA329" s="2">
        <v>0</v>
      </c>
      <c r="AB329" s="23">
        <v>1</v>
      </c>
      <c r="AC329" s="23">
        <v>1</v>
      </c>
      <c r="AD329" s="2">
        <v>1</v>
      </c>
      <c r="AE329" s="2"/>
      <c r="AF329" s="2"/>
      <c r="AG329" s="2"/>
      <c r="AH329" s="2"/>
      <c r="AI329" s="4"/>
      <c r="AJ329" s="14"/>
      <c r="AK329" s="158">
        <f t="shared" si="66"/>
        <v>18</v>
      </c>
      <c r="AL329" s="80">
        <f t="shared" si="67"/>
        <v>8</v>
      </c>
      <c r="AM329" s="80">
        <f t="shared" si="68"/>
        <v>10</v>
      </c>
      <c r="AN329" s="82">
        <f t="shared" si="69"/>
        <v>0</v>
      </c>
      <c r="AO329" s="14"/>
      <c r="AP329" s="158">
        <f t="shared" si="70"/>
        <v>100</v>
      </c>
      <c r="AQ329" s="167">
        <f t="shared" si="71"/>
        <v>44.444444444444443</v>
      </c>
      <c r="AR329" s="167">
        <f t="shared" si="72"/>
        <v>55.555555555555557</v>
      </c>
      <c r="AS329" s="168">
        <f t="shared" si="73"/>
        <v>0</v>
      </c>
      <c r="AU329" s="201" t="s">
        <v>86</v>
      </c>
      <c r="AV329" s="199" t="s">
        <v>149</v>
      </c>
      <c r="AW329" s="199" t="s">
        <v>157</v>
      </c>
      <c r="AX329" s="196">
        <f t="shared" si="78"/>
        <v>77.272727272727266</v>
      </c>
      <c r="BG329" s="201" t="s">
        <v>86</v>
      </c>
      <c r="BH329" s="199" t="s">
        <v>149</v>
      </c>
      <c r="BI329" s="199" t="s">
        <v>157</v>
      </c>
      <c r="BJ329" s="196">
        <f t="shared" si="79"/>
        <v>100</v>
      </c>
    </row>
    <row r="330" spans="2:62" x14ac:dyDescent="0.25">
      <c r="B330" s="35" t="s">
        <v>1</v>
      </c>
      <c r="C330" s="99">
        <v>70</v>
      </c>
      <c r="D330" s="41">
        <v>6</v>
      </c>
      <c r="E330" s="25">
        <v>3</v>
      </c>
      <c r="F330" s="16">
        <v>2</v>
      </c>
      <c r="G330" s="2">
        <v>2</v>
      </c>
      <c r="H330" s="2">
        <v>2</v>
      </c>
      <c r="I330" s="2">
        <v>2</v>
      </c>
      <c r="J330" s="2">
        <v>2</v>
      </c>
      <c r="K330" s="2">
        <v>2</v>
      </c>
      <c r="L330" s="2">
        <v>1</v>
      </c>
      <c r="M330" s="23">
        <v>0</v>
      </c>
      <c r="N330" s="23"/>
      <c r="O330" s="2"/>
      <c r="P330" s="2"/>
      <c r="Q330" s="2"/>
      <c r="R330" s="2"/>
      <c r="S330" s="2"/>
      <c r="T330" s="4"/>
      <c r="U330" s="16">
        <v>0</v>
      </c>
      <c r="V330" s="2">
        <v>0</v>
      </c>
      <c r="W330" s="2">
        <v>0</v>
      </c>
      <c r="X330" s="2">
        <v>1</v>
      </c>
      <c r="Y330" s="2">
        <v>1</v>
      </c>
      <c r="Z330" s="2">
        <v>2</v>
      </c>
      <c r="AA330" s="2">
        <v>0</v>
      </c>
      <c r="AB330" s="23">
        <v>2</v>
      </c>
      <c r="AC330" s="23">
        <v>2</v>
      </c>
      <c r="AD330" s="2">
        <v>2</v>
      </c>
      <c r="AE330" s="2"/>
      <c r="AF330" s="2"/>
      <c r="AG330" s="2"/>
      <c r="AH330" s="2"/>
      <c r="AI330" s="4"/>
      <c r="AJ330" s="14"/>
      <c r="AK330" s="158">
        <f t="shared" si="66"/>
        <v>18</v>
      </c>
      <c r="AL330" s="80">
        <f t="shared" si="67"/>
        <v>5</v>
      </c>
      <c r="AM330" s="80">
        <f t="shared" si="68"/>
        <v>3</v>
      </c>
      <c r="AN330" s="82">
        <f t="shared" si="69"/>
        <v>10</v>
      </c>
      <c r="AO330" s="14"/>
      <c r="AP330" s="158">
        <f t="shared" si="70"/>
        <v>100</v>
      </c>
      <c r="AQ330" s="167">
        <f t="shared" si="71"/>
        <v>27.777777777777779</v>
      </c>
      <c r="AR330" s="167">
        <f t="shared" si="72"/>
        <v>16.666666666666664</v>
      </c>
      <c r="AS330" s="168">
        <f t="shared" si="73"/>
        <v>55.555555555555557</v>
      </c>
      <c r="AU330" s="201" t="s">
        <v>86</v>
      </c>
      <c r="AV330" s="199" t="s">
        <v>149</v>
      </c>
      <c r="AW330" s="199" t="s">
        <v>157</v>
      </c>
      <c r="AX330" s="196">
        <f t="shared" si="78"/>
        <v>65</v>
      </c>
      <c r="BG330" s="201" t="s">
        <v>86</v>
      </c>
      <c r="BH330" s="199" t="s">
        <v>149</v>
      </c>
      <c r="BI330" s="199" t="s">
        <v>157</v>
      </c>
      <c r="BJ330" s="196">
        <f t="shared" si="79"/>
        <v>100</v>
      </c>
    </row>
    <row r="331" spans="2:62" x14ac:dyDescent="0.25">
      <c r="B331" s="35" t="s">
        <v>1</v>
      </c>
      <c r="C331" s="99">
        <v>70</v>
      </c>
      <c r="D331" s="41">
        <v>6</v>
      </c>
      <c r="E331" s="25">
        <v>4</v>
      </c>
      <c r="F331" s="16">
        <v>2</v>
      </c>
      <c r="G331" s="2">
        <v>2</v>
      </c>
      <c r="H331" s="2">
        <v>2</v>
      </c>
      <c r="I331" s="2">
        <v>2</v>
      </c>
      <c r="J331" s="2">
        <v>2</v>
      </c>
      <c r="K331" s="2">
        <v>2</v>
      </c>
      <c r="L331" s="2">
        <v>1</v>
      </c>
      <c r="M331" s="23">
        <v>1</v>
      </c>
      <c r="N331" s="23"/>
      <c r="O331" s="2"/>
      <c r="P331" s="2"/>
      <c r="Q331" s="2"/>
      <c r="R331" s="2"/>
      <c r="S331" s="2"/>
      <c r="T331" s="4"/>
      <c r="U331" s="16">
        <v>0</v>
      </c>
      <c r="V331" s="2">
        <v>0</v>
      </c>
      <c r="W331" s="2">
        <v>0</v>
      </c>
      <c r="X331" s="2">
        <v>1</v>
      </c>
      <c r="Y331" s="2">
        <v>1</v>
      </c>
      <c r="Z331" s="2">
        <v>2</v>
      </c>
      <c r="AA331" s="2">
        <v>0</v>
      </c>
      <c r="AB331" s="23">
        <v>2</v>
      </c>
      <c r="AC331" s="23">
        <v>2</v>
      </c>
      <c r="AD331" s="2">
        <v>2</v>
      </c>
      <c r="AE331" s="2"/>
      <c r="AF331" s="2"/>
      <c r="AG331" s="2"/>
      <c r="AH331" s="2"/>
      <c r="AI331" s="4"/>
      <c r="AJ331" s="14"/>
      <c r="AK331" s="158">
        <f t="shared" si="66"/>
        <v>18</v>
      </c>
      <c r="AL331" s="80">
        <f t="shared" si="67"/>
        <v>4</v>
      </c>
      <c r="AM331" s="80">
        <f t="shared" si="68"/>
        <v>4</v>
      </c>
      <c r="AN331" s="82">
        <f t="shared" si="69"/>
        <v>10</v>
      </c>
      <c r="AO331" s="14"/>
      <c r="AP331" s="158">
        <f t="shared" si="70"/>
        <v>100</v>
      </c>
      <c r="AQ331" s="167">
        <f t="shared" si="71"/>
        <v>22.222222222222221</v>
      </c>
      <c r="AR331" s="167">
        <f t="shared" si="72"/>
        <v>22.222222222222221</v>
      </c>
      <c r="AS331" s="168">
        <f t="shared" si="73"/>
        <v>55.555555555555557</v>
      </c>
      <c r="AU331" s="201" t="s">
        <v>86</v>
      </c>
      <c r="AV331" s="199" t="s">
        <v>149</v>
      </c>
      <c r="AW331" s="199" t="s">
        <v>157</v>
      </c>
      <c r="AX331" s="196">
        <f t="shared" si="78"/>
        <v>54.54545454545454</v>
      </c>
      <c r="BG331" s="201" t="s">
        <v>86</v>
      </c>
      <c r="BH331" s="199" t="s">
        <v>149</v>
      </c>
      <c r="BI331" s="199" t="s">
        <v>157</v>
      </c>
      <c r="BJ331" s="196">
        <f t="shared" si="79"/>
        <v>100</v>
      </c>
    </row>
    <row r="332" spans="2:62" x14ac:dyDescent="0.25">
      <c r="B332" s="35" t="s">
        <v>1</v>
      </c>
      <c r="C332" s="99">
        <v>70</v>
      </c>
      <c r="D332" s="204">
        <v>6</v>
      </c>
      <c r="E332" s="205">
        <v>5</v>
      </c>
      <c r="F332" s="16">
        <v>2</v>
      </c>
      <c r="G332" s="2">
        <v>2</v>
      </c>
      <c r="H332" s="2">
        <v>2</v>
      </c>
      <c r="I332" s="2">
        <v>2</v>
      </c>
      <c r="J332" s="2">
        <v>2</v>
      </c>
      <c r="K332" s="2">
        <v>2</v>
      </c>
      <c r="L332" s="2">
        <v>1</v>
      </c>
      <c r="M332" s="23">
        <v>1</v>
      </c>
      <c r="N332" s="206"/>
      <c r="O332" s="76"/>
      <c r="P332" s="76"/>
      <c r="Q332" s="76"/>
      <c r="R332" s="76"/>
      <c r="S332" s="76"/>
      <c r="T332" s="77"/>
      <c r="U332" s="16">
        <v>0</v>
      </c>
      <c r="V332" s="2">
        <v>1</v>
      </c>
      <c r="W332" s="2">
        <v>1</v>
      </c>
      <c r="X332" s="2">
        <v>1</v>
      </c>
      <c r="Y332" s="2">
        <v>1</v>
      </c>
      <c r="Z332" s="2">
        <v>2</v>
      </c>
      <c r="AA332" s="2">
        <v>0</v>
      </c>
      <c r="AB332" s="23">
        <v>2</v>
      </c>
      <c r="AC332" s="23">
        <v>2</v>
      </c>
      <c r="AD332" s="2">
        <v>2</v>
      </c>
      <c r="AE332" s="76"/>
      <c r="AF332" s="76"/>
      <c r="AG332" s="76"/>
      <c r="AH332" s="76"/>
      <c r="AI332" s="77"/>
      <c r="AJ332" s="14"/>
      <c r="AK332" s="158">
        <f t="shared" si="66"/>
        <v>18</v>
      </c>
      <c r="AL332" s="80">
        <f t="shared" si="67"/>
        <v>2</v>
      </c>
      <c r="AM332" s="80">
        <f t="shared" si="68"/>
        <v>6</v>
      </c>
      <c r="AN332" s="82">
        <f t="shared" si="69"/>
        <v>10</v>
      </c>
      <c r="AO332" s="14"/>
      <c r="AP332" s="158">
        <f t="shared" si="70"/>
        <v>100</v>
      </c>
      <c r="AQ332" s="167">
        <f t="shared" si="71"/>
        <v>11.111111111111111</v>
      </c>
      <c r="AR332" s="167">
        <f t="shared" si="72"/>
        <v>33.333333333333329</v>
      </c>
      <c r="AS332" s="168">
        <f t="shared" si="73"/>
        <v>55.555555555555557</v>
      </c>
      <c r="AU332" s="201" t="s">
        <v>86</v>
      </c>
      <c r="AV332" s="199" t="s">
        <v>149</v>
      </c>
      <c r="AW332" s="199" t="s">
        <v>157</v>
      </c>
      <c r="AX332" s="196">
        <f t="shared" si="78"/>
        <v>73.91304347826086</v>
      </c>
      <c r="BG332" s="201" t="s">
        <v>86</v>
      </c>
      <c r="BH332" s="199" t="s">
        <v>149</v>
      </c>
      <c r="BI332" s="199" t="s">
        <v>157</v>
      </c>
      <c r="BJ332" s="196">
        <f t="shared" si="79"/>
        <v>99.999999999999986</v>
      </c>
    </row>
    <row r="333" spans="2:62" ht="15.75" thickBot="1" x14ac:dyDescent="0.3">
      <c r="B333" s="35" t="s">
        <v>1</v>
      </c>
      <c r="C333" s="99">
        <v>70</v>
      </c>
      <c r="D333" s="42">
        <v>6</v>
      </c>
      <c r="E333" s="27">
        <v>6</v>
      </c>
      <c r="F333" s="17"/>
      <c r="G333" s="9"/>
      <c r="H333" s="9"/>
      <c r="I333" s="9"/>
      <c r="J333" s="9"/>
      <c r="K333" s="9"/>
      <c r="L333" s="9"/>
      <c r="M333" s="32"/>
      <c r="N333" s="32"/>
      <c r="O333" s="9"/>
      <c r="P333" s="9"/>
      <c r="Q333" s="9"/>
      <c r="R333" s="9"/>
      <c r="S333" s="9"/>
      <c r="T333" s="5"/>
      <c r="U333" s="17"/>
      <c r="V333" s="9"/>
      <c r="W333" s="9"/>
      <c r="X333" s="9"/>
      <c r="Y333" s="9"/>
      <c r="Z333" s="9"/>
      <c r="AA333" s="9"/>
      <c r="AB333" s="32"/>
      <c r="AC333" s="32"/>
      <c r="AD333" s="9"/>
      <c r="AE333" s="9"/>
      <c r="AF333" s="9"/>
      <c r="AG333" s="9"/>
      <c r="AH333" s="9"/>
      <c r="AI333" s="5"/>
      <c r="AJ333" s="14"/>
      <c r="AK333" s="158">
        <f t="shared" si="66"/>
        <v>0</v>
      </c>
      <c r="AL333" s="80">
        <f t="shared" si="67"/>
        <v>0</v>
      </c>
      <c r="AM333" s="80">
        <f t="shared" si="68"/>
        <v>0</v>
      </c>
      <c r="AN333" s="82">
        <f t="shared" si="69"/>
        <v>0</v>
      </c>
      <c r="AO333" s="14"/>
      <c r="AP333" s="158" t="e">
        <f t="shared" si="70"/>
        <v>#DIV/0!</v>
      </c>
      <c r="AQ333" s="167" t="e">
        <f t="shared" si="71"/>
        <v>#DIV/0!</v>
      </c>
      <c r="AR333" s="167" t="e">
        <f t="shared" si="72"/>
        <v>#DIV/0!</v>
      </c>
      <c r="AS333" s="168" t="e">
        <f t="shared" si="73"/>
        <v>#DIV/0!</v>
      </c>
      <c r="AU333" s="201" t="s">
        <v>86</v>
      </c>
      <c r="AV333" s="199" t="s">
        <v>149</v>
      </c>
      <c r="AW333" s="199" t="s">
        <v>157</v>
      </c>
      <c r="AX333" s="196">
        <f t="shared" si="78"/>
        <v>68</v>
      </c>
      <c r="BG333" s="201" t="s">
        <v>86</v>
      </c>
      <c r="BH333" s="199" t="s">
        <v>149</v>
      </c>
      <c r="BI333" s="199" t="s">
        <v>157</v>
      </c>
      <c r="BJ333" s="196">
        <f t="shared" si="79"/>
        <v>96</v>
      </c>
    </row>
    <row r="334" spans="2:62" x14ac:dyDescent="0.25">
      <c r="AU334" s="201" t="s">
        <v>86</v>
      </c>
      <c r="AV334" s="199" t="s">
        <v>149</v>
      </c>
      <c r="AW334" s="199" t="s">
        <v>157</v>
      </c>
      <c r="AX334" s="196">
        <f>BC39</f>
        <v>68</v>
      </c>
      <c r="BG334" s="201" t="s">
        <v>86</v>
      </c>
      <c r="BH334" s="199" t="s">
        <v>149</v>
      </c>
      <c r="BI334" s="199" t="s">
        <v>157</v>
      </c>
      <c r="BJ334" s="196">
        <f>BO39</f>
        <v>100</v>
      </c>
    </row>
    <row r="335" spans="2:62" x14ac:dyDescent="0.25">
      <c r="AU335" s="201" t="s">
        <v>87</v>
      </c>
      <c r="AV335" s="199" t="s">
        <v>48</v>
      </c>
      <c r="AW335" s="199" t="s">
        <v>134</v>
      </c>
      <c r="AX335" s="196">
        <f>BD4</f>
        <v>0</v>
      </c>
      <c r="BG335" s="201" t="s">
        <v>87</v>
      </c>
      <c r="BH335" s="199" t="s">
        <v>48</v>
      </c>
      <c r="BI335" s="199" t="s">
        <v>134</v>
      </c>
      <c r="BJ335" s="196">
        <f>BP4</f>
        <v>0</v>
      </c>
    </row>
    <row r="336" spans="2:62" x14ac:dyDescent="0.25">
      <c r="AU336" s="201" t="s">
        <v>87</v>
      </c>
      <c r="AV336" s="199" t="s">
        <v>48</v>
      </c>
      <c r="AW336" s="199" t="s">
        <v>134</v>
      </c>
      <c r="AX336" s="196">
        <f t="shared" ref="AX336:AX370" si="80">BD5</f>
        <v>0</v>
      </c>
      <c r="BG336" s="201" t="s">
        <v>87</v>
      </c>
      <c r="BH336" s="199" t="s">
        <v>48</v>
      </c>
      <c r="BI336" s="199" t="s">
        <v>134</v>
      </c>
      <c r="BJ336" s="196">
        <f t="shared" ref="BJ336:BJ370" si="81">BP5</f>
        <v>0</v>
      </c>
    </row>
    <row r="337" spans="47:62" x14ac:dyDescent="0.25">
      <c r="AU337" s="201" t="s">
        <v>87</v>
      </c>
      <c r="AV337" s="199" t="s">
        <v>48</v>
      </c>
      <c r="AW337" s="199" t="s">
        <v>134</v>
      </c>
      <c r="AX337" s="196">
        <f t="shared" si="80"/>
        <v>0</v>
      </c>
      <c r="BG337" s="201" t="s">
        <v>87</v>
      </c>
      <c r="BH337" s="199" t="s">
        <v>48</v>
      </c>
      <c r="BI337" s="199" t="s">
        <v>134</v>
      </c>
      <c r="BJ337" s="196">
        <f t="shared" si="81"/>
        <v>0</v>
      </c>
    </row>
    <row r="338" spans="47:62" x14ac:dyDescent="0.25">
      <c r="AU338" s="201" t="s">
        <v>87</v>
      </c>
      <c r="AV338" s="199" t="s">
        <v>48</v>
      </c>
      <c r="AW338" s="199" t="s">
        <v>134</v>
      </c>
      <c r="AX338" s="196">
        <f t="shared" si="80"/>
        <v>0</v>
      </c>
      <c r="BG338" s="201" t="s">
        <v>87</v>
      </c>
      <c r="BH338" s="199" t="s">
        <v>48</v>
      </c>
      <c r="BI338" s="199" t="s">
        <v>134</v>
      </c>
      <c r="BJ338" s="196">
        <f t="shared" si="81"/>
        <v>0</v>
      </c>
    </row>
    <row r="339" spans="47:62" x14ac:dyDescent="0.25">
      <c r="AU339" s="201" t="s">
        <v>87</v>
      </c>
      <c r="AV339" s="199" t="s">
        <v>48</v>
      </c>
      <c r="AW339" s="199" t="s">
        <v>134</v>
      </c>
      <c r="AX339" s="196">
        <f t="shared" si="80"/>
        <v>0</v>
      </c>
      <c r="BG339" s="201" t="s">
        <v>87</v>
      </c>
      <c r="BH339" s="199" t="s">
        <v>48</v>
      </c>
      <c r="BI339" s="199" t="s">
        <v>134</v>
      </c>
      <c r="BJ339" s="196">
        <f t="shared" si="81"/>
        <v>0</v>
      </c>
    </row>
    <row r="340" spans="47:62" x14ac:dyDescent="0.25">
      <c r="AU340" s="201" t="s">
        <v>87</v>
      </c>
      <c r="AV340" s="199" t="s">
        <v>48</v>
      </c>
      <c r="AW340" s="199" t="s">
        <v>134</v>
      </c>
      <c r="AX340" s="196">
        <f t="shared" si="80"/>
        <v>0</v>
      </c>
      <c r="BG340" s="201" t="s">
        <v>87</v>
      </c>
      <c r="BH340" s="199" t="s">
        <v>48</v>
      </c>
      <c r="BI340" s="199" t="s">
        <v>134</v>
      </c>
      <c r="BJ340" s="196">
        <f t="shared" si="81"/>
        <v>0</v>
      </c>
    </row>
    <row r="341" spans="47:62" x14ac:dyDescent="0.25">
      <c r="AU341" s="201" t="s">
        <v>87</v>
      </c>
      <c r="AV341" s="199" t="s">
        <v>47</v>
      </c>
      <c r="AW341" s="199" t="s">
        <v>135</v>
      </c>
      <c r="AX341" s="196">
        <f t="shared" si="80"/>
        <v>0</v>
      </c>
      <c r="BG341" s="201" t="s">
        <v>87</v>
      </c>
      <c r="BH341" s="199" t="s">
        <v>47</v>
      </c>
      <c r="BI341" s="199" t="s">
        <v>135</v>
      </c>
      <c r="BJ341" s="196">
        <f t="shared" si="81"/>
        <v>54.166666666666664</v>
      </c>
    </row>
    <row r="342" spans="47:62" x14ac:dyDescent="0.25">
      <c r="AU342" s="201" t="s">
        <v>87</v>
      </c>
      <c r="AV342" s="199" t="s">
        <v>47</v>
      </c>
      <c r="AW342" s="199" t="s">
        <v>135</v>
      </c>
      <c r="AX342" s="196">
        <f t="shared" si="80"/>
        <v>0</v>
      </c>
      <c r="BG342" s="201" t="s">
        <v>87</v>
      </c>
      <c r="BH342" s="199" t="s">
        <v>47</v>
      </c>
      <c r="BI342" s="199" t="s">
        <v>135</v>
      </c>
      <c r="BJ342" s="196">
        <f t="shared" si="81"/>
        <v>32</v>
      </c>
    </row>
    <row r="343" spans="47:62" x14ac:dyDescent="0.25">
      <c r="AU343" s="201" t="s">
        <v>87</v>
      </c>
      <c r="AV343" s="199" t="s">
        <v>47</v>
      </c>
      <c r="AW343" s="199" t="s">
        <v>135</v>
      </c>
      <c r="AX343" s="196">
        <f t="shared" si="80"/>
        <v>0</v>
      </c>
      <c r="BG343" s="201" t="s">
        <v>87</v>
      </c>
      <c r="BH343" s="199" t="s">
        <v>47</v>
      </c>
      <c r="BI343" s="199" t="s">
        <v>135</v>
      </c>
      <c r="BJ343" s="196">
        <f t="shared" si="81"/>
        <v>52.173913043478258</v>
      </c>
    </row>
    <row r="344" spans="47:62" x14ac:dyDescent="0.25">
      <c r="AU344" s="201" t="s">
        <v>87</v>
      </c>
      <c r="AV344" s="199" t="s">
        <v>47</v>
      </c>
      <c r="AW344" s="199" t="s">
        <v>135</v>
      </c>
      <c r="AX344" s="196">
        <f t="shared" si="80"/>
        <v>0</v>
      </c>
      <c r="BG344" s="201" t="s">
        <v>87</v>
      </c>
      <c r="BH344" s="199" t="s">
        <v>47</v>
      </c>
      <c r="BI344" s="199" t="s">
        <v>135</v>
      </c>
      <c r="BJ344" s="196">
        <f t="shared" si="81"/>
        <v>45.833333333333329</v>
      </c>
    </row>
    <row r="345" spans="47:62" x14ac:dyDescent="0.25">
      <c r="AU345" s="201" t="s">
        <v>87</v>
      </c>
      <c r="AV345" s="199" t="s">
        <v>47</v>
      </c>
      <c r="AW345" s="199" t="s">
        <v>135</v>
      </c>
      <c r="AX345" s="196">
        <f t="shared" si="80"/>
        <v>0</v>
      </c>
      <c r="BG345" s="201" t="s">
        <v>87</v>
      </c>
      <c r="BH345" s="199" t="s">
        <v>47</v>
      </c>
      <c r="BI345" s="199" t="s">
        <v>135</v>
      </c>
      <c r="BJ345" s="196">
        <f t="shared" si="81"/>
        <v>52</v>
      </c>
    </row>
    <row r="346" spans="47:62" x14ac:dyDescent="0.25">
      <c r="AU346" s="201" t="s">
        <v>87</v>
      </c>
      <c r="AV346" s="199" t="s">
        <v>47</v>
      </c>
      <c r="AW346" s="199" t="s">
        <v>135</v>
      </c>
      <c r="AX346" s="196">
        <f t="shared" si="80"/>
        <v>0</v>
      </c>
      <c r="BG346" s="201" t="s">
        <v>87</v>
      </c>
      <c r="BH346" s="199" t="s">
        <v>47</v>
      </c>
      <c r="BI346" s="199" t="s">
        <v>135</v>
      </c>
      <c r="BJ346" s="196">
        <f t="shared" si="81"/>
        <v>60.869565217391312</v>
      </c>
    </row>
    <row r="347" spans="47:62" x14ac:dyDescent="0.25">
      <c r="AU347" s="201" t="s">
        <v>87</v>
      </c>
      <c r="AV347" s="199" t="s">
        <v>46</v>
      </c>
      <c r="AW347" s="199" t="s">
        <v>136</v>
      </c>
      <c r="AX347" s="196">
        <f t="shared" si="80"/>
        <v>37.5</v>
      </c>
      <c r="BG347" s="201" t="s">
        <v>87</v>
      </c>
      <c r="BH347" s="199" t="s">
        <v>46</v>
      </c>
      <c r="BI347" s="199" t="s">
        <v>136</v>
      </c>
      <c r="BJ347" s="196">
        <f t="shared" si="81"/>
        <v>100</v>
      </c>
    </row>
    <row r="348" spans="47:62" x14ac:dyDescent="0.25">
      <c r="AU348" s="201" t="s">
        <v>87</v>
      </c>
      <c r="AV348" s="199" t="s">
        <v>46</v>
      </c>
      <c r="AW348" s="199" t="s">
        <v>136</v>
      </c>
      <c r="AX348" s="196">
        <f t="shared" si="80"/>
        <v>20</v>
      </c>
      <c r="BG348" s="201" t="s">
        <v>87</v>
      </c>
      <c r="BH348" s="199" t="s">
        <v>46</v>
      </c>
      <c r="BI348" s="199" t="s">
        <v>136</v>
      </c>
      <c r="BJ348" s="196">
        <f t="shared" si="81"/>
        <v>64</v>
      </c>
    </row>
    <row r="349" spans="47:62" x14ac:dyDescent="0.25">
      <c r="AU349" s="201" t="s">
        <v>87</v>
      </c>
      <c r="AV349" s="199" t="s">
        <v>46</v>
      </c>
      <c r="AW349" s="199" t="s">
        <v>136</v>
      </c>
      <c r="AX349" s="196">
        <f t="shared" si="80"/>
        <v>34.782608695652172</v>
      </c>
      <c r="BG349" s="201" t="s">
        <v>87</v>
      </c>
      <c r="BH349" s="199" t="s">
        <v>46</v>
      </c>
      <c r="BI349" s="199" t="s">
        <v>136</v>
      </c>
      <c r="BJ349" s="196">
        <f t="shared" si="81"/>
        <v>100</v>
      </c>
    </row>
    <row r="350" spans="47:62" x14ac:dyDescent="0.25">
      <c r="AU350" s="201" t="s">
        <v>87</v>
      </c>
      <c r="AV350" s="199" t="s">
        <v>46</v>
      </c>
      <c r="AW350" s="199" t="s">
        <v>136</v>
      </c>
      <c r="AX350" s="196">
        <f t="shared" si="80"/>
        <v>20.833333333333336</v>
      </c>
      <c r="BG350" s="201" t="s">
        <v>87</v>
      </c>
      <c r="BH350" s="199" t="s">
        <v>46</v>
      </c>
      <c r="BI350" s="199" t="s">
        <v>136</v>
      </c>
      <c r="BJ350" s="196">
        <f t="shared" si="81"/>
        <v>83.333333333333343</v>
      </c>
    </row>
    <row r="351" spans="47:62" x14ac:dyDescent="0.25">
      <c r="AU351" s="201" t="s">
        <v>87</v>
      </c>
      <c r="AV351" s="199" t="s">
        <v>46</v>
      </c>
      <c r="AW351" s="199" t="s">
        <v>136</v>
      </c>
      <c r="AX351" s="196">
        <f t="shared" si="80"/>
        <v>12</v>
      </c>
      <c r="BG351" s="201" t="s">
        <v>87</v>
      </c>
      <c r="BH351" s="199" t="s">
        <v>46</v>
      </c>
      <c r="BI351" s="199" t="s">
        <v>136</v>
      </c>
      <c r="BJ351" s="196">
        <f t="shared" si="81"/>
        <v>80</v>
      </c>
    </row>
    <row r="352" spans="47:62" x14ac:dyDescent="0.25">
      <c r="AU352" s="201" t="s">
        <v>87</v>
      </c>
      <c r="AV352" s="199" t="s">
        <v>46</v>
      </c>
      <c r="AW352" s="199" t="s">
        <v>136</v>
      </c>
      <c r="AX352" s="196">
        <f t="shared" si="80"/>
        <v>34.782608695652172</v>
      </c>
      <c r="BG352" s="201" t="s">
        <v>87</v>
      </c>
      <c r="BH352" s="199" t="s">
        <v>46</v>
      </c>
      <c r="BI352" s="199" t="s">
        <v>136</v>
      </c>
      <c r="BJ352" s="196">
        <f t="shared" si="81"/>
        <v>95.652173913043484</v>
      </c>
    </row>
    <row r="353" spans="47:62" x14ac:dyDescent="0.25">
      <c r="AU353" s="201" t="s">
        <v>87</v>
      </c>
      <c r="AV353" s="199" t="s">
        <v>45</v>
      </c>
      <c r="AW353" s="199" t="s">
        <v>137</v>
      </c>
      <c r="AX353" s="196">
        <f t="shared" si="80"/>
        <v>41.666666666666671</v>
      </c>
      <c r="BG353" s="201" t="s">
        <v>87</v>
      </c>
      <c r="BH353" s="199" t="s">
        <v>45</v>
      </c>
      <c r="BI353" s="199" t="s">
        <v>137</v>
      </c>
      <c r="BJ353" s="196">
        <f t="shared" si="81"/>
        <v>95.833333333333343</v>
      </c>
    </row>
    <row r="354" spans="47:62" x14ac:dyDescent="0.25">
      <c r="AU354" s="201" t="s">
        <v>87</v>
      </c>
      <c r="AV354" s="199" t="s">
        <v>45</v>
      </c>
      <c r="AW354" s="199" t="s">
        <v>137</v>
      </c>
      <c r="AX354" s="196">
        <f t="shared" si="80"/>
        <v>48</v>
      </c>
      <c r="BG354" s="201" t="s">
        <v>87</v>
      </c>
      <c r="BH354" s="199" t="s">
        <v>45</v>
      </c>
      <c r="BI354" s="199" t="s">
        <v>137</v>
      </c>
      <c r="BJ354" s="196">
        <f t="shared" si="81"/>
        <v>80</v>
      </c>
    </row>
    <row r="355" spans="47:62" x14ac:dyDescent="0.25">
      <c r="AU355" s="201" t="s">
        <v>87</v>
      </c>
      <c r="AV355" s="199" t="s">
        <v>45</v>
      </c>
      <c r="AW355" s="199" t="s">
        <v>137</v>
      </c>
      <c r="AX355" s="196">
        <f t="shared" si="80"/>
        <v>69.565217391304344</v>
      </c>
      <c r="BG355" s="201" t="s">
        <v>87</v>
      </c>
      <c r="BH355" s="199" t="s">
        <v>45</v>
      </c>
      <c r="BI355" s="199" t="s">
        <v>137</v>
      </c>
      <c r="BJ355" s="196">
        <f t="shared" si="81"/>
        <v>95.833333333333343</v>
      </c>
    </row>
    <row r="356" spans="47:62" x14ac:dyDescent="0.25">
      <c r="AU356" s="201" t="s">
        <v>87</v>
      </c>
      <c r="AV356" s="199" t="s">
        <v>45</v>
      </c>
      <c r="AW356" s="199" t="s">
        <v>137</v>
      </c>
      <c r="AX356" s="196">
        <f t="shared" si="80"/>
        <v>50</v>
      </c>
      <c r="BG356" s="201" t="s">
        <v>87</v>
      </c>
      <c r="BH356" s="199" t="s">
        <v>45</v>
      </c>
      <c r="BI356" s="199" t="s">
        <v>137</v>
      </c>
      <c r="BJ356" s="196">
        <f t="shared" si="81"/>
        <v>83.333333333333329</v>
      </c>
    </row>
    <row r="357" spans="47:62" x14ac:dyDescent="0.25">
      <c r="AU357" s="201" t="s">
        <v>87</v>
      </c>
      <c r="AV357" s="199" t="s">
        <v>45</v>
      </c>
      <c r="AW357" s="199" t="s">
        <v>137</v>
      </c>
      <c r="AX357" s="196">
        <f t="shared" si="80"/>
        <v>28.000000000000004</v>
      </c>
      <c r="BG357" s="201" t="s">
        <v>87</v>
      </c>
      <c r="BH357" s="199" t="s">
        <v>45</v>
      </c>
      <c r="BI357" s="199" t="s">
        <v>137</v>
      </c>
      <c r="BJ357" s="196">
        <f t="shared" si="81"/>
        <v>92</v>
      </c>
    </row>
    <row r="358" spans="47:62" x14ac:dyDescent="0.25">
      <c r="AU358" s="201" t="s">
        <v>87</v>
      </c>
      <c r="AV358" s="199" t="s">
        <v>45</v>
      </c>
      <c r="AW358" s="199" t="s">
        <v>137</v>
      </c>
      <c r="AX358" s="196">
        <f t="shared" si="80"/>
        <v>47.826086956521742</v>
      </c>
      <c r="BG358" s="201" t="s">
        <v>87</v>
      </c>
      <c r="BH358" s="199" t="s">
        <v>45</v>
      </c>
      <c r="BI358" s="199" t="s">
        <v>137</v>
      </c>
      <c r="BJ358" s="196">
        <f t="shared" si="81"/>
        <v>47.826086956521742</v>
      </c>
    </row>
    <row r="359" spans="47:62" x14ac:dyDescent="0.25">
      <c r="AU359" s="201" t="s">
        <v>87</v>
      </c>
      <c r="AV359" s="199" t="s">
        <v>44</v>
      </c>
      <c r="AW359" s="199" t="s">
        <v>138</v>
      </c>
      <c r="AX359" s="196">
        <f t="shared" si="80"/>
        <v>62.5</v>
      </c>
      <c r="BG359" s="201" t="s">
        <v>87</v>
      </c>
      <c r="BH359" s="199" t="s">
        <v>44</v>
      </c>
      <c r="BI359" s="199" t="s">
        <v>138</v>
      </c>
      <c r="BJ359" s="196">
        <f t="shared" si="81"/>
        <v>95.833333333333329</v>
      </c>
    </row>
    <row r="360" spans="47:62" x14ac:dyDescent="0.25">
      <c r="AU360" s="201" t="s">
        <v>87</v>
      </c>
      <c r="AV360" s="199" t="s">
        <v>44</v>
      </c>
      <c r="AW360" s="199" t="s">
        <v>138</v>
      </c>
      <c r="AX360" s="196">
        <f t="shared" si="80"/>
        <v>56.000000000000007</v>
      </c>
      <c r="BG360" s="201" t="s">
        <v>87</v>
      </c>
      <c r="BH360" s="199" t="s">
        <v>44</v>
      </c>
      <c r="BI360" s="199" t="s">
        <v>138</v>
      </c>
      <c r="BJ360" s="196">
        <f t="shared" si="81"/>
        <v>80</v>
      </c>
    </row>
    <row r="361" spans="47:62" x14ac:dyDescent="0.25">
      <c r="AU361" s="201" t="s">
        <v>87</v>
      </c>
      <c r="AV361" s="199" t="s">
        <v>44</v>
      </c>
      <c r="AW361" s="199" t="s">
        <v>138</v>
      </c>
      <c r="AX361" s="196">
        <f t="shared" si="80"/>
        <v>73.91304347826086</v>
      </c>
      <c r="BG361" s="201" t="s">
        <v>87</v>
      </c>
      <c r="BH361" s="199" t="s">
        <v>44</v>
      </c>
      <c r="BI361" s="199" t="s">
        <v>138</v>
      </c>
      <c r="BJ361" s="196">
        <f t="shared" si="81"/>
        <v>99.999999999999986</v>
      </c>
    </row>
    <row r="362" spans="47:62" x14ac:dyDescent="0.25">
      <c r="AU362" s="201" t="s">
        <v>87</v>
      </c>
      <c r="AV362" s="199" t="s">
        <v>44</v>
      </c>
      <c r="AW362" s="199" t="s">
        <v>138</v>
      </c>
      <c r="AX362" s="196">
        <f t="shared" si="80"/>
        <v>58.333333333333336</v>
      </c>
      <c r="BG362" s="201" t="s">
        <v>87</v>
      </c>
      <c r="BH362" s="199" t="s">
        <v>44</v>
      </c>
      <c r="BI362" s="199" t="s">
        <v>138</v>
      </c>
      <c r="BJ362" s="196">
        <f t="shared" si="81"/>
        <v>83.333333333333343</v>
      </c>
    </row>
    <row r="363" spans="47:62" x14ac:dyDescent="0.25">
      <c r="AU363" s="201" t="s">
        <v>87</v>
      </c>
      <c r="AV363" s="199" t="s">
        <v>44</v>
      </c>
      <c r="AW363" s="199" t="s">
        <v>138</v>
      </c>
      <c r="AX363" s="196">
        <f t="shared" si="80"/>
        <v>44</v>
      </c>
      <c r="BG363" s="201" t="s">
        <v>87</v>
      </c>
      <c r="BH363" s="199" t="s">
        <v>44</v>
      </c>
      <c r="BI363" s="199" t="s">
        <v>138</v>
      </c>
      <c r="BJ363" s="196">
        <f t="shared" si="81"/>
        <v>92</v>
      </c>
    </row>
    <row r="364" spans="47:62" x14ac:dyDescent="0.25">
      <c r="AU364" s="201" t="s">
        <v>87</v>
      </c>
      <c r="AV364" s="199" t="s">
        <v>44</v>
      </c>
      <c r="AW364" s="199" t="s">
        <v>138</v>
      </c>
      <c r="AX364" s="196">
        <f t="shared" si="80"/>
        <v>56.521739130434781</v>
      </c>
      <c r="BG364" s="201" t="s">
        <v>87</v>
      </c>
      <c r="BH364" s="199" t="s">
        <v>44</v>
      </c>
      <c r="BI364" s="199" t="s">
        <v>138</v>
      </c>
      <c r="BJ364" s="196">
        <f t="shared" si="81"/>
        <v>100</v>
      </c>
    </row>
    <row r="365" spans="47:62" x14ac:dyDescent="0.25">
      <c r="AU365" s="201" t="s">
        <v>87</v>
      </c>
      <c r="AV365" s="199" t="s">
        <v>149</v>
      </c>
      <c r="AW365" s="199" t="s">
        <v>158</v>
      </c>
      <c r="AX365" s="196">
        <f t="shared" si="80"/>
        <v>66.666666666666657</v>
      </c>
      <c r="BG365" s="201" t="s">
        <v>87</v>
      </c>
      <c r="BH365" s="199" t="s">
        <v>149</v>
      </c>
      <c r="BI365" s="199" t="s">
        <v>158</v>
      </c>
      <c r="BJ365" s="196">
        <f t="shared" si="81"/>
        <v>99.999999999999986</v>
      </c>
    </row>
    <row r="366" spans="47:62" x14ac:dyDescent="0.25">
      <c r="AU366" s="201" t="s">
        <v>87</v>
      </c>
      <c r="AV366" s="199" t="s">
        <v>149</v>
      </c>
      <c r="AW366" s="199" t="s">
        <v>158</v>
      </c>
      <c r="AX366" s="196">
        <f t="shared" si="80"/>
        <v>60</v>
      </c>
      <c r="BG366" s="201" t="s">
        <v>87</v>
      </c>
      <c r="BH366" s="199" t="s">
        <v>149</v>
      </c>
      <c r="BI366" s="199" t="s">
        <v>158</v>
      </c>
      <c r="BJ366" s="196">
        <f t="shared" si="81"/>
        <v>84</v>
      </c>
    </row>
    <row r="367" spans="47:62" x14ac:dyDescent="0.25">
      <c r="AU367" s="201" t="s">
        <v>87</v>
      </c>
      <c r="AV367" s="199" t="s">
        <v>149</v>
      </c>
      <c r="AW367" s="199" t="s">
        <v>158</v>
      </c>
      <c r="AX367" s="196">
        <f t="shared" si="80"/>
        <v>73.91304347826086</v>
      </c>
      <c r="BG367" s="201" t="s">
        <v>87</v>
      </c>
      <c r="BH367" s="199" t="s">
        <v>149</v>
      </c>
      <c r="BI367" s="199" t="s">
        <v>158</v>
      </c>
      <c r="BJ367" s="196">
        <f t="shared" si="81"/>
        <v>99.999999999999986</v>
      </c>
    </row>
    <row r="368" spans="47:62" x14ac:dyDescent="0.25">
      <c r="AU368" s="201" t="s">
        <v>87</v>
      </c>
      <c r="AV368" s="199" t="s">
        <v>149</v>
      </c>
      <c r="AW368" s="199" t="s">
        <v>158</v>
      </c>
      <c r="AX368" s="196">
        <f t="shared" si="80"/>
        <v>62.5</v>
      </c>
      <c r="BG368" s="201" t="s">
        <v>87</v>
      </c>
      <c r="BH368" s="199" t="s">
        <v>149</v>
      </c>
      <c r="BI368" s="199" t="s">
        <v>158</v>
      </c>
      <c r="BJ368" s="196">
        <f t="shared" si="81"/>
        <v>87.5</v>
      </c>
    </row>
    <row r="369" spans="47:62" x14ac:dyDescent="0.25">
      <c r="AU369" s="201" t="s">
        <v>87</v>
      </c>
      <c r="AV369" s="199" t="s">
        <v>149</v>
      </c>
      <c r="AW369" s="199" t="s">
        <v>158</v>
      </c>
      <c r="AX369" s="196">
        <f t="shared" si="80"/>
        <v>52</v>
      </c>
      <c r="BG369" s="201" t="s">
        <v>87</v>
      </c>
      <c r="BH369" s="199" t="s">
        <v>149</v>
      </c>
      <c r="BI369" s="199" t="s">
        <v>158</v>
      </c>
      <c r="BJ369" s="196">
        <f t="shared" si="81"/>
        <v>92</v>
      </c>
    </row>
    <row r="370" spans="47:62" x14ac:dyDescent="0.25">
      <c r="AU370" s="201" t="s">
        <v>87</v>
      </c>
      <c r="AV370" s="199" t="s">
        <v>149</v>
      </c>
      <c r="AW370" s="199" t="s">
        <v>158</v>
      </c>
      <c r="AX370" s="196">
        <f t="shared" si="80"/>
        <v>60.869565217391312</v>
      </c>
      <c r="BG370" s="201" t="s">
        <v>87</v>
      </c>
      <c r="BH370" s="199" t="s">
        <v>149</v>
      </c>
      <c r="BI370" s="199" t="s">
        <v>158</v>
      </c>
      <c r="BJ370" s="196">
        <f t="shared" si="81"/>
        <v>100</v>
      </c>
    </row>
    <row r="371" spans="47:62" x14ac:dyDescent="0.25">
      <c r="AU371" s="201" t="s">
        <v>88</v>
      </c>
      <c r="AV371" s="199" t="s">
        <v>48</v>
      </c>
      <c r="AW371" s="199" t="s">
        <v>139</v>
      </c>
      <c r="AX371" s="196">
        <f>BE4</f>
        <v>0</v>
      </c>
      <c r="BG371" s="201" t="s">
        <v>88</v>
      </c>
      <c r="BH371" s="199" t="s">
        <v>48</v>
      </c>
      <c r="BI371" s="199" t="s">
        <v>139</v>
      </c>
      <c r="BJ371" s="196">
        <f>BQ4</f>
        <v>0</v>
      </c>
    </row>
    <row r="372" spans="47:62" x14ac:dyDescent="0.25">
      <c r="AU372" s="201" t="s">
        <v>88</v>
      </c>
      <c r="AV372" s="199" t="s">
        <v>48</v>
      </c>
      <c r="AW372" s="199" t="s">
        <v>139</v>
      </c>
      <c r="AX372" s="196">
        <f t="shared" ref="AX372:AX406" si="82">BE5</f>
        <v>0</v>
      </c>
      <c r="BG372" s="201" t="s">
        <v>88</v>
      </c>
      <c r="BH372" s="199" t="s">
        <v>48</v>
      </c>
      <c r="BI372" s="199" t="s">
        <v>139</v>
      </c>
      <c r="BJ372" s="196">
        <f t="shared" ref="BJ372:BJ405" si="83">BQ5</f>
        <v>0</v>
      </c>
    </row>
    <row r="373" spans="47:62" x14ac:dyDescent="0.25">
      <c r="AU373" s="201" t="s">
        <v>88</v>
      </c>
      <c r="AV373" s="199" t="s">
        <v>48</v>
      </c>
      <c r="AW373" s="199" t="s">
        <v>139</v>
      </c>
      <c r="AX373" s="196">
        <f t="shared" si="82"/>
        <v>0</v>
      </c>
      <c r="BG373" s="201" t="s">
        <v>88</v>
      </c>
      <c r="BH373" s="199" t="s">
        <v>48</v>
      </c>
      <c r="BI373" s="199" t="s">
        <v>139</v>
      </c>
      <c r="BJ373" s="196">
        <f t="shared" si="83"/>
        <v>0</v>
      </c>
    </row>
    <row r="374" spans="47:62" x14ac:dyDescent="0.25">
      <c r="AU374" s="201" t="s">
        <v>88</v>
      </c>
      <c r="AV374" s="199" t="s">
        <v>48</v>
      </c>
      <c r="AW374" s="199" t="s">
        <v>139</v>
      </c>
      <c r="AX374" s="196">
        <f t="shared" si="82"/>
        <v>0</v>
      </c>
      <c r="BG374" s="201" t="s">
        <v>88</v>
      </c>
      <c r="BH374" s="199" t="s">
        <v>48</v>
      </c>
      <c r="BI374" s="199" t="s">
        <v>139</v>
      </c>
      <c r="BJ374" s="196">
        <f t="shared" si="83"/>
        <v>0</v>
      </c>
    </row>
    <row r="375" spans="47:62" x14ac:dyDescent="0.25">
      <c r="AU375" s="201" t="s">
        <v>88</v>
      </c>
      <c r="AV375" s="199" t="s">
        <v>48</v>
      </c>
      <c r="AW375" s="199" t="s">
        <v>139</v>
      </c>
      <c r="AX375" s="196">
        <f t="shared" si="82"/>
        <v>0</v>
      </c>
      <c r="BG375" s="201" t="s">
        <v>88</v>
      </c>
      <c r="BH375" s="199" t="s">
        <v>48</v>
      </c>
      <c r="BI375" s="199" t="s">
        <v>139</v>
      </c>
      <c r="BJ375" s="196">
        <f t="shared" si="83"/>
        <v>0</v>
      </c>
    </row>
    <row r="376" spans="47:62" x14ac:dyDescent="0.25">
      <c r="AU376" s="201" t="s">
        <v>88</v>
      </c>
      <c r="AV376" s="199" t="s">
        <v>48</v>
      </c>
      <c r="AW376" s="199" t="s">
        <v>139</v>
      </c>
      <c r="AX376" s="196">
        <f t="shared" si="82"/>
        <v>0</v>
      </c>
      <c r="BG376" s="201" t="s">
        <v>88</v>
      </c>
      <c r="BH376" s="199" t="s">
        <v>48</v>
      </c>
      <c r="BI376" s="199" t="s">
        <v>139</v>
      </c>
      <c r="BJ376" s="196">
        <f t="shared" si="83"/>
        <v>0</v>
      </c>
    </row>
    <row r="377" spans="47:62" x14ac:dyDescent="0.25">
      <c r="AU377" s="201" t="s">
        <v>88</v>
      </c>
      <c r="AV377" s="199" t="s">
        <v>47</v>
      </c>
      <c r="AW377" s="199" t="s">
        <v>140</v>
      </c>
      <c r="AX377" s="196">
        <f t="shared" si="82"/>
        <v>0</v>
      </c>
      <c r="BG377" s="201" t="s">
        <v>88</v>
      </c>
      <c r="BH377" s="199" t="s">
        <v>47</v>
      </c>
      <c r="BI377" s="199" t="s">
        <v>140</v>
      </c>
      <c r="BJ377" s="196">
        <f t="shared" si="83"/>
        <v>57.142857142857139</v>
      </c>
    </row>
    <row r="378" spans="47:62" x14ac:dyDescent="0.25">
      <c r="AU378" s="201" t="s">
        <v>88</v>
      </c>
      <c r="AV378" s="199" t="s">
        <v>47</v>
      </c>
      <c r="AW378" s="199" t="s">
        <v>140</v>
      </c>
      <c r="AX378" s="196">
        <f t="shared" si="82"/>
        <v>0</v>
      </c>
      <c r="BG378" s="201" t="s">
        <v>88</v>
      </c>
      <c r="BH378" s="199" t="s">
        <v>47</v>
      </c>
      <c r="BI378" s="199" t="s">
        <v>140</v>
      </c>
      <c r="BJ378" s="196">
        <f t="shared" si="83"/>
        <v>65.384615384615387</v>
      </c>
    </row>
    <row r="379" spans="47:62" x14ac:dyDescent="0.25">
      <c r="AU379" s="201" t="s">
        <v>88</v>
      </c>
      <c r="AV379" s="199" t="s">
        <v>47</v>
      </c>
      <c r="AW379" s="199" t="s">
        <v>140</v>
      </c>
      <c r="AX379" s="196">
        <f t="shared" si="82"/>
        <v>0</v>
      </c>
      <c r="BG379" s="201" t="s">
        <v>88</v>
      </c>
      <c r="BH379" s="199" t="s">
        <v>47</v>
      </c>
      <c r="BI379" s="199" t="s">
        <v>140</v>
      </c>
      <c r="BJ379" s="196">
        <f t="shared" si="83"/>
        <v>65.217391304347828</v>
      </c>
    </row>
    <row r="380" spans="47:62" x14ac:dyDescent="0.25">
      <c r="AU380" s="201" t="s">
        <v>88</v>
      </c>
      <c r="AV380" s="199" t="s">
        <v>47</v>
      </c>
      <c r="AW380" s="199" t="s">
        <v>140</v>
      </c>
      <c r="AX380" s="196">
        <f t="shared" si="82"/>
        <v>0</v>
      </c>
      <c r="BG380" s="201" t="s">
        <v>88</v>
      </c>
      <c r="BH380" s="199" t="s">
        <v>47</v>
      </c>
      <c r="BI380" s="199" t="s">
        <v>140</v>
      </c>
      <c r="BJ380" s="196">
        <f t="shared" si="83"/>
        <v>75</v>
      </c>
    </row>
    <row r="381" spans="47:62" x14ac:dyDescent="0.25">
      <c r="AU381" s="201" t="s">
        <v>88</v>
      </c>
      <c r="AV381" s="199" t="s">
        <v>47</v>
      </c>
      <c r="AW381" s="199" t="s">
        <v>140</v>
      </c>
      <c r="AX381" s="196">
        <f t="shared" si="82"/>
        <v>0</v>
      </c>
      <c r="BG381" s="201" t="s">
        <v>88</v>
      </c>
      <c r="BH381" s="199" t="s">
        <v>47</v>
      </c>
      <c r="BI381" s="199" t="s">
        <v>140</v>
      </c>
      <c r="BJ381" s="196">
        <f t="shared" si="83"/>
        <v>48</v>
      </c>
    </row>
    <row r="382" spans="47:62" x14ac:dyDescent="0.25">
      <c r="AU382" s="201" t="s">
        <v>88</v>
      </c>
      <c r="AV382" s="199" t="s">
        <v>47</v>
      </c>
      <c r="AW382" s="199" t="s">
        <v>140</v>
      </c>
      <c r="AX382" s="196">
        <f t="shared" si="82"/>
        <v>0</v>
      </c>
      <c r="BG382" s="201" t="s">
        <v>88</v>
      </c>
      <c r="BH382" s="199" t="s">
        <v>47</v>
      </c>
      <c r="BI382" s="199" t="s">
        <v>140</v>
      </c>
      <c r="BJ382" s="196">
        <f t="shared" si="83"/>
        <v>55.555555555555557</v>
      </c>
    </row>
    <row r="383" spans="47:62" x14ac:dyDescent="0.25">
      <c r="AU383" s="201" t="s">
        <v>88</v>
      </c>
      <c r="AV383" s="199" t="s">
        <v>46</v>
      </c>
      <c r="AW383" s="199" t="s">
        <v>141</v>
      </c>
      <c r="AX383" s="196">
        <f t="shared" si="82"/>
        <v>42.857142857142854</v>
      </c>
      <c r="BG383" s="201" t="s">
        <v>88</v>
      </c>
      <c r="BH383" s="199" t="s">
        <v>46</v>
      </c>
      <c r="BI383" s="199" t="s">
        <v>141</v>
      </c>
      <c r="BJ383" s="196">
        <f t="shared" si="83"/>
        <v>104.34782608695653</v>
      </c>
    </row>
    <row r="384" spans="47:62" x14ac:dyDescent="0.25">
      <c r="AU384" s="201" t="s">
        <v>88</v>
      </c>
      <c r="AV384" s="199" t="s">
        <v>46</v>
      </c>
      <c r="AW384" s="199" t="s">
        <v>141</v>
      </c>
      <c r="AX384" s="196">
        <f t="shared" si="82"/>
        <v>42.307692307692307</v>
      </c>
      <c r="BG384" s="201" t="s">
        <v>88</v>
      </c>
      <c r="BH384" s="199" t="s">
        <v>46</v>
      </c>
      <c r="BI384" s="199" t="s">
        <v>141</v>
      </c>
      <c r="BJ384" s="196">
        <f t="shared" si="83"/>
        <v>92.307692307692307</v>
      </c>
    </row>
    <row r="385" spans="47:62" x14ac:dyDescent="0.25">
      <c r="AU385" s="201" t="s">
        <v>88</v>
      </c>
      <c r="AV385" s="199" t="s">
        <v>46</v>
      </c>
      <c r="AW385" s="199" t="s">
        <v>141</v>
      </c>
      <c r="AX385" s="196">
        <f t="shared" si="82"/>
        <v>39.130434782608695</v>
      </c>
      <c r="BG385" s="201" t="s">
        <v>88</v>
      </c>
      <c r="BH385" s="199" t="s">
        <v>46</v>
      </c>
      <c r="BI385" s="199" t="s">
        <v>141</v>
      </c>
      <c r="BJ385" s="196">
        <f t="shared" si="83"/>
        <v>100</v>
      </c>
    </row>
    <row r="386" spans="47:62" x14ac:dyDescent="0.25">
      <c r="AU386" s="201" t="s">
        <v>88</v>
      </c>
      <c r="AV386" s="199" t="s">
        <v>46</v>
      </c>
      <c r="AW386" s="199" t="s">
        <v>141</v>
      </c>
      <c r="AX386" s="196">
        <f t="shared" si="82"/>
        <v>45.833333333333329</v>
      </c>
      <c r="BG386" s="201" t="s">
        <v>88</v>
      </c>
      <c r="BH386" s="199" t="s">
        <v>46</v>
      </c>
      <c r="BI386" s="199" t="s">
        <v>141</v>
      </c>
      <c r="BJ386" s="196">
        <f t="shared" si="83"/>
        <v>100</v>
      </c>
    </row>
    <row r="387" spans="47:62" x14ac:dyDescent="0.25">
      <c r="AU387" s="201" t="s">
        <v>88</v>
      </c>
      <c r="AV387" s="199" t="s">
        <v>46</v>
      </c>
      <c r="AW387" s="199" t="s">
        <v>141</v>
      </c>
      <c r="AX387" s="196">
        <f t="shared" si="82"/>
        <v>32</v>
      </c>
      <c r="BG387" s="201" t="s">
        <v>88</v>
      </c>
      <c r="BH387" s="199" t="s">
        <v>46</v>
      </c>
      <c r="BI387" s="199" t="s">
        <v>141</v>
      </c>
      <c r="BJ387" s="196">
        <f t="shared" si="83"/>
        <v>80</v>
      </c>
    </row>
    <row r="388" spans="47:62" x14ac:dyDescent="0.25">
      <c r="AU388" s="201" t="s">
        <v>88</v>
      </c>
      <c r="AV388" s="199" t="s">
        <v>46</v>
      </c>
      <c r="AW388" s="199" t="s">
        <v>141</v>
      </c>
      <c r="AX388" s="196">
        <f t="shared" si="82"/>
        <v>55.555555555555557</v>
      </c>
      <c r="BG388" s="201" t="s">
        <v>88</v>
      </c>
      <c r="BH388" s="199" t="s">
        <v>46</v>
      </c>
      <c r="BI388" s="199" t="s">
        <v>141</v>
      </c>
      <c r="BJ388" s="196">
        <f t="shared" si="83"/>
        <v>72.222222222222229</v>
      </c>
    </row>
    <row r="389" spans="47:62" x14ac:dyDescent="0.25">
      <c r="AU389" s="201" t="s">
        <v>88</v>
      </c>
      <c r="AV389" s="199" t="s">
        <v>45</v>
      </c>
      <c r="AW389" s="199" t="s">
        <v>142</v>
      </c>
      <c r="AX389" s="196">
        <f t="shared" si="82"/>
        <v>67.857142857142861</v>
      </c>
      <c r="BG389" s="201" t="s">
        <v>88</v>
      </c>
      <c r="BH389" s="199" t="s">
        <v>45</v>
      </c>
      <c r="BI389" s="199" t="s">
        <v>142</v>
      </c>
      <c r="BJ389" s="196">
        <f t="shared" si="83"/>
        <v>89.285714285714292</v>
      </c>
    </row>
    <row r="390" spans="47:62" x14ac:dyDescent="0.25">
      <c r="AU390" s="201" t="s">
        <v>88</v>
      </c>
      <c r="AV390" s="199" t="s">
        <v>45</v>
      </c>
      <c r="AW390" s="199" t="s">
        <v>142</v>
      </c>
      <c r="AX390" s="196">
        <f t="shared" si="82"/>
        <v>42.307692307692307</v>
      </c>
      <c r="BG390" s="201" t="s">
        <v>88</v>
      </c>
      <c r="BH390" s="199" t="s">
        <v>45</v>
      </c>
      <c r="BI390" s="199" t="s">
        <v>142</v>
      </c>
      <c r="BJ390" s="196">
        <f t="shared" si="83"/>
        <v>92.307692307692307</v>
      </c>
    </row>
    <row r="391" spans="47:62" x14ac:dyDescent="0.25">
      <c r="AU391" s="201" t="s">
        <v>88</v>
      </c>
      <c r="AV391" s="199" t="s">
        <v>45</v>
      </c>
      <c r="AW391" s="199" t="s">
        <v>142</v>
      </c>
      <c r="AX391" s="196">
        <f t="shared" si="82"/>
        <v>39.130434782608695</v>
      </c>
      <c r="BG391" s="201" t="s">
        <v>88</v>
      </c>
      <c r="BH391" s="199" t="s">
        <v>45</v>
      </c>
      <c r="BI391" s="199" t="s">
        <v>142</v>
      </c>
      <c r="BJ391" s="196">
        <f t="shared" si="83"/>
        <v>89.285714285714292</v>
      </c>
    </row>
    <row r="392" spans="47:62" x14ac:dyDescent="0.25">
      <c r="AU392" s="201" t="s">
        <v>88</v>
      </c>
      <c r="AV392" s="199" t="s">
        <v>45</v>
      </c>
      <c r="AW392" s="199" t="s">
        <v>142</v>
      </c>
      <c r="AX392" s="196">
        <f t="shared" si="82"/>
        <v>54.166666666666664</v>
      </c>
      <c r="BG392" s="201" t="s">
        <v>88</v>
      </c>
      <c r="BH392" s="199" t="s">
        <v>45</v>
      </c>
      <c r="BI392" s="199" t="s">
        <v>142</v>
      </c>
      <c r="BJ392" s="196">
        <f t="shared" si="83"/>
        <v>100</v>
      </c>
    </row>
    <row r="393" spans="47:62" x14ac:dyDescent="0.25">
      <c r="AU393" s="201" t="s">
        <v>88</v>
      </c>
      <c r="AV393" s="199" t="s">
        <v>45</v>
      </c>
      <c r="AW393" s="199" t="s">
        <v>142</v>
      </c>
      <c r="AX393" s="196">
        <f t="shared" si="82"/>
        <v>44</v>
      </c>
      <c r="BG393" s="201" t="s">
        <v>88</v>
      </c>
      <c r="BH393" s="199" t="s">
        <v>45</v>
      </c>
      <c r="BI393" s="199" t="s">
        <v>142</v>
      </c>
      <c r="BJ393" s="196">
        <f t="shared" si="83"/>
        <v>80</v>
      </c>
    </row>
    <row r="394" spans="47:62" x14ac:dyDescent="0.25">
      <c r="AU394" s="201" t="s">
        <v>88</v>
      </c>
      <c r="AV394" s="199" t="s">
        <v>45</v>
      </c>
      <c r="AW394" s="199" t="s">
        <v>142</v>
      </c>
      <c r="AX394" s="196">
        <f t="shared" si="82"/>
        <v>55.555555555555557</v>
      </c>
      <c r="BG394" s="201" t="s">
        <v>88</v>
      </c>
      <c r="BH394" s="199" t="s">
        <v>45</v>
      </c>
      <c r="BI394" s="199" t="s">
        <v>142</v>
      </c>
      <c r="BJ394" s="196">
        <f t="shared" si="83"/>
        <v>77.777777777777771</v>
      </c>
    </row>
    <row r="395" spans="47:62" x14ac:dyDescent="0.25">
      <c r="AU395" s="201" t="s">
        <v>88</v>
      </c>
      <c r="AV395" s="199" t="s">
        <v>44</v>
      </c>
      <c r="AW395" s="199" t="s">
        <v>143</v>
      </c>
      <c r="AX395" s="196">
        <f t="shared" si="82"/>
        <v>75</v>
      </c>
      <c r="BG395" s="201" t="s">
        <v>88</v>
      </c>
      <c r="BH395" s="199" t="s">
        <v>44</v>
      </c>
      <c r="BI395" s="199" t="s">
        <v>143</v>
      </c>
      <c r="BJ395" s="196">
        <f t="shared" si="83"/>
        <v>89.285714285714278</v>
      </c>
    </row>
    <row r="396" spans="47:62" x14ac:dyDescent="0.25">
      <c r="AU396" s="201" t="s">
        <v>88</v>
      </c>
      <c r="AV396" s="199" t="s">
        <v>44</v>
      </c>
      <c r="AW396" s="199" t="s">
        <v>143</v>
      </c>
      <c r="AX396" s="196">
        <f t="shared" si="82"/>
        <v>53.846153846153847</v>
      </c>
      <c r="BG396" s="201" t="s">
        <v>88</v>
      </c>
      <c r="BH396" s="199" t="s">
        <v>44</v>
      </c>
      <c r="BI396" s="199" t="s">
        <v>143</v>
      </c>
      <c r="BJ396" s="196">
        <f t="shared" si="83"/>
        <v>92.307692307692321</v>
      </c>
    </row>
    <row r="397" spans="47:62" x14ac:dyDescent="0.25">
      <c r="AU397" s="201" t="s">
        <v>88</v>
      </c>
      <c r="AV397" s="199" t="s">
        <v>44</v>
      </c>
      <c r="AW397" s="199" t="s">
        <v>143</v>
      </c>
      <c r="AX397" s="196">
        <f t="shared" si="82"/>
        <v>52.173913043478258</v>
      </c>
      <c r="BG397" s="201" t="s">
        <v>88</v>
      </c>
      <c r="BH397" s="199" t="s">
        <v>44</v>
      </c>
      <c r="BI397" s="199" t="s">
        <v>143</v>
      </c>
      <c r="BJ397" s="196">
        <f t="shared" si="83"/>
        <v>100</v>
      </c>
    </row>
    <row r="398" spans="47:62" x14ac:dyDescent="0.25">
      <c r="AU398" s="201" t="s">
        <v>88</v>
      </c>
      <c r="AV398" s="199" t="s">
        <v>44</v>
      </c>
      <c r="AW398" s="199" t="s">
        <v>143</v>
      </c>
      <c r="AX398" s="196">
        <f t="shared" si="82"/>
        <v>66.666666666666657</v>
      </c>
      <c r="BG398" s="201" t="s">
        <v>88</v>
      </c>
      <c r="BH398" s="199" t="s">
        <v>44</v>
      </c>
      <c r="BI398" s="199" t="s">
        <v>143</v>
      </c>
      <c r="BJ398" s="196">
        <f t="shared" si="83"/>
        <v>99.999999999999986</v>
      </c>
    </row>
    <row r="399" spans="47:62" x14ac:dyDescent="0.25">
      <c r="AU399" s="201" t="s">
        <v>88</v>
      </c>
      <c r="AV399" s="199" t="s">
        <v>44</v>
      </c>
      <c r="AW399" s="199" t="s">
        <v>143</v>
      </c>
      <c r="AX399" s="196">
        <f t="shared" si="82"/>
        <v>52</v>
      </c>
      <c r="BG399" s="201" t="s">
        <v>88</v>
      </c>
      <c r="BH399" s="199" t="s">
        <v>44</v>
      </c>
      <c r="BI399" s="199" t="s">
        <v>143</v>
      </c>
      <c r="BJ399" s="196">
        <f t="shared" si="83"/>
        <v>80</v>
      </c>
    </row>
    <row r="400" spans="47:62" ht="15.75" thickBot="1" x14ac:dyDescent="0.3">
      <c r="AU400" s="202" t="s">
        <v>88</v>
      </c>
      <c r="AV400" s="200" t="s">
        <v>44</v>
      </c>
      <c r="AW400" s="200" t="s">
        <v>143</v>
      </c>
      <c r="AX400" s="196">
        <f t="shared" si="82"/>
        <v>55.555555555555557</v>
      </c>
      <c r="BG400" s="202" t="s">
        <v>88</v>
      </c>
      <c r="BH400" s="200" t="s">
        <v>44</v>
      </c>
      <c r="BI400" s="200" t="s">
        <v>143</v>
      </c>
      <c r="BJ400" s="196">
        <f t="shared" si="83"/>
        <v>88.888888888888886</v>
      </c>
    </row>
    <row r="401" spans="47:62" ht="15.75" thickBot="1" x14ac:dyDescent="0.3">
      <c r="AU401" s="202" t="s">
        <v>88</v>
      </c>
      <c r="AV401" s="200" t="s">
        <v>149</v>
      </c>
      <c r="AW401" s="200" t="s">
        <v>159</v>
      </c>
      <c r="AX401" s="196" t="e">
        <f t="shared" si="82"/>
        <v>#DIV/0!</v>
      </c>
      <c r="BG401" s="202" t="s">
        <v>88</v>
      </c>
      <c r="BH401" s="200" t="s">
        <v>149</v>
      </c>
      <c r="BI401" s="200" t="s">
        <v>159</v>
      </c>
      <c r="BJ401" s="196" t="e">
        <f t="shared" si="83"/>
        <v>#DIV/0!</v>
      </c>
    </row>
    <row r="402" spans="47:62" ht="15.75" thickBot="1" x14ac:dyDescent="0.3">
      <c r="AU402" s="202" t="s">
        <v>88</v>
      </c>
      <c r="AV402" s="200" t="s">
        <v>150</v>
      </c>
      <c r="AW402" s="200" t="s">
        <v>160</v>
      </c>
      <c r="AX402" s="196" t="e">
        <f t="shared" si="82"/>
        <v>#DIV/0!</v>
      </c>
      <c r="BG402" s="202" t="s">
        <v>88</v>
      </c>
      <c r="BH402" s="200" t="s">
        <v>150</v>
      </c>
      <c r="BI402" s="200" t="s">
        <v>160</v>
      </c>
      <c r="BJ402" s="196" t="e">
        <f t="shared" si="83"/>
        <v>#DIV/0!</v>
      </c>
    </row>
    <row r="403" spans="47:62" ht="15.75" thickBot="1" x14ac:dyDescent="0.3">
      <c r="AU403" s="202" t="s">
        <v>88</v>
      </c>
      <c r="AV403" s="200" t="s">
        <v>151</v>
      </c>
      <c r="AW403" s="200" t="s">
        <v>161</v>
      </c>
      <c r="AX403" s="196" t="e">
        <f t="shared" si="82"/>
        <v>#DIV/0!</v>
      </c>
      <c r="BG403" s="202" t="s">
        <v>88</v>
      </c>
      <c r="BH403" s="200" t="s">
        <v>151</v>
      </c>
      <c r="BI403" s="200" t="s">
        <v>161</v>
      </c>
      <c r="BJ403" s="196" t="e">
        <f t="shared" si="83"/>
        <v>#DIV/0!</v>
      </c>
    </row>
    <row r="404" spans="47:62" ht="15.75" thickBot="1" x14ac:dyDescent="0.3">
      <c r="AU404" s="202" t="s">
        <v>88</v>
      </c>
      <c r="AV404" s="200" t="s">
        <v>152</v>
      </c>
      <c r="AW404" s="200" t="s">
        <v>162</v>
      </c>
      <c r="AX404" s="196" t="e">
        <f t="shared" si="82"/>
        <v>#DIV/0!</v>
      </c>
      <c r="BG404" s="202" t="s">
        <v>88</v>
      </c>
      <c r="BH404" s="200" t="s">
        <v>152</v>
      </c>
      <c r="BI404" s="200" t="s">
        <v>162</v>
      </c>
      <c r="BJ404" s="196" t="e">
        <f t="shared" si="83"/>
        <v>#DIV/0!</v>
      </c>
    </row>
    <row r="405" spans="47:62" ht="15.75" thickBot="1" x14ac:dyDescent="0.3">
      <c r="AU405" s="202" t="s">
        <v>88</v>
      </c>
      <c r="AV405" s="200" t="s">
        <v>153</v>
      </c>
      <c r="AW405" s="200" t="s">
        <v>163</v>
      </c>
      <c r="AX405" s="196" t="e">
        <f t="shared" si="82"/>
        <v>#DIV/0!</v>
      </c>
      <c r="BG405" s="202" t="s">
        <v>88</v>
      </c>
      <c r="BH405" s="200" t="s">
        <v>153</v>
      </c>
      <c r="BI405" s="200" t="s">
        <v>163</v>
      </c>
      <c r="BJ405" s="196" t="e">
        <f t="shared" si="83"/>
        <v>#DIV/0!</v>
      </c>
    </row>
    <row r="406" spans="47:62" ht="15.75" thickBot="1" x14ac:dyDescent="0.3">
      <c r="AU406" s="202" t="s">
        <v>88</v>
      </c>
      <c r="AV406" s="200" t="s">
        <v>154</v>
      </c>
      <c r="AW406" s="200" t="s">
        <v>164</v>
      </c>
      <c r="AX406" s="196" t="e">
        <f t="shared" si="82"/>
        <v>#DIV/0!</v>
      </c>
      <c r="BG406" s="202" t="s">
        <v>88</v>
      </c>
      <c r="BH406" s="200" t="s">
        <v>154</v>
      </c>
      <c r="BI406" s="200" t="s">
        <v>164</v>
      </c>
      <c r="BJ406" s="196" t="e">
        <f>BQ39</f>
        <v>#DIV/0!</v>
      </c>
    </row>
  </sheetData>
  <mergeCells count="6">
    <mergeCell ref="BG2:BQ2"/>
    <mergeCell ref="F2:T2"/>
    <mergeCell ref="U2:AI2"/>
    <mergeCell ref="AK2:AN2"/>
    <mergeCell ref="AP2:AS2"/>
    <mergeCell ref="AU2:BE2"/>
  </mergeCells>
  <conditionalFormatting sqref="F4:AJ333">
    <cfRule type="cellIs" dxfId="98" priority="5" operator="equal">
      <formula>2</formula>
    </cfRule>
    <cfRule type="cellIs" dxfId="97" priority="6" operator="equal">
      <formula>1</formula>
    </cfRule>
  </conditionalFormatting>
  <pageMargins left="0.7" right="0.7" top="0.75" bottom="0.75" header="0.3" footer="0.3"/>
  <pageSetup scale="74" fitToHeight="0" orientation="portrait" verticalDpi="300" r:id="rId1"/>
  <ignoredErrors>
    <ignoredError sqref="AL4:AN4" formulaRange="1"/>
  </ignoredError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BQ390"/>
  <sheetViews>
    <sheetView topLeftCell="AT47" zoomScale="70" zoomScaleNormal="70" workbookViewId="0">
      <selection activeCell="X329" sqref="X329"/>
    </sheetView>
  </sheetViews>
  <sheetFormatPr baseColWidth="10" defaultRowHeight="15" x14ac:dyDescent="0.25"/>
  <cols>
    <col min="1" max="1" width="2" customWidth="1"/>
    <col min="2" max="2" width="12.140625" customWidth="1"/>
    <col min="3" max="3" width="10.140625" customWidth="1"/>
    <col min="4" max="4" width="8" customWidth="1"/>
    <col min="5" max="5" width="10.7109375" customWidth="1"/>
    <col min="6" max="35" width="4.7109375" customWidth="1"/>
    <col min="36" max="36" width="6.5703125" customWidth="1"/>
    <col min="37" max="37" width="19" customWidth="1"/>
    <col min="41" max="41" width="5.5703125" customWidth="1"/>
    <col min="42" max="42" width="19.140625" customWidth="1"/>
    <col min="44" max="44" width="15.140625" customWidth="1"/>
    <col min="45" max="45" width="13.85546875" customWidth="1"/>
    <col min="46" max="46" width="5.140625" customWidth="1"/>
    <col min="47" max="47" width="12.7109375" customWidth="1"/>
    <col min="49" max="49" width="16.7109375" customWidth="1"/>
    <col min="50" max="50" width="15.7109375" customWidth="1"/>
    <col min="51" max="51" width="10.42578125" customWidth="1"/>
    <col min="58" max="58" width="4.28515625" customWidth="1"/>
    <col min="61" max="61" width="14.7109375" customWidth="1"/>
  </cols>
  <sheetData>
    <row r="1" spans="2:69" ht="8.25" customHeight="1" thickBot="1" x14ac:dyDescent="0.3"/>
    <row r="2" spans="2:69" ht="15.75" thickBot="1" x14ac:dyDescent="0.3">
      <c r="F2" s="239" t="s">
        <v>39</v>
      </c>
      <c r="G2" s="242"/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2"/>
      <c r="T2" s="243"/>
      <c r="U2" s="239" t="s">
        <v>41</v>
      </c>
      <c r="V2" s="242"/>
      <c r="W2" s="242"/>
      <c r="X2" s="242"/>
      <c r="Y2" s="242"/>
      <c r="Z2" s="242"/>
      <c r="AA2" s="242"/>
      <c r="AB2" s="242"/>
      <c r="AC2" s="242"/>
      <c r="AD2" s="242"/>
      <c r="AE2" s="242"/>
      <c r="AF2" s="242"/>
      <c r="AG2" s="242"/>
      <c r="AH2" s="242"/>
      <c r="AI2" s="243"/>
      <c r="AK2" s="239" t="s">
        <v>90</v>
      </c>
      <c r="AL2" s="240"/>
      <c r="AM2" s="240"/>
      <c r="AN2" s="241"/>
      <c r="AO2" s="157"/>
      <c r="AP2" s="239" t="s">
        <v>91</v>
      </c>
      <c r="AQ2" s="240"/>
      <c r="AR2" s="240"/>
      <c r="AS2" s="241"/>
      <c r="AT2" s="157"/>
      <c r="AU2" s="239" t="s">
        <v>89</v>
      </c>
      <c r="AV2" s="240"/>
      <c r="AW2" s="240"/>
      <c r="AX2" s="240"/>
      <c r="AY2" s="240"/>
      <c r="AZ2" s="240"/>
      <c r="BA2" s="240"/>
      <c r="BB2" s="240"/>
      <c r="BC2" s="240"/>
      <c r="BD2" s="240"/>
      <c r="BE2" s="241"/>
      <c r="BF2" s="157"/>
      <c r="BG2" s="239" t="s">
        <v>93</v>
      </c>
      <c r="BH2" s="240"/>
      <c r="BI2" s="240"/>
      <c r="BJ2" s="240"/>
      <c r="BK2" s="240"/>
      <c r="BL2" s="240"/>
      <c r="BM2" s="240"/>
      <c r="BN2" s="240"/>
      <c r="BO2" s="240"/>
      <c r="BP2" s="240"/>
      <c r="BQ2" s="241"/>
    </row>
    <row r="3" spans="2:69" ht="15.75" thickBot="1" x14ac:dyDescent="0.3">
      <c r="B3" s="1" t="s">
        <v>0</v>
      </c>
      <c r="C3" s="6" t="s">
        <v>40</v>
      </c>
      <c r="D3" s="7" t="s">
        <v>38</v>
      </c>
      <c r="E3" s="6" t="s">
        <v>37</v>
      </c>
      <c r="F3" s="18">
        <v>1</v>
      </c>
      <c r="G3" s="19">
        <v>2</v>
      </c>
      <c r="H3" s="19">
        <v>3</v>
      </c>
      <c r="I3" s="19">
        <v>4</v>
      </c>
      <c r="J3" s="19">
        <v>5</v>
      </c>
      <c r="K3" s="19">
        <v>6</v>
      </c>
      <c r="L3" s="19">
        <v>7</v>
      </c>
      <c r="M3" s="19">
        <v>8</v>
      </c>
      <c r="N3" s="19">
        <v>9</v>
      </c>
      <c r="O3" s="19">
        <v>10</v>
      </c>
      <c r="P3" s="19">
        <v>11</v>
      </c>
      <c r="Q3" s="19">
        <v>12</v>
      </c>
      <c r="R3" s="19">
        <v>13</v>
      </c>
      <c r="S3" s="19">
        <v>14</v>
      </c>
      <c r="T3" s="31">
        <v>15</v>
      </c>
      <c r="U3" s="30">
        <v>1</v>
      </c>
      <c r="V3" s="19">
        <v>2</v>
      </c>
      <c r="W3" s="19">
        <v>3</v>
      </c>
      <c r="X3" s="19">
        <v>4</v>
      </c>
      <c r="Y3" s="19">
        <v>5</v>
      </c>
      <c r="Z3" s="19">
        <v>6</v>
      </c>
      <c r="AA3" s="19">
        <v>7</v>
      </c>
      <c r="AB3" s="19">
        <v>8</v>
      </c>
      <c r="AC3" s="19">
        <v>9</v>
      </c>
      <c r="AD3" s="19">
        <v>10</v>
      </c>
      <c r="AE3" s="19">
        <v>11</v>
      </c>
      <c r="AF3" s="19">
        <v>12</v>
      </c>
      <c r="AG3" s="19">
        <v>13</v>
      </c>
      <c r="AH3" s="19">
        <v>14</v>
      </c>
      <c r="AI3" s="31">
        <v>15</v>
      </c>
      <c r="AK3" s="161" t="s">
        <v>67</v>
      </c>
      <c r="AL3" s="159">
        <v>0</v>
      </c>
      <c r="AM3" s="159">
        <v>1</v>
      </c>
      <c r="AN3" s="160">
        <v>2</v>
      </c>
      <c r="AO3" s="67"/>
      <c r="AP3" s="161" t="s">
        <v>67</v>
      </c>
      <c r="AQ3" s="159">
        <v>0</v>
      </c>
      <c r="AR3" s="159">
        <v>1</v>
      </c>
      <c r="AS3" s="160">
        <v>2</v>
      </c>
      <c r="AT3" s="67"/>
      <c r="AU3" s="61"/>
      <c r="AV3" s="207" t="s">
        <v>69</v>
      </c>
      <c r="AW3" s="208" t="s">
        <v>70</v>
      </c>
      <c r="AX3" s="208" t="s">
        <v>71</v>
      </c>
      <c r="AY3" s="208" t="s">
        <v>72</v>
      </c>
      <c r="AZ3" s="208" t="s">
        <v>73</v>
      </c>
      <c r="BA3" s="208" t="s">
        <v>74</v>
      </c>
      <c r="BB3" s="208" t="s">
        <v>75</v>
      </c>
      <c r="BC3" s="208" t="s">
        <v>76</v>
      </c>
      <c r="BD3" s="208" t="s">
        <v>77</v>
      </c>
      <c r="BE3" s="209" t="s">
        <v>78</v>
      </c>
      <c r="BF3" s="67"/>
      <c r="BG3" s="61"/>
      <c r="BH3" s="207" t="s">
        <v>69</v>
      </c>
      <c r="BI3" s="208" t="s">
        <v>70</v>
      </c>
      <c r="BJ3" s="208" t="s">
        <v>71</v>
      </c>
      <c r="BK3" s="208" t="s">
        <v>72</v>
      </c>
      <c r="BL3" s="208" t="s">
        <v>73</v>
      </c>
      <c r="BM3" s="208" t="s">
        <v>74</v>
      </c>
      <c r="BN3" s="208" t="s">
        <v>75</v>
      </c>
      <c r="BO3" s="208" t="s">
        <v>76</v>
      </c>
      <c r="BP3" s="208" t="s">
        <v>77</v>
      </c>
      <c r="BQ3" s="209" t="s">
        <v>78</v>
      </c>
    </row>
    <row r="4" spans="2:69" x14ac:dyDescent="0.25">
      <c r="B4" s="34" t="s">
        <v>21</v>
      </c>
      <c r="C4" s="37">
        <v>16</v>
      </c>
      <c r="D4" s="40">
        <v>1</v>
      </c>
      <c r="E4" s="74">
        <v>1</v>
      </c>
      <c r="F4" s="15">
        <v>0</v>
      </c>
      <c r="G4" s="174">
        <v>0</v>
      </c>
      <c r="H4" s="174">
        <v>0</v>
      </c>
      <c r="I4" s="174">
        <v>0</v>
      </c>
      <c r="J4" s="174">
        <v>0</v>
      </c>
      <c r="K4" s="174">
        <v>0</v>
      </c>
      <c r="L4" s="174">
        <v>0</v>
      </c>
      <c r="M4" s="28">
        <v>0</v>
      </c>
      <c r="N4" s="28">
        <v>0</v>
      </c>
      <c r="O4" s="174">
        <v>0</v>
      </c>
      <c r="P4" s="174">
        <v>0</v>
      </c>
      <c r="Q4" s="174"/>
      <c r="R4" s="174"/>
      <c r="S4" s="174"/>
      <c r="T4" s="175"/>
      <c r="U4" s="15">
        <v>0</v>
      </c>
      <c r="V4" s="174">
        <v>0</v>
      </c>
      <c r="W4" s="174">
        <v>0</v>
      </c>
      <c r="X4" s="174">
        <v>0</v>
      </c>
      <c r="Y4" s="174">
        <v>0</v>
      </c>
      <c r="Z4" s="174">
        <v>0</v>
      </c>
      <c r="AA4" s="174">
        <v>0</v>
      </c>
      <c r="AB4" s="28">
        <v>0</v>
      </c>
      <c r="AC4" s="28">
        <v>0</v>
      </c>
      <c r="AD4" s="174">
        <v>0</v>
      </c>
      <c r="AE4" s="174">
        <v>0</v>
      </c>
      <c r="AF4" s="174"/>
      <c r="AG4" s="174"/>
      <c r="AH4" s="174"/>
      <c r="AI4" s="175"/>
      <c r="AK4" s="158">
        <f>SUM(AL4:AN4)</f>
        <v>22</v>
      </c>
      <c r="AL4" s="80">
        <f t="shared" ref="AL4:AL67" si="0">COUNTIF(F4:AI4, 0)</f>
        <v>22</v>
      </c>
      <c r="AM4" s="80">
        <f t="shared" ref="AM4:AM67" si="1">COUNTIF(F4:AI4, 1)</f>
        <v>0</v>
      </c>
      <c r="AN4" s="82">
        <f>COUNTIF(F4:AI4, 2)</f>
        <v>0</v>
      </c>
      <c r="AO4" s="14"/>
      <c r="AP4" s="158">
        <f>(AK4/AK4)*100</f>
        <v>100</v>
      </c>
      <c r="AQ4" s="167">
        <f>(AL4/AK4)*100</f>
        <v>100</v>
      </c>
      <c r="AR4" s="167">
        <f>(AM4/AK4)*100</f>
        <v>0</v>
      </c>
      <c r="AS4" s="168">
        <f>(AN4/AK4)*100</f>
        <v>0</v>
      </c>
      <c r="AT4" s="180"/>
      <c r="AU4" s="213" t="s">
        <v>48</v>
      </c>
      <c r="AV4" s="212">
        <f>AS4</f>
        <v>0</v>
      </c>
      <c r="AW4" s="210">
        <f>AS34</f>
        <v>0</v>
      </c>
      <c r="AX4" s="210">
        <f>AS64</f>
        <v>0</v>
      </c>
      <c r="AY4" s="210">
        <f>AS94</f>
        <v>0</v>
      </c>
      <c r="AZ4" s="210">
        <f>AS124</f>
        <v>0</v>
      </c>
      <c r="BA4" s="210">
        <f>AS154</f>
        <v>0</v>
      </c>
      <c r="BB4" s="210">
        <f>AS190</f>
        <v>0</v>
      </c>
      <c r="BC4" s="210">
        <f>AS226</f>
        <v>0</v>
      </c>
      <c r="BD4" s="210">
        <f>AS262</f>
        <v>0</v>
      </c>
      <c r="BE4" s="211">
        <f>AS298</f>
        <v>0</v>
      </c>
      <c r="BG4" s="213" t="s">
        <v>48</v>
      </c>
      <c r="BH4" s="212">
        <f>AS4+AR4</f>
        <v>0</v>
      </c>
      <c r="BI4" s="210">
        <f>$AS34+$AR34</f>
        <v>0</v>
      </c>
      <c r="BJ4" s="210">
        <f>$AS64+$AR64</f>
        <v>0</v>
      </c>
      <c r="BK4" s="210">
        <f>$AS94+$AR94</f>
        <v>0</v>
      </c>
      <c r="BL4" s="210">
        <f>$AS124+$AR124</f>
        <v>0</v>
      </c>
      <c r="BM4" s="210">
        <f>$AS154+$AR154</f>
        <v>0</v>
      </c>
      <c r="BN4" s="210">
        <f>$AS190+$AR190</f>
        <v>0</v>
      </c>
      <c r="BO4" s="210">
        <f>$AS226+$AR226</f>
        <v>0</v>
      </c>
      <c r="BP4" s="210">
        <f>$AS262+$AR262</f>
        <v>0</v>
      </c>
      <c r="BQ4" s="211">
        <f>$AS298+$AR298</f>
        <v>0</v>
      </c>
    </row>
    <row r="5" spans="2:69" x14ac:dyDescent="0.25">
      <c r="B5" s="35" t="s">
        <v>21</v>
      </c>
      <c r="C5" s="38">
        <v>16</v>
      </c>
      <c r="D5" s="41">
        <v>1</v>
      </c>
      <c r="E5" s="73">
        <v>2</v>
      </c>
      <c r="F5" s="16">
        <v>0</v>
      </c>
      <c r="G5" s="155">
        <v>0</v>
      </c>
      <c r="H5" s="155">
        <v>0</v>
      </c>
      <c r="I5" s="155">
        <v>0</v>
      </c>
      <c r="J5" s="155">
        <v>0</v>
      </c>
      <c r="K5" s="155">
        <v>0</v>
      </c>
      <c r="L5" s="155">
        <v>0</v>
      </c>
      <c r="M5" s="23">
        <v>0</v>
      </c>
      <c r="N5" s="23">
        <v>0</v>
      </c>
      <c r="O5" s="155">
        <v>0</v>
      </c>
      <c r="P5" s="155">
        <v>0</v>
      </c>
      <c r="Q5" s="155"/>
      <c r="R5" s="155"/>
      <c r="S5" s="155"/>
      <c r="T5" s="171"/>
      <c r="U5" s="16">
        <v>0</v>
      </c>
      <c r="V5" s="155">
        <v>0</v>
      </c>
      <c r="W5" s="155">
        <v>0</v>
      </c>
      <c r="X5" s="155">
        <v>0</v>
      </c>
      <c r="Y5" s="155">
        <v>0</v>
      </c>
      <c r="Z5" s="155">
        <v>0</v>
      </c>
      <c r="AA5" s="155">
        <v>0</v>
      </c>
      <c r="AB5" s="23">
        <v>0</v>
      </c>
      <c r="AC5" s="23">
        <v>0</v>
      </c>
      <c r="AD5" s="155">
        <v>0</v>
      </c>
      <c r="AE5" s="155">
        <v>0</v>
      </c>
      <c r="AF5" s="155"/>
      <c r="AG5" s="155"/>
      <c r="AH5" s="155"/>
      <c r="AI5" s="171"/>
      <c r="AK5" s="158">
        <f t="shared" ref="AK5:AK68" si="2">SUM(AL5:AN5)</f>
        <v>22</v>
      </c>
      <c r="AL5" s="80">
        <f t="shared" si="0"/>
        <v>22</v>
      </c>
      <c r="AM5" s="80">
        <f t="shared" si="1"/>
        <v>0</v>
      </c>
      <c r="AN5" s="82">
        <f t="shared" ref="AN5:AN68" si="3">COUNTIF(F5:AI5, 2)</f>
        <v>0</v>
      </c>
      <c r="AO5" s="14"/>
      <c r="AP5" s="158">
        <f t="shared" ref="AP5:AP68" si="4">(AK5/AK5)*100</f>
        <v>100</v>
      </c>
      <c r="AQ5" s="167">
        <f t="shared" ref="AQ5:AQ68" si="5">(AL5/AK5)*100</f>
        <v>100</v>
      </c>
      <c r="AR5" s="167">
        <f t="shared" ref="AR5:AR68" si="6">(AM5/AK5)*100</f>
        <v>0</v>
      </c>
      <c r="AS5" s="168">
        <f t="shared" ref="AS5:AS68" si="7">(AN5/AK5)*100</f>
        <v>0</v>
      </c>
      <c r="AT5" s="180"/>
      <c r="AU5" s="183" t="s">
        <v>48</v>
      </c>
      <c r="AV5" s="181">
        <f>AS9</f>
        <v>0</v>
      </c>
      <c r="AW5" s="163">
        <f>AS39</f>
        <v>0</v>
      </c>
      <c r="AX5" s="163">
        <f>AS69</f>
        <v>0</v>
      </c>
      <c r="AY5" s="163">
        <f>AS99</f>
        <v>0</v>
      </c>
      <c r="AZ5" s="163">
        <f>AS129</f>
        <v>0</v>
      </c>
      <c r="BA5" s="163">
        <f>AS160</f>
        <v>0</v>
      </c>
      <c r="BB5" s="163">
        <f>AS196</f>
        <v>0</v>
      </c>
      <c r="BC5" s="163">
        <f>AS232</f>
        <v>0</v>
      </c>
      <c r="BD5" s="163">
        <f>AS268</f>
        <v>0</v>
      </c>
      <c r="BE5" s="164">
        <f>AS304</f>
        <v>0</v>
      </c>
      <c r="BG5" s="183" t="s">
        <v>48</v>
      </c>
      <c r="BH5" s="181">
        <f>AS9+AR9</f>
        <v>0</v>
      </c>
      <c r="BI5" s="163">
        <f>AS39+AR39</f>
        <v>0</v>
      </c>
      <c r="BJ5" s="163">
        <f>$AS69+$AR69</f>
        <v>0</v>
      </c>
      <c r="BK5" s="163">
        <f>$AS95+$AR95</f>
        <v>42.307692307692307</v>
      </c>
      <c r="BL5" s="163">
        <f>$AS129+$AR129</f>
        <v>0</v>
      </c>
      <c r="BM5" s="163">
        <f>$AS160+$AR160</f>
        <v>0</v>
      </c>
      <c r="BN5" s="163">
        <f>$AS196+$AR196</f>
        <v>0</v>
      </c>
      <c r="BO5" s="163">
        <f>$AS232+$AR232</f>
        <v>0</v>
      </c>
      <c r="BP5" s="163">
        <f>$AS268+$AR268</f>
        <v>0</v>
      </c>
      <c r="BQ5" s="164">
        <f>$AS304+$AR304</f>
        <v>0</v>
      </c>
    </row>
    <row r="6" spans="2:69" x14ac:dyDescent="0.25">
      <c r="B6" s="35" t="s">
        <v>21</v>
      </c>
      <c r="C6" s="38">
        <v>16</v>
      </c>
      <c r="D6" s="41">
        <v>1</v>
      </c>
      <c r="E6" s="73">
        <v>3</v>
      </c>
      <c r="F6" s="16">
        <v>0</v>
      </c>
      <c r="G6" s="155">
        <v>0</v>
      </c>
      <c r="H6" s="155">
        <v>0</v>
      </c>
      <c r="I6" s="155">
        <v>0</v>
      </c>
      <c r="J6" s="155">
        <v>0</v>
      </c>
      <c r="K6" s="155">
        <v>0</v>
      </c>
      <c r="L6" s="155">
        <v>0</v>
      </c>
      <c r="M6" s="23">
        <v>0</v>
      </c>
      <c r="N6" s="23">
        <v>0</v>
      </c>
      <c r="O6" s="155">
        <v>0</v>
      </c>
      <c r="P6" s="155">
        <v>0</v>
      </c>
      <c r="Q6" s="155"/>
      <c r="R6" s="155"/>
      <c r="S6" s="155"/>
      <c r="T6" s="171"/>
      <c r="U6" s="16">
        <v>0</v>
      </c>
      <c r="V6" s="155">
        <v>0</v>
      </c>
      <c r="W6" s="155">
        <v>0</v>
      </c>
      <c r="X6" s="155">
        <v>0</v>
      </c>
      <c r="Y6" s="155">
        <v>0</v>
      </c>
      <c r="Z6" s="155">
        <v>0</v>
      </c>
      <c r="AA6" s="155">
        <v>0</v>
      </c>
      <c r="AB6" s="23">
        <v>0</v>
      </c>
      <c r="AC6" s="23">
        <v>0</v>
      </c>
      <c r="AD6" s="155">
        <v>0</v>
      </c>
      <c r="AE6" s="155">
        <v>0</v>
      </c>
      <c r="AF6" s="155"/>
      <c r="AG6" s="155"/>
      <c r="AH6" s="155"/>
      <c r="AI6" s="171"/>
      <c r="AK6" s="158">
        <f t="shared" si="2"/>
        <v>22</v>
      </c>
      <c r="AL6" s="80">
        <f t="shared" si="0"/>
        <v>22</v>
      </c>
      <c r="AM6" s="80">
        <f t="shared" si="1"/>
        <v>0</v>
      </c>
      <c r="AN6" s="82">
        <f t="shared" si="3"/>
        <v>0</v>
      </c>
      <c r="AO6" s="14"/>
      <c r="AP6" s="158">
        <f t="shared" si="4"/>
        <v>100</v>
      </c>
      <c r="AQ6" s="167">
        <f t="shared" si="5"/>
        <v>100</v>
      </c>
      <c r="AR6" s="167">
        <f t="shared" si="6"/>
        <v>0</v>
      </c>
      <c r="AS6" s="168">
        <f t="shared" si="7"/>
        <v>0</v>
      </c>
      <c r="AT6" s="180"/>
      <c r="AU6" s="183" t="s">
        <v>48</v>
      </c>
      <c r="AV6" s="181">
        <f>AS14</f>
        <v>0</v>
      </c>
      <c r="AW6" s="163">
        <f>AS44</f>
        <v>0</v>
      </c>
      <c r="AX6" s="163">
        <f>AS74</f>
        <v>0</v>
      </c>
      <c r="AY6" s="163">
        <f>AS104</f>
        <v>0</v>
      </c>
      <c r="AZ6" s="163">
        <f>AS134</f>
        <v>0</v>
      </c>
      <c r="BA6" s="163">
        <f>AS166</f>
        <v>0</v>
      </c>
      <c r="BB6" s="163">
        <f>AS202</f>
        <v>0</v>
      </c>
      <c r="BC6" s="163">
        <f>AS238</f>
        <v>0</v>
      </c>
      <c r="BD6" s="163">
        <f>AS274</f>
        <v>0</v>
      </c>
      <c r="BE6" s="164">
        <f>AS310</f>
        <v>0</v>
      </c>
      <c r="BG6" s="183" t="s">
        <v>48</v>
      </c>
      <c r="BH6" s="181">
        <f>AS14+AR14</f>
        <v>0</v>
      </c>
      <c r="BI6" s="163">
        <f>AS44+AR44</f>
        <v>0</v>
      </c>
      <c r="BJ6" s="163">
        <f>$AS74+$AR74</f>
        <v>0</v>
      </c>
      <c r="BK6" s="163">
        <f>$AS104+$AR104</f>
        <v>0</v>
      </c>
      <c r="BL6" s="163">
        <f>$AS134+$AR134</f>
        <v>0</v>
      </c>
      <c r="BM6" s="163">
        <f>$AS166+$AR166</f>
        <v>0</v>
      </c>
      <c r="BN6" s="163">
        <f>$AS202+$AR202</f>
        <v>0</v>
      </c>
      <c r="BO6" s="163">
        <f>$AS238+$AR238</f>
        <v>0</v>
      </c>
      <c r="BP6" s="163">
        <f>$AS274+$AR274</f>
        <v>0</v>
      </c>
      <c r="BQ6" s="164">
        <f>$AS310+$AR310</f>
        <v>0</v>
      </c>
    </row>
    <row r="7" spans="2:69" x14ac:dyDescent="0.25">
      <c r="B7" s="35" t="s">
        <v>21</v>
      </c>
      <c r="C7" s="38">
        <v>16</v>
      </c>
      <c r="D7" s="41">
        <v>1</v>
      </c>
      <c r="E7" s="73">
        <v>4</v>
      </c>
      <c r="F7" s="16">
        <v>1</v>
      </c>
      <c r="G7" s="155">
        <v>0</v>
      </c>
      <c r="H7" s="155">
        <v>0</v>
      </c>
      <c r="I7" s="155">
        <v>0</v>
      </c>
      <c r="J7" s="155">
        <v>0</v>
      </c>
      <c r="K7" s="155">
        <v>0</v>
      </c>
      <c r="L7" s="155">
        <v>0</v>
      </c>
      <c r="M7" s="23">
        <v>0</v>
      </c>
      <c r="N7" s="23">
        <v>0</v>
      </c>
      <c r="O7" s="155">
        <v>0</v>
      </c>
      <c r="P7" s="155">
        <v>0</v>
      </c>
      <c r="Q7" s="155"/>
      <c r="R7" s="155"/>
      <c r="S7" s="155"/>
      <c r="T7" s="171"/>
      <c r="U7" s="16">
        <v>1</v>
      </c>
      <c r="V7" s="155">
        <v>0</v>
      </c>
      <c r="W7" s="155">
        <v>0</v>
      </c>
      <c r="X7" s="155">
        <v>0</v>
      </c>
      <c r="Y7" s="155">
        <v>0</v>
      </c>
      <c r="Z7" s="155">
        <v>0</v>
      </c>
      <c r="AA7" s="155">
        <v>0</v>
      </c>
      <c r="AB7" s="23">
        <v>0</v>
      </c>
      <c r="AC7" s="23">
        <v>0</v>
      </c>
      <c r="AD7" s="155">
        <v>0</v>
      </c>
      <c r="AE7" s="155">
        <v>0</v>
      </c>
      <c r="AF7" s="155"/>
      <c r="AG7" s="155"/>
      <c r="AH7" s="155"/>
      <c r="AI7" s="171"/>
      <c r="AK7" s="158">
        <f t="shared" si="2"/>
        <v>22</v>
      </c>
      <c r="AL7" s="80">
        <f t="shared" si="0"/>
        <v>20</v>
      </c>
      <c r="AM7" s="80">
        <f t="shared" si="1"/>
        <v>2</v>
      </c>
      <c r="AN7" s="82">
        <f t="shared" si="3"/>
        <v>0</v>
      </c>
      <c r="AO7" s="14"/>
      <c r="AP7" s="158">
        <f t="shared" si="4"/>
        <v>100</v>
      </c>
      <c r="AQ7" s="167">
        <f t="shared" si="5"/>
        <v>90.909090909090907</v>
      </c>
      <c r="AR7" s="167">
        <f t="shared" si="6"/>
        <v>9.0909090909090917</v>
      </c>
      <c r="AS7" s="168">
        <f t="shared" si="7"/>
        <v>0</v>
      </c>
      <c r="AT7" s="180"/>
      <c r="AU7" s="183" t="s">
        <v>48</v>
      </c>
      <c r="AV7" s="181">
        <f>AS19</f>
        <v>0</v>
      </c>
      <c r="AW7" s="163">
        <f>AS49</f>
        <v>0</v>
      </c>
      <c r="AX7" s="163">
        <f>AS79</f>
        <v>0</v>
      </c>
      <c r="AY7" s="163">
        <f>AS109</f>
        <v>0</v>
      </c>
      <c r="AZ7" s="163">
        <f>AS139</f>
        <v>0</v>
      </c>
      <c r="BA7" s="163">
        <f>AS172</f>
        <v>0</v>
      </c>
      <c r="BB7" s="163">
        <f>AS208</f>
        <v>0</v>
      </c>
      <c r="BC7" s="163">
        <f>AS244</f>
        <v>0</v>
      </c>
      <c r="BD7" s="163">
        <f>AS280</f>
        <v>0</v>
      </c>
      <c r="BE7" s="164">
        <f>AS316</f>
        <v>0</v>
      </c>
      <c r="BG7" s="183" t="s">
        <v>48</v>
      </c>
      <c r="BH7" s="181">
        <f>AS19+AR19</f>
        <v>0</v>
      </c>
      <c r="BI7" s="163">
        <f>AS49+AR49</f>
        <v>0</v>
      </c>
      <c r="BJ7" s="163">
        <f>$AS79+$AR79</f>
        <v>0</v>
      </c>
      <c r="BK7" s="163">
        <f>$AS109+$AR109</f>
        <v>0</v>
      </c>
      <c r="BL7" s="163">
        <f>$AS139+$AR139</f>
        <v>0</v>
      </c>
      <c r="BM7" s="163">
        <f>$AS172+$AR172</f>
        <v>0</v>
      </c>
      <c r="BN7" s="163">
        <f>$AS208+$AR172</f>
        <v>0</v>
      </c>
      <c r="BO7" s="163">
        <f>$A229+$AR244</f>
        <v>0</v>
      </c>
      <c r="BP7" s="163">
        <f>$AS280+$AR280</f>
        <v>0</v>
      </c>
      <c r="BQ7" s="164">
        <f>$AS7319+$AR316</f>
        <v>0</v>
      </c>
    </row>
    <row r="8" spans="2:69" x14ac:dyDescent="0.25">
      <c r="B8" s="35" t="s">
        <v>21</v>
      </c>
      <c r="C8" s="38">
        <v>16</v>
      </c>
      <c r="D8" s="41">
        <v>1</v>
      </c>
      <c r="E8" s="73">
        <v>5</v>
      </c>
      <c r="F8" s="16">
        <v>1</v>
      </c>
      <c r="G8" s="155">
        <v>1</v>
      </c>
      <c r="H8" s="155">
        <v>1</v>
      </c>
      <c r="I8" s="155">
        <v>0</v>
      </c>
      <c r="J8" s="155">
        <v>0</v>
      </c>
      <c r="K8" s="155">
        <v>0</v>
      </c>
      <c r="L8" s="155">
        <v>0</v>
      </c>
      <c r="M8" s="23">
        <v>0</v>
      </c>
      <c r="N8" s="23">
        <v>0</v>
      </c>
      <c r="O8" s="155">
        <v>0</v>
      </c>
      <c r="P8" s="155">
        <v>0</v>
      </c>
      <c r="Q8" s="155"/>
      <c r="R8" s="155"/>
      <c r="S8" s="155"/>
      <c r="T8" s="171"/>
      <c r="U8" s="16">
        <v>1</v>
      </c>
      <c r="V8" s="155">
        <v>1</v>
      </c>
      <c r="W8" s="155">
        <v>0</v>
      </c>
      <c r="X8" s="155">
        <v>0</v>
      </c>
      <c r="Y8" s="155">
        <v>0</v>
      </c>
      <c r="Z8" s="155">
        <v>0</v>
      </c>
      <c r="AA8" s="155">
        <v>0</v>
      </c>
      <c r="AB8" s="23">
        <v>0</v>
      </c>
      <c r="AC8" s="23">
        <v>0</v>
      </c>
      <c r="AD8" s="155">
        <v>0</v>
      </c>
      <c r="AE8" s="155">
        <v>0</v>
      </c>
      <c r="AF8" s="155"/>
      <c r="AG8" s="155"/>
      <c r="AH8" s="155"/>
      <c r="AI8" s="171"/>
      <c r="AK8" s="158">
        <f t="shared" si="2"/>
        <v>22</v>
      </c>
      <c r="AL8" s="80">
        <f t="shared" si="0"/>
        <v>17</v>
      </c>
      <c r="AM8" s="80">
        <f t="shared" si="1"/>
        <v>5</v>
      </c>
      <c r="AN8" s="82">
        <f t="shared" si="3"/>
        <v>0</v>
      </c>
      <c r="AO8" s="14"/>
      <c r="AP8" s="158">
        <f t="shared" si="4"/>
        <v>100</v>
      </c>
      <c r="AQ8" s="167">
        <f t="shared" si="5"/>
        <v>77.272727272727266</v>
      </c>
      <c r="AR8" s="167">
        <f t="shared" si="6"/>
        <v>22.727272727272727</v>
      </c>
      <c r="AS8" s="168">
        <f t="shared" si="7"/>
        <v>0</v>
      </c>
      <c r="AT8" s="180"/>
      <c r="AU8" s="183" t="s">
        <v>48</v>
      </c>
      <c r="AV8" s="181">
        <f>AS24</f>
        <v>0</v>
      </c>
      <c r="AW8" s="163">
        <f>AS54</f>
        <v>0</v>
      </c>
      <c r="AX8" s="163">
        <f>AS84</f>
        <v>0</v>
      </c>
      <c r="AY8" s="163">
        <f>AS114</f>
        <v>0</v>
      </c>
      <c r="AZ8" s="163">
        <f>AS144</f>
        <v>0</v>
      </c>
      <c r="BA8" s="163">
        <f>AS178</f>
        <v>0</v>
      </c>
      <c r="BB8" s="163">
        <f>AS214</f>
        <v>0</v>
      </c>
      <c r="BC8" s="163">
        <f>AS250</f>
        <v>0</v>
      </c>
      <c r="BD8" s="163">
        <f>AS286</f>
        <v>0</v>
      </c>
      <c r="BE8" s="164">
        <f>AS322</f>
        <v>0</v>
      </c>
      <c r="BG8" s="183" t="s">
        <v>48</v>
      </c>
      <c r="BH8" s="181">
        <f>AS24+AR24</f>
        <v>0</v>
      </c>
      <c r="BI8" s="163">
        <f>AS54+AR54</f>
        <v>0</v>
      </c>
      <c r="BJ8" s="189">
        <f>$AS84+$AR84</f>
        <v>0</v>
      </c>
      <c r="BK8" s="189">
        <f>$AS114+$AR114</f>
        <v>0</v>
      </c>
      <c r="BL8" s="189">
        <f>$AS144+$AR144</f>
        <v>0</v>
      </c>
      <c r="BM8" s="189">
        <f>$AS178+$AR178</f>
        <v>0</v>
      </c>
      <c r="BN8" s="189">
        <f>$AS214+$AR214</f>
        <v>0</v>
      </c>
      <c r="BO8" s="189">
        <f>$AS250+$AR250</f>
        <v>0</v>
      </c>
      <c r="BP8" s="189">
        <f>$AS286+$AR286</f>
        <v>0</v>
      </c>
      <c r="BQ8" s="190">
        <f>$AS322+$AR322</f>
        <v>0</v>
      </c>
    </row>
    <row r="9" spans="2:69" x14ac:dyDescent="0.25">
      <c r="B9" s="35" t="s">
        <v>21</v>
      </c>
      <c r="C9" s="38">
        <v>16</v>
      </c>
      <c r="D9" s="41">
        <v>2</v>
      </c>
      <c r="E9" s="73">
        <v>1</v>
      </c>
      <c r="F9" s="16">
        <v>0</v>
      </c>
      <c r="G9" s="155">
        <v>0</v>
      </c>
      <c r="H9" s="155">
        <v>0</v>
      </c>
      <c r="I9" s="155">
        <v>0</v>
      </c>
      <c r="J9" s="155">
        <v>0</v>
      </c>
      <c r="K9" s="155">
        <v>0</v>
      </c>
      <c r="L9" s="155">
        <v>0</v>
      </c>
      <c r="M9" s="23">
        <v>0</v>
      </c>
      <c r="N9" s="23"/>
      <c r="O9" s="155"/>
      <c r="P9" s="155"/>
      <c r="Q9" s="155"/>
      <c r="R9" s="155"/>
      <c r="S9" s="155"/>
      <c r="T9" s="171"/>
      <c r="U9" s="24">
        <v>0</v>
      </c>
      <c r="V9" s="155">
        <v>0</v>
      </c>
      <c r="W9" s="155">
        <v>0</v>
      </c>
      <c r="X9" s="155">
        <v>0</v>
      </c>
      <c r="Y9" s="155">
        <v>0</v>
      </c>
      <c r="Z9" s="155">
        <v>0</v>
      </c>
      <c r="AA9" s="155">
        <v>0</v>
      </c>
      <c r="AB9" s="23">
        <v>0</v>
      </c>
      <c r="AC9" s="23">
        <v>0</v>
      </c>
      <c r="AD9" s="155">
        <v>0</v>
      </c>
      <c r="AE9" s="155"/>
      <c r="AF9" s="155"/>
      <c r="AG9" s="155"/>
      <c r="AH9" s="155"/>
      <c r="AI9" s="171"/>
      <c r="AK9" s="158">
        <f t="shared" si="2"/>
        <v>18</v>
      </c>
      <c r="AL9" s="80">
        <f t="shared" si="0"/>
        <v>18</v>
      </c>
      <c r="AM9" s="80">
        <f t="shared" si="1"/>
        <v>0</v>
      </c>
      <c r="AN9" s="82">
        <f t="shared" si="3"/>
        <v>0</v>
      </c>
      <c r="AO9" s="14"/>
      <c r="AP9" s="158">
        <f t="shared" si="4"/>
        <v>100</v>
      </c>
      <c r="AQ9" s="167">
        <f t="shared" si="5"/>
        <v>100</v>
      </c>
      <c r="AR9" s="167">
        <f t="shared" si="6"/>
        <v>0</v>
      </c>
      <c r="AS9" s="168">
        <f t="shared" si="7"/>
        <v>0</v>
      </c>
      <c r="AT9" s="180"/>
      <c r="AU9" s="183" t="s">
        <v>48</v>
      </c>
      <c r="AV9" s="181">
        <f>AS29</f>
        <v>0</v>
      </c>
      <c r="AW9" s="163">
        <f>AS59</f>
        <v>0</v>
      </c>
      <c r="AX9" s="163">
        <f>AS89</f>
        <v>0</v>
      </c>
      <c r="AY9" s="163">
        <f>AS119</f>
        <v>0</v>
      </c>
      <c r="AZ9" s="163">
        <f>AS149</f>
        <v>0</v>
      </c>
      <c r="BA9" s="163">
        <f>AS184</f>
        <v>0</v>
      </c>
      <c r="BB9" s="163">
        <f>AS220</f>
        <v>0</v>
      </c>
      <c r="BC9" s="163">
        <f>AS256</f>
        <v>0</v>
      </c>
      <c r="BD9" s="163">
        <f>AS292</f>
        <v>0</v>
      </c>
      <c r="BE9" s="164">
        <f>AS328</f>
        <v>0</v>
      </c>
      <c r="BG9" s="183" t="s">
        <v>48</v>
      </c>
      <c r="BH9" s="181">
        <f>AS29+AR29</f>
        <v>0</v>
      </c>
      <c r="BI9" s="163">
        <f>AS59+AR59</f>
        <v>0</v>
      </c>
      <c r="BJ9" s="189">
        <f>$AS89+$AR89</f>
        <v>0</v>
      </c>
      <c r="BK9" s="189">
        <f>$AS119+$AR119</f>
        <v>0</v>
      </c>
      <c r="BL9" s="189">
        <f>$AS149+$AR149</f>
        <v>0</v>
      </c>
      <c r="BM9" s="189">
        <f>$AS184+$AR184</f>
        <v>0</v>
      </c>
      <c r="BN9" s="189">
        <f>$AS220+$AR220</f>
        <v>0</v>
      </c>
      <c r="BO9" s="189">
        <f>$AS256+$AR256</f>
        <v>0</v>
      </c>
      <c r="BP9" s="189">
        <f>$AS292+$AR292</f>
        <v>0</v>
      </c>
      <c r="BQ9" s="190">
        <f>$AS328+$AR328</f>
        <v>0</v>
      </c>
    </row>
    <row r="10" spans="2:69" x14ac:dyDescent="0.25">
      <c r="B10" s="35" t="s">
        <v>21</v>
      </c>
      <c r="C10" s="38">
        <v>16</v>
      </c>
      <c r="D10" s="41">
        <v>2</v>
      </c>
      <c r="E10" s="73">
        <v>2</v>
      </c>
      <c r="F10" s="16">
        <v>0</v>
      </c>
      <c r="G10" s="155">
        <v>0</v>
      </c>
      <c r="H10" s="155">
        <v>0</v>
      </c>
      <c r="I10" s="155">
        <v>0</v>
      </c>
      <c r="J10" s="155">
        <v>0</v>
      </c>
      <c r="K10" s="155">
        <v>0</v>
      </c>
      <c r="L10" s="155">
        <v>0</v>
      </c>
      <c r="M10" s="23">
        <v>0</v>
      </c>
      <c r="N10" s="23"/>
      <c r="O10" s="155"/>
      <c r="P10" s="155"/>
      <c r="Q10" s="155"/>
      <c r="R10" s="155"/>
      <c r="S10" s="155"/>
      <c r="T10" s="171"/>
      <c r="U10" s="24">
        <v>0</v>
      </c>
      <c r="V10" s="155">
        <v>0</v>
      </c>
      <c r="W10" s="155">
        <v>0</v>
      </c>
      <c r="X10" s="155">
        <v>0</v>
      </c>
      <c r="Y10" s="155">
        <v>0</v>
      </c>
      <c r="Z10" s="155">
        <v>0</v>
      </c>
      <c r="AA10" s="155">
        <v>0</v>
      </c>
      <c r="AB10" s="23">
        <v>0</v>
      </c>
      <c r="AC10" s="23">
        <v>0</v>
      </c>
      <c r="AD10" s="155">
        <v>0</v>
      </c>
      <c r="AE10" s="155"/>
      <c r="AF10" s="155"/>
      <c r="AG10" s="155"/>
      <c r="AH10" s="155"/>
      <c r="AI10" s="171"/>
      <c r="AK10" s="158">
        <f t="shared" si="2"/>
        <v>18</v>
      </c>
      <c r="AL10" s="80">
        <f t="shared" si="0"/>
        <v>18</v>
      </c>
      <c r="AM10" s="80">
        <f t="shared" si="1"/>
        <v>0</v>
      </c>
      <c r="AN10" s="82">
        <f t="shared" si="3"/>
        <v>0</v>
      </c>
      <c r="AO10" s="14"/>
      <c r="AP10" s="158">
        <f t="shared" si="4"/>
        <v>100</v>
      </c>
      <c r="AQ10" s="167">
        <f t="shared" si="5"/>
        <v>100</v>
      </c>
      <c r="AR10" s="167">
        <f t="shared" si="6"/>
        <v>0</v>
      </c>
      <c r="AS10" s="168">
        <f t="shared" si="7"/>
        <v>0</v>
      </c>
      <c r="AT10" s="180"/>
      <c r="AU10" s="183" t="s">
        <v>47</v>
      </c>
      <c r="AV10" s="181">
        <f>AS5</f>
        <v>0</v>
      </c>
      <c r="AW10" s="163">
        <f>AS35</f>
        <v>0</v>
      </c>
      <c r="AX10" s="163">
        <f>AS65</f>
        <v>0</v>
      </c>
      <c r="AY10" s="163">
        <f>AS95</f>
        <v>0</v>
      </c>
      <c r="AZ10" s="163">
        <f>AS125</f>
        <v>0</v>
      </c>
      <c r="BA10" s="163">
        <f>AS155</f>
        <v>0</v>
      </c>
      <c r="BB10" s="163">
        <f>AS191</f>
        <v>0</v>
      </c>
      <c r="BC10" s="163">
        <f>AS227</f>
        <v>0</v>
      </c>
      <c r="BD10" s="163">
        <f>AS263</f>
        <v>0</v>
      </c>
      <c r="BE10" s="164">
        <f>AS299</f>
        <v>0</v>
      </c>
      <c r="BG10" s="183" t="s">
        <v>47</v>
      </c>
      <c r="BH10" s="181">
        <f>AS5+AR5</f>
        <v>0</v>
      </c>
      <c r="BI10" s="163">
        <f>AS35+AR35</f>
        <v>0</v>
      </c>
      <c r="BJ10" s="189">
        <f>$AS65+$AR65</f>
        <v>40.909090909090914</v>
      </c>
      <c r="BK10" s="189">
        <f>$AS95+$AR95</f>
        <v>42.307692307692307</v>
      </c>
      <c r="BL10" s="189">
        <f>$AS125+$AR125</f>
        <v>69.565217391304344</v>
      </c>
      <c r="BM10" s="189">
        <f>$AS155+$AR155</f>
        <v>52.380952380952387</v>
      </c>
      <c r="BN10" s="189">
        <f>$AS191+$AR191</f>
        <v>60.869565217391312</v>
      </c>
      <c r="BO10" s="189">
        <f>$AS227+$AR227</f>
        <v>86.36363636363636</v>
      </c>
      <c r="BP10" s="189">
        <f>$AS263+$AR263</f>
        <v>60.869565217391312</v>
      </c>
      <c r="BQ10" s="190">
        <f>$AS299+$AR299</f>
        <v>60</v>
      </c>
    </row>
    <row r="11" spans="2:69" x14ac:dyDescent="0.25">
      <c r="B11" s="35" t="s">
        <v>21</v>
      </c>
      <c r="C11" s="38">
        <v>16</v>
      </c>
      <c r="D11" s="41">
        <v>2</v>
      </c>
      <c r="E11" s="73">
        <v>3</v>
      </c>
      <c r="F11" s="16">
        <v>0</v>
      </c>
      <c r="G11" s="155">
        <v>0</v>
      </c>
      <c r="H11" s="155">
        <v>0</v>
      </c>
      <c r="I11" s="155">
        <v>0</v>
      </c>
      <c r="J11" s="155">
        <v>0</v>
      </c>
      <c r="K11" s="155">
        <v>0</v>
      </c>
      <c r="L11" s="155">
        <v>0</v>
      </c>
      <c r="M11" s="23">
        <v>0</v>
      </c>
      <c r="N11" s="23"/>
      <c r="O11" s="155"/>
      <c r="P11" s="155"/>
      <c r="Q11" s="155"/>
      <c r="R11" s="155"/>
      <c r="S11" s="155"/>
      <c r="T11" s="171"/>
      <c r="U11" s="24">
        <v>0</v>
      </c>
      <c r="V11" s="155">
        <v>0</v>
      </c>
      <c r="W11" s="155">
        <v>0</v>
      </c>
      <c r="X11" s="155">
        <v>0</v>
      </c>
      <c r="Y11" s="155">
        <v>0</v>
      </c>
      <c r="Z11" s="155">
        <v>0</v>
      </c>
      <c r="AA11" s="155">
        <v>0</v>
      </c>
      <c r="AB11" s="23">
        <v>0</v>
      </c>
      <c r="AC11" s="23">
        <v>0</v>
      </c>
      <c r="AD11" s="155">
        <v>0</v>
      </c>
      <c r="AE11" s="155"/>
      <c r="AF11" s="155"/>
      <c r="AG11" s="155"/>
      <c r="AH11" s="155"/>
      <c r="AI11" s="171"/>
      <c r="AK11" s="158">
        <f t="shared" si="2"/>
        <v>18</v>
      </c>
      <c r="AL11" s="80">
        <f t="shared" si="0"/>
        <v>18</v>
      </c>
      <c r="AM11" s="80">
        <f t="shared" si="1"/>
        <v>0</v>
      </c>
      <c r="AN11" s="82">
        <f t="shared" si="3"/>
        <v>0</v>
      </c>
      <c r="AO11" s="14"/>
      <c r="AP11" s="158">
        <f t="shared" si="4"/>
        <v>100</v>
      </c>
      <c r="AQ11" s="167">
        <f t="shared" si="5"/>
        <v>100</v>
      </c>
      <c r="AR11" s="167">
        <f t="shared" si="6"/>
        <v>0</v>
      </c>
      <c r="AS11" s="168">
        <f t="shared" si="7"/>
        <v>0</v>
      </c>
      <c r="AT11" s="180"/>
      <c r="AU11" s="183" t="s">
        <v>47</v>
      </c>
      <c r="AV11" s="181">
        <f>AS10</f>
        <v>0</v>
      </c>
      <c r="AW11" s="163">
        <f>AS40</f>
        <v>0</v>
      </c>
      <c r="AX11" s="163">
        <f>AS70</f>
        <v>0</v>
      </c>
      <c r="AY11" s="163">
        <f>AS100</f>
        <v>0</v>
      </c>
      <c r="AZ11" s="163">
        <f>AS130</f>
        <v>0</v>
      </c>
      <c r="BA11" s="163">
        <f>AS161</f>
        <v>0</v>
      </c>
      <c r="BB11" s="163">
        <f>AS197</f>
        <v>0</v>
      </c>
      <c r="BC11" s="163">
        <f>AS233</f>
        <v>0</v>
      </c>
      <c r="BD11" s="163">
        <f>AS269</f>
        <v>0</v>
      </c>
      <c r="BE11" s="164">
        <f>AS305</f>
        <v>0</v>
      </c>
      <c r="BG11" s="183" t="s">
        <v>47</v>
      </c>
      <c r="BH11" s="181">
        <f>AS10+AR10</f>
        <v>0</v>
      </c>
      <c r="BI11" s="163">
        <f>AS40+AR40</f>
        <v>0</v>
      </c>
      <c r="BJ11" s="189">
        <f>$AS70+$AR70</f>
        <v>26.923076923076923</v>
      </c>
      <c r="BK11" s="189">
        <f>$AS100+$AR100</f>
        <v>53.571428571428569</v>
      </c>
      <c r="BL11" s="189">
        <f>$AS130+$AR130</f>
        <v>39.130434782608695</v>
      </c>
      <c r="BM11" s="189">
        <f>$AS161+$AR161</f>
        <v>42.857142857142854</v>
      </c>
      <c r="BN11" s="189">
        <f>$AS197+$AR197</f>
        <v>64.285714285714292</v>
      </c>
      <c r="BO11" s="189">
        <f>$AS233+$AR233</f>
        <v>35</v>
      </c>
      <c r="BP11" s="189">
        <f>$AS269+$AR269</f>
        <v>57.894736842105267</v>
      </c>
      <c r="BQ11" s="190">
        <f>$AS305+$AR305</f>
        <v>61.53846153846154</v>
      </c>
    </row>
    <row r="12" spans="2:69" x14ac:dyDescent="0.25">
      <c r="B12" s="35" t="s">
        <v>21</v>
      </c>
      <c r="C12" s="38">
        <v>16</v>
      </c>
      <c r="D12" s="41">
        <v>2</v>
      </c>
      <c r="E12" s="73">
        <v>4</v>
      </c>
      <c r="F12" s="16">
        <v>0</v>
      </c>
      <c r="G12" s="155">
        <v>0</v>
      </c>
      <c r="H12" s="155">
        <v>0</v>
      </c>
      <c r="I12" s="155">
        <v>0</v>
      </c>
      <c r="J12" s="155">
        <v>0</v>
      </c>
      <c r="K12" s="155">
        <v>0</v>
      </c>
      <c r="L12" s="155">
        <v>0</v>
      </c>
      <c r="M12" s="23">
        <v>0</v>
      </c>
      <c r="N12" s="23"/>
      <c r="O12" s="155"/>
      <c r="P12" s="155"/>
      <c r="Q12" s="155"/>
      <c r="R12" s="155"/>
      <c r="S12" s="155"/>
      <c r="T12" s="171"/>
      <c r="U12" s="16">
        <v>0</v>
      </c>
      <c r="V12" s="155">
        <v>0</v>
      </c>
      <c r="W12" s="155">
        <v>0</v>
      </c>
      <c r="X12" s="155">
        <v>0</v>
      </c>
      <c r="Y12" s="155">
        <v>0</v>
      </c>
      <c r="Z12" s="155">
        <v>0</v>
      </c>
      <c r="AA12" s="155">
        <v>0</v>
      </c>
      <c r="AB12" s="23">
        <v>0</v>
      </c>
      <c r="AC12" s="23">
        <v>0</v>
      </c>
      <c r="AD12" s="155">
        <v>0</v>
      </c>
      <c r="AE12" s="155"/>
      <c r="AF12" s="155"/>
      <c r="AG12" s="155"/>
      <c r="AH12" s="155"/>
      <c r="AI12" s="171"/>
      <c r="AK12" s="158">
        <f t="shared" si="2"/>
        <v>18</v>
      </c>
      <c r="AL12" s="80">
        <f t="shared" si="0"/>
        <v>18</v>
      </c>
      <c r="AM12" s="80">
        <f t="shared" si="1"/>
        <v>0</v>
      </c>
      <c r="AN12" s="82">
        <f t="shared" si="3"/>
        <v>0</v>
      </c>
      <c r="AO12" s="14"/>
      <c r="AP12" s="158">
        <f t="shared" si="4"/>
        <v>100</v>
      </c>
      <c r="AQ12" s="167">
        <f t="shared" si="5"/>
        <v>100</v>
      </c>
      <c r="AR12" s="167">
        <f t="shared" si="6"/>
        <v>0</v>
      </c>
      <c r="AS12" s="168">
        <f t="shared" si="7"/>
        <v>0</v>
      </c>
      <c r="AT12" s="180"/>
      <c r="AU12" s="183" t="s">
        <v>47</v>
      </c>
      <c r="AV12" s="181">
        <f>AS15</f>
        <v>0</v>
      </c>
      <c r="AW12" s="163">
        <f>AS45</f>
        <v>0</v>
      </c>
      <c r="AX12" s="163">
        <f>AS75</f>
        <v>0</v>
      </c>
      <c r="AY12" s="163">
        <f>AS105</f>
        <v>0</v>
      </c>
      <c r="AZ12" s="163">
        <f>AS135</f>
        <v>0</v>
      </c>
      <c r="BA12" s="163">
        <f>AS167</f>
        <v>0</v>
      </c>
      <c r="BB12" s="163">
        <f>AS203</f>
        <v>0</v>
      </c>
      <c r="BC12" s="163">
        <f>AS239</f>
        <v>0</v>
      </c>
      <c r="BD12" s="163">
        <f>AS275</f>
        <v>0</v>
      </c>
      <c r="BE12" s="164">
        <f>AS311</f>
        <v>0</v>
      </c>
      <c r="BG12" s="183" t="s">
        <v>47</v>
      </c>
      <c r="BH12" s="181">
        <f>AS15+AR15</f>
        <v>0</v>
      </c>
      <c r="BI12" s="163">
        <f>AR45+AS45</f>
        <v>0</v>
      </c>
      <c r="BJ12" s="189">
        <f>$AS75+$AR75</f>
        <v>29.166666666666668</v>
      </c>
      <c r="BK12" s="189">
        <f>$AS105+$AR105</f>
        <v>84</v>
      </c>
      <c r="BL12" s="189">
        <f>$AS135+$AR135</f>
        <v>100</v>
      </c>
      <c r="BM12" s="189">
        <f>$AS167+$AR167</f>
        <v>100</v>
      </c>
      <c r="BN12" s="189">
        <f>$AS203+$AR203</f>
        <v>62.5</v>
      </c>
      <c r="BO12" s="189">
        <f>$AS239+$AR239</f>
        <v>73.91304347826086</v>
      </c>
      <c r="BP12" s="189">
        <f>$AS275+$AR275</f>
        <v>50</v>
      </c>
      <c r="BQ12" s="190">
        <f>$AS311+$AR311</f>
        <v>64.285714285714292</v>
      </c>
    </row>
    <row r="13" spans="2:69" x14ac:dyDescent="0.25">
      <c r="B13" s="35" t="s">
        <v>21</v>
      </c>
      <c r="C13" s="38">
        <v>16</v>
      </c>
      <c r="D13" s="41">
        <v>2</v>
      </c>
      <c r="E13" s="73">
        <v>5</v>
      </c>
      <c r="F13" s="16">
        <v>1</v>
      </c>
      <c r="G13" s="155">
        <v>0</v>
      </c>
      <c r="H13" s="155">
        <v>0</v>
      </c>
      <c r="I13" s="155">
        <v>0</v>
      </c>
      <c r="J13" s="155">
        <v>0</v>
      </c>
      <c r="K13" s="155">
        <v>0</v>
      </c>
      <c r="L13" s="155">
        <v>0</v>
      </c>
      <c r="M13" s="23">
        <v>0</v>
      </c>
      <c r="N13" s="23"/>
      <c r="O13" s="155"/>
      <c r="P13" s="155"/>
      <c r="Q13" s="155"/>
      <c r="R13" s="155"/>
      <c r="S13" s="155"/>
      <c r="T13" s="171"/>
      <c r="U13" s="16">
        <v>0</v>
      </c>
      <c r="V13" s="155">
        <v>0</v>
      </c>
      <c r="W13" s="155">
        <v>1</v>
      </c>
      <c r="X13" s="155">
        <v>0</v>
      </c>
      <c r="Y13" s="155">
        <v>0</v>
      </c>
      <c r="Z13" s="155">
        <v>0</v>
      </c>
      <c r="AA13" s="155">
        <v>0</v>
      </c>
      <c r="AB13" s="23">
        <v>0</v>
      </c>
      <c r="AC13" s="23">
        <v>0</v>
      </c>
      <c r="AD13" s="155">
        <v>0</v>
      </c>
      <c r="AE13" s="155"/>
      <c r="AF13" s="155"/>
      <c r="AG13" s="155"/>
      <c r="AH13" s="155"/>
      <c r="AI13" s="171"/>
      <c r="AK13" s="158">
        <f t="shared" si="2"/>
        <v>18</v>
      </c>
      <c r="AL13" s="80">
        <f t="shared" si="0"/>
        <v>16</v>
      </c>
      <c r="AM13" s="80">
        <f t="shared" si="1"/>
        <v>2</v>
      </c>
      <c r="AN13" s="82">
        <f t="shared" si="3"/>
        <v>0</v>
      </c>
      <c r="AO13" s="14"/>
      <c r="AP13" s="158">
        <f t="shared" si="4"/>
        <v>100</v>
      </c>
      <c r="AQ13" s="167">
        <f t="shared" si="5"/>
        <v>88.888888888888886</v>
      </c>
      <c r="AR13" s="167">
        <f t="shared" si="6"/>
        <v>11.111111111111111</v>
      </c>
      <c r="AS13" s="168">
        <f t="shared" si="7"/>
        <v>0</v>
      </c>
      <c r="AT13" s="180"/>
      <c r="AU13" s="183" t="s">
        <v>47</v>
      </c>
      <c r="AV13" s="181">
        <f>AS20</f>
        <v>0</v>
      </c>
      <c r="AW13" s="163">
        <f>AS50</f>
        <v>0</v>
      </c>
      <c r="AX13" s="163">
        <f>AS80</f>
        <v>0</v>
      </c>
      <c r="AY13" s="163">
        <f>AS110</f>
        <v>0</v>
      </c>
      <c r="AZ13" s="163">
        <f>AS140</f>
        <v>0</v>
      </c>
      <c r="BA13" s="163">
        <f>AS173</f>
        <v>0</v>
      </c>
      <c r="BB13" s="163">
        <f>AS209</f>
        <v>0</v>
      </c>
      <c r="BC13" s="163">
        <f>AS245</f>
        <v>0</v>
      </c>
      <c r="BD13" s="163">
        <f>AS281</f>
        <v>0</v>
      </c>
      <c r="BE13" s="164">
        <f>AS317</f>
        <v>0</v>
      </c>
      <c r="BG13" s="183" t="s">
        <v>47</v>
      </c>
      <c r="BH13" s="181">
        <f>AS20+AR20</f>
        <v>0</v>
      </c>
      <c r="BI13" s="163">
        <f>AR50+AS50</f>
        <v>0</v>
      </c>
      <c r="BJ13" s="189">
        <f>$AS80+$AR80</f>
        <v>26.086956521739129</v>
      </c>
      <c r="BK13" s="189">
        <f>$AS110+$AR110</f>
        <v>60</v>
      </c>
      <c r="BL13" s="189">
        <f>$AS140+$AR140</f>
        <v>85.714285714285708</v>
      </c>
      <c r="BM13" s="189">
        <f>$AS173+$AR173</f>
        <v>57.142857142857139</v>
      </c>
      <c r="BN13" s="189">
        <f>$AS209+$AR209</f>
        <v>23.076923076923077</v>
      </c>
      <c r="BO13" s="189">
        <f>$AS245+$AR245</f>
        <v>95.238095238095227</v>
      </c>
      <c r="BP13" s="189">
        <f>$AS281+$AR281</f>
        <v>50</v>
      </c>
      <c r="BQ13" s="190">
        <f>$AS317+$AR317</f>
        <v>66.666666666666657</v>
      </c>
    </row>
    <row r="14" spans="2:69" x14ac:dyDescent="0.25">
      <c r="B14" s="35" t="s">
        <v>21</v>
      </c>
      <c r="C14" s="38">
        <v>16</v>
      </c>
      <c r="D14" s="41">
        <v>3</v>
      </c>
      <c r="E14" s="73">
        <v>1</v>
      </c>
      <c r="F14" s="16">
        <v>0</v>
      </c>
      <c r="G14" s="155">
        <v>0</v>
      </c>
      <c r="H14" s="155">
        <v>0</v>
      </c>
      <c r="I14" s="155">
        <v>0</v>
      </c>
      <c r="J14" s="155">
        <v>0</v>
      </c>
      <c r="K14" s="155">
        <v>0</v>
      </c>
      <c r="L14" s="155">
        <v>0</v>
      </c>
      <c r="M14" s="23">
        <v>0</v>
      </c>
      <c r="N14" s="23">
        <v>0</v>
      </c>
      <c r="O14" s="155">
        <v>0</v>
      </c>
      <c r="P14" s="155"/>
      <c r="Q14" s="155"/>
      <c r="R14" s="155"/>
      <c r="S14" s="155"/>
      <c r="T14" s="171"/>
      <c r="U14" s="16">
        <v>0</v>
      </c>
      <c r="V14" s="155">
        <v>0</v>
      </c>
      <c r="W14" s="155">
        <v>0</v>
      </c>
      <c r="X14" s="155">
        <v>0</v>
      </c>
      <c r="Y14" s="155">
        <v>0</v>
      </c>
      <c r="Z14" s="155">
        <v>0</v>
      </c>
      <c r="AA14" s="155">
        <v>0</v>
      </c>
      <c r="AB14" s="23">
        <v>0</v>
      </c>
      <c r="AC14" s="23">
        <v>0</v>
      </c>
      <c r="AD14" s="155"/>
      <c r="AE14" s="155"/>
      <c r="AF14" s="155"/>
      <c r="AG14" s="155"/>
      <c r="AH14" s="155"/>
      <c r="AI14" s="171"/>
      <c r="AK14" s="158">
        <f t="shared" si="2"/>
        <v>19</v>
      </c>
      <c r="AL14" s="80">
        <f t="shared" si="0"/>
        <v>19</v>
      </c>
      <c r="AM14" s="80">
        <f t="shared" si="1"/>
        <v>0</v>
      </c>
      <c r="AN14" s="82">
        <f t="shared" si="3"/>
        <v>0</v>
      </c>
      <c r="AO14" s="14"/>
      <c r="AP14" s="158">
        <f t="shared" si="4"/>
        <v>100</v>
      </c>
      <c r="AQ14" s="167">
        <f t="shared" si="5"/>
        <v>100</v>
      </c>
      <c r="AR14" s="167">
        <f t="shared" si="6"/>
        <v>0</v>
      </c>
      <c r="AS14" s="168">
        <f t="shared" si="7"/>
        <v>0</v>
      </c>
      <c r="AT14" s="180"/>
      <c r="AU14" s="183" t="s">
        <v>47</v>
      </c>
      <c r="AV14" s="181">
        <f>AS25</f>
        <v>0</v>
      </c>
      <c r="AW14" s="163">
        <f>AS55</f>
        <v>0</v>
      </c>
      <c r="AX14" s="163">
        <f>AS85</f>
        <v>0</v>
      </c>
      <c r="AY14" s="163">
        <f>AS115</f>
        <v>0</v>
      </c>
      <c r="AZ14" s="163">
        <f>AS145</f>
        <v>0</v>
      </c>
      <c r="BA14" s="163">
        <f>AS179</f>
        <v>0</v>
      </c>
      <c r="BB14" s="163">
        <f>AS215</f>
        <v>0</v>
      </c>
      <c r="BC14" s="163">
        <f>AS251</f>
        <v>0</v>
      </c>
      <c r="BD14" s="163">
        <f>AS287</f>
        <v>0</v>
      </c>
      <c r="BE14" s="164">
        <f>AS323</f>
        <v>0</v>
      </c>
      <c r="BG14" s="183" t="s">
        <v>47</v>
      </c>
      <c r="BH14" s="181">
        <f>AS25+AR25</f>
        <v>0</v>
      </c>
      <c r="BI14" s="163">
        <f>AR55+AS55</f>
        <v>0</v>
      </c>
      <c r="BJ14" s="189">
        <f>$AS85+$AR85</f>
        <v>30.434782608695656</v>
      </c>
      <c r="BK14" s="189">
        <f>$AS115+$AR115</f>
        <v>77.777777777777786</v>
      </c>
      <c r="BL14" s="189">
        <f>$AS145+$AR45</f>
        <v>0</v>
      </c>
      <c r="BM14" s="189">
        <f>$AS179+$AR179</f>
        <v>45.454545454545453</v>
      </c>
      <c r="BN14" s="189">
        <f>$AS215+$AR215</f>
        <v>52</v>
      </c>
      <c r="BO14" s="189">
        <f>$AS251+$AR251</f>
        <v>72.727272727272734</v>
      </c>
      <c r="BP14" s="189">
        <f>$AS287+$AR287</f>
        <v>41.666666666666671</v>
      </c>
      <c r="BQ14" s="190">
        <f>$AS323+$AR323</f>
        <v>48</v>
      </c>
    </row>
    <row r="15" spans="2:69" x14ac:dyDescent="0.25">
      <c r="B15" s="35" t="s">
        <v>21</v>
      </c>
      <c r="C15" s="38">
        <v>16</v>
      </c>
      <c r="D15" s="41">
        <v>3</v>
      </c>
      <c r="E15" s="73">
        <v>2</v>
      </c>
      <c r="F15" s="16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23">
        <v>0</v>
      </c>
      <c r="N15" s="23">
        <v>0</v>
      </c>
      <c r="O15" s="155">
        <v>0</v>
      </c>
      <c r="P15" s="155"/>
      <c r="Q15" s="155"/>
      <c r="R15" s="155"/>
      <c r="S15" s="155"/>
      <c r="T15" s="171"/>
      <c r="U15" s="24">
        <v>0</v>
      </c>
      <c r="V15" s="155">
        <v>0</v>
      </c>
      <c r="W15" s="155">
        <v>0</v>
      </c>
      <c r="X15" s="155">
        <v>0</v>
      </c>
      <c r="Y15" s="155">
        <v>0</v>
      </c>
      <c r="Z15" s="155">
        <v>0</v>
      </c>
      <c r="AA15" s="155">
        <v>0</v>
      </c>
      <c r="AB15" s="23">
        <v>0</v>
      </c>
      <c r="AC15" s="23">
        <v>0</v>
      </c>
      <c r="AD15" s="155"/>
      <c r="AE15" s="155"/>
      <c r="AF15" s="155"/>
      <c r="AG15" s="155"/>
      <c r="AH15" s="155"/>
      <c r="AI15" s="171"/>
      <c r="AK15" s="158">
        <f t="shared" si="2"/>
        <v>19</v>
      </c>
      <c r="AL15" s="80">
        <f t="shared" si="0"/>
        <v>19</v>
      </c>
      <c r="AM15" s="80">
        <f t="shared" si="1"/>
        <v>0</v>
      </c>
      <c r="AN15" s="82">
        <f t="shared" si="3"/>
        <v>0</v>
      </c>
      <c r="AO15" s="14"/>
      <c r="AP15" s="158">
        <f t="shared" si="4"/>
        <v>100</v>
      </c>
      <c r="AQ15" s="167">
        <f t="shared" si="5"/>
        <v>100</v>
      </c>
      <c r="AR15" s="167">
        <f t="shared" si="6"/>
        <v>0</v>
      </c>
      <c r="AS15" s="168">
        <f t="shared" si="7"/>
        <v>0</v>
      </c>
      <c r="AT15" s="180"/>
      <c r="AU15" s="183" t="s">
        <v>47</v>
      </c>
      <c r="AV15" s="181">
        <f>AS30</f>
        <v>0</v>
      </c>
      <c r="AW15" s="163">
        <f>AS60</f>
        <v>0</v>
      </c>
      <c r="AX15" s="163">
        <f>AS90</f>
        <v>0</v>
      </c>
      <c r="AY15" s="163">
        <f>AS120</f>
        <v>0</v>
      </c>
      <c r="AZ15" s="163">
        <f>AS150</f>
        <v>0</v>
      </c>
      <c r="BA15" s="163">
        <f>AS185</f>
        <v>0</v>
      </c>
      <c r="BB15" s="163">
        <f>AS221</f>
        <v>0</v>
      </c>
      <c r="BC15" s="163">
        <f>AS257</f>
        <v>0</v>
      </c>
      <c r="BD15" s="163">
        <f>AS293</f>
        <v>0</v>
      </c>
      <c r="BE15" s="164">
        <f>AS329</f>
        <v>8.695652173913043</v>
      </c>
      <c r="BG15" s="183" t="s">
        <v>47</v>
      </c>
      <c r="BH15" s="181">
        <f>AS30+AR30</f>
        <v>0</v>
      </c>
      <c r="BI15" s="163">
        <f>AR60+AS60</f>
        <v>0</v>
      </c>
      <c r="BJ15" s="189">
        <f>$AS90+$AR90</f>
        <v>33.333333333333329</v>
      </c>
      <c r="BK15" s="189">
        <f>$AS120+$AR120</f>
        <v>38.461538461538467</v>
      </c>
      <c r="BL15" s="189">
        <f>$AS150+$AR150</f>
        <v>70</v>
      </c>
      <c r="BM15" s="189">
        <f>$AS185+$AR185</f>
        <v>91.304347826086953</v>
      </c>
      <c r="BN15" s="189">
        <f>$AS221+$AR221</f>
        <v>56.000000000000007</v>
      </c>
      <c r="BO15" s="189">
        <f>$AS257+$AR257</f>
        <v>66.666666666666657</v>
      </c>
      <c r="BP15" s="189">
        <f>$AS293+$AR293</f>
        <v>60</v>
      </c>
      <c r="BQ15" s="190">
        <f>$AS329+$AR329</f>
        <v>56.521739130434781</v>
      </c>
    </row>
    <row r="16" spans="2:69" x14ac:dyDescent="0.25">
      <c r="B16" s="35" t="s">
        <v>21</v>
      </c>
      <c r="C16" s="38">
        <v>16</v>
      </c>
      <c r="D16" s="41">
        <v>3</v>
      </c>
      <c r="E16" s="73">
        <v>3</v>
      </c>
      <c r="F16" s="16">
        <v>0</v>
      </c>
      <c r="G16" s="155">
        <v>0</v>
      </c>
      <c r="H16" s="155">
        <v>0</v>
      </c>
      <c r="I16" s="155">
        <v>0</v>
      </c>
      <c r="J16" s="155">
        <v>0</v>
      </c>
      <c r="K16" s="155">
        <v>0</v>
      </c>
      <c r="L16" s="155">
        <v>0</v>
      </c>
      <c r="M16" s="23">
        <v>0</v>
      </c>
      <c r="N16" s="23">
        <v>0</v>
      </c>
      <c r="O16" s="155">
        <v>0</v>
      </c>
      <c r="P16" s="155"/>
      <c r="Q16" s="155"/>
      <c r="R16" s="155"/>
      <c r="S16" s="155"/>
      <c r="T16" s="171"/>
      <c r="U16" s="16">
        <v>0</v>
      </c>
      <c r="V16" s="155">
        <v>0</v>
      </c>
      <c r="W16" s="155">
        <v>0</v>
      </c>
      <c r="X16" s="155">
        <v>0</v>
      </c>
      <c r="Y16" s="155">
        <v>0</v>
      </c>
      <c r="Z16" s="155">
        <v>0</v>
      </c>
      <c r="AA16" s="155">
        <v>0</v>
      </c>
      <c r="AB16" s="23">
        <v>0</v>
      </c>
      <c r="AC16" s="23">
        <v>0</v>
      </c>
      <c r="AD16" s="155"/>
      <c r="AE16" s="155"/>
      <c r="AF16" s="155"/>
      <c r="AG16" s="155"/>
      <c r="AH16" s="155"/>
      <c r="AI16" s="171"/>
      <c r="AK16" s="158">
        <f t="shared" si="2"/>
        <v>19</v>
      </c>
      <c r="AL16" s="80">
        <f t="shared" si="0"/>
        <v>19</v>
      </c>
      <c r="AM16" s="80">
        <f t="shared" si="1"/>
        <v>0</v>
      </c>
      <c r="AN16" s="82">
        <f t="shared" si="3"/>
        <v>0</v>
      </c>
      <c r="AO16" s="14"/>
      <c r="AP16" s="158">
        <f t="shared" si="4"/>
        <v>100</v>
      </c>
      <c r="AQ16" s="167">
        <f t="shared" si="5"/>
        <v>100</v>
      </c>
      <c r="AR16" s="167">
        <f t="shared" si="6"/>
        <v>0</v>
      </c>
      <c r="AS16" s="168">
        <f t="shared" si="7"/>
        <v>0</v>
      </c>
      <c r="AT16" s="180"/>
      <c r="AU16" s="183" t="s">
        <v>46</v>
      </c>
      <c r="AV16" s="181">
        <f>AS6</f>
        <v>0</v>
      </c>
      <c r="AW16" s="163">
        <f>AS36</f>
        <v>0</v>
      </c>
      <c r="AX16" s="163">
        <f>AS66</f>
        <v>0</v>
      </c>
      <c r="AY16" s="163">
        <f>AS96</f>
        <v>7.6923076923076925</v>
      </c>
      <c r="AZ16" s="163">
        <f>AS126</f>
        <v>30.434782608695656</v>
      </c>
      <c r="BA16" s="163">
        <f>AS156</f>
        <v>14.285714285714285</v>
      </c>
      <c r="BB16" s="163">
        <f>AS192</f>
        <v>52.173913043478258</v>
      </c>
      <c r="BC16" s="163">
        <f>AS228</f>
        <v>45.454545454545453</v>
      </c>
      <c r="BD16" s="163">
        <f>AS264</f>
        <v>30.434782608695656</v>
      </c>
      <c r="BE16" s="164">
        <f>AS300</f>
        <v>52</v>
      </c>
      <c r="BG16" s="183" t="s">
        <v>46</v>
      </c>
      <c r="BH16" s="181">
        <f>AS6+AR6</f>
        <v>0</v>
      </c>
      <c r="BI16" s="163">
        <f>AS36+AR36</f>
        <v>0</v>
      </c>
      <c r="BJ16" s="189">
        <f>$AS66+$AR66</f>
        <v>77.272727272727266</v>
      </c>
      <c r="BK16" s="189">
        <f>$AS96+$AR96</f>
        <v>65.384615384615373</v>
      </c>
      <c r="BL16" s="189">
        <f>$AS126+$AR126</f>
        <v>82.608695652173907</v>
      </c>
      <c r="BM16" s="189">
        <f>$AS156+$AR156</f>
        <v>61.904761904761898</v>
      </c>
      <c r="BN16" s="189">
        <f>$AS192+$AR192</f>
        <v>95.65217391304347</v>
      </c>
      <c r="BO16" s="189">
        <f>$AS240+$AR240</f>
        <v>95.454545454545453</v>
      </c>
      <c r="BP16" s="189">
        <f>$AS276+$AR276</f>
        <v>92.857142857142861</v>
      </c>
      <c r="BQ16" s="190">
        <f>$AS312+$AR276</f>
        <v>89.285714285714278</v>
      </c>
    </row>
    <row r="17" spans="2:69" x14ac:dyDescent="0.25">
      <c r="B17" s="35" t="s">
        <v>21</v>
      </c>
      <c r="C17" s="38">
        <v>16</v>
      </c>
      <c r="D17" s="41">
        <v>3</v>
      </c>
      <c r="E17" s="73">
        <v>4</v>
      </c>
      <c r="F17" s="16">
        <v>0</v>
      </c>
      <c r="G17" s="155">
        <v>0</v>
      </c>
      <c r="H17" s="155">
        <v>0</v>
      </c>
      <c r="I17" s="155">
        <v>0</v>
      </c>
      <c r="J17" s="155">
        <v>0</v>
      </c>
      <c r="K17" s="155">
        <v>0</v>
      </c>
      <c r="L17" s="155">
        <v>0</v>
      </c>
      <c r="M17" s="23">
        <v>0</v>
      </c>
      <c r="N17" s="23">
        <v>0</v>
      </c>
      <c r="O17" s="155">
        <v>0</v>
      </c>
      <c r="P17" s="155"/>
      <c r="Q17" s="155"/>
      <c r="R17" s="155"/>
      <c r="S17" s="155"/>
      <c r="T17" s="171"/>
      <c r="U17" s="16">
        <v>0</v>
      </c>
      <c r="V17" s="155">
        <v>0</v>
      </c>
      <c r="W17" s="155">
        <v>0</v>
      </c>
      <c r="X17" s="155">
        <v>0</v>
      </c>
      <c r="Y17" s="155">
        <v>0</v>
      </c>
      <c r="Z17" s="155">
        <v>0</v>
      </c>
      <c r="AA17" s="155">
        <v>0</v>
      </c>
      <c r="AB17" s="23">
        <v>0</v>
      </c>
      <c r="AC17" s="23">
        <v>0</v>
      </c>
      <c r="AD17" s="155"/>
      <c r="AE17" s="155"/>
      <c r="AF17" s="155"/>
      <c r="AG17" s="155"/>
      <c r="AH17" s="155"/>
      <c r="AI17" s="171"/>
      <c r="AK17" s="158">
        <f t="shared" si="2"/>
        <v>19</v>
      </c>
      <c r="AL17" s="80">
        <f t="shared" si="0"/>
        <v>19</v>
      </c>
      <c r="AM17" s="80">
        <f t="shared" si="1"/>
        <v>0</v>
      </c>
      <c r="AN17" s="82">
        <f t="shared" si="3"/>
        <v>0</v>
      </c>
      <c r="AO17" s="14"/>
      <c r="AP17" s="158">
        <f t="shared" si="4"/>
        <v>100</v>
      </c>
      <c r="AQ17" s="167">
        <f t="shared" si="5"/>
        <v>100</v>
      </c>
      <c r="AR17" s="167">
        <f t="shared" si="6"/>
        <v>0</v>
      </c>
      <c r="AS17" s="168">
        <f t="shared" si="7"/>
        <v>0</v>
      </c>
      <c r="AT17" s="180"/>
      <c r="AU17" s="183" t="s">
        <v>46</v>
      </c>
      <c r="AV17" s="181">
        <f>AS11</f>
        <v>0</v>
      </c>
      <c r="AW17" s="163">
        <f>AS41</f>
        <v>0</v>
      </c>
      <c r="AX17" s="163">
        <f>AS71</f>
        <v>0</v>
      </c>
      <c r="AY17" s="163">
        <f>AS101</f>
        <v>10.714285714285714</v>
      </c>
      <c r="AZ17" s="163">
        <f>AS131</f>
        <v>30.434782608695656</v>
      </c>
      <c r="BA17" s="163">
        <f>AS162</f>
        <v>19.047619047619047</v>
      </c>
      <c r="BB17" s="163">
        <f>AS198</f>
        <v>64.285714285714292</v>
      </c>
      <c r="BC17" s="163">
        <f>AS234</f>
        <v>30</v>
      </c>
      <c r="BD17" s="163">
        <f>AS270</f>
        <v>42.105263157894733</v>
      </c>
      <c r="BE17" s="164">
        <f>AS306</f>
        <v>34.615384615384613</v>
      </c>
      <c r="BG17" s="183" t="s">
        <v>46</v>
      </c>
      <c r="BH17" s="181">
        <f>AS11+AR11</f>
        <v>0</v>
      </c>
      <c r="BI17" s="163">
        <f>AR41+AS41</f>
        <v>0</v>
      </c>
      <c r="BJ17" s="189">
        <f>$AS71+$AR71</f>
        <v>57.692307692307686</v>
      </c>
      <c r="BK17" s="189">
        <f>$AS101+$AR101</f>
        <v>67.857142857142847</v>
      </c>
      <c r="BL17" s="189">
        <f>$AS131+$AR131</f>
        <v>52.173913043478265</v>
      </c>
      <c r="BM17" s="189">
        <f>$AS162+$AR162</f>
        <v>52.38095238095238</v>
      </c>
      <c r="BN17" s="189">
        <f>$AS198+$AR198</f>
        <v>89.285714285714292</v>
      </c>
      <c r="BO17" s="189">
        <f>$AS234+$AR234</f>
        <v>45</v>
      </c>
      <c r="BP17" s="189">
        <f>$AS270+$AR270</f>
        <v>73.68421052631578</v>
      </c>
      <c r="BQ17" s="190">
        <f>$AS306+$AR306</f>
        <v>92.307692307692292</v>
      </c>
    </row>
    <row r="18" spans="2:69" x14ac:dyDescent="0.25">
      <c r="B18" s="35" t="s">
        <v>21</v>
      </c>
      <c r="C18" s="38">
        <v>16</v>
      </c>
      <c r="D18" s="41">
        <v>3</v>
      </c>
      <c r="E18" s="73">
        <v>5</v>
      </c>
      <c r="F18" s="16">
        <v>0</v>
      </c>
      <c r="G18" s="155">
        <v>0</v>
      </c>
      <c r="H18" s="155">
        <v>0</v>
      </c>
      <c r="I18" s="155">
        <v>0</v>
      </c>
      <c r="J18" s="155">
        <v>0</v>
      </c>
      <c r="K18" s="155">
        <v>0</v>
      </c>
      <c r="L18" s="155">
        <v>0</v>
      </c>
      <c r="M18" s="23">
        <v>0</v>
      </c>
      <c r="N18" s="23">
        <v>0</v>
      </c>
      <c r="O18" s="155">
        <v>0</v>
      </c>
      <c r="P18" s="155"/>
      <c r="Q18" s="155"/>
      <c r="R18" s="155"/>
      <c r="S18" s="155"/>
      <c r="T18" s="171"/>
      <c r="U18" s="16">
        <v>0</v>
      </c>
      <c r="V18" s="155">
        <v>0</v>
      </c>
      <c r="W18" s="155">
        <v>0</v>
      </c>
      <c r="X18" s="155">
        <v>0</v>
      </c>
      <c r="Y18" s="155">
        <v>0</v>
      </c>
      <c r="Z18" s="155">
        <v>0</v>
      </c>
      <c r="AA18" s="155">
        <v>0</v>
      </c>
      <c r="AB18" s="23">
        <v>0</v>
      </c>
      <c r="AC18" s="23">
        <v>0</v>
      </c>
      <c r="AD18" s="155"/>
      <c r="AE18" s="155"/>
      <c r="AF18" s="155"/>
      <c r="AG18" s="155"/>
      <c r="AH18" s="155"/>
      <c r="AI18" s="171"/>
      <c r="AK18" s="158">
        <f t="shared" si="2"/>
        <v>19</v>
      </c>
      <c r="AL18" s="80">
        <f t="shared" si="0"/>
        <v>19</v>
      </c>
      <c r="AM18" s="80">
        <f t="shared" si="1"/>
        <v>0</v>
      </c>
      <c r="AN18" s="82">
        <f t="shared" si="3"/>
        <v>0</v>
      </c>
      <c r="AO18" s="14"/>
      <c r="AP18" s="158">
        <f t="shared" si="4"/>
        <v>100</v>
      </c>
      <c r="AQ18" s="167">
        <f t="shared" si="5"/>
        <v>100</v>
      </c>
      <c r="AR18" s="167">
        <f t="shared" si="6"/>
        <v>0</v>
      </c>
      <c r="AS18" s="168">
        <f t="shared" si="7"/>
        <v>0</v>
      </c>
      <c r="AT18" s="180"/>
      <c r="AU18" s="183" t="s">
        <v>46</v>
      </c>
      <c r="AV18" s="181">
        <f>AS16</f>
        <v>0</v>
      </c>
      <c r="AW18" s="163">
        <f>AS46</f>
        <v>0</v>
      </c>
      <c r="AX18" s="163">
        <f>AS76</f>
        <v>0</v>
      </c>
      <c r="AY18" s="163">
        <f>AS106</f>
        <v>24</v>
      </c>
      <c r="AZ18" s="163">
        <f>AS136</f>
        <v>34.782608695652172</v>
      </c>
      <c r="BA18" s="163">
        <f>AS168</f>
        <v>36.363636363636367</v>
      </c>
      <c r="BB18" s="163">
        <f>AS204</f>
        <v>41.666666666666671</v>
      </c>
      <c r="BC18" s="163">
        <f>AS240</f>
        <v>50</v>
      </c>
      <c r="BD18" s="163">
        <f>AS276</f>
        <v>50</v>
      </c>
      <c r="BE18" s="164">
        <f>AS312</f>
        <v>46.428571428571431</v>
      </c>
      <c r="BG18" s="183" t="s">
        <v>46</v>
      </c>
      <c r="BH18" s="181">
        <f>AS16+AR16</f>
        <v>0</v>
      </c>
      <c r="BI18" s="163">
        <f>AR46+AS46</f>
        <v>0</v>
      </c>
      <c r="BJ18" s="189">
        <f>$AS76+$AR76</f>
        <v>50</v>
      </c>
      <c r="BK18" s="189">
        <f>$AS106+$AR106</f>
        <v>88</v>
      </c>
      <c r="BL18" s="189">
        <f>$AS136+$AR136</f>
        <v>100</v>
      </c>
      <c r="BM18" s="189">
        <f>$AS168+$AR168</f>
        <v>100</v>
      </c>
      <c r="BN18" s="189">
        <f>$AS204+$AR204</f>
        <v>83.333333333333343</v>
      </c>
      <c r="BO18" s="189">
        <f>$AS240+$AR240</f>
        <v>95.454545454545453</v>
      </c>
      <c r="BP18" s="189">
        <f>$AS276+$AR276</f>
        <v>92.857142857142861</v>
      </c>
      <c r="BQ18" s="190">
        <f>$AS312+$AR312</f>
        <v>89.285714285714278</v>
      </c>
    </row>
    <row r="19" spans="2:69" x14ac:dyDescent="0.25">
      <c r="B19" s="35" t="s">
        <v>21</v>
      </c>
      <c r="C19" s="38">
        <v>16</v>
      </c>
      <c r="D19" s="41">
        <v>4</v>
      </c>
      <c r="E19" s="73">
        <v>1</v>
      </c>
      <c r="F19" s="16">
        <v>0</v>
      </c>
      <c r="G19" s="155">
        <v>0</v>
      </c>
      <c r="H19" s="155">
        <v>0</v>
      </c>
      <c r="I19" s="155">
        <v>0</v>
      </c>
      <c r="J19" s="155">
        <v>0</v>
      </c>
      <c r="K19" s="155">
        <v>0</v>
      </c>
      <c r="L19" s="155">
        <v>0</v>
      </c>
      <c r="M19" s="23">
        <v>0</v>
      </c>
      <c r="N19" s="23">
        <v>0</v>
      </c>
      <c r="O19" s="155">
        <v>0</v>
      </c>
      <c r="P19" s="155">
        <v>0</v>
      </c>
      <c r="Q19" s="155">
        <v>0</v>
      </c>
      <c r="R19" s="155">
        <v>0</v>
      </c>
      <c r="S19" s="155">
        <v>0</v>
      </c>
      <c r="T19" s="171">
        <v>0</v>
      </c>
      <c r="U19" s="24">
        <v>0</v>
      </c>
      <c r="V19" s="155">
        <v>0</v>
      </c>
      <c r="W19" s="155">
        <v>0</v>
      </c>
      <c r="X19" s="155">
        <v>0</v>
      </c>
      <c r="Y19" s="155">
        <v>0</v>
      </c>
      <c r="Z19" s="155">
        <v>0</v>
      </c>
      <c r="AA19" s="155">
        <v>0</v>
      </c>
      <c r="AB19" s="23">
        <v>0</v>
      </c>
      <c r="AC19" s="23">
        <v>0</v>
      </c>
      <c r="AD19" s="155">
        <v>0</v>
      </c>
      <c r="AE19" s="155">
        <v>0</v>
      </c>
      <c r="AF19" s="155"/>
      <c r="AG19" s="155"/>
      <c r="AH19" s="155"/>
      <c r="AI19" s="171"/>
      <c r="AK19" s="158">
        <f t="shared" si="2"/>
        <v>26</v>
      </c>
      <c r="AL19" s="80">
        <f t="shared" si="0"/>
        <v>26</v>
      </c>
      <c r="AM19" s="80">
        <f t="shared" si="1"/>
        <v>0</v>
      </c>
      <c r="AN19" s="82">
        <f t="shared" si="3"/>
        <v>0</v>
      </c>
      <c r="AO19" s="14"/>
      <c r="AP19" s="158">
        <f t="shared" si="4"/>
        <v>100</v>
      </c>
      <c r="AQ19" s="167">
        <f t="shared" si="5"/>
        <v>100</v>
      </c>
      <c r="AR19" s="167">
        <f t="shared" si="6"/>
        <v>0</v>
      </c>
      <c r="AS19" s="168">
        <f t="shared" si="7"/>
        <v>0</v>
      </c>
      <c r="AT19" s="180"/>
      <c r="AU19" s="183" t="s">
        <v>46</v>
      </c>
      <c r="AV19" s="181">
        <f>AS21</f>
        <v>0</v>
      </c>
      <c r="AW19" s="163">
        <f>AS51</f>
        <v>0</v>
      </c>
      <c r="AX19" s="163">
        <f>AS81</f>
        <v>0</v>
      </c>
      <c r="AY19" s="163">
        <f>AS111</f>
        <v>16</v>
      </c>
      <c r="AZ19" s="163">
        <f>AS141</f>
        <v>7.1428571428571423</v>
      </c>
      <c r="BA19" s="163">
        <f>AS174</f>
        <v>28.571428571428569</v>
      </c>
      <c r="BB19" s="163">
        <f>AS210</f>
        <v>3.8461538461538463</v>
      </c>
      <c r="BC19" s="163">
        <f>AS246</f>
        <v>42.857142857142854</v>
      </c>
      <c r="BD19" s="163">
        <f>AS282</f>
        <v>39.285714285714285</v>
      </c>
      <c r="BE19" s="164">
        <f>AS318</f>
        <v>44.444444444444443</v>
      </c>
      <c r="BG19" s="183" t="s">
        <v>46</v>
      </c>
      <c r="BH19" s="181">
        <f>AS21+AR21</f>
        <v>0</v>
      </c>
      <c r="BI19" s="163">
        <f>AR51+AS51</f>
        <v>4.5454545454545459</v>
      </c>
      <c r="BJ19" s="189">
        <f>$AS81+$AR81</f>
        <v>65.217391304347828</v>
      </c>
      <c r="BK19" s="189">
        <f>$AS111+$AR111</f>
        <v>88</v>
      </c>
      <c r="BL19" s="189">
        <f>$AS141+$AR141</f>
        <v>89.285714285714278</v>
      </c>
      <c r="BM19" s="189">
        <f>$AS174+$AR174</f>
        <v>61.904761904761898</v>
      </c>
      <c r="BN19" s="189">
        <f>$AS210+$AR210</f>
        <v>76.923076923076906</v>
      </c>
      <c r="BO19" s="189">
        <f>$AS246+$AR246</f>
        <v>95.238095238095241</v>
      </c>
      <c r="BP19" s="189">
        <f>$AS282+$AR282</f>
        <v>85.714285714285722</v>
      </c>
      <c r="BQ19" s="190">
        <f>$AS318+$AR318</f>
        <v>81.481481481481481</v>
      </c>
    </row>
    <row r="20" spans="2:69" x14ac:dyDescent="0.25">
      <c r="B20" s="35" t="s">
        <v>21</v>
      </c>
      <c r="C20" s="38">
        <v>16</v>
      </c>
      <c r="D20" s="41">
        <v>4</v>
      </c>
      <c r="E20" s="73">
        <v>2</v>
      </c>
      <c r="F20" s="16">
        <v>0</v>
      </c>
      <c r="G20" s="155">
        <v>0</v>
      </c>
      <c r="H20" s="155">
        <v>0</v>
      </c>
      <c r="I20" s="155">
        <v>0</v>
      </c>
      <c r="J20" s="155">
        <v>0</v>
      </c>
      <c r="K20" s="155">
        <v>0</v>
      </c>
      <c r="L20" s="155">
        <v>0</v>
      </c>
      <c r="M20" s="23">
        <v>0</v>
      </c>
      <c r="N20" s="23">
        <v>0</v>
      </c>
      <c r="O20" s="155">
        <v>0</v>
      </c>
      <c r="P20" s="155">
        <v>0</v>
      </c>
      <c r="Q20" s="155">
        <v>0</v>
      </c>
      <c r="R20" s="155">
        <v>0</v>
      </c>
      <c r="S20" s="155">
        <v>0</v>
      </c>
      <c r="T20" s="171">
        <v>0</v>
      </c>
      <c r="U20" s="24">
        <v>0</v>
      </c>
      <c r="V20" s="155">
        <v>0</v>
      </c>
      <c r="W20" s="155">
        <v>0</v>
      </c>
      <c r="X20" s="155">
        <v>0</v>
      </c>
      <c r="Y20" s="155">
        <v>0</v>
      </c>
      <c r="Z20" s="155">
        <v>0</v>
      </c>
      <c r="AA20" s="155">
        <v>0</v>
      </c>
      <c r="AB20" s="23">
        <v>0</v>
      </c>
      <c r="AC20" s="23">
        <v>0</v>
      </c>
      <c r="AD20" s="155">
        <v>0</v>
      </c>
      <c r="AE20" s="155">
        <v>0</v>
      </c>
      <c r="AF20" s="155"/>
      <c r="AG20" s="155"/>
      <c r="AH20" s="155"/>
      <c r="AI20" s="171"/>
      <c r="AK20" s="158">
        <f t="shared" si="2"/>
        <v>26</v>
      </c>
      <c r="AL20" s="80">
        <f t="shared" si="0"/>
        <v>26</v>
      </c>
      <c r="AM20" s="80">
        <f t="shared" si="1"/>
        <v>0</v>
      </c>
      <c r="AN20" s="82">
        <f t="shared" si="3"/>
        <v>0</v>
      </c>
      <c r="AO20" s="14"/>
      <c r="AP20" s="158">
        <f t="shared" si="4"/>
        <v>100</v>
      </c>
      <c r="AQ20" s="167">
        <f t="shared" si="5"/>
        <v>100</v>
      </c>
      <c r="AR20" s="167">
        <f t="shared" si="6"/>
        <v>0</v>
      </c>
      <c r="AS20" s="168">
        <f t="shared" si="7"/>
        <v>0</v>
      </c>
      <c r="AT20" s="180"/>
      <c r="AU20" s="183" t="s">
        <v>46</v>
      </c>
      <c r="AV20" s="181">
        <f>AS26</f>
        <v>0</v>
      </c>
      <c r="AW20" s="163">
        <f>AS56</f>
        <v>0</v>
      </c>
      <c r="AX20" s="163">
        <f>AS86</f>
        <v>0</v>
      </c>
      <c r="AY20" s="163">
        <f>AS116</f>
        <v>0</v>
      </c>
      <c r="AZ20" s="163">
        <f>AS146</f>
        <v>38.461538461538467</v>
      </c>
      <c r="BA20" s="163">
        <f>AS180</f>
        <v>18.181818181818183</v>
      </c>
      <c r="BB20" s="163">
        <f>AS216</f>
        <v>52</v>
      </c>
      <c r="BC20" s="163">
        <f>AS252</f>
        <v>40.909090909090914</v>
      </c>
      <c r="BD20" s="163">
        <f>AS288</f>
        <v>20.833333333333336</v>
      </c>
      <c r="BE20" s="164">
        <f>AS324</f>
        <v>40</v>
      </c>
      <c r="BG20" s="183" t="s">
        <v>46</v>
      </c>
      <c r="BH20" s="181">
        <f>AS26+AR26</f>
        <v>0</v>
      </c>
      <c r="BI20" s="163">
        <f>AR56+AS56</f>
        <v>0</v>
      </c>
      <c r="BJ20" s="189">
        <f>$AS86+$AR86</f>
        <v>47.826086956521742</v>
      </c>
      <c r="BK20" s="189">
        <f>$AS116+$AR116</f>
        <v>85.18518518518519</v>
      </c>
      <c r="BL20" s="189">
        <f>$AS146+$AR146</f>
        <v>84.615384615384613</v>
      </c>
      <c r="BM20" s="189">
        <f>$AS180+$AR180</f>
        <v>45.454545454545453</v>
      </c>
      <c r="BN20" s="189">
        <f>$AS216+$AR216</f>
        <v>92</v>
      </c>
      <c r="BO20" s="189">
        <f>$AS252+$AR252</f>
        <v>90.909090909090907</v>
      </c>
      <c r="BP20" s="189">
        <f>$AS288+$AR288</f>
        <v>91.666666666666686</v>
      </c>
      <c r="BQ20" s="190">
        <f>$AS324+$AR324</f>
        <v>76</v>
      </c>
    </row>
    <row r="21" spans="2:69" x14ac:dyDescent="0.25">
      <c r="B21" s="35" t="s">
        <v>21</v>
      </c>
      <c r="C21" s="38">
        <v>16</v>
      </c>
      <c r="D21" s="41">
        <v>4</v>
      </c>
      <c r="E21" s="73">
        <v>3</v>
      </c>
      <c r="F21" s="16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23">
        <v>0</v>
      </c>
      <c r="N21" s="23">
        <v>0</v>
      </c>
      <c r="O21" s="155">
        <v>0</v>
      </c>
      <c r="P21" s="155">
        <v>0</v>
      </c>
      <c r="Q21" s="155">
        <v>0</v>
      </c>
      <c r="R21" s="155">
        <v>0</v>
      </c>
      <c r="S21" s="155">
        <v>0</v>
      </c>
      <c r="T21" s="171">
        <v>0</v>
      </c>
      <c r="U21" s="16">
        <v>0</v>
      </c>
      <c r="V21" s="155">
        <v>0</v>
      </c>
      <c r="W21" s="155">
        <v>0</v>
      </c>
      <c r="X21" s="155">
        <v>0</v>
      </c>
      <c r="Y21" s="155">
        <v>0</v>
      </c>
      <c r="Z21" s="155">
        <v>0</v>
      </c>
      <c r="AA21" s="155">
        <v>0</v>
      </c>
      <c r="AB21" s="23">
        <v>0</v>
      </c>
      <c r="AC21" s="23">
        <v>0</v>
      </c>
      <c r="AD21" s="155">
        <v>0</v>
      </c>
      <c r="AE21" s="155">
        <v>0</v>
      </c>
      <c r="AF21" s="155"/>
      <c r="AG21" s="155"/>
      <c r="AH21" s="155"/>
      <c r="AI21" s="171"/>
      <c r="AK21" s="158">
        <f t="shared" si="2"/>
        <v>26</v>
      </c>
      <c r="AL21" s="80">
        <f t="shared" si="0"/>
        <v>26</v>
      </c>
      <c r="AM21" s="80">
        <f t="shared" si="1"/>
        <v>0</v>
      </c>
      <c r="AN21" s="82">
        <f t="shared" si="3"/>
        <v>0</v>
      </c>
      <c r="AO21" s="14"/>
      <c r="AP21" s="158">
        <f t="shared" si="4"/>
        <v>100</v>
      </c>
      <c r="AQ21" s="167">
        <f t="shared" si="5"/>
        <v>100</v>
      </c>
      <c r="AR21" s="167">
        <f t="shared" si="6"/>
        <v>0</v>
      </c>
      <c r="AS21" s="168">
        <f t="shared" si="7"/>
        <v>0</v>
      </c>
      <c r="AT21" s="180"/>
      <c r="AU21" s="183" t="s">
        <v>46</v>
      </c>
      <c r="AV21" s="181">
        <f>AS31</f>
        <v>0</v>
      </c>
      <c r="AW21" s="163">
        <f>AS61</f>
        <v>0</v>
      </c>
      <c r="AX21" s="163">
        <f>AS91</f>
        <v>0</v>
      </c>
      <c r="AY21" s="163">
        <f>AS121</f>
        <v>26.923076923076923</v>
      </c>
      <c r="AZ21" s="163">
        <f>AS151</f>
        <v>55.000000000000007</v>
      </c>
      <c r="BA21" s="163">
        <f>AS186</f>
        <v>39.130434782608695</v>
      </c>
      <c r="BB21" s="163">
        <f>AS222</f>
        <v>48</v>
      </c>
      <c r="BC21" s="163">
        <f>AS258</f>
        <v>47.619047619047613</v>
      </c>
      <c r="BD21" s="163">
        <f>AS294</f>
        <v>52</v>
      </c>
      <c r="BE21" s="164">
        <f>AS330</f>
        <v>47.826086956521742</v>
      </c>
      <c r="BG21" s="183" t="s">
        <v>46</v>
      </c>
      <c r="BH21" s="181">
        <f>AS31+AR31</f>
        <v>0</v>
      </c>
      <c r="BI21" s="163">
        <f>AR61+AS61</f>
        <v>0</v>
      </c>
      <c r="BJ21" s="189">
        <f>$AS91+$AR91</f>
        <v>66.666666666666657</v>
      </c>
      <c r="BK21" s="189">
        <f>$AS121+$AR121</f>
        <v>73.07692307692308</v>
      </c>
      <c r="BL21" s="189">
        <f>$AS151+$AR151</f>
        <v>100</v>
      </c>
      <c r="BM21" s="189">
        <f>$AS186+$AR186</f>
        <v>91.304347826086953</v>
      </c>
      <c r="BN21" s="189">
        <f>$AS222+$AR222</f>
        <v>100</v>
      </c>
      <c r="BO21" s="189">
        <f>$AS258+$AR258</f>
        <v>80.952380952380935</v>
      </c>
      <c r="BP21" s="189">
        <f>$AS294+$AR294</f>
        <v>88</v>
      </c>
      <c r="BQ21" s="190">
        <f>$AS330+$AR330</f>
        <v>78.260869565217405</v>
      </c>
    </row>
    <row r="22" spans="2:69" x14ac:dyDescent="0.25">
      <c r="B22" s="35" t="s">
        <v>21</v>
      </c>
      <c r="C22" s="38">
        <v>16</v>
      </c>
      <c r="D22" s="41">
        <v>4</v>
      </c>
      <c r="E22" s="73">
        <v>4</v>
      </c>
      <c r="F22" s="16">
        <v>0</v>
      </c>
      <c r="G22" s="155">
        <v>1</v>
      </c>
      <c r="H22" s="155">
        <v>1</v>
      </c>
      <c r="I22" s="155">
        <v>0</v>
      </c>
      <c r="J22" s="155">
        <v>0</v>
      </c>
      <c r="K22" s="155">
        <v>0</v>
      </c>
      <c r="L22" s="155">
        <v>0</v>
      </c>
      <c r="M22" s="23">
        <v>0</v>
      </c>
      <c r="N22" s="23">
        <v>0</v>
      </c>
      <c r="O22" s="155">
        <v>0</v>
      </c>
      <c r="P22" s="155">
        <v>0</v>
      </c>
      <c r="Q22" s="155">
        <v>0</v>
      </c>
      <c r="R22" s="155">
        <v>0</v>
      </c>
      <c r="S22" s="155">
        <v>0</v>
      </c>
      <c r="T22" s="171">
        <v>0</v>
      </c>
      <c r="U22" s="16">
        <v>0</v>
      </c>
      <c r="V22" s="155">
        <v>1</v>
      </c>
      <c r="W22" s="155">
        <v>0</v>
      </c>
      <c r="X22" s="155">
        <v>0</v>
      </c>
      <c r="Y22" s="155">
        <v>0</v>
      </c>
      <c r="Z22" s="155">
        <v>0</v>
      </c>
      <c r="AA22" s="155">
        <v>0</v>
      </c>
      <c r="AB22" s="23">
        <v>0</v>
      </c>
      <c r="AC22" s="23">
        <v>0</v>
      </c>
      <c r="AD22" s="155">
        <v>0</v>
      </c>
      <c r="AE22" s="155">
        <v>0</v>
      </c>
      <c r="AF22" s="155"/>
      <c r="AG22" s="155"/>
      <c r="AH22" s="155"/>
      <c r="AI22" s="171"/>
      <c r="AK22" s="158">
        <f t="shared" si="2"/>
        <v>26</v>
      </c>
      <c r="AL22" s="80">
        <f t="shared" si="0"/>
        <v>23</v>
      </c>
      <c r="AM22" s="80">
        <f t="shared" si="1"/>
        <v>3</v>
      </c>
      <c r="AN22" s="82">
        <f t="shared" si="3"/>
        <v>0</v>
      </c>
      <c r="AO22" s="14"/>
      <c r="AP22" s="158">
        <f t="shared" si="4"/>
        <v>100</v>
      </c>
      <c r="AQ22" s="167">
        <f t="shared" si="5"/>
        <v>88.461538461538453</v>
      </c>
      <c r="AR22" s="167">
        <f t="shared" si="6"/>
        <v>11.538461538461538</v>
      </c>
      <c r="AS22" s="168">
        <f t="shared" si="7"/>
        <v>0</v>
      </c>
      <c r="AT22" s="180"/>
      <c r="AU22" s="183" t="s">
        <v>45</v>
      </c>
      <c r="AV22" s="181">
        <f>AS7</f>
        <v>0</v>
      </c>
      <c r="AW22" s="163">
        <f>AS37</f>
        <v>0</v>
      </c>
      <c r="AX22" s="163">
        <f>AS67</f>
        <v>9.0909090909090917</v>
      </c>
      <c r="AY22" s="163">
        <f>AS97</f>
        <v>23.076923076923077</v>
      </c>
      <c r="AZ22" s="163">
        <f>AS127</f>
        <v>30.434782608695656</v>
      </c>
      <c r="BA22" s="163">
        <f>AS157</f>
        <v>28.571428571428569</v>
      </c>
      <c r="BB22" s="163">
        <f>AS193</f>
        <v>65.217391304347828</v>
      </c>
      <c r="BC22" s="163">
        <f>AS229</f>
        <v>63.636363636363633</v>
      </c>
      <c r="BD22" s="163">
        <f>AS265</f>
        <v>34.782608695652172</v>
      </c>
      <c r="BE22" s="164">
        <f>AS301</f>
        <v>56.000000000000007</v>
      </c>
      <c r="BG22" s="183" t="s">
        <v>45</v>
      </c>
      <c r="BH22" s="181">
        <f>AS7+AR7</f>
        <v>9.0909090909090917</v>
      </c>
      <c r="BI22" s="163">
        <f>AR37+AS37</f>
        <v>0</v>
      </c>
      <c r="BJ22" s="189">
        <f>$AS67+$AR67</f>
        <v>77.272727272727266</v>
      </c>
      <c r="BK22" s="189">
        <f>$AS97+$AR97</f>
        <v>80.769230769230759</v>
      </c>
      <c r="BL22" s="189">
        <f>$AS127+$AR127</f>
        <v>82.608695652173907</v>
      </c>
      <c r="BM22" s="189">
        <f>$AS157+$AR157</f>
        <v>61.904761904761898</v>
      </c>
      <c r="BN22" s="189">
        <f>$AS193+$AR193</f>
        <v>95.652173913043484</v>
      </c>
      <c r="BO22" s="189">
        <f>$AS229+$AR229</f>
        <v>86.36363636363636</v>
      </c>
      <c r="BP22" s="189">
        <f>$AS265+$AR265</f>
        <v>91.304347826086953</v>
      </c>
      <c r="BQ22" s="190">
        <f>$AS301+$AR301</f>
        <v>92</v>
      </c>
    </row>
    <row r="23" spans="2:69" x14ac:dyDescent="0.25">
      <c r="B23" s="35" t="s">
        <v>21</v>
      </c>
      <c r="C23" s="38">
        <v>16</v>
      </c>
      <c r="D23" s="41">
        <v>4</v>
      </c>
      <c r="E23" s="73">
        <v>5</v>
      </c>
      <c r="F23" s="16">
        <v>0</v>
      </c>
      <c r="G23" s="155">
        <v>1</v>
      </c>
      <c r="H23" s="155">
        <v>1</v>
      </c>
      <c r="I23" s="155">
        <v>1</v>
      </c>
      <c r="J23" s="155">
        <v>0</v>
      </c>
      <c r="K23" s="155">
        <v>0</v>
      </c>
      <c r="L23" s="155">
        <v>0</v>
      </c>
      <c r="M23" s="23">
        <v>0</v>
      </c>
      <c r="N23" s="23">
        <v>0</v>
      </c>
      <c r="O23" s="155">
        <v>0</v>
      </c>
      <c r="P23" s="155">
        <v>0</v>
      </c>
      <c r="Q23" s="155">
        <v>0</v>
      </c>
      <c r="R23" s="155">
        <v>0</v>
      </c>
      <c r="S23" s="155">
        <v>0</v>
      </c>
      <c r="T23" s="171">
        <v>0</v>
      </c>
      <c r="U23" s="16">
        <v>0</v>
      </c>
      <c r="V23" s="155">
        <v>1</v>
      </c>
      <c r="W23" s="155">
        <v>0</v>
      </c>
      <c r="X23" s="155">
        <v>1</v>
      </c>
      <c r="Y23" s="155">
        <v>0</v>
      </c>
      <c r="Z23" s="155">
        <v>0</v>
      </c>
      <c r="AA23" s="155">
        <v>0</v>
      </c>
      <c r="AB23" s="23">
        <v>0</v>
      </c>
      <c r="AC23" s="23">
        <v>0</v>
      </c>
      <c r="AD23" s="155">
        <v>0</v>
      </c>
      <c r="AE23" s="155">
        <v>0</v>
      </c>
      <c r="AF23" s="155"/>
      <c r="AG23" s="155"/>
      <c r="AH23" s="155"/>
      <c r="AI23" s="171"/>
      <c r="AK23" s="158">
        <f t="shared" si="2"/>
        <v>26</v>
      </c>
      <c r="AL23" s="80">
        <f t="shared" si="0"/>
        <v>21</v>
      </c>
      <c r="AM23" s="80">
        <f t="shared" si="1"/>
        <v>5</v>
      </c>
      <c r="AN23" s="82">
        <f t="shared" si="3"/>
        <v>0</v>
      </c>
      <c r="AO23" s="14"/>
      <c r="AP23" s="158">
        <f t="shared" si="4"/>
        <v>100</v>
      </c>
      <c r="AQ23" s="167">
        <f t="shared" si="5"/>
        <v>80.769230769230774</v>
      </c>
      <c r="AR23" s="167">
        <f t="shared" si="6"/>
        <v>19.230769230769234</v>
      </c>
      <c r="AS23" s="168">
        <f t="shared" si="7"/>
        <v>0</v>
      </c>
      <c r="AT23" s="180"/>
      <c r="AU23" s="183" t="s">
        <v>45</v>
      </c>
      <c r="AV23" s="181">
        <f>AS12</f>
        <v>0</v>
      </c>
      <c r="AW23" s="163">
        <f>AS42</f>
        <v>0</v>
      </c>
      <c r="AX23" s="163">
        <f>AS72</f>
        <v>11.538461538461538</v>
      </c>
      <c r="AY23" s="163">
        <f>AS102</f>
        <v>17.857142857142858</v>
      </c>
      <c r="AZ23" s="163">
        <f>AS132</f>
        <v>39.130434782608695</v>
      </c>
      <c r="BA23" s="163">
        <f>AS163</f>
        <v>38.095238095238095</v>
      </c>
      <c r="BB23" s="163">
        <f>AS199</f>
        <v>64.285714285714292</v>
      </c>
      <c r="BC23" s="163">
        <f>AS235</f>
        <v>40</v>
      </c>
      <c r="BD23" s="163">
        <f>AS271</f>
        <v>57.894736842105267</v>
      </c>
      <c r="BE23" s="164">
        <f>AS307</f>
        <v>42.307692307692307</v>
      </c>
      <c r="BG23" s="183" t="s">
        <v>45</v>
      </c>
      <c r="BH23" s="181">
        <f>AS12+AR12</f>
        <v>0</v>
      </c>
      <c r="BI23" s="163">
        <f>AR42+AS42</f>
        <v>4.7619047619047619</v>
      </c>
      <c r="BJ23" s="189">
        <f>$AS72+$AR72</f>
        <v>65.384615384615387</v>
      </c>
      <c r="BK23" s="189">
        <f>$AS102+$AR102</f>
        <v>67.857142857142861</v>
      </c>
      <c r="BL23" s="189">
        <f>$AS132+$AR132</f>
        <v>56.521739130434781</v>
      </c>
      <c r="BM23" s="189">
        <f>$AS163+$AR163</f>
        <v>52.38095238095238</v>
      </c>
      <c r="BN23" s="189">
        <f>$AS199+$AR199</f>
        <v>89.285714285714292</v>
      </c>
      <c r="BO23" s="189">
        <f>$AS235+$AR235</f>
        <v>65</v>
      </c>
      <c r="BP23" s="189">
        <f>$AS271+$AR271</f>
        <v>89.473684210526315</v>
      </c>
      <c r="BQ23" s="190">
        <f>$AS307+$AR307</f>
        <v>100</v>
      </c>
    </row>
    <row r="24" spans="2:69" x14ac:dyDescent="0.25">
      <c r="B24" s="35" t="s">
        <v>21</v>
      </c>
      <c r="C24" s="38">
        <v>16</v>
      </c>
      <c r="D24" s="41">
        <v>5</v>
      </c>
      <c r="E24" s="73">
        <v>1</v>
      </c>
      <c r="F24" s="16">
        <v>0</v>
      </c>
      <c r="G24" s="155">
        <v>0</v>
      </c>
      <c r="H24" s="155">
        <v>0</v>
      </c>
      <c r="I24" s="155">
        <v>0</v>
      </c>
      <c r="J24" s="155">
        <v>0</v>
      </c>
      <c r="K24" s="155">
        <v>0</v>
      </c>
      <c r="L24" s="155"/>
      <c r="M24" s="23"/>
      <c r="N24" s="23"/>
      <c r="O24" s="155"/>
      <c r="P24" s="155"/>
      <c r="Q24" s="155"/>
      <c r="R24" s="155"/>
      <c r="S24" s="155"/>
      <c r="T24" s="171"/>
      <c r="U24" s="24">
        <v>0</v>
      </c>
      <c r="V24" s="155">
        <v>0</v>
      </c>
      <c r="W24" s="155">
        <v>0</v>
      </c>
      <c r="X24" s="155">
        <v>0</v>
      </c>
      <c r="Y24" s="155">
        <v>0</v>
      </c>
      <c r="Z24" s="155">
        <v>0</v>
      </c>
      <c r="AA24" s="155">
        <v>0</v>
      </c>
      <c r="AB24" s="23">
        <v>0</v>
      </c>
      <c r="AC24" s="23">
        <v>0</v>
      </c>
      <c r="AD24" s="155">
        <v>0</v>
      </c>
      <c r="AE24" s="155"/>
      <c r="AF24" s="155"/>
      <c r="AG24" s="155"/>
      <c r="AH24" s="155"/>
      <c r="AI24" s="171"/>
      <c r="AK24" s="158">
        <f t="shared" si="2"/>
        <v>16</v>
      </c>
      <c r="AL24" s="80">
        <f t="shared" si="0"/>
        <v>16</v>
      </c>
      <c r="AM24" s="80">
        <f t="shared" si="1"/>
        <v>0</v>
      </c>
      <c r="AN24" s="82">
        <f t="shared" si="3"/>
        <v>0</v>
      </c>
      <c r="AO24" s="14"/>
      <c r="AP24" s="158">
        <f t="shared" si="4"/>
        <v>100</v>
      </c>
      <c r="AQ24" s="167">
        <f t="shared" si="5"/>
        <v>100</v>
      </c>
      <c r="AR24" s="167">
        <f t="shared" si="6"/>
        <v>0</v>
      </c>
      <c r="AS24" s="168">
        <f t="shared" si="7"/>
        <v>0</v>
      </c>
      <c r="AT24" s="180"/>
      <c r="AU24" s="183" t="s">
        <v>45</v>
      </c>
      <c r="AV24" s="181">
        <f>AS17</f>
        <v>0</v>
      </c>
      <c r="AW24" s="163">
        <f>AS47</f>
        <v>0</v>
      </c>
      <c r="AX24" s="163">
        <f>AS77</f>
        <v>20.833333333333336</v>
      </c>
      <c r="AY24" s="163">
        <f>AS107</f>
        <v>32</v>
      </c>
      <c r="AZ24" s="163">
        <f>AS137</f>
        <v>47.826086956521742</v>
      </c>
      <c r="BA24" s="163">
        <f>AS169</f>
        <v>77.272727272727266</v>
      </c>
      <c r="BB24" s="163">
        <f>AS205</f>
        <v>54.166666666666664</v>
      </c>
      <c r="BC24" s="163">
        <f>AS241</f>
        <v>56.521739130434781</v>
      </c>
      <c r="BD24" s="163">
        <f>AS277</f>
        <v>67.857142857142861</v>
      </c>
      <c r="BE24" s="164">
        <f>AS313</f>
        <v>67.857142857142861</v>
      </c>
      <c r="BG24" s="183" t="s">
        <v>45</v>
      </c>
      <c r="BH24" s="181">
        <f>AS17+AR17</f>
        <v>0</v>
      </c>
      <c r="BI24" s="163">
        <f>AR47+AS47</f>
        <v>20</v>
      </c>
      <c r="BJ24" s="189">
        <f>$AS77+$AR77</f>
        <v>62.500000000000007</v>
      </c>
      <c r="BK24" s="189">
        <f>$AS107+$AR107</f>
        <v>92</v>
      </c>
      <c r="BL24" s="189">
        <f>$AS137+$AR137</f>
        <v>100</v>
      </c>
      <c r="BM24" s="189">
        <f>$AS169+$AR169</f>
        <v>100</v>
      </c>
      <c r="BN24" s="189">
        <f>$AS205+$AR205</f>
        <v>83.333333333333329</v>
      </c>
      <c r="BO24" s="189">
        <f>$AS241+$AR241</f>
        <v>91.304347826086953</v>
      </c>
      <c r="BP24" s="189">
        <f>$AS265+$AR265</f>
        <v>91.304347826086953</v>
      </c>
      <c r="BQ24" s="190">
        <f>$AS301+$AR301</f>
        <v>92</v>
      </c>
    </row>
    <row r="25" spans="2:69" x14ac:dyDescent="0.25">
      <c r="B25" s="35" t="s">
        <v>21</v>
      </c>
      <c r="C25" s="38">
        <v>16</v>
      </c>
      <c r="D25" s="41">
        <v>5</v>
      </c>
      <c r="E25" s="73">
        <v>2</v>
      </c>
      <c r="F25" s="16">
        <v>0</v>
      </c>
      <c r="G25" s="155">
        <v>0</v>
      </c>
      <c r="H25" s="155">
        <v>0</v>
      </c>
      <c r="I25" s="155">
        <v>0</v>
      </c>
      <c r="J25" s="155">
        <v>0</v>
      </c>
      <c r="K25" s="155">
        <v>0</v>
      </c>
      <c r="L25" s="155"/>
      <c r="M25" s="23"/>
      <c r="N25" s="23"/>
      <c r="O25" s="155"/>
      <c r="P25" s="155"/>
      <c r="Q25" s="155"/>
      <c r="R25" s="155"/>
      <c r="S25" s="155"/>
      <c r="T25" s="171"/>
      <c r="U25" s="24">
        <v>0</v>
      </c>
      <c r="V25" s="155">
        <v>0</v>
      </c>
      <c r="W25" s="155">
        <v>0</v>
      </c>
      <c r="X25" s="155">
        <v>0</v>
      </c>
      <c r="Y25" s="155">
        <v>0</v>
      </c>
      <c r="Z25" s="155">
        <v>0</v>
      </c>
      <c r="AA25" s="155">
        <v>0</v>
      </c>
      <c r="AB25" s="23">
        <v>0</v>
      </c>
      <c r="AC25" s="23">
        <v>0</v>
      </c>
      <c r="AD25" s="155">
        <v>0</v>
      </c>
      <c r="AE25" s="155"/>
      <c r="AF25" s="155"/>
      <c r="AG25" s="155"/>
      <c r="AH25" s="155"/>
      <c r="AI25" s="171"/>
      <c r="AK25" s="158">
        <f t="shared" si="2"/>
        <v>16</v>
      </c>
      <c r="AL25" s="80">
        <f t="shared" si="0"/>
        <v>16</v>
      </c>
      <c r="AM25" s="80">
        <f t="shared" si="1"/>
        <v>0</v>
      </c>
      <c r="AN25" s="82">
        <f t="shared" si="3"/>
        <v>0</v>
      </c>
      <c r="AO25" s="14"/>
      <c r="AP25" s="158">
        <f t="shared" si="4"/>
        <v>100</v>
      </c>
      <c r="AQ25" s="167">
        <f t="shared" si="5"/>
        <v>100</v>
      </c>
      <c r="AR25" s="167">
        <f t="shared" si="6"/>
        <v>0</v>
      </c>
      <c r="AS25" s="168">
        <f t="shared" si="7"/>
        <v>0</v>
      </c>
      <c r="AT25" s="180"/>
      <c r="AU25" s="183" t="s">
        <v>45</v>
      </c>
      <c r="AV25" s="181">
        <f>AS22</f>
        <v>0</v>
      </c>
      <c r="AW25" s="163">
        <f>AS52</f>
        <v>0</v>
      </c>
      <c r="AX25" s="163">
        <f>AS82</f>
        <v>34.782608695652172</v>
      </c>
      <c r="AY25" s="163">
        <f>AS112</f>
        <v>24</v>
      </c>
      <c r="AZ25" s="163">
        <f>AS142</f>
        <v>28.571428571428569</v>
      </c>
      <c r="BA25" s="163">
        <f>AS175</f>
        <v>47.619047619047613</v>
      </c>
      <c r="BB25" s="163">
        <f>AS211</f>
        <v>23.076923076923077</v>
      </c>
      <c r="BC25" s="163">
        <f>AS247</f>
        <v>57.142857142857139</v>
      </c>
      <c r="BD25" s="163">
        <f>AS283</f>
        <v>57.142857142857139</v>
      </c>
      <c r="BE25" s="164">
        <f>AS319</f>
        <v>51.851851851851848</v>
      </c>
      <c r="BG25" s="183" t="s">
        <v>45</v>
      </c>
      <c r="BH25" s="181">
        <f>AS22+AR22</f>
        <v>11.538461538461538</v>
      </c>
      <c r="BI25" s="163">
        <f>AR52+AS52</f>
        <v>27.27272727272727</v>
      </c>
      <c r="BJ25" s="189">
        <f>$AS82+$AR82</f>
        <v>65.217391304347828</v>
      </c>
      <c r="BK25" s="189">
        <f>$AS112+$AR112</f>
        <v>92</v>
      </c>
      <c r="BL25" s="189">
        <f>$AS142+$AR142</f>
        <v>92.857142857142861</v>
      </c>
      <c r="BM25" s="189">
        <f>$AS175+$AR175</f>
        <v>61.904761904761898</v>
      </c>
      <c r="BN25" s="189">
        <f>$AS211+$AR211</f>
        <v>76.92307692307692</v>
      </c>
      <c r="BO25" s="189">
        <f>$AS247+$AR247</f>
        <v>95.238095238095241</v>
      </c>
      <c r="BP25" s="189">
        <f>$AS283+$AR283</f>
        <v>85.714285714285708</v>
      </c>
      <c r="BQ25" s="190">
        <f>$AS319+$AR319</f>
        <v>92.592592592592581</v>
      </c>
    </row>
    <row r="26" spans="2:69" x14ac:dyDescent="0.25">
      <c r="B26" s="35" t="s">
        <v>21</v>
      </c>
      <c r="C26" s="38">
        <v>16</v>
      </c>
      <c r="D26" s="41">
        <v>5</v>
      </c>
      <c r="E26" s="73">
        <v>3</v>
      </c>
      <c r="F26" s="16">
        <v>0</v>
      </c>
      <c r="G26" s="155">
        <v>0</v>
      </c>
      <c r="H26" s="155">
        <v>0</v>
      </c>
      <c r="I26" s="155">
        <v>0</v>
      </c>
      <c r="J26" s="155">
        <v>0</v>
      </c>
      <c r="K26" s="155">
        <v>0</v>
      </c>
      <c r="L26" s="155"/>
      <c r="M26" s="23"/>
      <c r="N26" s="23"/>
      <c r="O26" s="155"/>
      <c r="P26" s="155"/>
      <c r="Q26" s="155"/>
      <c r="R26" s="155"/>
      <c r="S26" s="155"/>
      <c r="T26" s="171"/>
      <c r="U26" s="16">
        <v>0</v>
      </c>
      <c r="V26" s="155">
        <v>0</v>
      </c>
      <c r="W26" s="155">
        <v>0</v>
      </c>
      <c r="X26" s="155">
        <v>0</v>
      </c>
      <c r="Y26" s="155">
        <v>0</v>
      </c>
      <c r="Z26" s="155">
        <v>0</v>
      </c>
      <c r="AA26" s="155">
        <v>0</v>
      </c>
      <c r="AB26" s="23">
        <v>0</v>
      </c>
      <c r="AC26" s="23">
        <v>0</v>
      </c>
      <c r="AD26" s="155">
        <v>0</v>
      </c>
      <c r="AE26" s="155"/>
      <c r="AF26" s="155"/>
      <c r="AG26" s="155"/>
      <c r="AH26" s="155"/>
      <c r="AI26" s="171"/>
      <c r="AK26" s="158">
        <f t="shared" si="2"/>
        <v>16</v>
      </c>
      <c r="AL26" s="80">
        <f t="shared" si="0"/>
        <v>16</v>
      </c>
      <c r="AM26" s="80">
        <f t="shared" si="1"/>
        <v>0</v>
      </c>
      <c r="AN26" s="82">
        <f t="shared" si="3"/>
        <v>0</v>
      </c>
      <c r="AO26" s="14"/>
      <c r="AP26" s="158">
        <f t="shared" si="4"/>
        <v>100</v>
      </c>
      <c r="AQ26" s="167">
        <f t="shared" si="5"/>
        <v>100</v>
      </c>
      <c r="AR26" s="167">
        <f t="shared" si="6"/>
        <v>0</v>
      </c>
      <c r="AS26" s="168">
        <f t="shared" si="7"/>
        <v>0</v>
      </c>
      <c r="AT26" s="180"/>
      <c r="AU26" s="183" t="s">
        <v>45</v>
      </c>
      <c r="AV26" s="181">
        <f>AS27</f>
        <v>0</v>
      </c>
      <c r="AW26" s="163">
        <f>AS57</f>
        <v>0</v>
      </c>
      <c r="AX26" s="163">
        <f>AS87</f>
        <v>13.043478260869565</v>
      </c>
      <c r="AY26" s="163">
        <f>AS117</f>
        <v>29.629629629629626</v>
      </c>
      <c r="AZ26" s="163">
        <f>AS147</f>
        <v>42.307692307692307</v>
      </c>
      <c r="BA26" s="163">
        <f>AS181</f>
        <v>27.27272727272727</v>
      </c>
      <c r="BB26" s="163">
        <f>AS217</f>
        <v>56.000000000000007</v>
      </c>
      <c r="BC26" s="163">
        <f>AS253</f>
        <v>50</v>
      </c>
      <c r="BD26" s="163">
        <f>AS289</f>
        <v>54.166666666666664</v>
      </c>
      <c r="BE26" s="164">
        <f>AS325</f>
        <v>60</v>
      </c>
      <c r="BG26" s="183" t="s">
        <v>45</v>
      </c>
      <c r="BH26" s="181">
        <f>AS27+AR27</f>
        <v>0</v>
      </c>
      <c r="BI26" s="163">
        <f>AR57+AS57</f>
        <v>24</v>
      </c>
      <c r="BJ26" s="189">
        <f>$AS87+$AR87</f>
        <v>60.869565217391305</v>
      </c>
      <c r="BK26" s="189">
        <f>$AS117+$AR117</f>
        <v>92.592592592592581</v>
      </c>
      <c r="BL26" s="189">
        <f>$AS147+$AR147</f>
        <v>88.461538461538453</v>
      </c>
      <c r="BM26" s="189">
        <f>$AS181+$AR181</f>
        <v>54.54545454545454</v>
      </c>
      <c r="BN26" s="189">
        <f>$AS217+$AR217</f>
        <v>92</v>
      </c>
      <c r="BO26" s="189">
        <f>$AS253+$AR253</f>
        <v>95.454545454545453</v>
      </c>
      <c r="BP26" s="189">
        <f>$AS289+$AR289</f>
        <v>91.666666666666657</v>
      </c>
      <c r="BQ26" s="190">
        <f>$AS325+$AR325</f>
        <v>92</v>
      </c>
    </row>
    <row r="27" spans="2:69" x14ac:dyDescent="0.25">
      <c r="B27" s="35" t="s">
        <v>21</v>
      </c>
      <c r="C27" s="38">
        <v>16</v>
      </c>
      <c r="D27" s="41">
        <v>5</v>
      </c>
      <c r="E27" s="73">
        <v>4</v>
      </c>
      <c r="F27" s="16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/>
      <c r="M27" s="23"/>
      <c r="N27" s="23"/>
      <c r="O27" s="155"/>
      <c r="P27" s="155"/>
      <c r="Q27" s="155"/>
      <c r="R27" s="155"/>
      <c r="S27" s="155"/>
      <c r="T27" s="171"/>
      <c r="U27" s="16">
        <v>0</v>
      </c>
      <c r="V27" s="155">
        <v>0</v>
      </c>
      <c r="W27" s="155">
        <v>0</v>
      </c>
      <c r="X27" s="155">
        <v>0</v>
      </c>
      <c r="Y27" s="155">
        <v>0</v>
      </c>
      <c r="Z27" s="155">
        <v>0</v>
      </c>
      <c r="AA27" s="155">
        <v>0</v>
      </c>
      <c r="AB27" s="23">
        <v>0</v>
      </c>
      <c r="AC27" s="23">
        <v>0</v>
      </c>
      <c r="AD27" s="155">
        <v>0</v>
      </c>
      <c r="AE27" s="155"/>
      <c r="AF27" s="155"/>
      <c r="AG27" s="155"/>
      <c r="AH27" s="155"/>
      <c r="AI27" s="171"/>
      <c r="AK27" s="158">
        <f t="shared" si="2"/>
        <v>16</v>
      </c>
      <c r="AL27" s="80">
        <f t="shared" si="0"/>
        <v>16</v>
      </c>
      <c r="AM27" s="80">
        <f t="shared" si="1"/>
        <v>0</v>
      </c>
      <c r="AN27" s="82">
        <f t="shared" si="3"/>
        <v>0</v>
      </c>
      <c r="AO27" s="14"/>
      <c r="AP27" s="158">
        <f t="shared" si="4"/>
        <v>100</v>
      </c>
      <c r="AQ27" s="167">
        <f t="shared" si="5"/>
        <v>100</v>
      </c>
      <c r="AR27" s="167">
        <f t="shared" si="6"/>
        <v>0</v>
      </c>
      <c r="AS27" s="168">
        <f t="shared" si="7"/>
        <v>0</v>
      </c>
      <c r="AT27" s="180"/>
      <c r="AU27" s="183" t="s">
        <v>45</v>
      </c>
      <c r="AV27" s="181">
        <f>AS32</f>
        <v>0</v>
      </c>
      <c r="AW27" s="163">
        <f>AS62</f>
        <v>0</v>
      </c>
      <c r="AX27" s="163">
        <f>AS92</f>
        <v>8.3333333333333321</v>
      </c>
      <c r="AY27" s="163">
        <f>AS122</f>
        <v>34.615384615384613</v>
      </c>
      <c r="AZ27" s="163">
        <f>AS152</f>
        <v>70</v>
      </c>
      <c r="BA27" s="163">
        <f>AS187</f>
        <v>60.869565217391312</v>
      </c>
      <c r="BB27" s="163">
        <f>AS223</f>
        <v>60</v>
      </c>
      <c r="BC27" s="163">
        <f>AS259</f>
        <v>52.380952380952387</v>
      </c>
      <c r="BD27" s="163">
        <f>AS295</f>
        <v>64</v>
      </c>
      <c r="BE27" s="164">
        <f>AS331</f>
        <v>56.521739130434781</v>
      </c>
      <c r="BG27" s="183" t="s">
        <v>45</v>
      </c>
      <c r="BH27" s="181">
        <f>AS32+AR32</f>
        <v>0</v>
      </c>
      <c r="BI27" s="163">
        <f>AR62+AS62</f>
        <v>32.142857142857146</v>
      </c>
      <c r="BJ27" s="189">
        <f>$AS92+$AR92</f>
        <v>70.833333333333329</v>
      </c>
      <c r="BK27" s="189">
        <f>$AS122+$AR122</f>
        <v>88.461538461538453</v>
      </c>
      <c r="BL27" s="189">
        <f>$AS152+$AR152</f>
        <v>100</v>
      </c>
      <c r="BM27" s="189">
        <f>$AS187+$AR187</f>
        <v>95.652173913043484</v>
      </c>
      <c r="BN27" s="189">
        <f>$AS223+$AR223</f>
        <v>100</v>
      </c>
      <c r="BO27" s="189">
        <f>$AS259+$AR259</f>
        <v>85.714285714285722</v>
      </c>
      <c r="BP27" s="189">
        <f>$AS295+$AR22</f>
        <v>75.538461538461533</v>
      </c>
      <c r="BQ27" s="190">
        <f>$AS331+$AR331</f>
        <v>95.65217391304347</v>
      </c>
    </row>
    <row r="28" spans="2:69" x14ac:dyDescent="0.25">
      <c r="B28" s="35" t="s">
        <v>21</v>
      </c>
      <c r="C28" s="38">
        <v>16</v>
      </c>
      <c r="D28" s="41">
        <v>5</v>
      </c>
      <c r="E28" s="73">
        <v>5</v>
      </c>
      <c r="F28" s="16">
        <v>0</v>
      </c>
      <c r="G28" s="155">
        <v>0</v>
      </c>
      <c r="H28" s="155">
        <v>0</v>
      </c>
      <c r="I28" s="155">
        <v>0</v>
      </c>
      <c r="J28" s="155">
        <v>0</v>
      </c>
      <c r="K28" s="155">
        <v>0</v>
      </c>
      <c r="L28" s="155"/>
      <c r="M28" s="23"/>
      <c r="N28" s="23"/>
      <c r="O28" s="155"/>
      <c r="P28" s="155"/>
      <c r="Q28" s="155"/>
      <c r="R28" s="155"/>
      <c r="S28" s="155"/>
      <c r="T28" s="171"/>
      <c r="U28" s="16">
        <v>0</v>
      </c>
      <c r="V28" s="155">
        <v>0</v>
      </c>
      <c r="W28" s="155">
        <v>0</v>
      </c>
      <c r="X28" s="155">
        <v>0</v>
      </c>
      <c r="Y28" s="155">
        <v>0</v>
      </c>
      <c r="Z28" s="155">
        <v>0</v>
      </c>
      <c r="AA28" s="155">
        <v>0</v>
      </c>
      <c r="AB28" s="23">
        <v>0</v>
      </c>
      <c r="AC28" s="23">
        <v>0</v>
      </c>
      <c r="AD28" s="155">
        <v>0</v>
      </c>
      <c r="AE28" s="155"/>
      <c r="AF28" s="155"/>
      <c r="AG28" s="155"/>
      <c r="AH28" s="155"/>
      <c r="AI28" s="171"/>
      <c r="AK28" s="158">
        <f t="shared" si="2"/>
        <v>16</v>
      </c>
      <c r="AL28" s="80">
        <f t="shared" si="0"/>
        <v>16</v>
      </c>
      <c r="AM28" s="80">
        <f t="shared" si="1"/>
        <v>0</v>
      </c>
      <c r="AN28" s="82">
        <f t="shared" si="3"/>
        <v>0</v>
      </c>
      <c r="AO28" s="14"/>
      <c r="AP28" s="158">
        <f t="shared" si="4"/>
        <v>100</v>
      </c>
      <c r="AQ28" s="167">
        <f t="shared" si="5"/>
        <v>100</v>
      </c>
      <c r="AR28" s="167">
        <f t="shared" si="6"/>
        <v>0</v>
      </c>
      <c r="AS28" s="168">
        <f t="shared" si="7"/>
        <v>0</v>
      </c>
      <c r="AT28" s="180"/>
      <c r="AU28" s="183" t="s">
        <v>44</v>
      </c>
      <c r="AV28" s="181">
        <f>AS8</f>
        <v>0</v>
      </c>
      <c r="AW28" s="163">
        <f>AS38</f>
        <v>0</v>
      </c>
      <c r="AX28" s="163">
        <f>AS68</f>
        <v>9.0909090909090917</v>
      </c>
      <c r="AY28" s="163">
        <f>AS98</f>
        <v>23.076923076923077</v>
      </c>
      <c r="AZ28" s="163">
        <f>AS128</f>
        <v>43.478260869565219</v>
      </c>
      <c r="BA28" s="163">
        <f>AS158</f>
        <v>42.857142857142854</v>
      </c>
      <c r="BB28" s="163">
        <f>AS194</f>
        <v>73.91304347826086</v>
      </c>
      <c r="BC28" s="163">
        <f>AS230</f>
        <v>68.181818181818173</v>
      </c>
      <c r="BD28" s="163">
        <f>AS266</f>
        <v>34.782608695652172</v>
      </c>
      <c r="BE28" s="164">
        <f>AS302</f>
        <v>64</v>
      </c>
      <c r="BG28" s="183" t="s">
        <v>44</v>
      </c>
      <c r="BH28" s="181">
        <f>AS8+AR8</f>
        <v>22.727272727272727</v>
      </c>
      <c r="BI28" s="163">
        <f>AR38+AS38</f>
        <v>17.391304347826086</v>
      </c>
      <c r="BJ28" s="189">
        <f>$AS68+$AR68</f>
        <v>100</v>
      </c>
      <c r="BK28" s="189">
        <f>$AS98+$AR98</f>
        <v>80.769230769230759</v>
      </c>
      <c r="BL28" s="189">
        <f>$AS128+$AR128</f>
        <v>86.956521739130437</v>
      </c>
      <c r="BM28" s="189">
        <f>$AS158+$AR158</f>
        <v>66.666666666666657</v>
      </c>
      <c r="BN28" s="189">
        <f>$AS194+$AR194</f>
        <v>95.65217391304347</v>
      </c>
      <c r="BO28" s="189">
        <f>$AS230+$AR230</f>
        <v>86.36363636363636</v>
      </c>
      <c r="BP28" s="189">
        <f>$AS266+$AR266</f>
        <v>91.304347826086953</v>
      </c>
      <c r="BQ28" s="190">
        <f>$AS302+$AR302</f>
        <v>92</v>
      </c>
    </row>
    <row r="29" spans="2:69" x14ac:dyDescent="0.25">
      <c r="B29" s="35" t="s">
        <v>21</v>
      </c>
      <c r="C29" s="38">
        <v>16</v>
      </c>
      <c r="D29" s="41">
        <v>6</v>
      </c>
      <c r="E29" s="73">
        <v>1</v>
      </c>
      <c r="F29" s="16">
        <v>0</v>
      </c>
      <c r="G29" s="155">
        <v>0</v>
      </c>
      <c r="H29" s="155">
        <v>0</v>
      </c>
      <c r="I29" s="155">
        <v>0</v>
      </c>
      <c r="J29" s="155">
        <v>0</v>
      </c>
      <c r="K29" s="155">
        <v>0</v>
      </c>
      <c r="L29" s="155">
        <v>0</v>
      </c>
      <c r="M29" s="23">
        <v>0</v>
      </c>
      <c r="N29" s="23"/>
      <c r="O29" s="155"/>
      <c r="P29" s="155"/>
      <c r="Q29" s="155"/>
      <c r="R29" s="155"/>
      <c r="S29" s="155"/>
      <c r="T29" s="171"/>
      <c r="U29" s="24">
        <v>0</v>
      </c>
      <c r="V29" s="155">
        <v>0</v>
      </c>
      <c r="W29" s="155">
        <v>0</v>
      </c>
      <c r="X29" s="155">
        <v>0</v>
      </c>
      <c r="Y29" s="155">
        <v>0</v>
      </c>
      <c r="Z29" s="155">
        <v>0</v>
      </c>
      <c r="AA29" s="155">
        <v>0</v>
      </c>
      <c r="AB29" s="23">
        <v>0</v>
      </c>
      <c r="AC29" s="23"/>
      <c r="AD29" s="155"/>
      <c r="AE29" s="155"/>
      <c r="AF29" s="155"/>
      <c r="AG29" s="155"/>
      <c r="AH29" s="155"/>
      <c r="AI29" s="171"/>
      <c r="AK29" s="158">
        <f t="shared" si="2"/>
        <v>16</v>
      </c>
      <c r="AL29" s="80">
        <f t="shared" si="0"/>
        <v>16</v>
      </c>
      <c r="AM29" s="80">
        <f t="shared" si="1"/>
        <v>0</v>
      </c>
      <c r="AN29" s="82">
        <f t="shared" si="3"/>
        <v>0</v>
      </c>
      <c r="AO29" s="14"/>
      <c r="AP29" s="158">
        <f t="shared" si="4"/>
        <v>100</v>
      </c>
      <c r="AQ29" s="167">
        <f t="shared" si="5"/>
        <v>100</v>
      </c>
      <c r="AR29" s="167">
        <f t="shared" si="6"/>
        <v>0</v>
      </c>
      <c r="AS29" s="168">
        <f t="shared" si="7"/>
        <v>0</v>
      </c>
      <c r="AT29" s="180"/>
      <c r="AU29" s="183" t="s">
        <v>44</v>
      </c>
      <c r="AV29" s="181">
        <f>AS13</f>
        <v>0</v>
      </c>
      <c r="AW29" s="163">
        <f>AS43</f>
        <v>4.7619047619047619</v>
      </c>
      <c r="AX29" s="163">
        <f>AS73</f>
        <v>11.538461538461538</v>
      </c>
      <c r="AY29" s="163">
        <f>AS103</f>
        <v>28.571428571428569</v>
      </c>
      <c r="AZ29" s="163">
        <f>AS133</f>
        <v>43.478260869565219</v>
      </c>
      <c r="BA29" s="163">
        <f>AS164</f>
        <v>42.857142857142854</v>
      </c>
      <c r="BB29" s="163">
        <f>AS200</f>
        <v>67.857142857142861</v>
      </c>
      <c r="BC29" s="163">
        <f>AS236</f>
        <v>55.000000000000007</v>
      </c>
      <c r="BD29" s="163">
        <f>AS272</f>
        <v>63.157894736842103</v>
      </c>
      <c r="BE29" s="164">
        <f>AS308</f>
        <v>50</v>
      </c>
      <c r="BG29" s="183" t="s">
        <v>44</v>
      </c>
      <c r="BH29" s="181">
        <f>AS13+AR13</f>
        <v>11.111111111111111</v>
      </c>
      <c r="BI29" s="163">
        <f>AR43+AS43</f>
        <v>9.5238095238095237</v>
      </c>
      <c r="BJ29" s="189">
        <f>$AS73+$AR73</f>
        <v>92.307692307692307</v>
      </c>
      <c r="BK29" s="189">
        <f>$AS103+$AR103</f>
        <v>67.857142857142861</v>
      </c>
      <c r="BL29" s="189">
        <f>$AS133+$AR133</f>
        <v>65.217391304347828</v>
      </c>
      <c r="BM29" s="189">
        <f>$AS164+$AR164</f>
        <v>61.904761904761898</v>
      </c>
      <c r="BN29" s="189">
        <f>$AS200+$AR200</f>
        <v>89.285714285714292</v>
      </c>
      <c r="BO29" s="189">
        <f>$AS236+$AR236</f>
        <v>75</v>
      </c>
      <c r="BP29" s="189">
        <f>$AS272+$AR272</f>
        <v>89.473684210526315</v>
      </c>
      <c r="BQ29" s="190">
        <f>$AS308+$AR308</f>
        <v>100</v>
      </c>
    </row>
    <row r="30" spans="2:69" x14ac:dyDescent="0.25">
      <c r="B30" s="35" t="s">
        <v>21</v>
      </c>
      <c r="C30" s="38">
        <v>16</v>
      </c>
      <c r="D30" s="41">
        <v>6</v>
      </c>
      <c r="E30" s="73">
        <v>2</v>
      </c>
      <c r="F30" s="16">
        <v>0</v>
      </c>
      <c r="G30" s="155">
        <v>0</v>
      </c>
      <c r="H30" s="155">
        <v>0</v>
      </c>
      <c r="I30" s="155">
        <v>0</v>
      </c>
      <c r="J30" s="155">
        <v>0</v>
      </c>
      <c r="K30" s="155">
        <v>0</v>
      </c>
      <c r="L30" s="155">
        <v>0</v>
      </c>
      <c r="M30" s="23">
        <v>0</v>
      </c>
      <c r="N30" s="23"/>
      <c r="O30" s="155"/>
      <c r="P30" s="155"/>
      <c r="Q30" s="155"/>
      <c r="R30" s="155"/>
      <c r="S30" s="155"/>
      <c r="T30" s="171"/>
      <c r="U30" s="24">
        <v>0</v>
      </c>
      <c r="V30" s="155">
        <v>0</v>
      </c>
      <c r="W30" s="155">
        <v>0</v>
      </c>
      <c r="X30" s="155">
        <v>0</v>
      </c>
      <c r="Y30" s="155">
        <v>0</v>
      </c>
      <c r="Z30" s="155">
        <v>0</v>
      </c>
      <c r="AA30" s="155">
        <v>0</v>
      </c>
      <c r="AB30" s="23">
        <v>0</v>
      </c>
      <c r="AC30" s="23"/>
      <c r="AD30" s="155"/>
      <c r="AE30" s="155"/>
      <c r="AF30" s="155"/>
      <c r="AG30" s="155"/>
      <c r="AH30" s="155"/>
      <c r="AI30" s="171"/>
      <c r="AK30" s="158">
        <f t="shared" si="2"/>
        <v>16</v>
      </c>
      <c r="AL30" s="80">
        <f t="shared" si="0"/>
        <v>16</v>
      </c>
      <c r="AM30" s="80">
        <f t="shared" si="1"/>
        <v>0</v>
      </c>
      <c r="AN30" s="82">
        <f t="shared" si="3"/>
        <v>0</v>
      </c>
      <c r="AO30" s="14"/>
      <c r="AP30" s="158">
        <f t="shared" si="4"/>
        <v>100</v>
      </c>
      <c r="AQ30" s="167">
        <f t="shared" si="5"/>
        <v>100</v>
      </c>
      <c r="AR30" s="167">
        <f t="shared" si="6"/>
        <v>0</v>
      </c>
      <c r="AS30" s="168">
        <f t="shared" si="7"/>
        <v>0</v>
      </c>
      <c r="AT30" s="180"/>
      <c r="AU30" s="183" t="s">
        <v>44</v>
      </c>
      <c r="AV30" s="181">
        <f>AS18</f>
        <v>0</v>
      </c>
      <c r="AW30" s="163">
        <f>AS48</f>
        <v>0</v>
      </c>
      <c r="AX30" s="163">
        <f>AS78</f>
        <v>20.833333333333336</v>
      </c>
      <c r="AY30" s="163">
        <f>AS108</f>
        <v>36</v>
      </c>
      <c r="AZ30" s="163">
        <f>AS138</f>
        <v>65.217391304347828</v>
      </c>
      <c r="BA30" s="163">
        <f>AS170</f>
        <v>90.909090909090907</v>
      </c>
      <c r="BB30" s="163">
        <f>AS205</f>
        <v>54.166666666666664</v>
      </c>
      <c r="BC30" s="163">
        <f>AS242</f>
        <v>56.521739130434781</v>
      </c>
      <c r="BD30" s="163">
        <f>AS278</f>
        <v>75</v>
      </c>
      <c r="BE30" s="164">
        <f>AS314</f>
        <v>71.428571428571431</v>
      </c>
      <c r="BG30" s="183" t="s">
        <v>44</v>
      </c>
      <c r="BH30" s="181">
        <f>AS18+AR18</f>
        <v>0</v>
      </c>
      <c r="BI30" s="163">
        <f>AR48+AS48</f>
        <v>20</v>
      </c>
      <c r="BJ30" s="189">
        <f>$AS78+$AR78</f>
        <v>79.166666666666671</v>
      </c>
      <c r="BK30" s="189">
        <f>$AS108+$AR108</f>
        <v>92</v>
      </c>
      <c r="BL30" s="189">
        <f>$AS138+$AR138</f>
        <v>100</v>
      </c>
      <c r="BM30" s="189">
        <f>$AS170+$AR170</f>
        <v>100</v>
      </c>
      <c r="BN30" s="189">
        <f>$AS206+$AR206</f>
        <v>83.333333333333343</v>
      </c>
      <c r="BO30" s="189">
        <f>$AS242+$AR242</f>
        <v>91.304347826086953</v>
      </c>
      <c r="BP30" s="189">
        <f>$AS278+$AR278</f>
        <v>100</v>
      </c>
      <c r="BQ30" s="190">
        <f>$AS314+$AR314</f>
        <v>89.285714285714292</v>
      </c>
    </row>
    <row r="31" spans="2:69" x14ac:dyDescent="0.25">
      <c r="B31" s="35" t="s">
        <v>21</v>
      </c>
      <c r="C31" s="38">
        <v>16</v>
      </c>
      <c r="D31" s="41">
        <v>6</v>
      </c>
      <c r="E31" s="73">
        <v>3</v>
      </c>
      <c r="F31" s="16">
        <v>0</v>
      </c>
      <c r="G31" s="155">
        <v>0</v>
      </c>
      <c r="H31" s="155">
        <v>0</v>
      </c>
      <c r="I31" s="155">
        <v>0</v>
      </c>
      <c r="J31" s="155">
        <v>0</v>
      </c>
      <c r="K31" s="155">
        <v>0</v>
      </c>
      <c r="L31" s="155">
        <v>0</v>
      </c>
      <c r="M31" s="23">
        <v>0</v>
      </c>
      <c r="N31" s="23"/>
      <c r="O31" s="155"/>
      <c r="P31" s="155"/>
      <c r="Q31" s="155"/>
      <c r="R31" s="155"/>
      <c r="S31" s="155"/>
      <c r="T31" s="171"/>
      <c r="U31" s="16">
        <v>0</v>
      </c>
      <c r="V31" s="155">
        <v>0</v>
      </c>
      <c r="W31" s="155">
        <v>0</v>
      </c>
      <c r="X31" s="155">
        <v>0</v>
      </c>
      <c r="Y31" s="155">
        <v>0</v>
      </c>
      <c r="Z31" s="155">
        <v>0</v>
      </c>
      <c r="AA31" s="155">
        <v>0</v>
      </c>
      <c r="AB31" s="23">
        <v>0</v>
      </c>
      <c r="AC31" s="23"/>
      <c r="AD31" s="155"/>
      <c r="AE31" s="155"/>
      <c r="AF31" s="155"/>
      <c r="AG31" s="155"/>
      <c r="AH31" s="155"/>
      <c r="AI31" s="171"/>
      <c r="AK31" s="158">
        <f t="shared" si="2"/>
        <v>16</v>
      </c>
      <c r="AL31" s="80">
        <f t="shared" si="0"/>
        <v>16</v>
      </c>
      <c r="AM31" s="80">
        <f t="shared" si="1"/>
        <v>0</v>
      </c>
      <c r="AN31" s="82">
        <f t="shared" si="3"/>
        <v>0</v>
      </c>
      <c r="AO31" s="14"/>
      <c r="AP31" s="158">
        <f t="shared" si="4"/>
        <v>100</v>
      </c>
      <c r="AQ31" s="167">
        <f t="shared" si="5"/>
        <v>100</v>
      </c>
      <c r="AR31" s="167">
        <f t="shared" si="6"/>
        <v>0</v>
      </c>
      <c r="AS31" s="168">
        <f t="shared" si="7"/>
        <v>0</v>
      </c>
      <c r="AT31" s="180"/>
      <c r="AU31" s="183" t="s">
        <v>44</v>
      </c>
      <c r="AV31" s="181">
        <f>AS23</f>
        <v>0</v>
      </c>
      <c r="AW31" s="163">
        <f>AS53</f>
        <v>4.5454545454545459</v>
      </c>
      <c r="AX31" s="163">
        <f>AS83</f>
        <v>39.130434782608695</v>
      </c>
      <c r="AY31" s="163">
        <f>AS113</f>
        <v>24</v>
      </c>
      <c r="AZ31" s="163">
        <f>AS143</f>
        <v>60.714285714285708</v>
      </c>
      <c r="BA31" s="163">
        <f>AS176</f>
        <v>52.380952380952387</v>
      </c>
      <c r="BB31" s="163">
        <f>AS206</f>
        <v>58.333333333333336</v>
      </c>
      <c r="BC31" s="163">
        <f>AS248</f>
        <v>61.904761904761905</v>
      </c>
      <c r="BD31" s="163">
        <f>AS284</f>
        <v>60.714285714285708</v>
      </c>
      <c r="BE31" s="164">
        <f>AS320</f>
        <v>66.666666666666657</v>
      </c>
      <c r="BG31" s="183" t="s">
        <v>44</v>
      </c>
      <c r="BH31" s="181">
        <f>AS23+AR23</f>
        <v>19.230769230769234</v>
      </c>
      <c r="BI31" s="163">
        <f>AR53+AS53</f>
        <v>45.45454545454546</v>
      </c>
      <c r="BJ31" s="189">
        <f>$AS83+$AR83</f>
        <v>69.565217391304344</v>
      </c>
      <c r="BK31" s="189">
        <f>$AS113+$AR113</f>
        <v>92</v>
      </c>
      <c r="BL31" s="189">
        <f>$AS143+$AR143</f>
        <v>96.428571428571416</v>
      </c>
      <c r="BM31" s="189">
        <f>$AS176+$AR176</f>
        <v>76.19047619047619</v>
      </c>
      <c r="BN31" s="189">
        <f>$AS212+$AR212</f>
        <v>76.92307692307692</v>
      </c>
      <c r="BO31" s="189">
        <f>$AS248+$AR248</f>
        <v>95.238095238095241</v>
      </c>
      <c r="BP31" s="189">
        <f>$AS284+$AR284</f>
        <v>85.714285714285708</v>
      </c>
      <c r="BQ31" s="190">
        <f>$AS320+$AR320</f>
        <v>92.592592592592581</v>
      </c>
    </row>
    <row r="32" spans="2:69" x14ac:dyDescent="0.25">
      <c r="B32" s="35" t="s">
        <v>21</v>
      </c>
      <c r="C32" s="38">
        <v>16</v>
      </c>
      <c r="D32" s="41">
        <v>6</v>
      </c>
      <c r="E32" s="73">
        <v>4</v>
      </c>
      <c r="F32" s="16">
        <v>0</v>
      </c>
      <c r="G32" s="155">
        <v>0</v>
      </c>
      <c r="H32" s="155">
        <v>0</v>
      </c>
      <c r="I32" s="155">
        <v>0</v>
      </c>
      <c r="J32" s="155">
        <v>0</v>
      </c>
      <c r="K32" s="155">
        <v>0</v>
      </c>
      <c r="L32" s="155">
        <v>0</v>
      </c>
      <c r="M32" s="23">
        <v>0</v>
      </c>
      <c r="N32" s="23"/>
      <c r="O32" s="155"/>
      <c r="P32" s="155"/>
      <c r="Q32" s="155"/>
      <c r="R32" s="155"/>
      <c r="S32" s="155"/>
      <c r="T32" s="171"/>
      <c r="U32" s="16">
        <v>0</v>
      </c>
      <c r="V32" s="155">
        <v>0</v>
      </c>
      <c r="W32" s="155">
        <v>0</v>
      </c>
      <c r="X32" s="155">
        <v>0</v>
      </c>
      <c r="Y32" s="155">
        <v>0</v>
      </c>
      <c r="Z32" s="155">
        <v>0</v>
      </c>
      <c r="AA32" s="155">
        <v>0</v>
      </c>
      <c r="AB32" s="23">
        <v>0</v>
      </c>
      <c r="AC32" s="23"/>
      <c r="AD32" s="155"/>
      <c r="AE32" s="155"/>
      <c r="AF32" s="155"/>
      <c r="AG32" s="155"/>
      <c r="AH32" s="155"/>
      <c r="AI32" s="171"/>
      <c r="AK32" s="158">
        <f t="shared" si="2"/>
        <v>16</v>
      </c>
      <c r="AL32" s="80">
        <f t="shared" si="0"/>
        <v>16</v>
      </c>
      <c r="AM32" s="80">
        <f t="shared" si="1"/>
        <v>0</v>
      </c>
      <c r="AN32" s="82">
        <f t="shared" si="3"/>
        <v>0</v>
      </c>
      <c r="AO32" s="14"/>
      <c r="AP32" s="158">
        <f t="shared" si="4"/>
        <v>100</v>
      </c>
      <c r="AQ32" s="167">
        <f t="shared" si="5"/>
        <v>100</v>
      </c>
      <c r="AR32" s="167">
        <f t="shared" si="6"/>
        <v>0</v>
      </c>
      <c r="AS32" s="168">
        <f t="shared" si="7"/>
        <v>0</v>
      </c>
      <c r="AT32" s="180"/>
      <c r="AU32" s="183" t="s">
        <v>44</v>
      </c>
      <c r="AV32" s="181">
        <f>AS28</f>
        <v>0</v>
      </c>
      <c r="AW32" s="163">
        <f>AS58</f>
        <v>0</v>
      </c>
      <c r="AX32" s="163">
        <f>AS88</f>
        <v>21.739130434782609</v>
      </c>
      <c r="AY32" s="163">
        <f>AS118</f>
        <v>44.444444444444443</v>
      </c>
      <c r="AZ32" s="163">
        <f>AS148</f>
        <v>50</v>
      </c>
      <c r="BA32" s="163">
        <f>AS182</f>
        <v>36.363636363636367</v>
      </c>
      <c r="BB32" s="163">
        <f>AS218</f>
        <v>56.000000000000007</v>
      </c>
      <c r="BC32" s="163">
        <f>AS254</f>
        <v>50</v>
      </c>
      <c r="BD32" s="163">
        <f>AS290</f>
        <v>54.166666666666664</v>
      </c>
      <c r="BE32" s="164">
        <f>AS326</f>
        <v>60</v>
      </c>
      <c r="BG32" s="183" t="s">
        <v>44</v>
      </c>
      <c r="BH32" s="181">
        <f>AS28+AR28</f>
        <v>0</v>
      </c>
      <c r="BI32" s="163">
        <f>AR58+AS58</f>
        <v>36</v>
      </c>
      <c r="BJ32" s="189">
        <f>$AS88+$AR88</f>
        <v>60.869565217391305</v>
      </c>
      <c r="BK32" s="189">
        <f>$AS118+$AR118</f>
        <v>92.592592592592581</v>
      </c>
      <c r="BL32" s="189">
        <f>$AS148+$AR148</f>
        <v>92.307692307692307</v>
      </c>
      <c r="BM32" s="189">
        <f>$AS182+$AR182</f>
        <v>77.27272727272728</v>
      </c>
      <c r="BN32" s="189">
        <f>$AS218+$AR218</f>
        <v>92</v>
      </c>
      <c r="BO32" s="189">
        <f>$AS254+$AR254</f>
        <v>100</v>
      </c>
      <c r="BP32" s="189">
        <f>$AS290+$AR290</f>
        <v>91.666666666666657</v>
      </c>
      <c r="BQ32" s="190">
        <f>$AS326+$AR326</f>
        <v>92</v>
      </c>
    </row>
    <row r="33" spans="2:69" ht="15.75" thickBot="1" x14ac:dyDescent="0.3">
      <c r="B33" s="35" t="s">
        <v>21</v>
      </c>
      <c r="C33" s="39">
        <v>16</v>
      </c>
      <c r="D33" s="42">
        <v>6</v>
      </c>
      <c r="E33" s="78">
        <v>5</v>
      </c>
      <c r="F33" s="17">
        <v>0</v>
      </c>
      <c r="G33" s="172">
        <v>0</v>
      </c>
      <c r="H33" s="172">
        <v>0</v>
      </c>
      <c r="I33" s="172">
        <v>0</v>
      </c>
      <c r="J33" s="172">
        <v>0</v>
      </c>
      <c r="K33" s="172">
        <v>0</v>
      </c>
      <c r="L33" s="172">
        <v>0</v>
      </c>
      <c r="M33" s="32">
        <v>0</v>
      </c>
      <c r="N33" s="32"/>
      <c r="O33" s="172"/>
      <c r="P33" s="172"/>
      <c r="Q33" s="172"/>
      <c r="R33" s="172"/>
      <c r="S33" s="172"/>
      <c r="T33" s="173"/>
      <c r="U33" s="17">
        <v>0</v>
      </c>
      <c r="V33" s="172">
        <v>0</v>
      </c>
      <c r="W33" s="172">
        <v>0</v>
      </c>
      <c r="X33" s="172">
        <v>0</v>
      </c>
      <c r="Y33" s="172">
        <v>0</v>
      </c>
      <c r="Z33" s="172">
        <v>0</v>
      </c>
      <c r="AA33" s="172">
        <v>0</v>
      </c>
      <c r="AB33" s="32">
        <v>0</v>
      </c>
      <c r="AC33" s="32"/>
      <c r="AD33" s="172"/>
      <c r="AE33" s="172"/>
      <c r="AF33" s="172"/>
      <c r="AG33" s="172"/>
      <c r="AH33" s="172"/>
      <c r="AI33" s="173"/>
      <c r="AK33" s="158">
        <f t="shared" si="2"/>
        <v>16</v>
      </c>
      <c r="AL33" s="80">
        <f t="shared" si="0"/>
        <v>16</v>
      </c>
      <c r="AM33" s="80">
        <f t="shared" si="1"/>
        <v>0</v>
      </c>
      <c r="AN33" s="82">
        <f t="shared" si="3"/>
        <v>0</v>
      </c>
      <c r="AO33" s="14"/>
      <c r="AP33" s="158">
        <f t="shared" si="4"/>
        <v>100</v>
      </c>
      <c r="AQ33" s="167">
        <f t="shared" si="5"/>
        <v>100</v>
      </c>
      <c r="AR33" s="167">
        <f t="shared" si="6"/>
        <v>0</v>
      </c>
      <c r="AS33" s="168">
        <f t="shared" si="7"/>
        <v>0</v>
      </c>
      <c r="AT33" s="180"/>
      <c r="AU33" s="183" t="s">
        <v>44</v>
      </c>
      <c r="AV33" s="181">
        <f>AS33</f>
        <v>0</v>
      </c>
      <c r="AW33" s="163">
        <f>AS63</f>
        <v>0</v>
      </c>
      <c r="AX33" s="163">
        <f>AS93</f>
        <v>29.166666666666668</v>
      </c>
      <c r="AY33" s="163">
        <f>AS123</f>
        <v>34.615384615384613</v>
      </c>
      <c r="AZ33" s="163">
        <f>AS153</f>
        <v>75</v>
      </c>
      <c r="BA33" s="163">
        <f>AS188</f>
        <v>73.91304347826086</v>
      </c>
      <c r="BB33" s="163">
        <f>AS224</f>
        <v>64</v>
      </c>
      <c r="BC33" s="163">
        <f>AS260</f>
        <v>61.904761904761905</v>
      </c>
      <c r="BD33" s="163">
        <f>AS296</f>
        <v>64</v>
      </c>
      <c r="BE33" s="164">
        <f>AS332</f>
        <v>60.869565217391312</v>
      </c>
      <c r="BG33" s="183" t="s">
        <v>44</v>
      </c>
      <c r="BH33" s="181">
        <f>AS33+AR33</f>
        <v>0</v>
      </c>
      <c r="BI33" s="163">
        <f>AR63+AS63</f>
        <v>53.571428571428569</v>
      </c>
      <c r="BJ33" s="189">
        <f>$AS93+$AR93</f>
        <v>75</v>
      </c>
      <c r="BK33" s="189">
        <f>$AS123+$AR123</f>
        <v>88.461538461538453</v>
      </c>
      <c r="BL33" s="189">
        <f>$AS153+$AR153</f>
        <v>100</v>
      </c>
      <c r="BM33" s="189">
        <f>$AS188+$AR188</f>
        <v>95.65217391304347</v>
      </c>
      <c r="BN33" s="189">
        <f>$AS224+$AR224</f>
        <v>100</v>
      </c>
      <c r="BO33" s="189">
        <f>$AS260+$AR260</f>
        <v>95.238095238095241</v>
      </c>
      <c r="BP33" s="189">
        <f>$AS296+$AR296</f>
        <v>92</v>
      </c>
      <c r="BQ33" s="190">
        <f>$AS332+$AR332</f>
        <v>95.652173913043484</v>
      </c>
    </row>
    <row r="34" spans="2:69" x14ac:dyDescent="0.25">
      <c r="B34" s="35" t="s">
        <v>21</v>
      </c>
      <c r="C34" s="44">
        <v>26</v>
      </c>
      <c r="D34" s="40">
        <v>1</v>
      </c>
      <c r="E34" s="26">
        <v>1</v>
      </c>
      <c r="F34" s="16">
        <v>0</v>
      </c>
      <c r="G34" s="155">
        <v>0</v>
      </c>
      <c r="H34" s="155">
        <v>0</v>
      </c>
      <c r="I34" s="155">
        <v>0</v>
      </c>
      <c r="J34" s="155">
        <v>0</v>
      </c>
      <c r="K34" s="155">
        <v>0</v>
      </c>
      <c r="L34" s="155">
        <v>0</v>
      </c>
      <c r="M34" s="23">
        <v>0</v>
      </c>
      <c r="N34" s="23">
        <v>0</v>
      </c>
      <c r="O34" s="155">
        <v>0</v>
      </c>
      <c r="P34" s="155">
        <v>0</v>
      </c>
      <c r="Q34" s="155">
        <v>0</v>
      </c>
      <c r="R34" s="155"/>
      <c r="S34" s="155"/>
      <c r="T34" s="171"/>
      <c r="U34" s="16">
        <v>0</v>
      </c>
      <c r="V34" s="155">
        <v>0</v>
      </c>
      <c r="W34" s="155">
        <v>0</v>
      </c>
      <c r="X34" s="155">
        <v>0</v>
      </c>
      <c r="Y34" s="155">
        <v>0</v>
      </c>
      <c r="Z34" s="155">
        <v>0</v>
      </c>
      <c r="AA34" s="155">
        <v>0</v>
      </c>
      <c r="AB34" s="23">
        <v>0</v>
      </c>
      <c r="AC34" s="23">
        <v>0</v>
      </c>
      <c r="AD34" s="155">
        <v>0</v>
      </c>
      <c r="AE34" s="155">
        <v>0</v>
      </c>
      <c r="AF34" s="155"/>
      <c r="AG34" s="155"/>
      <c r="AH34" s="155"/>
      <c r="AI34" s="171"/>
      <c r="AK34" s="158">
        <f t="shared" si="2"/>
        <v>23</v>
      </c>
      <c r="AL34" s="80">
        <f t="shared" si="0"/>
        <v>23</v>
      </c>
      <c r="AM34" s="80">
        <f t="shared" si="1"/>
        <v>0</v>
      </c>
      <c r="AN34" s="82">
        <f t="shared" si="3"/>
        <v>0</v>
      </c>
      <c r="AO34" s="14"/>
      <c r="AP34" s="158">
        <f t="shared" si="4"/>
        <v>100</v>
      </c>
      <c r="AQ34" s="167">
        <f t="shared" si="5"/>
        <v>100</v>
      </c>
      <c r="AR34" s="167">
        <f t="shared" si="6"/>
        <v>0</v>
      </c>
      <c r="AS34" s="168">
        <f t="shared" si="7"/>
        <v>0</v>
      </c>
      <c r="AT34" s="180"/>
      <c r="AU34" s="183" t="s">
        <v>149</v>
      </c>
      <c r="AV34" s="188"/>
      <c r="AW34" s="189"/>
      <c r="AX34" s="189"/>
      <c r="AY34" s="189"/>
      <c r="AZ34" s="189"/>
      <c r="BA34" s="163">
        <f>AS159</f>
        <v>42.857142857142854</v>
      </c>
      <c r="BB34" s="163">
        <f>AS195</f>
        <v>73.91304347826086</v>
      </c>
      <c r="BC34" s="163">
        <f>AS231</f>
        <v>72.727272727272734</v>
      </c>
      <c r="BD34" s="163">
        <f>AS267</f>
        <v>43.478260869565219</v>
      </c>
      <c r="BE34" s="164" t="e">
        <f>AS303</f>
        <v>#DIV/0!</v>
      </c>
      <c r="BF34" s="180"/>
      <c r="BG34" s="183" t="s">
        <v>149</v>
      </c>
      <c r="BH34" s="188"/>
      <c r="BI34" s="189"/>
      <c r="BJ34" s="189"/>
      <c r="BK34" s="189"/>
      <c r="BL34" s="189"/>
      <c r="BM34" s="189">
        <f>$AS159+$AR159</f>
        <v>71.428571428571416</v>
      </c>
      <c r="BN34" s="189">
        <f>$AS195+$AR195</f>
        <v>95.65217391304347</v>
      </c>
      <c r="BO34" s="189">
        <f>$AS231+$AR231</f>
        <v>90.909090909090921</v>
      </c>
      <c r="BP34" s="189">
        <f>$AS267+$AR267</f>
        <v>91.304347826086968</v>
      </c>
      <c r="BQ34" s="190" t="e">
        <f>$AS303+$AR303</f>
        <v>#DIV/0!</v>
      </c>
    </row>
    <row r="35" spans="2:69" x14ac:dyDescent="0.25">
      <c r="B35" s="35" t="s">
        <v>21</v>
      </c>
      <c r="C35" s="45">
        <v>26</v>
      </c>
      <c r="D35" s="41">
        <v>1</v>
      </c>
      <c r="E35" s="25">
        <v>2</v>
      </c>
      <c r="F35" s="16">
        <v>0</v>
      </c>
      <c r="G35" s="155">
        <v>0</v>
      </c>
      <c r="H35" s="155">
        <v>0</v>
      </c>
      <c r="I35" s="155">
        <v>0</v>
      </c>
      <c r="J35" s="155">
        <v>0</v>
      </c>
      <c r="K35" s="155">
        <v>0</v>
      </c>
      <c r="L35" s="155">
        <v>0</v>
      </c>
      <c r="M35" s="23">
        <v>0</v>
      </c>
      <c r="N35" s="23">
        <v>0</v>
      </c>
      <c r="O35" s="155">
        <v>0</v>
      </c>
      <c r="P35" s="155">
        <v>0</v>
      </c>
      <c r="Q35" s="155">
        <v>0</v>
      </c>
      <c r="R35" s="155"/>
      <c r="S35" s="155"/>
      <c r="T35" s="171"/>
      <c r="U35" s="16">
        <v>0</v>
      </c>
      <c r="V35" s="155">
        <v>0</v>
      </c>
      <c r="W35" s="155">
        <v>0</v>
      </c>
      <c r="X35" s="155">
        <v>0</v>
      </c>
      <c r="Y35" s="155">
        <v>0</v>
      </c>
      <c r="Z35" s="155">
        <v>0</v>
      </c>
      <c r="AA35" s="155">
        <v>0</v>
      </c>
      <c r="AB35" s="23">
        <v>0</v>
      </c>
      <c r="AC35" s="23">
        <v>0</v>
      </c>
      <c r="AD35" s="155">
        <v>0</v>
      </c>
      <c r="AE35" s="155">
        <v>0</v>
      </c>
      <c r="AF35" s="155"/>
      <c r="AG35" s="155"/>
      <c r="AH35" s="155"/>
      <c r="AI35" s="171"/>
      <c r="AK35" s="158">
        <f t="shared" si="2"/>
        <v>23</v>
      </c>
      <c r="AL35" s="80">
        <f t="shared" si="0"/>
        <v>23</v>
      </c>
      <c r="AM35" s="80">
        <f t="shared" si="1"/>
        <v>0</v>
      </c>
      <c r="AN35" s="82">
        <f t="shared" si="3"/>
        <v>0</v>
      </c>
      <c r="AO35" s="14"/>
      <c r="AP35" s="158">
        <f t="shared" si="4"/>
        <v>100</v>
      </c>
      <c r="AQ35" s="167">
        <f t="shared" si="5"/>
        <v>100</v>
      </c>
      <c r="AR35" s="167">
        <f t="shared" si="6"/>
        <v>0</v>
      </c>
      <c r="AS35" s="168">
        <f t="shared" si="7"/>
        <v>0</v>
      </c>
      <c r="AT35" s="180"/>
      <c r="AU35" s="183" t="s">
        <v>149</v>
      </c>
      <c r="AV35" s="188"/>
      <c r="AW35" s="189"/>
      <c r="AX35" s="189"/>
      <c r="AY35" s="189"/>
      <c r="AZ35" s="189"/>
      <c r="BA35" s="163">
        <f>AS165</f>
        <v>42.857142857142854</v>
      </c>
      <c r="BB35" s="163">
        <f>AS201</f>
        <v>71.428571428571431</v>
      </c>
      <c r="BC35" s="163">
        <f>AS237</f>
        <v>55.000000000000007</v>
      </c>
      <c r="BD35" s="163">
        <f>AS273</f>
        <v>68.421052631578945</v>
      </c>
      <c r="BE35" s="164" t="e">
        <f>AS309</f>
        <v>#DIV/0!</v>
      </c>
      <c r="BF35" s="180"/>
      <c r="BG35" s="183" t="s">
        <v>149</v>
      </c>
      <c r="BH35" s="188"/>
      <c r="BI35" s="189"/>
      <c r="BJ35" s="189"/>
      <c r="BK35" s="189"/>
      <c r="BL35" s="189"/>
      <c r="BM35" s="189">
        <f>$AS165+$AR165</f>
        <v>66.666666666666657</v>
      </c>
      <c r="BN35" s="189">
        <f>$AS201+$AR201</f>
        <v>89.285714285714292</v>
      </c>
      <c r="BO35" s="189">
        <f>$AS237+$AR237</f>
        <v>85</v>
      </c>
      <c r="BP35" s="189">
        <f>$AS273+$AR273</f>
        <v>89.473684210526315</v>
      </c>
      <c r="BQ35" s="190" t="e">
        <f>$AS309+$AR309</f>
        <v>#DIV/0!</v>
      </c>
    </row>
    <row r="36" spans="2:69" x14ac:dyDescent="0.25">
      <c r="B36" s="35" t="s">
        <v>21</v>
      </c>
      <c r="C36" s="45">
        <v>26</v>
      </c>
      <c r="D36" s="41">
        <v>1</v>
      </c>
      <c r="E36" s="25">
        <v>3</v>
      </c>
      <c r="F36" s="16">
        <v>0</v>
      </c>
      <c r="G36" s="155">
        <v>0</v>
      </c>
      <c r="H36" s="155">
        <v>0</v>
      </c>
      <c r="I36" s="155">
        <v>0</v>
      </c>
      <c r="J36" s="155">
        <v>0</v>
      </c>
      <c r="K36" s="155">
        <v>0</v>
      </c>
      <c r="L36" s="155">
        <v>0</v>
      </c>
      <c r="M36" s="23">
        <v>0</v>
      </c>
      <c r="N36" s="23">
        <v>0</v>
      </c>
      <c r="O36" s="155">
        <v>0</v>
      </c>
      <c r="P36" s="155">
        <v>0</v>
      </c>
      <c r="Q36" s="155">
        <v>0</v>
      </c>
      <c r="R36" s="155"/>
      <c r="S36" s="155"/>
      <c r="T36" s="171"/>
      <c r="U36" s="16">
        <v>0</v>
      </c>
      <c r="V36" s="155">
        <v>0</v>
      </c>
      <c r="W36" s="155">
        <v>0</v>
      </c>
      <c r="X36" s="155">
        <v>0</v>
      </c>
      <c r="Y36" s="155">
        <v>0</v>
      </c>
      <c r="Z36" s="155">
        <v>0</v>
      </c>
      <c r="AA36" s="155">
        <v>0</v>
      </c>
      <c r="AB36" s="23">
        <v>0</v>
      </c>
      <c r="AC36" s="23">
        <v>0</v>
      </c>
      <c r="AD36" s="155">
        <v>0</v>
      </c>
      <c r="AE36" s="155">
        <v>0</v>
      </c>
      <c r="AF36" s="155"/>
      <c r="AG36" s="155"/>
      <c r="AH36" s="155"/>
      <c r="AI36" s="171"/>
      <c r="AK36" s="158">
        <f t="shared" si="2"/>
        <v>23</v>
      </c>
      <c r="AL36" s="80">
        <f t="shared" si="0"/>
        <v>23</v>
      </c>
      <c r="AM36" s="80">
        <f t="shared" si="1"/>
        <v>0</v>
      </c>
      <c r="AN36" s="82">
        <f t="shared" si="3"/>
        <v>0</v>
      </c>
      <c r="AO36" s="14"/>
      <c r="AP36" s="158">
        <f t="shared" si="4"/>
        <v>100</v>
      </c>
      <c r="AQ36" s="167">
        <f t="shared" si="5"/>
        <v>100</v>
      </c>
      <c r="AR36" s="167">
        <f t="shared" si="6"/>
        <v>0</v>
      </c>
      <c r="AS36" s="168">
        <f t="shared" si="7"/>
        <v>0</v>
      </c>
      <c r="AT36" s="180"/>
      <c r="AU36" s="183" t="s">
        <v>149</v>
      </c>
      <c r="AV36" s="188"/>
      <c r="AW36" s="189"/>
      <c r="AX36" s="189"/>
      <c r="AY36" s="189"/>
      <c r="AZ36" s="189"/>
      <c r="BA36" s="163">
        <f>AS171</f>
        <v>90.909090909090907</v>
      </c>
      <c r="BB36" s="163">
        <f>AS207</f>
        <v>58.333333333333336</v>
      </c>
      <c r="BC36" s="163">
        <f>AS243</f>
        <v>60.869565217391312</v>
      </c>
      <c r="BD36" s="163">
        <f>AS279</f>
        <v>75</v>
      </c>
      <c r="BE36" s="164" t="e">
        <f>AS315</f>
        <v>#DIV/0!</v>
      </c>
      <c r="BF36" s="180"/>
      <c r="BG36" s="183" t="s">
        <v>149</v>
      </c>
      <c r="BH36" s="188"/>
      <c r="BI36" s="189"/>
      <c r="BJ36" s="189"/>
      <c r="BK36" s="189"/>
      <c r="BL36" s="189"/>
      <c r="BM36" s="189">
        <f>$AS171+$AR171</f>
        <v>100</v>
      </c>
      <c r="BN36" s="189">
        <f>$AS207+$AR207</f>
        <v>83.333333333333343</v>
      </c>
      <c r="BO36" s="189">
        <f>$AS243+$AR243</f>
        <v>91.304347826086968</v>
      </c>
      <c r="BP36" s="189">
        <f>$AS279+$AR279</f>
        <v>100</v>
      </c>
      <c r="BQ36" s="190" t="e">
        <f>$AS315+$AR315</f>
        <v>#DIV/0!</v>
      </c>
    </row>
    <row r="37" spans="2:69" x14ac:dyDescent="0.25">
      <c r="B37" s="35" t="s">
        <v>21</v>
      </c>
      <c r="C37" s="45">
        <v>26</v>
      </c>
      <c r="D37" s="41">
        <v>1</v>
      </c>
      <c r="E37" s="73">
        <v>4</v>
      </c>
      <c r="F37" s="16">
        <v>0</v>
      </c>
      <c r="G37" s="155">
        <v>0</v>
      </c>
      <c r="H37" s="155">
        <v>0</v>
      </c>
      <c r="I37" s="155">
        <v>0</v>
      </c>
      <c r="J37" s="155">
        <v>0</v>
      </c>
      <c r="K37" s="155">
        <v>0</v>
      </c>
      <c r="L37" s="155">
        <v>0</v>
      </c>
      <c r="M37" s="23">
        <v>0</v>
      </c>
      <c r="N37" s="23">
        <v>0</v>
      </c>
      <c r="O37" s="155">
        <v>0</v>
      </c>
      <c r="P37" s="155">
        <v>0</v>
      </c>
      <c r="Q37" s="155">
        <v>0</v>
      </c>
      <c r="R37" s="155"/>
      <c r="S37" s="155"/>
      <c r="T37" s="171"/>
      <c r="U37" s="16">
        <v>0</v>
      </c>
      <c r="V37" s="155">
        <v>0</v>
      </c>
      <c r="W37" s="155">
        <v>0</v>
      </c>
      <c r="X37" s="155">
        <v>0</v>
      </c>
      <c r="Y37" s="155">
        <v>0</v>
      </c>
      <c r="Z37" s="155">
        <v>0</v>
      </c>
      <c r="AA37" s="155">
        <v>0</v>
      </c>
      <c r="AB37" s="23">
        <v>0</v>
      </c>
      <c r="AC37" s="23">
        <v>0</v>
      </c>
      <c r="AD37" s="155">
        <v>0</v>
      </c>
      <c r="AE37" s="155">
        <v>0</v>
      </c>
      <c r="AF37" s="155"/>
      <c r="AG37" s="155"/>
      <c r="AH37" s="155"/>
      <c r="AI37" s="171"/>
      <c r="AK37" s="158">
        <f t="shared" si="2"/>
        <v>23</v>
      </c>
      <c r="AL37" s="80">
        <f t="shared" si="0"/>
        <v>23</v>
      </c>
      <c r="AM37" s="80">
        <f t="shared" si="1"/>
        <v>0</v>
      </c>
      <c r="AN37" s="82">
        <f t="shared" si="3"/>
        <v>0</v>
      </c>
      <c r="AO37" s="14"/>
      <c r="AP37" s="158">
        <f t="shared" si="4"/>
        <v>100</v>
      </c>
      <c r="AQ37" s="167">
        <f t="shared" si="5"/>
        <v>100</v>
      </c>
      <c r="AR37" s="167">
        <f t="shared" si="6"/>
        <v>0</v>
      </c>
      <c r="AS37" s="168">
        <f t="shared" si="7"/>
        <v>0</v>
      </c>
      <c r="AT37" s="180"/>
      <c r="AU37" s="183" t="s">
        <v>149</v>
      </c>
      <c r="AV37" s="188"/>
      <c r="AW37" s="189"/>
      <c r="AX37" s="189"/>
      <c r="AY37" s="189"/>
      <c r="AZ37" s="189"/>
      <c r="BA37" s="163">
        <f>AS177</f>
        <v>52.380952380952387</v>
      </c>
      <c r="BB37" s="163">
        <f>AS207</f>
        <v>58.333333333333336</v>
      </c>
      <c r="BC37" s="163">
        <f>AS249</f>
        <v>61.904761904761905</v>
      </c>
      <c r="BD37" s="163">
        <f>AS285</f>
        <v>60.714285714285708</v>
      </c>
      <c r="BE37" s="164" t="e">
        <f>AS321</f>
        <v>#DIV/0!</v>
      </c>
      <c r="BF37" s="180"/>
      <c r="BG37" s="183" t="s">
        <v>149</v>
      </c>
      <c r="BH37" s="188"/>
      <c r="BI37" s="189"/>
      <c r="BJ37" s="189"/>
      <c r="BK37" s="189"/>
      <c r="BL37" s="189"/>
      <c r="BM37" s="189">
        <f>$AS177+$AR177</f>
        <v>80.952380952380963</v>
      </c>
      <c r="BN37" s="189">
        <f>$AS213+$AR213</f>
        <v>76.92307692307692</v>
      </c>
      <c r="BO37" s="189">
        <f>$AS249+$AR249</f>
        <v>100</v>
      </c>
      <c r="BP37" s="189">
        <f>$AS285+$AR285</f>
        <v>89.285714285714278</v>
      </c>
      <c r="BQ37" s="190" t="e">
        <f>$AS321+$AR321</f>
        <v>#DIV/0!</v>
      </c>
    </row>
    <row r="38" spans="2:69" x14ac:dyDescent="0.25">
      <c r="B38" s="35" t="s">
        <v>21</v>
      </c>
      <c r="C38" s="45">
        <v>26</v>
      </c>
      <c r="D38" s="41">
        <v>1</v>
      </c>
      <c r="E38" s="25">
        <v>5</v>
      </c>
      <c r="F38" s="16">
        <v>1</v>
      </c>
      <c r="G38" s="155">
        <v>1</v>
      </c>
      <c r="H38" s="155">
        <v>0</v>
      </c>
      <c r="I38" s="155">
        <v>0</v>
      </c>
      <c r="J38" s="155">
        <v>0</v>
      </c>
      <c r="K38" s="155">
        <v>0</v>
      </c>
      <c r="L38" s="155">
        <v>0</v>
      </c>
      <c r="M38" s="23">
        <v>0</v>
      </c>
      <c r="N38" s="23">
        <v>0</v>
      </c>
      <c r="O38" s="155">
        <v>0</v>
      </c>
      <c r="P38" s="155">
        <v>0</v>
      </c>
      <c r="Q38" s="155">
        <v>0</v>
      </c>
      <c r="R38" s="155"/>
      <c r="S38" s="155"/>
      <c r="T38" s="171"/>
      <c r="U38" s="24">
        <v>1</v>
      </c>
      <c r="V38" s="155">
        <v>1</v>
      </c>
      <c r="W38" s="155">
        <v>0</v>
      </c>
      <c r="X38" s="155">
        <v>0</v>
      </c>
      <c r="Y38" s="155">
        <v>0</v>
      </c>
      <c r="Z38" s="155">
        <v>0</v>
      </c>
      <c r="AA38" s="155">
        <v>0</v>
      </c>
      <c r="AB38" s="23">
        <v>0</v>
      </c>
      <c r="AC38" s="23">
        <v>0</v>
      </c>
      <c r="AD38" s="155">
        <v>0</v>
      </c>
      <c r="AE38" s="155">
        <v>0</v>
      </c>
      <c r="AF38" s="155"/>
      <c r="AG38" s="155"/>
      <c r="AH38" s="155"/>
      <c r="AI38" s="171"/>
      <c r="AK38" s="158">
        <f t="shared" si="2"/>
        <v>23</v>
      </c>
      <c r="AL38" s="80">
        <f t="shared" si="0"/>
        <v>19</v>
      </c>
      <c r="AM38" s="80">
        <f t="shared" si="1"/>
        <v>4</v>
      </c>
      <c r="AN38" s="82">
        <f t="shared" si="3"/>
        <v>0</v>
      </c>
      <c r="AO38" s="14"/>
      <c r="AP38" s="158">
        <f t="shared" si="4"/>
        <v>100</v>
      </c>
      <c r="AQ38" s="167">
        <f t="shared" si="5"/>
        <v>82.608695652173907</v>
      </c>
      <c r="AR38" s="167">
        <f t="shared" si="6"/>
        <v>17.391304347826086</v>
      </c>
      <c r="AS38" s="168">
        <f t="shared" si="7"/>
        <v>0</v>
      </c>
      <c r="AT38" s="180"/>
      <c r="AU38" s="183" t="s">
        <v>149</v>
      </c>
      <c r="AV38" s="188"/>
      <c r="AW38" s="189"/>
      <c r="AX38" s="189"/>
      <c r="AY38" s="189"/>
      <c r="AZ38" s="189"/>
      <c r="BA38" s="163">
        <f>AS183</f>
        <v>45.454545454545453</v>
      </c>
      <c r="BB38" s="163">
        <f>AS219</f>
        <v>60</v>
      </c>
      <c r="BC38" s="163">
        <f>AS255</f>
        <v>54.54545454545454</v>
      </c>
      <c r="BD38" s="163">
        <f>AS291</f>
        <v>54.166666666666664</v>
      </c>
      <c r="BE38" s="164" t="e">
        <f>AS327</f>
        <v>#DIV/0!</v>
      </c>
      <c r="BF38" s="180"/>
      <c r="BG38" s="183" t="s">
        <v>149</v>
      </c>
      <c r="BH38" s="188"/>
      <c r="BI38" s="189"/>
      <c r="BJ38" s="189"/>
      <c r="BK38" s="189"/>
      <c r="BL38" s="189"/>
      <c r="BM38" s="189">
        <f>$AS183+$AR183</f>
        <v>77.272727272727266</v>
      </c>
      <c r="BN38" s="189">
        <f>$AS219+$AR219</f>
        <v>96</v>
      </c>
      <c r="BO38" s="189">
        <f>$AS255+$AR255</f>
        <v>100</v>
      </c>
      <c r="BP38" s="189">
        <f>$AS291+$AR291</f>
        <v>95.833333333333343</v>
      </c>
      <c r="BQ38" s="190" t="e">
        <f>$AS327+$AR327</f>
        <v>#DIV/0!</v>
      </c>
    </row>
    <row r="39" spans="2:69" ht="15.75" thickBot="1" x14ac:dyDescent="0.3">
      <c r="B39" s="35" t="s">
        <v>21</v>
      </c>
      <c r="C39" s="45">
        <v>26</v>
      </c>
      <c r="D39" s="41">
        <v>2</v>
      </c>
      <c r="E39" s="25">
        <v>1</v>
      </c>
      <c r="F39" s="16">
        <v>0</v>
      </c>
      <c r="G39" s="155">
        <v>0</v>
      </c>
      <c r="H39" s="155">
        <v>0</v>
      </c>
      <c r="I39" s="155">
        <v>0</v>
      </c>
      <c r="J39" s="155">
        <v>0</v>
      </c>
      <c r="K39" s="155">
        <v>0</v>
      </c>
      <c r="L39" s="155">
        <v>0</v>
      </c>
      <c r="M39" s="23">
        <v>0</v>
      </c>
      <c r="N39" s="23">
        <v>0</v>
      </c>
      <c r="O39" s="155">
        <v>0</v>
      </c>
      <c r="P39" s="155">
        <v>0</v>
      </c>
      <c r="Q39" s="155">
        <v>0</v>
      </c>
      <c r="R39" s="155"/>
      <c r="S39" s="155"/>
      <c r="T39" s="171"/>
      <c r="U39" s="16">
        <v>0</v>
      </c>
      <c r="V39" s="155">
        <v>0</v>
      </c>
      <c r="W39" s="155">
        <v>0</v>
      </c>
      <c r="X39" s="155">
        <v>0</v>
      </c>
      <c r="Y39" s="155">
        <v>0</v>
      </c>
      <c r="Z39" s="155">
        <v>0</v>
      </c>
      <c r="AA39" s="155">
        <v>0</v>
      </c>
      <c r="AB39" s="23">
        <v>0</v>
      </c>
      <c r="AC39" s="23">
        <v>0</v>
      </c>
      <c r="AD39" s="155"/>
      <c r="AE39" s="155"/>
      <c r="AF39" s="155"/>
      <c r="AG39" s="155"/>
      <c r="AH39" s="155"/>
      <c r="AI39" s="171"/>
      <c r="AK39" s="158">
        <f t="shared" si="2"/>
        <v>21</v>
      </c>
      <c r="AL39" s="80">
        <f t="shared" si="0"/>
        <v>21</v>
      </c>
      <c r="AM39" s="80">
        <f t="shared" si="1"/>
        <v>0</v>
      </c>
      <c r="AN39" s="82">
        <f t="shared" si="3"/>
        <v>0</v>
      </c>
      <c r="AO39" s="14"/>
      <c r="AP39" s="158">
        <f t="shared" si="4"/>
        <v>100</v>
      </c>
      <c r="AQ39" s="167">
        <f t="shared" si="5"/>
        <v>100</v>
      </c>
      <c r="AR39" s="167">
        <f t="shared" si="6"/>
        <v>0</v>
      </c>
      <c r="AS39" s="168">
        <f t="shared" si="7"/>
        <v>0</v>
      </c>
      <c r="AT39" s="180"/>
      <c r="AU39" s="184" t="s">
        <v>149</v>
      </c>
      <c r="AV39" s="191"/>
      <c r="AW39" s="192"/>
      <c r="AX39" s="192"/>
      <c r="AY39" s="192"/>
      <c r="AZ39" s="192"/>
      <c r="BA39" s="165">
        <f>AS189</f>
        <v>73.91304347826086</v>
      </c>
      <c r="BB39" s="165">
        <f>AS225</f>
        <v>64</v>
      </c>
      <c r="BC39" s="165">
        <f>AS261</f>
        <v>61.904761904761905</v>
      </c>
      <c r="BD39" s="165">
        <f>AS297</f>
        <v>68</v>
      </c>
      <c r="BE39" s="166" t="e">
        <f>AS333</f>
        <v>#DIV/0!</v>
      </c>
      <c r="BF39" s="180"/>
      <c r="BG39" s="184" t="s">
        <v>149</v>
      </c>
      <c r="BH39" s="191"/>
      <c r="BI39" s="192"/>
      <c r="BJ39" s="192"/>
      <c r="BK39" s="192"/>
      <c r="BL39" s="192"/>
      <c r="BM39" s="192">
        <f>$AS189+$AR189</f>
        <v>95.65217391304347</v>
      </c>
      <c r="BN39" s="192">
        <f>$AS225+$AR225</f>
        <v>100</v>
      </c>
      <c r="BO39" s="192">
        <f>$AS261+$AR261</f>
        <v>95.238095238095241</v>
      </c>
      <c r="BP39" s="192">
        <f>$AS297+$AR297</f>
        <v>92</v>
      </c>
      <c r="BQ39" s="193" t="e">
        <f>$AS333+$AR333</f>
        <v>#DIV/0!</v>
      </c>
    </row>
    <row r="40" spans="2:69" ht="15.75" thickBot="1" x14ac:dyDescent="0.3">
      <c r="B40" s="35" t="s">
        <v>21</v>
      </c>
      <c r="C40" s="45">
        <v>26</v>
      </c>
      <c r="D40" s="41">
        <v>2</v>
      </c>
      <c r="E40" s="25">
        <v>2</v>
      </c>
      <c r="F40" s="16">
        <v>0</v>
      </c>
      <c r="G40" s="155">
        <v>0</v>
      </c>
      <c r="H40" s="155">
        <v>0</v>
      </c>
      <c r="I40" s="155">
        <v>0</v>
      </c>
      <c r="J40" s="155">
        <v>0</v>
      </c>
      <c r="K40" s="155">
        <v>0</v>
      </c>
      <c r="L40" s="155">
        <v>0</v>
      </c>
      <c r="M40" s="23">
        <v>0</v>
      </c>
      <c r="N40" s="23">
        <v>0</v>
      </c>
      <c r="O40" s="155">
        <v>0</v>
      </c>
      <c r="P40" s="155">
        <v>0</v>
      </c>
      <c r="Q40" s="155">
        <v>0</v>
      </c>
      <c r="R40" s="155"/>
      <c r="S40" s="155"/>
      <c r="T40" s="171"/>
      <c r="U40" s="16">
        <v>0</v>
      </c>
      <c r="V40" s="155">
        <v>0</v>
      </c>
      <c r="W40" s="155">
        <v>0</v>
      </c>
      <c r="X40" s="155">
        <v>0</v>
      </c>
      <c r="Y40" s="155">
        <v>0</v>
      </c>
      <c r="Z40" s="155">
        <v>0</v>
      </c>
      <c r="AA40" s="155">
        <v>0</v>
      </c>
      <c r="AB40" s="23">
        <v>0</v>
      </c>
      <c r="AC40" s="23">
        <v>0</v>
      </c>
      <c r="AD40" s="155"/>
      <c r="AE40" s="155"/>
      <c r="AF40" s="155"/>
      <c r="AG40" s="155"/>
      <c r="AH40" s="155"/>
      <c r="AI40" s="171"/>
      <c r="AK40" s="158">
        <f t="shared" si="2"/>
        <v>21</v>
      </c>
      <c r="AL40" s="80">
        <f t="shared" si="0"/>
        <v>21</v>
      </c>
      <c r="AM40" s="80">
        <f t="shared" si="1"/>
        <v>0</v>
      </c>
      <c r="AN40" s="82">
        <f t="shared" si="3"/>
        <v>0</v>
      </c>
      <c r="AO40" s="14"/>
      <c r="AP40" s="158">
        <f t="shared" si="4"/>
        <v>100</v>
      </c>
      <c r="AQ40" s="167">
        <f t="shared" si="5"/>
        <v>100</v>
      </c>
      <c r="AR40" s="167">
        <f t="shared" si="6"/>
        <v>0</v>
      </c>
      <c r="AS40" s="168">
        <f t="shared" si="7"/>
        <v>0</v>
      </c>
      <c r="AT40" s="180"/>
      <c r="AU40" s="180"/>
      <c r="AV40" s="180"/>
      <c r="AW40" s="180"/>
      <c r="AX40" s="180"/>
      <c r="BF40" s="180"/>
      <c r="BG40" s="180"/>
      <c r="BH40" s="180"/>
      <c r="BI40" s="180"/>
      <c r="BJ40" s="180"/>
    </row>
    <row r="41" spans="2:69" ht="15.75" thickBot="1" x14ac:dyDescent="0.3">
      <c r="B41" s="35" t="s">
        <v>21</v>
      </c>
      <c r="C41" s="45">
        <v>26</v>
      </c>
      <c r="D41" s="41">
        <v>2</v>
      </c>
      <c r="E41" s="25">
        <v>3</v>
      </c>
      <c r="F41" s="16">
        <v>0</v>
      </c>
      <c r="G41" s="155">
        <v>0</v>
      </c>
      <c r="H41" s="155">
        <v>0</v>
      </c>
      <c r="I41" s="155">
        <v>0</v>
      </c>
      <c r="J41" s="155">
        <v>0</v>
      </c>
      <c r="K41" s="155">
        <v>0</v>
      </c>
      <c r="L41" s="155">
        <v>0</v>
      </c>
      <c r="M41" s="23">
        <v>0</v>
      </c>
      <c r="N41" s="23">
        <v>0</v>
      </c>
      <c r="O41" s="155">
        <v>0</v>
      </c>
      <c r="P41" s="155">
        <v>0</v>
      </c>
      <c r="Q41" s="155">
        <v>0</v>
      </c>
      <c r="R41" s="155"/>
      <c r="S41" s="155"/>
      <c r="T41" s="171"/>
      <c r="U41" s="16">
        <v>0</v>
      </c>
      <c r="V41" s="155">
        <v>0</v>
      </c>
      <c r="W41" s="155">
        <v>0</v>
      </c>
      <c r="X41" s="155">
        <v>0</v>
      </c>
      <c r="Y41" s="155">
        <v>0</v>
      </c>
      <c r="Z41" s="155">
        <v>0</v>
      </c>
      <c r="AA41" s="155">
        <v>0</v>
      </c>
      <c r="AB41" s="23">
        <v>0</v>
      </c>
      <c r="AC41" s="23">
        <v>0</v>
      </c>
      <c r="AD41" s="155"/>
      <c r="AE41" s="155"/>
      <c r="AF41" s="155"/>
      <c r="AG41" s="155"/>
      <c r="AH41" s="155"/>
      <c r="AI41" s="171"/>
      <c r="AK41" s="158">
        <f t="shared" si="2"/>
        <v>21</v>
      </c>
      <c r="AL41" s="80">
        <f t="shared" si="0"/>
        <v>21</v>
      </c>
      <c r="AM41" s="80">
        <f t="shared" si="1"/>
        <v>0</v>
      </c>
      <c r="AN41" s="82">
        <f t="shared" si="3"/>
        <v>0</v>
      </c>
      <c r="AO41" s="14"/>
      <c r="AP41" s="158">
        <f t="shared" si="4"/>
        <v>100</v>
      </c>
      <c r="AQ41" s="167">
        <f t="shared" si="5"/>
        <v>100</v>
      </c>
      <c r="AR41" s="167">
        <f t="shared" si="6"/>
        <v>0</v>
      </c>
      <c r="AS41" s="168">
        <f t="shared" si="7"/>
        <v>0</v>
      </c>
      <c r="AT41" s="180"/>
      <c r="AU41" s="185"/>
      <c r="AV41" s="162" t="s">
        <v>79</v>
      </c>
      <c r="AW41" s="159" t="s">
        <v>80</v>
      </c>
      <c r="AX41" s="159" t="s">
        <v>81</v>
      </c>
      <c r="AY41" s="159" t="s">
        <v>82</v>
      </c>
      <c r="AZ41" s="159" t="s">
        <v>83</v>
      </c>
      <c r="BA41" s="159" t="s">
        <v>84</v>
      </c>
      <c r="BB41" s="159" t="s">
        <v>85</v>
      </c>
      <c r="BC41" s="159" t="s">
        <v>86</v>
      </c>
      <c r="BD41" s="159" t="s">
        <v>87</v>
      </c>
      <c r="BE41" s="160" t="s">
        <v>88</v>
      </c>
      <c r="BF41" s="180"/>
      <c r="BG41" s="214"/>
      <c r="BH41" s="207" t="s">
        <v>79</v>
      </c>
      <c r="BI41" s="208" t="s">
        <v>80</v>
      </c>
      <c r="BJ41" s="208" t="s">
        <v>81</v>
      </c>
      <c r="BK41" s="208" t="s">
        <v>82</v>
      </c>
      <c r="BL41" s="208" t="s">
        <v>83</v>
      </c>
      <c r="BM41" s="208" t="s">
        <v>84</v>
      </c>
      <c r="BN41" s="208" t="s">
        <v>85</v>
      </c>
      <c r="BO41" s="208" t="s">
        <v>86</v>
      </c>
      <c r="BP41" s="208" t="s">
        <v>87</v>
      </c>
      <c r="BQ41" s="209" t="s">
        <v>88</v>
      </c>
    </row>
    <row r="42" spans="2:69" x14ac:dyDescent="0.25">
      <c r="B42" s="35" t="s">
        <v>21</v>
      </c>
      <c r="C42" s="45">
        <v>26</v>
      </c>
      <c r="D42" s="41">
        <v>2</v>
      </c>
      <c r="E42" s="25">
        <v>4</v>
      </c>
      <c r="F42" s="16">
        <v>1</v>
      </c>
      <c r="G42" s="155">
        <v>0</v>
      </c>
      <c r="H42" s="155">
        <v>0</v>
      </c>
      <c r="I42" s="155">
        <v>0</v>
      </c>
      <c r="J42" s="155">
        <v>0</v>
      </c>
      <c r="K42" s="155">
        <v>0</v>
      </c>
      <c r="L42" s="155">
        <v>0</v>
      </c>
      <c r="M42" s="23">
        <v>0</v>
      </c>
      <c r="N42" s="23">
        <v>0</v>
      </c>
      <c r="O42" s="155">
        <v>0</v>
      </c>
      <c r="P42" s="155">
        <v>0</v>
      </c>
      <c r="Q42" s="155">
        <v>0</v>
      </c>
      <c r="R42" s="155"/>
      <c r="S42" s="155"/>
      <c r="T42" s="171"/>
      <c r="U42" s="16">
        <v>0</v>
      </c>
      <c r="V42" s="155">
        <v>0</v>
      </c>
      <c r="W42" s="155">
        <v>0</v>
      </c>
      <c r="X42" s="155">
        <v>0</v>
      </c>
      <c r="Y42" s="155">
        <v>0</v>
      </c>
      <c r="Z42" s="155">
        <v>0</v>
      </c>
      <c r="AA42" s="155">
        <v>0</v>
      </c>
      <c r="AB42" s="23">
        <v>0</v>
      </c>
      <c r="AC42" s="23">
        <v>0</v>
      </c>
      <c r="AD42" s="155"/>
      <c r="AE42" s="155"/>
      <c r="AF42" s="155"/>
      <c r="AG42" s="155"/>
      <c r="AH42" s="155"/>
      <c r="AI42" s="171"/>
      <c r="AK42" s="158">
        <f t="shared" si="2"/>
        <v>21</v>
      </c>
      <c r="AL42" s="80">
        <f t="shared" si="0"/>
        <v>20</v>
      </c>
      <c r="AM42" s="80">
        <f t="shared" si="1"/>
        <v>1</v>
      </c>
      <c r="AN42" s="82">
        <f t="shared" si="3"/>
        <v>0</v>
      </c>
      <c r="AO42" s="14"/>
      <c r="AP42" s="158">
        <f t="shared" si="4"/>
        <v>100</v>
      </c>
      <c r="AQ42" s="167">
        <f t="shared" si="5"/>
        <v>95.238095238095227</v>
      </c>
      <c r="AR42" s="167">
        <f t="shared" si="6"/>
        <v>4.7619047619047619</v>
      </c>
      <c r="AS42" s="168">
        <f t="shared" si="7"/>
        <v>0</v>
      </c>
      <c r="AT42" s="180"/>
      <c r="AU42" s="182" t="s">
        <v>48</v>
      </c>
      <c r="AV42" s="215">
        <f t="shared" ref="AV42:BE42" si="8">AVERAGE(AV4:AV9)</f>
        <v>0</v>
      </c>
      <c r="AW42" s="216">
        <f t="shared" si="8"/>
        <v>0</v>
      </c>
      <c r="AX42" s="216">
        <f t="shared" si="8"/>
        <v>0</v>
      </c>
      <c r="AY42" s="216">
        <f t="shared" si="8"/>
        <v>0</v>
      </c>
      <c r="AZ42" s="216">
        <f t="shared" si="8"/>
        <v>0</v>
      </c>
      <c r="BA42" s="216">
        <f t="shared" si="8"/>
        <v>0</v>
      </c>
      <c r="BB42" s="216">
        <f t="shared" si="8"/>
        <v>0</v>
      </c>
      <c r="BC42" s="216">
        <f t="shared" si="8"/>
        <v>0</v>
      </c>
      <c r="BD42" s="216">
        <f t="shared" si="8"/>
        <v>0</v>
      </c>
      <c r="BE42" s="217">
        <f t="shared" si="8"/>
        <v>0</v>
      </c>
      <c r="BF42" s="180"/>
      <c r="BG42" s="213" t="s">
        <v>48</v>
      </c>
      <c r="BH42" s="212">
        <f t="shared" ref="BH42:BQ42" si="9">AVERAGE(BH4:BH9)</f>
        <v>0</v>
      </c>
      <c r="BI42" s="210">
        <f t="shared" si="9"/>
        <v>0</v>
      </c>
      <c r="BJ42" s="210">
        <f t="shared" si="9"/>
        <v>0</v>
      </c>
      <c r="BK42" s="210">
        <f t="shared" si="9"/>
        <v>7.0512820512820511</v>
      </c>
      <c r="BL42" s="210">
        <f t="shared" si="9"/>
        <v>0</v>
      </c>
      <c r="BM42" s="210">
        <f t="shared" si="9"/>
        <v>0</v>
      </c>
      <c r="BN42" s="210">
        <f t="shared" si="9"/>
        <v>0</v>
      </c>
      <c r="BO42" s="210">
        <f t="shared" si="9"/>
        <v>0</v>
      </c>
      <c r="BP42" s="210">
        <f t="shared" si="9"/>
        <v>0</v>
      </c>
      <c r="BQ42" s="211">
        <f t="shared" si="9"/>
        <v>0</v>
      </c>
    </row>
    <row r="43" spans="2:69" x14ac:dyDescent="0.25">
      <c r="B43" s="35" t="s">
        <v>21</v>
      </c>
      <c r="C43" s="45">
        <v>26</v>
      </c>
      <c r="D43" s="41">
        <v>2</v>
      </c>
      <c r="E43" s="25">
        <v>5</v>
      </c>
      <c r="F43" s="16">
        <v>2</v>
      </c>
      <c r="G43" s="155">
        <v>0</v>
      </c>
      <c r="H43" s="155">
        <v>0</v>
      </c>
      <c r="I43" s="155">
        <v>0</v>
      </c>
      <c r="J43" s="155">
        <v>0</v>
      </c>
      <c r="K43" s="155">
        <v>0</v>
      </c>
      <c r="L43" s="155">
        <v>0</v>
      </c>
      <c r="M43" s="23">
        <v>0</v>
      </c>
      <c r="N43" s="23">
        <v>0</v>
      </c>
      <c r="O43" s="155">
        <v>0</v>
      </c>
      <c r="P43" s="155">
        <v>0</v>
      </c>
      <c r="Q43" s="155">
        <v>0</v>
      </c>
      <c r="R43" s="155"/>
      <c r="S43" s="155"/>
      <c r="T43" s="171"/>
      <c r="U43" s="24">
        <v>1</v>
      </c>
      <c r="V43" s="155">
        <v>0</v>
      </c>
      <c r="W43" s="155">
        <v>0</v>
      </c>
      <c r="X43" s="155">
        <v>0</v>
      </c>
      <c r="Y43" s="155">
        <v>0</v>
      </c>
      <c r="Z43" s="155">
        <v>0</v>
      </c>
      <c r="AA43" s="155">
        <v>0</v>
      </c>
      <c r="AB43" s="23">
        <v>0</v>
      </c>
      <c r="AC43" s="23">
        <v>0</v>
      </c>
      <c r="AD43" s="155"/>
      <c r="AE43" s="155"/>
      <c r="AF43" s="155"/>
      <c r="AG43" s="155"/>
      <c r="AH43" s="155"/>
      <c r="AI43" s="171"/>
      <c r="AK43" s="158">
        <f t="shared" si="2"/>
        <v>21</v>
      </c>
      <c r="AL43" s="80">
        <f t="shared" si="0"/>
        <v>19</v>
      </c>
      <c r="AM43" s="80">
        <f t="shared" si="1"/>
        <v>1</v>
      </c>
      <c r="AN43" s="82">
        <f t="shared" si="3"/>
        <v>1</v>
      </c>
      <c r="AO43" s="14"/>
      <c r="AP43" s="158">
        <f t="shared" si="4"/>
        <v>100</v>
      </c>
      <c r="AQ43" s="167">
        <f t="shared" si="5"/>
        <v>90.476190476190482</v>
      </c>
      <c r="AR43" s="167">
        <f t="shared" si="6"/>
        <v>4.7619047619047619</v>
      </c>
      <c r="AS43" s="168">
        <f t="shared" si="7"/>
        <v>4.7619047619047619</v>
      </c>
      <c r="AT43" s="180"/>
      <c r="AU43" s="183" t="s">
        <v>47</v>
      </c>
      <c r="AV43" s="218">
        <f t="shared" ref="AV43:BE43" si="10">AVERAGE(AV10:AV15)</f>
        <v>0</v>
      </c>
      <c r="AW43" s="189">
        <f t="shared" si="10"/>
        <v>0</v>
      </c>
      <c r="AX43" s="189">
        <f t="shared" si="10"/>
        <v>0</v>
      </c>
      <c r="AY43" s="189">
        <f t="shared" si="10"/>
        <v>0</v>
      </c>
      <c r="AZ43" s="189">
        <f t="shared" si="10"/>
        <v>0</v>
      </c>
      <c r="BA43" s="189">
        <f t="shared" si="10"/>
        <v>0</v>
      </c>
      <c r="BB43" s="189">
        <f t="shared" si="10"/>
        <v>0</v>
      </c>
      <c r="BC43" s="189">
        <f t="shared" si="10"/>
        <v>0</v>
      </c>
      <c r="BD43" s="189">
        <f t="shared" si="10"/>
        <v>0</v>
      </c>
      <c r="BE43" s="190">
        <f t="shared" si="10"/>
        <v>1.4492753623188406</v>
      </c>
      <c r="BF43" s="180"/>
      <c r="BG43" s="183" t="s">
        <v>47</v>
      </c>
      <c r="BH43" s="181">
        <f t="shared" ref="BH43:BQ43" si="11">AVERAGE(BH10:BH15)</f>
        <v>0</v>
      </c>
      <c r="BI43" s="163">
        <f t="shared" si="11"/>
        <v>0</v>
      </c>
      <c r="BJ43" s="163">
        <f t="shared" si="11"/>
        <v>31.142317827100431</v>
      </c>
      <c r="BK43" s="163">
        <f t="shared" si="11"/>
        <v>59.353072853072852</v>
      </c>
      <c r="BL43" s="163">
        <f t="shared" si="11"/>
        <v>60.734989648033121</v>
      </c>
      <c r="BM43" s="163">
        <f t="shared" si="11"/>
        <v>64.856640943597469</v>
      </c>
      <c r="BN43" s="163">
        <f t="shared" si="11"/>
        <v>53.122033763338116</v>
      </c>
      <c r="BO43" s="163">
        <f t="shared" si="11"/>
        <v>71.651452412321973</v>
      </c>
      <c r="BP43" s="163">
        <f t="shared" si="11"/>
        <v>53.405161454360545</v>
      </c>
      <c r="BQ43" s="164">
        <f t="shared" si="11"/>
        <v>59.502096936879546</v>
      </c>
    </row>
    <row r="44" spans="2:69" x14ac:dyDescent="0.25">
      <c r="B44" s="35" t="s">
        <v>21</v>
      </c>
      <c r="C44" s="45">
        <v>26</v>
      </c>
      <c r="D44" s="41">
        <v>3</v>
      </c>
      <c r="E44" s="25">
        <v>1</v>
      </c>
      <c r="F44" s="16">
        <v>0</v>
      </c>
      <c r="G44" s="155">
        <v>0</v>
      </c>
      <c r="H44" s="155">
        <v>0</v>
      </c>
      <c r="I44" s="155">
        <v>0</v>
      </c>
      <c r="J44" s="155">
        <v>0</v>
      </c>
      <c r="K44" s="155">
        <v>0</v>
      </c>
      <c r="L44" s="155">
        <v>0</v>
      </c>
      <c r="M44" s="23">
        <v>0</v>
      </c>
      <c r="N44" s="23">
        <v>0</v>
      </c>
      <c r="O44" s="155">
        <v>0</v>
      </c>
      <c r="P44" s="155">
        <v>0</v>
      </c>
      <c r="Q44" s="155">
        <v>0</v>
      </c>
      <c r="R44" s="155">
        <v>0</v>
      </c>
      <c r="S44" s="155"/>
      <c r="T44" s="171"/>
      <c r="U44" s="16">
        <v>0</v>
      </c>
      <c r="V44" s="155">
        <v>0</v>
      </c>
      <c r="W44" s="155">
        <v>0</v>
      </c>
      <c r="X44" s="155">
        <v>0</v>
      </c>
      <c r="Y44" s="155">
        <v>0</v>
      </c>
      <c r="Z44" s="155">
        <v>0</v>
      </c>
      <c r="AA44" s="155">
        <v>0</v>
      </c>
      <c r="AB44" s="23">
        <v>0</v>
      </c>
      <c r="AC44" s="23">
        <v>0</v>
      </c>
      <c r="AD44" s="155">
        <v>0</v>
      </c>
      <c r="AE44" s="155">
        <v>0</v>
      </c>
      <c r="AF44" s="155">
        <v>0</v>
      </c>
      <c r="AG44" s="155"/>
      <c r="AH44" s="155"/>
      <c r="AI44" s="171"/>
      <c r="AK44" s="158">
        <f t="shared" si="2"/>
        <v>25</v>
      </c>
      <c r="AL44" s="80">
        <f t="shared" si="0"/>
        <v>25</v>
      </c>
      <c r="AM44" s="80">
        <f t="shared" si="1"/>
        <v>0</v>
      </c>
      <c r="AN44" s="82">
        <f t="shared" si="3"/>
        <v>0</v>
      </c>
      <c r="AO44" s="14"/>
      <c r="AP44" s="158">
        <f t="shared" si="4"/>
        <v>100</v>
      </c>
      <c r="AQ44" s="167">
        <f t="shared" si="5"/>
        <v>100</v>
      </c>
      <c r="AR44" s="167">
        <f t="shared" si="6"/>
        <v>0</v>
      </c>
      <c r="AS44" s="168">
        <f t="shared" si="7"/>
        <v>0</v>
      </c>
      <c r="AT44" s="180"/>
      <c r="AU44" s="183" t="s">
        <v>46</v>
      </c>
      <c r="AV44" s="218">
        <f t="shared" ref="AV44:BE44" si="12">AVERAGE(AV16:AV21)</f>
        <v>0</v>
      </c>
      <c r="AW44" s="189">
        <f t="shared" si="12"/>
        <v>0</v>
      </c>
      <c r="AX44" s="189">
        <f t="shared" si="12"/>
        <v>0</v>
      </c>
      <c r="AY44" s="189">
        <f t="shared" si="12"/>
        <v>14.221611721611721</v>
      </c>
      <c r="AZ44" s="189">
        <f t="shared" si="12"/>
        <v>32.709428252906513</v>
      </c>
      <c r="BA44" s="189">
        <f t="shared" si="12"/>
        <v>25.930108538804191</v>
      </c>
      <c r="BB44" s="189">
        <f t="shared" si="12"/>
        <v>43.662074640335504</v>
      </c>
      <c r="BC44" s="189">
        <f t="shared" si="12"/>
        <v>42.806637806637802</v>
      </c>
      <c r="BD44" s="189">
        <f t="shared" si="12"/>
        <v>39.109848897606334</v>
      </c>
      <c r="BE44" s="190">
        <f t="shared" si="12"/>
        <v>44.219081240820373</v>
      </c>
      <c r="BF44" s="180"/>
      <c r="BG44" s="183" t="s">
        <v>46</v>
      </c>
      <c r="BH44" s="181">
        <f t="shared" ref="BH44:BQ44" si="13">AVERAGE(BH16:BH21)</f>
        <v>0</v>
      </c>
      <c r="BI44" s="163">
        <f t="shared" si="13"/>
        <v>0.75757575757575768</v>
      </c>
      <c r="BJ44" s="163">
        <f t="shared" si="13"/>
        <v>60.779196648761875</v>
      </c>
      <c r="BK44" s="163">
        <f t="shared" si="13"/>
        <v>77.917311083977765</v>
      </c>
      <c r="BL44" s="163">
        <f t="shared" si="13"/>
        <v>84.780617932791856</v>
      </c>
      <c r="BM44" s="163">
        <f t="shared" si="13"/>
        <v>68.824894911851416</v>
      </c>
      <c r="BN44" s="163">
        <f t="shared" si="13"/>
        <v>89.532383075861333</v>
      </c>
      <c r="BO44" s="163">
        <f t="shared" si="13"/>
        <v>83.834776334776336</v>
      </c>
      <c r="BP44" s="163">
        <f t="shared" si="13"/>
        <v>87.463241436925657</v>
      </c>
      <c r="BQ44" s="164">
        <f t="shared" si="13"/>
        <v>84.43691198763662</v>
      </c>
    </row>
    <row r="45" spans="2:69" x14ac:dyDescent="0.25">
      <c r="B45" s="35" t="s">
        <v>21</v>
      </c>
      <c r="C45" s="45">
        <v>26</v>
      </c>
      <c r="D45" s="41">
        <v>3</v>
      </c>
      <c r="E45" s="25">
        <v>2</v>
      </c>
      <c r="F45" s="16">
        <v>0</v>
      </c>
      <c r="G45" s="155">
        <v>0</v>
      </c>
      <c r="H45" s="155">
        <v>0</v>
      </c>
      <c r="I45" s="155">
        <v>0</v>
      </c>
      <c r="J45" s="155">
        <v>0</v>
      </c>
      <c r="K45" s="155">
        <v>0</v>
      </c>
      <c r="L45" s="155">
        <v>0</v>
      </c>
      <c r="M45" s="23">
        <v>0</v>
      </c>
      <c r="N45" s="23">
        <v>0</v>
      </c>
      <c r="O45" s="155">
        <v>0</v>
      </c>
      <c r="P45" s="155">
        <v>0</v>
      </c>
      <c r="Q45" s="155">
        <v>0</v>
      </c>
      <c r="R45" s="155">
        <v>0</v>
      </c>
      <c r="S45" s="155"/>
      <c r="T45" s="171"/>
      <c r="U45" s="16">
        <v>0</v>
      </c>
      <c r="V45" s="155">
        <v>0</v>
      </c>
      <c r="W45" s="155">
        <v>0</v>
      </c>
      <c r="X45" s="155">
        <v>0</v>
      </c>
      <c r="Y45" s="155">
        <v>0</v>
      </c>
      <c r="Z45" s="155">
        <v>0</v>
      </c>
      <c r="AA45" s="155">
        <v>0</v>
      </c>
      <c r="AB45" s="23">
        <v>0</v>
      </c>
      <c r="AC45" s="23">
        <v>0</v>
      </c>
      <c r="AD45" s="155">
        <v>0</v>
      </c>
      <c r="AE45" s="155">
        <v>0</v>
      </c>
      <c r="AF45" s="155">
        <v>0</v>
      </c>
      <c r="AG45" s="155"/>
      <c r="AH45" s="155"/>
      <c r="AI45" s="171"/>
      <c r="AK45" s="158">
        <f t="shared" si="2"/>
        <v>25</v>
      </c>
      <c r="AL45" s="80">
        <f t="shared" si="0"/>
        <v>25</v>
      </c>
      <c r="AM45" s="80">
        <f t="shared" si="1"/>
        <v>0</v>
      </c>
      <c r="AN45" s="82">
        <f t="shared" si="3"/>
        <v>0</v>
      </c>
      <c r="AO45" s="14"/>
      <c r="AP45" s="158">
        <f t="shared" si="4"/>
        <v>100</v>
      </c>
      <c r="AQ45" s="167">
        <f t="shared" si="5"/>
        <v>100</v>
      </c>
      <c r="AR45" s="167">
        <f t="shared" si="6"/>
        <v>0</v>
      </c>
      <c r="AS45" s="168">
        <f t="shared" si="7"/>
        <v>0</v>
      </c>
      <c r="AT45" s="180"/>
      <c r="AU45" s="183" t="s">
        <v>45</v>
      </c>
      <c r="AV45" s="218">
        <f t="shared" ref="AV45:BE45" si="14">AVERAGE(AV22:AV27)</f>
        <v>0</v>
      </c>
      <c r="AW45" s="189">
        <f t="shared" si="14"/>
        <v>0</v>
      </c>
      <c r="AX45" s="189">
        <f t="shared" si="14"/>
        <v>16.270354042093171</v>
      </c>
      <c r="AY45" s="189">
        <f t="shared" si="14"/>
        <v>26.863180029846692</v>
      </c>
      <c r="AZ45" s="189">
        <f t="shared" si="14"/>
        <v>43.045070871157833</v>
      </c>
      <c r="BA45" s="189">
        <f t="shared" si="14"/>
        <v>46.616789008093356</v>
      </c>
      <c r="BB45" s="189">
        <f t="shared" si="14"/>
        <v>53.791115888941981</v>
      </c>
      <c r="BC45" s="189">
        <f t="shared" si="14"/>
        <v>53.280318715101323</v>
      </c>
      <c r="BD45" s="189">
        <f t="shared" si="14"/>
        <v>55.974002034070686</v>
      </c>
      <c r="BE45" s="190">
        <f t="shared" si="14"/>
        <v>55.756404357853626</v>
      </c>
      <c r="BF45" s="180"/>
      <c r="BG45" s="183" t="s">
        <v>45</v>
      </c>
      <c r="BH45" s="181">
        <f t="shared" ref="BH45:BQ45" si="15">AVERAGE(BH22:BH27)</f>
        <v>3.4382284382284385</v>
      </c>
      <c r="BI45" s="163">
        <f t="shared" si="15"/>
        <v>18.029581529581531</v>
      </c>
      <c r="BJ45" s="163">
        <f t="shared" si="15"/>
        <v>67.012938752069189</v>
      </c>
      <c r="BK45" s="163">
        <f t="shared" si="15"/>
        <v>85.613417446750773</v>
      </c>
      <c r="BL45" s="163">
        <f t="shared" si="15"/>
        <v>86.741519350215</v>
      </c>
      <c r="BM45" s="163">
        <f t="shared" si="15"/>
        <v>71.064684108162368</v>
      </c>
      <c r="BN45" s="163">
        <f t="shared" si="15"/>
        <v>89.532383075861333</v>
      </c>
      <c r="BO45" s="163">
        <f t="shared" si="15"/>
        <v>86.512485099441619</v>
      </c>
      <c r="BP45" s="163">
        <f t="shared" si="15"/>
        <v>87.500298963685694</v>
      </c>
      <c r="BQ45" s="164">
        <f t="shared" si="15"/>
        <v>94.040794417606023</v>
      </c>
    </row>
    <row r="46" spans="2:69" x14ac:dyDescent="0.25">
      <c r="B46" s="35" t="s">
        <v>21</v>
      </c>
      <c r="C46" s="45">
        <v>26</v>
      </c>
      <c r="D46" s="41">
        <v>3</v>
      </c>
      <c r="E46" s="25">
        <v>3</v>
      </c>
      <c r="F46" s="16">
        <v>0</v>
      </c>
      <c r="G46" s="155">
        <v>0</v>
      </c>
      <c r="H46" s="155">
        <v>0</v>
      </c>
      <c r="I46" s="155">
        <v>0</v>
      </c>
      <c r="J46" s="155">
        <v>0</v>
      </c>
      <c r="K46" s="155">
        <v>0</v>
      </c>
      <c r="L46" s="155">
        <v>0</v>
      </c>
      <c r="M46" s="23">
        <v>0</v>
      </c>
      <c r="N46" s="23">
        <v>0</v>
      </c>
      <c r="O46" s="155">
        <v>0</v>
      </c>
      <c r="P46" s="155">
        <v>0</v>
      </c>
      <c r="Q46" s="155">
        <v>0</v>
      </c>
      <c r="R46" s="155">
        <v>0</v>
      </c>
      <c r="S46" s="155"/>
      <c r="T46" s="171"/>
      <c r="U46" s="16">
        <v>0</v>
      </c>
      <c r="V46" s="155">
        <v>0</v>
      </c>
      <c r="W46" s="155">
        <v>0</v>
      </c>
      <c r="X46" s="155">
        <v>0</v>
      </c>
      <c r="Y46" s="155">
        <v>0</v>
      </c>
      <c r="Z46" s="155">
        <v>0</v>
      </c>
      <c r="AA46" s="155">
        <v>0</v>
      </c>
      <c r="AB46" s="23">
        <v>0</v>
      </c>
      <c r="AC46" s="23">
        <v>0</v>
      </c>
      <c r="AD46" s="155">
        <v>0</v>
      </c>
      <c r="AE46" s="155">
        <v>0</v>
      </c>
      <c r="AF46" s="155">
        <v>0</v>
      </c>
      <c r="AG46" s="155"/>
      <c r="AH46" s="155"/>
      <c r="AI46" s="171"/>
      <c r="AK46" s="158">
        <f t="shared" si="2"/>
        <v>25</v>
      </c>
      <c r="AL46" s="80">
        <f t="shared" si="0"/>
        <v>25</v>
      </c>
      <c r="AM46" s="80">
        <f t="shared" si="1"/>
        <v>0</v>
      </c>
      <c r="AN46" s="82">
        <f t="shared" si="3"/>
        <v>0</v>
      </c>
      <c r="AO46" s="14"/>
      <c r="AP46" s="158">
        <f t="shared" si="4"/>
        <v>100</v>
      </c>
      <c r="AQ46" s="167">
        <f t="shared" si="5"/>
        <v>100</v>
      </c>
      <c r="AR46" s="167">
        <f t="shared" si="6"/>
        <v>0</v>
      </c>
      <c r="AS46" s="168">
        <f t="shared" si="7"/>
        <v>0</v>
      </c>
      <c r="AT46" s="180"/>
      <c r="AU46" s="183" t="s">
        <v>44</v>
      </c>
      <c r="AV46" s="218">
        <f t="shared" ref="AV46:BE46" si="16">AVERAGE(AV28:AV33)</f>
        <v>0</v>
      </c>
      <c r="AW46" s="189">
        <f t="shared" si="16"/>
        <v>1.5512265512265513</v>
      </c>
      <c r="AX46" s="189">
        <f t="shared" si="16"/>
        <v>21.916489307793658</v>
      </c>
      <c r="AY46" s="189">
        <f t="shared" si="16"/>
        <v>31.784696784696788</v>
      </c>
      <c r="AZ46" s="189">
        <f t="shared" si="16"/>
        <v>56.31469979296066</v>
      </c>
      <c r="BA46" s="189">
        <f t="shared" si="16"/>
        <v>56.546834807704364</v>
      </c>
      <c r="BB46" s="189">
        <f t="shared" si="16"/>
        <v>62.378364389233951</v>
      </c>
      <c r="BC46" s="189">
        <f t="shared" si="16"/>
        <v>58.918846853629468</v>
      </c>
      <c r="BD46" s="189">
        <f t="shared" si="16"/>
        <v>58.636909302241115</v>
      </c>
      <c r="BE46" s="190">
        <f t="shared" si="16"/>
        <v>62.160800552104895</v>
      </c>
      <c r="BF46" s="180"/>
      <c r="BG46" s="183" t="s">
        <v>44</v>
      </c>
      <c r="BH46" s="181">
        <f t="shared" ref="BH46:BQ46" si="17">AVERAGE(BH28:BH33)</f>
        <v>8.8448588448588445</v>
      </c>
      <c r="BI46" s="163">
        <f t="shared" si="17"/>
        <v>30.323514649601606</v>
      </c>
      <c r="BJ46" s="163">
        <f t="shared" si="17"/>
        <v>79.48485693050911</v>
      </c>
      <c r="BK46" s="163">
        <f t="shared" si="17"/>
        <v>85.613417446750773</v>
      </c>
      <c r="BL46" s="163">
        <f t="shared" si="17"/>
        <v>90.151696129956989</v>
      </c>
      <c r="BM46" s="163">
        <f t="shared" si="17"/>
        <v>79.614467657945923</v>
      </c>
      <c r="BN46" s="163">
        <f t="shared" si="17"/>
        <v>89.532383075861333</v>
      </c>
      <c r="BO46" s="163">
        <f t="shared" si="17"/>
        <v>90.524029110985637</v>
      </c>
      <c r="BP46" s="163">
        <f t="shared" si="17"/>
        <v>91.693164069594275</v>
      </c>
      <c r="BQ46" s="164">
        <f t="shared" si="17"/>
        <v>93.588413465225059</v>
      </c>
    </row>
    <row r="47" spans="2:69" ht="15.75" thickBot="1" x14ac:dyDescent="0.3">
      <c r="B47" s="35" t="s">
        <v>21</v>
      </c>
      <c r="C47" s="45">
        <v>26</v>
      </c>
      <c r="D47" s="41">
        <v>3</v>
      </c>
      <c r="E47" s="25">
        <v>4</v>
      </c>
      <c r="F47" s="16">
        <v>0</v>
      </c>
      <c r="G47" s="155">
        <v>1</v>
      </c>
      <c r="H47" s="155">
        <v>1</v>
      </c>
      <c r="I47" s="155">
        <v>1</v>
      </c>
      <c r="J47" s="155">
        <v>0</v>
      </c>
      <c r="K47" s="155">
        <v>0</v>
      </c>
      <c r="L47" s="155">
        <v>0</v>
      </c>
      <c r="M47" s="23">
        <v>0</v>
      </c>
      <c r="N47" s="23">
        <v>0</v>
      </c>
      <c r="O47" s="155">
        <v>0</v>
      </c>
      <c r="P47" s="155">
        <v>0</v>
      </c>
      <c r="Q47" s="155">
        <v>0</v>
      </c>
      <c r="R47" s="155">
        <v>0</v>
      </c>
      <c r="S47" s="155"/>
      <c r="T47" s="171"/>
      <c r="U47" s="16">
        <v>0</v>
      </c>
      <c r="V47" s="155">
        <v>0</v>
      </c>
      <c r="W47" s="155">
        <v>0</v>
      </c>
      <c r="X47" s="155">
        <v>1</v>
      </c>
      <c r="Y47" s="155">
        <v>1</v>
      </c>
      <c r="Z47" s="155">
        <v>0</v>
      </c>
      <c r="AA47" s="155">
        <v>0</v>
      </c>
      <c r="AB47" s="23">
        <v>0</v>
      </c>
      <c r="AC47" s="23">
        <v>0</v>
      </c>
      <c r="AD47" s="155">
        <v>0</v>
      </c>
      <c r="AE47" s="155">
        <v>0</v>
      </c>
      <c r="AF47" s="155">
        <v>0</v>
      </c>
      <c r="AG47" s="155"/>
      <c r="AH47" s="155"/>
      <c r="AI47" s="171"/>
      <c r="AK47" s="158">
        <f t="shared" si="2"/>
        <v>25</v>
      </c>
      <c r="AL47" s="80">
        <f t="shared" si="0"/>
        <v>20</v>
      </c>
      <c r="AM47" s="80">
        <f t="shared" si="1"/>
        <v>5</v>
      </c>
      <c r="AN47" s="82">
        <f t="shared" si="3"/>
        <v>0</v>
      </c>
      <c r="AO47" s="14"/>
      <c r="AP47" s="158">
        <f t="shared" si="4"/>
        <v>100</v>
      </c>
      <c r="AQ47" s="167">
        <f t="shared" si="5"/>
        <v>80</v>
      </c>
      <c r="AR47" s="167">
        <f t="shared" si="6"/>
        <v>20</v>
      </c>
      <c r="AS47" s="168">
        <f t="shared" si="7"/>
        <v>0</v>
      </c>
      <c r="AT47" s="180"/>
      <c r="AU47" s="184" t="s">
        <v>149</v>
      </c>
      <c r="AV47" s="219"/>
      <c r="AW47" s="192"/>
      <c r="AX47" s="192"/>
      <c r="AY47" s="192"/>
      <c r="AZ47" s="192"/>
      <c r="BA47" s="192">
        <f>AVERAGE(BA34:BA39)</f>
        <v>58.061986322855887</v>
      </c>
      <c r="BB47" s="192">
        <f>AVERAGE(BB34:BB39)</f>
        <v>64.334713595583153</v>
      </c>
      <c r="BC47" s="192">
        <f>AVERAGE(BC34:BC39)</f>
        <v>61.158636049940405</v>
      </c>
      <c r="BD47" s="192">
        <f>AVERAGE(BD34:BD39)</f>
        <v>61.63004431368276</v>
      </c>
      <c r="BE47" s="193" t="e">
        <f>AVERAGE(BE34:BE39)</f>
        <v>#DIV/0!</v>
      </c>
      <c r="BF47" s="180"/>
      <c r="BG47" s="184" t="s">
        <v>149</v>
      </c>
      <c r="BH47" s="191"/>
      <c r="BI47" s="192"/>
      <c r="BJ47" s="192"/>
      <c r="BK47" s="192"/>
      <c r="BL47" s="192"/>
      <c r="BM47" s="192">
        <f>AVERAGE(BM34:BM39)</f>
        <v>81.995420038898303</v>
      </c>
      <c r="BN47" s="192">
        <f>AVERAGE(BN34:BN39)</f>
        <v>90.199049742528004</v>
      </c>
      <c r="BO47" s="192">
        <f>AVERAGE(BO34:BO39)</f>
        <v>93.741922328878857</v>
      </c>
      <c r="BP47" s="192">
        <f>AVERAGE(BP34:BP39)</f>
        <v>92.98284660927682</v>
      </c>
      <c r="BQ47" s="193" t="e">
        <f>AVERAGE(BQ34:BQ39)</f>
        <v>#DIV/0!</v>
      </c>
    </row>
    <row r="48" spans="2:69" x14ac:dyDescent="0.25">
      <c r="B48" s="35" t="s">
        <v>21</v>
      </c>
      <c r="C48" s="45">
        <v>26</v>
      </c>
      <c r="D48" s="41">
        <v>3</v>
      </c>
      <c r="E48" s="25">
        <v>5</v>
      </c>
      <c r="F48" s="16">
        <v>0</v>
      </c>
      <c r="G48" s="155">
        <v>1</v>
      </c>
      <c r="H48" s="155">
        <v>1</v>
      </c>
      <c r="I48" s="155">
        <v>1</v>
      </c>
      <c r="J48" s="155">
        <v>0</v>
      </c>
      <c r="K48" s="155">
        <v>0</v>
      </c>
      <c r="L48" s="155">
        <v>0</v>
      </c>
      <c r="M48" s="23">
        <v>0</v>
      </c>
      <c r="N48" s="23">
        <v>0</v>
      </c>
      <c r="O48" s="155">
        <v>0</v>
      </c>
      <c r="P48" s="155">
        <v>0</v>
      </c>
      <c r="Q48" s="155">
        <v>0</v>
      </c>
      <c r="R48" s="155">
        <v>0</v>
      </c>
      <c r="S48" s="155"/>
      <c r="T48" s="171"/>
      <c r="U48" s="24">
        <v>0</v>
      </c>
      <c r="V48" s="155">
        <v>0</v>
      </c>
      <c r="W48" s="155">
        <v>0</v>
      </c>
      <c r="X48" s="155">
        <v>1</v>
      </c>
      <c r="Y48" s="155">
        <v>1</v>
      </c>
      <c r="Z48" s="155">
        <v>0</v>
      </c>
      <c r="AA48" s="155">
        <v>0</v>
      </c>
      <c r="AB48" s="23">
        <v>0</v>
      </c>
      <c r="AC48" s="23">
        <v>0</v>
      </c>
      <c r="AD48" s="155">
        <v>0</v>
      </c>
      <c r="AE48" s="155">
        <v>0</v>
      </c>
      <c r="AF48" s="155">
        <v>0</v>
      </c>
      <c r="AG48" s="155"/>
      <c r="AH48" s="155"/>
      <c r="AI48" s="171"/>
      <c r="AK48" s="158">
        <f t="shared" si="2"/>
        <v>25</v>
      </c>
      <c r="AL48" s="80">
        <f t="shared" si="0"/>
        <v>20</v>
      </c>
      <c r="AM48" s="80">
        <f t="shared" si="1"/>
        <v>5</v>
      </c>
      <c r="AN48" s="82">
        <f t="shared" si="3"/>
        <v>0</v>
      </c>
      <c r="AO48" s="14"/>
      <c r="AP48" s="158">
        <f t="shared" si="4"/>
        <v>100</v>
      </c>
      <c r="AQ48" s="167">
        <f t="shared" si="5"/>
        <v>80</v>
      </c>
      <c r="AR48" s="167">
        <f t="shared" si="6"/>
        <v>20</v>
      </c>
      <c r="AS48" s="168">
        <f t="shared" si="7"/>
        <v>0</v>
      </c>
      <c r="AT48" s="180"/>
      <c r="AU48" s="180"/>
      <c r="AV48" s="180"/>
      <c r="AW48" s="180"/>
      <c r="BF48" s="180"/>
    </row>
    <row r="49" spans="2:58" x14ac:dyDescent="0.25">
      <c r="B49" s="35" t="s">
        <v>21</v>
      </c>
      <c r="C49" s="45">
        <v>26</v>
      </c>
      <c r="D49" s="41">
        <v>4</v>
      </c>
      <c r="E49" s="25">
        <v>1</v>
      </c>
      <c r="F49" s="16">
        <v>0</v>
      </c>
      <c r="G49" s="155">
        <v>0</v>
      </c>
      <c r="H49" s="155">
        <v>0</v>
      </c>
      <c r="I49" s="155">
        <v>0</v>
      </c>
      <c r="J49" s="155">
        <v>0</v>
      </c>
      <c r="K49" s="155">
        <v>0</v>
      </c>
      <c r="L49" s="155">
        <v>0</v>
      </c>
      <c r="M49" s="23">
        <v>0</v>
      </c>
      <c r="N49" s="23">
        <v>0</v>
      </c>
      <c r="O49" s="155">
        <v>0</v>
      </c>
      <c r="P49" s="155">
        <v>0</v>
      </c>
      <c r="Q49" s="155">
        <v>0</v>
      </c>
      <c r="R49" s="155"/>
      <c r="S49" s="155"/>
      <c r="T49" s="171"/>
      <c r="U49" s="16">
        <v>0</v>
      </c>
      <c r="V49" s="155">
        <v>0</v>
      </c>
      <c r="W49" s="155">
        <v>0</v>
      </c>
      <c r="X49" s="155">
        <v>0</v>
      </c>
      <c r="Y49" s="155">
        <v>0</v>
      </c>
      <c r="Z49" s="155">
        <v>0</v>
      </c>
      <c r="AA49" s="155">
        <v>0</v>
      </c>
      <c r="AB49" s="23">
        <v>0</v>
      </c>
      <c r="AC49" s="23">
        <v>0</v>
      </c>
      <c r="AD49" s="155">
        <v>0</v>
      </c>
      <c r="AE49" s="155"/>
      <c r="AF49" s="155"/>
      <c r="AG49" s="155"/>
      <c r="AH49" s="155"/>
      <c r="AI49" s="171"/>
      <c r="AK49" s="158">
        <f t="shared" si="2"/>
        <v>22</v>
      </c>
      <c r="AL49" s="80">
        <f t="shared" si="0"/>
        <v>22</v>
      </c>
      <c r="AM49" s="80">
        <f t="shared" si="1"/>
        <v>0</v>
      </c>
      <c r="AN49" s="82">
        <f t="shared" si="3"/>
        <v>0</v>
      </c>
      <c r="AO49" s="14"/>
      <c r="AP49" s="158">
        <f t="shared" si="4"/>
        <v>100</v>
      </c>
      <c r="AQ49" s="167">
        <f t="shared" si="5"/>
        <v>100</v>
      </c>
      <c r="AR49" s="167">
        <f t="shared" si="6"/>
        <v>0</v>
      </c>
      <c r="AS49" s="168">
        <f t="shared" si="7"/>
        <v>0</v>
      </c>
      <c r="AT49" s="180"/>
      <c r="AU49" s="180"/>
      <c r="AV49" s="180"/>
      <c r="AW49" s="180"/>
      <c r="BF49" s="180"/>
    </row>
    <row r="50" spans="2:58" x14ac:dyDescent="0.25">
      <c r="B50" s="35" t="s">
        <v>21</v>
      </c>
      <c r="C50" s="45">
        <v>26</v>
      </c>
      <c r="D50" s="41">
        <v>4</v>
      </c>
      <c r="E50" s="25">
        <v>2</v>
      </c>
      <c r="F50" s="16">
        <v>0</v>
      </c>
      <c r="G50" s="155">
        <v>0</v>
      </c>
      <c r="H50" s="155">
        <v>0</v>
      </c>
      <c r="I50" s="155">
        <v>0</v>
      </c>
      <c r="J50" s="155">
        <v>0</v>
      </c>
      <c r="K50" s="155">
        <v>0</v>
      </c>
      <c r="L50" s="155">
        <v>0</v>
      </c>
      <c r="M50" s="23">
        <v>0</v>
      </c>
      <c r="N50" s="23">
        <v>0</v>
      </c>
      <c r="O50" s="155">
        <v>0</v>
      </c>
      <c r="P50" s="155">
        <v>0</v>
      </c>
      <c r="Q50" s="155">
        <v>0</v>
      </c>
      <c r="R50" s="155"/>
      <c r="S50" s="155"/>
      <c r="T50" s="171"/>
      <c r="U50" s="16">
        <v>0</v>
      </c>
      <c r="V50" s="155">
        <v>0</v>
      </c>
      <c r="W50" s="155">
        <v>0</v>
      </c>
      <c r="X50" s="155">
        <v>0</v>
      </c>
      <c r="Y50" s="155">
        <v>0</v>
      </c>
      <c r="Z50" s="155">
        <v>0</v>
      </c>
      <c r="AA50" s="155">
        <v>0</v>
      </c>
      <c r="AB50" s="23">
        <v>0</v>
      </c>
      <c r="AC50" s="23">
        <v>0</v>
      </c>
      <c r="AD50" s="155">
        <v>0</v>
      </c>
      <c r="AE50" s="155"/>
      <c r="AF50" s="155"/>
      <c r="AG50" s="155"/>
      <c r="AH50" s="155"/>
      <c r="AI50" s="171"/>
      <c r="AK50" s="158">
        <f t="shared" si="2"/>
        <v>22</v>
      </c>
      <c r="AL50" s="80">
        <f t="shared" si="0"/>
        <v>22</v>
      </c>
      <c r="AM50" s="80">
        <f t="shared" si="1"/>
        <v>0</v>
      </c>
      <c r="AN50" s="82">
        <f t="shared" si="3"/>
        <v>0</v>
      </c>
      <c r="AO50" s="14"/>
      <c r="AP50" s="158">
        <f t="shared" si="4"/>
        <v>100</v>
      </c>
      <c r="AQ50" s="167">
        <f t="shared" si="5"/>
        <v>100</v>
      </c>
      <c r="AR50" s="167">
        <f t="shared" si="6"/>
        <v>0</v>
      </c>
      <c r="AS50" s="168">
        <f t="shared" si="7"/>
        <v>0</v>
      </c>
      <c r="AT50" s="180"/>
      <c r="AU50" s="180"/>
      <c r="AV50" s="180"/>
      <c r="AW50" s="180"/>
      <c r="BF50" s="180"/>
    </row>
    <row r="51" spans="2:58" x14ac:dyDescent="0.25">
      <c r="B51" s="35" t="s">
        <v>21</v>
      </c>
      <c r="C51" s="45">
        <v>26</v>
      </c>
      <c r="D51" s="41">
        <v>4</v>
      </c>
      <c r="E51" s="25">
        <v>3</v>
      </c>
      <c r="F51" s="16">
        <v>1</v>
      </c>
      <c r="G51" s="155">
        <v>0</v>
      </c>
      <c r="H51" s="155">
        <v>0</v>
      </c>
      <c r="I51" s="155">
        <v>0</v>
      </c>
      <c r="J51" s="155">
        <v>0</v>
      </c>
      <c r="K51" s="155">
        <v>0</v>
      </c>
      <c r="L51" s="155">
        <v>0</v>
      </c>
      <c r="M51" s="23">
        <v>0</v>
      </c>
      <c r="N51" s="23">
        <v>0</v>
      </c>
      <c r="O51" s="155">
        <v>0</v>
      </c>
      <c r="P51" s="155">
        <v>0</v>
      </c>
      <c r="Q51" s="155">
        <v>0</v>
      </c>
      <c r="R51" s="155"/>
      <c r="S51" s="155"/>
      <c r="T51" s="171"/>
      <c r="U51" s="16">
        <v>0</v>
      </c>
      <c r="V51" s="155">
        <v>0</v>
      </c>
      <c r="W51" s="155">
        <v>0</v>
      </c>
      <c r="X51" s="155">
        <v>0</v>
      </c>
      <c r="Y51" s="155">
        <v>0</v>
      </c>
      <c r="Z51" s="155">
        <v>0</v>
      </c>
      <c r="AA51" s="155">
        <v>0</v>
      </c>
      <c r="AB51" s="23">
        <v>0</v>
      </c>
      <c r="AC51" s="23">
        <v>0</v>
      </c>
      <c r="AD51" s="155">
        <v>0</v>
      </c>
      <c r="AE51" s="155"/>
      <c r="AF51" s="155"/>
      <c r="AG51" s="155"/>
      <c r="AH51" s="155"/>
      <c r="AI51" s="171"/>
      <c r="AK51" s="158">
        <f t="shared" si="2"/>
        <v>22</v>
      </c>
      <c r="AL51" s="80">
        <f t="shared" si="0"/>
        <v>21</v>
      </c>
      <c r="AM51" s="80">
        <f t="shared" si="1"/>
        <v>1</v>
      </c>
      <c r="AN51" s="82">
        <f t="shared" si="3"/>
        <v>0</v>
      </c>
      <c r="AO51" s="14"/>
      <c r="AP51" s="158">
        <f t="shared" si="4"/>
        <v>100</v>
      </c>
      <c r="AQ51" s="167">
        <f t="shared" si="5"/>
        <v>95.454545454545453</v>
      </c>
      <c r="AR51" s="167">
        <f t="shared" si="6"/>
        <v>4.5454545454545459</v>
      </c>
      <c r="AS51" s="168">
        <f t="shared" si="7"/>
        <v>0</v>
      </c>
      <c r="AT51" s="180"/>
      <c r="AU51" s="180"/>
      <c r="AV51" s="180"/>
      <c r="AW51" s="180"/>
      <c r="BF51" s="180"/>
    </row>
    <row r="52" spans="2:58" x14ac:dyDescent="0.25">
      <c r="B52" s="35" t="s">
        <v>21</v>
      </c>
      <c r="C52" s="45">
        <v>26</v>
      </c>
      <c r="D52" s="41">
        <v>4</v>
      </c>
      <c r="E52" s="25">
        <v>4</v>
      </c>
      <c r="F52" s="16">
        <v>1</v>
      </c>
      <c r="G52" s="155">
        <v>0</v>
      </c>
      <c r="H52" s="155">
        <v>1</v>
      </c>
      <c r="I52" s="155">
        <v>1</v>
      </c>
      <c r="J52" s="155">
        <v>0</v>
      </c>
      <c r="K52" s="155">
        <v>1</v>
      </c>
      <c r="L52" s="155">
        <v>0</v>
      </c>
      <c r="M52" s="23">
        <v>0</v>
      </c>
      <c r="N52" s="23">
        <v>0</v>
      </c>
      <c r="O52" s="155">
        <v>0</v>
      </c>
      <c r="P52" s="155">
        <v>0</v>
      </c>
      <c r="Q52" s="155">
        <v>0</v>
      </c>
      <c r="R52" s="155"/>
      <c r="S52" s="155"/>
      <c r="T52" s="171"/>
      <c r="U52" s="16">
        <v>1</v>
      </c>
      <c r="V52" s="155">
        <v>0</v>
      </c>
      <c r="W52" s="155">
        <v>1</v>
      </c>
      <c r="X52" s="155">
        <v>0</v>
      </c>
      <c r="Y52" s="155">
        <v>0</v>
      </c>
      <c r="Z52" s="155">
        <v>0</v>
      </c>
      <c r="AA52" s="155">
        <v>0</v>
      </c>
      <c r="AB52" s="23">
        <v>0</v>
      </c>
      <c r="AC52" s="23">
        <v>0</v>
      </c>
      <c r="AD52" s="155">
        <v>0</v>
      </c>
      <c r="AE52" s="155"/>
      <c r="AF52" s="155"/>
      <c r="AG52" s="155"/>
      <c r="AH52" s="155"/>
      <c r="AI52" s="171"/>
      <c r="AK52" s="158">
        <f t="shared" si="2"/>
        <v>22</v>
      </c>
      <c r="AL52" s="80">
        <f t="shared" si="0"/>
        <v>16</v>
      </c>
      <c r="AM52" s="80">
        <f t="shared" si="1"/>
        <v>6</v>
      </c>
      <c r="AN52" s="82">
        <f t="shared" si="3"/>
        <v>0</v>
      </c>
      <c r="AO52" s="14"/>
      <c r="AP52" s="158">
        <f t="shared" si="4"/>
        <v>100</v>
      </c>
      <c r="AQ52" s="167">
        <f t="shared" si="5"/>
        <v>72.727272727272734</v>
      </c>
      <c r="AR52" s="167">
        <f t="shared" si="6"/>
        <v>27.27272727272727</v>
      </c>
      <c r="AS52" s="168">
        <f t="shared" si="7"/>
        <v>0</v>
      </c>
      <c r="AT52" s="180"/>
      <c r="AU52" s="180"/>
      <c r="AV52" s="180"/>
      <c r="AW52" s="180"/>
      <c r="BF52" s="180"/>
    </row>
    <row r="53" spans="2:58" x14ac:dyDescent="0.25">
      <c r="B53" s="35" t="s">
        <v>21</v>
      </c>
      <c r="C53" s="45">
        <v>26</v>
      </c>
      <c r="D53" s="41">
        <v>4</v>
      </c>
      <c r="E53" s="25">
        <v>5</v>
      </c>
      <c r="F53" s="16">
        <v>2</v>
      </c>
      <c r="G53" s="155">
        <v>1</v>
      </c>
      <c r="H53" s="155">
        <v>1</v>
      </c>
      <c r="I53" s="155">
        <v>1</v>
      </c>
      <c r="J53" s="155">
        <v>1</v>
      </c>
      <c r="K53" s="155">
        <v>1</v>
      </c>
      <c r="L53" s="155">
        <v>0</v>
      </c>
      <c r="M53" s="23">
        <v>0</v>
      </c>
      <c r="N53" s="23">
        <v>0</v>
      </c>
      <c r="O53" s="155">
        <v>0</v>
      </c>
      <c r="P53" s="155">
        <v>0</v>
      </c>
      <c r="Q53" s="155">
        <v>0</v>
      </c>
      <c r="R53" s="155"/>
      <c r="S53" s="155"/>
      <c r="T53" s="171"/>
      <c r="U53" s="24">
        <v>1</v>
      </c>
      <c r="V53" s="155">
        <v>1</v>
      </c>
      <c r="W53" s="155">
        <v>1</v>
      </c>
      <c r="X53" s="155">
        <v>1</v>
      </c>
      <c r="Y53" s="155">
        <v>0</v>
      </c>
      <c r="Z53" s="155">
        <v>0</v>
      </c>
      <c r="AA53" s="155">
        <v>0</v>
      </c>
      <c r="AB53" s="23">
        <v>0</v>
      </c>
      <c r="AC53" s="23">
        <v>0</v>
      </c>
      <c r="AD53" s="155">
        <v>0</v>
      </c>
      <c r="AE53" s="155"/>
      <c r="AF53" s="155"/>
      <c r="AG53" s="155"/>
      <c r="AH53" s="155"/>
      <c r="AI53" s="171"/>
      <c r="AK53" s="158">
        <f t="shared" si="2"/>
        <v>22</v>
      </c>
      <c r="AL53" s="80">
        <f t="shared" si="0"/>
        <v>12</v>
      </c>
      <c r="AM53" s="80">
        <f t="shared" si="1"/>
        <v>9</v>
      </c>
      <c r="AN53" s="82">
        <f t="shared" si="3"/>
        <v>1</v>
      </c>
      <c r="AO53" s="14"/>
      <c r="AP53" s="158">
        <f t="shared" si="4"/>
        <v>100</v>
      </c>
      <c r="AQ53" s="167">
        <f t="shared" si="5"/>
        <v>54.54545454545454</v>
      </c>
      <c r="AR53" s="167">
        <f t="shared" si="6"/>
        <v>40.909090909090914</v>
      </c>
      <c r="AS53" s="168">
        <f t="shared" si="7"/>
        <v>4.5454545454545459</v>
      </c>
      <c r="AT53" s="180"/>
      <c r="AU53" s="180"/>
      <c r="AV53" s="180"/>
      <c r="AW53" s="180"/>
      <c r="BF53" s="180"/>
    </row>
    <row r="54" spans="2:58" x14ac:dyDescent="0.25">
      <c r="B54" s="35" t="s">
        <v>21</v>
      </c>
      <c r="C54" s="45">
        <v>26</v>
      </c>
      <c r="D54" s="41">
        <v>5</v>
      </c>
      <c r="E54" s="25">
        <v>1</v>
      </c>
      <c r="F54" s="16">
        <v>0</v>
      </c>
      <c r="G54" s="155">
        <v>0</v>
      </c>
      <c r="H54" s="155">
        <v>0</v>
      </c>
      <c r="I54" s="155">
        <v>0</v>
      </c>
      <c r="J54" s="155">
        <v>0</v>
      </c>
      <c r="K54" s="155">
        <v>0</v>
      </c>
      <c r="L54" s="155">
        <v>0</v>
      </c>
      <c r="M54" s="23">
        <v>0</v>
      </c>
      <c r="N54" s="23">
        <v>0</v>
      </c>
      <c r="O54" s="155">
        <v>0</v>
      </c>
      <c r="P54" s="155">
        <v>0</v>
      </c>
      <c r="Q54" s="155">
        <v>0</v>
      </c>
      <c r="R54" s="155"/>
      <c r="S54" s="155"/>
      <c r="T54" s="171"/>
      <c r="U54" s="16">
        <v>0</v>
      </c>
      <c r="V54" s="155">
        <v>0</v>
      </c>
      <c r="W54" s="155">
        <v>0</v>
      </c>
      <c r="X54" s="155">
        <v>0</v>
      </c>
      <c r="Y54" s="155">
        <v>0</v>
      </c>
      <c r="Z54" s="155">
        <v>0</v>
      </c>
      <c r="AA54" s="155">
        <v>0</v>
      </c>
      <c r="AB54" s="23">
        <v>0</v>
      </c>
      <c r="AC54" s="23">
        <v>0</v>
      </c>
      <c r="AD54" s="155">
        <v>0</v>
      </c>
      <c r="AE54" s="155">
        <v>0</v>
      </c>
      <c r="AF54" s="155">
        <v>0</v>
      </c>
      <c r="AG54" s="155">
        <v>0</v>
      </c>
      <c r="AH54" s="155"/>
      <c r="AI54" s="171"/>
      <c r="AK54" s="158">
        <f t="shared" si="2"/>
        <v>25</v>
      </c>
      <c r="AL54" s="80">
        <f t="shared" si="0"/>
        <v>25</v>
      </c>
      <c r="AM54" s="80">
        <f t="shared" si="1"/>
        <v>0</v>
      </c>
      <c r="AN54" s="82">
        <f t="shared" si="3"/>
        <v>0</v>
      </c>
      <c r="AO54" s="14"/>
      <c r="AP54" s="158">
        <f t="shared" si="4"/>
        <v>100</v>
      </c>
      <c r="AQ54" s="167">
        <f t="shared" si="5"/>
        <v>100</v>
      </c>
      <c r="AR54" s="167">
        <f t="shared" si="6"/>
        <v>0</v>
      </c>
      <c r="AS54" s="168">
        <f t="shared" si="7"/>
        <v>0</v>
      </c>
      <c r="AT54" s="180"/>
      <c r="AU54" s="180"/>
      <c r="AV54" s="180"/>
      <c r="AW54" s="180"/>
      <c r="BF54" s="180"/>
    </row>
    <row r="55" spans="2:58" x14ac:dyDescent="0.25">
      <c r="B55" s="35" t="s">
        <v>21</v>
      </c>
      <c r="C55" s="45">
        <v>26</v>
      </c>
      <c r="D55" s="41">
        <v>5</v>
      </c>
      <c r="E55" s="25">
        <v>2</v>
      </c>
      <c r="F55" s="16">
        <v>0</v>
      </c>
      <c r="G55" s="155">
        <v>0</v>
      </c>
      <c r="H55" s="155">
        <v>0</v>
      </c>
      <c r="I55" s="155">
        <v>0</v>
      </c>
      <c r="J55" s="155">
        <v>0</v>
      </c>
      <c r="K55" s="155">
        <v>0</v>
      </c>
      <c r="L55" s="155">
        <v>0</v>
      </c>
      <c r="M55" s="23">
        <v>0</v>
      </c>
      <c r="N55" s="23">
        <v>0</v>
      </c>
      <c r="O55" s="155">
        <v>0</v>
      </c>
      <c r="P55" s="155">
        <v>0</v>
      </c>
      <c r="Q55" s="155">
        <v>0</v>
      </c>
      <c r="R55" s="155"/>
      <c r="S55" s="155"/>
      <c r="T55" s="171"/>
      <c r="U55" s="16">
        <v>0</v>
      </c>
      <c r="V55" s="155">
        <v>0</v>
      </c>
      <c r="W55" s="155">
        <v>0</v>
      </c>
      <c r="X55" s="155">
        <v>0</v>
      </c>
      <c r="Y55" s="155">
        <v>0</v>
      </c>
      <c r="Z55" s="155">
        <v>0</v>
      </c>
      <c r="AA55" s="155">
        <v>0</v>
      </c>
      <c r="AB55" s="23">
        <v>0</v>
      </c>
      <c r="AC55" s="23">
        <v>0</v>
      </c>
      <c r="AD55" s="155">
        <v>0</v>
      </c>
      <c r="AE55" s="155">
        <v>0</v>
      </c>
      <c r="AF55" s="155">
        <v>0</v>
      </c>
      <c r="AG55" s="155">
        <v>0</v>
      </c>
      <c r="AH55" s="155"/>
      <c r="AI55" s="171"/>
      <c r="AK55" s="158">
        <f t="shared" si="2"/>
        <v>25</v>
      </c>
      <c r="AL55" s="80">
        <f t="shared" si="0"/>
        <v>25</v>
      </c>
      <c r="AM55" s="80">
        <f t="shared" si="1"/>
        <v>0</v>
      </c>
      <c r="AN55" s="82">
        <f t="shared" si="3"/>
        <v>0</v>
      </c>
      <c r="AO55" s="14"/>
      <c r="AP55" s="158">
        <f t="shared" si="4"/>
        <v>100</v>
      </c>
      <c r="AQ55" s="167">
        <f t="shared" si="5"/>
        <v>100</v>
      </c>
      <c r="AR55" s="167">
        <f t="shared" si="6"/>
        <v>0</v>
      </c>
      <c r="AS55" s="168">
        <f t="shared" si="7"/>
        <v>0</v>
      </c>
      <c r="AT55" s="180"/>
      <c r="AU55" s="180"/>
      <c r="AV55" s="180"/>
      <c r="AW55" s="180"/>
      <c r="BF55" s="180"/>
    </row>
    <row r="56" spans="2:58" x14ac:dyDescent="0.25">
      <c r="B56" s="35" t="s">
        <v>21</v>
      </c>
      <c r="C56" s="45">
        <v>26</v>
      </c>
      <c r="D56" s="41">
        <v>5</v>
      </c>
      <c r="E56" s="25">
        <v>3</v>
      </c>
      <c r="F56" s="16">
        <v>0</v>
      </c>
      <c r="G56" s="155">
        <v>0</v>
      </c>
      <c r="H56" s="155">
        <v>0</v>
      </c>
      <c r="I56" s="155">
        <v>0</v>
      </c>
      <c r="J56" s="155">
        <v>0</v>
      </c>
      <c r="K56" s="155">
        <v>0</v>
      </c>
      <c r="L56" s="155">
        <v>0</v>
      </c>
      <c r="M56" s="23">
        <v>0</v>
      </c>
      <c r="N56" s="23">
        <v>0</v>
      </c>
      <c r="O56" s="155">
        <v>0</v>
      </c>
      <c r="P56" s="155">
        <v>0</v>
      </c>
      <c r="Q56" s="155">
        <v>0</v>
      </c>
      <c r="R56" s="155"/>
      <c r="S56" s="155"/>
      <c r="T56" s="171"/>
      <c r="U56" s="16">
        <v>0</v>
      </c>
      <c r="V56" s="155">
        <v>0</v>
      </c>
      <c r="W56" s="155">
        <v>0</v>
      </c>
      <c r="X56" s="155">
        <v>0</v>
      </c>
      <c r="Y56" s="155">
        <v>0</v>
      </c>
      <c r="Z56" s="155">
        <v>0</v>
      </c>
      <c r="AA56" s="155">
        <v>0</v>
      </c>
      <c r="AB56" s="23">
        <v>0</v>
      </c>
      <c r="AC56" s="23">
        <v>0</v>
      </c>
      <c r="AD56" s="155">
        <v>0</v>
      </c>
      <c r="AE56" s="155">
        <v>0</v>
      </c>
      <c r="AF56" s="155">
        <v>0</v>
      </c>
      <c r="AG56" s="155">
        <v>0</v>
      </c>
      <c r="AH56" s="155"/>
      <c r="AI56" s="171"/>
      <c r="AK56" s="158">
        <f t="shared" si="2"/>
        <v>25</v>
      </c>
      <c r="AL56" s="80">
        <f t="shared" si="0"/>
        <v>25</v>
      </c>
      <c r="AM56" s="80">
        <f t="shared" si="1"/>
        <v>0</v>
      </c>
      <c r="AN56" s="82">
        <f t="shared" si="3"/>
        <v>0</v>
      </c>
      <c r="AO56" s="14"/>
      <c r="AP56" s="158">
        <f t="shared" si="4"/>
        <v>100</v>
      </c>
      <c r="AQ56" s="167">
        <f t="shared" si="5"/>
        <v>100</v>
      </c>
      <c r="AR56" s="167">
        <f t="shared" si="6"/>
        <v>0</v>
      </c>
      <c r="AS56" s="168">
        <f t="shared" si="7"/>
        <v>0</v>
      </c>
      <c r="AT56" s="180"/>
      <c r="AU56" s="180"/>
      <c r="AV56" s="180"/>
      <c r="AW56" s="180"/>
      <c r="BF56" s="180"/>
    </row>
    <row r="57" spans="2:58" x14ac:dyDescent="0.25">
      <c r="B57" s="35" t="s">
        <v>21</v>
      </c>
      <c r="C57" s="45">
        <v>26</v>
      </c>
      <c r="D57" s="41">
        <v>5</v>
      </c>
      <c r="E57" s="25">
        <v>4</v>
      </c>
      <c r="F57" s="16">
        <v>1</v>
      </c>
      <c r="G57" s="155">
        <v>1</v>
      </c>
      <c r="H57" s="155">
        <v>0</v>
      </c>
      <c r="I57" s="155">
        <v>1</v>
      </c>
      <c r="J57" s="155">
        <v>0</v>
      </c>
      <c r="K57" s="155">
        <v>0</v>
      </c>
      <c r="L57" s="155">
        <v>0</v>
      </c>
      <c r="M57" s="23">
        <v>0</v>
      </c>
      <c r="N57" s="23">
        <v>0</v>
      </c>
      <c r="O57" s="155">
        <v>0</v>
      </c>
      <c r="P57" s="155">
        <v>0</v>
      </c>
      <c r="Q57" s="155">
        <v>0</v>
      </c>
      <c r="R57" s="155"/>
      <c r="S57" s="155"/>
      <c r="T57" s="171"/>
      <c r="U57" s="16">
        <v>1</v>
      </c>
      <c r="V57" s="155">
        <v>0</v>
      </c>
      <c r="W57" s="155">
        <v>1</v>
      </c>
      <c r="X57" s="155">
        <v>1</v>
      </c>
      <c r="Y57" s="155">
        <v>0</v>
      </c>
      <c r="Z57" s="155">
        <v>0</v>
      </c>
      <c r="AA57" s="155">
        <v>0</v>
      </c>
      <c r="AB57" s="23">
        <v>0</v>
      </c>
      <c r="AC57" s="23">
        <v>0</v>
      </c>
      <c r="AD57" s="155">
        <v>0</v>
      </c>
      <c r="AE57" s="155">
        <v>0</v>
      </c>
      <c r="AF57" s="155">
        <v>0</v>
      </c>
      <c r="AG57" s="155">
        <v>0</v>
      </c>
      <c r="AH57" s="155"/>
      <c r="AI57" s="171"/>
      <c r="AK57" s="158">
        <f t="shared" si="2"/>
        <v>25</v>
      </c>
      <c r="AL57" s="80">
        <f t="shared" si="0"/>
        <v>19</v>
      </c>
      <c r="AM57" s="80">
        <f t="shared" si="1"/>
        <v>6</v>
      </c>
      <c r="AN57" s="82">
        <f t="shared" si="3"/>
        <v>0</v>
      </c>
      <c r="AO57" s="14"/>
      <c r="AP57" s="158">
        <f t="shared" si="4"/>
        <v>100</v>
      </c>
      <c r="AQ57" s="167">
        <f t="shared" si="5"/>
        <v>76</v>
      </c>
      <c r="AR57" s="167">
        <f t="shared" si="6"/>
        <v>24</v>
      </c>
      <c r="AS57" s="168">
        <f t="shared" si="7"/>
        <v>0</v>
      </c>
      <c r="AT57" s="180"/>
      <c r="AU57" s="180"/>
      <c r="AV57" s="180"/>
      <c r="AW57" s="180"/>
    </row>
    <row r="58" spans="2:58" x14ac:dyDescent="0.25">
      <c r="B58" s="35" t="s">
        <v>21</v>
      </c>
      <c r="C58" s="45">
        <v>26</v>
      </c>
      <c r="D58" s="41">
        <v>5</v>
      </c>
      <c r="E58" s="25">
        <v>5</v>
      </c>
      <c r="F58" s="16">
        <v>1</v>
      </c>
      <c r="G58" s="155">
        <v>1</v>
      </c>
      <c r="H58" s="155">
        <v>1</v>
      </c>
      <c r="I58" s="155">
        <v>1</v>
      </c>
      <c r="J58" s="155">
        <v>1</v>
      </c>
      <c r="K58" s="155">
        <v>0</v>
      </c>
      <c r="L58" s="155">
        <v>0</v>
      </c>
      <c r="M58" s="23">
        <v>0</v>
      </c>
      <c r="N58" s="23">
        <v>0</v>
      </c>
      <c r="O58" s="155">
        <v>0</v>
      </c>
      <c r="P58" s="155">
        <v>0</v>
      </c>
      <c r="Q58" s="155">
        <v>0</v>
      </c>
      <c r="R58" s="155"/>
      <c r="S58" s="155"/>
      <c r="T58" s="171"/>
      <c r="U58" s="24">
        <v>1</v>
      </c>
      <c r="V58" s="155">
        <v>1</v>
      </c>
      <c r="W58" s="155">
        <v>1</v>
      </c>
      <c r="X58" s="155">
        <v>1</v>
      </c>
      <c r="Y58" s="155">
        <v>0</v>
      </c>
      <c r="Z58" s="155">
        <v>0</v>
      </c>
      <c r="AA58" s="155">
        <v>0</v>
      </c>
      <c r="AB58" s="23">
        <v>0</v>
      </c>
      <c r="AC58" s="23">
        <v>0</v>
      </c>
      <c r="AD58" s="155">
        <v>0</v>
      </c>
      <c r="AE58" s="155">
        <v>0</v>
      </c>
      <c r="AF58" s="155">
        <v>0</v>
      </c>
      <c r="AG58" s="155">
        <v>0</v>
      </c>
      <c r="AH58" s="155"/>
      <c r="AI58" s="171"/>
      <c r="AK58" s="158">
        <f t="shared" si="2"/>
        <v>25</v>
      </c>
      <c r="AL58" s="80">
        <f t="shared" si="0"/>
        <v>16</v>
      </c>
      <c r="AM58" s="80">
        <f t="shared" si="1"/>
        <v>9</v>
      </c>
      <c r="AN58" s="82">
        <f t="shared" si="3"/>
        <v>0</v>
      </c>
      <c r="AO58" s="14"/>
      <c r="AP58" s="158">
        <f t="shared" si="4"/>
        <v>100</v>
      </c>
      <c r="AQ58" s="167">
        <f t="shared" si="5"/>
        <v>64</v>
      </c>
      <c r="AR58" s="167">
        <f t="shared" si="6"/>
        <v>36</v>
      </c>
      <c r="AS58" s="168">
        <f t="shared" si="7"/>
        <v>0</v>
      </c>
      <c r="AT58" s="180"/>
      <c r="AU58" s="180"/>
      <c r="AV58" s="180"/>
      <c r="AW58" s="180"/>
    </row>
    <row r="59" spans="2:58" x14ac:dyDescent="0.25">
      <c r="B59" s="35" t="s">
        <v>21</v>
      </c>
      <c r="C59" s="45">
        <v>26</v>
      </c>
      <c r="D59" s="41">
        <v>6</v>
      </c>
      <c r="E59" s="25">
        <v>1</v>
      </c>
      <c r="F59" s="16">
        <v>0</v>
      </c>
      <c r="G59" s="155">
        <v>0</v>
      </c>
      <c r="H59" s="155">
        <v>0</v>
      </c>
      <c r="I59" s="155">
        <v>0</v>
      </c>
      <c r="J59" s="155">
        <v>0</v>
      </c>
      <c r="K59" s="155">
        <v>0</v>
      </c>
      <c r="L59" s="155">
        <v>0</v>
      </c>
      <c r="M59" s="23">
        <v>0</v>
      </c>
      <c r="N59" s="23">
        <v>0</v>
      </c>
      <c r="O59" s="155">
        <v>0</v>
      </c>
      <c r="P59" s="155">
        <v>0</v>
      </c>
      <c r="Q59" s="155">
        <v>0</v>
      </c>
      <c r="R59" s="155">
        <v>0</v>
      </c>
      <c r="S59" s="155">
        <v>0</v>
      </c>
      <c r="T59" s="171"/>
      <c r="U59" s="16">
        <v>0</v>
      </c>
      <c r="V59" s="155">
        <v>0</v>
      </c>
      <c r="W59" s="155">
        <v>0</v>
      </c>
      <c r="X59" s="155">
        <v>0</v>
      </c>
      <c r="Y59" s="155">
        <v>0</v>
      </c>
      <c r="Z59" s="155">
        <v>0</v>
      </c>
      <c r="AA59" s="155">
        <v>0</v>
      </c>
      <c r="AB59" s="23">
        <v>0</v>
      </c>
      <c r="AC59" s="23">
        <v>0</v>
      </c>
      <c r="AD59" s="155">
        <v>0</v>
      </c>
      <c r="AE59" s="155">
        <v>0</v>
      </c>
      <c r="AF59" s="155">
        <v>0</v>
      </c>
      <c r="AG59" s="155">
        <v>0</v>
      </c>
      <c r="AH59" s="155">
        <v>0</v>
      </c>
      <c r="AI59" s="171"/>
      <c r="AK59" s="158">
        <f t="shared" si="2"/>
        <v>28</v>
      </c>
      <c r="AL59" s="80">
        <f t="shared" si="0"/>
        <v>28</v>
      </c>
      <c r="AM59" s="80">
        <f t="shared" si="1"/>
        <v>0</v>
      </c>
      <c r="AN59" s="82">
        <f t="shared" si="3"/>
        <v>0</v>
      </c>
      <c r="AO59" s="14"/>
      <c r="AP59" s="158">
        <f t="shared" si="4"/>
        <v>100</v>
      </c>
      <c r="AQ59" s="167">
        <f t="shared" si="5"/>
        <v>100</v>
      </c>
      <c r="AR59" s="167">
        <f t="shared" si="6"/>
        <v>0</v>
      </c>
      <c r="AS59" s="168">
        <f t="shared" si="7"/>
        <v>0</v>
      </c>
      <c r="AT59" s="180"/>
      <c r="AU59" s="180"/>
      <c r="AV59" s="180"/>
      <c r="AW59" s="180"/>
    </row>
    <row r="60" spans="2:58" x14ac:dyDescent="0.25">
      <c r="B60" s="35" t="s">
        <v>21</v>
      </c>
      <c r="C60" s="45">
        <v>26</v>
      </c>
      <c r="D60" s="41">
        <v>6</v>
      </c>
      <c r="E60" s="25">
        <v>2</v>
      </c>
      <c r="F60" s="16">
        <v>0</v>
      </c>
      <c r="G60" s="155">
        <v>0</v>
      </c>
      <c r="H60" s="155">
        <v>0</v>
      </c>
      <c r="I60" s="155">
        <v>0</v>
      </c>
      <c r="J60" s="155">
        <v>0</v>
      </c>
      <c r="K60" s="155">
        <v>0</v>
      </c>
      <c r="L60" s="155">
        <v>0</v>
      </c>
      <c r="M60" s="23">
        <v>0</v>
      </c>
      <c r="N60" s="23">
        <v>0</v>
      </c>
      <c r="O60" s="155">
        <v>0</v>
      </c>
      <c r="P60" s="155">
        <v>0</v>
      </c>
      <c r="Q60" s="155">
        <v>0</v>
      </c>
      <c r="R60" s="155">
        <v>0</v>
      </c>
      <c r="S60" s="155">
        <v>0</v>
      </c>
      <c r="T60" s="171"/>
      <c r="U60" s="16">
        <v>0</v>
      </c>
      <c r="V60" s="155">
        <v>0</v>
      </c>
      <c r="W60" s="155">
        <v>0</v>
      </c>
      <c r="X60" s="155">
        <v>0</v>
      </c>
      <c r="Y60" s="155">
        <v>0</v>
      </c>
      <c r="Z60" s="155">
        <v>0</v>
      </c>
      <c r="AA60" s="155">
        <v>0</v>
      </c>
      <c r="AB60" s="23">
        <v>0</v>
      </c>
      <c r="AC60" s="23">
        <v>0</v>
      </c>
      <c r="AD60" s="155">
        <v>0</v>
      </c>
      <c r="AE60" s="155">
        <v>0</v>
      </c>
      <c r="AF60" s="155">
        <v>0</v>
      </c>
      <c r="AG60" s="155">
        <v>0</v>
      </c>
      <c r="AH60" s="155">
        <v>0</v>
      </c>
      <c r="AI60" s="171"/>
      <c r="AK60" s="158">
        <f t="shared" si="2"/>
        <v>28</v>
      </c>
      <c r="AL60" s="80">
        <f t="shared" si="0"/>
        <v>28</v>
      </c>
      <c r="AM60" s="80">
        <f t="shared" si="1"/>
        <v>0</v>
      </c>
      <c r="AN60" s="82">
        <f t="shared" si="3"/>
        <v>0</v>
      </c>
      <c r="AO60" s="14"/>
      <c r="AP60" s="158">
        <f t="shared" si="4"/>
        <v>100</v>
      </c>
      <c r="AQ60" s="167">
        <f t="shared" si="5"/>
        <v>100</v>
      </c>
      <c r="AR60" s="167">
        <f t="shared" si="6"/>
        <v>0</v>
      </c>
      <c r="AS60" s="168">
        <f t="shared" si="7"/>
        <v>0</v>
      </c>
      <c r="AT60" s="180"/>
      <c r="AU60" s="180"/>
      <c r="AV60" s="180"/>
      <c r="AW60" s="180"/>
    </row>
    <row r="61" spans="2:58" x14ac:dyDescent="0.25">
      <c r="B61" s="35" t="s">
        <v>21</v>
      </c>
      <c r="C61" s="45">
        <v>26</v>
      </c>
      <c r="D61" s="41">
        <v>6</v>
      </c>
      <c r="E61" s="25">
        <v>3</v>
      </c>
      <c r="F61" s="16">
        <v>0</v>
      </c>
      <c r="G61" s="155">
        <v>0</v>
      </c>
      <c r="H61" s="155">
        <v>0</v>
      </c>
      <c r="I61" s="155">
        <v>0</v>
      </c>
      <c r="J61" s="155">
        <v>0</v>
      </c>
      <c r="K61" s="155">
        <v>0</v>
      </c>
      <c r="L61" s="155">
        <v>0</v>
      </c>
      <c r="M61" s="23">
        <v>0</v>
      </c>
      <c r="N61" s="23">
        <v>0</v>
      </c>
      <c r="O61" s="155">
        <v>0</v>
      </c>
      <c r="P61" s="155">
        <v>0</v>
      </c>
      <c r="Q61" s="155">
        <v>0</v>
      </c>
      <c r="R61" s="155">
        <v>0</v>
      </c>
      <c r="S61" s="155">
        <v>0</v>
      </c>
      <c r="T61" s="171"/>
      <c r="U61" s="16">
        <v>0</v>
      </c>
      <c r="V61" s="155">
        <v>0</v>
      </c>
      <c r="W61" s="155">
        <v>0</v>
      </c>
      <c r="X61" s="155">
        <v>0</v>
      </c>
      <c r="Y61" s="155">
        <v>0</v>
      </c>
      <c r="Z61" s="155">
        <v>0</v>
      </c>
      <c r="AA61" s="155">
        <v>0</v>
      </c>
      <c r="AB61" s="23">
        <v>0</v>
      </c>
      <c r="AC61" s="23">
        <v>0</v>
      </c>
      <c r="AD61" s="155">
        <v>0</v>
      </c>
      <c r="AE61" s="155">
        <v>0</v>
      </c>
      <c r="AF61" s="155">
        <v>0</v>
      </c>
      <c r="AG61" s="155">
        <v>0</v>
      </c>
      <c r="AH61" s="155">
        <v>0</v>
      </c>
      <c r="AI61" s="171"/>
      <c r="AK61" s="158">
        <f t="shared" si="2"/>
        <v>28</v>
      </c>
      <c r="AL61" s="80">
        <f t="shared" si="0"/>
        <v>28</v>
      </c>
      <c r="AM61" s="80">
        <f t="shared" si="1"/>
        <v>0</v>
      </c>
      <c r="AN61" s="82">
        <f t="shared" si="3"/>
        <v>0</v>
      </c>
      <c r="AO61" s="14"/>
      <c r="AP61" s="158">
        <f t="shared" si="4"/>
        <v>100</v>
      </c>
      <c r="AQ61" s="167">
        <f t="shared" si="5"/>
        <v>100</v>
      </c>
      <c r="AR61" s="167">
        <f t="shared" si="6"/>
        <v>0</v>
      </c>
      <c r="AS61" s="168">
        <f t="shared" si="7"/>
        <v>0</v>
      </c>
      <c r="AT61" s="180"/>
      <c r="AU61" s="180"/>
      <c r="AV61" s="180"/>
      <c r="AW61" s="180"/>
    </row>
    <row r="62" spans="2:58" x14ac:dyDescent="0.25">
      <c r="B62" s="35" t="s">
        <v>21</v>
      </c>
      <c r="C62" s="45">
        <v>26</v>
      </c>
      <c r="D62" s="41">
        <v>6</v>
      </c>
      <c r="E62" s="25">
        <v>4</v>
      </c>
      <c r="F62" s="16">
        <v>1</v>
      </c>
      <c r="G62" s="155">
        <v>0</v>
      </c>
      <c r="H62" s="155">
        <v>1</v>
      </c>
      <c r="I62" s="155">
        <v>1</v>
      </c>
      <c r="J62" s="155">
        <v>1</v>
      </c>
      <c r="K62" s="155">
        <v>0</v>
      </c>
      <c r="L62" s="155">
        <v>0</v>
      </c>
      <c r="M62" s="23">
        <v>0</v>
      </c>
      <c r="N62" s="23">
        <v>0</v>
      </c>
      <c r="O62" s="155">
        <v>0</v>
      </c>
      <c r="P62" s="155">
        <v>0</v>
      </c>
      <c r="Q62" s="155">
        <v>0</v>
      </c>
      <c r="R62" s="155">
        <v>0</v>
      </c>
      <c r="S62" s="155">
        <v>0</v>
      </c>
      <c r="T62" s="171"/>
      <c r="U62" s="16">
        <v>1</v>
      </c>
      <c r="V62" s="155">
        <v>1</v>
      </c>
      <c r="W62" s="155">
        <v>1</v>
      </c>
      <c r="X62" s="155">
        <v>0</v>
      </c>
      <c r="Y62" s="155">
        <v>1</v>
      </c>
      <c r="Z62" s="155">
        <v>0</v>
      </c>
      <c r="AA62" s="155">
        <v>0</v>
      </c>
      <c r="AB62" s="23">
        <v>1</v>
      </c>
      <c r="AC62" s="23">
        <v>0</v>
      </c>
      <c r="AD62" s="155">
        <v>0</v>
      </c>
      <c r="AE62" s="155">
        <v>0</v>
      </c>
      <c r="AF62" s="155">
        <v>0</v>
      </c>
      <c r="AG62" s="155">
        <v>0</v>
      </c>
      <c r="AH62" s="155">
        <v>0</v>
      </c>
      <c r="AI62" s="171"/>
      <c r="AK62" s="158">
        <f t="shared" si="2"/>
        <v>28</v>
      </c>
      <c r="AL62" s="80">
        <f t="shared" si="0"/>
        <v>19</v>
      </c>
      <c r="AM62" s="80">
        <f t="shared" si="1"/>
        <v>9</v>
      </c>
      <c r="AN62" s="82">
        <f t="shared" si="3"/>
        <v>0</v>
      </c>
      <c r="AO62" s="14"/>
      <c r="AP62" s="158">
        <f t="shared" si="4"/>
        <v>100</v>
      </c>
      <c r="AQ62" s="167">
        <f t="shared" si="5"/>
        <v>67.857142857142861</v>
      </c>
      <c r="AR62" s="167">
        <f t="shared" si="6"/>
        <v>32.142857142857146</v>
      </c>
      <c r="AS62" s="168">
        <f t="shared" si="7"/>
        <v>0</v>
      </c>
      <c r="AT62" s="180"/>
      <c r="AU62" s="180"/>
      <c r="AV62" s="180"/>
      <c r="AW62" s="180"/>
    </row>
    <row r="63" spans="2:58" ht="15.75" thickBot="1" x14ac:dyDescent="0.3">
      <c r="B63" s="35" t="s">
        <v>21</v>
      </c>
      <c r="C63" s="46">
        <v>26</v>
      </c>
      <c r="D63" s="42">
        <v>6</v>
      </c>
      <c r="E63" s="27">
        <v>5</v>
      </c>
      <c r="F63" s="17">
        <v>1</v>
      </c>
      <c r="G63" s="172">
        <v>1</v>
      </c>
      <c r="H63" s="172">
        <v>1</v>
      </c>
      <c r="I63" s="172">
        <v>1</v>
      </c>
      <c r="J63" s="172">
        <v>1</v>
      </c>
      <c r="K63" s="172">
        <v>1</v>
      </c>
      <c r="L63" s="172">
        <v>0</v>
      </c>
      <c r="M63" s="32">
        <v>0</v>
      </c>
      <c r="N63" s="32">
        <v>0</v>
      </c>
      <c r="O63" s="172">
        <v>0</v>
      </c>
      <c r="P63" s="172">
        <v>0</v>
      </c>
      <c r="Q63" s="172">
        <v>0</v>
      </c>
      <c r="R63" s="172">
        <v>0</v>
      </c>
      <c r="S63" s="172">
        <v>0</v>
      </c>
      <c r="T63" s="173"/>
      <c r="U63" s="29">
        <v>1</v>
      </c>
      <c r="V63" s="172">
        <v>1</v>
      </c>
      <c r="W63" s="172">
        <v>1</v>
      </c>
      <c r="X63" s="172">
        <v>1</v>
      </c>
      <c r="Y63" s="172">
        <v>1</v>
      </c>
      <c r="Z63" s="172">
        <v>1</v>
      </c>
      <c r="AA63" s="172">
        <v>1</v>
      </c>
      <c r="AB63" s="32">
        <v>1</v>
      </c>
      <c r="AC63" s="32">
        <v>1</v>
      </c>
      <c r="AD63" s="172">
        <v>0</v>
      </c>
      <c r="AE63" s="172">
        <v>0</v>
      </c>
      <c r="AF63" s="172">
        <v>0</v>
      </c>
      <c r="AG63" s="172">
        <v>0</v>
      </c>
      <c r="AH63" s="172">
        <v>0</v>
      </c>
      <c r="AI63" s="173"/>
      <c r="AK63" s="158">
        <f t="shared" si="2"/>
        <v>28</v>
      </c>
      <c r="AL63" s="80">
        <f t="shared" si="0"/>
        <v>13</v>
      </c>
      <c r="AM63" s="80">
        <f t="shared" si="1"/>
        <v>15</v>
      </c>
      <c r="AN63" s="82">
        <f t="shared" si="3"/>
        <v>0</v>
      </c>
      <c r="AO63" s="14"/>
      <c r="AP63" s="158">
        <f t="shared" si="4"/>
        <v>100</v>
      </c>
      <c r="AQ63" s="167">
        <f t="shared" si="5"/>
        <v>46.428571428571431</v>
      </c>
      <c r="AR63" s="167">
        <f t="shared" si="6"/>
        <v>53.571428571428569</v>
      </c>
      <c r="AS63" s="168">
        <f t="shared" si="7"/>
        <v>0</v>
      </c>
      <c r="AT63" s="180"/>
      <c r="AU63" s="180"/>
      <c r="AV63" s="180"/>
      <c r="AW63" s="180"/>
    </row>
    <row r="64" spans="2:58" x14ac:dyDescent="0.25">
      <c r="B64" s="35" t="s">
        <v>21</v>
      </c>
      <c r="C64" s="43">
        <v>31</v>
      </c>
      <c r="D64" s="40">
        <v>1</v>
      </c>
      <c r="E64" s="26">
        <v>1</v>
      </c>
      <c r="F64" s="15">
        <v>0</v>
      </c>
      <c r="G64" s="174">
        <v>0</v>
      </c>
      <c r="H64" s="174">
        <v>0</v>
      </c>
      <c r="I64" s="174">
        <v>0</v>
      </c>
      <c r="J64" s="174">
        <v>0</v>
      </c>
      <c r="K64" s="174">
        <v>0</v>
      </c>
      <c r="L64" s="174">
        <v>0</v>
      </c>
      <c r="M64" s="28">
        <v>0</v>
      </c>
      <c r="N64" s="28">
        <v>0</v>
      </c>
      <c r="O64" s="174">
        <v>0</v>
      </c>
      <c r="P64" s="174">
        <v>0</v>
      </c>
      <c r="Q64" s="174">
        <v>0</v>
      </c>
      <c r="R64" s="174"/>
      <c r="S64" s="174"/>
      <c r="T64" s="175"/>
      <c r="U64" s="15">
        <v>0</v>
      </c>
      <c r="V64" s="174">
        <v>0</v>
      </c>
      <c r="W64" s="174">
        <v>0</v>
      </c>
      <c r="X64" s="174">
        <v>0</v>
      </c>
      <c r="Y64" s="174">
        <v>0</v>
      </c>
      <c r="Z64" s="174">
        <v>0</v>
      </c>
      <c r="AA64" s="174">
        <v>0</v>
      </c>
      <c r="AB64" s="28">
        <v>0</v>
      </c>
      <c r="AC64" s="28">
        <v>0</v>
      </c>
      <c r="AD64" s="174">
        <v>0</v>
      </c>
      <c r="AE64" s="174"/>
      <c r="AF64" s="174"/>
      <c r="AG64" s="174"/>
      <c r="AH64" s="174"/>
      <c r="AI64" s="175"/>
      <c r="AK64" s="158">
        <f t="shared" si="2"/>
        <v>22</v>
      </c>
      <c r="AL64" s="80">
        <f t="shared" si="0"/>
        <v>22</v>
      </c>
      <c r="AM64" s="80">
        <f t="shared" si="1"/>
        <v>0</v>
      </c>
      <c r="AN64" s="82">
        <f t="shared" si="3"/>
        <v>0</v>
      </c>
      <c r="AO64" s="14"/>
      <c r="AP64" s="158">
        <f t="shared" si="4"/>
        <v>100</v>
      </c>
      <c r="AQ64" s="167">
        <f t="shared" si="5"/>
        <v>100</v>
      </c>
      <c r="AR64" s="167">
        <f t="shared" si="6"/>
        <v>0</v>
      </c>
      <c r="AS64" s="168">
        <f t="shared" si="7"/>
        <v>0</v>
      </c>
      <c r="AT64" s="180"/>
      <c r="AU64" s="180"/>
      <c r="AV64" s="180"/>
      <c r="AW64" s="180"/>
    </row>
    <row r="65" spans="2:69" x14ac:dyDescent="0.25">
      <c r="B65" s="35" t="s">
        <v>21</v>
      </c>
      <c r="C65" s="54">
        <v>31</v>
      </c>
      <c r="D65" s="41">
        <v>1</v>
      </c>
      <c r="E65" s="25">
        <v>2</v>
      </c>
      <c r="F65" s="16">
        <v>1</v>
      </c>
      <c r="G65" s="155">
        <v>1</v>
      </c>
      <c r="H65" s="155">
        <v>1</v>
      </c>
      <c r="I65" s="155">
        <v>1</v>
      </c>
      <c r="J65" s="155">
        <v>0</v>
      </c>
      <c r="K65" s="155">
        <v>0</v>
      </c>
      <c r="L65" s="155">
        <v>0</v>
      </c>
      <c r="M65" s="23">
        <v>0</v>
      </c>
      <c r="N65" s="23">
        <v>0</v>
      </c>
      <c r="O65" s="155">
        <v>0</v>
      </c>
      <c r="P65" s="155">
        <v>0</v>
      </c>
      <c r="Q65" s="155">
        <v>0</v>
      </c>
      <c r="R65" s="155"/>
      <c r="S65" s="155"/>
      <c r="T65" s="171"/>
      <c r="U65" s="16">
        <v>1</v>
      </c>
      <c r="V65" s="155">
        <v>1</v>
      </c>
      <c r="W65" s="155">
        <v>1</v>
      </c>
      <c r="X65" s="155">
        <v>1</v>
      </c>
      <c r="Y65" s="155">
        <v>0</v>
      </c>
      <c r="Z65" s="155">
        <v>0</v>
      </c>
      <c r="AA65" s="155">
        <v>1</v>
      </c>
      <c r="AB65" s="23">
        <v>0</v>
      </c>
      <c r="AC65" s="23">
        <v>0</v>
      </c>
      <c r="AD65" s="155">
        <v>0</v>
      </c>
      <c r="AE65" s="155"/>
      <c r="AF65" s="155"/>
      <c r="AG65" s="155"/>
      <c r="AH65" s="155"/>
      <c r="AI65" s="171"/>
      <c r="AK65" s="158">
        <f t="shared" si="2"/>
        <v>22</v>
      </c>
      <c r="AL65" s="80">
        <f t="shared" si="0"/>
        <v>13</v>
      </c>
      <c r="AM65" s="80">
        <f t="shared" si="1"/>
        <v>9</v>
      </c>
      <c r="AN65" s="82">
        <f t="shared" si="3"/>
        <v>0</v>
      </c>
      <c r="AO65" s="14"/>
      <c r="AP65" s="158">
        <f t="shared" si="4"/>
        <v>100</v>
      </c>
      <c r="AQ65" s="167">
        <f t="shared" si="5"/>
        <v>59.090909090909093</v>
      </c>
      <c r="AR65" s="167">
        <f t="shared" si="6"/>
        <v>40.909090909090914</v>
      </c>
      <c r="AS65" s="168">
        <f t="shared" si="7"/>
        <v>0</v>
      </c>
      <c r="AT65" s="180"/>
      <c r="AU65" s="180"/>
      <c r="AV65" s="180"/>
      <c r="AW65" s="180"/>
    </row>
    <row r="66" spans="2:69" x14ac:dyDescent="0.25">
      <c r="B66" s="35" t="s">
        <v>21</v>
      </c>
      <c r="C66" s="54">
        <v>31</v>
      </c>
      <c r="D66" s="41">
        <v>1</v>
      </c>
      <c r="E66" s="25">
        <v>3</v>
      </c>
      <c r="F66" s="16">
        <v>1</v>
      </c>
      <c r="G66" s="155">
        <v>1</v>
      </c>
      <c r="H66" s="155">
        <v>1</v>
      </c>
      <c r="I66" s="155">
        <v>1</v>
      </c>
      <c r="J66" s="155">
        <v>1</v>
      </c>
      <c r="K66" s="155">
        <v>1</v>
      </c>
      <c r="L66" s="155">
        <v>1</v>
      </c>
      <c r="M66" s="23">
        <v>0</v>
      </c>
      <c r="N66" s="23">
        <v>0</v>
      </c>
      <c r="O66" s="155">
        <v>0</v>
      </c>
      <c r="P66" s="155">
        <v>0</v>
      </c>
      <c r="Q66" s="155">
        <v>0</v>
      </c>
      <c r="R66" s="155"/>
      <c r="S66" s="155"/>
      <c r="T66" s="171"/>
      <c r="U66" s="16">
        <v>1</v>
      </c>
      <c r="V66" s="155">
        <v>1</v>
      </c>
      <c r="W66" s="155">
        <v>1</v>
      </c>
      <c r="X66" s="155">
        <v>1</v>
      </c>
      <c r="Y66" s="155">
        <v>1</v>
      </c>
      <c r="Z66" s="155">
        <v>1</v>
      </c>
      <c r="AA66" s="155">
        <v>1</v>
      </c>
      <c r="AB66" s="23">
        <v>1</v>
      </c>
      <c r="AC66" s="23">
        <v>1</v>
      </c>
      <c r="AD66" s="155">
        <v>1</v>
      </c>
      <c r="AE66" s="155"/>
      <c r="AF66" s="155"/>
      <c r="AG66" s="155"/>
      <c r="AH66" s="155"/>
      <c r="AI66" s="171"/>
      <c r="AK66" s="158">
        <f t="shared" si="2"/>
        <v>22</v>
      </c>
      <c r="AL66" s="80">
        <f t="shared" si="0"/>
        <v>5</v>
      </c>
      <c r="AM66" s="80">
        <f t="shared" si="1"/>
        <v>17</v>
      </c>
      <c r="AN66" s="82">
        <f t="shared" si="3"/>
        <v>0</v>
      </c>
      <c r="AO66" s="14"/>
      <c r="AP66" s="158">
        <f t="shared" si="4"/>
        <v>100</v>
      </c>
      <c r="AQ66" s="167">
        <f t="shared" si="5"/>
        <v>22.727272727272727</v>
      </c>
      <c r="AR66" s="167">
        <f t="shared" si="6"/>
        <v>77.272727272727266</v>
      </c>
      <c r="AS66" s="168">
        <f t="shared" si="7"/>
        <v>0</v>
      </c>
      <c r="AT66" s="180"/>
      <c r="AU66" s="180"/>
      <c r="AV66" s="180"/>
      <c r="AW66" s="180"/>
    </row>
    <row r="67" spans="2:69" x14ac:dyDescent="0.25">
      <c r="B67" s="35" t="s">
        <v>21</v>
      </c>
      <c r="C67" s="54">
        <v>31</v>
      </c>
      <c r="D67" s="41">
        <v>1</v>
      </c>
      <c r="E67" s="25">
        <v>4</v>
      </c>
      <c r="F67" s="16">
        <v>2</v>
      </c>
      <c r="G67" s="155">
        <v>1</v>
      </c>
      <c r="H67" s="155">
        <v>1</v>
      </c>
      <c r="I67" s="155">
        <v>1</v>
      </c>
      <c r="J67" s="155">
        <v>1</v>
      </c>
      <c r="K67" s="155">
        <v>1</v>
      </c>
      <c r="L67" s="155">
        <v>1</v>
      </c>
      <c r="M67" s="23">
        <v>0</v>
      </c>
      <c r="N67" s="23">
        <v>0</v>
      </c>
      <c r="O67" s="155">
        <v>0</v>
      </c>
      <c r="P67" s="155">
        <v>0</v>
      </c>
      <c r="Q67" s="155">
        <v>0</v>
      </c>
      <c r="R67" s="155"/>
      <c r="S67" s="155"/>
      <c r="T67" s="171"/>
      <c r="U67" s="16">
        <v>2</v>
      </c>
      <c r="V67" s="155">
        <v>1</v>
      </c>
      <c r="W67" s="155">
        <v>1</v>
      </c>
      <c r="X67" s="155">
        <v>1</v>
      </c>
      <c r="Y67" s="155">
        <v>1</v>
      </c>
      <c r="Z67" s="155">
        <v>1</v>
      </c>
      <c r="AA67" s="155">
        <v>1</v>
      </c>
      <c r="AB67" s="23">
        <v>1</v>
      </c>
      <c r="AC67" s="23">
        <v>1</v>
      </c>
      <c r="AD67" s="155">
        <v>1</v>
      </c>
      <c r="AE67" s="155"/>
      <c r="AF67" s="155"/>
      <c r="AG67" s="155"/>
      <c r="AH67" s="155"/>
      <c r="AI67" s="171"/>
      <c r="AK67" s="158">
        <f t="shared" si="2"/>
        <v>22</v>
      </c>
      <c r="AL67" s="80">
        <f t="shared" si="0"/>
        <v>5</v>
      </c>
      <c r="AM67" s="80">
        <f t="shared" si="1"/>
        <v>15</v>
      </c>
      <c r="AN67" s="82">
        <f t="shared" si="3"/>
        <v>2</v>
      </c>
      <c r="AO67" s="14"/>
      <c r="AP67" s="158">
        <f t="shared" si="4"/>
        <v>100</v>
      </c>
      <c r="AQ67" s="167">
        <f t="shared" si="5"/>
        <v>22.727272727272727</v>
      </c>
      <c r="AR67" s="167">
        <f t="shared" si="6"/>
        <v>68.181818181818173</v>
      </c>
      <c r="AS67" s="168">
        <f t="shared" si="7"/>
        <v>9.0909090909090917</v>
      </c>
      <c r="AT67" s="180"/>
      <c r="AU67" s="180"/>
      <c r="AV67" s="180"/>
      <c r="AW67" s="180"/>
      <c r="BF67" s="180"/>
    </row>
    <row r="68" spans="2:69" x14ac:dyDescent="0.25">
      <c r="B68" s="35" t="s">
        <v>21</v>
      </c>
      <c r="C68" s="54">
        <v>31</v>
      </c>
      <c r="D68" s="41">
        <v>1</v>
      </c>
      <c r="E68" s="25">
        <v>5</v>
      </c>
      <c r="F68" s="16">
        <v>2</v>
      </c>
      <c r="G68" s="155">
        <v>1</v>
      </c>
      <c r="H68" s="155">
        <v>1</v>
      </c>
      <c r="I68" s="155">
        <v>1</v>
      </c>
      <c r="J68" s="155">
        <v>1</v>
      </c>
      <c r="K68" s="155">
        <v>1</v>
      </c>
      <c r="L68" s="155">
        <v>1</v>
      </c>
      <c r="M68" s="23">
        <v>1</v>
      </c>
      <c r="N68" s="23">
        <v>1</v>
      </c>
      <c r="O68" s="155">
        <v>1</v>
      </c>
      <c r="P68" s="155">
        <v>1</v>
      </c>
      <c r="Q68" s="155">
        <v>1</v>
      </c>
      <c r="R68" s="155"/>
      <c r="S68" s="155"/>
      <c r="T68" s="171"/>
      <c r="U68" s="16">
        <v>2</v>
      </c>
      <c r="V68" s="155">
        <v>1</v>
      </c>
      <c r="W68" s="155">
        <v>1</v>
      </c>
      <c r="X68" s="155">
        <v>1</v>
      </c>
      <c r="Y68" s="155">
        <v>1</v>
      </c>
      <c r="Z68" s="155">
        <v>1</v>
      </c>
      <c r="AA68" s="155">
        <v>1</v>
      </c>
      <c r="AB68" s="23">
        <v>1</v>
      </c>
      <c r="AC68" s="23">
        <v>1</v>
      </c>
      <c r="AD68" s="155">
        <v>1</v>
      </c>
      <c r="AE68" s="155"/>
      <c r="AF68" s="155"/>
      <c r="AG68" s="155"/>
      <c r="AH68" s="155"/>
      <c r="AI68" s="171"/>
      <c r="AK68" s="158">
        <f t="shared" si="2"/>
        <v>22</v>
      </c>
      <c r="AL68" s="80">
        <f t="shared" ref="AL68:AL131" si="18">COUNTIF(F68:AI68, 0)</f>
        <v>0</v>
      </c>
      <c r="AM68" s="80">
        <f t="shared" ref="AM68:AM131" si="19">COUNTIF(F68:AI68, 1)</f>
        <v>20</v>
      </c>
      <c r="AN68" s="82">
        <f t="shared" si="3"/>
        <v>2</v>
      </c>
      <c r="AO68" s="14"/>
      <c r="AP68" s="158">
        <f t="shared" si="4"/>
        <v>100</v>
      </c>
      <c r="AQ68" s="167">
        <f t="shared" si="5"/>
        <v>0</v>
      </c>
      <c r="AR68" s="167">
        <f t="shared" si="6"/>
        <v>90.909090909090907</v>
      </c>
      <c r="AS68" s="168">
        <f t="shared" si="7"/>
        <v>9.0909090909090917</v>
      </c>
      <c r="AT68" s="180"/>
      <c r="AU68" s="180"/>
      <c r="AV68" s="180"/>
      <c r="AW68" s="180"/>
      <c r="BF68" s="180"/>
    </row>
    <row r="69" spans="2:69" x14ac:dyDescent="0.25">
      <c r="B69" s="35" t="s">
        <v>21</v>
      </c>
      <c r="C69" s="54">
        <v>31</v>
      </c>
      <c r="D69" s="41">
        <v>2</v>
      </c>
      <c r="E69" s="25">
        <v>1</v>
      </c>
      <c r="F69" s="16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23">
        <v>0</v>
      </c>
      <c r="N69" s="23">
        <v>0</v>
      </c>
      <c r="O69" s="155">
        <v>0</v>
      </c>
      <c r="P69" s="155">
        <v>0</v>
      </c>
      <c r="Q69" s="155">
        <v>0</v>
      </c>
      <c r="R69" s="155">
        <v>0</v>
      </c>
      <c r="S69" s="155"/>
      <c r="T69" s="171"/>
      <c r="U69" s="16">
        <v>0</v>
      </c>
      <c r="V69" s="155">
        <v>0</v>
      </c>
      <c r="W69" s="155">
        <v>0</v>
      </c>
      <c r="X69" s="155">
        <v>0</v>
      </c>
      <c r="Y69" s="155">
        <v>0</v>
      </c>
      <c r="Z69" s="155">
        <v>0</v>
      </c>
      <c r="AA69" s="155">
        <v>0</v>
      </c>
      <c r="AB69" s="23">
        <v>0</v>
      </c>
      <c r="AC69" s="23">
        <v>0</v>
      </c>
      <c r="AD69" s="155">
        <v>0</v>
      </c>
      <c r="AE69" s="155">
        <v>0</v>
      </c>
      <c r="AF69" s="155">
        <v>0</v>
      </c>
      <c r="AG69" s="155">
        <v>0</v>
      </c>
      <c r="AH69" s="155"/>
      <c r="AI69" s="171"/>
      <c r="AK69" s="158">
        <f t="shared" ref="AK69:AK132" si="20">SUM(AL69:AN69)</f>
        <v>26</v>
      </c>
      <c r="AL69" s="80">
        <f t="shared" si="18"/>
        <v>26</v>
      </c>
      <c r="AM69" s="80">
        <f t="shared" si="19"/>
        <v>0</v>
      </c>
      <c r="AN69" s="82">
        <f t="shared" ref="AN69:AN132" si="21">COUNTIF(F69:AI69, 2)</f>
        <v>0</v>
      </c>
      <c r="AO69" s="14"/>
      <c r="AP69" s="158">
        <f t="shared" ref="AP69:AP132" si="22">(AK69/AK69)*100</f>
        <v>100</v>
      </c>
      <c r="AQ69" s="167">
        <f t="shared" ref="AQ69:AQ132" si="23">(AL69/AK69)*100</f>
        <v>100</v>
      </c>
      <c r="AR69" s="167">
        <f t="shared" ref="AR69:AR132" si="24">(AM69/AK69)*100</f>
        <v>0</v>
      </c>
      <c r="AS69" s="168">
        <f t="shared" ref="AS69:AS132" si="25">(AN69/AK69)*100</f>
        <v>0</v>
      </c>
      <c r="AT69" s="180"/>
      <c r="AU69" s="180"/>
      <c r="AV69" s="180"/>
      <c r="AW69" s="180"/>
      <c r="BF69" s="180"/>
    </row>
    <row r="70" spans="2:69" x14ac:dyDescent="0.25">
      <c r="B70" s="35" t="s">
        <v>21</v>
      </c>
      <c r="C70" s="54">
        <v>31</v>
      </c>
      <c r="D70" s="41">
        <v>2</v>
      </c>
      <c r="E70" s="25">
        <v>2</v>
      </c>
      <c r="F70" s="16">
        <v>1</v>
      </c>
      <c r="G70" s="155">
        <v>1</v>
      </c>
      <c r="H70" s="155">
        <v>1</v>
      </c>
      <c r="I70" s="155">
        <v>0</v>
      </c>
      <c r="J70" s="155">
        <v>0</v>
      </c>
      <c r="K70" s="155">
        <v>0</v>
      </c>
      <c r="L70" s="155">
        <v>0</v>
      </c>
      <c r="M70" s="23">
        <v>0</v>
      </c>
      <c r="N70" s="23">
        <v>0</v>
      </c>
      <c r="O70" s="155">
        <v>0</v>
      </c>
      <c r="P70" s="155">
        <v>0</v>
      </c>
      <c r="Q70" s="155">
        <v>0</v>
      </c>
      <c r="R70" s="155">
        <v>0</v>
      </c>
      <c r="S70" s="155"/>
      <c r="T70" s="171"/>
      <c r="U70" s="16">
        <v>1</v>
      </c>
      <c r="V70" s="155">
        <v>1</v>
      </c>
      <c r="W70" s="155">
        <v>1</v>
      </c>
      <c r="X70" s="155">
        <v>0</v>
      </c>
      <c r="Y70" s="155">
        <v>0</v>
      </c>
      <c r="Z70" s="155">
        <v>0</v>
      </c>
      <c r="AA70" s="155">
        <v>1</v>
      </c>
      <c r="AB70" s="23">
        <v>0</v>
      </c>
      <c r="AC70" s="23">
        <v>0</v>
      </c>
      <c r="AD70" s="155">
        <v>0</v>
      </c>
      <c r="AE70" s="155">
        <v>0</v>
      </c>
      <c r="AF70" s="155">
        <v>0</v>
      </c>
      <c r="AG70" s="155">
        <v>0</v>
      </c>
      <c r="AH70" s="155"/>
      <c r="AI70" s="171"/>
      <c r="AK70" s="158">
        <f t="shared" si="20"/>
        <v>26</v>
      </c>
      <c r="AL70" s="80">
        <f t="shared" si="18"/>
        <v>19</v>
      </c>
      <c r="AM70" s="80">
        <f t="shared" si="19"/>
        <v>7</v>
      </c>
      <c r="AN70" s="82">
        <f t="shared" si="21"/>
        <v>0</v>
      </c>
      <c r="AO70" s="14"/>
      <c r="AP70" s="158">
        <f t="shared" si="22"/>
        <v>100</v>
      </c>
      <c r="AQ70" s="167">
        <f t="shared" si="23"/>
        <v>73.076923076923066</v>
      </c>
      <c r="AR70" s="167">
        <f t="shared" si="24"/>
        <v>26.923076923076923</v>
      </c>
      <c r="AS70" s="168">
        <f t="shared" si="25"/>
        <v>0</v>
      </c>
      <c r="AT70" s="180"/>
      <c r="AU70" s="180"/>
      <c r="AV70" s="180"/>
      <c r="AW70" s="180"/>
      <c r="BF70" s="180"/>
    </row>
    <row r="71" spans="2:69" x14ac:dyDescent="0.25">
      <c r="B71" s="35" t="s">
        <v>21</v>
      </c>
      <c r="C71" s="54">
        <v>31</v>
      </c>
      <c r="D71" s="41">
        <v>2</v>
      </c>
      <c r="E71" s="25">
        <v>3</v>
      </c>
      <c r="F71" s="16">
        <v>1</v>
      </c>
      <c r="G71" s="155">
        <v>1</v>
      </c>
      <c r="H71" s="155">
        <v>1</v>
      </c>
      <c r="I71" s="155">
        <v>1</v>
      </c>
      <c r="J71" s="155">
        <v>1</v>
      </c>
      <c r="K71" s="155">
        <v>1</v>
      </c>
      <c r="L71" s="155">
        <v>1</v>
      </c>
      <c r="M71" s="23">
        <v>1</v>
      </c>
      <c r="N71" s="23">
        <v>0</v>
      </c>
      <c r="O71" s="155">
        <v>0</v>
      </c>
      <c r="P71" s="155">
        <v>0</v>
      </c>
      <c r="Q71" s="155">
        <v>0</v>
      </c>
      <c r="R71" s="155">
        <v>0</v>
      </c>
      <c r="S71" s="155"/>
      <c r="T71" s="171"/>
      <c r="U71" s="16">
        <v>1</v>
      </c>
      <c r="V71" s="155">
        <v>1</v>
      </c>
      <c r="W71" s="155">
        <v>1</v>
      </c>
      <c r="X71" s="155">
        <v>1</v>
      </c>
      <c r="Y71" s="155">
        <v>1</v>
      </c>
      <c r="Z71" s="155">
        <v>1</v>
      </c>
      <c r="AA71" s="155">
        <v>1</v>
      </c>
      <c r="AB71" s="23">
        <v>0</v>
      </c>
      <c r="AC71" s="23">
        <v>0</v>
      </c>
      <c r="AD71" s="155">
        <v>0</v>
      </c>
      <c r="AE71" s="155">
        <v>0</v>
      </c>
      <c r="AF71" s="155">
        <v>0</v>
      </c>
      <c r="AG71" s="155">
        <v>0</v>
      </c>
      <c r="AH71" s="155"/>
      <c r="AI71" s="171"/>
      <c r="AK71" s="158">
        <f t="shared" si="20"/>
        <v>26</v>
      </c>
      <c r="AL71" s="80">
        <f t="shared" si="18"/>
        <v>11</v>
      </c>
      <c r="AM71" s="80">
        <f t="shared" si="19"/>
        <v>15</v>
      </c>
      <c r="AN71" s="82">
        <f t="shared" si="21"/>
        <v>0</v>
      </c>
      <c r="AO71" s="14"/>
      <c r="AP71" s="158">
        <f t="shared" si="22"/>
        <v>100</v>
      </c>
      <c r="AQ71" s="167">
        <f t="shared" si="23"/>
        <v>42.307692307692307</v>
      </c>
      <c r="AR71" s="167">
        <f t="shared" si="24"/>
        <v>57.692307692307686</v>
      </c>
      <c r="AS71" s="168">
        <f t="shared" si="25"/>
        <v>0</v>
      </c>
      <c r="AT71" s="180"/>
      <c r="AU71" s="180"/>
      <c r="AV71" s="180"/>
      <c r="AW71" s="180"/>
      <c r="BF71" s="180"/>
    </row>
    <row r="72" spans="2:69" x14ac:dyDescent="0.25">
      <c r="B72" s="35" t="s">
        <v>21</v>
      </c>
      <c r="C72" s="54">
        <v>31</v>
      </c>
      <c r="D72" s="41">
        <v>2</v>
      </c>
      <c r="E72" s="25">
        <v>4</v>
      </c>
      <c r="F72" s="16">
        <v>2</v>
      </c>
      <c r="G72" s="155">
        <v>1</v>
      </c>
      <c r="H72" s="155">
        <v>1</v>
      </c>
      <c r="I72" s="155">
        <v>1</v>
      </c>
      <c r="J72" s="155">
        <v>1</v>
      </c>
      <c r="K72" s="155">
        <v>1</v>
      </c>
      <c r="L72" s="155">
        <v>1</v>
      </c>
      <c r="M72" s="23">
        <v>1</v>
      </c>
      <c r="N72" s="23">
        <v>1</v>
      </c>
      <c r="O72" s="155">
        <v>1</v>
      </c>
      <c r="P72" s="155">
        <v>0</v>
      </c>
      <c r="Q72" s="155">
        <v>0</v>
      </c>
      <c r="R72" s="155">
        <v>0</v>
      </c>
      <c r="S72" s="155"/>
      <c r="T72" s="171"/>
      <c r="U72" s="16">
        <v>2</v>
      </c>
      <c r="V72" s="155">
        <v>2</v>
      </c>
      <c r="W72" s="155">
        <v>1</v>
      </c>
      <c r="X72" s="155">
        <v>1</v>
      </c>
      <c r="Y72" s="155">
        <v>1</v>
      </c>
      <c r="Z72" s="155">
        <v>1</v>
      </c>
      <c r="AA72" s="155">
        <v>1</v>
      </c>
      <c r="AB72" s="23">
        <v>0</v>
      </c>
      <c r="AC72" s="23">
        <v>0</v>
      </c>
      <c r="AD72" s="155">
        <v>0</v>
      </c>
      <c r="AE72" s="155">
        <v>0</v>
      </c>
      <c r="AF72" s="155">
        <v>0</v>
      </c>
      <c r="AG72" s="155">
        <v>0</v>
      </c>
      <c r="AH72" s="155"/>
      <c r="AI72" s="171"/>
      <c r="AK72" s="158">
        <f t="shared" si="20"/>
        <v>26</v>
      </c>
      <c r="AL72" s="80">
        <f t="shared" si="18"/>
        <v>9</v>
      </c>
      <c r="AM72" s="80">
        <f t="shared" si="19"/>
        <v>14</v>
      </c>
      <c r="AN72" s="82">
        <f t="shared" si="21"/>
        <v>3</v>
      </c>
      <c r="AO72" s="14"/>
      <c r="AP72" s="158">
        <f t="shared" si="22"/>
        <v>100</v>
      </c>
      <c r="AQ72" s="167">
        <f t="shared" si="23"/>
        <v>34.615384615384613</v>
      </c>
      <c r="AR72" s="167">
        <f t="shared" si="24"/>
        <v>53.846153846153847</v>
      </c>
      <c r="AS72" s="168">
        <f t="shared" si="25"/>
        <v>11.538461538461538</v>
      </c>
      <c r="AT72" s="180"/>
      <c r="AU72" s="180"/>
      <c r="AV72" s="180"/>
      <c r="AW72" s="180"/>
      <c r="AY72" s="180"/>
      <c r="BF72" s="180"/>
    </row>
    <row r="73" spans="2:69" x14ac:dyDescent="0.25">
      <c r="B73" s="35" t="s">
        <v>21</v>
      </c>
      <c r="C73" s="54">
        <v>31</v>
      </c>
      <c r="D73" s="41">
        <v>2</v>
      </c>
      <c r="E73" s="25">
        <v>5</v>
      </c>
      <c r="F73" s="16">
        <v>2</v>
      </c>
      <c r="G73" s="155">
        <v>1</v>
      </c>
      <c r="H73" s="155">
        <v>1</v>
      </c>
      <c r="I73" s="155">
        <v>1</v>
      </c>
      <c r="J73" s="155">
        <v>1</v>
      </c>
      <c r="K73" s="155">
        <v>1</v>
      </c>
      <c r="L73" s="155">
        <v>1</v>
      </c>
      <c r="M73" s="23">
        <v>1</v>
      </c>
      <c r="N73" s="23">
        <v>1</v>
      </c>
      <c r="O73" s="155">
        <v>1</v>
      </c>
      <c r="P73" s="155">
        <v>1</v>
      </c>
      <c r="Q73" s="155">
        <v>1</v>
      </c>
      <c r="R73" s="155">
        <v>1</v>
      </c>
      <c r="S73" s="155"/>
      <c r="T73" s="171"/>
      <c r="U73" s="16">
        <v>2</v>
      </c>
      <c r="V73" s="155">
        <v>2</v>
      </c>
      <c r="W73" s="155">
        <v>1</v>
      </c>
      <c r="X73" s="155">
        <v>1</v>
      </c>
      <c r="Y73" s="155">
        <v>1</v>
      </c>
      <c r="Z73" s="155">
        <v>1</v>
      </c>
      <c r="AA73" s="155">
        <v>1</v>
      </c>
      <c r="AB73" s="23">
        <v>1</v>
      </c>
      <c r="AC73" s="23">
        <v>0</v>
      </c>
      <c r="AD73" s="155">
        <v>0</v>
      </c>
      <c r="AE73" s="155">
        <v>1</v>
      </c>
      <c r="AF73" s="155">
        <v>1</v>
      </c>
      <c r="AG73" s="155">
        <v>1</v>
      </c>
      <c r="AH73" s="155"/>
      <c r="AI73" s="171"/>
      <c r="AK73" s="158">
        <f t="shared" si="20"/>
        <v>26</v>
      </c>
      <c r="AL73" s="80">
        <f t="shared" si="18"/>
        <v>2</v>
      </c>
      <c r="AM73" s="80">
        <f t="shared" si="19"/>
        <v>21</v>
      </c>
      <c r="AN73" s="82">
        <f t="shared" si="21"/>
        <v>3</v>
      </c>
      <c r="AO73" s="14"/>
      <c r="AP73" s="158">
        <f t="shared" si="22"/>
        <v>100</v>
      </c>
      <c r="AQ73" s="167">
        <f t="shared" si="23"/>
        <v>7.6923076923076925</v>
      </c>
      <c r="AR73" s="167">
        <f t="shared" si="24"/>
        <v>80.769230769230774</v>
      </c>
      <c r="AS73" s="168">
        <f t="shared" si="25"/>
        <v>11.538461538461538</v>
      </c>
      <c r="AT73" s="180"/>
      <c r="AU73" s="180"/>
      <c r="AV73" s="180"/>
      <c r="AW73" s="180"/>
      <c r="BK73" s="14"/>
      <c r="BL73" s="14"/>
      <c r="BM73" s="14"/>
      <c r="BN73" s="180"/>
      <c r="BO73" s="180"/>
      <c r="BP73" s="180"/>
      <c r="BQ73" s="180"/>
    </row>
    <row r="74" spans="2:69" x14ac:dyDescent="0.25">
      <c r="B74" s="35" t="s">
        <v>21</v>
      </c>
      <c r="C74" s="54">
        <v>31</v>
      </c>
      <c r="D74" s="41">
        <v>3</v>
      </c>
      <c r="E74" s="25">
        <v>1</v>
      </c>
      <c r="F74" s="16">
        <v>0</v>
      </c>
      <c r="G74" s="155">
        <v>0</v>
      </c>
      <c r="H74" s="155">
        <v>0</v>
      </c>
      <c r="I74" s="155">
        <v>0</v>
      </c>
      <c r="J74" s="155">
        <v>0</v>
      </c>
      <c r="K74" s="155">
        <v>0</v>
      </c>
      <c r="L74" s="155">
        <v>0</v>
      </c>
      <c r="M74" s="23">
        <v>0</v>
      </c>
      <c r="N74" s="23">
        <v>0</v>
      </c>
      <c r="O74" s="155">
        <v>0</v>
      </c>
      <c r="P74" s="155">
        <v>0</v>
      </c>
      <c r="Q74" s="155">
        <v>0</v>
      </c>
      <c r="R74" s="155"/>
      <c r="S74" s="155"/>
      <c r="T74" s="171"/>
      <c r="U74" s="16">
        <v>0</v>
      </c>
      <c r="V74" s="155">
        <v>0</v>
      </c>
      <c r="W74" s="155">
        <v>0</v>
      </c>
      <c r="X74" s="155">
        <v>0</v>
      </c>
      <c r="Y74" s="155">
        <v>0</v>
      </c>
      <c r="Z74" s="155">
        <v>0</v>
      </c>
      <c r="AA74" s="155">
        <v>0</v>
      </c>
      <c r="AB74" s="23">
        <v>0</v>
      </c>
      <c r="AC74" s="23">
        <v>0</v>
      </c>
      <c r="AD74" s="155">
        <v>0</v>
      </c>
      <c r="AE74" s="155">
        <v>0</v>
      </c>
      <c r="AF74" s="155">
        <v>0</v>
      </c>
      <c r="AG74" s="155"/>
      <c r="AH74" s="155"/>
      <c r="AI74" s="171"/>
      <c r="AK74" s="158">
        <f t="shared" si="20"/>
        <v>24</v>
      </c>
      <c r="AL74" s="80">
        <f t="shared" si="18"/>
        <v>24</v>
      </c>
      <c r="AM74" s="80">
        <f t="shared" si="19"/>
        <v>0</v>
      </c>
      <c r="AN74" s="82">
        <f t="shared" si="21"/>
        <v>0</v>
      </c>
      <c r="AO74" s="14"/>
      <c r="AP74" s="158">
        <f t="shared" si="22"/>
        <v>100</v>
      </c>
      <c r="AQ74" s="167">
        <f t="shared" si="23"/>
        <v>100</v>
      </c>
      <c r="AR74" s="167">
        <f t="shared" si="24"/>
        <v>0</v>
      </c>
      <c r="AS74" s="168">
        <f t="shared" si="25"/>
        <v>0</v>
      </c>
      <c r="AT74" s="180"/>
      <c r="AU74" s="180"/>
      <c r="AV74" s="180"/>
      <c r="AW74" s="180"/>
      <c r="BK74" s="14"/>
      <c r="BL74" s="14"/>
      <c r="BM74" s="14"/>
      <c r="BN74" s="180"/>
      <c r="BO74" s="180"/>
      <c r="BP74" s="180"/>
      <c r="BQ74" s="180"/>
    </row>
    <row r="75" spans="2:69" ht="15.75" thickBot="1" x14ac:dyDescent="0.3">
      <c r="B75" s="35" t="s">
        <v>21</v>
      </c>
      <c r="C75" s="54">
        <v>31</v>
      </c>
      <c r="D75" s="41">
        <v>3</v>
      </c>
      <c r="E75" s="25">
        <v>2</v>
      </c>
      <c r="F75" s="16">
        <v>1</v>
      </c>
      <c r="G75" s="155">
        <v>1</v>
      </c>
      <c r="H75" s="155">
        <v>1</v>
      </c>
      <c r="I75" s="155">
        <v>0</v>
      </c>
      <c r="J75" s="155">
        <v>0</v>
      </c>
      <c r="K75" s="155">
        <v>0</v>
      </c>
      <c r="L75" s="155">
        <v>0</v>
      </c>
      <c r="M75" s="23">
        <v>0</v>
      </c>
      <c r="N75" s="23">
        <v>0</v>
      </c>
      <c r="O75" s="155">
        <v>0</v>
      </c>
      <c r="P75" s="155">
        <v>0</v>
      </c>
      <c r="Q75" s="155">
        <v>0</v>
      </c>
      <c r="R75" s="155"/>
      <c r="S75" s="155"/>
      <c r="T75" s="171"/>
      <c r="U75" s="16">
        <v>1</v>
      </c>
      <c r="V75" s="155">
        <v>1</v>
      </c>
      <c r="W75" s="155">
        <v>1</v>
      </c>
      <c r="X75" s="155">
        <v>0</v>
      </c>
      <c r="Y75" s="155">
        <v>0</v>
      </c>
      <c r="Z75" s="155">
        <v>0</v>
      </c>
      <c r="AA75" s="155">
        <v>1</v>
      </c>
      <c r="AB75" s="23">
        <v>0</v>
      </c>
      <c r="AC75" s="23">
        <v>0</v>
      </c>
      <c r="AD75" s="155">
        <v>0</v>
      </c>
      <c r="AE75" s="155">
        <v>0</v>
      </c>
      <c r="AF75" s="155">
        <v>0</v>
      </c>
      <c r="AG75" s="155"/>
      <c r="AH75" s="155"/>
      <c r="AI75" s="171"/>
      <c r="AK75" s="158">
        <f t="shared" si="20"/>
        <v>24</v>
      </c>
      <c r="AL75" s="80">
        <f t="shared" si="18"/>
        <v>17</v>
      </c>
      <c r="AM75" s="80">
        <f t="shared" si="19"/>
        <v>7</v>
      </c>
      <c r="AN75" s="82">
        <f t="shared" si="21"/>
        <v>0</v>
      </c>
      <c r="AO75" s="14"/>
      <c r="AP75" s="158">
        <f t="shared" si="22"/>
        <v>100</v>
      </c>
      <c r="AQ75" s="167">
        <f t="shared" si="23"/>
        <v>70.833333333333343</v>
      </c>
      <c r="AR75" s="167">
        <f t="shared" si="24"/>
        <v>29.166666666666668</v>
      </c>
      <c r="AS75" s="168">
        <f t="shared" si="25"/>
        <v>0</v>
      </c>
      <c r="AT75" s="180"/>
      <c r="AU75" s="180"/>
      <c r="AV75" s="180"/>
      <c r="AW75" s="180"/>
      <c r="BK75" s="14"/>
      <c r="BL75" s="14"/>
      <c r="BM75" s="14"/>
      <c r="BN75" s="180"/>
      <c r="BO75" s="180"/>
      <c r="BP75" s="180"/>
      <c r="BQ75" s="180"/>
    </row>
    <row r="76" spans="2:69" ht="15.75" thickBot="1" x14ac:dyDescent="0.3">
      <c r="B76" s="35" t="s">
        <v>21</v>
      </c>
      <c r="C76" s="54">
        <v>31</v>
      </c>
      <c r="D76" s="41">
        <v>3</v>
      </c>
      <c r="E76" s="25">
        <v>3</v>
      </c>
      <c r="F76" s="16">
        <v>1</v>
      </c>
      <c r="G76" s="155">
        <v>1</v>
      </c>
      <c r="H76" s="155">
        <v>1</v>
      </c>
      <c r="I76" s="155">
        <v>1</v>
      </c>
      <c r="J76" s="155">
        <v>0</v>
      </c>
      <c r="K76" s="155">
        <v>0</v>
      </c>
      <c r="L76" s="155">
        <v>0</v>
      </c>
      <c r="M76" s="23">
        <v>0</v>
      </c>
      <c r="N76" s="23">
        <v>0</v>
      </c>
      <c r="O76" s="155">
        <v>0</v>
      </c>
      <c r="P76" s="155">
        <v>0</v>
      </c>
      <c r="Q76" s="155">
        <v>0</v>
      </c>
      <c r="R76" s="155"/>
      <c r="S76" s="155"/>
      <c r="T76" s="171"/>
      <c r="U76" s="16">
        <v>1</v>
      </c>
      <c r="V76" s="155">
        <v>1</v>
      </c>
      <c r="W76" s="155">
        <v>1</v>
      </c>
      <c r="X76" s="155">
        <v>1</v>
      </c>
      <c r="Y76" s="155">
        <v>1</v>
      </c>
      <c r="Z76" s="155">
        <v>1</v>
      </c>
      <c r="AA76" s="155">
        <v>1</v>
      </c>
      <c r="AB76" s="23">
        <v>1</v>
      </c>
      <c r="AC76" s="23">
        <v>0</v>
      </c>
      <c r="AD76" s="155">
        <v>0</v>
      </c>
      <c r="AE76" s="155">
        <v>0</v>
      </c>
      <c r="AF76" s="155">
        <v>0</v>
      </c>
      <c r="AG76" s="155"/>
      <c r="AH76" s="155"/>
      <c r="AI76" s="171"/>
      <c r="AK76" s="158">
        <f t="shared" si="20"/>
        <v>24</v>
      </c>
      <c r="AL76" s="80">
        <f t="shared" si="18"/>
        <v>12</v>
      </c>
      <c r="AM76" s="80">
        <f t="shared" si="19"/>
        <v>12</v>
      </c>
      <c r="AN76" s="82">
        <f t="shared" si="21"/>
        <v>0</v>
      </c>
      <c r="AO76" s="14"/>
      <c r="AP76" s="158">
        <f t="shared" si="22"/>
        <v>100</v>
      </c>
      <c r="AQ76" s="167">
        <f t="shared" si="23"/>
        <v>50</v>
      </c>
      <c r="AR76" s="167">
        <f t="shared" si="24"/>
        <v>50</v>
      </c>
      <c r="AS76" s="168">
        <f t="shared" si="25"/>
        <v>0</v>
      </c>
      <c r="AT76" s="180"/>
      <c r="AU76" s="185" t="s">
        <v>147</v>
      </c>
      <c r="AV76" s="185" t="s">
        <v>148</v>
      </c>
      <c r="AW76" s="185" t="s">
        <v>144</v>
      </c>
      <c r="AX76" s="194" t="s">
        <v>145</v>
      </c>
      <c r="BG76" s="185" t="s">
        <v>147</v>
      </c>
      <c r="BH76" s="185" t="s">
        <v>148</v>
      </c>
      <c r="BI76" s="185" t="s">
        <v>144</v>
      </c>
      <c r="BJ76" s="194" t="s">
        <v>146</v>
      </c>
      <c r="BK76" s="14"/>
      <c r="BL76" s="14"/>
      <c r="BM76" s="14"/>
      <c r="BN76" s="180"/>
      <c r="BO76" s="180"/>
      <c r="BP76" s="180"/>
      <c r="BQ76" s="180"/>
    </row>
    <row r="77" spans="2:69" x14ac:dyDescent="0.25">
      <c r="B77" s="35" t="s">
        <v>21</v>
      </c>
      <c r="C77" s="54">
        <v>31</v>
      </c>
      <c r="D77" s="41">
        <v>3</v>
      </c>
      <c r="E77" s="25">
        <v>4</v>
      </c>
      <c r="F77" s="16">
        <v>2</v>
      </c>
      <c r="G77" s="155">
        <v>2</v>
      </c>
      <c r="H77" s="155">
        <v>2</v>
      </c>
      <c r="I77" s="155">
        <v>1</v>
      </c>
      <c r="J77" s="155">
        <v>1</v>
      </c>
      <c r="K77" s="155">
        <v>1</v>
      </c>
      <c r="L77" s="155">
        <v>1</v>
      </c>
      <c r="M77" s="23">
        <v>0</v>
      </c>
      <c r="N77" s="23">
        <v>0</v>
      </c>
      <c r="O77" s="155">
        <v>0</v>
      </c>
      <c r="P77" s="155">
        <v>0</v>
      </c>
      <c r="Q77" s="155">
        <v>0</v>
      </c>
      <c r="R77" s="155"/>
      <c r="S77" s="155"/>
      <c r="T77" s="171"/>
      <c r="U77" s="16">
        <v>2</v>
      </c>
      <c r="V77" s="155">
        <v>2</v>
      </c>
      <c r="W77" s="155">
        <v>1</v>
      </c>
      <c r="X77" s="155">
        <v>1</v>
      </c>
      <c r="Y77" s="155">
        <v>1</v>
      </c>
      <c r="Z77" s="155">
        <v>1</v>
      </c>
      <c r="AA77" s="155">
        <v>1</v>
      </c>
      <c r="AB77" s="23">
        <v>1</v>
      </c>
      <c r="AC77" s="23">
        <v>0</v>
      </c>
      <c r="AD77" s="155">
        <v>0</v>
      </c>
      <c r="AE77" s="155">
        <v>0</v>
      </c>
      <c r="AF77" s="155">
        <v>0</v>
      </c>
      <c r="AG77" s="155"/>
      <c r="AH77" s="155"/>
      <c r="AI77" s="171"/>
      <c r="AK77" s="158">
        <f t="shared" si="20"/>
        <v>24</v>
      </c>
      <c r="AL77" s="80">
        <f t="shared" si="18"/>
        <v>9</v>
      </c>
      <c r="AM77" s="80">
        <f t="shared" si="19"/>
        <v>10</v>
      </c>
      <c r="AN77" s="82">
        <f t="shared" si="21"/>
        <v>5</v>
      </c>
      <c r="AO77" s="14"/>
      <c r="AP77" s="158">
        <f t="shared" si="22"/>
        <v>100</v>
      </c>
      <c r="AQ77" s="167">
        <f t="shared" si="23"/>
        <v>37.5</v>
      </c>
      <c r="AR77" s="167">
        <f t="shared" si="24"/>
        <v>41.666666666666671</v>
      </c>
      <c r="AS77" s="168">
        <f t="shared" si="25"/>
        <v>20.833333333333336</v>
      </c>
      <c r="AT77" s="180"/>
      <c r="AU77" s="203" t="s">
        <v>79</v>
      </c>
      <c r="AV77" s="198" t="s">
        <v>48</v>
      </c>
      <c r="AW77" s="198" t="s">
        <v>94</v>
      </c>
      <c r="AX77" s="195">
        <f t="shared" ref="AX77:AX106" si="26">AV4</f>
        <v>0</v>
      </c>
      <c r="BG77" s="203" t="s">
        <v>79</v>
      </c>
      <c r="BH77" s="198" t="s">
        <v>48</v>
      </c>
      <c r="BI77" s="198" t="s">
        <v>94</v>
      </c>
      <c r="BJ77" s="195">
        <f t="shared" ref="BJ77:BJ106" si="27">BH4</f>
        <v>0</v>
      </c>
      <c r="BK77" s="14"/>
      <c r="BL77" s="14"/>
      <c r="BM77" s="14"/>
      <c r="BN77" s="180"/>
      <c r="BO77" s="180"/>
      <c r="BP77" s="180"/>
      <c r="BQ77" s="180"/>
    </row>
    <row r="78" spans="2:69" x14ac:dyDescent="0.25">
      <c r="B78" s="35" t="s">
        <v>21</v>
      </c>
      <c r="C78" s="54">
        <v>31</v>
      </c>
      <c r="D78" s="41">
        <v>3</v>
      </c>
      <c r="E78" s="25">
        <v>5</v>
      </c>
      <c r="F78" s="16">
        <v>2</v>
      </c>
      <c r="G78" s="155">
        <v>2</v>
      </c>
      <c r="H78" s="155">
        <v>2</v>
      </c>
      <c r="I78" s="155">
        <v>1</v>
      </c>
      <c r="J78" s="155">
        <v>1</v>
      </c>
      <c r="K78" s="155">
        <v>1</v>
      </c>
      <c r="L78" s="155">
        <v>1</v>
      </c>
      <c r="M78" s="23">
        <v>0</v>
      </c>
      <c r="N78" s="23">
        <v>0</v>
      </c>
      <c r="O78" s="155">
        <v>0</v>
      </c>
      <c r="P78" s="155">
        <v>0</v>
      </c>
      <c r="Q78" s="155">
        <v>0</v>
      </c>
      <c r="R78" s="155"/>
      <c r="S78" s="155"/>
      <c r="T78" s="171"/>
      <c r="U78" s="16">
        <v>2</v>
      </c>
      <c r="V78" s="155">
        <v>2</v>
      </c>
      <c r="W78" s="155">
        <v>1</v>
      </c>
      <c r="X78" s="155">
        <v>1</v>
      </c>
      <c r="Y78" s="155">
        <v>1</v>
      </c>
      <c r="Z78" s="155">
        <v>1</v>
      </c>
      <c r="AA78" s="155">
        <v>1</v>
      </c>
      <c r="AB78" s="23">
        <v>1</v>
      </c>
      <c r="AC78" s="23">
        <v>1</v>
      </c>
      <c r="AD78" s="155">
        <v>1</v>
      </c>
      <c r="AE78" s="155">
        <v>1</v>
      </c>
      <c r="AF78" s="155">
        <v>1</v>
      </c>
      <c r="AG78" s="155"/>
      <c r="AH78" s="155"/>
      <c r="AI78" s="171"/>
      <c r="AK78" s="158">
        <f t="shared" si="20"/>
        <v>24</v>
      </c>
      <c r="AL78" s="80">
        <f t="shared" si="18"/>
        <v>5</v>
      </c>
      <c r="AM78" s="80">
        <f t="shared" si="19"/>
        <v>14</v>
      </c>
      <c r="AN78" s="82">
        <f t="shared" si="21"/>
        <v>5</v>
      </c>
      <c r="AO78" s="14"/>
      <c r="AP78" s="158">
        <f t="shared" si="22"/>
        <v>100</v>
      </c>
      <c r="AQ78" s="167">
        <f t="shared" si="23"/>
        <v>20.833333333333336</v>
      </c>
      <c r="AR78" s="167">
        <f t="shared" si="24"/>
        <v>58.333333333333336</v>
      </c>
      <c r="AS78" s="168">
        <f t="shared" si="25"/>
        <v>20.833333333333336</v>
      </c>
      <c r="AT78" s="180"/>
      <c r="AU78" s="201" t="s">
        <v>79</v>
      </c>
      <c r="AV78" s="199" t="s">
        <v>48</v>
      </c>
      <c r="AW78" s="199" t="s">
        <v>94</v>
      </c>
      <c r="AX78" s="196">
        <f t="shared" si="26"/>
        <v>0</v>
      </c>
      <c r="BG78" s="201" t="s">
        <v>79</v>
      </c>
      <c r="BH78" s="199" t="s">
        <v>48</v>
      </c>
      <c r="BI78" s="199" t="s">
        <v>94</v>
      </c>
      <c r="BJ78" s="196">
        <f t="shared" si="27"/>
        <v>0</v>
      </c>
      <c r="BK78" s="14"/>
      <c r="BL78" s="14"/>
      <c r="BM78" s="14"/>
      <c r="BN78" s="180"/>
      <c r="BO78" s="180"/>
      <c r="BP78" s="180"/>
      <c r="BQ78" s="180"/>
    </row>
    <row r="79" spans="2:69" x14ac:dyDescent="0.25">
      <c r="B79" s="35" t="s">
        <v>21</v>
      </c>
      <c r="C79" s="54">
        <v>31</v>
      </c>
      <c r="D79" s="41">
        <v>4</v>
      </c>
      <c r="E79" s="25">
        <v>1</v>
      </c>
      <c r="F79" s="16">
        <v>0</v>
      </c>
      <c r="G79" s="155">
        <v>0</v>
      </c>
      <c r="H79" s="155">
        <v>0</v>
      </c>
      <c r="I79" s="155">
        <v>0</v>
      </c>
      <c r="J79" s="155">
        <v>0</v>
      </c>
      <c r="K79" s="155">
        <v>0</v>
      </c>
      <c r="L79" s="155">
        <v>0</v>
      </c>
      <c r="M79" s="23">
        <v>0</v>
      </c>
      <c r="N79" s="23">
        <v>0</v>
      </c>
      <c r="O79" s="155">
        <v>0</v>
      </c>
      <c r="P79" s="155">
        <v>0</v>
      </c>
      <c r="Q79" s="155">
        <v>0</v>
      </c>
      <c r="R79" s="155"/>
      <c r="S79" s="155"/>
      <c r="T79" s="171"/>
      <c r="U79" s="16">
        <v>0</v>
      </c>
      <c r="V79" s="155">
        <v>0</v>
      </c>
      <c r="W79" s="155">
        <v>0</v>
      </c>
      <c r="X79" s="155">
        <v>0</v>
      </c>
      <c r="Y79" s="155">
        <v>0</v>
      </c>
      <c r="Z79" s="155">
        <v>0</v>
      </c>
      <c r="AA79" s="155">
        <v>0</v>
      </c>
      <c r="AB79" s="23">
        <v>0</v>
      </c>
      <c r="AC79" s="23">
        <v>0</v>
      </c>
      <c r="AD79" s="155">
        <v>0</v>
      </c>
      <c r="AE79" s="155">
        <v>0</v>
      </c>
      <c r="AF79" s="155"/>
      <c r="AG79" s="155"/>
      <c r="AH79" s="155"/>
      <c r="AI79" s="171"/>
      <c r="AK79" s="158">
        <f t="shared" si="20"/>
        <v>23</v>
      </c>
      <c r="AL79" s="80">
        <f t="shared" si="18"/>
        <v>23</v>
      </c>
      <c r="AM79" s="80">
        <f t="shared" si="19"/>
        <v>0</v>
      </c>
      <c r="AN79" s="82">
        <f t="shared" si="21"/>
        <v>0</v>
      </c>
      <c r="AO79" s="14"/>
      <c r="AP79" s="158">
        <f t="shared" si="22"/>
        <v>100</v>
      </c>
      <c r="AQ79" s="167">
        <f t="shared" si="23"/>
        <v>100</v>
      </c>
      <c r="AR79" s="167">
        <f t="shared" si="24"/>
        <v>0</v>
      </c>
      <c r="AS79" s="168">
        <f t="shared" si="25"/>
        <v>0</v>
      </c>
      <c r="AT79" s="180"/>
      <c r="AU79" s="201" t="s">
        <v>79</v>
      </c>
      <c r="AV79" s="199" t="s">
        <v>48</v>
      </c>
      <c r="AW79" s="199" t="s">
        <v>94</v>
      </c>
      <c r="AX79" s="196">
        <f t="shared" si="26"/>
        <v>0</v>
      </c>
      <c r="BG79" s="201" t="s">
        <v>79</v>
      </c>
      <c r="BH79" s="199" t="s">
        <v>48</v>
      </c>
      <c r="BI79" s="199" t="s">
        <v>94</v>
      </c>
      <c r="BJ79" s="196">
        <f t="shared" si="27"/>
        <v>0</v>
      </c>
    </row>
    <row r="80" spans="2:69" x14ac:dyDescent="0.25">
      <c r="B80" s="35" t="s">
        <v>21</v>
      </c>
      <c r="C80" s="54">
        <v>31</v>
      </c>
      <c r="D80" s="41">
        <v>4</v>
      </c>
      <c r="E80" s="25">
        <v>2</v>
      </c>
      <c r="F80" s="16">
        <v>1</v>
      </c>
      <c r="G80" s="155">
        <v>1</v>
      </c>
      <c r="H80" s="155">
        <v>0</v>
      </c>
      <c r="I80" s="155">
        <v>1</v>
      </c>
      <c r="J80" s="155">
        <v>0</v>
      </c>
      <c r="K80" s="155">
        <v>0</v>
      </c>
      <c r="L80" s="155">
        <v>0</v>
      </c>
      <c r="M80" s="23">
        <v>0</v>
      </c>
      <c r="N80" s="23">
        <v>0</v>
      </c>
      <c r="O80" s="155">
        <v>0</v>
      </c>
      <c r="P80" s="155">
        <v>0</v>
      </c>
      <c r="Q80" s="155">
        <v>0</v>
      </c>
      <c r="R80" s="155"/>
      <c r="S80" s="155"/>
      <c r="T80" s="171"/>
      <c r="U80" s="16">
        <v>1</v>
      </c>
      <c r="V80" s="155">
        <v>1</v>
      </c>
      <c r="W80" s="155">
        <v>0</v>
      </c>
      <c r="X80" s="155">
        <v>1</v>
      </c>
      <c r="Y80" s="155">
        <v>0</v>
      </c>
      <c r="Z80" s="155">
        <v>0</v>
      </c>
      <c r="AA80" s="155">
        <v>0</v>
      </c>
      <c r="AB80" s="23">
        <v>0</v>
      </c>
      <c r="AC80" s="23">
        <v>0</v>
      </c>
      <c r="AD80" s="155">
        <v>0</v>
      </c>
      <c r="AE80" s="155">
        <v>0</v>
      </c>
      <c r="AF80" s="155"/>
      <c r="AG80" s="155"/>
      <c r="AH80" s="155"/>
      <c r="AI80" s="171"/>
      <c r="AK80" s="158">
        <f t="shared" si="20"/>
        <v>23</v>
      </c>
      <c r="AL80" s="80">
        <f t="shared" si="18"/>
        <v>17</v>
      </c>
      <c r="AM80" s="80">
        <f t="shared" si="19"/>
        <v>6</v>
      </c>
      <c r="AN80" s="82">
        <f t="shared" si="21"/>
        <v>0</v>
      </c>
      <c r="AO80" s="14"/>
      <c r="AP80" s="158">
        <f t="shared" si="22"/>
        <v>100</v>
      </c>
      <c r="AQ80" s="167">
        <f t="shared" si="23"/>
        <v>73.91304347826086</v>
      </c>
      <c r="AR80" s="167">
        <f t="shared" si="24"/>
        <v>26.086956521739129</v>
      </c>
      <c r="AS80" s="168">
        <f t="shared" si="25"/>
        <v>0</v>
      </c>
      <c r="AT80" s="180"/>
      <c r="AU80" s="201" t="s">
        <v>79</v>
      </c>
      <c r="AV80" s="199" t="s">
        <v>48</v>
      </c>
      <c r="AW80" s="199" t="s">
        <v>94</v>
      </c>
      <c r="AX80" s="196">
        <f t="shared" si="26"/>
        <v>0</v>
      </c>
      <c r="BG80" s="201" t="s">
        <v>79</v>
      </c>
      <c r="BH80" s="199" t="s">
        <v>48</v>
      </c>
      <c r="BI80" s="199" t="s">
        <v>94</v>
      </c>
      <c r="BJ80" s="196">
        <f t="shared" si="27"/>
        <v>0</v>
      </c>
    </row>
    <row r="81" spans="2:62" x14ac:dyDescent="0.25">
      <c r="B81" s="35" t="s">
        <v>21</v>
      </c>
      <c r="C81" s="54">
        <v>31</v>
      </c>
      <c r="D81" s="41">
        <v>4</v>
      </c>
      <c r="E81" s="25">
        <v>3</v>
      </c>
      <c r="F81" s="16">
        <v>1</v>
      </c>
      <c r="G81" s="155">
        <v>1</v>
      </c>
      <c r="H81" s="155">
        <v>1</v>
      </c>
      <c r="I81" s="155">
        <v>1</v>
      </c>
      <c r="J81" s="155">
        <v>1</v>
      </c>
      <c r="K81" s="155">
        <v>0</v>
      </c>
      <c r="L81" s="155">
        <v>1</v>
      </c>
      <c r="M81" s="23">
        <v>1</v>
      </c>
      <c r="N81" s="23">
        <v>0</v>
      </c>
      <c r="O81" s="155">
        <v>0</v>
      </c>
      <c r="P81" s="155">
        <v>0</v>
      </c>
      <c r="Q81" s="155">
        <v>0</v>
      </c>
      <c r="R81" s="155"/>
      <c r="S81" s="155"/>
      <c r="T81" s="171"/>
      <c r="U81" s="16">
        <v>1</v>
      </c>
      <c r="V81" s="155">
        <v>1</v>
      </c>
      <c r="W81" s="155">
        <v>1</v>
      </c>
      <c r="X81" s="155">
        <v>1</v>
      </c>
      <c r="Y81" s="155">
        <v>1</v>
      </c>
      <c r="Z81" s="155">
        <v>0</v>
      </c>
      <c r="AA81" s="155">
        <v>1</v>
      </c>
      <c r="AB81" s="23">
        <v>1</v>
      </c>
      <c r="AC81" s="23">
        <v>1</v>
      </c>
      <c r="AD81" s="155">
        <v>0</v>
      </c>
      <c r="AE81" s="155">
        <v>0</v>
      </c>
      <c r="AF81" s="155"/>
      <c r="AG81" s="155"/>
      <c r="AH81" s="155"/>
      <c r="AI81" s="171"/>
      <c r="AK81" s="158">
        <f t="shared" si="20"/>
        <v>23</v>
      </c>
      <c r="AL81" s="80">
        <f t="shared" si="18"/>
        <v>8</v>
      </c>
      <c r="AM81" s="80">
        <f t="shared" si="19"/>
        <v>15</v>
      </c>
      <c r="AN81" s="82">
        <f t="shared" si="21"/>
        <v>0</v>
      </c>
      <c r="AO81" s="14"/>
      <c r="AP81" s="158">
        <f t="shared" si="22"/>
        <v>100</v>
      </c>
      <c r="AQ81" s="167">
        <f t="shared" si="23"/>
        <v>34.782608695652172</v>
      </c>
      <c r="AR81" s="167">
        <f t="shared" si="24"/>
        <v>65.217391304347828</v>
      </c>
      <c r="AS81" s="168">
        <f t="shared" si="25"/>
        <v>0</v>
      </c>
      <c r="AT81" s="180"/>
      <c r="AU81" s="201" t="s">
        <v>79</v>
      </c>
      <c r="AV81" s="199" t="s">
        <v>48</v>
      </c>
      <c r="AW81" s="199" t="s">
        <v>94</v>
      </c>
      <c r="AX81" s="196">
        <f t="shared" si="26"/>
        <v>0</v>
      </c>
      <c r="BG81" s="201" t="s">
        <v>79</v>
      </c>
      <c r="BH81" s="199" t="s">
        <v>48</v>
      </c>
      <c r="BI81" s="199" t="s">
        <v>94</v>
      </c>
      <c r="BJ81" s="196">
        <f t="shared" si="27"/>
        <v>0</v>
      </c>
    </row>
    <row r="82" spans="2:62" x14ac:dyDescent="0.25">
      <c r="B82" s="35" t="s">
        <v>21</v>
      </c>
      <c r="C82" s="54">
        <v>31</v>
      </c>
      <c r="D82" s="41">
        <v>4</v>
      </c>
      <c r="E82" s="25">
        <v>4</v>
      </c>
      <c r="F82" s="16">
        <v>2</v>
      </c>
      <c r="G82" s="155">
        <v>2</v>
      </c>
      <c r="H82" s="155">
        <v>2</v>
      </c>
      <c r="I82" s="155">
        <v>2</v>
      </c>
      <c r="J82" s="155">
        <v>1</v>
      </c>
      <c r="K82" s="155">
        <v>1</v>
      </c>
      <c r="L82" s="155">
        <v>1</v>
      </c>
      <c r="M82" s="23">
        <v>1</v>
      </c>
      <c r="N82" s="23">
        <v>0</v>
      </c>
      <c r="O82" s="155">
        <v>0</v>
      </c>
      <c r="P82" s="155">
        <v>0</v>
      </c>
      <c r="Q82" s="155">
        <v>1</v>
      </c>
      <c r="R82" s="155"/>
      <c r="S82" s="155"/>
      <c r="T82" s="171"/>
      <c r="U82" s="16">
        <v>2</v>
      </c>
      <c r="V82" s="155">
        <v>2</v>
      </c>
      <c r="W82" s="155">
        <v>2</v>
      </c>
      <c r="X82" s="155">
        <v>2</v>
      </c>
      <c r="Y82" s="155">
        <v>1</v>
      </c>
      <c r="Z82" s="155">
        <v>0</v>
      </c>
      <c r="AA82" s="155">
        <v>0</v>
      </c>
      <c r="AB82" s="23">
        <v>0</v>
      </c>
      <c r="AC82" s="23">
        <v>0</v>
      </c>
      <c r="AD82" s="155">
        <v>1</v>
      </c>
      <c r="AE82" s="155">
        <v>0</v>
      </c>
      <c r="AF82" s="155"/>
      <c r="AG82" s="155"/>
      <c r="AH82" s="155"/>
      <c r="AI82" s="171"/>
      <c r="AK82" s="158">
        <f t="shared" si="20"/>
        <v>23</v>
      </c>
      <c r="AL82" s="80">
        <f t="shared" si="18"/>
        <v>8</v>
      </c>
      <c r="AM82" s="80">
        <f t="shared" si="19"/>
        <v>7</v>
      </c>
      <c r="AN82" s="82">
        <f t="shared" si="21"/>
        <v>8</v>
      </c>
      <c r="AO82" s="14"/>
      <c r="AP82" s="158">
        <f t="shared" si="22"/>
        <v>100</v>
      </c>
      <c r="AQ82" s="167">
        <f t="shared" si="23"/>
        <v>34.782608695652172</v>
      </c>
      <c r="AR82" s="167">
        <f t="shared" si="24"/>
        <v>30.434782608695656</v>
      </c>
      <c r="AS82" s="168">
        <f t="shared" si="25"/>
        <v>34.782608695652172</v>
      </c>
      <c r="AT82" s="180"/>
      <c r="AU82" s="201" t="s">
        <v>79</v>
      </c>
      <c r="AV82" s="199" t="s">
        <v>48</v>
      </c>
      <c r="AW82" s="199" t="s">
        <v>94</v>
      </c>
      <c r="AX82" s="196">
        <f t="shared" si="26"/>
        <v>0</v>
      </c>
      <c r="BG82" s="201" t="s">
        <v>79</v>
      </c>
      <c r="BH82" s="199" t="s">
        <v>48</v>
      </c>
      <c r="BI82" s="199" t="s">
        <v>94</v>
      </c>
      <c r="BJ82" s="196">
        <f t="shared" si="27"/>
        <v>0</v>
      </c>
    </row>
    <row r="83" spans="2:62" x14ac:dyDescent="0.25">
      <c r="B83" s="35" t="s">
        <v>21</v>
      </c>
      <c r="C83" s="54">
        <v>31</v>
      </c>
      <c r="D83" s="41">
        <v>4</v>
      </c>
      <c r="E83" s="25">
        <v>5</v>
      </c>
      <c r="F83" s="16">
        <v>2</v>
      </c>
      <c r="G83" s="155">
        <v>2</v>
      </c>
      <c r="H83" s="155">
        <v>2</v>
      </c>
      <c r="I83" s="155">
        <v>2</v>
      </c>
      <c r="J83" s="155">
        <v>1</v>
      </c>
      <c r="K83" s="155">
        <v>1</v>
      </c>
      <c r="L83" s="155">
        <v>2</v>
      </c>
      <c r="M83" s="23">
        <v>1</v>
      </c>
      <c r="N83" s="23">
        <v>0</v>
      </c>
      <c r="O83" s="155">
        <v>0</v>
      </c>
      <c r="P83" s="155">
        <v>0</v>
      </c>
      <c r="Q83" s="155">
        <v>1</v>
      </c>
      <c r="R83" s="155"/>
      <c r="S83" s="155"/>
      <c r="T83" s="171"/>
      <c r="U83" s="16">
        <v>2</v>
      </c>
      <c r="V83" s="155">
        <v>2</v>
      </c>
      <c r="W83" s="155">
        <v>2</v>
      </c>
      <c r="X83" s="155">
        <v>2</v>
      </c>
      <c r="Y83" s="155">
        <v>1</v>
      </c>
      <c r="Z83" s="155">
        <v>0</v>
      </c>
      <c r="AA83" s="155">
        <v>0</v>
      </c>
      <c r="AB83" s="23">
        <v>0</v>
      </c>
      <c r="AC83" s="23">
        <v>0</v>
      </c>
      <c r="AD83" s="155">
        <v>1</v>
      </c>
      <c r="AE83" s="155">
        <v>1</v>
      </c>
      <c r="AF83" s="155"/>
      <c r="AG83" s="155"/>
      <c r="AH83" s="155"/>
      <c r="AI83" s="171"/>
      <c r="AK83" s="158">
        <f t="shared" si="20"/>
        <v>23</v>
      </c>
      <c r="AL83" s="80">
        <f t="shared" si="18"/>
        <v>7</v>
      </c>
      <c r="AM83" s="80">
        <f t="shared" si="19"/>
        <v>7</v>
      </c>
      <c r="AN83" s="82">
        <f t="shared" si="21"/>
        <v>9</v>
      </c>
      <c r="AO83" s="14"/>
      <c r="AP83" s="158">
        <f t="shared" si="22"/>
        <v>100</v>
      </c>
      <c r="AQ83" s="167">
        <f t="shared" si="23"/>
        <v>30.434782608695656</v>
      </c>
      <c r="AR83" s="167">
        <f t="shared" si="24"/>
        <v>30.434782608695656</v>
      </c>
      <c r="AS83" s="168">
        <f t="shared" si="25"/>
        <v>39.130434782608695</v>
      </c>
      <c r="AT83" s="180"/>
      <c r="AU83" s="201" t="s">
        <v>79</v>
      </c>
      <c r="AV83" s="199" t="s">
        <v>47</v>
      </c>
      <c r="AW83" s="199" t="s">
        <v>95</v>
      </c>
      <c r="AX83" s="196">
        <f t="shared" si="26"/>
        <v>0</v>
      </c>
      <c r="BG83" s="201" t="s">
        <v>79</v>
      </c>
      <c r="BH83" s="199" t="s">
        <v>47</v>
      </c>
      <c r="BI83" s="199" t="s">
        <v>95</v>
      </c>
      <c r="BJ83" s="196">
        <f t="shared" si="27"/>
        <v>0</v>
      </c>
    </row>
    <row r="84" spans="2:62" x14ac:dyDescent="0.25">
      <c r="B84" s="35" t="s">
        <v>21</v>
      </c>
      <c r="C84" s="54">
        <v>31</v>
      </c>
      <c r="D84" s="41">
        <v>5</v>
      </c>
      <c r="E84" s="25">
        <v>1</v>
      </c>
      <c r="F84" s="16">
        <v>0</v>
      </c>
      <c r="G84" s="155">
        <v>0</v>
      </c>
      <c r="H84" s="155">
        <v>0</v>
      </c>
      <c r="I84" s="155">
        <v>0</v>
      </c>
      <c r="J84" s="155">
        <v>0</v>
      </c>
      <c r="K84" s="155">
        <v>0</v>
      </c>
      <c r="L84" s="155">
        <v>0</v>
      </c>
      <c r="M84" s="23">
        <v>0</v>
      </c>
      <c r="N84" s="23">
        <v>0</v>
      </c>
      <c r="O84" s="155">
        <v>0</v>
      </c>
      <c r="P84" s="155">
        <v>0</v>
      </c>
      <c r="Q84" s="155">
        <v>0</v>
      </c>
      <c r="R84" s="155"/>
      <c r="S84" s="155"/>
      <c r="T84" s="171"/>
      <c r="U84" s="16">
        <v>0</v>
      </c>
      <c r="V84" s="155">
        <v>0</v>
      </c>
      <c r="W84" s="155">
        <v>0</v>
      </c>
      <c r="X84" s="155">
        <v>0</v>
      </c>
      <c r="Y84" s="155">
        <v>0</v>
      </c>
      <c r="Z84" s="155">
        <v>0</v>
      </c>
      <c r="AA84" s="155">
        <v>0</v>
      </c>
      <c r="AB84" s="23">
        <v>0</v>
      </c>
      <c r="AC84" s="23">
        <v>0</v>
      </c>
      <c r="AD84" s="155">
        <v>0</v>
      </c>
      <c r="AE84" s="155">
        <v>0</v>
      </c>
      <c r="AF84" s="155"/>
      <c r="AG84" s="155"/>
      <c r="AH84" s="155"/>
      <c r="AI84" s="171"/>
      <c r="AK84" s="158">
        <f t="shared" si="20"/>
        <v>23</v>
      </c>
      <c r="AL84" s="80">
        <f t="shared" si="18"/>
        <v>23</v>
      </c>
      <c r="AM84" s="80">
        <f t="shared" si="19"/>
        <v>0</v>
      </c>
      <c r="AN84" s="82">
        <f t="shared" si="21"/>
        <v>0</v>
      </c>
      <c r="AO84" s="14"/>
      <c r="AP84" s="158">
        <f t="shared" si="22"/>
        <v>100</v>
      </c>
      <c r="AQ84" s="167">
        <f t="shared" si="23"/>
        <v>100</v>
      </c>
      <c r="AR84" s="167">
        <f t="shared" si="24"/>
        <v>0</v>
      </c>
      <c r="AS84" s="168">
        <f t="shared" si="25"/>
        <v>0</v>
      </c>
      <c r="AT84" s="180"/>
      <c r="AU84" s="201" t="s">
        <v>79</v>
      </c>
      <c r="AV84" s="199" t="s">
        <v>47</v>
      </c>
      <c r="AW84" s="199" t="s">
        <v>95</v>
      </c>
      <c r="AX84" s="196">
        <f t="shared" si="26"/>
        <v>0</v>
      </c>
      <c r="BG84" s="201" t="s">
        <v>79</v>
      </c>
      <c r="BH84" s="199" t="s">
        <v>47</v>
      </c>
      <c r="BI84" s="199" t="s">
        <v>95</v>
      </c>
      <c r="BJ84" s="196">
        <f t="shared" si="27"/>
        <v>0</v>
      </c>
    </row>
    <row r="85" spans="2:62" x14ac:dyDescent="0.25">
      <c r="B85" s="35" t="s">
        <v>21</v>
      </c>
      <c r="C85" s="54">
        <v>31</v>
      </c>
      <c r="D85" s="41">
        <v>5</v>
      </c>
      <c r="E85" s="25">
        <v>2</v>
      </c>
      <c r="F85" s="16">
        <v>0</v>
      </c>
      <c r="G85" s="155">
        <v>1</v>
      </c>
      <c r="H85" s="155">
        <v>1</v>
      </c>
      <c r="I85" s="155">
        <v>1</v>
      </c>
      <c r="J85" s="155">
        <v>0</v>
      </c>
      <c r="K85" s="155">
        <v>0</v>
      </c>
      <c r="L85" s="155">
        <v>0</v>
      </c>
      <c r="M85" s="23">
        <v>0</v>
      </c>
      <c r="N85" s="23">
        <v>0</v>
      </c>
      <c r="O85" s="155">
        <v>0</v>
      </c>
      <c r="P85" s="155">
        <v>0</v>
      </c>
      <c r="Q85" s="155">
        <v>0</v>
      </c>
      <c r="R85" s="155"/>
      <c r="S85" s="155"/>
      <c r="T85" s="171"/>
      <c r="U85" s="16">
        <v>1</v>
      </c>
      <c r="V85" s="155">
        <v>1</v>
      </c>
      <c r="W85" s="155">
        <v>1</v>
      </c>
      <c r="X85" s="155">
        <v>1</v>
      </c>
      <c r="Y85" s="155">
        <v>0</v>
      </c>
      <c r="Z85" s="155">
        <v>0</v>
      </c>
      <c r="AA85" s="155">
        <v>0</v>
      </c>
      <c r="AB85" s="23">
        <v>0</v>
      </c>
      <c r="AC85" s="23">
        <v>0</v>
      </c>
      <c r="AD85" s="155">
        <v>0</v>
      </c>
      <c r="AE85" s="155">
        <v>0</v>
      </c>
      <c r="AF85" s="155"/>
      <c r="AG85" s="155"/>
      <c r="AH85" s="155"/>
      <c r="AI85" s="171"/>
      <c r="AK85" s="158">
        <f t="shared" si="20"/>
        <v>23</v>
      </c>
      <c r="AL85" s="80">
        <f t="shared" si="18"/>
        <v>16</v>
      </c>
      <c r="AM85" s="80">
        <f t="shared" si="19"/>
        <v>7</v>
      </c>
      <c r="AN85" s="82">
        <f t="shared" si="21"/>
        <v>0</v>
      </c>
      <c r="AO85" s="14"/>
      <c r="AP85" s="158">
        <f t="shared" si="22"/>
        <v>100</v>
      </c>
      <c r="AQ85" s="167">
        <f t="shared" si="23"/>
        <v>69.565217391304344</v>
      </c>
      <c r="AR85" s="167">
        <f t="shared" si="24"/>
        <v>30.434782608695656</v>
      </c>
      <c r="AS85" s="168">
        <f t="shared" si="25"/>
        <v>0</v>
      </c>
      <c r="AT85" s="180"/>
      <c r="AU85" s="201" t="s">
        <v>79</v>
      </c>
      <c r="AV85" s="199" t="s">
        <v>47</v>
      </c>
      <c r="AW85" s="199" t="s">
        <v>95</v>
      </c>
      <c r="AX85" s="196">
        <f t="shared" si="26"/>
        <v>0</v>
      </c>
      <c r="BG85" s="201" t="s">
        <v>79</v>
      </c>
      <c r="BH85" s="199" t="s">
        <v>47</v>
      </c>
      <c r="BI85" s="199" t="s">
        <v>95</v>
      </c>
      <c r="BJ85" s="196">
        <f t="shared" si="27"/>
        <v>0</v>
      </c>
    </row>
    <row r="86" spans="2:62" x14ac:dyDescent="0.25">
      <c r="B86" s="35" t="s">
        <v>21</v>
      </c>
      <c r="C86" s="54">
        <v>31</v>
      </c>
      <c r="D86" s="41">
        <v>5</v>
      </c>
      <c r="E86" s="25">
        <v>3</v>
      </c>
      <c r="F86" s="16">
        <v>1</v>
      </c>
      <c r="G86" s="155">
        <v>1</v>
      </c>
      <c r="H86" s="155">
        <v>1</v>
      </c>
      <c r="I86" s="155">
        <v>1</v>
      </c>
      <c r="J86" s="155">
        <v>1</v>
      </c>
      <c r="K86" s="155">
        <v>1</v>
      </c>
      <c r="L86" s="155">
        <v>0</v>
      </c>
      <c r="M86" s="23">
        <v>0</v>
      </c>
      <c r="N86" s="23">
        <v>0</v>
      </c>
      <c r="O86" s="155">
        <v>0</v>
      </c>
      <c r="P86" s="155">
        <v>0</v>
      </c>
      <c r="Q86" s="155">
        <v>0</v>
      </c>
      <c r="R86" s="155"/>
      <c r="S86" s="155"/>
      <c r="T86" s="171"/>
      <c r="U86" s="16">
        <v>1</v>
      </c>
      <c r="V86" s="155">
        <v>1</v>
      </c>
      <c r="W86" s="155">
        <v>1</v>
      </c>
      <c r="X86" s="155">
        <v>1</v>
      </c>
      <c r="Y86" s="155">
        <v>1</v>
      </c>
      <c r="Z86" s="155">
        <v>0</v>
      </c>
      <c r="AA86" s="155">
        <v>0</v>
      </c>
      <c r="AB86" s="23">
        <v>0</v>
      </c>
      <c r="AC86" s="23">
        <v>0</v>
      </c>
      <c r="AD86" s="155">
        <v>0</v>
      </c>
      <c r="AE86" s="155">
        <v>0</v>
      </c>
      <c r="AF86" s="155"/>
      <c r="AG86" s="155"/>
      <c r="AH86" s="155"/>
      <c r="AI86" s="171"/>
      <c r="AK86" s="158">
        <f t="shared" si="20"/>
        <v>23</v>
      </c>
      <c r="AL86" s="80">
        <f t="shared" si="18"/>
        <v>12</v>
      </c>
      <c r="AM86" s="80">
        <f t="shared" si="19"/>
        <v>11</v>
      </c>
      <c r="AN86" s="82">
        <f t="shared" si="21"/>
        <v>0</v>
      </c>
      <c r="AO86" s="14"/>
      <c r="AP86" s="158">
        <f t="shared" si="22"/>
        <v>100</v>
      </c>
      <c r="AQ86" s="167">
        <f t="shared" si="23"/>
        <v>52.173913043478258</v>
      </c>
      <c r="AR86" s="167">
        <f t="shared" si="24"/>
        <v>47.826086956521742</v>
      </c>
      <c r="AS86" s="168">
        <f t="shared" si="25"/>
        <v>0</v>
      </c>
      <c r="AT86" s="180"/>
      <c r="AU86" s="201" t="s">
        <v>79</v>
      </c>
      <c r="AV86" s="199" t="s">
        <v>47</v>
      </c>
      <c r="AW86" s="199" t="s">
        <v>95</v>
      </c>
      <c r="AX86" s="196">
        <f t="shared" si="26"/>
        <v>0</v>
      </c>
      <c r="BG86" s="201" t="s">
        <v>79</v>
      </c>
      <c r="BH86" s="199" t="s">
        <v>47</v>
      </c>
      <c r="BI86" s="199" t="s">
        <v>95</v>
      </c>
      <c r="BJ86" s="196">
        <f t="shared" si="27"/>
        <v>0</v>
      </c>
    </row>
    <row r="87" spans="2:62" x14ac:dyDescent="0.25">
      <c r="B87" s="35" t="s">
        <v>21</v>
      </c>
      <c r="C87" s="54">
        <v>31</v>
      </c>
      <c r="D87" s="41">
        <v>5</v>
      </c>
      <c r="E87" s="25">
        <v>4</v>
      </c>
      <c r="F87" s="16">
        <v>1</v>
      </c>
      <c r="G87" s="155">
        <v>2</v>
      </c>
      <c r="H87" s="155">
        <v>1</v>
      </c>
      <c r="I87" s="155">
        <v>2</v>
      </c>
      <c r="J87" s="155">
        <v>1</v>
      </c>
      <c r="K87" s="155">
        <v>1</v>
      </c>
      <c r="L87" s="155">
        <v>1</v>
      </c>
      <c r="M87" s="23">
        <v>1</v>
      </c>
      <c r="N87" s="23">
        <v>0</v>
      </c>
      <c r="O87" s="155">
        <v>0</v>
      </c>
      <c r="P87" s="155">
        <v>0</v>
      </c>
      <c r="Q87" s="155">
        <v>0</v>
      </c>
      <c r="R87" s="155"/>
      <c r="S87" s="155"/>
      <c r="T87" s="171"/>
      <c r="U87" s="16">
        <v>2</v>
      </c>
      <c r="V87" s="155">
        <v>1</v>
      </c>
      <c r="W87" s="155">
        <v>1</v>
      </c>
      <c r="X87" s="155">
        <v>1</v>
      </c>
      <c r="Y87" s="155">
        <v>1</v>
      </c>
      <c r="Z87" s="155">
        <v>0</v>
      </c>
      <c r="AA87" s="155">
        <v>0</v>
      </c>
      <c r="AB87" s="23">
        <v>0</v>
      </c>
      <c r="AC87" s="23">
        <v>0</v>
      </c>
      <c r="AD87" s="155">
        <v>0</v>
      </c>
      <c r="AE87" s="155">
        <v>1</v>
      </c>
      <c r="AF87" s="155"/>
      <c r="AG87" s="155"/>
      <c r="AH87" s="155"/>
      <c r="AI87" s="171"/>
      <c r="AK87" s="158">
        <f t="shared" si="20"/>
        <v>23</v>
      </c>
      <c r="AL87" s="80">
        <f t="shared" si="18"/>
        <v>9</v>
      </c>
      <c r="AM87" s="80">
        <f t="shared" si="19"/>
        <v>11</v>
      </c>
      <c r="AN87" s="82">
        <f t="shared" si="21"/>
        <v>3</v>
      </c>
      <c r="AO87" s="14"/>
      <c r="AP87" s="158">
        <f t="shared" si="22"/>
        <v>100</v>
      </c>
      <c r="AQ87" s="167">
        <f t="shared" si="23"/>
        <v>39.130434782608695</v>
      </c>
      <c r="AR87" s="167">
        <f t="shared" si="24"/>
        <v>47.826086956521742</v>
      </c>
      <c r="AS87" s="168">
        <f t="shared" si="25"/>
        <v>13.043478260869565</v>
      </c>
      <c r="AT87" s="180"/>
      <c r="AU87" s="201" t="s">
        <v>79</v>
      </c>
      <c r="AV87" s="199" t="s">
        <v>47</v>
      </c>
      <c r="AW87" s="199" t="s">
        <v>95</v>
      </c>
      <c r="AX87" s="196">
        <f t="shared" si="26"/>
        <v>0</v>
      </c>
      <c r="BG87" s="201" t="s">
        <v>79</v>
      </c>
      <c r="BH87" s="199" t="s">
        <v>47</v>
      </c>
      <c r="BI87" s="199" t="s">
        <v>95</v>
      </c>
      <c r="BJ87" s="196">
        <f t="shared" si="27"/>
        <v>0</v>
      </c>
    </row>
    <row r="88" spans="2:62" x14ac:dyDescent="0.25">
      <c r="B88" s="35" t="s">
        <v>21</v>
      </c>
      <c r="C88" s="54">
        <v>31</v>
      </c>
      <c r="D88" s="41">
        <v>5</v>
      </c>
      <c r="E88" s="25">
        <v>5</v>
      </c>
      <c r="F88" s="16">
        <v>2</v>
      </c>
      <c r="G88" s="155">
        <v>2</v>
      </c>
      <c r="H88" s="155">
        <v>1</v>
      </c>
      <c r="I88" s="155">
        <v>2</v>
      </c>
      <c r="J88" s="155">
        <v>1</v>
      </c>
      <c r="K88" s="155">
        <v>1</v>
      </c>
      <c r="L88" s="155">
        <v>1</v>
      </c>
      <c r="M88" s="23">
        <v>1</v>
      </c>
      <c r="N88" s="23">
        <v>0</v>
      </c>
      <c r="O88" s="155">
        <v>0</v>
      </c>
      <c r="P88" s="155">
        <v>0</v>
      </c>
      <c r="Q88" s="155">
        <v>0</v>
      </c>
      <c r="R88" s="155"/>
      <c r="S88" s="155"/>
      <c r="T88" s="171"/>
      <c r="U88" s="16">
        <v>2</v>
      </c>
      <c r="V88" s="155">
        <v>1</v>
      </c>
      <c r="W88" s="155">
        <v>1</v>
      </c>
      <c r="X88" s="155">
        <v>1</v>
      </c>
      <c r="Y88" s="155">
        <v>1</v>
      </c>
      <c r="Z88" s="155">
        <v>0</v>
      </c>
      <c r="AA88" s="155">
        <v>0</v>
      </c>
      <c r="AB88" s="23">
        <v>0</v>
      </c>
      <c r="AC88" s="23">
        <v>0</v>
      </c>
      <c r="AD88" s="155">
        <v>0</v>
      </c>
      <c r="AE88" s="155">
        <v>2</v>
      </c>
      <c r="AF88" s="155"/>
      <c r="AG88" s="155"/>
      <c r="AH88" s="155"/>
      <c r="AI88" s="171"/>
      <c r="AK88" s="158">
        <f t="shared" si="20"/>
        <v>23</v>
      </c>
      <c r="AL88" s="80">
        <f t="shared" si="18"/>
        <v>9</v>
      </c>
      <c r="AM88" s="80">
        <f t="shared" si="19"/>
        <v>9</v>
      </c>
      <c r="AN88" s="82">
        <f t="shared" si="21"/>
        <v>5</v>
      </c>
      <c r="AO88" s="14"/>
      <c r="AP88" s="158">
        <f t="shared" si="22"/>
        <v>100</v>
      </c>
      <c r="AQ88" s="167">
        <f t="shared" si="23"/>
        <v>39.130434782608695</v>
      </c>
      <c r="AR88" s="167">
        <f t="shared" si="24"/>
        <v>39.130434782608695</v>
      </c>
      <c r="AS88" s="168">
        <f t="shared" si="25"/>
        <v>21.739130434782609</v>
      </c>
      <c r="AT88" s="180"/>
      <c r="AU88" s="201" t="s">
        <v>79</v>
      </c>
      <c r="AV88" s="199" t="s">
        <v>47</v>
      </c>
      <c r="AW88" s="199" t="s">
        <v>95</v>
      </c>
      <c r="AX88" s="196">
        <f t="shared" si="26"/>
        <v>0</v>
      </c>
      <c r="BG88" s="201" t="s">
        <v>79</v>
      </c>
      <c r="BH88" s="199" t="s">
        <v>47</v>
      </c>
      <c r="BI88" s="199" t="s">
        <v>95</v>
      </c>
      <c r="BJ88" s="196">
        <f t="shared" si="27"/>
        <v>0</v>
      </c>
    </row>
    <row r="89" spans="2:62" x14ac:dyDescent="0.25">
      <c r="B89" s="35" t="s">
        <v>21</v>
      </c>
      <c r="C89" s="54">
        <v>31</v>
      </c>
      <c r="D89" s="41">
        <v>6</v>
      </c>
      <c r="E89" s="25">
        <v>1</v>
      </c>
      <c r="F89" s="16">
        <v>0</v>
      </c>
      <c r="G89" s="155">
        <v>0</v>
      </c>
      <c r="H89" s="155">
        <v>0</v>
      </c>
      <c r="I89" s="155">
        <v>0</v>
      </c>
      <c r="J89" s="155">
        <v>0</v>
      </c>
      <c r="K89" s="155">
        <v>0</v>
      </c>
      <c r="L89" s="155">
        <v>0</v>
      </c>
      <c r="M89" s="23">
        <v>0</v>
      </c>
      <c r="N89" s="23">
        <v>0</v>
      </c>
      <c r="O89" s="155">
        <v>0</v>
      </c>
      <c r="P89" s="155">
        <v>0</v>
      </c>
      <c r="Q89" s="155"/>
      <c r="R89" s="155"/>
      <c r="S89" s="155"/>
      <c r="T89" s="171"/>
      <c r="U89" s="16">
        <v>0</v>
      </c>
      <c r="V89" s="155">
        <v>0</v>
      </c>
      <c r="W89" s="155">
        <v>0</v>
      </c>
      <c r="X89" s="155">
        <v>0</v>
      </c>
      <c r="Y89" s="155">
        <v>0</v>
      </c>
      <c r="Z89" s="155">
        <v>0</v>
      </c>
      <c r="AA89" s="155">
        <v>0</v>
      </c>
      <c r="AB89" s="23">
        <v>0</v>
      </c>
      <c r="AC89" s="23">
        <v>0</v>
      </c>
      <c r="AD89" s="155">
        <v>0</v>
      </c>
      <c r="AE89" s="155">
        <v>0</v>
      </c>
      <c r="AF89" s="155">
        <v>0</v>
      </c>
      <c r="AG89" s="155">
        <v>0</v>
      </c>
      <c r="AH89" s="155"/>
      <c r="AI89" s="171"/>
      <c r="AK89" s="158">
        <f t="shared" si="20"/>
        <v>24</v>
      </c>
      <c r="AL89" s="80">
        <f t="shared" si="18"/>
        <v>24</v>
      </c>
      <c r="AM89" s="80">
        <f t="shared" si="19"/>
        <v>0</v>
      </c>
      <c r="AN89" s="82">
        <f t="shared" si="21"/>
        <v>0</v>
      </c>
      <c r="AO89" s="14"/>
      <c r="AP89" s="158">
        <f t="shared" si="22"/>
        <v>100</v>
      </c>
      <c r="AQ89" s="167">
        <f t="shared" si="23"/>
        <v>100</v>
      </c>
      <c r="AR89" s="167">
        <f t="shared" si="24"/>
        <v>0</v>
      </c>
      <c r="AS89" s="168">
        <f t="shared" si="25"/>
        <v>0</v>
      </c>
      <c r="AT89" s="180"/>
      <c r="AU89" s="201" t="s">
        <v>79</v>
      </c>
      <c r="AV89" s="199" t="s">
        <v>46</v>
      </c>
      <c r="AW89" s="199" t="s">
        <v>96</v>
      </c>
      <c r="AX89" s="196">
        <f t="shared" si="26"/>
        <v>0</v>
      </c>
      <c r="BG89" s="201" t="s">
        <v>79</v>
      </c>
      <c r="BH89" s="199" t="s">
        <v>46</v>
      </c>
      <c r="BI89" s="199" t="s">
        <v>96</v>
      </c>
      <c r="BJ89" s="196">
        <f t="shared" si="27"/>
        <v>0</v>
      </c>
    </row>
    <row r="90" spans="2:62" x14ac:dyDescent="0.25">
      <c r="B90" s="35" t="s">
        <v>21</v>
      </c>
      <c r="C90" s="54">
        <v>31</v>
      </c>
      <c r="D90" s="41">
        <v>6</v>
      </c>
      <c r="E90" s="25">
        <v>2</v>
      </c>
      <c r="F90" s="16">
        <v>1</v>
      </c>
      <c r="G90" s="155">
        <v>1</v>
      </c>
      <c r="H90" s="155">
        <v>0</v>
      </c>
      <c r="I90" s="155">
        <v>1</v>
      </c>
      <c r="J90" s="155">
        <v>0</v>
      </c>
      <c r="K90" s="155">
        <v>0</v>
      </c>
      <c r="L90" s="155">
        <v>0</v>
      </c>
      <c r="M90" s="23">
        <v>0</v>
      </c>
      <c r="N90" s="23">
        <v>0</v>
      </c>
      <c r="O90" s="155">
        <v>0</v>
      </c>
      <c r="P90" s="155">
        <v>0</v>
      </c>
      <c r="Q90" s="155"/>
      <c r="R90" s="155"/>
      <c r="S90" s="155"/>
      <c r="T90" s="171"/>
      <c r="U90" s="16">
        <v>1</v>
      </c>
      <c r="V90" s="155">
        <v>1</v>
      </c>
      <c r="W90" s="155">
        <v>0</v>
      </c>
      <c r="X90" s="155">
        <v>1</v>
      </c>
      <c r="Y90" s="155">
        <v>1</v>
      </c>
      <c r="Z90" s="155">
        <v>0</v>
      </c>
      <c r="AA90" s="155">
        <v>1</v>
      </c>
      <c r="AB90" s="23">
        <v>0</v>
      </c>
      <c r="AC90" s="23">
        <v>0</v>
      </c>
      <c r="AD90" s="155">
        <v>0</v>
      </c>
      <c r="AE90" s="155">
        <v>0</v>
      </c>
      <c r="AF90" s="155">
        <v>0</v>
      </c>
      <c r="AG90" s="155">
        <v>0</v>
      </c>
      <c r="AH90" s="155"/>
      <c r="AI90" s="171"/>
      <c r="AK90" s="158">
        <f t="shared" si="20"/>
        <v>24</v>
      </c>
      <c r="AL90" s="80">
        <f t="shared" si="18"/>
        <v>16</v>
      </c>
      <c r="AM90" s="80">
        <f t="shared" si="19"/>
        <v>8</v>
      </c>
      <c r="AN90" s="82">
        <f t="shared" si="21"/>
        <v>0</v>
      </c>
      <c r="AO90" s="14"/>
      <c r="AP90" s="158">
        <f t="shared" si="22"/>
        <v>100</v>
      </c>
      <c r="AQ90" s="167">
        <f t="shared" si="23"/>
        <v>66.666666666666657</v>
      </c>
      <c r="AR90" s="167">
        <f t="shared" si="24"/>
        <v>33.333333333333329</v>
      </c>
      <c r="AS90" s="168">
        <f t="shared" si="25"/>
        <v>0</v>
      </c>
      <c r="AT90" s="180"/>
      <c r="AU90" s="201" t="s">
        <v>79</v>
      </c>
      <c r="AV90" s="199" t="s">
        <v>46</v>
      </c>
      <c r="AW90" s="199" t="s">
        <v>96</v>
      </c>
      <c r="AX90" s="196">
        <f t="shared" si="26"/>
        <v>0</v>
      </c>
      <c r="BG90" s="201" t="s">
        <v>79</v>
      </c>
      <c r="BH90" s="199" t="s">
        <v>46</v>
      </c>
      <c r="BI90" s="199" t="s">
        <v>96</v>
      </c>
      <c r="BJ90" s="196">
        <f t="shared" si="27"/>
        <v>0</v>
      </c>
    </row>
    <row r="91" spans="2:62" x14ac:dyDescent="0.25">
      <c r="B91" s="35" t="s">
        <v>21</v>
      </c>
      <c r="C91" s="54">
        <v>31</v>
      </c>
      <c r="D91" s="41">
        <v>6</v>
      </c>
      <c r="E91" s="25">
        <v>3</v>
      </c>
      <c r="F91" s="16">
        <v>1</v>
      </c>
      <c r="G91" s="155">
        <v>1</v>
      </c>
      <c r="H91" s="155">
        <v>1</v>
      </c>
      <c r="I91" s="155">
        <v>1</v>
      </c>
      <c r="J91" s="155">
        <v>1</v>
      </c>
      <c r="K91" s="155">
        <v>0</v>
      </c>
      <c r="L91" s="155">
        <v>0</v>
      </c>
      <c r="M91" s="23">
        <v>0</v>
      </c>
      <c r="N91" s="23">
        <v>0</v>
      </c>
      <c r="O91" s="155">
        <v>0</v>
      </c>
      <c r="P91" s="155">
        <v>0</v>
      </c>
      <c r="Q91" s="155"/>
      <c r="R91" s="155"/>
      <c r="S91" s="155"/>
      <c r="T91" s="171"/>
      <c r="U91" s="16">
        <v>1</v>
      </c>
      <c r="V91" s="155">
        <v>1</v>
      </c>
      <c r="W91" s="155">
        <v>0</v>
      </c>
      <c r="X91" s="155">
        <v>1</v>
      </c>
      <c r="Y91" s="155">
        <v>1</v>
      </c>
      <c r="Z91" s="155">
        <v>1</v>
      </c>
      <c r="AA91" s="155">
        <v>1</v>
      </c>
      <c r="AB91" s="23">
        <v>1</v>
      </c>
      <c r="AC91" s="23">
        <v>1</v>
      </c>
      <c r="AD91" s="155">
        <v>1</v>
      </c>
      <c r="AE91" s="155">
        <v>1</v>
      </c>
      <c r="AF91" s="155">
        <v>1</v>
      </c>
      <c r="AG91" s="155">
        <v>0</v>
      </c>
      <c r="AH91" s="155"/>
      <c r="AI91" s="171"/>
      <c r="AK91" s="158">
        <f t="shared" si="20"/>
        <v>24</v>
      </c>
      <c r="AL91" s="80">
        <f t="shared" si="18"/>
        <v>8</v>
      </c>
      <c r="AM91" s="80">
        <f t="shared" si="19"/>
        <v>16</v>
      </c>
      <c r="AN91" s="82">
        <f t="shared" si="21"/>
        <v>0</v>
      </c>
      <c r="AO91" s="14"/>
      <c r="AP91" s="158">
        <f t="shared" si="22"/>
        <v>100</v>
      </c>
      <c r="AQ91" s="167">
        <f t="shared" si="23"/>
        <v>33.333333333333329</v>
      </c>
      <c r="AR91" s="167">
        <f t="shared" si="24"/>
        <v>66.666666666666657</v>
      </c>
      <c r="AS91" s="168">
        <f t="shared" si="25"/>
        <v>0</v>
      </c>
      <c r="AT91" s="180"/>
      <c r="AU91" s="201" t="s">
        <v>79</v>
      </c>
      <c r="AV91" s="199" t="s">
        <v>46</v>
      </c>
      <c r="AW91" s="199" t="s">
        <v>96</v>
      </c>
      <c r="AX91" s="196">
        <f t="shared" si="26"/>
        <v>0</v>
      </c>
      <c r="BG91" s="201" t="s">
        <v>79</v>
      </c>
      <c r="BH91" s="199" t="s">
        <v>46</v>
      </c>
      <c r="BI91" s="199" t="s">
        <v>96</v>
      </c>
      <c r="BJ91" s="196">
        <f t="shared" si="27"/>
        <v>0</v>
      </c>
    </row>
    <row r="92" spans="2:62" x14ac:dyDescent="0.25">
      <c r="B92" s="35" t="s">
        <v>21</v>
      </c>
      <c r="C92" s="54">
        <v>31</v>
      </c>
      <c r="D92" s="41">
        <v>6</v>
      </c>
      <c r="E92" s="25">
        <v>4</v>
      </c>
      <c r="F92" s="16">
        <v>2</v>
      </c>
      <c r="G92" s="155">
        <v>2</v>
      </c>
      <c r="H92" s="155">
        <v>1</v>
      </c>
      <c r="I92" s="155">
        <v>1</v>
      </c>
      <c r="J92" s="155">
        <v>1</v>
      </c>
      <c r="K92" s="155">
        <v>0</v>
      </c>
      <c r="L92" s="155">
        <v>0</v>
      </c>
      <c r="M92" s="23">
        <v>0</v>
      </c>
      <c r="N92" s="23">
        <v>0</v>
      </c>
      <c r="O92" s="155">
        <v>0</v>
      </c>
      <c r="P92" s="155">
        <v>0</v>
      </c>
      <c r="Q92" s="155"/>
      <c r="R92" s="155"/>
      <c r="S92" s="155"/>
      <c r="T92" s="171"/>
      <c r="U92" s="16">
        <v>1</v>
      </c>
      <c r="V92" s="155">
        <v>1</v>
      </c>
      <c r="W92" s="155">
        <v>1</v>
      </c>
      <c r="X92" s="155">
        <v>1</v>
      </c>
      <c r="Y92" s="155">
        <v>1</v>
      </c>
      <c r="Z92" s="155">
        <v>1</v>
      </c>
      <c r="AA92" s="155">
        <v>1</v>
      </c>
      <c r="AB92" s="23">
        <v>1</v>
      </c>
      <c r="AC92" s="23">
        <v>1</v>
      </c>
      <c r="AD92" s="155">
        <v>1</v>
      </c>
      <c r="AE92" s="155">
        <v>1</v>
      </c>
      <c r="AF92" s="155">
        <v>1</v>
      </c>
      <c r="AG92" s="155">
        <v>0</v>
      </c>
      <c r="AH92" s="155"/>
      <c r="AI92" s="171"/>
      <c r="AK92" s="158">
        <f t="shared" si="20"/>
        <v>24</v>
      </c>
      <c r="AL92" s="80">
        <f t="shared" si="18"/>
        <v>7</v>
      </c>
      <c r="AM92" s="80">
        <f t="shared" si="19"/>
        <v>15</v>
      </c>
      <c r="AN92" s="82">
        <f t="shared" si="21"/>
        <v>2</v>
      </c>
      <c r="AO92" s="14"/>
      <c r="AP92" s="158">
        <f t="shared" si="22"/>
        <v>100</v>
      </c>
      <c r="AQ92" s="167">
        <f t="shared" si="23"/>
        <v>29.166666666666668</v>
      </c>
      <c r="AR92" s="167">
        <f t="shared" si="24"/>
        <v>62.5</v>
      </c>
      <c r="AS92" s="168">
        <f t="shared" si="25"/>
        <v>8.3333333333333321</v>
      </c>
      <c r="AT92" s="180"/>
      <c r="AU92" s="201" t="s">
        <v>79</v>
      </c>
      <c r="AV92" s="199" t="s">
        <v>46</v>
      </c>
      <c r="AW92" s="199" t="s">
        <v>96</v>
      </c>
      <c r="AX92" s="196">
        <f t="shared" si="26"/>
        <v>0</v>
      </c>
      <c r="BG92" s="201" t="s">
        <v>79</v>
      </c>
      <c r="BH92" s="199" t="s">
        <v>46</v>
      </c>
      <c r="BI92" s="199" t="s">
        <v>96</v>
      </c>
      <c r="BJ92" s="196">
        <f t="shared" si="27"/>
        <v>0</v>
      </c>
    </row>
    <row r="93" spans="2:62" ht="15.75" thickBot="1" x14ac:dyDescent="0.3">
      <c r="B93" s="35" t="s">
        <v>21</v>
      </c>
      <c r="C93" s="55">
        <v>31</v>
      </c>
      <c r="D93" s="42">
        <v>6</v>
      </c>
      <c r="E93" s="27">
        <v>5</v>
      </c>
      <c r="F93" s="17">
        <v>2</v>
      </c>
      <c r="G93" s="172">
        <v>2</v>
      </c>
      <c r="H93" s="172">
        <v>1</v>
      </c>
      <c r="I93" s="172">
        <v>1</v>
      </c>
      <c r="J93" s="172">
        <v>1</v>
      </c>
      <c r="K93" s="172">
        <v>0</v>
      </c>
      <c r="L93" s="172">
        <v>0</v>
      </c>
      <c r="M93" s="32">
        <v>0</v>
      </c>
      <c r="N93" s="32">
        <v>0</v>
      </c>
      <c r="O93" s="172">
        <v>0</v>
      </c>
      <c r="P93" s="172">
        <v>0</v>
      </c>
      <c r="Q93" s="172"/>
      <c r="R93" s="172"/>
      <c r="S93" s="172"/>
      <c r="T93" s="173"/>
      <c r="U93" s="17">
        <v>2</v>
      </c>
      <c r="V93" s="172">
        <v>2</v>
      </c>
      <c r="W93" s="172">
        <v>2</v>
      </c>
      <c r="X93" s="172">
        <v>2</v>
      </c>
      <c r="Y93" s="172">
        <v>2</v>
      </c>
      <c r="Z93" s="172">
        <v>1</v>
      </c>
      <c r="AA93" s="172">
        <v>1</v>
      </c>
      <c r="AB93" s="32">
        <v>1</v>
      </c>
      <c r="AC93" s="32">
        <v>1</v>
      </c>
      <c r="AD93" s="172">
        <v>1</v>
      </c>
      <c r="AE93" s="172">
        <v>1</v>
      </c>
      <c r="AF93" s="172">
        <v>1</v>
      </c>
      <c r="AG93" s="172">
        <v>1</v>
      </c>
      <c r="AH93" s="172"/>
      <c r="AI93" s="173"/>
      <c r="AK93" s="158">
        <f t="shared" si="20"/>
        <v>24</v>
      </c>
      <c r="AL93" s="80">
        <f t="shared" si="18"/>
        <v>6</v>
      </c>
      <c r="AM93" s="80">
        <f t="shared" si="19"/>
        <v>11</v>
      </c>
      <c r="AN93" s="82">
        <f t="shared" si="21"/>
        <v>7</v>
      </c>
      <c r="AO93" s="14"/>
      <c r="AP93" s="158">
        <f t="shared" si="22"/>
        <v>100</v>
      </c>
      <c r="AQ93" s="167">
        <f t="shared" si="23"/>
        <v>25</v>
      </c>
      <c r="AR93" s="167">
        <f t="shared" si="24"/>
        <v>45.833333333333329</v>
      </c>
      <c r="AS93" s="168">
        <f t="shared" si="25"/>
        <v>29.166666666666668</v>
      </c>
      <c r="AT93" s="180"/>
      <c r="AU93" s="201" t="s">
        <v>79</v>
      </c>
      <c r="AV93" s="199" t="s">
        <v>46</v>
      </c>
      <c r="AW93" s="199" t="s">
        <v>96</v>
      </c>
      <c r="AX93" s="196">
        <f t="shared" si="26"/>
        <v>0</v>
      </c>
      <c r="BG93" s="201" t="s">
        <v>79</v>
      </c>
      <c r="BH93" s="199" t="s">
        <v>46</v>
      </c>
      <c r="BI93" s="199" t="s">
        <v>96</v>
      </c>
      <c r="BJ93" s="196">
        <f t="shared" si="27"/>
        <v>0</v>
      </c>
    </row>
    <row r="94" spans="2:62" x14ac:dyDescent="0.25">
      <c r="B94" s="35" t="s">
        <v>21</v>
      </c>
      <c r="C94" s="47">
        <v>37</v>
      </c>
      <c r="D94" s="40">
        <v>1</v>
      </c>
      <c r="E94" s="74">
        <v>1</v>
      </c>
      <c r="F94" s="79">
        <v>0</v>
      </c>
      <c r="G94" s="169">
        <v>0</v>
      </c>
      <c r="H94" s="169">
        <v>0</v>
      </c>
      <c r="I94" s="169">
        <v>0</v>
      </c>
      <c r="J94" s="169">
        <v>0</v>
      </c>
      <c r="K94" s="169">
        <v>0</v>
      </c>
      <c r="L94" s="169">
        <v>0</v>
      </c>
      <c r="M94" s="81">
        <v>0</v>
      </c>
      <c r="N94" s="81">
        <v>0</v>
      </c>
      <c r="O94" s="169">
        <v>0</v>
      </c>
      <c r="P94" s="169">
        <v>0</v>
      </c>
      <c r="Q94" s="169">
        <v>0</v>
      </c>
      <c r="R94" s="169">
        <v>0</v>
      </c>
      <c r="S94" s="169"/>
      <c r="T94" s="170"/>
      <c r="U94" s="79">
        <v>0</v>
      </c>
      <c r="V94" s="169">
        <v>0</v>
      </c>
      <c r="W94" s="169">
        <v>0</v>
      </c>
      <c r="X94" s="169">
        <v>0</v>
      </c>
      <c r="Y94" s="169">
        <v>0</v>
      </c>
      <c r="Z94" s="169">
        <v>0</v>
      </c>
      <c r="AA94" s="169">
        <v>0</v>
      </c>
      <c r="AB94" s="81">
        <v>0</v>
      </c>
      <c r="AC94" s="81">
        <v>0</v>
      </c>
      <c r="AD94" s="169">
        <v>0</v>
      </c>
      <c r="AE94" s="169">
        <v>0</v>
      </c>
      <c r="AF94" s="169">
        <v>0</v>
      </c>
      <c r="AG94" s="169">
        <v>0</v>
      </c>
      <c r="AH94" s="169"/>
      <c r="AI94" s="170"/>
      <c r="AK94" s="158">
        <f t="shared" si="20"/>
        <v>26</v>
      </c>
      <c r="AL94" s="80">
        <f t="shared" si="18"/>
        <v>26</v>
      </c>
      <c r="AM94" s="80">
        <f t="shared" si="19"/>
        <v>0</v>
      </c>
      <c r="AN94" s="82">
        <f t="shared" si="21"/>
        <v>0</v>
      </c>
      <c r="AO94" s="14"/>
      <c r="AP94" s="158">
        <f t="shared" si="22"/>
        <v>100</v>
      </c>
      <c r="AQ94" s="167">
        <f t="shared" si="23"/>
        <v>100</v>
      </c>
      <c r="AR94" s="167">
        <f t="shared" si="24"/>
        <v>0</v>
      </c>
      <c r="AS94" s="168">
        <f t="shared" si="25"/>
        <v>0</v>
      </c>
      <c r="AT94" s="180"/>
      <c r="AU94" s="201" t="s">
        <v>79</v>
      </c>
      <c r="AV94" s="199" t="s">
        <v>46</v>
      </c>
      <c r="AW94" s="199" t="s">
        <v>96</v>
      </c>
      <c r="AX94" s="196">
        <f t="shared" si="26"/>
        <v>0</v>
      </c>
      <c r="BG94" s="201" t="s">
        <v>79</v>
      </c>
      <c r="BH94" s="199" t="s">
        <v>46</v>
      </c>
      <c r="BI94" s="199" t="s">
        <v>96</v>
      </c>
      <c r="BJ94" s="196">
        <f t="shared" si="27"/>
        <v>0</v>
      </c>
    </row>
    <row r="95" spans="2:62" x14ac:dyDescent="0.25">
      <c r="B95" s="35" t="s">
        <v>21</v>
      </c>
      <c r="C95" s="48">
        <v>37</v>
      </c>
      <c r="D95" s="41">
        <v>1</v>
      </c>
      <c r="E95" s="73">
        <v>2</v>
      </c>
      <c r="F95" s="16">
        <v>1</v>
      </c>
      <c r="G95" s="155">
        <v>1</v>
      </c>
      <c r="H95" s="155">
        <v>1</v>
      </c>
      <c r="I95" s="155">
        <v>1</v>
      </c>
      <c r="J95" s="155">
        <v>0</v>
      </c>
      <c r="K95" s="155">
        <v>0</v>
      </c>
      <c r="L95" s="155">
        <v>0</v>
      </c>
      <c r="M95" s="23">
        <v>0</v>
      </c>
      <c r="N95" s="23">
        <v>0</v>
      </c>
      <c r="O95" s="155">
        <v>0</v>
      </c>
      <c r="P95" s="155">
        <v>0</v>
      </c>
      <c r="Q95" s="155">
        <v>0</v>
      </c>
      <c r="R95" s="155">
        <v>0</v>
      </c>
      <c r="S95" s="155"/>
      <c r="T95" s="171"/>
      <c r="U95" s="16">
        <v>1</v>
      </c>
      <c r="V95" s="155">
        <v>1</v>
      </c>
      <c r="W95" s="155">
        <v>1</v>
      </c>
      <c r="X95" s="155">
        <v>1</v>
      </c>
      <c r="Y95" s="155">
        <v>1</v>
      </c>
      <c r="Z95" s="155">
        <v>1</v>
      </c>
      <c r="AA95" s="155">
        <v>1</v>
      </c>
      <c r="AB95" s="23">
        <v>0</v>
      </c>
      <c r="AC95" s="23">
        <v>0</v>
      </c>
      <c r="AD95" s="155">
        <v>0</v>
      </c>
      <c r="AE95" s="155">
        <v>0</v>
      </c>
      <c r="AF95" s="155">
        <v>0</v>
      </c>
      <c r="AG95" s="155">
        <v>0</v>
      </c>
      <c r="AH95" s="155"/>
      <c r="AI95" s="171"/>
      <c r="AK95" s="158">
        <f t="shared" si="20"/>
        <v>26</v>
      </c>
      <c r="AL95" s="80">
        <f t="shared" si="18"/>
        <v>15</v>
      </c>
      <c r="AM95" s="80">
        <f t="shared" si="19"/>
        <v>11</v>
      </c>
      <c r="AN95" s="82">
        <f t="shared" si="21"/>
        <v>0</v>
      </c>
      <c r="AO95" s="14"/>
      <c r="AP95" s="158">
        <f t="shared" si="22"/>
        <v>100</v>
      </c>
      <c r="AQ95" s="167">
        <f t="shared" si="23"/>
        <v>57.692307692307686</v>
      </c>
      <c r="AR95" s="167">
        <f t="shared" si="24"/>
        <v>42.307692307692307</v>
      </c>
      <c r="AS95" s="168">
        <f t="shared" si="25"/>
        <v>0</v>
      </c>
      <c r="AT95" s="180"/>
      <c r="AU95" s="201" t="s">
        <v>79</v>
      </c>
      <c r="AV95" s="199" t="s">
        <v>45</v>
      </c>
      <c r="AW95" s="199" t="s">
        <v>97</v>
      </c>
      <c r="AX95" s="196">
        <f t="shared" si="26"/>
        <v>0</v>
      </c>
      <c r="BG95" s="201" t="s">
        <v>79</v>
      </c>
      <c r="BH95" s="199" t="s">
        <v>45</v>
      </c>
      <c r="BI95" s="199" t="s">
        <v>97</v>
      </c>
      <c r="BJ95" s="196">
        <f t="shared" si="27"/>
        <v>9.0909090909090917</v>
      </c>
    </row>
    <row r="96" spans="2:62" x14ac:dyDescent="0.25">
      <c r="B96" s="35" t="s">
        <v>21</v>
      </c>
      <c r="C96" s="48">
        <v>37</v>
      </c>
      <c r="D96" s="41">
        <v>1</v>
      </c>
      <c r="E96" s="73">
        <v>3</v>
      </c>
      <c r="F96" s="16">
        <v>1</v>
      </c>
      <c r="G96" s="155">
        <v>1</v>
      </c>
      <c r="H96" s="155">
        <v>1</v>
      </c>
      <c r="I96" s="155">
        <v>1</v>
      </c>
      <c r="J96" s="155">
        <v>0</v>
      </c>
      <c r="K96" s="155">
        <v>1</v>
      </c>
      <c r="L96" s="155">
        <v>1</v>
      </c>
      <c r="M96" s="23">
        <v>0</v>
      </c>
      <c r="N96" s="23">
        <v>1</v>
      </c>
      <c r="O96" s="155">
        <v>1</v>
      </c>
      <c r="P96" s="155">
        <v>0</v>
      </c>
      <c r="Q96" s="155">
        <v>0</v>
      </c>
      <c r="R96" s="155">
        <v>0</v>
      </c>
      <c r="S96" s="155"/>
      <c r="T96" s="171"/>
      <c r="U96" s="24">
        <v>2</v>
      </c>
      <c r="V96" s="155">
        <v>2</v>
      </c>
      <c r="W96" s="155">
        <v>1</v>
      </c>
      <c r="X96" s="155">
        <v>1</v>
      </c>
      <c r="Y96" s="155">
        <v>1</v>
      </c>
      <c r="Z96" s="155">
        <v>1</v>
      </c>
      <c r="AA96" s="155">
        <v>1</v>
      </c>
      <c r="AB96" s="23">
        <v>1</v>
      </c>
      <c r="AC96" s="23">
        <v>1</v>
      </c>
      <c r="AD96" s="155">
        <v>0</v>
      </c>
      <c r="AE96" s="155">
        <v>0</v>
      </c>
      <c r="AF96" s="155">
        <v>0</v>
      </c>
      <c r="AG96" s="155">
        <v>0</v>
      </c>
      <c r="AH96" s="155"/>
      <c r="AI96" s="171"/>
      <c r="AK96" s="158">
        <f t="shared" si="20"/>
        <v>26</v>
      </c>
      <c r="AL96" s="80">
        <f t="shared" si="18"/>
        <v>9</v>
      </c>
      <c r="AM96" s="80">
        <f t="shared" si="19"/>
        <v>15</v>
      </c>
      <c r="AN96" s="82">
        <f t="shared" si="21"/>
        <v>2</v>
      </c>
      <c r="AO96" s="14"/>
      <c r="AP96" s="158">
        <f t="shared" si="22"/>
        <v>100</v>
      </c>
      <c r="AQ96" s="167">
        <f t="shared" si="23"/>
        <v>34.615384615384613</v>
      </c>
      <c r="AR96" s="167">
        <f t="shared" si="24"/>
        <v>57.692307692307686</v>
      </c>
      <c r="AS96" s="168">
        <f t="shared" si="25"/>
        <v>7.6923076923076925</v>
      </c>
      <c r="AT96" s="180"/>
      <c r="AU96" s="201" t="s">
        <v>79</v>
      </c>
      <c r="AV96" s="199" t="s">
        <v>45</v>
      </c>
      <c r="AW96" s="199" t="s">
        <v>97</v>
      </c>
      <c r="AX96" s="196">
        <f t="shared" si="26"/>
        <v>0</v>
      </c>
      <c r="BG96" s="201" t="s">
        <v>79</v>
      </c>
      <c r="BH96" s="199" t="s">
        <v>45</v>
      </c>
      <c r="BI96" s="199" t="s">
        <v>97</v>
      </c>
      <c r="BJ96" s="196">
        <f t="shared" si="27"/>
        <v>0</v>
      </c>
    </row>
    <row r="97" spans="2:62" x14ac:dyDescent="0.25">
      <c r="B97" s="35" t="s">
        <v>21</v>
      </c>
      <c r="C97" s="48">
        <v>37</v>
      </c>
      <c r="D97" s="41">
        <v>1</v>
      </c>
      <c r="E97" s="73">
        <v>4</v>
      </c>
      <c r="F97" s="16">
        <v>2</v>
      </c>
      <c r="G97" s="155">
        <v>1</v>
      </c>
      <c r="H97" s="155">
        <v>1</v>
      </c>
      <c r="I97" s="155">
        <v>1</v>
      </c>
      <c r="J97" s="155">
        <v>0</v>
      </c>
      <c r="K97" s="155">
        <v>1</v>
      </c>
      <c r="L97" s="155">
        <v>2</v>
      </c>
      <c r="M97" s="23">
        <v>1</v>
      </c>
      <c r="N97" s="23">
        <v>2</v>
      </c>
      <c r="O97" s="155">
        <v>2</v>
      </c>
      <c r="P97" s="155">
        <v>1</v>
      </c>
      <c r="Q97" s="155">
        <v>1</v>
      </c>
      <c r="R97" s="155">
        <v>1</v>
      </c>
      <c r="S97" s="155"/>
      <c r="T97" s="171"/>
      <c r="U97" s="16">
        <v>2</v>
      </c>
      <c r="V97" s="155">
        <v>2</v>
      </c>
      <c r="W97" s="155">
        <v>1</v>
      </c>
      <c r="X97" s="155">
        <v>1</v>
      </c>
      <c r="Y97" s="155">
        <v>1</v>
      </c>
      <c r="Z97" s="155">
        <v>1</v>
      </c>
      <c r="AA97" s="155">
        <v>1</v>
      </c>
      <c r="AB97" s="23">
        <v>1</v>
      </c>
      <c r="AC97" s="23">
        <v>1</v>
      </c>
      <c r="AD97" s="155">
        <v>0</v>
      </c>
      <c r="AE97" s="155">
        <v>0</v>
      </c>
      <c r="AF97" s="155">
        <v>0</v>
      </c>
      <c r="AG97" s="155">
        <v>0</v>
      </c>
      <c r="AH97" s="155"/>
      <c r="AI97" s="171"/>
      <c r="AK97" s="158">
        <f t="shared" si="20"/>
        <v>26</v>
      </c>
      <c r="AL97" s="80">
        <f t="shared" si="18"/>
        <v>5</v>
      </c>
      <c r="AM97" s="80">
        <f t="shared" si="19"/>
        <v>15</v>
      </c>
      <c r="AN97" s="82">
        <f t="shared" si="21"/>
        <v>6</v>
      </c>
      <c r="AO97" s="14"/>
      <c r="AP97" s="158">
        <f t="shared" si="22"/>
        <v>100</v>
      </c>
      <c r="AQ97" s="167">
        <f t="shared" si="23"/>
        <v>19.230769230769234</v>
      </c>
      <c r="AR97" s="167">
        <f t="shared" si="24"/>
        <v>57.692307692307686</v>
      </c>
      <c r="AS97" s="168">
        <f t="shared" si="25"/>
        <v>23.076923076923077</v>
      </c>
      <c r="AT97" s="180"/>
      <c r="AU97" s="201" t="s">
        <v>79</v>
      </c>
      <c r="AV97" s="199" t="s">
        <v>45</v>
      </c>
      <c r="AW97" s="199" t="s">
        <v>97</v>
      </c>
      <c r="AX97" s="196">
        <f t="shared" si="26"/>
        <v>0</v>
      </c>
      <c r="BG97" s="201" t="s">
        <v>79</v>
      </c>
      <c r="BH97" s="199" t="s">
        <v>45</v>
      </c>
      <c r="BI97" s="199" t="s">
        <v>97</v>
      </c>
      <c r="BJ97" s="196">
        <f t="shared" si="27"/>
        <v>0</v>
      </c>
    </row>
    <row r="98" spans="2:62" x14ac:dyDescent="0.25">
      <c r="B98" s="35" t="s">
        <v>21</v>
      </c>
      <c r="C98" s="48">
        <v>37</v>
      </c>
      <c r="D98" s="41">
        <v>1</v>
      </c>
      <c r="E98" s="73">
        <v>5</v>
      </c>
      <c r="F98" s="16">
        <v>2</v>
      </c>
      <c r="G98" s="155">
        <v>1</v>
      </c>
      <c r="H98" s="155">
        <v>1</v>
      </c>
      <c r="I98" s="155">
        <v>1</v>
      </c>
      <c r="J98" s="155">
        <v>0</v>
      </c>
      <c r="K98" s="155">
        <v>1</v>
      </c>
      <c r="L98" s="155">
        <v>2</v>
      </c>
      <c r="M98" s="23">
        <v>1</v>
      </c>
      <c r="N98" s="23">
        <v>2</v>
      </c>
      <c r="O98" s="155">
        <v>2</v>
      </c>
      <c r="P98" s="155">
        <v>1</v>
      </c>
      <c r="Q98" s="155">
        <v>1</v>
      </c>
      <c r="R98" s="155">
        <v>1</v>
      </c>
      <c r="S98" s="155"/>
      <c r="T98" s="171"/>
      <c r="U98" s="16">
        <v>2</v>
      </c>
      <c r="V98" s="155">
        <v>2</v>
      </c>
      <c r="W98" s="155">
        <v>1</v>
      </c>
      <c r="X98" s="155">
        <v>1</v>
      </c>
      <c r="Y98" s="155">
        <v>1</v>
      </c>
      <c r="Z98" s="155">
        <v>1</v>
      </c>
      <c r="AA98" s="155">
        <v>1</v>
      </c>
      <c r="AB98" s="23">
        <v>1</v>
      </c>
      <c r="AC98" s="23">
        <v>1</v>
      </c>
      <c r="AD98" s="155">
        <v>0</v>
      </c>
      <c r="AE98" s="155">
        <v>0</v>
      </c>
      <c r="AF98" s="155">
        <v>0</v>
      </c>
      <c r="AG98" s="155">
        <v>0</v>
      </c>
      <c r="AH98" s="155"/>
      <c r="AI98" s="171"/>
      <c r="AK98" s="158">
        <f t="shared" si="20"/>
        <v>26</v>
      </c>
      <c r="AL98" s="80">
        <f t="shared" si="18"/>
        <v>5</v>
      </c>
      <c r="AM98" s="80">
        <f t="shared" si="19"/>
        <v>15</v>
      </c>
      <c r="AN98" s="82">
        <f t="shared" si="21"/>
        <v>6</v>
      </c>
      <c r="AO98" s="14"/>
      <c r="AP98" s="158">
        <f t="shared" si="22"/>
        <v>100</v>
      </c>
      <c r="AQ98" s="167">
        <f t="shared" si="23"/>
        <v>19.230769230769234</v>
      </c>
      <c r="AR98" s="167">
        <f t="shared" si="24"/>
        <v>57.692307692307686</v>
      </c>
      <c r="AS98" s="168">
        <f t="shared" si="25"/>
        <v>23.076923076923077</v>
      </c>
      <c r="AT98" s="180"/>
      <c r="AU98" s="201" t="s">
        <v>79</v>
      </c>
      <c r="AV98" s="199" t="s">
        <v>45</v>
      </c>
      <c r="AW98" s="199" t="s">
        <v>97</v>
      </c>
      <c r="AX98" s="196">
        <f t="shared" si="26"/>
        <v>0</v>
      </c>
      <c r="BG98" s="201" t="s">
        <v>79</v>
      </c>
      <c r="BH98" s="199" t="s">
        <v>45</v>
      </c>
      <c r="BI98" s="199" t="s">
        <v>97</v>
      </c>
      <c r="BJ98" s="196">
        <f t="shared" si="27"/>
        <v>11.538461538461538</v>
      </c>
    </row>
    <row r="99" spans="2:62" x14ac:dyDescent="0.25">
      <c r="B99" s="35" t="s">
        <v>21</v>
      </c>
      <c r="C99" s="48">
        <v>37</v>
      </c>
      <c r="D99" s="41">
        <v>2</v>
      </c>
      <c r="E99" s="73">
        <v>1</v>
      </c>
      <c r="F99" s="16">
        <v>0</v>
      </c>
      <c r="G99" s="155">
        <v>0</v>
      </c>
      <c r="H99" s="155">
        <v>0</v>
      </c>
      <c r="I99" s="155">
        <v>0</v>
      </c>
      <c r="J99" s="155">
        <v>0</v>
      </c>
      <c r="K99" s="155">
        <v>0</v>
      </c>
      <c r="L99" s="155">
        <v>0</v>
      </c>
      <c r="M99" s="23">
        <v>0</v>
      </c>
      <c r="N99" s="23">
        <v>0</v>
      </c>
      <c r="O99" s="155">
        <v>0</v>
      </c>
      <c r="P99" s="155">
        <v>0</v>
      </c>
      <c r="Q99" s="155">
        <v>0</v>
      </c>
      <c r="R99" s="155">
        <v>0</v>
      </c>
      <c r="S99" s="155">
        <v>0</v>
      </c>
      <c r="T99" s="171"/>
      <c r="U99" s="16">
        <v>0</v>
      </c>
      <c r="V99" s="155">
        <v>0</v>
      </c>
      <c r="W99" s="155">
        <v>0</v>
      </c>
      <c r="X99" s="155">
        <v>0</v>
      </c>
      <c r="Y99" s="155">
        <v>0</v>
      </c>
      <c r="Z99" s="155">
        <v>0</v>
      </c>
      <c r="AA99" s="155">
        <v>0</v>
      </c>
      <c r="AB99" s="23">
        <v>0</v>
      </c>
      <c r="AC99" s="23">
        <v>0</v>
      </c>
      <c r="AD99" s="155">
        <v>0</v>
      </c>
      <c r="AE99" s="155">
        <v>0</v>
      </c>
      <c r="AF99" s="155">
        <v>0</v>
      </c>
      <c r="AG99" s="155">
        <v>0</v>
      </c>
      <c r="AH99" s="155">
        <v>0</v>
      </c>
      <c r="AI99" s="171"/>
      <c r="AK99" s="158">
        <f t="shared" si="20"/>
        <v>28</v>
      </c>
      <c r="AL99" s="80">
        <f t="shared" si="18"/>
        <v>28</v>
      </c>
      <c r="AM99" s="80">
        <f t="shared" si="19"/>
        <v>0</v>
      </c>
      <c r="AN99" s="82">
        <f t="shared" si="21"/>
        <v>0</v>
      </c>
      <c r="AO99" s="14"/>
      <c r="AP99" s="158">
        <f t="shared" si="22"/>
        <v>100</v>
      </c>
      <c r="AQ99" s="167">
        <f t="shared" si="23"/>
        <v>100</v>
      </c>
      <c r="AR99" s="167">
        <f t="shared" si="24"/>
        <v>0</v>
      </c>
      <c r="AS99" s="168">
        <f t="shared" si="25"/>
        <v>0</v>
      </c>
      <c r="AU99" s="201" t="s">
        <v>79</v>
      </c>
      <c r="AV99" s="199" t="s">
        <v>45</v>
      </c>
      <c r="AW99" s="199" t="s">
        <v>97</v>
      </c>
      <c r="AX99" s="196">
        <f t="shared" si="26"/>
        <v>0</v>
      </c>
      <c r="BG99" s="201" t="s">
        <v>79</v>
      </c>
      <c r="BH99" s="199" t="s">
        <v>45</v>
      </c>
      <c r="BI99" s="199" t="s">
        <v>97</v>
      </c>
      <c r="BJ99" s="196">
        <f t="shared" si="27"/>
        <v>0</v>
      </c>
    </row>
    <row r="100" spans="2:62" x14ac:dyDescent="0.25">
      <c r="B100" s="35" t="s">
        <v>21</v>
      </c>
      <c r="C100" s="48">
        <v>37</v>
      </c>
      <c r="D100" s="41">
        <v>2</v>
      </c>
      <c r="E100" s="73">
        <v>2</v>
      </c>
      <c r="F100" s="16">
        <v>1</v>
      </c>
      <c r="G100" s="155">
        <v>1</v>
      </c>
      <c r="H100" s="155">
        <v>1</v>
      </c>
      <c r="I100" s="155">
        <v>1</v>
      </c>
      <c r="J100" s="155">
        <v>1</v>
      </c>
      <c r="K100" s="155">
        <v>0</v>
      </c>
      <c r="L100" s="155">
        <v>0</v>
      </c>
      <c r="M100" s="23">
        <v>0</v>
      </c>
      <c r="N100" s="23">
        <v>0</v>
      </c>
      <c r="O100" s="155">
        <v>0</v>
      </c>
      <c r="P100" s="155">
        <v>0</v>
      </c>
      <c r="Q100" s="155">
        <v>0</v>
      </c>
      <c r="R100" s="155">
        <v>0</v>
      </c>
      <c r="S100" s="155">
        <v>0</v>
      </c>
      <c r="T100" s="171"/>
      <c r="U100" s="16">
        <v>1</v>
      </c>
      <c r="V100" s="155">
        <v>1</v>
      </c>
      <c r="W100" s="155">
        <v>1</v>
      </c>
      <c r="X100" s="155">
        <v>1</v>
      </c>
      <c r="Y100" s="155">
        <v>1</v>
      </c>
      <c r="Z100" s="155">
        <v>1</v>
      </c>
      <c r="AA100" s="155">
        <v>1</v>
      </c>
      <c r="AB100" s="23">
        <v>1</v>
      </c>
      <c r="AC100" s="23">
        <v>1</v>
      </c>
      <c r="AD100" s="155">
        <v>1</v>
      </c>
      <c r="AE100" s="155">
        <v>0</v>
      </c>
      <c r="AF100" s="155">
        <v>0</v>
      </c>
      <c r="AG100" s="155">
        <v>0</v>
      </c>
      <c r="AH100" s="155">
        <v>0</v>
      </c>
      <c r="AI100" s="171"/>
      <c r="AK100" s="158">
        <f t="shared" si="20"/>
        <v>28</v>
      </c>
      <c r="AL100" s="80">
        <f t="shared" si="18"/>
        <v>13</v>
      </c>
      <c r="AM100" s="80">
        <f t="shared" si="19"/>
        <v>15</v>
      </c>
      <c r="AN100" s="82">
        <f t="shared" si="21"/>
        <v>0</v>
      </c>
      <c r="AO100" s="14"/>
      <c r="AP100" s="158">
        <f t="shared" si="22"/>
        <v>100</v>
      </c>
      <c r="AQ100" s="167">
        <f t="shared" si="23"/>
        <v>46.428571428571431</v>
      </c>
      <c r="AR100" s="167">
        <f t="shared" si="24"/>
        <v>53.571428571428569</v>
      </c>
      <c r="AS100" s="168">
        <f t="shared" si="25"/>
        <v>0</v>
      </c>
      <c r="AU100" s="201" t="s">
        <v>79</v>
      </c>
      <c r="AV100" s="199" t="s">
        <v>45</v>
      </c>
      <c r="AW100" s="199" t="s">
        <v>97</v>
      </c>
      <c r="AX100" s="196">
        <f t="shared" si="26"/>
        <v>0</v>
      </c>
      <c r="BG100" s="201" t="s">
        <v>79</v>
      </c>
      <c r="BH100" s="199" t="s">
        <v>45</v>
      </c>
      <c r="BI100" s="199" t="s">
        <v>97</v>
      </c>
      <c r="BJ100" s="196">
        <f t="shared" si="27"/>
        <v>0</v>
      </c>
    </row>
    <row r="101" spans="2:62" x14ac:dyDescent="0.25">
      <c r="B101" s="35" t="s">
        <v>21</v>
      </c>
      <c r="C101" s="48">
        <v>37</v>
      </c>
      <c r="D101" s="41">
        <v>2</v>
      </c>
      <c r="E101" s="73">
        <v>3</v>
      </c>
      <c r="F101" s="16">
        <v>1</v>
      </c>
      <c r="G101" s="155">
        <v>1</v>
      </c>
      <c r="H101" s="155">
        <v>1</v>
      </c>
      <c r="I101" s="155">
        <v>1</v>
      </c>
      <c r="J101" s="155">
        <v>1</v>
      </c>
      <c r="K101" s="155">
        <v>0</v>
      </c>
      <c r="L101" s="155">
        <v>0</v>
      </c>
      <c r="M101" s="23">
        <v>0</v>
      </c>
      <c r="N101" s="23">
        <v>0</v>
      </c>
      <c r="O101" s="155">
        <v>0</v>
      </c>
      <c r="P101" s="155">
        <v>0</v>
      </c>
      <c r="Q101" s="155">
        <v>0</v>
      </c>
      <c r="R101" s="155">
        <v>0</v>
      </c>
      <c r="S101" s="155">
        <v>0</v>
      </c>
      <c r="T101" s="171"/>
      <c r="U101" s="24">
        <v>2</v>
      </c>
      <c r="V101" s="155">
        <v>2</v>
      </c>
      <c r="W101" s="155">
        <v>2</v>
      </c>
      <c r="X101" s="155">
        <v>1</v>
      </c>
      <c r="Y101" s="155">
        <v>1</v>
      </c>
      <c r="Z101" s="155">
        <v>1</v>
      </c>
      <c r="AA101" s="155">
        <v>1</v>
      </c>
      <c r="AB101" s="23">
        <v>1</v>
      </c>
      <c r="AC101" s="23">
        <v>1</v>
      </c>
      <c r="AD101" s="155">
        <v>1</v>
      </c>
      <c r="AE101" s="155">
        <v>1</v>
      </c>
      <c r="AF101" s="155">
        <v>1</v>
      </c>
      <c r="AG101" s="155">
        <v>1</v>
      </c>
      <c r="AH101" s="155">
        <v>1</v>
      </c>
      <c r="AI101" s="171"/>
      <c r="AK101" s="158">
        <f t="shared" si="20"/>
        <v>28</v>
      </c>
      <c r="AL101" s="80">
        <f t="shared" si="18"/>
        <v>9</v>
      </c>
      <c r="AM101" s="80">
        <f t="shared" si="19"/>
        <v>16</v>
      </c>
      <c r="AN101" s="82">
        <f t="shared" si="21"/>
        <v>3</v>
      </c>
      <c r="AO101" s="14"/>
      <c r="AP101" s="158">
        <f t="shared" si="22"/>
        <v>100</v>
      </c>
      <c r="AQ101" s="167">
        <f t="shared" si="23"/>
        <v>32.142857142857146</v>
      </c>
      <c r="AR101" s="167">
        <f t="shared" si="24"/>
        <v>57.142857142857139</v>
      </c>
      <c r="AS101" s="168">
        <f t="shared" si="25"/>
        <v>10.714285714285714</v>
      </c>
      <c r="AU101" s="201" t="s">
        <v>79</v>
      </c>
      <c r="AV101" s="199" t="s">
        <v>44</v>
      </c>
      <c r="AW101" s="199" t="s">
        <v>98</v>
      </c>
      <c r="AX101" s="196">
        <f t="shared" si="26"/>
        <v>0</v>
      </c>
      <c r="BG101" s="201" t="s">
        <v>79</v>
      </c>
      <c r="BH101" s="199" t="s">
        <v>44</v>
      </c>
      <c r="BI101" s="199" t="s">
        <v>98</v>
      </c>
      <c r="BJ101" s="196">
        <f t="shared" si="27"/>
        <v>22.727272727272727</v>
      </c>
    </row>
    <row r="102" spans="2:62" x14ac:dyDescent="0.25">
      <c r="B102" s="35" t="s">
        <v>21</v>
      </c>
      <c r="C102" s="48">
        <v>37</v>
      </c>
      <c r="D102" s="41">
        <v>2</v>
      </c>
      <c r="E102" s="73">
        <v>4</v>
      </c>
      <c r="F102" s="16">
        <v>2</v>
      </c>
      <c r="G102" s="155">
        <v>1</v>
      </c>
      <c r="H102" s="155">
        <v>1</v>
      </c>
      <c r="I102" s="155">
        <v>1</v>
      </c>
      <c r="J102" s="155">
        <v>1</v>
      </c>
      <c r="K102" s="155">
        <v>0</v>
      </c>
      <c r="L102" s="155">
        <v>0</v>
      </c>
      <c r="M102" s="23">
        <v>0</v>
      </c>
      <c r="N102" s="23">
        <v>0</v>
      </c>
      <c r="O102" s="155">
        <v>0</v>
      </c>
      <c r="P102" s="155">
        <v>0</v>
      </c>
      <c r="Q102" s="155">
        <v>0</v>
      </c>
      <c r="R102" s="155">
        <v>0</v>
      </c>
      <c r="S102" s="155">
        <v>0</v>
      </c>
      <c r="T102" s="171"/>
      <c r="U102" s="16">
        <v>2</v>
      </c>
      <c r="V102" s="155">
        <v>2</v>
      </c>
      <c r="W102" s="155">
        <v>2</v>
      </c>
      <c r="X102" s="155">
        <v>2</v>
      </c>
      <c r="Y102" s="155">
        <v>1</v>
      </c>
      <c r="Z102" s="155">
        <v>1</v>
      </c>
      <c r="AA102" s="155">
        <v>1</v>
      </c>
      <c r="AB102" s="23">
        <v>1</v>
      </c>
      <c r="AC102" s="23">
        <v>1</v>
      </c>
      <c r="AD102" s="155">
        <v>1</v>
      </c>
      <c r="AE102" s="155">
        <v>1</v>
      </c>
      <c r="AF102" s="155">
        <v>1</v>
      </c>
      <c r="AG102" s="155">
        <v>1</v>
      </c>
      <c r="AH102" s="155">
        <v>1</v>
      </c>
      <c r="AI102" s="171"/>
      <c r="AK102" s="158">
        <f t="shared" si="20"/>
        <v>28</v>
      </c>
      <c r="AL102" s="80">
        <f t="shared" si="18"/>
        <v>9</v>
      </c>
      <c r="AM102" s="80">
        <f t="shared" si="19"/>
        <v>14</v>
      </c>
      <c r="AN102" s="82">
        <f t="shared" si="21"/>
        <v>5</v>
      </c>
      <c r="AO102" s="14"/>
      <c r="AP102" s="158">
        <f t="shared" si="22"/>
        <v>100</v>
      </c>
      <c r="AQ102" s="167">
        <f t="shared" si="23"/>
        <v>32.142857142857146</v>
      </c>
      <c r="AR102" s="167">
        <f t="shared" si="24"/>
        <v>50</v>
      </c>
      <c r="AS102" s="168">
        <f t="shared" si="25"/>
        <v>17.857142857142858</v>
      </c>
      <c r="AU102" s="201" t="s">
        <v>79</v>
      </c>
      <c r="AV102" s="199" t="s">
        <v>44</v>
      </c>
      <c r="AW102" s="199" t="s">
        <v>98</v>
      </c>
      <c r="AX102" s="196">
        <f t="shared" si="26"/>
        <v>0</v>
      </c>
      <c r="BG102" s="201" t="s">
        <v>79</v>
      </c>
      <c r="BH102" s="199" t="s">
        <v>44</v>
      </c>
      <c r="BI102" s="199" t="s">
        <v>98</v>
      </c>
      <c r="BJ102" s="196">
        <f t="shared" si="27"/>
        <v>11.111111111111111</v>
      </c>
    </row>
    <row r="103" spans="2:62" x14ac:dyDescent="0.25">
      <c r="B103" s="35" t="s">
        <v>21</v>
      </c>
      <c r="C103" s="48">
        <v>37</v>
      </c>
      <c r="D103" s="41">
        <v>2</v>
      </c>
      <c r="E103" s="73">
        <v>5</v>
      </c>
      <c r="F103" s="16">
        <v>2</v>
      </c>
      <c r="G103" s="155">
        <v>2</v>
      </c>
      <c r="H103" s="155">
        <v>2</v>
      </c>
      <c r="I103" s="155">
        <v>1</v>
      </c>
      <c r="J103" s="155">
        <v>1</v>
      </c>
      <c r="K103" s="155">
        <v>0</v>
      </c>
      <c r="L103" s="155">
        <v>0</v>
      </c>
      <c r="M103" s="23">
        <v>0</v>
      </c>
      <c r="N103" s="23">
        <v>0</v>
      </c>
      <c r="O103" s="155">
        <v>0</v>
      </c>
      <c r="P103" s="155">
        <v>0</v>
      </c>
      <c r="Q103" s="155">
        <v>0</v>
      </c>
      <c r="R103" s="155">
        <v>0</v>
      </c>
      <c r="S103" s="155">
        <v>0</v>
      </c>
      <c r="T103" s="171"/>
      <c r="U103" s="16">
        <v>2</v>
      </c>
      <c r="V103" s="155">
        <v>2</v>
      </c>
      <c r="W103" s="155">
        <v>2</v>
      </c>
      <c r="X103" s="155">
        <v>2</v>
      </c>
      <c r="Y103" s="155">
        <v>2</v>
      </c>
      <c r="Z103" s="155">
        <v>1</v>
      </c>
      <c r="AA103" s="155">
        <v>1</v>
      </c>
      <c r="AB103" s="23">
        <v>1</v>
      </c>
      <c r="AC103" s="23">
        <v>1</v>
      </c>
      <c r="AD103" s="155">
        <v>1</v>
      </c>
      <c r="AE103" s="155">
        <v>1</v>
      </c>
      <c r="AF103" s="155">
        <v>1</v>
      </c>
      <c r="AG103" s="155">
        <v>1</v>
      </c>
      <c r="AH103" s="155">
        <v>1</v>
      </c>
      <c r="AI103" s="171"/>
      <c r="AK103" s="158">
        <f t="shared" si="20"/>
        <v>28</v>
      </c>
      <c r="AL103" s="80">
        <f t="shared" si="18"/>
        <v>9</v>
      </c>
      <c r="AM103" s="80">
        <f t="shared" si="19"/>
        <v>11</v>
      </c>
      <c r="AN103" s="82">
        <f t="shared" si="21"/>
        <v>8</v>
      </c>
      <c r="AO103" s="14"/>
      <c r="AP103" s="158">
        <f t="shared" si="22"/>
        <v>100</v>
      </c>
      <c r="AQ103" s="167">
        <f t="shared" si="23"/>
        <v>32.142857142857146</v>
      </c>
      <c r="AR103" s="167">
        <f t="shared" si="24"/>
        <v>39.285714285714285</v>
      </c>
      <c r="AS103" s="168">
        <f t="shared" si="25"/>
        <v>28.571428571428569</v>
      </c>
      <c r="AU103" s="201" t="s">
        <v>79</v>
      </c>
      <c r="AV103" s="199" t="s">
        <v>44</v>
      </c>
      <c r="AW103" s="199" t="s">
        <v>98</v>
      </c>
      <c r="AX103" s="196">
        <f t="shared" si="26"/>
        <v>0</v>
      </c>
      <c r="BG103" s="201" t="s">
        <v>79</v>
      </c>
      <c r="BH103" s="199" t="s">
        <v>44</v>
      </c>
      <c r="BI103" s="199" t="s">
        <v>98</v>
      </c>
      <c r="BJ103" s="196">
        <f t="shared" si="27"/>
        <v>0</v>
      </c>
    </row>
    <row r="104" spans="2:62" x14ac:dyDescent="0.25">
      <c r="B104" s="35" t="s">
        <v>21</v>
      </c>
      <c r="C104" s="48">
        <v>37</v>
      </c>
      <c r="D104" s="41">
        <v>3</v>
      </c>
      <c r="E104" s="73">
        <v>1</v>
      </c>
      <c r="F104" s="16">
        <v>0</v>
      </c>
      <c r="G104" s="155">
        <v>0</v>
      </c>
      <c r="H104" s="155">
        <v>0</v>
      </c>
      <c r="I104" s="155">
        <v>0</v>
      </c>
      <c r="J104" s="155">
        <v>0</v>
      </c>
      <c r="K104" s="155">
        <v>0</v>
      </c>
      <c r="L104" s="155">
        <v>0</v>
      </c>
      <c r="M104" s="23">
        <v>0</v>
      </c>
      <c r="N104" s="23">
        <v>0</v>
      </c>
      <c r="O104" s="155">
        <v>0</v>
      </c>
      <c r="P104" s="155">
        <v>0</v>
      </c>
      <c r="Q104" s="155">
        <v>0</v>
      </c>
      <c r="R104" s="155"/>
      <c r="S104" s="155"/>
      <c r="T104" s="171"/>
      <c r="U104" s="16">
        <v>0</v>
      </c>
      <c r="V104" s="155">
        <v>0</v>
      </c>
      <c r="W104" s="155">
        <v>0</v>
      </c>
      <c r="X104" s="155">
        <v>0</v>
      </c>
      <c r="Y104" s="155">
        <v>0</v>
      </c>
      <c r="Z104" s="155">
        <v>0</v>
      </c>
      <c r="AA104" s="155">
        <v>0</v>
      </c>
      <c r="AB104" s="23">
        <v>0</v>
      </c>
      <c r="AC104" s="23">
        <v>0</v>
      </c>
      <c r="AD104" s="155">
        <v>0</v>
      </c>
      <c r="AE104" s="155">
        <v>0</v>
      </c>
      <c r="AF104" s="155">
        <v>0</v>
      </c>
      <c r="AG104" s="155">
        <v>0</v>
      </c>
      <c r="AH104" s="155"/>
      <c r="AI104" s="171"/>
      <c r="AK104" s="158">
        <f t="shared" si="20"/>
        <v>25</v>
      </c>
      <c r="AL104" s="80">
        <f t="shared" si="18"/>
        <v>25</v>
      </c>
      <c r="AM104" s="80">
        <f t="shared" si="19"/>
        <v>0</v>
      </c>
      <c r="AN104" s="82">
        <f t="shared" si="21"/>
        <v>0</v>
      </c>
      <c r="AO104" s="14"/>
      <c r="AP104" s="158">
        <f t="shared" si="22"/>
        <v>100</v>
      </c>
      <c r="AQ104" s="167">
        <f t="shared" si="23"/>
        <v>100</v>
      </c>
      <c r="AR104" s="167">
        <f t="shared" si="24"/>
        <v>0</v>
      </c>
      <c r="AS104" s="168">
        <f t="shared" si="25"/>
        <v>0</v>
      </c>
      <c r="AU104" s="201" t="s">
        <v>79</v>
      </c>
      <c r="AV104" s="199" t="s">
        <v>44</v>
      </c>
      <c r="AW104" s="199" t="s">
        <v>98</v>
      </c>
      <c r="AX104" s="196">
        <f t="shared" si="26"/>
        <v>0</v>
      </c>
      <c r="BG104" s="201" t="s">
        <v>79</v>
      </c>
      <c r="BH104" s="199" t="s">
        <v>44</v>
      </c>
      <c r="BI104" s="199" t="s">
        <v>98</v>
      </c>
      <c r="BJ104" s="196">
        <f t="shared" si="27"/>
        <v>19.230769230769234</v>
      </c>
    </row>
    <row r="105" spans="2:62" x14ac:dyDescent="0.25">
      <c r="B105" s="35" t="s">
        <v>21</v>
      </c>
      <c r="C105" s="48">
        <v>37</v>
      </c>
      <c r="D105" s="41">
        <v>3</v>
      </c>
      <c r="E105" s="73">
        <v>2</v>
      </c>
      <c r="F105" s="16">
        <v>1</v>
      </c>
      <c r="G105" s="155">
        <v>1</v>
      </c>
      <c r="H105" s="155">
        <v>1</v>
      </c>
      <c r="I105" s="155">
        <v>1</v>
      </c>
      <c r="J105" s="155">
        <v>1</v>
      </c>
      <c r="K105" s="155">
        <v>1</v>
      </c>
      <c r="L105" s="155">
        <v>1</v>
      </c>
      <c r="M105" s="23">
        <v>1</v>
      </c>
      <c r="N105" s="23">
        <v>1</v>
      </c>
      <c r="O105" s="155">
        <v>0</v>
      </c>
      <c r="P105" s="155">
        <v>0</v>
      </c>
      <c r="Q105" s="155">
        <v>0</v>
      </c>
      <c r="R105" s="155"/>
      <c r="S105" s="155"/>
      <c r="T105" s="171"/>
      <c r="U105" s="16">
        <v>1</v>
      </c>
      <c r="V105" s="155">
        <v>1</v>
      </c>
      <c r="W105" s="155">
        <v>1</v>
      </c>
      <c r="X105" s="155">
        <v>1</v>
      </c>
      <c r="Y105" s="155">
        <v>1</v>
      </c>
      <c r="Z105" s="155">
        <v>1</v>
      </c>
      <c r="AA105" s="155">
        <v>1</v>
      </c>
      <c r="AB105" s="23">
        <v>1</v>
      </c>
      <c r="AC105" s="23">
        <v>1</v>
      </c>
      <c r="AD105" s="155">
        <v>1</v>
      </c>
      <c r="AE105" s="155">
        <v>1</v>
      </c>
      <c r="AF105" s="155">
        <v>1</v>
      </c>
      <c r="AG105" s="155">
        <v>0</v>
      </c>
      <c r="AH105" s="155"/>
      <c r="AI105" s="171"/>
      <c r="AK105" s="158">
        <f t="shared" si="20"/>
        <v>25</v>
      </c>
      <c r="AL105" s="80">
        <f t="shared" si="18"/>
        <v>4</v>
      </c>
      <c r="AM105" s="80">
        <f t="shared" si="19"/>
        <v>21</v>
      </c>
      <c r="AN105" s="82">
        <f t="shared" si="21"/>
        <v>0</v>
      </c>
      <c r="AO105" s="14"/>
      <c r="AP105" s="158">
        <f t="shared" si="22"/>
        <v>100</v>
      </c>
      <c r="AQ105" s="167">
        <f t="shared" si="23"/>
        <v>16</v>
      </c>
      <c r="AR105" s="167">
        <f t="shared" si="24"/>
        <v>84</v>
      </c>
      <c r="AS105" s="168">
        <f t="shared" si="25"/>
        <v>0</v>
      </c>
      <c r="AU105" s="201" t="s">
        <v>79</v>
      </c>
      <c r="AV105" s="199" t="s">
        <v>44</v>
      </c>
      <c r="AW105" s="199" t="s">
        <v>98</v>
      </c>
      <c r="AX105" s="196">
        <f t="shared" si="26"/>
        <v>0</v>
      </c>
      <c r="BG105" s="201" t="s">
        <v>79</v>
      </c>
      <c r="BH105" s="199" t="s">
        <v>44</v>
      </c>
      <c r="BI105" s="199" t="s">
        <v>98</v>
      </c>
      <c r="BJ105" s="196">
        <f t="shared" si="27"/>
        <v>0</v>
      </c>
    </row>
    <row r="106" spans="2:62" x14ac:dyDescent="0.25">
      <c r="B106" s="35" t="s">
        <v>21</v>
      </c>
      <c r="C106" s="48">
        <v>37</v>
      </c>
      <c r="D106" s="41">
        <v>3</v>
      </c>
      <c r="E106" s="73">
        <v>3</v>
      </c>
      <c r="F106" s="16">
        <v>2</v>
      </c>
      <c r="G106" s="155">
        <v>2</v>
      </c>
      <c r="H106" s="155">
        <v>2</v>
      </c>
      <c r="I106" s="155">
        <v>1</v>
      </c>
      <c r="J106" s="155">
        <v>1</v>
      </c>
      <c r="K106" s="155">
        <v>1</v>
      </c>
      <c r="L106" s="155">
        <v>1</v>
      </c>
      <c r="M106" s="23">
        <v>1</v>
      </c>
      <c r="N106" s="23">
        <v>1</v>
      </c>
      <c r="O106" s="155">
        <v>0</v>
      </c>
      <c r="P106" s="155">
        <v>0</v>
      </c>
      <c r="Q106" s="155">
        <v>1</v>
      </c>
      <c r="R106" s="155"/>
      <c r="S106" s="155"/>
      <c r="T106" s="171"/>
      <c r="U106" s="24">
        <v>2</v>
      </c>
      <c r="V106" s="155">
        <v>2</v>
      </c>
      <c r="W106" s="155">
        <v>2</v>
      </c>
      <c r="X106" s="155">
        <v>1</v>
      </c>
      <c r="Y106" s="155">
        <v>1</v>
      </c>
      <c r="Z106" s="155">
        <v>1</v>
      </c>
      <c r="AA106" s="155">
        <v>1</v>
      </c>
      <c r="AB106" s="23">
        <v>1</v>
      </c>
      <c r="AC106" s="23">
        <v>1</v>
      </c>
      <c r="AD106" s="155">
        <v>1</v>
      </c>
      <c r="AE106" s="155">
        <v>1</v>
      </c>
      <c r="AF106" s="155">
        <v>1</v>
      </c>
      <c r="AG106" s="155">
        <v>0</v>
      </c>
      <c r="AH106" s="155"/>
      <c r="AI106" s="171"/>
      <c r="AK106" s="158">
        <f t="shared" si="20"/>
        <v>25</v>
      </c>
      <c r="AL106" s="80">
        <f t="shared" si="18"/>
        <v>3</v>
      </c>
      <c r="AM106" s="80">
        <f t="shared" si="19"/>
        <v>16</v>
      </c>
      <c r="AN106" s="82">
        <f t="shared" si="21"/>
        <v>6</v>
      </c>
      <c r="AO106" s="14"/>
      <c r="AP106" s="158">
        <f t="shared" si="22"/>
        <v>100</v>
      </c>
      <c r="AQ106" s="167">
        <f t="shared" si="23"/>
        <v>12</v>
      </c>
      <c r="AR106" s="167">
        <f t="shared" si="24"/>
        <v>64</v>
      </c>
      <c r="AS106" s="168">
        <f t="shared" si="25"/>
        <v>24</v>
      </c>
      <c r="AU106" s="201" t="s">
        <v>79</v>
      </c>
      <c r="AV106" s="199" t="s">
        <v>44</v>
      </c>
      <c r="AW106" s="199" t="s">
        <v>98</v>
      </c>
      <c r="AX106" s="196">
        <f t="shared" si="26"/>
        <v>0</v>
      </c>
      <c r="BG106" s="201" t="s">
        <v>79</v>
      </c>
      <c r="BH106" s="199" t="s">
        <v>44</v>
      </c>
      <c r="BI106" s="199" t="s">
        <v>98</v>
      </c>
      <c r="BJ106" s="196">
        <f t="shared" si="27"/>
        <v>0</v>
      </c>
    </row>
    <row r="107" spans="2:62" x14ac:dyDescent="0.25">
      <c r="B107" s="35" t="s">
        <v>21</v>
      </c>
      <c r="C107" s="48">
        <v>37</v>
      </c>
      <c r="D107" s="41">
        <v>3</v>
      </c>
      <c r="E107" s="73">
        <v>4</v>
      </c>
      <c r="F107" s="16">
        <v>2</v>
      </c>
      <c r="G107" s="155">
        <v>2</v>
      </c>
      <c r="H107" s="155">
        <v>2</v>
      </c>
      <c r="I107" s="155">
        <v>2</v>
      </c>
      <c r="J107" s="155">
        <v>1</v>
      </c>
      <c r="K107" s="155">
        <v>1</v>
      </c>
      <c r="L107" s="155">
        <v>2</v>
      </c>
      <c r="M107" s="23">
        <v>1</v>
      </c>
      <c r="N107" s="23">
        <v>1</v>
      </c>
      <c r="O107" s="155">
        <v>0</v>
      </c>
      <c r="P107" s="155">
        <v>0</v>
      </c>
      <c r="Q107" s="155">
        <v>1</v>
      </c>
      <c r="R107" s="155"/>
      <c r="S107" s="155"/>
      <c r="T107" s="171"/>
      <c r="U107" s="16">
        <v>2</v>
      </c>
      <c r="V107" s="155">
        <v>2</v>
      </c>
      <c r="W107" s="155">
        <v>2</v>
      </c>
      <c r="X107" s="155">
        <v>1</v>
      </c>
      <c r="Y107" s="155">
        <v>1</v>
      </c>
      <c r="Z107" s="155">
        <v>1</v>
      </c>
      <c r="AA107" s="155">
        <v>1</v>
      </c>
      <c r="AB107" s="23">
        <v>1</v>
      </c>
      <c r="AC107" s="23">
        <v>1</v>
      </c>
      <c r="AD107" s="155">
        <v>1</v>
      </c>
      <c r="AE107" s="155">
        <v>1</v>
      </c>
      <c r="AF107" s="155">
        <v>1</v>
      </c>
      <c r="AG107" s="155">
        <v>1</v>
      </c>
      <c r="AH107" s="155"/>
      <c r="AI107" s="171"/>
      <c r="AK107" s="158">
        <f t="shared" si="20"/>
        <v>25</v>
      </c>
      <c r="AL107" s="80">
        <f t="shared" si="18"/>
        <v>2</v>
      </c>
      <c r="AM107" s="80">
        <f t="shared" si="19"/>
        <v>15</v>
      </c>
      <c r="AN107" s="82">
        <f t="shared" si="21"/>
        <v>8</v>
      </c>
      <c r="AO107" s="14"/>
      <c r="AP107" s="158">
        <f t="shared" si="22"/>
        <v>100</v>
      </c>
      <c r="AQ107" s="167">
        <f t="shared" si="23"/>
        <v>8</v>
      </c>
      <c r="AR107" s="167">
        <f t="shared" si="24"/>
        <v>60</v>
      </c>
      <c r="AS107" s="168">
        <f t="shared" si="25"/>
        <v>32</v>
      </c>
      <c r="AU107" s="201" t="s">
        <v>80</v>
      </c>
      <c r="AV107" s="199" t="s">
        <v>48</v>
      </c>
      <c r="AW107" s="199" t="s">
        <v>99</v>
      </c>
      <c r="AX107" s="196">
        <f t="shared" ref="AX107:AX136" si="28">AW4</f>
        <v>0</v>
      </c>
      <c r="BG107" s="201" t="s">
        <v>80</v>
      </c>
      <c r="BH107" s="199" t="s">
        <v>48</v>
      </c>
      <c r="BI107" s="199" t="s">
        <v>99</v>
      </c>
      <c r="BJ107" s="196">
        <f t="shared" ref="BJ107:BJ136" si="29">BI4</f>
        <v>0</v>
      </c>
    </row>
    <row r="108" spans="2:62" x14ac:dyDescent="0.25">
      <c r="B108" s="35" t="s">
        <v>21</v>
      </c>
      <c r="C108" s="48">
        <v>37</v>
      </c>
      <c r="D108" s="41">
        <v>3</v>
      </c>
      <c r="E108" s="73">
        <v>5</v>
      </c>
      <c r="F108" s="16">
        <v>2</v>
      </c>
      <c r="G108" s="155">
        <v>2</v>
      </c>
      <c r="H108" s="155">
        <v>2</v>
      </c>
      <c r="I108" s="155">
        <v>2</v>
      </c>
      <c r="J108" s="155">
        <v>2</v>
      </c>
      <c r="K108" s="155">
        <v>1</v>
      </c>
      <c r="L108" s="155">
        <v>2</v>
      </c>
      <c r="M108" s="23">
        <v>1</v>
      </c>
      <c r="N108" s="23">
        <v>1</v>
      </c>
      <c r="O108" s="155">
        <v>0</v>
      </c>
      <c r="P108" s="155">
        <v>0</v>
      </c>
      <c r="Q108" s="155">
        <v>1</v>
      </c>
      <c r="R108" s="155"/>
      <c r="S108" s="155"/>
      <c r="T108" s="171"/>
      <c r="U108" s="16">
        <v>2</v>
      </c>
      <c r="V108" s="155">
        <v>2</v>
      </c>
      <c r="W108" s="155">
        <v>2</v>
      </c>
      <c r="X108" s="155">
        <v>1</v>
      </c>
      <c r="Y108" s="155">
        <v>1</v>
      </c>
      <c r="Z108" s="155">
        <v>1</v>
      </c>
      <c r="AA108" s="155">
        <v>1</v>
      </c>
      <c r="AB108" s="23">
        <v>1</v>
      </c>
      <c r="AC108" s="23">
        <v>1</v>
      </c>
      <c r="AD108" s="155">
        <v>1</v>
      </c>
      <c r="AE108" s="155">
        <v>1</v>
      </c>
      <c r="AF108" s="155">
        <v>1</v>
      </c>
      <c r="AG108" s="155">
        <v>1</v>
      </c>
      <c r="AH108" s="155"/>
      <c r="AI108" s="171"/>
      <c r="AK108" s="158">
        <f t="shared" si="20"/>
        <v>25</v>
      </c>
      <c r="AL108" s="80">
        <f t="shared" si="18"/>
        <v>2</v>
      </c>
      <c r="AM108" s="80">
        <f t="shared" si="19"/>
        <v>14</v>
      </c>
      <c r="AN108" s="82">
        <f t="shared" si="21"/>
        <v>9</v>
      </c>
      <c r="AO108" s="14"/>
      <c r="AP108" s="158">
        <f t="shared" si="22"/>
        <v>100</v>
      </c>
      <c r="AQ108" s="167">
        <f t="shared" si="23"/>
        <v>8</v>
      </c>
      <c r="AR108" s="167">
        <f t="shared" si="24"/>
        <v>56.000000000000007</v>
      </c>
      <c r="AS108" s="168">
        <f t="shared" si="25"/>
        <v>36</v>
      </c>
      <c r="AU108" s="201" t="s">
        <v>80</v>
      </c>
      <c r="AV108" s="199" t="s">
        <v>48</v>
      </c>
      <c r="AW108" s="199" t="s">
        <v>99</v>
      </c>
      <c r="AX108" s="196">
        <f t="shared" si="28"/>
        <v>0</v>
      </c>
      <c r="BG108" s="201" t="s">
        <v>80</v>
      </c>
      <c r="BH108" s="199" t="s">
        <v>48</v>
      </c>
      <c r="BI108" s="199" t="s">
        <v>99</v>
      </c>
      <c r="BJ108" s="196">
        <f t="shared" si="29"/>
        <v>0</v>
      </c>
    </row>
    <row r="109" spans="2:62" x14ac:dyDescent="0.25">
      <c r="B109" s="35" t="s">
        <v>21</v>
      </c>
      <c r="C109" s="48">
        <v>37</v>
      </c>
      <c r="D109" s="41">
        <v>4</v>
      </c>
      <c r="E109" s="73">
        <v>1</v>
      </c>
      <c r="F109" s="16">
        <v>0</v>
      </c>
      <c r="G109" s="155">
        <v>0</v>
      </c>
      <c r="H109" s="155">
        <v>0</v>
      </c>
      <c r="I109" s="155">
        <v>0</v>
      </c>
      <c r="J109" s="155">
        <v>0</v>
      </c>
      <c r="K109" s="155">
        <v>0</v>
      </c>
      <c r="L109" s="155">
        <v>0</v>
      </c>
      <c r="M109" s="23">
        <v>0</v>
      </c>
      <c r="N109" s="23">
        <v>0</v>
      </c>
      <c r="O109" s="155">
        <v>0</v>
      </c>
      <c r="P109" s="155">
        <v>0</v>
      </c>
      <c r="Q109" s="155">
        <v>0</v>
      </c>
      <c r="R109" s="155"/>
      <c r="S109" s="155"/>
      <c r="T109" s="171"/>
      <c r="U109" s="16">
        <v>0</v>
      </c>
      <c r="V109" s="155">
        <v>0</v>
      </c>
      <c r="W109" s="155">
        <v>0</v>
      </c>
      <c r="X109" s="155">
        <v>0</v>
      </c>
      <c r="Y109" s="155">
        <v>0</v>
      </c>
      <c r="Z109" s="155">
        <v>0</v>
      </c>
      <c r="AA109" s="155">
        <v>0</v>
      </c>
      <c r="AB109" s="23">
        <v>0</v>
      </c>
      <c r="AC109" s="23">
        <v>0</v>
      </c>
      <c r="AD109" s="155">
        <v>0</v>
      </c>
      <c r="AE109" s="155">
        <v>0</v>
      </c>
      <c r="AF109" s="155">
        <v>0</v>
      </c>
      <c r="AG109" s="155">
        <v>0</v>
      </c>
      <c r="AH109" s="155"/>
      <c r="AI109" s="171"/>
      <c r="AK109" s="158">
        <f t="shared" si="20"/>
        <v>25</v>
      </c>
      <c r="AL109" s="80">
        <f t="shared" si="18"/>
        <v>25</v>
      </c>
      <c r="AM109" s="80">
        <f t="shared" si="19"/>
        <v>0</v>
      </c>
      <c r="AN109" s="82">
        <f t="shared" si="21"/>
        <v>0</v>
      </c>
      <c r="AO109" s="14"/>
      <c r="AP109" s="158">
        <f t="shared" si="22"/>
        <v>100</v>
      </c>
      <c r="AQ109" s="167">
        <f t="shared" si="23"/>
        <v>100</v>
      </c>
      <c r="AR109" s="167">
        <f t="shared" si="24"/>
        <v>0</v>
      </c>
      <c r="AS109" s="168">
        <f t="shared" si="25"/>
        <v>0</v>
      </c>
      <c r="AU109" s="201" t="s">
        <v>80</v>
      </c>
      <c r="AV109" s="199" t="s">
        <v>48</v>
      </c>
      <c r="AW109" s="199" t="s">
        <v>99</v>
      </c>
      <c r="AX109" s="196">
        <f t="shared" si="28"/>
        <v>0</v>
      </c>
      <c r="BG109" s="201" t="s">
        <v>80</v>
      </c>
      <c r="BH109" s="199" t="s">
        <v>48</v>
      </c>
      <c r="BI109" s="199" t="s">
        <v>99</v>
      </c>
      <c r="BJ109" s="196">
        <f t="shared" si="29"/>
        <v>0</v>
      </c>
    </row>
    <row r="110" spans="2:62" x14ac:dyDescent="0.25">
      <c r="B110" s="35" t="s">
        <v>21</v>
      </c>
      <c r="C110" s="48">
        <v>37</v>
      </c>
      <c r="D110" s="41">
        <v>4</v>
      </c>
      <c r="E110" s="73">
        <v>2</v>
      </c>
      <c r="F110" s="16">
        <v>1</v>
      </c>
      <c r="G110" s="155">
        <v>1</v>
      </c>
      <c r="H110" s="155">
        <v>1</v>
      </c>
      <c r="I110" s="155">
        <v>1</v>
      </c>
      <c r="J110" s="155">
        <v>0</v>
      </c>
      <c r="K110" s="155">
        <v>1</v>
      </c>
      <c r="L110" s="155">
        <v>0</v>
      </c>
      <c r="M110" s="23">
        <v>1</v>
      </c>
      <c r="N110" s="23">
        <v>0</v>
      </c>
      <c r="O110" s="155">
        <v>0</v>
      </c>
      <c r="P110" s="155">
        <v>0</v>
      </c>
      <c r="Q110" s="155">
        <v>0</v>
      </c>
      <c r="R110" s="155"/>
      <c r="S110" s="155"/>
      <c r="T110" s="171"/>
      <c r="U110" s="16">
        <v>1</v>
      </c>
      <c r="V110" s="155">
        <v>1</v>
      </c>
      <c r="W110" s="155">
        <v>1</v>
      </c>
      <c r="X110" s="155">
        <v>1</v>
      </c>
      <c r="Y110" s="155">
        <v>1</v>
      </c>
      <c r="Z110" s="155">
        <v>1</v>
      </c>
      <c r="AA110" s="155">
        <v>1</v>
      </c>
      <c r="AB110" s="23">
        <v>1</v>
      </c>
      <c r="AC110" s="23">
        <v>1</v>
      </c>
      <c r="AD110" s="155">
        <v>0</v>
      </c>
      <c r="AE110" s="155">
        <v>0</v>
      </c>
      <c r="AF110" s="155">
        <v>0</v>
      </c>
      <c r="AG110" s="155">
        <v>0</v>
      </c>
      <c r="AH110" s="155"/>
      <c r="AI110" s="171"/>
      <c r="AK110" s="158">
        <f t="shared" si="20"/>
        <v>25</v>
      </c>
      <c r="AL110" s="80">
        <f t="shared" si="18"/>
        <v>10</v>
      </c>
      <c r="AM110" s="80">
        <f t="shared" si="19"/>
        <v>15</v>
      </c>
      <c r="AN110" s="82">
        <f t="shared" si="21"/>
        <v>0</v>
      </c>
      <c r="AO110" s="14"/>
      <c r="AP110" s="158">
        <f t="shared" si="22"/>
        <v>100</v>
      </c>
      <c r="AQ110" s="167">
        <f t="shared" si="23"/>
        <v>40</v>
      </c>
      <c r="AR110" s="167">
        <f t="shared" si="24"/>
        <v>60</v>
      </c>
      <c r="AS110" s="168">
        <f t="shared" si="25"/>
        <v>0</v>
      </c>
      <c r="AU110" s="201" t="s">
        <v>80</v>
      </c>
      <c r="AV110" s="199" t="s">
        <v>48</v>
      </c>
      <c r="AW110" s="199" t="s">
        <v>99</v>
      </c>
      <c r="AX110" s="196">
        <f t="shared" si="28"/>
        <v>0</v>
      </c>
      <c r="BG110" s="201" t="s">
        <v>80</v>
      </c>
      <c r="BH110" s="199" t="s">
        <v>48</v>
      </c>
      <c r="BI110" s="199" t="s">
        <v>99</v>
      </c>
      <c r="BJ110" s="196">
        <f t="shared" si="29"/>
        <v>0</v>
      </c>
    </row>
    <row r="111" spans="2:62" x14ac:dyDescent="0.25">
      <c r="B111" s="35" t="s">
        <v>21</v>
      </c>
      <c r="C111" s="48">
        <v>37</v>
      </c>
      <c r="D111" s="41">
        <v>4</v>
      </c>
      <c r="E111" s="73">
        <v>3</v>
      </c>
      <c r="F111" s="16">
        <v>2</v>
      </c>
      <c r="G111" s="155">
        <v>2</v>
      </c>
      <c r="H111" s="155">
        <v>1</v>
      </c>
      <c r="I111" s="155">
        <v>1</v>
      </c>
      <c r="J111" s="155">
        <v>1</v>
      </c>
      <c r="K111" s="155">
        <v>1</v>
      </c>
      <c r="L111" s="155">
        <v>1</v>
      </c>
      <c r="M111" s="23">
        <v>1</v>
      </c>
      <c r="N111" s="23">
        <v>1</v>
      </c>
      <c r="O111" s="155">
        <v>0</v>
      </c>
      <c r="P111" s="155">
        <v>0</v>
      </c>
      <c r="Q111" s="155">
        <v>1</v>
      </c>
      <c r="R111" s="155"/>
      <c r="S111" s="155"/>
      <c r="T111" s="171"/>
      <c r="U111" s="24">
        <v>2</v>
      </c>
      <c r="V111" s="155">
        <v>2</v>
      </c>
      <c r="W111" s="155">
        <v>1</v>
      </c>
      <c r="X111" s="155">
        <v>1</v>
      </c>
      <c r="Y111" s="155">
        <v>1</v>
      </c>
      <c r="Z111" s="155">
        <v>1</v>
      </c>
      <c r="AA111" s="155">
        <v>1</v>
      </c>
      <c r="AB111" s="23">
        <v>1</v>
      </c>
      <c r="AC111" s="23">
        <v>1</v>
      </c>
      <c r="AD111" s="155">
        <v>1</v>
      </c>
      <c r="AE111" s="155">
        <v>1</v>
      </c>
      <c r="AF111" s="155">
        <v>1</v>
      </c>
      <c r="AG111" s="155">
        <v>0</v>
      </c>
      <c r="AH111" s="155"/>
      <c r="AI111" s="171"/>
      <c r="AK111" s="158">
        <f t="shared" si="20"/>
        <v>25</v>
      </c>
      <c r="AL111" s="80">
        <f t="shared" si="18"/>
        <v>3</v>
      </c>
      <c r="AM111" s="80">
        <f t="shared" si="19"/>
        <v>18</v>
      </c>
      <c r="AN111" s="82">
        <f t="shared" si="21"/>
        <v>4</v>
      </c>
      <c r="AO111" s="14"/>
      <c r="AP111" s="158">
        <f t="shared" si="22"/>
        <v>100</v>
      </c>
      <c r="AQ111" s="167">
        <f t="shared" si="23"/>
        <v>12</v>
      </c>
      <c r="AR111" s="167">
        <f t="shared" si="24"/>
        <v>72</v>
      </c>
      <c r="AS111" s="168">
        <f t="shared" si="25"/>
        <v>16</v>
      </c>
      <c r="AU111" s="201" t="s">
        <v>80</v>
      </c>
      <c r="AV111" s="199" t="s">
        <v>48</v>
      </c>
      <c r="AW111" s="199" t="s">
        <v>99</v>
      </c>
      <c r="AX111" s="196">
        <f t="shared" si="28"/>
        <v>0</v>
      </c>
      <c r="BG111" s="201" t="s">
        <v>80</v>
      </c>
      <c r="BH111" s="199" t="s">
        <v>48</v>
      </c>
      <c r="BI111" s="199" t="s">
        <v>99</v>
      </c>
      <c r="BJ111" s="196">
        <f t="shared" si="29"/>
        <v>0</v>
      </c>
    </row>
    <row r="112" spans="2:62" x14ac:dyDescent="0.25">
      <c r="B112" s="35" t="s">
        <v>21</v>
      </c>
      <c r="C112" s="48">
        <v>37</v>
      </c>
      <c r="D112" s="41">
        <v>4</v>
      </c>
      <c r="E112" s="73">
        <v>4</v>
      </c>
      <c r="F112" s="16">
        <v>2</v>
      </c>
      <c r="G112" s="155">
        <v>2</v>
      </c>
      <c r="H112" s="155">
        <v>1</v>
      </c>
      <c r="I112" s="155">
        <v>1</v>
      </c>
      <c r="J112" s="155">
        <v>1</v>
      </c>
      <c r="K112" s="155">
        <v>1</v>
      </c>
      <c r="L112" s="155">
        <v>1</v>
      </c>
      <c r="M112" s="23">
        <v>1</v>
      </c>
      <c r="N112" s="23">
        <v>1</v>
      </c>
      <c r="O112" s="155">
        <v>0</v>
      </c>
      <c r="P112" s="155">
        <v>0</v>
      </c>
      <c r="Q112" s="155">
        <v>1</v>
      </c>
      <c r="R112" s="155"/>
      <c r="S112" s="155"/>
      <c r="T112" s="171"/>
      <c r="U112" s="16">
        <v>2</v>
      </c>
      <c r="V112" s="155">
        <v>2</v>
      </c>
      <c r="W112" s="155">
        <v>2</v>
      </c>
      <c r="X112" s="155">
        <v>2</v>
      </c>
      <c r="Y112" s="155">
        <v>1</v>
      </c>
      <c r="Z112" s="155">
        <v>1</v>
      </c>
      <c r="AA112" s="155">
        <v>1</v>
      </c>
      <c r="AB112" s="23">
        <v>1</v>
      </c>
      <c r="AC112" s="23">
        <v>1</v>
      </c>
      <c r="AD112" s="155">
        <v>1</v>
      </c>
      <c r="AE112" s="155">
        <v>1</v>
      </c>
      <c r="AF112" s="155">
        <v>1</v>
      </c>
      <c r="AG112" s="155">
        <v>1</v>
      </c>
      <c r="AH112" s="155"/>
      <c r="AI112" s="171"/>
      <c r="AK112" s="158">
        <f t="shared" si="20"/>
        <v>25</v>
      </c>
      <c r="AL112" s="80">
        <f t="shared" si="18"/>
        <v>2</v>
      </c>
      <c r="AM112" s="80">
        <f t="shared" si="19"/>
        <v>17</v>
      </c>
      <c r="AN112" s="82">
        <f t="shared" si="21"/>
        <v>6</v>
      </c>
      <c r="AO112" s="14"/>
      <c r="AP112" s="158">
        <f t="shared" si="22"/>
        <v>100</v>
      </c>
      <c r="AQ112" s="167">
        <f t="shared" si="23"/>
        <v>8</v>
      </c>
      <c r="AR112" s="167">
        <f t="shared" si="24"/>
        <v>68</v>
      </c>
      <c r="AS112" s="168">
        <f t="shared" si="25"/>
        <v>24</v>
      </c>
      <c r="AU112" s="201" t="s">
        <v>80</v>
      </c>
      <c r="AV112" s="199" t="s">
        <v>48</v>
      </c>
      <c r="AW112" s="199" t="s">
        <v>99</v>
      </c>
      <c r="AX112" s="196">
        <f t="shared" si="28"/>
        <v>0</v>
      </c>
      <c r="BG112" s="201" t="s">
        <v>80</v>
      </c>
      <c r="BH112" s="199" t="s">
        <v>48</v>
      </c>
      <c r="BI112" s="199" t="s">
        <v>99</v>
      </c>
      <c r="BJ112" s="196">
        <f t="shared" si="29"/>
        <v>0</v>
      </c>
    </row>
    <row r="113" spans="2:62" x14ac:dyDescent="0.25">
      <c r="B113" s="35" t="s">
        <v>21</v>
      </c>
      <c r="C113" s="48">
        <v>37</v>
      </c>
      <c r="D113" s="41">
        <v>4</v>
      </c>
      <c r="E113" s="73">
        <v>5</v>
      </c>
      <c r="F113" s="16">
        <v>2</v>
      </c>
      <c r="G113" s="155">
        <v>2</v>
      </c>
      <c r="H113" s="155">
        <v>1</v>
      </c>
      <c r="I113" s="155">
        <v>1</v>
      </c>
      <c r="J113" s="155">
        <v>1</v>
      </c>
      <c r="K113" s="155">
        <v>1</v>
      </c>
      <c r="L113" s="155">
        <v>1</v>
      </c>
      <c r="M113" s="23">
        <v>1</v>
      </c>
      <c r="N113" s="23">
        <v>1</v>
      </c>
      <c r="O113" s="155">
        <v>0</v>
      </c>
      <c r="P113" s="155">
        <v>0</v>
      </c>
      <c r="Q113" s="155">
        <v>1</v>
      </c>
      <c r="R113" s="155"/>
      <c r="S113" s="155"/>
      <c r="T113" s="171"/>
      <c r="U113" s="16">
        <v>2</v>
      </c>
      <c r="V113" s="155">
        <v>2</v>
      </c>
      <c r="W113" s="155">
        <v>2</v>
      </c>
      <c r="X113" s="155">
        <v>2</v>
      </c>
      <c r="Y113" s="155">
        <v>1</v>
      </c>
      <c r="Z113" s="155">
        <v>1</v>
      </c>
      <c r="AA113" s="155">
        <v>1</v>
      </c>
      <c r="AB113" s="23">
        <v>1</v>
      </c>
      <c r="AC113" s="23">
        <v>1</v>
      </c>
      <c r="AD113" s="155">
        <v>1</v>
      </c>
      <c r="AE113" s="155">
        <v>1</v>
      </c>
      <c r="AF113" s="155">
        <v>1</v>
      </c>
      <c r="AG113" s="155">
        <v>1</v>
      </c>
      <c r="AH113" s="155"/>
      <c r="AI113" s="171"/>
      <c r="AK113" s="158">
        <f t="shared" si="20"/>
        <v>25</v>
      </c>
      <c r="AL113" s="80">
        <f t="shared" si="18"/>
        <v>2</v>
      </c>
      <c r="AM113" s="80">
        <f t="shared" si="19"/>
        <v>17</v>
      </c>
      <c r="AN113" s="82">
        <f t="shared" si="21"/>
        <v>6</v>
      </c>
      <c r="AO113" s="14"/>
      <c r="AP113" s="158">
        <f t="shared" si="22"/>
        <v>100</v>
      </c>
      <c r="AQ113" s="167">
        <f t="shared" si="23"/>
        <v>8</v>
      </c>
      <c r="AR113" s="167">
        <f t="shared" si="24"/>
        <v>68</v>
      </c>
      <c r="AS113" s="168">
        <f t="shared" si="25"/>
        <v>24</v>
      </c>
      <c r="AU113" s="201" t="s">
        <v>80</v>
      </c>
      <c r="AV113" s="199" t="s">
        <v>47</v>
      </c>
      <c r="AW113" s="199" t="s">
        <v>100</v>
      </c>
      <c r="AX113" s="196">
        <f t="shared" si="28"/>
        <v>0</v>
      </c>
      <c r="BG113" s="201" t="s">
        <v>80</v>
      </c>
      <c r="BH113" s="199" t="s">
        <v>47</v>
      </c>
      <c r="BI113" s="199" t="s">
        <v>100</v>
      </c>
      <c r="BJ113" s="196">
        <f t="shared" si="29"/>
        <v>0</v>
      </c>
    </row>
    <row r="114" spans="2:62" x14ac:dyDescent="0.25">
      <c r="B114" s="35" t="s">
        <v>21</v>
      </c>
      <c r="C114" s="48">
        <v>37</v>
      </c>
      <c r="D114" s="41">
        <v>5</v>
      </c>
      <c r="E114" s="73">
        <v>1</v>
      </c>
      <c r="F114" s="16">
        <v>0</v>
      </c>
      <c r="G114" s="155">
        <v>0</v>
      </c>
      <c r="H114" s="155">
        <v>0</v>
      </c>
      <c r="I114" s="155">
        <v>0</v>
      </c>
      <c r="J114" s="155">
        <v>0</v>
      </c>
      <c r="K114" s="155">
        <v>0</v>
      </c>
      <c r="L114" s="155">
        <v>0</v>
      </c>
      <c r="M114" s="23">
        <v>0</v>
      </c>
      <c r="N114" s="23">
        <v>0</v>
      </c>
      <c r="O114" s="155">
        <v>0</v>
      </c>
      <c r="P114" s="155">
        <v>0</v>
      </c>
      <c r="Q114" s="155">
        <v>0</v>
      </c>
      <c r="R114" s="155">
        <v>0</v>
      </c>
      <c r="S114" s="155">
        <v>0</v>
      </c>
      <c r="T114" s="171">
        <v>0</v>
      </c>
      <c r="U114" s="16">
        <v>0</v>
      </c>
      <c r="V114" s="155">
        <v>0</v>
      </c>
      <c r="W114" s="155">
        <v>0</v>
      </c>
      <c r="X114" s="155">
        <v>0</v>
      </c>
      <c r="Y114" s="155">
        <v>0</v>
      </c>
      <c r="Z114" s="155">
        <v>0</v>
      </c>
      <c r="AA114" s="155">
        <v>0</v>
      </c>
      <c r="AB114" s="23">
        <v>0</v>
      </c>
      <c r="AC114" s="23">
        <v>0</v>
      </c>
      <c r="AD114" s="155">
        <v>0</v>
      </c>
      <c r="AE114" s="155">
        <v>0</v>
      </c>
      <c r="AF114" s="155">
        <v>0</v>
      </c>
      <c r="AG114" s="155"/>
      <c r="AH114" s="155"/>
      <c r="AI114" s="171"/>
      <c r="AK114" s="158">
        <f t="shared" si="20"/>
        <v>27</v>
      </c>
      <c r="AL114" s="80">
        <f t="shared" si="18"/>
        <v>27</v>
      </c>
      <c r="AM114" s="80">
        <f t="shared" si="19"/>
        <v>0</v>
      </c>
      <c r="AN114" s="82">
        <f t="shared" si="21"/>
        <v>0</v>
      </c>
      <c r="AO114" s="14"/>
      <c r="AP114" s="158">
        <f t="shared" si="22"/>
        <v>100</v>
      </c>
      <c r="AQ114" s="167">
        <f t="shared" si="23"/>
        <v>100</v>
      </c>
      <c r="AR114" s="167">
        <f t="shared" si="24"/>
        <v>0</v>
      </c>
      <c r="AS114" s="168">
        <f t="shared" si="25"/>
        <v>0</v>
      </c>
      <c r="AU114" s="201" t="s">
        <v>80</v>
      </c>
      <c r="AV114" s="199" t="s">
        <v>47</v>
      </c>
      <c r="AW114" s="199" t="s">
        <v>100</v>
      </c>
      <c r="AX114" s="196">
        <f t="shared" si="28"/>
        <v>0</v>
      </c>
      <c r="BG114" s="201" t="s">
        <v>80</v>
      </c>
      <c r="BH114" s="199" t="s">
        <v>47</v>
      </c>
      <c r="BI114" s="199" t="s">
        <v>100</v>
      </c>
      <c r="BJ114" s="196">
        <f t="shared" si="29"/>
        <v>0</v>
      </c>
    </row>
    <row r="115" spans="2:62" x14ac:dyDescent="0.25">
      <c r="B115" s="35" t="s">
        <v>21</v>
      </c>
      <c r="C115" s="48">
        <v>37</v>
      </c>
      <c r="D115" s="41">
        <v>5</v>
      </c>
      <c r="E115" s="73">
        <v>2</v>
      </c>
      <c r="F115" s="16">
        <v>1</v>
      </c>
      <c r="G115" s="155">
        <v>1</v>
      </c>
      <c r="H115" s="155">
        <v>0</v>
      </c>
      <c r="I115" s="155">
        <v>1</v>
      </c>
      <c r="J115" s="155">
        <v>1</v>
      </c>
      <c r="K115" s="155">
        <v>1</v>
      </c>
      <c r="L115" s="155">
        <v>1</v>
      </c>
      <c r="M115" s="23">
        <v>1</v>
      </c>
      <c r="N115" s="23">
        <v>1</v>
      </c>
      <c r="O115" s="155">
        <v>1</v>
      </c>
      <c r="P115" s="155">
        <v>1</v>
      </c>
      <c r="Q115" s="155">
        <v>1</v>
      </c>
      <c r="R115" s="155">
        <v>1</v>
      </c>
      <c r="S115" s="155">
        <v>1</v>
      </c>
      <c r="T115" s="171">
        <v>1</v>
      </c>
      <c r="U115" s="16">
        <v>1</v>
      </c>
      <c r="V115" s="155">
        <v>0</v>
      </c>
      <c r="W115" s="155">
        <v>1</v>
      </c>
      <c r="X115" s="155">
        <v>1</v>
      </c>
      <c r="Y115" s="155">
        <v>0</v>
      </c>
      <c r="Z115" s="155">
        <v>0</v>
      </c>
      <c r="AA115" s="155">
        <v>1</v>
      </c>
      <c r="AB115" s="23">
        <v>1</v>
      </c>
      <c r="AC115" s="23">
        <v>1</v>
      </c>
      <c r="AD115" s="155">
        <v>1</v>
      </c>
      <c r="AE115" s="155">
        <v>0</v>
      </c>
      <c r="AF115" s="155">
        <v>0</v>
      </c>
      <c r="AG115" s="155"/>
      <c r="AH115" s="155"/>
      <c r="AI115" s="171"/>
      <c r="AK115" s="158">
        <f t="shared" si="20"/>
        <v>27</v>
      </c>
      <c r="AL115" s="80">
        <f t="shared" si="18"/>
        <v>6</v>
      </c>
      <c r="AM115" s="80">
        <f t="shared" si="19"/>
        <v>21</v>
      </c>
      <c r="AN115" s="82">
        <f t="shared" si="21"/>
        <v>0</v>
      </c>
      <c r="AO115" s="14"/>
      <c r="AP115" s="158">
        <f t="shared" si="22"/>
        <v>100</v>
      </c>
      <c r="AQ115" s="167">
        <f t="shared" si="23"/>
        <v>22.222222222222221</v>
      </c>
      <c r="AR115" s="167">
        <f t="shared" si="24"/>
        <v>77.777777777777786</v>
      </c>
      <c r="AS115" s="168">
        <f t="shared" si="25"/>
        <v>0</v>
      </c>
      <c r="AU115" s="201" t="s">
        <v>80</v>
      </c>
      <c r="AV115" s="199" t="s">
        <v>47</v>
      </c>
      <c r="AW115" s="199" t="s">
        <v>100</v>
      </c>
      <c r="AX115" s="196">
        <f t="shared" si="28"/>
        <v>0</v>
      </c>
      <c r="BG115" s="201" t="s">
        <v>80</v>
      </c>
      <c r="BH115" s="199" t="s">
        <v>47</v>
      </c>
      <c r="BI115" s="199" t="s">
        <v>100</v>
      </c>
      <c r="BJ115" s="196">
        <f t="shared" si="29"/>
        <v>0</v>
      </c>
    </row>
    <row r="116" spans="2:62" x14ac:dyDescent="0.25">
      <c r="B116" s="35" t="s">
        <v>21</v>
      </c>
      <c r="C116" s="48">
        <v>37</v>
      </c>
      <c r="D116" s="41">
        <v>5</v>
      </c>
      <c r="E116" s="73">
        <v>3</v>
      </c>
      <c r="F116" s="16">
        <v>1</v>
      </c>
      <c r="G116" s="155">
        <v>1</v>
      </c>
      <c r="H116" s="155">
        <v>1</v>
      </c>
      <c r="I116" s="155">
        <v>1</v>
      </c>
      <c r="J116" s="155">
        <v>1</v>
      </c>
      <c r="K116" s="155">
        <v>1</v>
      </c>
      <c r="L116" s="155">
        <v>1</v>
      </c>
      <c r="M116" s="23">
        <v>1</v>
      </c>
      <c r="N116" s="23">
        <v>1</v>
      </c>
      <c r="O116" s="155">
        <v>1</v>
      </c>
      <c r="P116" s="155">
        <v>1</v>
      </c>
      <c r="Q116" s="155">
        <v>1</v>
      </c>
      <c r="R116" s="155">
        <v>1</v>
      </c>
      <c r="S116" s="155">
        <v>1</v>
      </c>
      <c r="T116" s="171">
        <v>1</v>
      </c>
      <c r="U116" s="24">
        <v>1</v>
      </c>
      <c r="V116" s="155">
        <v>1</v>
      </c>
      <c r="W116" s="155">
        <v>1</v>
      </c>
      <c r="X116" s="155">
        <v>1</v>
      </c>
      <c r="Y116" s="155">
        <v>0</v>
      </c>
      <c r="Z116" s="155">
        <v>0</v>
      </c>
      <c r="AA116" s="155">
        <v>1</v>
      </c>
      <c r="AB116" s="23">
        <v>1</v>
      </c>
      <c r="AC116" s="23">
        <v>1</v>
      </c>
      <c r="AD116" s="155">
        <v>1</v>
      </c>
      <c r="AE116" s="155">
        <v>0</v>
      </c>
      <c r="AF116" s="155">
        <v>0</v>
      </c>
      <c r="AG116" s="155"/>
      <c r="AH116" s="155"/>
      <c r="AI116" s="171"/>
      <c r="AK116" s="158">
        <f t="shared" si="20"/>
        <v>27</v>
      </c>
      <c r="AL116" s="80">
        <f t="shared" si="18"/>
        <v>4</v>
      </c>
      <c r="AM116" s="80">
        <f t="shared" si="19"/>
        <v>23</v>
      </c>
      <c r="AN116" s="82">
        <f t="shared" si="21"/>
        <v>0</v>
      </c>
      <c r="AO116" s="14"/>
      <c r="AP116" s="158">
        <f t="shared" si="22"/>
        <v>100</v>
      </c>
      <c r="AQ116" s="167">
        <f t="shared" si="23"/>
        <v>14.814814814814813</v>
      </c>
      <c r="AR116" s="167">
        <f t="shared" si="24"/>
        <v>85.18518518518519</v>
      </c>
      <c r="AS116" s="168">
        <f t="shared" si="25"/>
        <v>0</v>
      </c>
      <c r="AU116" s="201" t="s">
        <v>80</v>
      </c>
      <c r="AV116" s="199" t="s">
        <v>47</v>
      </c>
      <c r="AW116" s="199" t="s">
        <v>100</v>
      </c>
      <c r="AX116" s="196">
        <f t="shared" si="28"/>
        <v>0</v>
      </c>
      <c r="BG116" s="201" t="s">
        <v>80</v>
      </c>
      <c r="BH116" s="199" t="s">
        <v>47</v>
      </c>
      <c r="BI116" s="199" t="s">
        <v>100</v>
      </c>
      <c r="BJ116" s="196">
        <f t="shared" si="29"/>
        <v>0</v>
      </c>
    </row>
    <row r="117" spans="2:62" x14ac:dyDescent="0.25">
      <c r="B117" s="35" t="s">
        <v>21</v>
      </c>
      <c r="C117" s="48">
        <v>37</v>
      </c>
      <c r="D117" s="41">
        <v>5</v>
      </c>
      <c r="E117" s="73">
        <v>4</v>
      </c>
      <c r="F117" s="16">
        <v>2</v>
      </c>
      <c r="G117" s="155">
        <v>2</v>
      </c>
      <c r="H117" s="155">
        <v>2</v>
      </c>
      <c r="I117" s="155">
        <v>2</v>
      </c>
      <c r="J117" s="155">
        <v>2</v>
      </c>
      <c r="K117" s="155">
        <v>1</v>
      </c>
      <c r="L117" s="155">
        <v>2</v>
      </c>
      <c r="M117" s="23">
        <v>1</v>
      </c>
      <c r="N117" s="23">
        <v>1</v>
      </c>
      <c r="O117" s="155">
        <v>2</v>
      </c>
      <c r="P117" s="155">
        <v>1</v>
      </c>
      <c r="Q117" s="155">
        <v>1</v>
      </c>
      <c r="R117" s="155">
        <v>1</v>
      </c>
      <c r="S117" s="155">
        <v>1</v>
      </c>
      <c r="T117" s="171">
        <v>1</v>
      </c>
      <c r="U117" s="16">
        <v>2</v>
      </c>
      <c r="V117" s="155">
        <v>1</v>
      </c>
      <c r="W117" s="155">
        <v>1</v>
      </c>
      <c r="X117" s="155">
        <v>1</v>
      </c>
      <c r="Y117" s="155">
        <v>1</v>
      </c>
      <c r="Z117" s="155">
        <v>0</v>
      </c>
      <c r="AA117" s="155">
        <v>1</v>
      </c>
      <c r="AB117" s="23">
        <v>1</v>
      </c>
      <c r="AC117" s="23">
        <v>1</v>
      </c>
      <c r="AD117" s="155">
        <v>1</v>
      </c>
      <c r="AE117" s="155">
        <v>0</v>
      </c>
      <c r="AF117" s="155">
        <v>1</v>
      </c>
      <c r="AG117" s="155"/>
      <c r="AH117" s="155"/>
      <c r="AI117" s="171"/>
      <c r="AK117" s="158">
        <f t="shared" si="20"/>
        <v>27</v>
      </c>
      <c r="AL117" s="80">
        <f t="shared" si="18"/>
        <v>2</v>
      </c>
      <c r="AM117" s="80">
        <f t="shared" si="19"/>
        <v>17</v>
      </c>
      <c r="AN117" s="82">
        <f t="shared" si="21"/>
        <v>8</v>
      </c>
      <c r="AO117" s="14"/>
      <c r="AP117" s="158">
        <f t="shared" si="22"/>
        <v>100</v>
      </c>
      <c r="AQ117" s="167">
        <f t="shared" si="23"/>
        <v>7.4074074074074066</v>
      </c>
      <c r="AR117" s="167">
        <f t="shared" si="24"/>
        <v>62.962962962962962</v>
      </c>
      <c r="AS117" s="168">
        <f t="shared" si="25"/>
        <v>29.629629629629626</v>
      </c>
      <c r="AU117" s="201" t="s">
        <v>80</v>
      </c>
      <c r="AV117" s="199" t="s">
        <v>47</v>
      </c>
      <c r="AW117" s="199" t="s">
        <v>100</v>
      </c>
      <c r="AX117" s="196">
        <f t="shared" si="28"/>
        <v>0</v>
      </c>
      <c r="BG117" s="201" t="s">
        <v>80</v>
      </c>
      <c r="BH117" s="199" t="s">
        <v>47</v>
      </c>
      <c r="BI117" s="199" t="s">
        <v>100</v>
      </c>
      <c r="BJ117" s="196">
        <f t="shared" si="29"/>
        <v>0</v>
      </c>
    </row>
    <row r="118" spans="2:62" x14ac:dyDescent="0.25">
      <c r="B118" s="35" t="s">
        <v>21</v>
      </c>
      <c r="C118" s="48">
        <v>37</v>
      </c>
      <c r="D118" s="41">
        <v>5</v>
      </c>
      <c r="E118" s="73">
        <v>5</v>
      </c>
      <c r="F118" s="16">
        <v>2</v>
      </c>
      <c r="G118" s="155">
        <v>2</v>
      </c>
      <c r="H118" s="155">
        <v>2</v>
      </c>
      <c r="I118" s="155">
        <v>2</v>
      </c>
      <c r="J118" s="155">
        <v>2</v>
      </c>
      <c r="K118" s="155">
        <v>2</v>
      </c>
      <c r="L118" s="155">
        <v>2</v>
      </c>
      <c r="M118" s="23">
        <v>1</v>
      </c>
      <c r="N118" s="23">
        <v>1</v>
      </c>
      <c r="O118" s="155">
        <v>2</v>
      </c>
      <c r="P118" s="155">
        <v>1</v>
      </c>
      <c r="Q118" s="155">
        <v>1</v>
      </c>
      <c r="R118" s="155">
        <v>1</v>
      </c>
      <c r="S118" s="155">
        <v>1</v>
      </c>
      <c r="T118" s="171">
        <v>1</v>
      </c>
      <c r="U118" s="16">
        <v>2</v>
      </c>
      <c r="V118" s="155">
        <v>2</v>
      </c>
      <c r="W118" s="155">
        <v>2</v>
      </c>
      <c r="X118" s="155">
        <v>2</v>
      </c>
      <c r="Y118" s="155">
        <v>1</v>
      </c>
      <c r="Z118" s="155">
        <v>0</v>
      </c>
      <c r="AA118" s="155">
        <v>1</v>
      </c>
      <c r="AB118" s="23">
        <v>1</v>
      </c>
      <c r="AC118" s="23">
        <v>1</v>
      </c>
      <c r="AD118" s="155">
        <v>1</v>
      </c>
      <c r="AE118" s="155">
        <v>0</v>
      </c>
      <c r="AF118" s="155">
        <v>1</v>
      </c>
      <c r="AG118" s="155"/>
      <c r="AH118" s="155"/>
      <c r="AI118" s="171"/>
      <c r="AK118" s="158">
        <f t="shared" si="20"/>
        <v>27</v>
      </c>
      <c r="AL118" s="80">
        <f t="shared" si="18"/>
        <v>2</v>
      </c>
      <c r="AM118" s="80">
        <f t="shared" si="19"/>
        <v>13</v>
      </c>
      <c r="AN118" s="82">
        <f t="shared" si="21"/>
        <v>12</v>
      </c>
      <c r="AO118" s="14"/>
      <c r="AP118" s="158">
        <f t="shared" si="22"/>
        <v>100</v>
      </c>
      <c r="AQ118" s="167">
        <f t="shared" si="23"/>
        <v>7.4074074074074066</v>
      </c>
      <c r="AR118" s="167">
        <f t="shared" si="24"/>
        <v>48.148148148148145</v>
      </c>
      <c r="AS118" s="168">
        <f t="shared" si="25"/>
        <v>44.444444444444443</v>
      </c>
      <c r="AU118" s="201" t="s">
        <v>80</v>
      </c>
      <c r="AV118" s="199" t="s">
        <v>47</v>
      </c>
      <c r="AW118" s="199" t="s">
        <v>100</v>
      </c>
      <c r="AX118" s="196">
        <f t="shared" si="28"/>
        <v>0</v>
      </c>
      <c r="BG118" s="201" t="s">
        <v>80</v>
      </c>
      <c r="BH118" s="199" t="s">
        <v>47</v>
      </c>
      <c r="BI118" s="199" t="s">
        <v>100</v>
      </c>
      <c r="BJ118" s="196">
        <f t="shared" si="29"/>
        <v>0</v>
      </c>
    </row>
    <row r="119" spans="2:62" x14ac:dyDescent="0.25">
      <c r="B119" s="35" t="s">
        <v>21</v>
      </c>
      <c r="C119" s="48">
        <v>37</v>
      </c>
      <c r="D119" s="41">
        <v>6</v>
      </c>
      <c r="E119" s="73">
        <v>1</v>
      </c>
      <c r="F119" s="16">
        <v>0</v>
      </c>
      <c r="G119" s="155">
        <v>0</v>
      </c>
      <c r="H119" s="155">
        <v>0</v>
      </c>
      <c r="I119" s="155">
        <v>0</v>
      </c>
      <c r="J119" s="155">
        <v>0</v>
      </c>
      <c r="K119" s="155">
        <v>0</v>
      </c>
      <c r="L119" s="155">
        <v>0</v>
      </c>
      <c r="M119" s="23">
        <v>0</v>
      </c>
      <c r="N119" s="23">
        <v>0</v>
      </c>
      <c r="O119" s="155">
        <v>0</v>
      </c>
      <c r="P119" s="155">
        <v>0</v>
      </c>
      <c r="Q119" s="155">
        <v>0</v>
      </c>
      <c r="R119" s="155">
        <v>0</v>
      </c>
      <c r="S119" s="155">
        <v>0</v>
      </c>
      <c r="T119" s="171"/>
      <c r="U119" s="16">
        <v>0</v>
      </c>
      <c r="V119" s="155">
        <v>0</v>
      </c>
      <c r="W119" s="155">
        <v>0</v>
      </c>
      <c r="X119" s="155">
        <v>0</v>
      </c>
      <c r="Y119" s="155">
        <v>0</v>
      </c>
      <c r="Z119" s="155">
        <v>0</v>
      </c>
      <c r="AA119" s="155">
        <v>0</v>
      </c>
      <c r="AB119" s="23">
        <v>0</v>
      </c>
      <c r="AC119" s="23">
        <v>0</v>
      </c>
      <c r="AD119" s="155">
        <v>0</v>
      </c>
      <c r="AE119" s="155">
        <v>0</v>
      </c>
      <c r="AF119" s="155">
        <v>0</v>
      </c>
      <c r="AG119" s="155"/>
      <c r="AH119" s="155"/>
      <c r="AI119" s="171"/>
      <c r="AK119" s="158">
        <f t="shared" si="20"/>
        <v>26</v>
      </c>
      <c r="AL119" s="80">
        <f t="shared" si="18"/>
        <v>26</v>
      </c>
      <c r="AM119" s="80">
        <f t="shared" si="19"/>
        <v>0</v>
      </c>
      <c r="AN119" s="82">
        <f t="shared" si="21"/>
        <v>0</v>
      </c>
      <c r="AO119" s="14"/>
      <c r="AP119" s="158">
        <f t="shared" si="22"/>
        <v>100</v>
      </c>
      <c r="AQ119" s="167">
        <f t="shared" si="23"/>
        <v>100</v>
      </c>
      <c r="AR119" s="167">
        <f t="shared" si="24"/>
        <v>0</v>
      </c>
      <c r="AS119" s="168">
        <f t="shared" si="25"/>
        <v>0</v>
      </c>
      <c r="AU119" s="201" t="s">
        <v>80</v>
      </c>
      <c r="AV119" s="199" t="s">
        <v>46</v>
      </c>
      <c r="AW119" s="199" t="s">
        <v>101</v>
      </c>
      <c r="AX119" s="196">
        <f t="shared" si="28"/>
        <v>0</v>
      </c>
      <c r="BG119" s="201" t="s">
        <v>80</v>
      </c>
      <c r="BH119" s="199" t="s">
        <v>46</v>
      </c>
      <c r="BI119" s="199" t="s">
        <v>101</v>
      </c>
      <c r="BJ119" s="196">
        <f t="shared" si="29"/>
        <v>0</v>
      </c>
    </row>
    <row r="120" spans="2:62" x14ac:dyDescent="0.25">
      <c r="B120" s="35" t="s">
        <v>21</v>
      </c>
      <c r="C120" s="48">
        <v>37</v>
      </c>
      <c r="D120" s="41">
        <v>6</v>
      </c>
      <c r="E120" s="73">
        <v>2</v>
      </c>
      <c r="F120" s="16">
        <v>1</v>
      </c>
      <c r="G120" s="155">
        <v>1</v>
      </c>
      <c r="H120" s="155">
        <v>1</v>
      </c>
      <c r="I120" s="155">
        <v>1</v>
      </c>
      <c r="J120" s="155">
        <v>1</v>
      </c>
      <c r="K120" s="155">
        <v>1</v>
      </c>
      <c r="L120" s="155">
        <v>1</v>
      </c>
      <c r="M120" s="23">
        <v>1</v>
      </c>
      <c r="N120" s="23">
        <v>1</v>
      </c>
      <c r="O120" s="155">
        <v>1</v>
      </c>
      <c r="P120" s="155">
        <v>0</v>
      </c>
      <c r="Q120" s="155">
        <v>0</v>
      </c>
      <c r="R120" s="155">
        <v>0</v>
      </c>
      <c r="S120" s="155">
        <v>0</v>
      </c>
      <c r="T120" s="171"/>
      <c r="U120" s="16">
        <v>0</v>
      </c>
      <c r="V120" s="155">
        <v>0</v>
      </c>
      <c r="W120" s="155">
        <v>0</v>
      </c>
      <c r="X120" s="155">
        <v>0</v>
      </c>
      <c r="Y120" s="155">
        <v>0</v>
      </c>
      <c r="Z120" s="155">
        <v>0</v>
      </c>
      <c r="AA120" s="155">
        <v>0</v>
      </c>
      <c r="AB120" s="23">
        <v>0</v>
      </c>
      <c r="AC120" s="23">
        <v>0</v>
      </c>
      <c r="AD120" s="155">
        <v>0</v>
      </c>
      <c r="AE120" s="155">
        <v>0</v>
      </c>
      <c r="AF120" s="155">
        <v>0</v>
      </c>
      <c r="AG120" s="155"/>
      <c r="AH120" s="155"/>
      <c r="AI120" s="171"/>
      <c r="AK120" s="158">
        <f t="shared" si="20"/>
        <v>26</v>
      </c>
      <c r="AL120" s="80">
        <f t="shared" si="18"/>
        <v>16</v>
      </c>
      <c r="AM120" s="80">
        <f t="shared" si="19"/>
        <v>10</v>
      </c>
      <c r="AN120" s="82">
        <f t="shared" si="21"/>
        <v>0</v>
      </c>
      <c r="AO120" s="14"/>
      <c r="AP120" s="158">
        <f t="shared" si="22"/>
        <v>100</v>
      </c>
      <c r="AQ120" s="167">
        <f t="shared" si="23"/>
        <v>61.53846153846154</v>
      </c>
      <c r="AR120" s="167">
        <f t="shared" si="24"/>
        <v>38.461538461538467</v>
      </c>
      <c r="AS120" s="168">
        <f t="shared" si="25"/>
        <v>0</v>
      </c>
      <c r="AU120" s="201" t="s">
        <v>80</v>
      </c>
      <c r="AV120" s="199" t="s">
        <v>46</v>
      </c>
      <c r="AW120" s="199" t="s">
        <v>101</v>
      </c>
      <c r="AX120" s="196">
        <f t="shared" si="28"/>
        <v>0</v>
      </c>
      <c r="BG120" s="201" t="s">
        <v>80</v>
      </c>
      <c r="BH120" s="199" t="s">
        <v>46</v>
      </c>
      <c r="BI120" s="199" t="s">
        <v>101</v>
      </c>
      <c r="BJ120" s="196">
        <f t="shared" si="29"/>
        <v>0</v>
      </c>
    </row>
    <row r="121" spans="2:62" x14ac:dyDescent="0.25">
      <c r="B121" s="35" t="s">
        <v>21</v>
      </c>
      <c r="C121" s="48">
        <v>37</v>
      </c>
      <c r="D121" s="41">
        <v>6</v>
      </c>
      <c r="E121" s="73">
        <v>3</v>
      </c>
      <c r="F121" s="16">
        <v>2</v>
      </c>
      <c r="G121" s="155">
        <v>2</v>
      </c>
      <c r="H121" s="155">
        <v>2</v>
      </c>
      <c r="I121" s="155">
        <v>2</v>
      </c>
      <c r="J121" s="155">
        <v>2</v>
      </c>
      <c r="K121" s="155">
        <v>2</v>
      </c>
      <c r="L121" s="155">
        <v>2</v>
      </c>
      <c r="M121" s="23">
        <v>1</v>
      </c>
      <c r="N121" s="23">
        <v>1</v>
      </c>
      <c r="O121" s="155">
        <v>1</v>
      </c>
      <c r="P121" s="155">
        <v>1</v>
      </c>
      <c r="Q121" s="155">
        <v>1</v>
      </c>
      <c r="R121" s="155">
        <v>1</v>
      </c>
      <c r="S121" s="155">
        <v>0</v>
      </c>
      <c r="T121" s="171"/>
      <c r="U121" s="24">
        <v>1</v>
      </c>
      <c r="V121" s="155">
        <v>1</v>
      </c>
      <c r="W121" s="155">
        <v>1</v>
      </c>
      <c r="X121" s="155">
        <v>1</v>
      </c>
      <c r="Y121" s="155">
        <v>0</v>
      </c>
      <c r="Z121" s="155">
        <v>0</v>
      </c>
      <c r="AA121" s="155">
        <v>0</v>
      </c>
      <c r="AB121" s="23">
        <v>0</v>
      </c>
      <c r="AC121" s="23">
        <v>0</v>
      </c>
      <c r="AD121" s="155">
        <v>0</v>
      </c>
      <c r="AE121" s="155">
        <v>1</v>
      </c>
      <c r="AF121" s="155">
        <v>1</v>
      </c>
      <c r="AG121" s="155"/>
      <c r="AH121" s="155"/>
      <c r="AI121" s="171"/>
      <c r="AK121" s="158">
        <f t="shared" si="20"/>
        <v>26</v>
      </c>
      <c r="AL121" s="80">
        <f t="shared" si="18"/>
        <v>7</v>
      </c>
      <c r="AM121" s="80">
        <f t="shared" si="19"/>
        <v>12</v>
      </c>
      <c r="AN121" s="82">
        <f t="shared" si="21"/>
        <v>7</v>
      </c>
      <c r="AO121" s="14"/>
      <c r="AP121" s="158">
        <f t="shared" si="22"/>
        <v>100</v>
      </c>
      <c r="AQ121" s="167">
        <f t="shared" si="23"/>
        <v>26.923076923076923</v>
      </c>
      <c r="AR121" s="167">
        <f t="shared" si="24"/>
        <v>46.153846153846153</v>
      </c>
      <c r="AS121" s="168">
        <f t="shared" si="25"/>
        <v>26.923076923076923</v>
      </c>
      <c r="AU121" s="201" t="s">
        <v>80</v>
      </c>
      <c r="AV121" s="199" t="s">
        <v>46</v>
      </c>
      <c r="AW121" s="199" t="s">
        <v>101</v>
      </c>
      <c r="AX121" s="196">
        <f t="shared" si="28"/>
        <v>0</v>
      </c>
      <c r="BG121" s="201" t="s">
        <v>80</v>
      </c>
      <c r="BH121" s="199" t="s">
        <v>46</v>
      </c>
      <c r="BI121" s="199" t="s">
        <v>101</v>
      </c>
      <c r="BJ121" s="196">
        <f t="shared" si="29"/>
        <v>0</v>
      </c>
    </row>
    <row r="122" spans="2:62" x14ac:dyDescent="0.25">
      <c r="B122" s="35" t="s">
        <v>21</v>
      </c>
      <c r="C122" s="48">
        <v>37</v>
      </c>
      <c r="D122" s="41">
        <v>6</v>
      </c>
      <c r="E122" s="73">
        <v>4</v>
      </c>
      <c r="F122" s="16">
        <v>2</v>
      </c>
      <c r="G122" s="155">
        <v>2</v>
      </c>
      <c r="H122" s="155">
        <v>2</v>
      </c>
      <c r="I122" s="155">
        <v>2</v>
      </c>
      <c r="J122" s="155">
        <v>2</v>
      </c>
      <c r="K122" s="155">
        <v>2</v>
      </c>
      <c r="L122" s="155">
        <v>2</v>
      </c>
      <c r="M122" s="23">
        <v>1</v>
      </c>
      <c r="N122" s="23">
        <v>1</v>
      </c>
      <c r="O122" s="155">
        <v>1</v>
      </c>
      <c r="P122" s="155">
        <v>1</v>
      </c>
      <c r="Q122" s="155">
        <v>1</v>
      </c>
      <c r="R122" s="155">
        <v>1</v>
      </c>
      <c r="S122" s="155">
        <v>1</v>
      </c>
      <c r="T122" s="171"/>
      <c r="U122" s="16">
        <v>2</v>
      </c>
      <c r="V122" s="155">
        <v>1</v>
      </c>
      <c r="W122" s="155">
        <v>1</v>
      </c>
      <c r="X122" s="155">
        <v>1</v>
      </c>
      <c r="Y122" s="155">
        <v>0</v>
      </c>
      <c r="Z122" s="155">
        <v>0</v>
      </c>
      <c r="AA122" s="155">
        <v>1</v>
      </c>
      <c r="AB122" s="23">
        <v>1</v>
      </c>
      <c r="AC122" s="23">
        <v>1</v>
      </c>
      <c r="AD122" s="155">
        <v>0</v>
      </c>
      <c r="AE122" s="155">
        <v>1</v>
      </c>
      <c r="AF122" s="155">
        <v>2</v>
      </c>
      <c r="AG122" s="155"/>
      <c r="AH122" s="155"/>
      <c r="AI122" s="171"/>
      <c r="AK122" s="158">
        <f t="shared" si="20"/>
        <v>26</v>
      </c>
      <c r="AL122" s="80">
        <f t="shared" si="18"/>
        <v>3</v>
      </c>
      <c r="AM122" s="80">
        <f t="shared" si="19"/>
        <v>14</v>
      </c>
      <c r="AN122" s="82">
        <f t="shared" si="21"/>
        <v>9</v>
      </c>
      <c r="AO122" s="14"/>
      <c r="AP122" s="158">
        <f t="shared" si="22"/>
        <v>100</v>
      </c>
      <c r="AQ122" s="167">
        <f t="shared" si="23"/>
        <v>11.538461538461538</v>
      </c>
      <c r="AR122" s="167">
        <f t="shared" si="24"/>
        <v>53.846153846153847</v>
      </c>
      <c r="AS122" s="168">
        <f t="shared" si="25"/>
        <v>34.615384615384613</v>
      </c>
      <c r="AU122" s="201" t="s">
        <v>80</v>
      </c>
      <c r="AV122" s="199" t="s">
        <v>46</v>
      </c>
      <c r="AW122" s="199" t="s">
        <v>101</v>
      </c>
      <c r="AX122" s="196">
        <f t="shared" si="28"/>
        <v>0</v>
      </c>
      <c r="BG122" s="201" t="s">
        <v>80</v>
      </c>
      <c r="BH122" s="199" t="s">
        <v>46</v>
      </c>
      <c r="BI122" s="199" t="s">
        <v>101</v>
      </c>
      <c r="BJ122" s="196">
        <f t="shared" si="29"/>
        <v>4.5454545454545459</v>
      </c>
    </row>
    <row r="123" spans="2:62" ht="15.75" thickBot="1" x14ac:dyDescent="0.3">
      <c r="B123" s="35" t="s">
        <v>21</v>
      </c>
      <c r="C123" s="49">
        <v>37</v>
      </c>
      <c r="D123" s="42">
        <v>6</v>
      </c>
      <c r="E123" s="78">
        <v>5</v>
      </c>
      <c r="F123" s="16">
        <v>2</v>
      </c>
      <c r="G123" s="155">
        <v>2</v>
      </c>
      <c r="H123" s="155">
        <v>2</v>
      </c>
      <c r="I123" s="155">
        <v>2</v>
      </c>
      <c r="J123" s="155">
        <v>2</v>
      </c>
      <c r="K123" s="155">
        <v>2</v>
      </c>
      <c r="L123" s="155">
        <v>2</v>
      </c>
      <c r="M123" s="23">
        <v>1</v>
      </c>
      <c r="N123" s="23">
        <v>1</v>
      </c>
      <c r="O123" s="155">
        <v>1</v>
      </c>
      <c r="P123" s="155">
        <v>1</v>
      </c>
      <c r="Q123" s="155">
        <v>1</v>
      </c>
      <c r="R123" s="155">
        <v>1</v>
      </c>
      <c r="S123" s="155">
        <v>1</v>
      </c>
      <c r="T123" s="173"/>
      <c r="U123" s="16">
        <v>2</v>
      </c>
      <c r="V123" s="155">
        <v>1</v>
      </c>
      <c r="W123" s="155">
        <v>1</v>
      </c>
      <c r="X123" s="155">
        <v>1</v>
      </c>
      <c r="Y123" s="155">
        <v>0</v>
      </c>
      <c r="Z123" s="155">
        <v>0</v>
      </c>
      <c r="AA123" s="155">
        <v>1</v>
      </c>
      <c r="AB123" s="23">
        <v>1</v>
      </c>
      <c r="AC123" s="23">
        <v>1</v>
      </c>
      <c r="AD123" s="155">
        <v>0</v>
      </c>
      <c r="AE123" s="155">
        <v>1</v>
      </c>
      <c r="AF123" s="155">
        <v>2</v>
      </c>
      <c r="AG123" s="172"/>
      <c r="AH123" s="172"/>
      <c r="AI123" s="173"/>
      <c r="AK123" s="158">
        <f t="shared" si="20"/>
        <v>26</v>
      </c>
      <c r="AL123" s="80">
        <f t="shared" si="18"/>
        <v>3</v>
      </c>
      <c r="AM123" s="80">
        <f t="shared" si="19"/>
        <v>14</v>
      </c>
      <c r="AN123" s="82">
        <f t="shared" si="21"/>
        <v>9</v>
      </c>
      <c r="AO123" s="14"/>
      <c r="AP123" s="158">
        <f t="shared" si="22"/>
        <v>100</v>
      </c>
      <c r="AQ123" s="167">
        <f t="shared" si="23"/>
        <v>11.538461538461538</v>
      </c>
      <c r="AR123" s="167">
        <f t="shared" si="24"/>
        <v>53.846153846153847</v>
      </c>
      <c r="AS123" s="168">
        <f t="shared" si="25"/>
        <v>34.615384615384613</v>
      </c>
      <c r="AU123" s="201" t="s">
        <v>80</v>
      </c>
      <c r="AV123" s="199" t="s">
        <v>46</v>
      </c>
      <c r="AW123" s="199" t="s">
        <v>101</v>
      </c>
      <c r="AX123" s="196">
        <f t="shared" si="28"/>
        <v>0</v>
      </c>
      <c r="BG123" s="201" t="s">
        <v>80</v>
      </c>
      <c r="BH123" s="199" t="s">
        <v>46</v>
      </c>
      <c r="BI123" s="199" t="s">
        <v>101</v>
      </c>
      <c r="BJ123" s="196">
        <f t="shared" si="29"/>
        <v>0</v>
      </c>
    </row>
    <row r="124" spans="2:62" x14ac:dyDescent="0.25">
      <c r="B124" s="35" t="s">
        <v>21</v>
      </c>
      <c r="C124" s="50">
        <v>42</v>
      </c>
      <c r="D124" s="40">
        <v>1</v>
      </c>
      <c r="E124" s="26">
        <v>1</v>
      </c>
      <c r="F124" s="15">
        <v>0</v>
      </c>
      <c r="G124" s="174">
        <v>0</v>
      </c>
      <c r="H124" s="174">
        <v>0</v>
      </c>
      <c r="I124" s="174">
        <v>0</v>
      </c>
      <c r="J124" s="174">
        <v>0</v>
      </c>
      <c r="K124" s="174">
        <v>0</v>
      </c>
      <c r="L124" s="174">
        <v>0</v>
      </c>
      <c r="M124" s="28">
        <v>0</v>
      </c>
      <c r="N124" s="28">
        <v>0</v>
      </c>
      <c r="O124" s="174">
        <v>0</v>
      </c>
      <c r="P124" s="174">
        <v>0</v>
      </c>
      <c r="Q124" s="174">
        <v>0</v>
      </c>
      <c r="R124" s="174"/>
      <c r="S124" s="174"/>
      <c r="T124" s="175"/>
      <c r="U124" s="15">
        <v>0</v>
      </c>
      <c r="V124" s="174">
        <v>0</v>
      </c>
      <c r="W124" s="174">
        <v>0</v>
      </c>
      <c r="X124" s="174">
        <v>0</v>
      </c>
      <c r="Y124" s="174">
        <v>0</v>
      </c>
      <c r="Z124" s="174">
        <v>0</v>
      </c>
      <c r="AA124" s="174">
        <v>0</v>
      </c>
      <c r="AB124" s="28">
        <v>0</v>
      </c>
      <c r="AC124" s="28">
        <v>0</v>
      </c>
      <c r="AD124" s="174">
        <v>0</v>
      </c>
      <c r="AE124" s="174">
        <v>0</v>
      </c>
      <c r="AF124" s="174"/>
      <c r="AG124" s="174"/>
      <c r="AH124" s="174"/>
      <c r="AI124" s="175"/>
      <c r="AK124" s="158">
        <f t="shared" si="20"/>
        <v>23</v>
      </c>
      <c r="AL124" s="80">
        <f t="shared" si="18"/>
        <v>23</v>
      </c>
      <c r="AM124" s="80">
        <f t="shared" si="19"/>
        <v>0</v>
      </c>
      <c r="AN124" s="82">
        <f t="shared" si="21"/>
        <v>0</v>
      </c>
      <c r="AO124" s="14"/>
      <c r="AP124" s="158">
        <f t="shared" si="22"/>
        <v>100</v>
      </c>
      <c r="AQ124" s="167">
        <f t="shared" si="23"/>
        <v>100</v>
      </c>
      <c r="AR124" s="167">
        <f t="shared" si="24"/>
        <v>0</v>
      </c>
      <c r="AS124" s="168">
        <f t="shared" si="25"/>
        <v>0</v>
      </c>
      <c r="AU124" s="201" t="s">
        <v>80</v>
      </c>
      <c r="AV124" s="199" t="s">
        <v>46</v>
      </c>
      <c r="AW124" s="199" t="s">
        <v>101</v>
      </c>
      <c r="AX124" s="196">
        <f t="shared" si="28"/>
        <v>0</v>
      </c>
      <c r="BG124" s="201" t="s">
        <v>80</v>
      </c>
      <c r="BH124" s="199" t="s">
        <v>46</v>
      </c>
      <c r="BI124" s="199" t="s">
        <v>101</v>
      </c>
      <c r="BJ124" s="196">
        <f t="shared" si="29"/>
        <v>0</v>
      </c>
    </row>
    <row r="125" spans="2:62" x14ac:dyDescent="0.25">
      <c r="B125" s="35" t="s">
        <v>21</v>
      </c>
      <c r="C125" s="51">
        <v>42</v>
      </c>
      <c r="D125" s="41">
        <v>1</v>
      </c>
      <c r="E125" s="25">
        <v>2</v>
      </c>
      <c r="F125" s="16">
        <v>1</v>
      </c>
      <c r="G125" s="155">
        <v>1</v>
      </c>
      <c r="H125" s="155">
        <v>1</v>
      </c>
      <c r="I125" s="155">
        <v>1</v>
      </c>
      <c r="J125" s="155">
        <v>1</v>
      </c>
      <c r="K125" s="155">
        <v>1</v>
      </c>
      <c r="L125" s="155">
        <v>1</v>
      </c>
      <c r="M125" s="23">
        <v>0</v>
      </c>
      <c r="N125" s="23">
        <v>0</v>
      </c>
      <c r="O125" s="155">
        <v>0</v>
      </c>
      <c r="P125" s="155">
        <v>0</v>
      </c>
      <c r="Q125" s="155">
        <v>0</v>
      </c>
      <c r="R125" s="155"/>
      <c r="S125" s="155"/>
      <c r="T125" s="171"/>
      <c r="U125" s="16">
        <v>1</v>
      </c>
      <c r="V125" s="155">
        <v>1</v>
      </c>
      <c r="W125" s="155">
        <v>1</v>
      </c>
      <c r="X125" s="155">
        <v>1</v>
      </c>
      <c r="Y125" s="155">
        <v>1</v>
      </c>
      <c r="Z125" s="155">
        <v>1</v>
      </c>
      <c r="AA125" s="155">
        <v>1</v>
      </c>
      <c r="AB125" s="23">
        <v>1</v>
      </c>
      <c r="AC125" s="23">
        <v>1</v>
      </c>
      <c r="AD125" s="155">
        <v>0</v>
      </c>
      <c r="AE125" s="155">
        <v>0</v>
      </c>
      <c r="AF125" s="155"/>
      <c r="AG125" s="155"/>
      <c r="AH125" s="155"/>
      <c r="AI125" s="171"/>
      <c r="AK125" s="158">
        <f t="shared" si="20"/>
        <v>23</v>
      </c>
      <c r="AL125" s="80">
        <f t="shared" si="18"/>
        <v>7</v>
      </c>
      <c r="AM125" s="80">
        <f t="shared" si="19"/>
        <v>16</v>
      </c>
      <c r="AN125" s="82">
        <f t="shared" si="21"/>
        <v>0</v>
      </c>
      <c r="AO125" s="14"/>
      <c r="AP125" s="158">
        <f t="shared" si="22"/>
        <v>100</v>
      </c>
      <c r="AQ125" s="167">
        <f t="shared" si="23"/>
        <v>30.434782608695656</v>
      </c>
      <c r="AR125" s="167">
        <f t="shared" si="24"/>
        <v>69.565217391304344</v>
      </c>
      <c r="AS125" s="168">
        <f t="shared" si="25"/>
        <v>0</v>
      </c>
      <c r="AU125" s="201" t="s">
        <v>80</v>
      </c>
      <c r="AV125" s="199" t="s">
        <v>45</v>
      </c>
      <c r="AW125" s="199" t="s">
        <v>102</v>
      </c>
      <c r="AX125" s="196">
        <f t="shared" si="28"/>
        <v>0</v>
      </c>
      <c r="BG125" s="201" t="s">
        <v>80</v>
      </c>
      <c r="BH125" s="199" t="s">
        <v>45</v>
      </c>
      <c r="BI125" s="199" t="s">
        <v>102</v>
      </c>
      <c r="BJ125" s="196">
        <f t="shared" si="29"/>
        <v>0</v>
      </c>
    </row>
    <row r="126" spans="2:62" x14ac:dyDescent="0.25">
      <c r="B126" s="35" t="s">
        <v>21</v>
      </c>
      <c r="C126" s="51">
        <v>42</v>
      </c>
      <c r="D126" s="41">
        <v>1</v>
      </c>
      <c r="E126" s="25">
        <v>3</v>
      </c>
      <c r="F126" s="16">
        <v>2</v>
      </c>
      <c r="G126" s="155">
        <v>2</v>
      </c>
      <c r="H126" s="155">
        <v>1</v>
      </c>
      <c r="I126" s="155">
        <v>1</v>
      </c>
      <c r="J126" s="155">
        <v>2</v>
      </c>
      <c r="K126" s="155">
        <v>1</v>
      </c>
      <c r="L126" s="155">
        <v>1</v>
      </c>
      <c r="M126" s="23">
        <v>0</v>
      </c>
      <c r="N126" s="23">
        <v>0</v>
      </c>
      <c r="O126" s="155">
        <v>1</v>
      </c>
      <c r="P126" s="155">
        <v>0</v>
      </c>
      <c r="Q126" s="155">
        <v>1</v>
      </c>
      <c r="R126" s="155"/>
      <c r="S126" s="155"/>
      <c r="T126" s="171"/>
      <c r="U126" s="16">
        <v>2</v>
      </c>
      <c r="V126" s="155">
        <v>1</v>
      </c>
      <c r="W126" s="155">
        <v>1</v>
      </c>
      <c r="X126" s="155">
        <v>2</v>
      </c>
      <c r="Y126" s="155">
        <v>2</v>
      </c>
      <c r="Z126" s="155">
        <v>2</v>
      </c>
      <c r="AA126" s="155">
        <v>1</v>
      </c>
      <c r="AB126" s="23">
        <v>1</v>
      </c>
      <c r="AC126" s="23">
        <v>1</v>
      </c>
      <c r="AD126" s="155">
        <v>1</v>
      </c>
      <c r="AE126" s="155">
        <v>0</v>
      </c>
      <c r="AF126" s="155"/>
      <c r="AG126" s="155"/>
      <c r="AH126" s="155"/>
      <c r="AI126" s="171"/>
      <c r="AK126" s="158">
        <f t="shared" si="20"/>
        <v>23</v>
      </c>
      <c r="AL126" s="80">
        <f t="shared" si="18"/>
        <v>4</v>
      </c>
      <c r="AM126" s="80">
        <f t="shared" si="19"/>
        <v>12</v>
      </c>
      <c r="AN126" s="82">
        <f t="shared" si="21"/>
        <v>7</v>
      </c>
      <c r="AO126" s="14"/>
      <c r="AP126" s="158">
        <f t="shared" si="22"/>
        <v>100</v>
      </c>
      <c r="AQ126" s="167">
        <f t="shared" si="23"/>
        <v>17.391304347826086</v>
      </c>
      <c r="AR126" s="167">
        <f t="shared" si="24"/>
        <v>52.173913043478258</v>
      </c>
      <c r="AS126" s="168">
        <f t="shared" si="25"/>
        <v>30.434782608695656</v>
      </c>
      <c r="AU126" s="201" t="s">
        <v>80</v>
      </c>
      <c r="AV126" s="199" t="s">
        <v>45</v>
      </c>
      <c r="AW126" s="199" t="s">
        <v>102</v>
      </c>
      <c r="AX126" s="196">
        <f t="shared" si="28"/>
        <v>0</v>
      </c>
      <c r="BG126" s="201" t="s">
        <v>80</v>
      </c>
      <c r="BH126" s="199" t="s">
        <v>45</v>
      </c>
      <c r="BI126" s="199" t="s">
        <v>102</v>
      </c>
      <c r="BJ126" s="196">
        <f t="shared" si="29"/>
        <v>4.7619047619047619</v>
      </c>
    </row>
    <row r="127" spans="2:62" x14ac:dyDescent="0.25">
      <c r="B127" s="35" t="s">
        <v>21</v>
      </c>
      <c r="C127" s="51">
        <v>42</v>
      </c>
      <c r="D127" s="41">
        <v>1</v>
      </c>
      <c r="E127" s="25">
        <v>4</v>
      </c>
      <c r="F127" s="16">
        <v>2</v>
      </c>
      <c r="G127" s="155">
        <v>2</v>
      </c>
      <c r="H127" s="155">
        <v>1</v>
      </c>
      <c r="I127" s="155">
        <v>1</v>
      </c>
      <c r="J127" s="155">
        <v>2</v>
      </c>
      <c r="K127" s="155">
        <v>1</v>
      </c>
      <c r="L127" s="155">
        <v>1</v>
      </c>
      <c r="M127" s="23">
        <v>0</v>
      </c>
      <c r="N127" s="23">
        <v>0</v>
      </c>
      <c r="O127" s="155">
        <v>1</v>
      </c>
      <c r="P127" s="155">
        <v>0</v>
      </c>
      <c r="Q127" s="155">
        <v>1</v>
      </c>
      <c r="R127" s="155"/>
      <c r="S127" s="155"/>
      <c r="T127" s="171"/>
      <c r="U127" s="16">
        <v>2</v>
      </c>
      <c r="V127" s="155">
        <v>1</v>
      </c>
      <c r="W127" s="155">
        <v>1</v>
      </c>
      <c r="X127" s="155">
        <v>2</v>
      </c>
      <c r="Y127" s="155">
        <v>2</v>
      </c>
      <c r="Z127" s="155">
        <v>2</v>
      </c>
      <c r="AA127" s="155">
        <v>1</v>
      </c>
      <c r="AB127" s="23">
        <v>1</v>
      </c>
      <c r="AC127" s="23">
        <v>1</v>
      </c>
      <c r="AD127" s="155">
        <v>1</v>
      </c>
      <c r="AE127" s="155">
        <v>0</v>
      </c>
      <c r="AF127" s="155"/>
      <c r="AG127" s="155"/>
      <c r="AH127" s="155"/>
      <c r="AI127" s="171"/>
      <c r="AK127" s="158">
        <f t="shared" si="20"/>
        <v>23</v>
      </c>
      <c r="AL127" s="80">
        <f t="shared" si="18"/>
        <v>4</v>
      </c>
      <c r="AM127" s="80">
        <f t="shared" si="19"/>
        <v>12</v>
      </c>
      <c r="AN127" s="82">
        <f t="shared" si="21"/>
        <v>7</v>
      </c>
      <c r="AO127" s="14"/>
      <c r="AP127" s="158">
        <f t="shared" si="22"/>
        <v>100</v>
      </c>
      <c r="AQ127" s="167">
        <f t="shared" si="23"/>
        <v>17.391304347826086</v>
      </c>
      <c r="AR127" s="167">
        <f t="shared" si="24"/>
        <v>52.173913043478258</v>
      </c>
      <c r="AS127" s="168">
        <f t="shared" si="25"/>
        <v>30.434782608695656</v>
      </c>
      <c r="AU127" s="201" t="s">
        <v>80</v>
      </c>
      <c r="AV127" s="199" t="s">
        <v>45</v>
      </c>
      <c r="AW127" s="199" t="s">
        <v>102</v>
      </c>
      <c r="AX127" s="196">
        <f t="shared" si="28"/>
        <v>0</v>
      </c>
      <c r="BG127" s="201" t="s">
        <v>80</v>
      </c>
      <c r="BH127" s="199" t="s">
        <v>45</v>
      </c>
      <c r="BI127" s="199" t="s">
        <v>102</v>
      </c>
      <c r="BJ127" s="196">
        <f t="shared" si="29"/>
        <v>20</v>
      </c>
    </row>
    <row r="128" spans="2:62" x14ac:dyDescent="0.25">
      <c r="B128" s="35" t="s">
        <v>21</v>
      </c>
      <c r="C128" s="51">
        <v>42</v>
      </c>
      <c r="D128" s="41">
        <v>1</v>
      </c>
      <c r="E128" s="25">
        <v>5</v>
      </c>
      <c r="F128" s="16">
        <v>2</v>
      </c>
      <c r="G128" s="155">
        <v>2</v>
      </c>
      <c r="H128" s="155">
        <v>1</v>
      </c>
      <c r="I128" s="155">
        <v>1</v>
      </c>
      <c r="J128" s="155">
        <v>2</v>
      </c>
      <c r="K128" s="155">
        <v>1</v>
      </c>
      <c r="L128" s="155">
        <v>1</v>
      </c>
      <c r="M128" s="23">
        <v>1</v>
      </c>
      <c r="N128" s="23">
        <v>0</v>
      </c>
      <c r="O128" s="155">
        <v>1</v>
      </c>
      <c r="P128" s="155">
        <v>0</v>
      </c>
      <c r="Q128" s="155">
        <v>1</v>
      </c>
      <c r="R128" s="155"/>
      <c r="S128" s="155"/>
      <c r="T128" s="171"/>
      <c r="U128" s="16">
        <v>2</v>
      </c>
      <c r="V128" s="155">
        <v>2</v>
      </c>
      <c r="W128" s="155">
        <v>2</v>
      </c>
      <c r="X128" s="155">
        <v>2</v>
      </c>
      <c r="Y128" s="155">
        <v>2</v>
      </c>
      <c r="Z128" s="155">
        <v>2</v>
      </c>
      <c r="AA128" s="155">
        <v>2</v>
      </c>
      <c r="AB128" s="23">
        <v>1</v>
      </c>
      <c r="AC128" s="23">
        <v>1</v>
      </c>
      <c r="AD128" s="155">
        <v>1</v>
      </c>
      <c r="AE128" s="155">
        <v>0</v>
      </c>
      <c r="AF128" s="155"/>
      <c r="AG128" s="155"/>
      <c r="AH128" s="155"/>
      <c r="AI128" s="171"/>
      <c r="AK128" s="158">
        <f t="shared" si="20"/>
        <v>23</v>
      </c>
      <c r="AL128" s="80">
        <f t="shared" si="18"/>
        <v>3</v>
      </c>
      <c r="AM128" s="80">
        <f t="shared" si="19"/>
        <v>10</v>
      </c>
      <c r="AN128" s="82">
        <f t="shared" si="21"/>
        <v>10</v>
      </c>
      <c r="AO128" s="14"/>
      <c r="AP128" s="158">
        <f t="shared" si="22"/>
        <v>100</v>
      </c>
      <c r="AQ128" s="167">
        <f t="shared" si="23"/>
        <v>13.043478260869565</v>
      </c>
      <c r="AR128" s="167">
        <f t="shared" si="24"/>
        <v>43.478260869565219</v>
      </c>
      <c r="AS128" s="168">
        <f t="shared" si="25"/>
        <v>43.478260869565219</v>
      </c>
      <c r="AU128" s="201" t="s">
        <v>80</v>
      </c>
      <c r="AV128" s="199" t="s">
        <v>45</v>
      </c>
      <c r="AW128" s="199" t="s">
        <v>102</v>
      </c>
      <c r="AX128" s="196">
        <f t="shared" si="28"/>
        <v>0</v>
      </c>
      <c r="BG128" s="201" t="s">
        <v>80</v>
      </c>
      <c r="BH128" s="199" t="s">
        <v>45</v>
      </c>
      <c r="BI128" s="199" t="s">
        <v>102</v>
      </c>
      <c r="BJ128" s="196">
        <f t="shared" si="29"/>
        <v>27.27272727272727</v>
      </c>
    </row>
    <row r="129" spans="2:62" x14ac:dyDescent="0.25">
      <c r="B129" s="35" t="s">
        <v>21</v>
      </c>
      <c r="C129" s="51">
        <v>42</v>
      </c>
      <c r="D129" s="41">
        <v>2</v>
      </c>
      <c r="E129" s="25">
        <v>1</v>
      </c>
      <c r="F129" s="16">
        <v>0</v>
      </c>
      <c r="G129" s="155">
        <v>0</v>
      </c>
      <c r="H129" s="155">
        <v>0</v>
      </c>
      <c r="I129" s="155">
        <v>0</v>
      </c>
      <c r="J129" s="155">
        <v>0</v>
      </c>
      <c r="K129" s="155">
        <v>0</v>
      </c>
      <c r="L129" s="155">
        <v>0</v>
      </c>
      <c r="M129" s="23">
        <v>0</v>
      </c>
      <c r="N129" s="23">
        <v>0</v>
      </c>
      <c r="O129" s="155">
        <v>0</v>
      </c>
      <c r="P129" s="155">
        <v>0</v>
      </c>
      <c r="Q129" s="155">
        <v>0</v>
      </c>
      <c r="R129" s="155"/>
      <c r="S129" s="155"/>
      <c r="T129" s="171"/>
      <c r="U129" s="16">
        <v>0</v>
      </c>
      <c r="V129" s="155">
        <v>0</v>
      </c>
      <c r="W129" s="155">
        <v>0</v>
      </c>
      <c r="X129" s="155">
        <v>0</v>
      </c>
      <c r="Y129" s="155">
        <v>0</v>
      </c>
      <c r="Z129" s="155">
        <v>0</v>
      </c>
      <c r="AA129" s="155">
        <v>0</v>
      </c>
      <c r="AB129" s="23">
        <v>0</v>
      </c>
      <c r="AC129" s="23">
        <v>0</v>
      </c>
      <c r="AD129" s="155">
        <v>0</v>
      </c>
      <c r="AE129" s="155">
        <v>0</v>
      </c>
      <c r="AF129" s="155"/>
      <c r="AG129" s="155"/>
      <c r="AH129" s="155"/>
      <c r="AI129" s="171"/>
      <c r="AK129" s="158">
        <f t="shared" si="20"/>
        <v>23</v>
      </c>
      <c r="AL129" s="80">
        <f t="shared" si="18"/>
        <v>23</v>
      </c>
      <c r="AM129" s="80">
        <f t="shared" si="19"/>
        <v>0</v>
      </c>
      <c r="AN129" s="82">
        <f t="shared" si="21"/>
        <v>0</v>
      </c>
      <c r="AO129" s="14"/>
      <c r="AP129" s="158">
        <f t="shared" si="22"/>
        <v>100</v>
      </c>
      <c r="AQ129" s="167">
        <f t="shared" si="23"/>
        <v>100</v>
      </c>
      <c r="AR129" s="167">
        <f t="shared" si="24"/>
        <v>0</v>
      </c>
      <c r="AS129" s="168">
        <f t="shared" si="25"/>
        <v>0</v>
      </c>
      <c r="AU129" s="201" t="s">
        <v>80</v>
      </c>
      <c r="AV129" s="199" t="s">
        <v>45</v>
      </c>
      <c r="AW129" s="199" t="s">
        <v>102</v>
      </c>
      <c r="AX129" s="196">
        <f t="shared" si="28"/>
        <v>0</v>
      </c>
      <c r="BG129" s="201" t="s">
        <v>80</v>
      </c>
      <c r="BH129" s="199" t="s">
        <v>45</v>
      </c>
      <c r="BI129" s="199" t="s">
        <v>102</v>
      </c>
      <c r="BJ129" s="196">
        <f t="shared" si="29"/>
        <v>24</v>
      </c>
    </row>
    <row r="130" spans="2:62" x14ac:dyDescent="0.25">
      <c r="B130" s="35" t="s">
        <v>21</v>
      </c>
      <c r="C130" s="51">
        <v>42</v>
      </c>
      <c r="D130" s="41">
        <v>2</v>
      </c>
      <c r="E130" s="25">
        <v>2</v>
      </c>
      <c r="F130" s="16">
        <v>1</v>
      </c>
      <c r="G130" s="155">
        <v>1</v>
      </c>
      <c r="H130" s="155">
        <v>1</v>
      </c>
      <c r="I130" s="155">
        <v>1</v>
      </c>
      <c r="J130" s="155">
        <v>1</v>
      </c>
      <c r="K130" s="155">
        <v>1</v>
      </c>
      <c r="L130" s="155">
        <v>1</v>
      </c>
      <c r="M130" s="23">
        <v>1</v>
      </c>
      <c r="N130" s="23">
        <v>1</v>
      </c>
      <c r="O130" s="155">
        <v>0</v>
      </c>
      <c r="P130" s="155">
        <v>0</v>
      </c>
      <c r="Q130" s="155">
        <v>0</v>
      </c>
      <c r="R130" s="155"/>
      <c r="S130" s="155"/>
      <c r="T130" s="171"/>
      <c r="U130" s="16">
        <v>0</v>
      </c>
      <c r="V130" s="155">
        <v>0</v>
      </c>
      <c r="W130" s="155">
        <v>0</v>
      </c>
      <c r="X130" s="155">
        <v>0</v>
      </c>
      <c r="Y130" s="155">
        <v>0</v>
      </c>
      <c r="Z130" s="155">
        <v>0</v>
      </c>
      <c r="AA130" s="155">
        <v>0</v>
      </c>
      <c r="AB130" s="23">
        <v>0</v>
      </c>
      <c r="AC130" s="23">
        <v>0</v>
      </c>
      <c r="AD130" s="155">
        <v>0</v>
      </c>
      <c r="AE130" s="155">
        <v>0</v>
      </c>
      <c r="AF130" s="155"/>
      <c r="AG130" s="155"/>
      <c r="AH130" s="155"/>
      <c r="AI130" s="171"/>
      <c r="AK130" s="158">
        <f t="shared" si="20"/>
        <v>23</v>
      </c>
      <c r="AL130" s="80">
        <f t="shared" si="18"/>
        <v>14</v>
      </c>
      <c r="AM130" s="80">
        <f t="shared" si="19"/>
        <v>9</v>
      </c>
      <c r="AN130" s="82">
        <f t="shared" si="21"/>
        <v>0</v>
      </c>
      <c r="AO130" s="14"/>
      <c r="AP130" s="158">
        <f t="shared" si="22"/>
        <v>100</v>
      </c>
      <c r="AQ130" s="167">
        <f t="shared" si="23"/>
        <v>60.869565217391312</v>
      </c>
      <c r="AR130" s="167">
        <f t="shared" si="24"/>
        <v>39.130434782608695</v>
      </c>
      <c r="AS130" s="168">
        <f t="shared" si="25"/>
        <v>0</v>
      </c>
      <c r="AU130" s="201" t="s">
        <v>80</v>
      </c>
      <c r="AV130" s="199" t="s">
        <v>45</v>
      </c>
      <c r="AW130" s="199" t="s">
        <v>102</v>
      </c>
      <c r="AX130" s="196">
        <f t="shared" si="28"/>
        <v>0</v>
      </c>
      <c r="BG130" s="201" t="s">
        <v>80</v>
      </c>
      <c r="BH130" s="199" t="s">
        <v>45</v>
      </c>
      <c r="BI130" s="199" t="s">
        <v>102</v>
      </c>
      <c r="BJ130" s="196">
        <f t="shared" si="29"/>
        <v>32.142857142857146</v>
      </c>
    </row>
    <row r="131" spans="2:62" x14ac:dyDescent="0.25">
      <c r="B131" s="35" t="s">
        <v>21</v>
      </c>
      <c r="C131" s="51">
        <v>42</v>
      </c>
      <c r="D131" s="41">
        <v>2</v>
      </c>
      <c r="E131" s="25">
        <v>3</v>
      </c>
      <c r="F131" s="16">
        <v>2</v>
      </c>
      <c r="G131" s="155">
        <v>2</v>
      </c>
      <c r="H131" s="155">
        <v>2</v>
      </c>
      <c r="I131" s="155">
        <v>1</v>
      </c>
      <c r="J131" s="155">
        <v>1</v>
      </c>
      <c r="K131" s="155">
        <v>2</v>
      </c>
      <c r="L131" s="155">
        <v>2</v>
      </c>
      <c r="M131" s="23">
        <v>2</v>
      </c>
      <c r="N131" s="23">
        <v>2</v>
      </c>
      <c r="O131" s="155">
        <v>1</v>
      </c>
      <c r="P131" s="155">
        <v>0</v>
      </c>
      <c r="Q131" s="155">
        <v>0</v>
      </c>
      <c r="R131" s="155"/>
      <c r="S131" s="155"/>
      <c r="T131" s="171"/>
      <c r="U131" s="16">
        <v>1</v>
      </c>
      <c r="V131" s="155">
        <v>1</v>
      </c>
      <c r="W131" s="155">
        <v>0</v>
      </c>
      <c r="X131" s="155">
        <v>0</v>
      </c>
      <c r="Y131" s="155">
        <v>0</v>
      </c>
      <c r="Z131" s="155">
        <v>0</v>
      </c>
      <c r="AA131" s="155">
        <v>0</v>
      </c>
      <c r="AB131" s="23">
        <v>0</v>
      </c>
      <c r="AC131" s="23">
        <v>0</v>
      </c>
      <c r="AD131" s="155">
        <v>0</v>
      </c>
      <c r="AE131" s="155">
        <v>0</v>
      </c>
      <c r="AF131" s="155"/>
      <c r="AG131" s="155"/>
      <c r="AH131" s="155"/>
      <c r="AI131" s="171"/>
      <c r="AK131" s="158">
        <f t="shared" si="20"/>
        <v>23</v>
      </c>
      <c r="AL131" s="80">
        <f t="shared" si="18"/>
        <v>11</v>
      </c>
      <c r="AM131" s="80">
        <f t="shared" si="19"/>
        <v>5</v>
      </c>
      <c r="AN131" s="82">
        <f t="shared" si="21"/>
        <v>7</v>
      </c>
      <c r="AO131" s="14"/>
      <c r="AP131" s="158">
        <f t="shared" si="22"/>
        <v>100</v>
      </c>
      <c r="AQ131" s="167">
        <f t="shared" si="23"/>
        <v>47.826086956521742</v>
      </c>
      <c r="AR131" s="167">
        <f t="shared" si="24"/>
        <v>21.739130434782609</v>
      </c>
      <c r="AS131" s="168">
        <f t="shared" si="25"/>
        <v>30.434782608695656</v>
      </c>
      <c r="AU131" s="201" t="s">
        <v>80</v>
      </c>
      <c r="AV131" s="199" t="s">
        <v>44</v>
      </c>
      <c r="AW131" s="199" t="s">
        <v>103</v>
      </c>
      <c r="AX131" s="196">
        <f t="shared" si="28"/>
        <v>0</v>
      </c>
      <c r="BG131" s="201" t="s">
        <v>80</v>
      </c>
      <c r="BH131" s="199" t="s">
        <v>44</v>
      </c>
      <c r="BI131" s="199" t="s">
        <v>103</v>
      </c>
      <c r="BJ131" s="196">
        <f t="shared" si="29"/>
        <v>17.391304347826086</v>
      </c>
    </row>
    <row r="132" spans="2:62" x14ac:dyDescent="0.25">
      <c r="B132" s="35" t="s">
        <v>21</v>
      </c>
      <c r="C132" s="51">
        <v>42</v>
      </c>
      <c r="D132" s="41">
        <v>2</v>
      </c>
      <c r="E132" s="25">
        <v>4</v>
      </c>
      <c r="F132" s="16">
        <v>2</v>
      </c>
      <c r="G132" s="155">
        <v>2</v>
      </c>
      <c r="H132" s="155">
        <v>2</v>
      </c>
      <c r="I132" s="155">
        <v>1</v>
      </c>
      <c r="J132" s="155">
        <v>1</v>
      </c>
      <c r="K132" s="155">
        <v>2</v>
      </c>
      <c r="L132" s="155">
        <v>2</v>
      </c>
      <c r="M132" s="23">
        <v>2</v>
      </c>
      <c r="N132" s="23">
        <v>2</v>
      </c>
      <c r="O132" s="155">
        <v>1</v>
      </c>
      <c r="P132" s="155">
        <v>0</v>
      </c>
      <c r="Q132" s="155">
        <v>0</v>
      </c>
      <c r="R132" s="155"/>
      <c r="S132" s="155"/>
      <c r="T132" s="171"/>
      <c r="U132" s="16">
        <v>2</v>
      </c>
      <c r="V132" s="155">
        <v>2</v>
      </c>
      <c r="W132" s="155">
        <v>1</v>
      </c>
      <c r="X132" s="155">
        <v>0</v>
      </c>
      <c r="Y132" s="155">
        <v>0</v>
      </c>
      <c r="Z132" s="155">
        <v>0</v>
      </c>
      <c r="AA132" s="155">
        <v>0</v>
      </c>
      <c r="AB132" s="23">
        <v>0</v>
      </c>
      <c r="AC132" s="23">
        <v>0</v>
      </c>
      <c r="AD132" s="155">
        <v>0</v>
      </c>
      <c r="AE132" s="155">
        <v>0</v>
      </c>
      <c r="AF132" s="155"/>
      <c r="AG132" s="155"/>
      <c r="AH132" s="155"/>
      <c r="AI132" s="171"/>
      <c r="AK132" s="158">
        <f t="shared" si="20"/>
        <v>23</v>
      </c>
      <c r="AL132" s="80">
        <f t="shared" ref="AL132:AL195" si="30">COUNTIF(F132:AI132, 0)</f>
        <v>10</v>
      </c>
      <c r="AM132" s="80">
        <f t="shared" ref="AM132:AM195" si="31">COUNTIF(F132:AI132, 1)</f>
        <v>4</v>
      </c>
      <c r="AN132" s="82">
        <f t="shared" si="21"/>
        <v>9</v>
      </c>
      <c r="AO132" s="14"/>
      <c r="AP132" s="158">
        <f t="shared" si="22"/>
        <v>100</v>
      </c>
      <c r="AQ132" s="167">
        <f t="shared" si="23"/>
        <v>43.478260869565219</v>
      </c>
      <c r="AR132" s="167">
        <f t="shared" si="24"/>
        <v>17.391304347826086</v>
      </c>
      <c r="AS132" s="168">
        <f t="shared" si="25"/>
        <v>39.130434782608695</v>
      </c>
      <c r="AU132" s="201" t="s">
        <v>80</v>
      </c>
      <c r="AV132" s="199" t="s">
        <v>44</v>
      </c>
      <c r="AW132" s="199" t="s">
        <v>103</v>
      </c>
      <c r="AX132" s="196">
        <f t="shared" si="28"/>
        <v>4.7619047619047619</v>
      </c>
      <c r="BG132" s="201" t="s">
        <v>80</v>
      </c>
      <c r="BH132" s="199" t="s">
        <v>44</v>
      </c>
      <c r="BI132" s="199" t="s">
        <v>103</v>
      </c>
      <c r="BJ132" s="196">
        <f t="shared" si="29"/>
        <v>9.5238095238095237</v>
      </c>
    </row>
    <row r="133" spans="2:62" x14ac:dyDescent="0.25">
      <c r="B133" s="35" t="s">
        <v>21</v>
      </c>
      <c r="C133" s="51">
        <v>42</v>
      </c>
      <c r="D133" s="41">
        <v>2</v>
      </c>
      <c r="E133" s="25">
        <v>5</v>
      </c>
      <c r="F133" s="16">
        <v>2</v>
      </c>
      <c r="G133" s="155">
        <v>2</v>
      </c>
      <c r="H133" s="155">
        <v>2</v>
      </c>
      <c r="I133" s="155">
        <v>1</v>
      </c>
      <c r="J133" s="155">
        <v>1</v>
      </c>
      <c r="K133" s="155">
        <v>2</v>
      </c>
      <c r="L133" s="155">
        <v>2</v>
      </c>
      <c r="M133" s="23">
        <v>2</v>
      </c>
      <c r="N133" s="23">
        <v>2</v>
      </c>
      <c r="O133" s="155">
        <v>1</v>
      </c>
      <c r="P133" s="155">
        <v>0</v>
      </c>
      <c r="Q133" s="155">
        <v>0</v>
      </c>
      <c r="R133" s="155"/>
      <c r="S133" s="155"/>
      <c r="T133" s="171"/>
      <c r="U133" s="16">
        <v>2</v>
      </c>
      <c r="V133" s="155">
        <v>2</v>
      </c>
      <c r="W133" s="155">
        <v>2</v>
      </c>
      <c r="X133" s="155">
        <v>1</v>
      </c>
      <c r="Y133" s="155">
        <v>1</v>
      </c>
      <c r="Z133" s="155">
        <v>0</v>
      </c>
      <c r="AA133" s="155">
        <v>0</v>
      </c>
      <c r="AB133" s="23">
        <v>0</v>
      </c>
      <c r="AC133" s="23">
        <v>0</v>
      </c>
      <c r="AD133" s="155">
        <v>0</v>
      </c>
      <c r="AE133" s="155">
        <v>0</v>
      </c>
      <c r="AF133" s="155"/>
      <c r="AG133" s="155"/>
      <c r="AH133" s="155"/>
      <c r="AI133" s="171"/>
      <c r="AK133" s="158">
        <f t="shared" ref="AK133:AK157" si="32">SUM(AL133:AN133)</f>
        <v>23</v>
      </c>
      <c r="AL133" s="80">
        <f t="shared" si="30"/>
        <v>8</v>
      </c>
      <c r="AM133" s="80">
        <f t="shared" si="31"/>
        <v>5</v>
      </c>
      <c r="AN133" s="82">
        <f t="shared" ref="AN133:AN196" si="33">COUNTIF(F133:AI133, 2)</f>
        <v>10</v>
      </c>
      <c r="AO133" s="14"/>
      <c r="AP133" s="158">
        <f t="shared" ref="AP133:AP196" si="34">(AK133/AK133)*100</f>
        <v>100</v>
      </c>
      <c r="AQ133" s="167">
        <f t="shared" ref="AQ133:AQ196" si="35">(AL133/AK133)*100</f>
        <v>34.782608695652172</v>
      </c>
      <c r="AR133" s="167">
        <f t="shared" ref="AR133:AR196" si="36">(AM133/AK133)*100</f>
        <v>21.739130434782609</v>
      </c>
      <c r="AS133" s="168">
        <f t="shared" ref="AS133:AS196" si="37">(AN133/AK133)*100</f>
        <v>43.478260869565219</v>
      </c>
      <c r="AU133" s="201" t="s">
        <v>80</v>
      </c>
      <c r="AV133" s="199" t="s">
        <v>44</v>
      </c>
      <c r="AW133" s="199" t="s">
        <v>103</v>
      </c>
      <c r="AX133" s="196">
        <f t="shared" si="28"/>
        <v>0</v>
      </c>
      <c r="BG133" s="201" t="s">
        <v>80</v>
      </c>
      <c r="BH133" s="199" t="s">
        <v>44</v>
      </c>
      <c r="BI133" s="199" t="s">
        <v>103</v>
      </c>
      <c r="BJ133" s="196">
        <f t="shared" si="29"/>
        <v>20</v>
      </c>
    </row>
    <row r="134" spans="2:62" x14ac:dyDescent="0.25">
      <c r="B134" s="35" t="s">
        <v>21</v>
      </c>
      <c r="C134" s="51">
        <v>42</v>
      </c>
      <c r="D134" s="41">
        <v>3</v>
      </c>
      <c r="E134" s="25">
        <v>1</v>
      </c>
      <c r="F134" s="16">
        <v>0</v>
      </c>
      <c r="G134" s="155">
        <v>0</v>
      </c>
      <c r="H134" s="155">
        <v>0</v>
      </c>
      <c r="I134" s="155">
        <v>0</v>
      </c>
      <c r="J134" s="155">
        <v>0</v>
      </c>
      <c r="K134" s="155">
        <v>0</v>
      </c>
      <c r="L134" s="155">
        <v>0</v>
      </c>
      <c r="M134" s="23">
        <v>0</v>
      </c>
      <c r="N134" s="23">
        <v>0</v>
      </c>
      <c r="O134" s="155">
        <v>0</v>
      </c>
      <c r="P134" s="155">
        <v>0</v>
      </c>
      <c r="Q134" s="155"/>
      <c r="R134" s="155"/>
      <c r="S134" s="155"/>
      <c r="T134" s="171"/>
      <c r="U134" s="16">
        <v>0</v>
      </c>
      <c r="V134" s="155">
        <v>0</v>
      </c>
      <c r="W134" s="155">
        <v>0</v>
      </c>
      <c r="X134" s="155">
        <v>0</v>
      </c>
      <c r="Y134" s="155">
        <v>0</v>
      </c>
      <c r="Z134" s="155">
        <v>0</v>
      </c>
      <c r="AA134" s="155">
        <v>0</v>
      </c>
      <c r="AB134" s="23">
        <v>0</v>
      </c>
      <c r="AC134" s="23">
        <v>0</v>
      </c>
      <c r="AD134" s="155">
        <v>0</v>
      </c>
      <c r="AE134" s="155">
        <v>0</v>
      </c>
      <c r="AF134" s="155">
        <v>0</v>
      </c>
      <c r="AG134" s="155"/>
      <c r="AH134" s="155"/>
      <c r="AI134" s="171"/>
      <c r="AK134" s="158">
        <f t="shared" si="32"/>
        <v>23</v>
      </c>
      <c r="AL134" s="80">
        <f t="shared" si="30"/>
        <v>23</v>
      </c>
      <c r="AM134" s="80">
        <f t="shared" si="31"/>
        <v>0</v>
      </c>
      <c r="AN134" s="82">
        <f t="shared" si="33"/>
        <v>0</v>
      </c>
      <c r="AO134" s="14"/>
      <c r="AP134" s="158">
        <f t="shared" si="34"/>
        <v>100</v>
      </c>
      <c r="AQ134" s="167">
        <f t="shared" si="35"/>
        <v>100</v>
      </c>
      <c r="AR134" s="167">
        <f t="shared" si="36"/>
        <v>0</v>
      </c>
      <c r="AS134" s="168">
        <f t="shared" si="37"/>
        <v>0</v>
      </c>
      <c r="AU134" s="201" t="s">
        <v>80</v>
      </c>
      <c r="AV134" s="199" t="s">
        <v>44</v>
      </c>
      <c r="AW134" s="199" t="s">
        <v>103</v>
      </c>
      <c r="AX134" s="196">
        <f t="shared" si="28"/>
        <v>4.5454545454545459</v>
      </c>
      <c r="BG134" s="201" t="s">
        <v>80</v>
      </c>
      <c r="BH134" s="199" t="s">
        <v>44</v>
      </c>
      <c r="BI134" s="199" t="s">
        <v>103</v>
      </c>
      <c r="BJ134" s="196">
        <f t="shared" si="29"/>
        <v>45.45454545454546</v>
      </c>
    </row>
    <row r="135" spans="2:62" x14ac:dyDescent="0.25">
      <c r="B135" s="35" t="s">
        <v>21</v>
      </c>
      <c r="C135" s="51">
        <v>42</v>
      </c>
      <c r="D135" s="41">
        <v>3</v>
      </c>
      <c r="E135" s="25">
        <v>2</v>
      </c>
      <c r="F135" s="16">
        <v>1</v>
      </c>
      <c r="G135" s="155">
        <v>1</v>
      </c>
      <c r="H135" s="155">
        <v>1</v>
      </c>
      <c r="I135" s="155">
        <v>1</v>
      </c>
      <c r="J135" s="155">
        <v>1</v>
      </c>
      <c r="K135" s="155">
        <v>1</v>
      </c>
      <c r="L135" s="155">
        <v>1</v>
      </c>
      <c r="M135" s="23">
        <v>1</v>
      </c>
      <c r="N135" s="23">
        <v>1</v>
      </c>
      <c r="O135" s="155">
        <v>1</v>
      </c>
      <c r="P135" s="155">
        <v>1</v>
      </c>
      <c r="Q135" s="155"/>
      <c r="R135" s="155"/>
      <c r="S135" s="155"/>
      <c r="T135" s="171"/>
      <c r="U135" s="16">
        <v>1</v>
      </c>
      <c r="V135" s="155">
        <v>1</v>
      </c>
      <c r="W135" s="155">
        <v>1</v>
      </c>
      <c r="X135" s="155">
        <v>1</v>
      </c>
      <c r="Y135" s="155">
        <v>1</v>
      </c>
      <c r="Z135" s="155">
        <v>1</v>
      </c>
      <c r="AA135" s="155">
        <v>1</v>
      </c>
      <c r="AB135" s="23">
        <v>1</v>
      </c>
      <c r="AC135" s="23">
        <v>1</v>
      </c>
      <c r="AD135" s="155">
        <v>1</v>
      </c>
      <c r="AE135" s="155">
        <v>1</v>
      </c>
      <c r="AF135" s="155">
        <v>1</v>
      </c>
      <c r="AG135" s="155"/>
      <c r="AH135" s="155"/>
      <c r="AI135" s="171"/>
      <c r="AK135" s="158">
        <f t="shared" si="32"/>
        <v>23</v>
      </c>
      <c r="AL135" s="80">
        <f t="shared" si="30"/>
        <v>0</v>
      </c>
      <c r="AM135" s="80">
        <f t="shared" si="31"/>
        <v>23</v>
      </c>
      <c r="AN135" s="82">
        <f t="shared" si="33"/>
        <v>0</v>
      </c>
      <c r="AO135" s="14"/>
      <c r="AP135" s="158">
        <f t="shared" si="34"/>
        <v>100</v>
      </c>
      <c r="AQ135" s="167">
        <f t="shared" si="35"/>
        <v>0</v>
      </c>
      <c r="AR135" s="167">
        <f t="shared" si="36"/>
        <v>100</v>
      </c>
      <c r="AS135" s="168">
        <f t="shared" si="37"/>
        <v>0</v>
      </c>
      <c r="AU135" s="201" t="s">
        <v>80</v>
      </c>
      <c r="AV135" s="199" t="s">
        <v>44</v>
      </c>
      <c r="AW135" s="199" t="s">
        <v>103</v>
      </c>
      <c r="AX135" s="196">
        <f t="shared" si="28"/>
        <v>0</v>
      </c>
      <c r="BG135" s="201" t="s">
        <v>80</v>
      </c>
      <c r="BH135" s="199" t="s">
        <v>44</v>
      </c>
      <c r="BI135" s="199" t="s">
        <v>103</v>
      </c>
      <c r="BJ135" s="196">
        <f t="shared" si="29"/>
        <v>36</v>
      </c>
    </row>
    <row r="136" spans="2:62" x14ac:dyDescent="0.25">
      <c r="B136" s="35" t="s">
        <v>21</v>
      </c>
      <c r="C136" s="51">
        <v>42</v>
      </c>
      <c r="D136" s="41">
        <v>3</v>
      </c>
      <c r="E136" s="25">
        <v>3</v>
      </c>
      <c r="F136" s="16">
        <v>2</v>
      </c>
      <c r="G136" s="155">
        <v>2</v>
      </c>
      <c r="H136" s="155">
        <v>2</v>
      </c>
      <c r="I136" s="155">
        <v>1</v>
      </c>
      <c r="J136" s="155">
        <v>1</v>
      </c>
      <c r="K136" s="155">
        <v>1</v>
      </c>
      <c r="L136" s="155">
        <v>1</v>
      </c>
      <c r="M136" s="23">
        <v>1</v>
      </c>
      <c r="N136" s="23">
        <v>1</v>
      </c>
      <c r="O136" s="155">
        <v>1</v>
      </c>
      <c r="P136" s="155">
        <v>1</v>
      </c>
      <c r="Q136" s="155"/>
      <c r="R136" s="155"/>
      <c r="S136" s="155"/>
      <c r="T136" s="171"/>
      <c r="U136" s="16">
        <v>2</v>
      </c>
      <c r="V136" s="155">
        <v>2</v>
      </c>
      <c r="W136" s="155">
        <v>2</v>
      </c>
      <c r="X136" s="155">
        <v>2</v>
      </c>
      <c r="Y136" s="155">
        <v>2</v>
      </c>
      <c r="Z136" s="155">
        <v>1</v>
      </c>
      <c r="AA136" s="155">
        <v>1</v>
      </c>
      <c r="AB136" s="23">
        <v>1</v>
      </c>
      <c r="AC136" s="23">
        <v>1</v>
      </c>
      <c r="AD136" s="155">
        <v>1</v>
      </c>
      <c r="AE136" s="155">
        <v>1</v>
      </c>
      <c r="AF136" s="155">
        <v>1</v>
      </c>
      <c r="AG136" s="155"/>
      <c r="AH136" s="155"/>
      <c r="AI136" s="171"/>
      <c r="AK136" s="158">
        <f t="shared" si="32"/>
        <v>23</v>
      </c>
      <c r="AL136" s="80">
        <f t="shared" si="30"/>
        <v>0</v>
      </c>
      <c r="AM136" s="80">
        <f t="shared" si="31"/>
        <v>15</v>
      </c>
      <c r="AN136" s="82">
        <f t="shared" si="33"/>
        <v>8</v>
      </c>
      <c r="AO136" s="14"/>
      <c r="AP136" s="158">
        <f t="shared" si="34"/>
        <v>100</v>
      </c>
      <c r="AQ136" s="167">
        <f t="shared" si="35"/>
        <v>0</v>
      </c>
      <c r="AR136" s="167">
        <f t="shared" si="36"/>
        <v>65.217391304347828</v>
      </c>
      <c r="AS136" s="168">
        <f t="shared" si="37"/>
        <v>34.782608695652172</v>
      </c>
      <c r="AU136" s="201" t="s">
        <v>80</v>
      </c>
      <c r="AV136" s="199" t="s">
        <v>44</v>
      </c>
      <c r="AW136" s="199" t="s">
        <v>103</v>
      </c>
      <c r="AX136" s="196">
        <f t="shared" si="28"/>
        <v>0</v>
      </c>
      <c r="BG136" s="201" t="s">
        <v>80</v>
      </c>
      <c r="BH136" s="199" t="s">
        <v>44</v>
      </c>
      <c r="BI136" s="199" t="s">
        <v>103</v>
      </c>
      <c r="BJ136" s="196">
        <f t="shared" si="29"/>
        <v>53.571428571428569</v>
      </c>
    </row>
    <row r="137" spans="2:62" x14ac:dyDescent="0.25">
      <c r="B137" s="35" t="s">
        <v>21</v>
      </c>
      <c r="C137" s="51">
        <v>42</v>
      </c>
      <c r="D137" s="41">
        <v>3</v>
      </c>
      <c r="E137" s="25">
        <v>4</v>
      </c>
      <c r="F137" s="16">
        <v>2</v>
      </c>
      <c r="G137" s="155">
        <v>2</v>
      </c>
      <c r="H137" s="155">
        <v>2</v>
      </c>
      <c r="I137" s="155">
        <v>2</v>
      </c>
      <c r="J137" s="155">
        <v>1</v>
      </c>
      <c r="K137" s="155">
        <v>1</v>
      </c>
      <c r="L137" s="155">
        <v>1</v>
      </c>
      <c r="M137" s="23">
        <v>1</v>
      </c>
      <c r="N137" s="23">
        <v>1</v>
      </c>
      <c r="O137" s="155">
        <v>1</v>
      </c>
      <c r="P137" s="155">
        <v>1</v>
      </c>
      <c r="Q137" s="155"/>
      <c r="R137" s="155"/>
      <c r="S137" s="155"/>
      <c r="T137" s="171"/>
      <c r="U137" s="16">
        <v>2</v>
      </c>
      <c r="V137" s="155">
        <v>2</v>
      </c>
      <c r="W137" s="155">
        <v>2</v>
      </c>
      <c r="X137" s="155">
        <v>2</v>
      </c>
      <c r="Y137" s="155">
        <v>2</v>
      </c>
      <c r="Z137" s="155">
        <v>2</v>
      </c>
      <c r="AA137" s="155">
        <v>2</v>
      </c>
      <c r="AB137" s="23">
        <v>1</v>
      </c>
      <c r="AC137" s="23">
        <v>1</v>
      </c>
      <c r="AD137" s="155">
        <v>1</v>
      </c>
      <c r="AE137" s="155">
        <v>1</v>
      </c>
      <c r="AF137" s="155">
        <v>1</v>
      </c>
      <c r="AG137" s="155"/>
      <c r="AH137" s="155"/>
      <c r="AI137" s="171"/>
      <c r="AK137" s="158">
        <f t="shared" si="32"/>
        <v>23</v>
      </c>
      <c r="AL137" s="80">
        <f t="shared" si="30"/>
        <v>0</v>
      </c>
      <c r="AM137" s="80">
        <f t="shared" si="31"/>
        <v>12</v>
      </c>
      <c r="AN137" s="82">
        <f t="shared" si="33"/>
        <v>11</v>
      </c>
      <c r="AO137" s="14"/>
      <c r="AP137" s="158">
        <f t="shared" si="34"/>
        <v>100</v>
      </c>
      <c r="AQ137" s="167">
        <f t="shared" si="35"/>
        <v>0</v>
      </c>
      <c r="AR137" s="167">
        <f t="shared" si="36"/>
        <v>52.173913043478258</v>
      </c>
      <c r="AS137" s="168">
        <f t="shared" si="37"/>
        <v>47.826086956521742</v>
      </c>
      <c r="AU137" s="201" t="s">
        <v>81</v>
      </c>
      <c r="AV137" s="199" t="s">
        <v>48</v>
      </c>
      <c r="AW137" s="199" t="s">
        <v>104</v>
      </c>
      <c r="AX137" s="196">
        <f t="shared" ref="AX137:AX166" si="38">AX4</f>
        <v>0</v>
      </c>
      <c r="BG137" s="201" t="s">
        <v>81</v>
      </c>
      <c r="BH137" s="199" t="s">
        <v>48</v>
      </c>
      <c r="BI137" s="199" t="s">
        <v>104</v>
      </c>
      <c r="BJ137" s="196">
        <f t="shared" ref="BJ137:BJ166" si="39">BJ4</f>
        <v>0</v>
      </c>
    </row>
    <row r="138" spans="2:62" x14ac:dyDescent="0.25">
      <c r="B138" s="35" t="s">
        <v>21</v>
      </c>
      <c r="C138" s="51">
        <v>42</v>
      </c>
      <c r="D138" s="41">
        <v>3</v>
      </c>
      <c r="E138" s="25">
        <v>5</v>
      </c>
      <c r="F138" s="16">
        <v>2</v>
      </c>
      <c r="G138" s="155">
        <v>2</v>
      </c>
      <c r="H138" s="155">
        <v>2</v>
      </c>
      <c r="I138" s="155">
        <v>2</v>
      </c>
      <c r="J138" s="155">
        <v>1</v>
      </c>
      <c r="K138" s="155">
        <v>1</v>
      </c>
      <c r="L138" s="155">
        <v>1</v>
      </c>
      <c r="M138" s="23">
        <v>2</v>
      </c>
      <c r="N138" s="23">
        <v>2</v>
      </c>
      <c r="O138" s="155">
        <v>1</v>
      </c>
      <c r="P138" s="155">
        <v>1</v>
      </c>
      <c r="Q138" s="155"/>
      <c r="R138" s="155"/>
      <c r="S138" s="155"/>
      <c r="T138" s="171"/>
      <c r="U138" s="16">
        <v>2</v>
      </c>
      <c r="V138" s="155">
        <v>2</v>
      </c>
      <c r="W138" s="155">
        <v>2</v>
      </c>
      <c r="X138" s="155">
        <v>2</v>
      </c>
      <c r="Y138" s="155">
        <v>2</v>
      </c>
      <c r="Z138" s="155">
        <v>2</v>
      </c>
      <c r="AA138" s="155">
        <v>2</v>
      </c>
      <c r="AB138" s="23">
        <v>2</v>
      </c>
      <c r="AC138" s="23">
        <v>2</v>
      </c>
      <c r="AD138" s="155">
        <v>1</v>
      </c>
      <c r="AE138" s="155">
        <v>1</v>
      </c>
      <c r="AF138" s="155">
        <v>1</v>
      </c>
      <c r="AG138" s="155"/>
      <c r="AH138" s="155"/>
      <c r="AI138" s="171"/>
      <c r="AK138" s="158">
        <f t="shared" si="32"/>
        <v>23</v>
      </c>
      <c r="AL138" s="80">
        <f t="shared" si="30"/>
        <v>0</v>
      </c>
      <c r="AM138" s="80">
        <f t="shared" si="31"/>
        <v>8</v>
      </c>
      <c r="AN138" s="82">
        <f t="shared" si="33"/>
        <v>15</v>
      </c>
      <c r="AO138" s="14"/>
      <c r="AP138" s="158">
        <f t="shared" si="34"/>
        <v>100</v>
      </c>
      <c r="AQ138" s="167">
        <f t="shared" si="35"/>
        <v>0</v>
      </c>
      <c r="AR138" s="167">
        <f t="shared" si="36"/>
        <v>34.782608695652172</v>
      </c>
      <c r="AS138" s="168">
        <f t="shared" si="37"/>
        <v>65.217391304347828</v>
      </c>
      <c r="AU138" s="201" t="s">
        <v>81</v>
      </c>
      <c r="AV138" s="199" t="s">
        <v>48</v>
      </c>
      <c r="AW138" s="199" t="s">
        <v>104</v>
      </c>
      <c r="AX138" s="196">
        <f t="shared" si="38"/>
        <v>0</v>
      </c>
      <c r="BG138" s="201" t="s">
        <v>81</v>
      </c>
      <c r="BH138" s="199" t="s">
        <v>48</v>
      </c>
      <c r="BI138" s="199" t="s">
        <v>104</v>
      </c>
      <c r="BJ138" s="196">
        <f t="shared" si="39"/>
        <v>0</v>
      </c>
    </row>
    <row r="139" spans="2:62" x14ac:dyDescent="0.25">
      <c r="B139" s="35" t="s">
        <v>21</v>
      </c>
      <c r="C139" s="51">
        <v>42</v>
      </c>
      <c r="D139" s="41">
        <v>4</v>
      </c>
      <c r="E139" s="25">
        <v>1</v>
      </c>
      <c r="F139" s="16">
        <v>0</v>
      </c>
      <c r="G139" s="155">
        <v>0</v>
      </c>
      <c r="H139" s="155">
        <v>0</v>
      </c>
      <c r="I139" s="155">
        <v>0</v>
      </c>
      <c r="J139" s="155">
        <v>0</v>
      </c>
      <c r="K139" s="155">
        <v>0</v>
      </c>
      <c r="L139" s="155">
        <v>0</v>
      </c>
      <c r="M139" s="23">
        <v>0</v>
      </c>
      <c r="N139" s="23">
        <v>0</v>
      </c>
      <c r="O139" s="155">
        <v>0</v>
      </c>
      <c r="P139" s="155">
        <v>0</v>
      </c>
      <c r="Q139" s="155">
        <v>0</v>
      </c>
      <c r="R139" s="155">
        <v>0</v>
      </c>
      <c r="S139" s="155">
        <v>0</v>
      </c>
      <c r="T139" s="171">
        <v>0</v>
      </c>
      <c r="U139" s="16">
        <v>0</v>
      </c>
      <c r="V139" s="155">
        <v>0</v>
      </c>
      <c r="W139" s="155">
        <v>0</v>
      </c>
      <c r="X139" s="155">
        <v>0</v>
      </c>
      <c r="Y139" s="155">
        <v>0</v>
      </c>
      <c r="Z139" s="155">
        <v>0</v>
      </c>
      <c r="AA139" s="155">
        <v>0</v>
      </c>
      <c r="AB139" s="23">
        <v>0</v>
      </c>
      <c r="AC139" s="23">
        <v>0</v>
      </c>
      <c r="AD139" s="155">
        <v>0</v>
      </c>
      <c r="AE139" s="155">
        <v>0</v>
      </c>
      <c r="AF139" s="155">
        <v>0</v>
      </c>
      <c r="AG139" s="155">
        <v>0</v>
      </c>
      <c r="AH139" s="155"/>
      <c r="AI139" s="171"/>
      <c r="AK139" s="158">
        <f t="shared" si="32"/>
        <v>28</v>
      </c>
      <c r="AL139" s="80">
        <f t="shared" si="30"/>
        <v>28</v>
      </c>
      <c r="AM139" s="80">
        <f t="shared" si="31"/>
        <v>0</v>
      </c>
      <c r="AN139" s="82">
        <f t="shared" si="33"/>
        <v>0</v>
      </c>
      <c r="AO139" s="14"/>
      <c r="AP139" s="158">
        <f t="shared" si="34"/>
        <v>100</v>
      </c>
      <c r="AQ139" s="167">
        <f t="shared" si="35"/>
        <v>100</v>
      </c>
      <c r="AR139" s="167">
        <f t="shared" si="36"/>
        <v>0</v>
      </c>
      <c r="AS139" s="168">
        <f t="shared" si="37"/>
        <v>0</v>
      </c>
      <c r="AU139" s="201" t="s">
        <v>81</v>
      </c>
      <c r="AV139" s="199" t="s">
        <v>48</v>
      </c>
      <c r="AW139" s="199" t="s">
        <v>104</v>
      </c>
      <c r="AX139" s="196">
        <f t="shared" si="38"/>
        <v>0</v>
      </c>
      <c r="BG139" s="201" t="s">
        <v>81</v>
      </c>
      <c r="BH139" s="199" t="s">
        <v>48</v>
      </c>
      <c r="BI139" s="199" t="s">
        <v>104</v>
      </c>
      <c r="BJ139" s="196">
        <f t="shared" si="39"/>
        <v>0</v>
      </c>
    </row>
    <row r="140" spans="2:62" x14ac:dyDescent="0.25">
      <c r="B140" s="35" t="s">
        <v>21</v>
      </c>
      <c r="C140" s="51">
        <v>42</v>
      </c>
      <c r="D140" s="41">
        <v>4</v>
      </c>
      <c r="E140" s="25">
        <v>2</v>
      </c>
      <c r="F140" s="16">
        <v>1</v>
      </c>
      <c r="G140" s="155">
        <v>1</v>
      </c>
      <c r="H140" s="155">
        <v>1</v>
      </c>
      <c r="I140" s="155">
        <v>1</v>
      </c>
      <c r="J140" s="155">
        <v>1</v>
      </c>
      <c r="K140" s="155">
        <v>1</v>
      </c>
      <c r="L140" s="155">
        <v>1</v>
      </c>
      <c r="M140" s="23">
        <v>1</v>
      </c>
      <c r="N140" s="23">
        <v>1</v>
      </c>
      <c r="O140" s="155">
        <v>1</v>
      </c>
      <c r="P140" s="155">
        <v>1</v>
      </c>
      <c r="Q140" s="155">
        <v>0</v>
      </c>
      <c r="R140" s="155">
        <v>0</v>
      </c>
      <c r="S140" s="155">
        <v>0</v>
      </c>
      <c r="T140" s="171">
        <v>0</v>
      </c>
      <c r="U140" s="16">
        <v>1</v>
      </c>
      <c r="V140" s="155">
        <v>1</v>
      </c>
      <c r="W140" s="155">
        <v>1</v>
      </c>
      <c r="X140" s="155">
        <v>1</v>
      </c>
      <c r="Y140" s="155">
        <v>1</v>
      </c>
      <c r="Z140" s="155">
        <v>1</v>
      </c>
      <c r="AA140" s="155">
        <v>1</v>
      </c>
      <c r="AB140" s="23">
        <v>1</v>
      </c>
      <c r="AC140" s="23">
        <v>1</v>
      </c>
      <c r="AD140" s="155">
        <v>1</v>
      </c>
      <c r="AE140" s="155">
        <v>1</v>
      </c>
      <c r="AF140" s="155">
        <v>1</v>
      </c>
      <c r="AG140" s="155">
        <v>1</v>
      </c>
      <c r="AH140" s="155"/>
      <c r="AI140" s="171"/>
      <c r="AK140" s="158">
        <f t="shared" si="32"/>
        <v>28</v>
      </c>
      <c r="AL140" s="80">
        <f t="shared" si="30"/>
        <v>4</v>
      </c>
      <c r="AM140" s="80">
        <f t="shared" si="31"/>
        <v>24</v>
      </c>
      <c r="AN140" s="82">
        <f t="shared" si="33"/>
        <v>0</v>
      </c>
      <c r="AO140" s="14"/>
      <c r="AP140" s="158">
        <f t="shared" si="34"/>
        <v>100</v>
      </c>
      <c r="AQ140" s="167">
        <f t="shared" si="35"/>
        <v>14.285714285714285</v>
      </c>
      <c r="AR140" s="167">
        <f t="shared" si="36"/>
        <v>85.714285714285708</v>
      </c>
      <c r="AS140" s="168">
        <f t="shared" si="37"/>
        <v>0</v>
      </c>
      <c r="AU140" s="201" t="s">
        <v>81</v>
      </c>
      <c r="AV140" s="199" t="s">
        <v>48</v>
      </c>
      <c r="AW140" s="199" t="s">
        <v>104</v>
      </c>
      <c r="AX140" s="196">
        <f t="shared" si="38"/>
        <v>0</v>
      </c>
      <c r="BG140" s="201" t="s">
        <v>81</v>
      </c>
      <c r="BH140" s="199" t="s">
        <v>48</v>
      </c>
      <c r="BI140" s="199" t="s">
        <v>104</v>
      </c>
      <c r="BJ140" s="196">
        <f t="shared" si="39"/>
        <v>0</v>
      </c>
    </row>
    <row r="141" spans="2:62" x14ac:dyDescent="0.25">
      <c r="B141" s="35" t="s">
        <v>21</v>
      </c>
      <c r="C141" s="51">
        <v>42</v>
      </c>
      <c r="D141" s="41">
        <v>4</v>
      </c>
      <c r="E141" s="25">
        <v>3</v>
      </c>
      <c r="F141" s="16">
        <v>2</v>
      </c>
      <c r="G141" s="155">
        <v>1</v>
      </c>
      <c r="H141" s="155">
        <v>1</v>
      </c>
      <c r="I141" s="155">
        <v>1</v>
      </c>
      <c r="J141" s="155">
        <v>1</v>
      </c>
      <c r="K141" s="155">
        <v>1</v>
      </c>
      <c r="L141" s="155">
        <v>1</v>
      </c>
      <c r="M141" s="23">
        <v>1</v>
      </c>
      <c r="N141" s="23">
        <v>1</v>
      </c>
      <c r="O141" s="155">
        <v>1</v>
      </c>
      <c r="P141" s="155">
        <v>1</v>
      </c>
      <c r="Q141" s="155">
        <v>0</v>
      </c>
      <c r="R141" s="155">
        <v>0</v>
      </c>
      <c r="S141" s="155">
        <v>1</v>
      </c>
      <c r="T141" s="171">
        <v>0</v>
      </c>
      <c r="U141" s="16">
        <v>2</v>
      </c>
      <c r="V141" s="155">
        <v>1</v>
      </c>
      <c r="W141" s="155">
        <v>1</v>
      </c>
      <c r="X141" s="155">
        <v>1</v>
      </c>
      <c r="Y141" s="155">
        <v>1</v>
      </c>
      <c r="Z141" s="155">
        <v>1</v>
      </c>
      <c r="AA141" s="155">
        <v>1</v>
      </c>
      <c r="AB141" s="23">
        <v>1</v>
      </c>
      <c r="AC141" s="23">
        <v>1</v>
      </c>
      <c r="AD141" s="155">
        <v>1</v>
      </c>
      <c r="AE141" s="155">
        <v>1</v>
      </c>
      <c r="AF141" s="155">
        <v>1</v>
      </c>
      <c r="AG141" s="155">
        <v>1</v>
      </c>
      <c r="AH141" s="155"/>
      <c r="AI141" s="171"/>
      <c r="AK141" s="158">
        <f t="shared" si="32"/>
        <v>28</v>
      </c>
      <c r="AL141" s="80">
        <f t="shared" si="30"/>
        <v>3</v>
      </c>
      <c r="AM141" s="80">
        <f t="shared" si="31"/>
        <v>23</v>
      </c>
      <c r="AN141" s="82">
        <f t="shared" si="33"/>
        <v>2</v>
      </c>
      <c r="AO141" s="14"/>
      <c r="AP141" s="158">
        <f t="shared" si="34"/>
        <v>100</v>
      </c>
      <c r="AQ141" s="167">
        <f t="shared" si="35"/>
        <v>10.714285714285714</v>
      </c>
      <c r="AR141" s="167">
        <f t="shared" si="36"/>
        <v>82.142857142857139</v>
      </c>
      <c r="AS141" s="168">
        <f t="shared" si="37"/>
        <v>7.1428571428571423</v>
      </c>
      <c r="AU141" s="201" t="s">
        <v>81</v>
      </c>
      <c r="AV141" s="199" t="s">
        <v>48</v>
      </c>
      <c r="AW141" s="199" t="s">
        <v>104</v>
      </c>
      <c r="AX141" s="196">
        <f t="shared" si="38"/>
        <v>0</v>
      </c>
      <c r="BG141" s="201" t="s">
        <v>81</v>
      </c>
      <c r="BH141" s="199" t="s">
        <v>48</v>
      </c>
      <c r="BI141" s="199" t="s">
        <v>104</v>
      </c>
      <c r="BJ141" s="196">
        <f t="shared" si="39"/>
        <v>0</v>
      </c>
    </row>
    <row r="142" spans="2:62" x14ac:dyDescent="0.25">
      <c r="B142" s="35" t="s">
        <v>21</v>
      </c>
      <c r="C142" s="51">
        <v>42</v>
      </c>
      <c r="D142" s="41">
        <v>4</v>
      </c>
      <c r="E142" s="25">
        <v>4</v>
      </c>
      <c r="F142" s="16">
        <v>2</v>
      </c>
      <c r="G142" s="155">
        <v>2</v>
      </c>
      <c r="H142" s="155">
        <v>2</v>
      </c>
      <c r="I142" s="155">
        <v>1</v>
      </c>
      <c r="J142" s="155">
        <v>1</v>
      </c>
      <c r="K142" s="155">
        <v>2</v>
      </c>
      <c r="L142" s="155">
        <v>1</v>
      </c>
      <c r="M142" s="23">
        <v>1</v>
      </c>
      <c r="N142" s="23">
        <v>2</v>
      </c>
      <c r="O142" s="155">
        <v>1</v>
      </c>
      <c r="P142" s="155">
        <v>1</v>
      </c>
      <c r="Q142" s="155">
        <v>1</v>
      </c>
      <c r="R142" s="155">
        <v>0</v>
      </c>
      <c r="S142" s="155">
        <v>1</v>
      </c>
      <c r="T142" s="171">
        <v>0</v>
      </c>
      <c r="U142" s="16">
        <v>2</v>
      </c>
      <c r="V142" s="155">
        <v>2</v>
      </c>
      <c r="W142" s="155">
        <v>1</v>
      </c>
      <c r="X142" s="155">
        <v>2</v>
      </c>
      <c r="Y142" s="155">
        <v>1</v>
      </c>
      <c r="Z142" s="155">
        <v>1</v>
      </c>
      <c r="AA142" s="155">
        <v>1</v>
      </c>
      <c r="AB142" s="23">
        <v>1</v>
      </c>
      <c r="AC142" s="23">
        <v>1</v>
      </c>
      <c r="AD142" s="155">
        <v>1</v>
      </c>
      <c r="AE142" s="155">
        <v>1</v>
      </c>
      <c r="AF142" s="155">
        <v>1</v>
      </c>
      <c r="AG142" s="155">
        <v>1</v>
      </c>
      <c r="AH142" s="155"/>
      <c r="AI142" s="171"/>
      <c r="AK142" s="158">
        <f t="shared" si="32"/>
        <v>28</v>
      </c>
      <c r="AL142" s="80">
        <f t="shared" si="30"/>
        <v>2</v>
      </c>
      <c r="AM142" s="80">
        <f t="shared" si="31"/>
        <v>18</v>
      </c>
      <c r="AN142" s="82">
        <f t="shared" si="33"/>
        <v>8</v>
      </c>
      <c r="AO142" s="14"/>
      <c r="AP142" s="158">
        <f t="shared" si="34"/>
        <v>100</v>
      </c>
      <c r="AQ142" s="167">
        <f t="shared" si="35"/>
        <v>7.1428571428571423</v>
      </c>
      <c r="AR142" s="167">
        <f t="shared" si="36"/>
        <v>64.285714285714292</v>
      </c>
      <c r="AS142" s="168">
        <f t="shared" si="37"/>
        <v>28.571428571428569</v>
      </c>
      <c r="AU142" s="201" t="s">
        <v>81</v>
      </c>
      <c r="AV142" s="199" t="s">
        <v>48</v>
      </c>
      <c r="AW142" s="199" t="s">
        <v>104</v>
      </c>
      <c r="AX142" s="196">
        <f t="shared" si="38"/>
        <v>0</v>
      </c>
      <c r="BG142" s="201" t="s">
        <v>81</v>
      </c>
      <c r="BH142" s="199" t="s">
        <v>48</v>
      </c>
      <c r="BI142" s="199" t="s">
        <v>104</v>
      </c>
      <c r="BJ142" s="196">
        <f t="shared" si="39"/>
        <v>0</v>
      </c>
    </row>
    <row r="143" spans="2:62" x14ac:dyDescent="0.25">
      <c r="B143" s="35" t="s">
        <v>21</v>
      </c>
      <c r="C143" s="51">
        <v>42</v>
      </c>
      <c r="D143" s="41">
        <v>4</v>
      </c>
      <c r="E143" s="25">
        <v>5</v>
      </c>
      <c r="F143" s="16">
        <v>2</v>
      </c>
      <c r="G143" s="155">
        <v>2</v>
      </c>
      <c r="H143" s="155">
        <v>2</v>
      </c>
      <c r="I143" s="155">
        <v>1</v>
      </c>
      <c r="J143" s="155">
        <v>1</v>
      </c>
      <c r="K143" s="155">
        <v>2</v>
      </c>
      <c r="L143" s="155">
        <v>2</v>
      </c>
      <c r="M143" s="23">
        <v>1</v>
      </c>
      <c r="N143" s="23">
        <v>2</v>
      </c>
      <c r="O143" s="155">
        <v>2</v>
      </c>
      <c r="P143" s="155">
        <v>2</v>
      </c>
      <c r="Q143" s="155">
        <v>1</v>
      </c>
      <c r="R143" s="155">
        <v>1</v>
      </c>
      <c r="S143" s="155">
        <v>1</v>
      </c>
      <c r="T143" s="171">
        <v>0</v>
      </c>
      <c r="U143" s="16">
        <v>2</v>
      </c>
      <c r="V143" s="155">
        <v>2</v>
      </c>
      <c r="W143" s="155">
        <v>2</v>
      </c>
      <c r="X143" s="155">
        <v>2</v>
      </c>
      <c r="Y143" s="155">
        <v>2</v>
      </c>
      <c r="Z143" s="155">
        <v>1</v>
      </c>
      <c r="AA143" s="155">
        <v>1</v>
      </c>
      <c r="AB143" s="23">
        <v>2</v>
      </c>
      <c r="AC143" s="23">
        <v>2</v>
      </c>
      <c r="AD143" s="155">
        <v>1</v>
      </c>
      <c r="AE143" s="155">
        <v>2</v>
      </c>
      <c r="AF143" s="155">
        <v>2</v>
      </c>
      <c r="AG143" s="155">
        <v>1</v>
      </c>
      <c r="AH143" s="155"/>
      <c r="AI143" s="171"/>
      <c r="AK143" s="158">
        <f t="shared" si="32"/>
        <v>28</v>
      </c>
      <c r="AL143" s="80">
        <f t="shared" si="30"/>
        <v>1</v>
      </c>
      <c r="AM143" s="80">
        <f t="shared" si="31"/>
        <v>10</v>
      </c>
      <c r="AN143" s="82">
        <f t="shared" si="33"/>
        <v>17</v>
      </c>
      <c r="AO143" s="14"/>
      <c r="AP143" s="158">
        <f t="shared" si="34"/>
        <v>100</v>
      </c>
      <c r="AQ143" s="167">
        <f t="shared" si="35"/>
        <v>3.5714285714285712</v>
      </c>
      <c r="AR143" s="167">
        <f t="shared" si="36"/>
        <v>35.714285714285715</v>
      </c>
      <c r="AS143" s="168">
        <f t="shared" si="37"/>
        <v>60.714285714285708</v>
      </c>
      <c r="AU143" s="201" t="s">
        <v>81</v>
      </c>
      <c r="AV143" s="199" t="s">
        <v>47</v>
      </c>
      <c r="AW143" s="199" t="s">
        <v>105</v>
      </c>
      <c r="AX143" s="196">
        <f t="shared" si="38"/>
        <v>0</v>
      </c>
      <c r="BG143" s="201" t="s">
        <v>81</v>
      </c>
      <c r="BH143" s="199" t="s">
        <v>47</v>
      </c>
      <c r="BI143" s="199" t="s">
        <v>105</v>
      </c>
      <c r="BJ143" s="196">
        <f t="shared" si="39"/>
        <v>40.909090909090914</v>
      </c>
    </row>
    <row r="144" spans="2:62" x14ac:dyDescent="0.25">
      <c r="B144" s="35" t="s">
        <v>21</v>
      </c>
      <c r="C144" s="51">
        <v>42</v>
      </c>
      <c r="D144" s="41">
        <v>5</v>
      </c>
      <c r="E144" s="25">
        <v>1</v>
      </c>
      <c r="F144" s="16">
        <v>0</v>
      </c>
      <c r="G144" s="155">
        <v>0</v>
      </c>
      <c r="H144" s="155">
        <v>0</v>
      </c>
      <c r="I144" s="155">
        <v>0</v>
      </c>
      <c r="J144" s="155">
        <v>0</v>
      </c>
      <c r="K144" s="155">
        <v>0</v>
      </c>
      <c r="L144" s="155">
        <v>0</v>
      </c>
      <c r="M144" s="23">
        <v>0</v>
      </c>
      <c r="N144" s="23">
        <v>0</v>
      </c>
      <c r="O144" s="155">
        <v>0</v>
      </c>
      <c r="P144" s="155">
        <v>0</v>
      </c>
      <c r="Q144" s="155">
        <v>0</v>
      </c>
      <c r="R144" s="155">
        <v>0</v>
      </c>
      <c r="S144" s="155"/>
      <c r="T144" s="171"/>
      <c r="U144" s="16">
        <v>0</v>
      </c>
      <c r="V144" s="155">
        <v>0</v>
      </c>
      <c r="W144" s="155">
        <v>0</v>
      </c>
      <c r="X144" s="155">
        <v>0</v>
      </c>
      <c r="Y144" s="155">
        <v>0</v>
      </c>
      <c r="Z144" s="155">
        <v>0</v>
      </c>
      <c r="AA144" s="155">
        <v>0</v>
      </c>
      <c r="AB144" s="23">
        <v>0</v>
      </c>
      <c r="AC144" s="23">
        <v>0</v>
      </c>
      <c r="AD144" s="155">
        <v>0</v>
      </c>
      <c r="AE144" s="155">
        <v>0</v>
      </c>
      <c r="AF144" s="155">
        <v>0</v>
      </c>
      <c r="AG144" s="155">
        <v>0</v>
      </c>
      <c r="AH144" s="155"/>
      <c r="AI144" s="171"/>
      <c r="AK144" s="158">
        <f t="shared" si="32"/>
        <v>26</v>
      </c>
      <c r="AL144" s="80">
        <f t="shared" si="30"/>
        <v>26</v>
      </c>
      <c r="AM144" s="80">
        <f t="shared" si="31"/>
        <v>0</v>
      </c>
      <c r="AN144" s="82">
        <f t="shared" si="33"/>
        <v>0</v>
      </c>
      <c r="AO144" s="14"/>
      <c r="AP144" s="158">
        <f t="shared" si="34"/>
        <v>100</v>
      </c>
      <c r="AQ144" s="167">
        <f t="shared" si="35"/>
        <v>100</v>
      </c>
      <c r="AR144" s="167">
        <f t="shared" si="36"/>
        <v>0</v>
      </c>
      <c r="AS144" s="168">
        <f t="shared" si="37"/>
        <v>0</v>
      </c>
      <c r="AU144" s="201" t="s">
        <v>81</v>
      </c>
      <c r="AV144" s="199" t="s">
        <v>47</v>
      </c>
      <c r="AW144" s="199" t="s">
        <v>105</v>
      </c>
      <c r="AX144" s="196">
        <f t="shared" si="38"/>
        <v>0</v>
      </c>
      <c r="BG144" s="201" t="s">
        <v>81</v>
      </c>
      <c r="BH144" s="199" t="s">
        <v>47</v>
      </c>
      <c r="BI144" s="199" t="s">
        <v>105</v>
      </c>
      <c r="BJ144" s="196">
        <f t="shared" si="39"/>
        <v>26.923076923076923</v>
      </c>
    </row>
    <row r="145" spans="2:62" x14ac:dyDescent="0.25">
      <c r="B145" s="35" t="s">
        <v>21</v>
      </c>
      <c r="C145" s="51">
        <v>42</v>
      </c>
      <c r="D145" s="41">
        <v>5</v>
      </c>
      <c r="E145" s="25">
        <v>2</v>
      </c>
      <c r="F145" s="16">
        <v>1</v>
      </c>
      <c r="G145" s="155">
        <v>1</v>
      </c>
      <c r="H145" s="155">
        <v>1</v>
      </c>
      <c r="I145" s="155">
        <v>1</v>
      </c>
      <c r="J145" s="155">
        <v>1</v>
      </c>
      <c r="K145" s="155">
        <v>1</v>
      </c>
      <c r="L145" s="155">
        <v>1</v>
      </c>
      <c r="M145" s="23">
        <v>1</v>
      </c>
      <c r="N145" s="23">
        <v>1</v>
      </c>
      <c r="O145" s="155">
        <v>0</v>
      </c>
      <c r="P145" s="155">
        <v>0</v>
      </c>
      <c r="Q145" s="155">
        <v>0</v>
      </c>
      <c r="R145" s="155">
        <v>0</v>
      </c>
      <c r="S145" s="155"/>
      <c r="T145" s="171"/>
      <c r="U145" s="16">
        <v>1</v>
      </c>
      <c r="V145" s="155">
        <v>1</v>
      </c>
      <c r="W145" s="155">
        <v>1</v>
      </c>
      <c r="X145" s="155">
        <v>1</v>
      </c>
      <c r="Y145" s="155">
        <v>1</v>
      </c>
      <c r="Z145" s="155">
        <v>1</v>
      </c>
      <c r="AA145" s="155">
        <v>1</v>
      </c>
      <c r="AB145" s="23">
        <v>1</v>
      </c>
      <c r="AC145" s="23">
        <v>0</v>
      </c>
      <c r="AD145" s="155">
        <v>0</v>
      </c>
      <c r="AE145" s="155">
        <v>0</v>
      </c>
      <c r="AF145" s="155">
        <v>0</v>
      </c>
      <c r="AG145" s="155">
        <v>0</v>
      </c>
      <c r="AH145" s="155"/>
      <c r="AI145" s="171"/>
      <c r="AK145" s="158">
        <f t="shared" si="32"/>
        <v>26</v>
      </c>
      <c r="AL145" s="80">
        <f t="shared" si="30"/>
        <v>9</v>
      </c>
      <c r="AM145" s="80">
        <f t="shared" si="31"/>
        <v>17</v>
      </c>
      <c r="AN145" s="82">
        <f t="shared" si="33"/>
        <v>0</v>
      </c>
      <c r="AO145" s="14"/>
      <c r="AP145" s="158">
        <f t="shared" si="34"/>
        <v>100</v>
      </c>
      <c r="AQ145" s="167">
        <f t="shared" si="35"/>
        <v>34.615384615384613</v>
      </c>
      <c r="AR145" s="167">
        <f t="shared" si="36"/>
        <v>65.384615384615387</v>
      </c>
      <c r="AS145" s="168">
        <f t="shared" si="37"/>
        <v>0</v>
      </c>
      <c r="AU145" s="201" t="s">
        <v>81</v>
      </c>
      <c r="AV145" s="199" t="s">
        <v>47</v>
      </c>
      <c r="AW145" s="199" t="s">
        <v>105</v>
      </c>
      <c r="AX145" s="196">
        <f t="shared" si="38"/>
        <v>0</v>
      </c>
      <c r="BG145" s="201" t="s">
        <v>81</v>
      </c>
      <c r="BH145" s="199" t="s">
        <v>47</v>
      </c>
      <c r="BI145" s="199" t="s">
        <v>105</v>
      </c>
      <c r="BJ145" s="196">
        <f t="shared" si="39"/>
        <v>29.166666666666668</v>
      </c>
    </row>
    <row r="146" spans="2:62" x14ac:dyDescent="0.25">
      <c r="B146" s="35" t="s">
        <v>21</v>
      </c>
      <c r="C146" s="51">
        <v>42</v>
      </c>
      <c r="D146" s="41">
        <v>5</v>
      </c>
      <c r="E146" s="25">
        <v>3</v>
      </c>
      <c r="F146" s="16">
        <v>2</v>
      </c>
      <c r="G146" s="155">
        <v>2</v>
      </c>
      <c r="H146" s="155">
        <v>2</v>
      </c>
      <c r="I146" s="155">
        <v>1</v>
      </c>
      <c r="J146" s="155">
        <v>1</v>
      </c>
      <c r="K146" s="155">
        <v>1</v>
      </c>
      <c r="L146" s="155">
        <v>1</v>
      </c>
      <c r="M146" s="23">
        <v>1</v>
      </c>
      <c r="N146" s="23">
        <v>1</v>
      </c>
      <c r="O146" s="155">
        <v>0</v>
      </c>
      <c r="P146" s="155">
        <v>0</v>
      </c>
      <c r="Q146" s="155">
        <v>0</v>
      </c>
      <c r="R146" s="155">
        <v>0</v>
      </c>
      <c r="S146" s="155"/>
      <c r="T146" s="171"/>
      <c r="U146" s="16">
        <v>2</v>
      </c>
      <c r="V146" s="155">
        <v>2</v>
      </c>
      <c r="W146" s="155">
        <v>2</v>
      </c>
      <c r="X146" s="155">
        <v>2</v>
      </c>
      <c r="Y146" s="155">
        <v>2</v>
      </c>
      <c r="Z146" s="155">
        <v>2</v>
      </c>
      <c r="AA146" s="155">
        <v>2</v>
      </c>
      <c r="AB146" s="23">
        <v>1</v>
      </c>
      <c r="AC146" s="23">
        <v>1</v>
      </c>
      <c r="AD146" s="155">
        <v>1</v>
      </c>
      <c r="AE146" s="155">
        <v>1</v>
      </c>
      <c r="AF146" s="155">
        <v>1</v>
      </c>
      <c r="AG146" s="155">
        <v>1</v>
      </c>
      <c r="AH146" s="155"/>
      <c r="AI146" s="171"/>
      <c r="AK146" s="158">
        <f t="shared" si="32"/>
        <v>26</v>
      </c>
      <c r="AL146" s="80">
        <f t="shared" si="30"/>
        <v>4</v>
      </c>
      <c r="AM146" s="80">
        <f t="shared" si="31"/>
        <v>12</v>
      </c>
      <c r="AN146" s="82">
        <f t="shared" si="33"/>
        <v>10</v>
      </c>
      <c r="AO146" s="14"/>
      <c r="AP146" s="158">
        <f t="shared" si="34"/>
        <v>100</v>
      </c>
      <c r="AQ146" s="167">
        <f t="shared" si="35"/>
        <v>15.384615384615385</v>
      </c>
      <c r="AR146" s="167">
        <f t="shared" si="36"/>
        <v>46.153846153846153</v>
      </c>
      <c r="AS146" s="168">
        <f t="shared" si="37"/>
        <v>38.461538461538467</v>
      </c>
      <c r="AU146" s="201" t="s">
        <v>81</v>
      </c>
      <c r="AV146" s="199" t="s">
        <v>47</v>
      </c>
      <c r="AW146" s="199" t="s">
        <v>105</v>
      </c>
      <c r="AX146" s="196">
        <f t="shared" si="38"/>
        <v>0</v>
      </c>
      <c r="BG146" s="201" t="s">
        <v>81</v>
      </c>
      <c r="BH146" s="199" t="s">
        <v>47</v>
      </c>
      <c r="BI146" s="199" t="s">
        <v>105</v>
      </c>
      <c r="BJ146" s="196">
        <f t="shared" si="39"/>
        <v>26.086956521739129</v>
      </c>
    </row>
    <row r="147" spans="2:62" x14ac:dyDescent="0.25">
      <c r="B147" s="35" t="s">
        <v>21</v>
      </c>
      <c r="C147" s="51">
        <v>42</v>
      </c>
      <c r="D147" s="41">
        <v>5</v>
      </c>
      <c r="E147" s="25">
        <v>4</v>
      </c>
      <c r="F147" s="16">
        <v>2</v>
      </c>
      <c r="G147" s="155">
        <v>2</v>
      </c>
      <c r="H147" s="155">
        <v>2</v>
      </c>
      <c r="I147" s="155">
        <v>1</v>
      </c>
      <c r="J147" s="155">
        <v>1</v>
      </c>
      <c r="K147" s="155">
        <v>1</v>
      </c>
      <c r="L147" s="155">
        <v>1</v>
      </c>
      <c r="M147" s="23">
        <v>1</v>
      </c>
      <c r="N147" s="23">
        <v>1</v>
      </c>
      <c r="O147" s="155">
        <v>1</v>
      </c>
      <c r="P147" s="155">
        <v>0</v>
      </c>
      <c r="Q147" s="155">
        <v>0</v>
      </c>
      <c r="R147" s="155">
        <v>0</v>
      </c>
      <c r="S147" s="155"/>
      <c r="T147" s="171"/>
      <c r="U147" s="16">
        <v>2</v>
      </c>
      <c r="V147" s="155">
        <v>2</v>
      </c>
      <c r="W147" s="155">
        <v>2</v>
      </c>
      <c r="X147" s="155">
        <v>2</v>
      </c>
      <c r="Y147" s="155">
        <v>2</v>
      </c>
      <c r="Z147" s="155">
        <v>2</v>
      </c>
      <c r="AA147" s="155">
        <v>2</v>
      </c>
      <c r="AB147" s="23">
        <v>2</v>
      </c>
      <c r="AC147" s="23">
        <v>1</v>
      </c>
      <c r="AD147" s="155">
        <v>1</v>
      </c>
      <c r="AE147" s="155">
        <v>1</v>
      </c>
      <c r="AF147" s="155">
        <v>1</v>
      </c>
      <c r="AG147" s="155">
        <v>1</v>
      </c>
      <c r="AH147" s="155"/>
      <c r="AI147" s="171"/>
      <c r="AK147" s="158">
        <f t="shared" si="32"/>
        <v>26</v>
      </c>
      <c r="AL147" s="80">
        <f t="shared" si="30"/>
        <v>3</v>
      </c>
      <c r="AM147" s="80">
        <f t="shared" si="31"/>
        <v>12</v>
      </c>
      <c r="AN147" s="82">
        <f t="shared" si="33"/>
        <v>11</v>
      </c>
      <c r="AO147" s="14"/>
      <c r="AP147" s="158">
        <f t="shared" si="34"/>
        <v>100</v>
      </c>
      <c r="AQ147" s="167">
        <f t="shared" si="35"/>
        <v>11.538461538461538</v>
      </c>
      <c r="AR147" s="167">
        <f t="shared" si="36"/>
        <v>46.153846153846153</v>
      </c>
      <c r="AS147" s="168">
        <f t="shared" si="37"/>
        <v>42.307692307692307</v>
      </c>
      <c r="AU147" s="201" t="s">
        <v>81</v>
      </c>
      <c r="AV147" s="199" t="s">
        <v>47</v>
      </c>
      <c r="AW147" s="199" t="s">
        <v>105</v>
      </c>
      <c r="AX147" s="196">
        <f t="shared" si="38"/>
        <v>0</v>
      </c>
      <c r="BG147" s="201" t="s">
        <v>81</v>
      </c>
      <c r="BH147" s="199" t="s">
        <v>47</v>
      </c>
      <c r="BI147" s="199" t="s">
        <v>105</v>
      </c>
      <c r="BJ147" s="196">
        <f t="shared" si="39"/>
        <v>30.434782608695656</v>
      </c>
    </row>
    <row r="148" spans="2:62" x14ac:dyDescent="0.25">
      <c r="B148" s="35" t="s">
        <v>21</v>
      </c>
      <c r="C148" s="51">
        <v>42</v>
      </c>
      <c r="D148" s="41">
        <v>5</v>
      </c>
      <c r="E148" s="25">
        <v>5</v>
      </c>
      <c r="F148" s="16">
        <v>2</v>
      </c>
      <c r="G148" s="155">
        <v>2</v>
      </c>
      <c r="H148" s="155">
        <v>2</v>
      </c>
      <c r="I148" s="155">
        <v>2</v>
      </c>
      <c r="J148" s="155">
        <v>1</v>
      </c>
      <c r="K148" s="155">
        <v>1</v>
      </c>
      <c r="L148" s="155">
        <v>1</v>
      </c>
      <c r="M148" s="23">
        <v>1</v>
      </c>
      <c r="N148" s="23">
        <v>1</v>
      </c>
      <c r="O148" s="155">
        <v>1</v>
      </c>
      <c r="P148" s="155">
        <v>1</v>
      </c>
      <c r="Q148" s="155">
        <v>0</v>
      </c>
      <c r="R148" s="155">
        <v>0</v>
      </c>
      <c r="S148" s="155"/>
      <c r="T148" s="171"/>
      <c r="U148" s="16">
        <v>2</v>
      </c>
      <c r="V148" s="155">
        <v>2</v>
      </c>
      <c r="W148" s="155">
        <v>2</v>
      </c>
      <c r="X148" s="155">
        <v>2</v>
      </c>
      <c r="Y148" s="155">
        <v>2</v>
      </c>
      <c r="Z148" s="155">
        <v>2</v>
      </c>
      <c r="AA148" s="155">
        <v>2</v>
      </c>
      <c r="AB148" s="23">
        <v>2</v>
      </c>
      <c r="AC148" s="23">
        <v>2</v>
      </c>
      <c r="AD148" s="155">
        <v>1</v>
      </c>
      <c r="AE148" s="155">
        <v>1</v>
      </c>
      <c r="AF148" s="155">
        <v>1</v>
      </c>
      <c r="AG148" s="155">
        <v>1</v>
      </c>
      <c r="AH148" s="155"/>
      <c r="AI148" s="171"/>
      <c r="AK148" s="158">
        <f t="shared" si="32"/>
        <v>26</v>
      </c>
      <c r="AL148" s="80">
        <f t="shared" si="30"/>
        <v>2</v>
      </c>
      <c r="AM148" s="80">
        <f t="shared" si="31"/>
        <v>11</v>
      </c>
      <c r="AN148" s="82">
        <f t="shared" si="33"/>
        <v>13</v>
      </c>
      <c r="AO148" s="14"/>
      <c r="AP148" s="158">
        <f t="shared" si="34"/>
        <v>100</v>
      </c>
      <c r="AQ148" s="167">
        <f t="shared" si="35"/>
        <v>7.6923076923076925</v>
      </c>
      <c r="AR148" s="167">
        <f t="shared" si="36"/>
        <v>42.307692307692307</v>
      </c>
      <c r="AS148" s="168">
        <f t="shared" si="37"/>
        <v>50</v>
      </c>
      <c r="AU148" s="201" t="s">
        <v>81</v>
      </c>
      <c r="AV148" s="199" t="s">
        <v>47</v>
      </c>
      <c r="AW148" s="199" t="s">
        <v>105</v>
      </c>
      <c r="AX148" s="196">
        <f t="shared" si="38"/>
        <v>0</v>
      </c>
      <c r="BG148" s="201" t="s">
        <v>81</v>
      </c>
      <c r="BH148" s="199" t="s">
        <v>47</v>
      </c>
      <c r="BI148" s="199" t="s">
        <v>105</v>
      </c>
      <c r="BJ148" s="196">
        <f t="shared" si="39"/>
        <v>33.333333333333329</v>
      </c>
    </row>
    <row r="149" spans="2:62" x14ac:dyDescent="0.25">
      <c r="B149" s="35" t="s">
        <v>21</v>
      </c>
      <c r="C149" s="51">
        <v>42</v>
      </c>
      <c r="D149" s="41">
        <v>6</v>
      </c>
      <c r="E149" s="25">
        <v>1</v>
      </c>
      <c r="F149" s="16">
        <v>0</v>
      </c>
      <c r="G149" s="155">
        <v>0</v>
      </c>
      <c r="H149" s="155">
        <v>0</v>
      </c>
      <c r="I149" s="155">
        <v>0</v>
      </c>
      <c r="J149" s="155">
        <v>0</v>
      </c>
      <c r="K149" s="155">
        <v>0</v>
      </c>
      <c r="L149" s="155">
        <v>0</v>
      </c>
      <c r="M149" s="23">
        <v>0</v>
      </c>
      <c r="N149" s="23">
        <v>0</v>
      </c>
      <c r="O149" s="155"/>
      <c r="P149" s="155"/>
      <c r="Q149" s="155"/>
      <c r="R149" s="155"/>
      <c r="S149" s="155"/>
      <c r="T149" s="171"/>
      <c r="U149" s="16">
        <v>0</v>
      </c>
      <c r="V149" s="155">
        <v>0</v>
      </c>
      <c r="W149" s="155">
        <v>0</v>
      </c>
      <c r="X149" s="155">
        <v>0</v>
      </c>
      <c r="Y149" s="155">
        <v>0</v>
      </c>
      <c r="Z149" s="155">
        <v>0</v>
      </c>
      <c r="AA149" s="155">
        <v>0</v>
      </c>
      <c r="AB149" s="23">
        <v>0</v>
      </c>
      <c r="AC149" s="23">
        <v>0</v>
      </c>
      <c r="AD149" s="155">
        <v>0</v>
      </c>
      <c r="AE149" s="155">
        <v>0</v>
      </c>
      <c r="AF149" s="155"/>
      <c r="AG149" s="155"/>
      <c r="AH149" s="155"/>
      <c r="AI149" s="171"/>
      <c r="AK149" s="158">
        <f t="shared" si="32"/>
        <v>20</v>
      </c>
      <c r="AL149" s="80">
        <f t="shared" si="30"/>
        <v>20</v>
      </c>
      <c r="AM149" s="80">
        <f t="shared" si="31"/>
        <v>0</v>
      </c>
      <c r="AN149" s="82">
        <f t="shared" si="33"/>
        <v>0</v>
      </c>
      <c r="AO149" s="14"/>
      <c r="AP149" s="158">
        <f t="shared" si="34"/>
        <v>100</v>
      </c>
      <c r="AQ149" s="167">
        <f t="shared" si="35"/>
        <v>100</v>
      </c>
      <c r="AR149" s="167">
        <f t="shared" si="36"/>
        <v>0</v>
      </c>
      <c r="AS149" s="168">
        <f t="shared" si="37"/>
        <v>0</v>
      </c>
      <c r="AU149" s="201" t="s">
        <v>81</v>
      </c>
      <c r="AV149" s="199" t="s">
        <v>46</v>
      </c>
      <c r="AW149" s="199" t="s">
        <v>106</v>
      </c>
      <c r="AX149" s="196">
        <f t="shared" si="38"/>
        <v>0</v>
      </c>
      <c r="BG149" s="201" t="s">
        <v>81</v>
      </c>
      <c r="BH149" s="199" t="s">
        <v>46</v>
      </c>
      <c r="BI149" s="199" t="s">
        <v>106</v>
      </c>
      <c r="BJ149" s="196">
        <f t="shared" si="39"/>
        <v>77.272727272727266</v>
      </c>
    </row>
    <row r="150" spans="2:62" x14ac:dyDescent="0.25">
      <c r="B150" s="35" t="s">
        <v>21</v>
      </c>
      <c r="C150" s="51">
        <v>42</v>
      </c>
      <c r="D150" s="41">
        <v>6</v>
      </c>
      <c r="E150" s="25">
        <v>2</v>
      </c>
      <c r="F150" s="16">
        <v>1</v>
      </c>
      <c r="G150" s="155">
        <v>1</v>
      </c>
      <c r="H150" s="155">
        <v>1</v>
      </c>
      <c r="I150" s="155">
        <v>1</v>
      </c>
      <c r="J150" s="155">
        <v>1</v>
      </c>
      <c r="K150" s="155">
        <v>1</v>
      </c>
      <c r="L150" s="155">
        <v>0</v>
      </c>
      <c r="M150" s="23">
        <v>0</v>
      </c>
      <c r="N150" s="23">
        <v>0</v>
      </c>
      <c r="O150" s="155"/>
      <c r="P150" s="155"/>
      <c r="Q150" s="155"/>
      <c r="R150" s="155"/>
      <c r="S150" s="155"/>
      <c r="T150" s="171"/>
      <c r="U150" s="16">
        <v>1</v>
      </c>
      <c r="V150" s="155">
        <v>1</v>
      </c>
      <c r="W150" s="155">
        <v>1</v>
      </c>
      <c r="X150" s="155">
        <v>1</v>
      </c>
      <c r="Y150" s="155">
        <v>1</v>
      </c>
      <c r="Z150" s="155">
        <v>1</v>
      </c>
      <c r="AA150" s="155">
        <v>1</v>
      </c>
      <c r="AB150" s="23">
        <v>1</v>
      </c>
      <c r="AC150" s="23">
        <v>0</v>
      </c>
      <c r="AD150" s="155">
        <v>0</v>
      </c>
      <c r="AE150" s="155">
        <v>0</v>
      </c>
      <c r="AF150" s="155"/>
      <c r="AG150" s="155"/>
      <c r="AH150" s="155"/>
      <c r="AI150" s="171"/>
      <c r="AK150" s="158">
        <f t="shared" si="32"/>
        <v>20</v>
      </c>
      <c r="AL150" s="80">
        <f t="shared" si="30"/>
        <v>6</v>
      </c>
      <c r="AM150" s="80">
        <f t="shared" si="31"/>
        <v>14</v>
      </c>
      <c r="AN150" s="82">
        <f t="shared" si="33"/>
        <v>0</v>
      </c>
      <c r="AO150" s="14"/>
      <c r="AP150" s="158">
        <f t="shared" si="34"/>
        <v>100</v>
      </c>
      <c r="AQ150" s="167">
        <f t="shared" si="35"/>
        <v>30</v>
      </c>
      <c r="AR150" s="167">
        <f t="shared" si="36"/>
        <v>70</v>
      </c>
      <c r="AS150" s="168">
        <f t="shared" si="37"/>
        <v>0</v>
      </c>
      <c r="AU150" s="201" t="s">
        <v>81</v>
      </c>
      <c r="AV150" s="199" t="s">
        <v>46</v>
      </c>
      <c r="AW150" s="199" t="s">
        <v>106</v>
      </c>
      <c r="AX150" s="196">
        <f t="shared" si="38"/>
        <v>0</v>
      </c>
      <c r="BG150" s="201" t="s">
        <v>81</v>
      </c>
      <c r="BH150" s="199" t="s">
        <v>46</v>
      </c>
      <c r="BI150" s="199" t="s">
        <v>106</v>
      </c>
      <c r="BJ150" s="196">
        <f t="shared" si="39"/>
        <v>57.692307692307686</v>
      </c>
    </row>
    <row r="151" spans="2:62" x14ac:dyDescent="0.25">
      <c r="B151" s="35" t="s">
        <v>21</v>
      </c>
      <c r="C151" s="51">
        <v>42</v>
      </c>
      <c r="D151" s="41">
        <v>6</v>
      </c>
      <c r="E151" s="25">
        <v>3</v>
      </c>
      <c r="F151" s="16">
        <v>2</v>
      </c>
      <c r="G151" s="155">
        <v>2</v>
      </c>
      <c r="H151" s="155">
        <v>2</v>
      </c>
      <c r="I151" s="155">
        <v>2</v>
      </c>
      <c r="J151" s="155">
        <v>2</v>
      </c>
      <c r="K151" s="155">
        <v>1</v>
      </c>
      <c r="L151" s="155">
        <v>1</v>
      </c>
      <c r="M151" s="23">
        <v>2</v>
      </c>
      <c r="N151" s="23">
        <v>1</v>
      </c>
      <c r="O151" s="155"/>
      <c r="P151" s="155"/>
      <c r="Q151" s="155"/>
      <c r="R151" s="155"/>
      <c r="S151" s="155"/>
      <c r="T151" s="171"/>
      <c r="U151" s="16">
        <v>2</v>
      </c>
      <c r="V151" s="155">
        <v>2</v>
      </c>
      <c r="W151" s="155">
        <v>2</v>
      </c>
      <c r="X151" s="155">
        <v>2</v>
      </c>
      <c r="Y151" s="155">
        <v>2</v>
      </c>
      <c r="Z151" s="155">
        <v>1</v>
      </c>
      <c r="AA151" s="155">
        <v>1</v>
      </c>
      <c r="AB151" s="23">
        <v>1</v>
      </c>
      <c r="AC151" s="23">
        <v>1</v>
      </c>
      <c r="AD151" s="155">
        <v>1</v>
      </c>
      <c r="AE151" s="155">
        <v>1</v>
      </c>
      <c r="AF151" s="155"/>
      <c r="AG151" s="155"/>
      <c r="AH151" s="155"/>
      <c r="AI151" s="171"/>
      <c r="AK151" s="158">
        <f t="shared" si="32"/>
        <v>20</v>
      </c>
      <c r="AL151" s="80">
        <f t="shared" si="30"/>
        <v>0</v>
      </c>
      <c r="AM151" s="80">
        <f t="shared" si="31"/>
        <v>9</v>
      </c>
      <c r="AN151" s="82">
        <f t="shared" si="33"/>
        <v>11</v>
      </c>
      <c r="AO151" s="14"/>
      <c r="AP151" s="158">
        <f t="shared" si="34"/>
        <v>100</v>
      </c>
      <c r="AQ151" s="167">
        <f t="shared" si="35"/>
        <v>0</v>
      </c>
      <c r="AR151" s="167">
        <f t="shared" si="36"/>
        <v>45</v>
      </c>
      <c r="AS151" s="168">
        <f t="shared" si="37"/>
        <v>55.000000000000007</v>
      </c>
      <c r="AU151" s="201" t="s">
        <v>81</v>
      </c>
      <c r="AV151" s="199" t="s">
        <v>46</v>
      </c>
      <c r="AW151" s="199" t="s">
        <v>106</v>
      </c>
      <c r="AX151" s="196">
        <f t="shared" si="38"/>
        <v>0</v>
      </c>
      <c r="BG151" s="201" t="s">
        <v>81</v>
      </c>
      <c r="BH151" s="199" t="s">
        <v>46</v>
      </c>
      <c r="BI151" s="199" t="s">
        <v>106</v>
      </c>
      <c r="BJ151" s="196">
        <f t="shared" si="39"/>
        <v>50</v>
      </c>
    </row>
    <row r="152" spans="2:62" x14ac:dyDescent="0.25">
      <c r="B152" s="35" t="s">
        <v>21</v>
      </c>
      <c r="C152" s="51">
        <v>42</v>
      </c>
      <c r="D152" s="41">
        <v>6</v>
      </c>
      <c r="E152" s="25">
        <v>4</v>
      </c>
      <c r="F152" s="16">
        <v>2</v>
      </c>
      <c r="G152" s="155">
        <v>2</v>
      </c>
      <c r="H152" s="155">
        <v>2</v>
      </c>
      <c r="I152" s="155">
        <v>2</v>
      </c>
      <c r="J152" s="155">
        <v>2</v>
      </c>
      <c r="K152" s="155">
        <v>2</v>
      </c>
      <c r="L152" s="155">
        <v>1</v>
      </c>
      <c r="M152" s="23">
        <v>2</v>
      </c>
      <c r="N152" s="23">
        <v>1</v>
      </c>
      <c r="O152" s="155"/>
      <c r="P152" s="155"/>
      <c r="Q152" s="155"/>
      <c r="R152" s="155"/>
      <c r="S152" s="155"/>
      <c r="T152" s="171"/>
      <c r="U152" s="16">
        <v>2</v>
      </c>
      <c r="V152" s="155">
        <v>2</v>
      </c>
      <c r="W152" s="155">
        <v>2</v>
      </c>
      <c r="X152" s="155">
        <v>2</v>
      </c>
      <c r="Y152" s="155">
        <v>2</v>
      </c>
      <c r="Z152" s="155">
        <v>1</v>
      </c>
      <c r="AA152" s="155">
        <v>2</v>
      </c>
      <c r="AB152" s="23">
        <v>2</v>
      </c>
      <c r="AC152" s="23">
        <v>1</v>
      </c>
      <c r="AD152" s="155">
        <v>1</v>
      </c>
      <c r="AE152" s="155">
        <v>1</v>
      </c>
      <c r="AF152" s="155"/>
      <c r="AG152" s="155"/>
      <c r="AH152" s="155"/>
      <c r="AI152" s="171"/>
      <c r="AK152" s="158">
        <f t="shared" si="32"/>
        <v>20</v>
      </c>
      <c r="AL152" s="80">
        <f t="shared" si="30"/>
        <v>0</v>
      </c>
      <c r="AM152" s="80">
        <f t="shared" si="31"/>
        <v>6</v>
      </c>
      <c r="AN152" s="82">
        <f t="shared" si="33"/>
        <v>14</v>
      </c>
      <c r="AO152" s="14"/>
      <c r="AP152" s="158">
        <f t="shared" si="34"/>
        <v>100</v>
      </c>
      <c r="AQ152" s="167">
        <f t="shared" si="35"/>
        <v>0</v>
      </c>
      <c r="AR152" s="167">
        <f t="shared" si="36"/>
        <v>30</v>
      </c>
      <c r="AS152" s="168">
        <f t="shared" si="37"/>
        <v>70</v>
      </c>
      <c r="AU152" s="201" t="s">
        <v>81</v>
      </c>
      <c r="AV152" s="199" t="s">
        <v>46</v>
      </c>
      <c r="AW152" s="199" t="s">
        <v>106</v>
      </c>
      <c r="AX152" s="196">
        <f t="shared" si="38"/>
        <v>0</v>
      </c>
      <c r="BG152" s="201" t="s">
        <v>81</v>
      </c>
      <c r="BH152" s="199" t="s">
        <v>46</v>
      </c>
      <c r="BI152" s="199" t="s">
        <v>106</v>
      </c>
      <c r="BJ152" s="196">
        <f t="shared" si="39"/>
        <v>65.217391304347828</v>
      </c>
    </row>
    <row r="153" spans="2:62" ht="15.75" thickBot="1" x14ac:dyDescent="0.3">
      <c r="B153" s="35" t="s">
        <v>21</v>
      </c>
      <c r="C153" s="51">
        <v>42</v>
      </c>
      <c r="D153" s="42">
        <v>6</v>
      </c>
      <c r="E153" s="27">
        <v>5</v>
      </c>
      <c r="F153" s="17">
        <v>2</v>
      </c>
      <c r="G153" s="172">
        <v>2</v>
      </c>
      <c r="H153" s="172">
        <v>2</v>
      </c>
      <c r="I153" s="172">
        <v>2</v>
      </c>
      <c r="J153" s="172">
        <v>2</v>
      </c>
      <c r="K153" s="172">
        <v>2</v>
      </c>
      <c r="L153" s="172">
        <v>1</v>
      </c>
      <c r="M153" s="32">
        <v>2</v>
      </c>
      <c r="N153" s="32">
        <v>1</v>
      </c>
      <c r="O153" s="172"/>
      <c r="P153" s="172"/>
      <c r="Q153" s="172"/>
      <c r="R153" s="172"/>
      <c r="S153" s="172"/>
      <c r="T153" s="173"/>
      <c r="U153" s="17">
        <v>2</v>
      </c>
      <c r="V153" s="172">
        <v>2</v>
      </c>
      <c r="W153" s="172">
        <v>2</v>
      </c>
      <c r="X153" s="172">
        <v>2</v>
      </c>
      <c r="Y153" s="172">
        <v>2</v>
      </c>
      <c r="Z153" s="172">
        <v>1</v>
      </c>
      <c r="AA153" s="172">
        <v>2</v>
      </c>
      <c r="AB153" s="32">
        <v>2</v>
      </c>
      <c r="AC153" s="32">
        <v>2</v>
      </c>
      <c r="AD153" s="172">
        <v>1</v>
      </c>
      <c r="AE153" s="172">
        <v>1</v>
      </c>
      <c r="AF153" s="172"/>
      <c r="AG153" s="172"/>
      <c r="AH153" s="172"/>
      <c r="AI153" s="173"/>
      <c r="AK153" s="158">
        <f t="shared" si="32"/>
        <v>20</v>
      </c>
      <c r="AL153" s="80">
        <f t="shared" si="30"/>
        <v>0</v>
      </c>
      <c r="AM153" s="80">
        <f t="shared" si="31"/>
        <v>5</v>
      </c>
      <c r="AN153" s="82">
        <f t="shared" si="33"/>
        <v>15</v>
      </c>
      <c r="AO153" s="14"/>
      <c r="AP153" s="158">
        <f t="shared" si="34"/>
        <v>100</v>
      </c>
      <c r="AQ153" s="167">
        <f t="shared" si="35"/>
        <v>0</v>
      </c>
      <c r="AR153" s="167">
        <f t="shared" si="36"/>
        <v>25</v>
      </c>
      <c r="AS153" s="168">
        <f t="shared" si="37"/>
        <v>75</v>
      </c>
      <c r="AU153" s="201" t="s">
        <v>81</v>
      </c>
      <c r="AV153" s="199" t="s">
        <v>46</v>
      </c>
      <c r="AW153" s="199" t="s">
        <v>106</v>
      </c>
      <c r="AX153" s="196">
        <f t="shared" si="38"/>
        <v>0</v>
      </c>
      <c r="BG153" s="201" t="s">
        <v>81</v>
      </c>
      <c r="BH153" s="199" t="s">
        <v>46</v>
      </c>
      <c r="BI153" s="199" t="s">
        <v>106</v>
      </c>
      <c r="BJ153" s="196">
        <f t="shared" si="39"/>
        <v>47.826086956521742</v>
      </c>
    </row>
    <row r="154" spans="2:62" x14ac:dyDescent="0.25">
      <c r="B154" s="35" t="s">
        <v>21</v>
      </c>
      <c r="C154" s="52">
        <v>47</v>
      </c>
      <c r="D154" s="40">
        <v>1</v>
      </c>
      <c r="E154" s="26">
        <v>1</v>
      </c>
      <c r="F154" s="15">
        <v>0</v>
      </c>
      <c r="G154" s="174">
        <v>0</v>
      </c>
      <c r="H154" s="174">
        <v>0</v>
      </c>
      <c r="I154" s="174">
        <v>0</v>
      </c>
      <c r="J154" s="174">
        <v>0</v>
      </c>
      <c r="K154" s="174">
        <v>0</v>
      </c>
      <c r="L154" s="174">
        <v>0</v>
      </c>
      <c r="M154" s="28">
        <v>0</v>
      </c>
      <c r="N154" s="28">
        <v>0</v>
      </c>
      <c r="O154" s="174"/>
      <c r="P154" s="174"/>
      <c r="Q154" s="174"/>
      <c r="R154" s="174"/>
      <c r="S154" s="174"/>
      <c r="T154" s="175"/>
      <c r="U154" s="15">
        <v>0</v>
      </c>
      <c r="V154" s="174">
        <v>0</v>
      </c>
      <c r="W154" s="174">
        <v>0</v>
      </c>
      <c r="X154" s="174">
        <v>0</v>
      </c>
      <c r="Y154" s="174">
        <v>0</v>
      </c>
      <c r="Z154" s="174">
        <v>0</v>
      </c>
      <c r="AA154" s="174">
        <v>0</v>
      </c>
      <c r="AB154" s="28">
        <v>0</v>
      </c>
      <c r="AC154" s="28">
        <v>0</v>
      </c>
      <c r="AD154" s="174">
        <v>0</v>
      </c>
      <c r="AE154" s="174">
        <v>0</v>
      </c>
      <c r="AF154" s="174">
        <v>0</v>
      </c>
      <c r="AG154" s="174"/>
      <c r="AH154" s="174"/>
      <c r="AI154" s="175"/>
      <c r="AK154" s="158">
        <f t="shared" si="32"/>
        <v>21</v>
      </c>
      <c r="AL154" s="80">
        <f t="shared" si="30"/>
        <v>21</v>
      </c>
      <c r="AM154" s="80">
        <f t="shared" si="31"/>
        <v>0</v>
      </c>
      <c r="AN154" s="82">
        <f t="shared" si="33"/>
        <v>0</v>
      </c>
      <c r="AO154" s="14"/>
      <c r="AP154" s="158">
        <f t="shared" si="34"/>
        <v>100</v>
      </c>
      <c r="AQ154" s="167">
        <f t="shared" si="35"/>
        <v>100</v>
      </c>
      <c r="AR154" s="167">
        <f t="shared" si="36"/>
        <v>0</v>
      </c>
      <c r="AS154" s="168">
        <f t="shared" si="37"/>
        <v>0</v>
      </c>
      <c r="AU154" s="201" t="s">
        <v>81</v>
      </c>
      <c r="AV154" s="199" t="s">
        <v>46</v>
      </c>
      <c r="AW154" s="199" t="s">
        <v>106</v>
      </c>
      <c r="AX154" s="196">
        <f t="shared" si="38"/>
        <v>0</v>
      </c>
      <c r="BG154" s="201" t="s">
        <v>81</v>
      </c>
      <c r="BH154" s="199" t="s">
        <v>46</v>
      </c>
      <c r="BI154" s="199" t="s">
        <v>106</v>
      </c>
      <c r="BJ154" s="196">
        <f t="shared" si="39"/>
        <v>66.666666666666657</v>
      </c>
    </row>
    <row r="155" spans="2:62" x14ac:dyDescent="0.25">
      <c r="B155" s="35" t="s">
        <v>21</v>
      </c>
      <c r="C155" s="53">
        <v>47</v>
      </c>
      <c r="D155" s="41">
        <v>1</v>
      </c>
      <c r="E155" s="25">
        <v>2</v>
      </c>
      <c r="F155" s="16">
        <v>0</v>
      </c>
      <c r="G155" s="155">
        <v>0</v>
      </c>
      <c r="H155" s="155">
        <v>0</v>
      </c>
      <c r="I155" s="155">
        <v>0</v>
      </c>
      <c r="J155" s="155">
        <v>0</v>
      </c>
      <c r="K155" s="155">
        <v>0</v>
      </c>
      <c r="L155" s="155">
        <v>0</v>
      </c>
      <c r="M155" s="23">
        <v>0</v>
      </c>
      <c r="N155" s="23">
        <v>0</v>
      </c>
      <c r="O155" s="155"/>
      <c r="P155" s="155"/>
      <c r="Q155" s="155"/>
      <c r="R155" s="155"/>
      <c r="S155" s="155"/>
      <c r="T155" s="171"/>
      <c r="U155" s="16">
        <v>1</v>
      </c>
      <c r="V155" s="155">
        <v>1</v>
      </c>
      <c r="W155" s="155">
        <v>1</v>
      </c>
      <c r="X155" s="155">
        <v>1</v>
      </c>
      <c r="Y155" s="155">
        <v>1</v>
      </c>
      <c r="Z155" s="155">
        <v>1</v>
      </c>
      <c r="AA155" s="155">
        <v>1</v>
      </c>
      <c r="AB155" s="23">
        <v>1</v>
      </c>
      <c r="AC155" s="23">
        <v>1</v>
      </c>
      <c r="AD155" s="155">
        <v>0</v>
      </c>
      <c r="AE155" s="155">
        <v>1</v>
      </c>
      <c r="AF155" s="155">
        <v>1</v>
      </c>
      <c r="AG155" s="155"/>
      <c r="AH155" s="155"/>
      <c r="AI155" s="171"/>
      <c r="AK155" s="158">
        <f t="shared" si="32"/>
        <v>21</v>
      </c>
      <c r="AL155" s="80">
        <f t="shared" si="30"/>
        <v>10</v>
      </c>
      <c r="AM155" s="80">
        <f t="shared" si="31"/>
        <v>11</v>
      </c>
      <c r="AN155" s="82">
        <f t="shared" si="33"/>
        <v>0</v>
      </c>
      <c r="AO155" s="14"/>
      <c r="AP155" s="158">
        <f t="shared" si="34"/>
        <v>100</v>
      </c>
      <c r="AQ155" s="167">
        <f t="shared" si="35"/>
        <v>47.619047619047613</v>
      </c>
      <c r="AR155" s="167">
        <f t="shared" si="36"/>
        <v>52.380952380952387</v>
      </c>
      <c r="AS155" s="168">
        <f t="shared" si="37"/>
        <v>0</v>
      </c>
      <c r="AU155" s="201" t="s">
        <v>81</v>
      </c>
      <c r="AV155" s="199" t="s">
        <v>45</v>
      </c>
      <c r="AW155" s="199" t="s">
        <v>107</v>
      </c>
      <c r="AX155" s="196">
        <f t="shared" si="38"/>
        <v>9.0909090909090917</v>
      </c>
      <c r="BG155" s="201" t="s">
        <v>81</v>
      </c>
      <c r="BH155" s="199" t="s">
        <v>45</v>
      </c>
      <c r="BI155" s="199" t="s">
        <v>107</v>
      </c>
      <c r="BJ155" s="196">
        <f t="shared" si="39"/>
        <v>77.272727272727266</v>
      </c>
    </row>
    <row r="156" spans="2:62" x14ac:dyDescent="0.25">
      <c r="B156" s="35" t="s">
        <v>21</v>
      </c>
      <c r="C156" s="53">
        <v>47</v>
      </c>
      <c r="D156" s="41">
        <v>1</v>
      </c>
      <c r="E156" s="25">
        <v>3</v>
      </c>
      <c r="F156" s="16">
        <v>1</v>
      </c>
      <c r="G156" s="155">
        <v>1</v>
      </c>
      <c r="H156" s="155">
        <v>0</v>
      </c>
      <c r="I156" s="155">
        <v>0</v>
      </c>
      <c r="J156" s="155">
        <v>0</v>
      </c>
      <c r="K156" s="155">
        <v>0</v>
      </c>
      <c r="L156" s="155">
        <v>0</v>
      </c>
      <c r="M156" s="23">
        <v>0</v>
      </c>
      <c r="N156" s="23">
        <v>0</v>
      </c>
      <c r="O156" s="155"/>
      <c r="P156" s="155"/>
      <c r="Q156" s="155"/>
      <c r="R156" s="155"/>
      <c r="S156" s="155"/>
      <c r="T156" s="171"/>
      <c r="U156" s="16">
        <v>2</v>
      </c>
      <c r="V156" s="155">
        <v>2</v>
      </c>
      <c r="W156" s="155">
        <v>2</v>
      </c>
      <c r="X156" s="155">
        <v>1</v>
      </c>
      <c r="Y156" s="155">
        <v>1</v>
      </c>
      <c r="Z156" s="155">
        <v>1</v>
      </c>
      <c r="AA156" s="155">
        <v>1</v>
      </c>
      <c r="AB156" s="23">
        <v>1</v>
      </c>
      <c r="AC156" s="23">
        <v>1</v>
      </c>
      <c r="AD156" s="155">
        <v>0</v>
      </c>
      <c r="AE156" s="155">
        <v>1</v>
      </c>
      <c r="AF156" s="155">
        <v>1</v>
      </c>
      <c r="AG156" s="155"/>
      <c r="AH156" s="155"/>
      <c r="AI156" s="171"/>
      <c r="AK156" s="158">
        <f t="shared" si="32"/>
        <v>21</v>
      </c>
      <c r="AL156" s="80">
        <f t="shared" si="30"/>
        <v>8</v>
      </c>
      <c r="AM156" s="80">
        <f t="shared" si="31"/>
        <v>10</v>
      </c>
      <c r="AN156" s="82">
        <f t="shared" si="33"/>
        <v>3</v>
      </c>
      <c r="AO156" s="14"/>
      <c r="AP156" s="158">
        <f t="shared" si="34"/>
        <v>100</v>
      </c>
      <c r="AQ156" s="167">
        <f t="shared" si="35"/>
        <v>38.095238095238095</v>
      </c>
      <c r="AR156" s="167">
        <f t="shared" si="36"/>
        <v>47.619047619047613</v>
      </c>
      <c r="AS156" s="168">
        <f t="shared" si="37"/>
        <v>14.285714285714285</v>
      </c>
      <c r="AU156" s="201" t="s">
        <v>81</v>
      </c>
      <c r="AV156" s="199" t="s">
        <v>45</v>
      </c>
      <c r="AW156" s="199" t="s">
        <v>107</v>
      </c>
      <c r="AX156" s="196">
        <f t="shared" si="38"/>
        <v>11.538461538461538</v>
      </c>
      <c r="BG156" s="201" t="s">
        <v>81</v>
      </c>
      <c r="BH156" s="199" t="s">
        <v>45</v>
      </c>
      <c r="BI156" s="199" t="s">
        <v>107</v>
      </c>
      <c r="BJ156" s="196">
        <f t="shared" si="39"/>
        <v>65.384615384615387</v>
      </c>
    </row>
    <row r="157" spans="2:62" ht="15.75" thickBot="1" x14ac:dyDescent="0.3">
      <c r="B157" s="35" t="s">
        <v>21</v>
      </c>
      <c r="C157" s="53">
        <v>47</v>
      </c>
      <c r="D157" s="41">
        <v>1</v>
      </c>
      <c r="E157" s="25">
        <v>4</v>
      </c>
      <c r="F157" s="16">
        <v>1</v>
      </c>
      <c r="G157" s="155">
        <v>1</v>
      </c>
      <c r="H157" s="155">
        <v>0</v>
      </c>
      <c r="I157" s="155">
        <v>0</v>
      </c>
      <c r="J157" s="155">
        <v>0</v>
      </c>
      <c r="K157" s="155">
        <v>0</v>
      </c>
      <c r="L157" s="155">
        <v>0</v>
      </c>
      <c r="M157" s="23">
        <v>0</v>
      </c>
      <c r="N157" s="23">
        <v>0</v>
      </c>
      <c r="O157" s="155"/>
      <c r="P157" s="155"/>
      <c r="Q157" s="155"/>
      <c r="R157" s="155"/>
      <c r="S157" s="155"/>
      <c r="T157" s="171"/>
      <c r="U157" s="16">
        <v>2</v>
      </c>
      <c r="V157" s="155">
        <v>2</v>
      </c>
      <c r="W157" s="155">
        <v>2</v>
      </c>
      <c r="X157" s="155">
        <v>2</v>
      </c>
      <c r="Y157" s="155">
        <v>2</v>
      </c>
      <c r="Z157" s="155">
        <v>2</v>
      </c>
      <c r="AA157" s="155">
        <v>1</v>
      </c>
      <c r="AB157" s="23">
        <v>1</v>
      </c>
      <c r="AC157" s="23">
        <v>1</v>
      </c>
      <c r="AD157" s="155">
        <v>0</v>
      </c>
      <c r="AE157" s="155">
        <v>1</v>
      </c>
      <c r="AF157" s="155">
        <v>1</v>
      </c>
      <c r="AG157" s="155"/>
      <c r="AH157" s="155"/>
      <c r="AI157" s="171"/>
      <c r="AK157" s="158">
        <f t="shared" si="32"/>
        <v>21</v>
      </c>
      <c r="AL157" s="80">
        <f t="shared" si="30"/>
        <v>8</v>
      </c>
      <c r="AM157" s="80">
        <f t="shared" si="31"/>
        <v>7</v>
      </c>
      <c r="AN157" s="82">
        <f t="shared" si="33"/>
        <v>6</v>
      </c>
      <c r="AO157" s="14"/>
      <c r="AP157" s="158">
        <f t="shared" si="34"/>
        <v>100</v>
      </c>
      <c r="AQ157" s="167">
        <f t="shared" si="35"/>
        <v>38.095238095238095</v>
      </c>
      <c r="AR157" s="167">
        <f t="shared" si="36"/>
        <v>33.333333333333329</v>
      </c>
      <c r="AS157" s="168">
        <f t="shared" si="37"/>
        <v>28.571428571428569</v>
      </c>
      <c r="AU157" s="201" t="s">
        <v>81</v>
      </c>
      <c r="AV157" s="199" t="s">
        <v>45</v>
      </c>
      <c r="AW157" s="199" t="s">
        <v>107</v>
      </c>
      <c r="AX157" s="196">
        <f t="shared" si="38"/>
        <v>20.833333333333336</v>
      </c>
      <c r="BG157" s="201" t="s">
        <v>81</v>
      </c>
      <c r="BH157" s="199" t="s">
        <v>45</v>
      </c>
      <c r="BI157" s="199" t="s">
        <v>107</v>
      </c>
      <c r="BJ157" s="196">
        <f t="shared" si="39"/>
        <v>62.500000000000007</v>
      </c>
    </row>
    <row r="158" spans="2:62" x14ac:dyDescent="0.25">
      <c r="B158" s="34" t="s">
        <v>21</v>
      </c>
      <c r="C158" s="53">
        <v>47</v>
      </c>
      <c r="D158" s="41">
        <v>1</v>
      </c>
      <c r="E158" s="25">
        <v>5</v>
      </c>
      <c r="F158" s="16">
        <v>2</v>
      </c>
      <c r="G158" s="155">
        <v>2</v>
      </c>
      <c r="H158" s="155">
        <v>1</v>
      </c>
      <c r="I158" s="155">
        <v>0</v>
      </c>
      <c r="J158" s="155">
        <v>0</v>
      </c>
      <c r="K158" s="155">
        <v>0</v>
      </c>
      <c r="L158" s="155">
        <v>0</v>
      </c>
      <c r="M158" s="23">
        <v>0</v>
      </c>
      <c r="N158" s="23">
        <v>0</v>
      </c>
      <c r="O158" s="155"/>
      <c r="P158" s="155"/>
      <c r="Q158" s="155"/>
      <c r="R158" s="155"/>
      <c r="S158" s="155"/>
      <c r="T158" s="171"/>
      <c r="U158" s="16">
        <v>2</v>
      </c>
      <c r="V158" s="155">
        <v>2</v>
      </c>
      <c r="W158" s="155">
        <v>2</v>
      </c>
      <c r="X158" s="155">
        <v>2</v>
      </c>
      <c r="Y158" s="155">
        <v>2</v>
      </c>
      <c r="Z158" s="155">
        <v>2</v>
      </c>
      <c r="AA158" s="155">
        <v>2</v>
      </c>
      <c r="AB158" s="23">
        <v>1</v>
      </c>
      <c r="AC158" s="23">
        <v>1</v>
      </c>
      <c r="AD158" s="155">
        <v>0</v>
      </c>
      <c r="AE158" s="155">
        <v>1</v>
      </c>
      <c r="AF158" s="155">
        <v>1</v>
      </c>
      <c r="AG158" s="155"/>
      <c r="AH158" s="155"/>
      <c r="AI158" s="171"/>
      <c r="AK158" s="158">
        <f t="shared" ref="AK158:AK221" si="40">SUM(AL158:AN158)</f>
        <v>21</v>
      </c>
      <c r="AL158" s="80">
        <f t="shared" si="30"/>
        <v>7</v>
      </c>
      <c r="AM158" s="80">
        <f t="shared" si="31"/>
        <v>5</v>
      </c>
      <c r="AN158" s="82">
        <f t="shared" si="33"/>
        <v>9</v>
      </c>
      <c r="AO158" s="14"/>
      <c r="AP158" s="158">
        <f t="shared" si="34"/>
        <v>100</v>
      </c>
      <c r="AQ158" s="167">
        <f t="shared" si="35"/>
        <v>33.333333333333329</v>
      </c>
      <c r="AR158" s="167">
        <f t="shared" si="36"/>
        <v>23.809523809523807</v>
      </c>
      <c r="AS158" s="168">
        <f t="shared" si="37"/>
        <v>42.857142857142854</v>
      </c>
      <c r="AU158" s="201" t="s">
        <v>81</v>
      </c>
      <c r="AV158" s="199" t="s">
        <v>45</v>
      </c>
      <c r="AW158" s="199" t="s">
        <v>107</v>
      </c>
      <c r="AX158" s="196">
        <f t="shared" si="38"/>
        <v>34.782608695652172</v>
      </c>
      <c r="BG158" s="201" t="s">
        <v>81</v>
      </c>
      <c r="BH158" s="199" t="s">
        <v>45</v>
      </c>
      <c r="BI158" s="199" t="s">
        <v>107</v>
      </c>
      <c r="BJ158" s="196">
        <f t="shared" si="39"/>
        <v>65.217391304347828</v>
      </c>
    </row>
    <row r="159" spans="2:62" x14ac:dyDescent="0.25">
      <c r="B159" s="35" t="s">
        <v>21</v>
      </c>
      <c r="C159" s="53">
        <v>47</v>
      </c>
      <c r="D159" s="41">
        <v>1</v>
      </c>
      <c r="E159" s="25">
        <v>6</v>
      </c>
      <c r="F159" s="16">
        <v>2</v>
      </c>
      <c r="G159" s="155">
        <v>2</v>
      </c>
      <c r="H159" s="155">
        <v>1</v>
      </c>
      <c r="I159" s="155">
        <v>1</v>
      </c>
      <c r="J159" s="155">
        <v>0</v>
      </c>
      <c r="K159" s="155">
        <v>0</v>
      </c>
      <c r="L159" s="155">
        <v>0</v>
      </c>
      <c r="M159" s="23">
        <v>0</v>
      </c>
      <c r="N159" s="23">
        <v>0</v>
      </c>
      <c r="O159" s="155"/>
      <c r="P159" s="155"/>
      <c r="Q159" s="155"/>
      <c r="R159" s="155"/>
      <c r="S159" s="155"/>
      <c r="T159" s="171"/>
      <c r="U159" s="16">
        <v>2</v>
      </c>
      <c r="V159" s="155">
        <v>2</v>
      </c>
      <c r="W159" s="155">
        <v>2</v>
      </c>
      <c r="X159" s="155">
        <v>2</v>
      </c>
      <c r="Y159" s="155">
        <v>2</v>
      </c>
      <c r="Z159" s="155">
        <v>2</v>
      </c>
      <c r="AA159" s="155">
        <v>2</v>
      </c>
      <c r="AB159" s="23">
        <v>1</v>
      </c>
      <c r="AC159" s="23">
        <v>1</v>
      </c>
      <c r="AD159" s="155">
        <v>0</v>
      </c>
      <c r="AE159" s="155">
        <v>1</v>
      </c>
      <c r="AF159" s="155">
        <v>1</v>
      </c>
      <c r="AG159" s="155"/>
      <c r="AH159" s="155"/>
      <c r="AI159" s="171"/>
      <c r="AK159" s="158">
        <f t="shared" si="40"/>
        <v>21</v>
      </c>
      <c r="AL159" s="80">
        <f t="shared" si="30"/>
        <v>6</v>
      </c>
      <c r="AM159" s="80">
        <f t="shared" si="31"/>
        <v>6</v>
      </c>
      <c r="AN159" s="82">
        <f t="shared" si="33"/>
        <v>9</v>
      </c>
      <c r="AO159" s="14"/>
      <c r="AP159" s="158">
        <f t="shared" si="34"/>
        <v>100</v>
      </c>
      <c r="AQ159" s="167">
        <f t="shared" si="35"/>
        <v>28.571428571428569</v>
      </c>
      <c r="AR159" s="167">
        <f t="shared" si="36"/>
        <v>28.571428571428569</v>
      </c>
      <c r="AS159" s="168">
        <f t="shared" si="37"/>
        <v>42.857142857142854</v>
      </c>
      <c r="AU159" s="201" t="s">
        <v>81</v>
      </c>
      <c r="AV159" s="199" t="s">
        <v>45</v>
      </c>
      <c r="AW159" s="199" t="s">
        <v>107</v>
      </c>
      <c r="AX159" s="196">
        <f t="shared" si="38"/>
        <v>13.043478260869565</v>
      </c>
      <c r="BG159" s="201" t="s">
        <v>81</v>
      </c>
      <c r="BH159" s="199" t="s">
        <v>45</v>
      </c>
      <c r="BI159" s="199" t="s">
        <v>107</v>
      </c>
      <c r="BJ159" s="196">
        <f t="shared" si="39"/>
        <v>60.869565217391305</v>
      </c>
    </row>
    <row r="160" spans="2:62" x14ac:dyDescent="0.25">
      <c r="B160" s="35" t="s">
        <v>21</v>
      </c>
      <c r="C160" s="53">
        <v>47</v>
      </c>
      <c r="D160" s="41">
        <v>2</v>
      </c>
      <c r="E160" s="25">
        <v>1</v>
      </c>
      <c r="F160" s="16">
        <v>0</v>
      </c>
      <c r="G160" s="155">
        <v>0</v>
      </c>
      <c r="H160" s="155">
        <v>0</v>
      </c>
      <c r="I160" s="155">
        <v>0</v>
      </c>
      <c r="J160" s="155">
        <v>0</v>
      </c>
      <c r="K160" s="155">
        <v>0</v>
      </c>
      <c r="L160" s="155">
        <v>0</v>
      </c>
      <c r="M160" s="23">
        <v>0</v>
      </c>
      <c r="N160" s="23">
        <v>0</v>
      </c>
      <c r="O160" s="155">
        <v>0</v>
      </c>
      <c r="P160" s="155"/>
      <c r="Q160" s="155"/>
      <c r="R160" s="155"/>
      <c r="S160" s="155"/>
      <c r="T160" s="171"/>
      <c r="U160" s="16">
        <v>0</v>
      </c>
      <c r="V160" s="155">
        <v>0</v>
      </c>
      <c r="W160" s="155">
        <v>0</v>
      </c>
      <c r="X160" s="155">
        <v>0</v>
      </c>
      <c r="Y160" s="155">
        <v>0</v>
      </c>
      <c r="Z160" s="155">
        <v>0</v>
      </c>
      <c r="AA160" s="155">
        <v>0</v>
      </c>
      <c r="AB160" s="23">
        <v>0</v>
      </c>
      <c r="AC160" s="23">
        <v>0</v>
      </c>
      <c r="AD160" s="155">
        <v>0</v>
      </c>
      <c r="AE160" s="155">
        <v>0</v>
      </c>
      <c r="AF160" s="155"/>
      <c r="AG160" s="155"/>
      <c r="AH160" s="155"/>
      <c r="AI160" s="171"/>
      <c r="AK160" s="158">
        <f t="shared" si="40"/>
        <v>21</v>
      </c>
      <c r="AL160" s="80">
        <f t="shared" si="30"/>
        <v>21</v>
      </c>
      <c r="AM160" s="80">
        <f t="shared" si="31"/>
        <v>0</v>
      </c>
      <c r="AN160" s="82">
        <f t="shared" si="33"/>
        <v>0</v>
      </c>
      <c r="AO160" s="14"/>
      <c r="AP160" s="158">
        <f t="shared" si="34"/>
        <v>100</v>
      </c>
      <c r="AQ160" s="167">
        <f t="shared" si="35"/>
        <v>100</v>
      </c>
      <c r="AR160" s="167">
        <f t="shared" si="36"/>
        <v>0</v>
      </c>
      <c r="AS160" s="168">
        <f t="shared" si="37"/>
        <v>0</v>
      </c>
      <c r="AU160" s="201" t="s">
        <v>81</v>
      </c>
      <c r="AV160" s="199" t="s">
        <v>45</v>
      </c>
      <c r="AW160" s="199" t="s">
        <v>107</v>
      </c>
      <c r="AX160" s="196">
        <f t="shared" si="38"/>
        <v>8.3333333333333321</v>
      </c>
      <c r="BG160" s="201" t="s">
        <v>81</v>
      </c>
      <c r="BH160" s="199" t="s">
        <v>45</v>
      </c>
      <c r="BI160" s="199" t="s">
        <v>107</v>
      </c>
      <c r="BJ160" s="196">
        <f t="shared" si="39"/>
        <v>70.833333333333329</v>
      </c>
    </row>
    <row r="161" spans="2:62" x14ac:dyDescent="0.25">
      <c r="B161" s="35" t="s">
        <v>21</v>
      </c>
      <c r="C161" s="53">
        <v>47</v>
      </c>
      <c r="D161" s="41">
        <v>2</v>
      </c>
      <c r="E161" s="25">
        <v>2</v>
      </c>
      <c r="F161" s="16">
        <v>1</v>
      </c>
      <c r="G161" s="155">
        <v>1</v>
      </c>
      <c r="H161" s="155">
        <v>1</v>
      </c>
      <c r="I161" s="155">
        <v>1</v>
      </c>
      <c r="J161" s="155">
        <v>1</v>
      </c>
      <c r="K161" s="155">
        <v>1</v>
      </c>
      <c r="L161" s="155">
        <v>1</v>
      </c>
      <c r="M161" s="23">
        <v>1</v>
      </c>
      <c r="N161" s="23">
        <v>0</v>
      </c>
      <c r="O161" s="155">
        <v>1</v>
      </c>
      <c r="P161" s="155"/>
      <c r="Q161" s="155"/>
      <c r="R161" s="155"/>
      <c r="S161" s="155"/>
      <c r="T161" s="171"/>
      <c r="U161" s="16">
        <v>0</v>
      </c>
      <c r="V161" s="155">
        <v>0</v>
      </c>
      <c r="W161" s="155">
        <v>0</v>
      </c>
      <c r="X161" s="155">
        <v>0</v>
      </c>
      <c r="Y161" s="155">
        <v>0</v>
      </c>
      <c r="Z161" s="155">
        <v>0</v>
      </c>
      <c r="AA161" s="155">
        <v>0</v>
      </c>
      <c r="AB161" s="23">
        <v>0</v>
      </c>
      <c r="AC161" s="23">
        <v>0</v>
      </c>
      <c r="AD161" s="155">
        <v>0</v>
      </c>
      <c r="AE161" s="155">
        <v>0</v>
      </c>
      <c r="AF161" s="155"/>
      <c r="AG161" s="155"/>
      <c r="AH161" s="155"/>
      <c r="AI161" s="171"/>
      <c r="AK161" s="158">
        <f t="shared" si="40"/>
        <v>21</v>
      </c>
      <c r="AL161" s="80">
        <f t="shared" si="30"/>
        <v>12</v>
      </c>
      <c r="AM161" s="80">
        <f t="shared" si="31"/>
        <v>9</v>
      </c>
      <c r="AN161" s="82">
        <f t="shared" si="33"/>
        <v>0</v>
      </c>
      <c r="AO161" s="14"/>
      <c r="AP161" s="158">
        <f t="shared" si="34"/>
        <v>100</v>
      </c>
      <c r="AQ161" s="167">
        <f t="shared" si="35"/>
        <v>57.142857142857139</v>
      </c>
      <c r="AR161" s="167">
        <f t="shared" si="36"/>
        <v>42.857142857142854</v>
      </c>
      <c r="AS161" s="168">
        <f t="shared" si="37"/>
        <v>0</v>
      </c>
      <c r="AU161" s="201" t="s">
        <v>81</v>
      </c>
      <c r="AV161" s="199" t="s">
        <v>44</v>
      </c>
      <c r="AW161" s="199" t="s">
        <v>108</v>
      </c>
      <c r="AX161" s="196">
        <f t="shared" si="38"/>
        <v>9.0909090909090917</v>
      </c>
      <c r="BG161" s="201" t="s">
        <v>81</v>
      </c>
      <c r="BH161" s="199" t="s">
        <v>44</v>
      </c>
      <c r="BI161" s="199" t="s">
        <v>108</v>
      </c>
      <c r="BJ161" s="196">
        <f t="shared" si="39"/>
        <v>100</v>
      </c>
    </row>
    <row r="162" spans="2:62" x14ac:dyDescent="0.25">
      <c r="B162" s="35" t="s">
        <v>21</v>
      </c>
      <c r="C162" s="53">
        <v>47</v>
      </c>
      <c r="D162" s="41">
        <v>2</v>
      </c>
      <c r="E162" s="25">
        <v>3</v>
      </c>
      <c r="F162" s="16">
        <v>2</v>
      </c>
      <c r="G162" s="155">
        <v>2</v>
      </c>
      <c r="H162" s="155">
        <v>2</v>
      </c>
      <c r="I162" s="155">
        <v>2</v>
      </c>
      <c r="J162" s="155">
        <v>1</v>
      </c>
      <c r="K162" s="155">
        <v>1</v>
      </c>
      <c r="L162" s="155">
        <v>1</v>
      </c>
      <c r="M162" s="23">
        <v>1</v>
      </c>
      <c r="N162" s="23">
        <v>0</v>
      </c>
      <c r="O162" s="155">
        <v>1</v>
      </c>
      <c r="P162" s="155"/>
      <c r="Q162" s="155"/>
      <c r="R162" s="155"/>
      <c r="S162" s="155"/>
      <c r="T162" s="171"/>
      <c r="U162" s="16">
        <v>1</v>
      </c>
      <c r="V162" s="155">
        <v>1</v>
      </c>
      <c r="W162" s="155">
        <v>0</v>
      </c>
      <c r="X162" s="155">
        <v>0</v>
      </c>
      <c r="Y162" s="155">
        <v>0</v>
      </c>
      <c r="Z162" s="155">
        <v>0</v>
      </c>
      <c r="AA162" s="155">
        <v>0</v>
      </c>
      <c r="AB162" s="23">
        <v>0</v>
      </c>
      <c r="AC162" s="23">
        <v>0</v>
      </c>
      <c r="AD162" s="155">
        <v>0</v>
      </c>
      <c r="AE162" s="155">
        <v>0</v>
      </c>
      <c r="AF162" s="155"/>
      <c r="AG162" s="155"/>
      <c r="AH162" s="155"/>
      <c r="AI162" s="171"/>
      <c r="AK162" s="158">
        <f t="shared" si="40"/>
        <v>21</v>
      </c>
      <c r="AL162" s="80">
        <f t="shared" si="30"/>
        <v>10</v>
      </c>
      <c r="AM162" s="80">
        <f t="shared" si="31"/>
        <v>7</v>
      </c>
      <c r="AN162" s="82">
        <f t="shared" si="33"/>
        <v>4</v>
      </c>
      <c r="AO162" s="14"/>
      <c r="AP162" s="158">
        <f t="shared" si="34"/>
        <v>100</v>
      </c>
      <c r="AQ162" s="167">
        <f t="shared" si="35"/>
        <v>47.619047619047613</v>
      </c>
      <c r="AR162" s="167">
        <f t="shared" si="36"/>
        <v>33.333333333333329</v>
      </c>
      <c r="AS162" s="168">
        <f t="shared" si="37"/>
        <v>19.047619047619047</v>
      </c>
      <c r="AU162" s="201" t="s">
        <v>81</v>
      </c>
      <c r="AV162" s="199" t="s">
        <v>44</v>
      </c>
      <c r="AW162" s="199" t="s">
        <v>108</v>
      </c>
      <c r="AX162" s="196">
        <f t="shared" si="38"/>
        <v>11.538461538461538</v>
      </c>
      <c r="BG162" s="201" t="s">
        <v>81</v>
      </c>
      <c r="BH162" s="199" t="s">
        <v>44</v>
      </c>
      <c r="BI162" s="199" t="s">
        <v>108</v>
      </c>
      <c r="BJ162" s="196">
        <f t="shared" si="39"/>
        <v>92.307692307692307</v>
      </c>
    </row>
    <row r="163" spans="2:62" x14ac:dyDescent="0.25">
      <c r="B163" s="35" t="s">
        <v>21</v>
      </c>
      <c r="C163" s="53">
        <v>47</v>
      </c>
      <c r="D163" s="41">
        <v>2</v>
      </c>
      <c r="E163" s="25">
        <v>4</v>
      </c>
      <c r="F163" s="16">
        <v>2</v>
      </c>
      <c r="G163" s="155">
        <v>2</v>
      </c>
      <c r="H163" s="155">
        <v>2</v>
      </c>
      <c r="I163" s="155">
        <v>2</v>
      </c>
      <c r="J163" s="155">
        <v>2</v>
      </c>
      <c r="K163" s="155">
        <v>1</v>
      </c>
      <c r="L163" s="155">
        <v>2</v>
      </c>
      <c r="M163" s="23">
        <v>1</v>
      </c>
      <c r="N163" s="23">
        <v>0</v>
      </c>
      <c r="O163" s="155">
        <v>1</v>
      </c>
      <c r="P163" s="155"/>
      <c r="Q163" s="155"/>
      <c r="R163" s="155"/>
      <c r="S163" s="155"/>
      <c r="T163" s="171"/>
      <c r="U163" s="16">
        <v>2</v>
      </c>
      <c r="V163" s="155">
        <v>2</v>
      </c>
      <c r="W163" s="155">
        <v>0</v>
      </c>
      <c r="X163" s="155">
        <v>0</v>
      </c>
      <c r="Y163" s="155">
        <v>0</v>
      </c>
      <c r="Z163" s="155">
        <v>0</v>
      </c>
      <c r="AA163" s="155">
        <v>0</v>
      </c>
      <c r="AB163" s="23">
        <v>0</v>
      </c>
      <c r="AC163" s="23">
        <v>0</v>
      </c>
      <c r="AD163" s="155">
        <v>0</v>
      </c>
      <c r="AE163" s="155">
        <v>0</v>
      </c>
      <c r="AF163" s="155"/>
      <c r="AG163" s="155"/>
      <c r="AH163" s="155"/>
      <c r="AI163" s="171"/>
      <c r="AK163" s="158">
        <f t="shared" si="40"/>
        <v>21</v>
      </c>
      <c r="AL163" s="80">
        <f t="shared" si="30"/>
        <v>10</v>
      </c>
      <c r="AM163" s="80">
        <f t="shared" si="31"/>
        <v>3</v>
      </c>
      <c r="AN163" s="82">
        <f t="shared" si="33"/>
        <v>8</v>
      </c>
      <c r="AO163" s="14"/>
      <c r="AP163" s="158">
        <f t="shared" si="34"/>
        <v>100</v>
      </c>
      <c r="AQ163" s="167">
        <f t="shared" si="35"/>
        <v>47.619047619047613</v>
      </c>
      <c r="AR163" s="167">
        <f t="shared" si="36"/>
        <v>14.285714285714285</v>
      </c>
      <c r="AS163" s="168">
        <f t="shared" si="37"/>
        <v>38.095238095238095</v>
      </c>
      <c r="AU163" s="201" t="s">
        <v>81</v>
      </c>
      <c r="AV163" s="199" t="s">
        <v>44</v>
      </c>
      <c r="AW163" s="199" t="s">
        <v>108</v>
      </c>
      <c r="AX163" s="196">
        <f t="shared" si="38"/>
        <v>20.833333333333336</v>
      </c>
      <c r="BG163" s="201" t="s">
        <v>81</v>
      </c>
      <c r="BH163" s="199" t="s">
        <v>44</v>
      </c>
      <c r="BI163" s="199" t="s">
        <v>108</v>
      </c>
      <c r="BJ163" s="196">
        <f t="shared" si="39"/>
        <v>79.166666666666671</v>
      </c>
    </row>
    <row r="164" spans="2:62" x14ac:dyDescent="0.25">
      <c r="B164" s="35" t="s">
        <v>21</v>
      </c>
      <c r="C164" s="53">
        <v>47</v>
      </c>
      <c r="D164" s="41">
        <v>2</v>
      </c>
      <c r="E164" s="25">
        <v>5</v>
      </c>
      <c r="F164" s="16">
        <v>2</v>
      </c>
      <c r="G164" s="155">
        <v>2</v>
      </c>
      <c r="H164" s="155">
        <v>2</v>
      </c>
      <c r="I164" s="155">
        <v>2</v>
      </c>
      <c r="J164" s="155">
        <v>2</v>
      </c>
      <c r="K164" s="155">
        <v>2</v>
      </c>
      <c r="L164" s="155">
        <v>2</v>
      </c>
      <c r="M164" s="23">
        <v>1</v>
      </c>
      <c r="N164" s="23">
        <v>0</v>
      </c>
      <c r="O164" s="155">
        <v>1</v>
      </c>
      <c r="P164" s="155"/>
      <c r="Q164" s="155"/>
      <c r="R164" s="155"/>
      <c r="S164" s="155"/>
      <c r="T164" s="171"/>
      <c r="U164" s="16">
        <v>2</v>
      </c>
      <c r="V164" s="155">
        <v>2</v>
      </c>
      <c r="W164" s="155">
        <v>1</v>
      </c>
      <c r="X164" s="155">
        <v>1</v>
      </c>
      <c r="Y164" s="155">
        <v>0</v>
      </c>
      <c r="Z164" s="155">
        <v>0</v>
      </c>
      <c r="AA164" s="155">
        <v>0</v>
      </c>
      <c r="AB164" s="23">
        <v>0</v>
      </c>
      <c r="AC164" s="23">
        <v>0</v>
      </c>
      <c r="AD164" s="155">
        <v>0</v>
      </c>
      <c r="AE164" s="155">
        <v>0</v>
      </c>
      <c r="AF164" s="155"/>
      <c r="AG164" s="155"/>
      <c r="AH164" s="155"/>
      <c r="AI164" s="171"/>
      <c r="AK164" s="158">
        <f t="shared" si="40"/>
        <v>21</v>
      </c>
      <c r="AL164" s="80">
        <f t="shared" si="30"/>
        <v>8</v>
      </c>
      <c r="AM164" s="80">
        <f t="shared" si="31"/>
        <v>4</v>
      </c>
      <c r="AN164" s="82">
        <f t="shared" si="33"/>
        <v>9</v>
      </c>
      <c r="AO164" s="14"/>
      <c r="AP164" s="158">
        <f t="shared" si="34"/>
        <v>100</v>
      </c>
      <c r="AQ164" s="167">
        <f t="shared" si="35"/>
        <v>38.095238095238095</v>
      </c>
      <c r="AR164" s="167">
        <f t="shared" si="36"/>
        <v>19.047619047619047</v>
      </c>
      <c r="AS164" s="168">
        <f t="shared" si="37"/>
        <v>42.857142857142854</v>
      </c>
      <c r="AU164" s="201" t="s">
        <v>81</v>
      </c>
      <c r="AV164" s="199" t="s">
        <v>44</v>
      </c>
      <c r="AW164" s="199" t="s">
        <v>108</v>
      </c>
      <c r="AX164" s="196">
        <f t="shared" si="38"/>
        <v>39.130434782608695</v>
      </c>
      <c r="BG164" s="201" t="s">
        <v>81</v>
      </c>
      <c r="BH164" s="199" t="s">
        <v>44</v>
      </c>
      <c r="BI164" s="199" t="s">
        <v>108</v>
      </c>
      <c r="BJ164" s="196">
        <f t="shared" si="39"/>
        <v>69.565217391304344</v>
      </c>
    </row>
    <row r="165" spans="2:62" x14ac:dyDescent="0.25">
      <c r="B165" s="35" t="s">
        <v>21</v>
      </c>
      <c r="C165" s="53">
        <v>47</v>
      </c>
      <c r="D165" s="41">
        <v>2</v>
      </c>
      <c r="E165" s="25">
        <v>6</v>
      </c>
      <c r="F165" s="16">
        <v>2</v>
      </c>
      <c r="G165" s="155">
        <v>2</v>
      </c>
      <c r="H165" s="155">
        <v>2</v>
      </c>
      <c r="I165" s="155">
        <v>2</v>
      </c>
      <c r="J165" s="155">
        <v>2</v>
      </c>
      <c r="K165" s="155">
        <v>2</v>
      </c>
      <c r="L165" s="155">
        <v>2</v>
      </c>
      <c r="M165" s="23">
        <v>1</v>
      </c>
      <c r="N165" s="23">
        <v>0</v>
      </c>
      <c r="O165" s="155">
        <v>1</v>
      </c>
      <c r="P165" s="155"/>
      <c r="Q165" s="155"/>
      <c r="R165" s="155"/>
      <c r="S165" s="155"/>
      <c r="T165" s="171"/>
      <c r="U165" s="16">
        <v>2</v>
      </c>
      <c r="V165" s="155">
        <v>2</v>
      </c>
      <c r="W165" s="155">
        <v>1</v>
      </c>
      <c r="X165" s="155">
        <v>1</v>
      </c>
      <c r="Y165" s="155">
        <v>1</v>
      </c>
      <c r="Z165" s="155">
        <v>0</v>
      </c>
      <c r="AA165" s="155">
        <v>0</v>
      </c>
      <c r="AB165" s="23">
        <v>0</v>
      </c>
      <c r="AC165" s="23">
        <v>0</v>
      </c>
      <c r="AD165" s="155">
        <v>0</v>
      </c>
      <c r="AE165" s="155">
        <v>0</v>
      </c>
      <c r="AF165" s="155"/>
      <c r="AG165" s="155"/>
      <c r="AH165" s="155"/>
      <c r="AI165" s="171"/>
      <c r="AK165" s="158">
        <f t="shared" si="40"/>
        <v>21</v>
      </c>
      <c r="AL165" s="80">
        <f t="shared" si="30"/>
        <v>7</v>
      </c>
      <c r="AM165" s="80">
        <f t="shared" si="31"/>
        <v>5</v>
      </c>
      <c r="AN165" s="82">
        <f t="shared" si="33"/>
        <v>9</v>
      </c>
      <c r="AO165" s="14"/>
      <c r="AP165" s="158">
        <f t="shared" si="34"/>
        <v>100</v>
      </c>
      <c r="AQ165" s="167">
        <f t="shared" si="35"/>
        <v>33.333333333333329</v>
      </c>
      <c r="AR165" s="167">
        <f t="shared" si="36"/>
        <v>23.809523809523807</v>
      </c>
      <c r="AS165" s="168">
        <f t="shared" si="37"/>
        <v>42.857142857142854</v>
      </c>
      <c r="AU165" s="201" t="s">
        <v>81</v>
      </c>
      <c r="AV165" s="199" t="s">
        <v>44</v>
      </c>
      <c r="AW165" s="199" t="s">
        <v>108</v>
      </c>
      <c r="AX165" s="196">
        <f t="shared" si="38"/>
        <v>21.739130434782609</v>
      </c>
      <c r="BG165" s="201" t="s">
        <v>81</v>
      </c>
      <c r="BH165" s="199" t="s">
        <v>44</v>
      </c>
      <c r="BI165" s="199" t="s">
        <v>108</v>
      </c>
      <c r="BJ165" s="196">
        <f t="shared" si="39"/>
        <v>60.869565217391305</v>
      </c>
    </row>
    <row r="166" spans="2:62" x14ac:dyDescent="0.25">
      <c r="B166" s="35" t="s">
        <v>21</v>
      </c>
      <c r="C166" s="53">
        <v>47</v>
      </c>
      <c r="D166" s="41">
        <v>3</v>
      </c>
      <c r="E166" s="25">
        <v>1</v>
      </c>
      <c r="F166" s="16">
        <v>0</v>
      </c>
      <c r="G166" s="155">
        <v>0</v>
      </c>
      <c r="H166" s="155">
        <v>0</v>
      </c>
      <c r="I166" s="155">
        <v>0</v>
      </c>
      <c r="J166" s="155">
        <v>0</v>
      </c>
      <c r="K166" s="155">
        <v>0</v>
      </c>
      <c r="L166" s="155">
        <v>0</v>
      </c>
      <c r="M166" s="23">
        <v>0</v>
      </c>
      <c r="N166" s="23">
        <v>0</v>
      </c>
      <c r="O166" s="155">
        <v>0</v>
      </c>
      <c r="P166" s="155">
        <v>0</v>
      </c>
      <c r="Q166" s="155">
        <v>0</v>
      </c>
      <c r="R166" s="155"/>
      <c r="S166" s="155"/>
      <c r="T166" s="171"/>
      <c r="U166" s="16">
        <v>0</v>
      </c>
      <c r="V166" s="155">
        <v>0</v>
      </c>
      <c r="W166" s="155">
        <v>0</v>
      </c>
      <c r="X166" s="155">
        <v>0</v>
      </c>
      <c r="Y166" s="155">
        <v>0</v>
      </c>
      <c r="Z166" s="155">
        <v>0</v>
      </c>
      <c r="AA166" s="155">
        <v>0</v>
      </c>
      <c r="AB166" s="23">
        <v>0</v>
      </c>
      <c r="AC166" s="23">
        <v>0</v>
      </c>
      <c r="AD166" s="155">
        <v>0</v>
      </c>
      <c r="AE166" s="155"/>
      <c r="AF166" s="155"/>
      <c r="AG166" s="155"/>
      <c r="AH166" s="155"/>
      <c r="AI166" s="171"/>
      <c r="AK166" s="158">
        <f t="shared" si="40"/>
        <v>22</v>
      </c>
      <c r="AL166" s="80">
        <f t="shared" si="30"/>
        <v>22</v>
      </c>
      <c r="AM166" s="80">
        <f t="shared" si="31"/>
        <v>0</v>
      </c>
      <c r="AN166" s="82">
        <f t="shared" si="33"/>
        <v>0</v>
      </c>
      <c r="AO166" s="14"/>
      <c r="AP166" s="158">
        <f t="shared" si="34"/>
        <v>100</v>
      </c>
      <c r="AQ166" s="167">
        <f t="shared" si="35"/>
        <v>100</v>
      </c>
      <c r="AR166" s="167">
        <f t="shared" si="36"/>
        <v>0</v>
      </c>
      <c r="AS166" s="168">
        <f t="shared" si="37"/>
        <v>0</v>
      </c>
      <c r="AU166" s="201" t="s">
        <v>81</v>
      </c>
      <c r="AV166" s="199" t="s">
        <v>44</v>
      </c>
      <c r="AW166" s="199" t="s">
        <v>108</v>
      </c>
      <c r="AX166" s="196">
        <f t="shared" si="38"/>
        <v>29.166666666666668</v>
      </c>
      <c r="BG166" s="201" t="s">
        <v>81</v>
      </c>
      <c r="BH166" s="199" t="s">
        <v>44</v>
      </c>
      <c r="BI166" s="199" t="s">
        <v>108</v>
      </c>
      <c r="BJ166" s="196">
        <f t="shared" si="39"/>
        <v>75</v>
      </c>
    </row>
    <row r="167" spans="2:62" x14ac:dyDescent="0.25">
      <c r="B167" s="35" t="s">
        <v>21</v>
      </c>
      <c r="C167" s="53">
        <v>47</v>
      </c>
      <c r="D167" s="41">
        <v>3</v>
      </c>
      <c r="E167" s="25">
        <v>2</v>
      </c>
      <c r="F167" s="16">
        <v>1</v>
      </c>
      <c r="G167" s="155">
        <v>1</v>
      </c>
      <c r="H167" s="155">
        <v>1</v>
      </c>
      <c r="I167" s="155">
        <v>1</v>
      </c>
      <c r="J167" s="155">
        <v>1</v>
      </c>
      <c r="K167" s="155">
        <v>1</v>
      </c>
      <c r="L167" s="155">
        <v>1</v>
      </c>
      <c r="M167" s="23">
        <v>1</v>
      </c>
      <c r="N167" s="23">
        <v>1</v>
      </c>
      <c r="O167" s="155">
        <v>1</v>
      </c>
      <c r="P167" s="155">
        <v>1</v>
      </c>
      <c r="Q167" s="155">
        <v>1</v>
      </c>
      <c r="R167" s="155"/>
      <c r="S167" s="155"/>
      <c r="T167" s="171"/>
      <c r="U167" s="16">
        <v>1</v>
      </c>
      <c r="V167" s="155">
        <v>1</v>
      </c>
      <c r="W167" s="155">
        <v>1</v>
      </c>
      <c r="X167" s="155">
        <v>1</v>
      </c>
      <c r="Y167" s="155">
        <v>1</v>
      </c>
      <c r="Z167" s="155">
        <v>1</v>
      </c>
      <c r="AA167" s="155">
        <v>1</v>
      </c>
      <c r="AB167" s="23">
        <v>1</v>
      </c>
      <c r="AC167" s="23">
        <v>1</v>
      </c>
      <c r="AD167" s="155">
        <v>1</v>
      </c>
      <c r="AE167" s="155"/>
      <c r="AF167" s="155"/>
      <c r="AG167" s="155"/>
      <c r="AH167" s="155"/>
      <c r="AI167" s="171"/>
      <c r="AK167" s="158">
        <f t="shared" si="40"/>
        <v>22</v>
      </c>
      <c r="AL167" s="80">
        <f t="shared" si="30"/>
        <v>0</v>
      </c>
      <c r="AM167" s="80">
        <f t="shared" si="31"/>
        <v>22</v>
      </c>
      <c r="AN167" s="82">
        <f t="shared" si="33"/>
        <v>0</v>
      </c>
      <c r="AO167" s="14"/>
      <c r="AP167" s="158">
        <f t="shared" si="34"/>
        <v>100</v>
      </c>
      <c r="AQ167" s="167">
        <f t="shared" si="35"/>
        <v>0</v>
      </c>
      <c r="AR167" s="167">
        <f t="shared" si="36"/>
        <v>100</v>
      </c>
      <c r="AS167" s="168">
        <f t="shared" si="37"/>
        <v>0</v>
      </c>
      <c r="AU167" s="201" t="s">
        <v>82</v>
      </c>
      <c r="AV167" s="199" t="s">
        <v>48</v>
      </c>
      <c r="AW167" s="199" t="s">
        <v>109</v>
      </c>
      <c r="AX167" s="196">
        <f t="shared" ref="AX167:AX196" si="41">AY4</f>
        <v>0</v>
      </c>
      <c r="BG167" s="201" t="s">
        <v>82</v>
      </c>
      <c r="BH167" s="199" t="s">
        <v>48</v>
      </c>
      <c r="BI167" s="199" t="s">
        <v>109</v>
      </c>
      <c r="BJ167" s="196">
        <f t="shared" ref="BJ167:BJ196" si="42">BK4</f>
        <v>0</v>
      </c>
    </row>
    <row r="168" spans="2:62" x14ac:dyDescent="0.25">
      <c r="B168" s="35" t="s">
        <v>21</v>
      </c>
      <c r="C168" s="53">
        <v>47</v>
      </c>
      <c r="D168" s="41">
        <v>3</v>
      </c>
      <c r="E168" s="25">
        <v>3</v>
      </c>
      <c r="F168" s="16">
        <v>2</v>
      </c>
      <c r="G168" s="155">
        <v>2</v>
      </c>
      <c r="H168" s="155">
        <v>2</v>
      </c>
      <c r="I168" s="155">
        <v>2</v>
      </c>
      <c r="J168" s="155">
        <v>1</v>
      </c>
      <c r="K168" s="155">
        <v>1</v>
      </c>
      <c r="L168" s="155">
        <v>1</v>
      </c>
      <c r="M168" s="23">
        <v>1</v>
      </c>
      <c r="N168" s="23">
        <v>1</v>
      </c>
      <c r="O168" s="155">
        <v>1</v>
      </c>
      <c r="P168" s="155">
        <v>1</v>
      </c>
      <c r="Q168" s="155">
        <v>1</v>
      </c>
      <c r="R168" s="155"/>
      <c r="S168" s="155"/>
      <c r="T168" s="171"/>
      <c r="U168" s="16">
        <v>2</v>
      </c>
      <c r="V168" s="155">
        <v>2</v>
      </c>
      <c r="W168" s="155">
        <v>2</v>
      </c>
      <c r="X168" s="155">
        <v>2</v>
      </c>
      <c r="Y168" s="155">
        <v>1</v>
      </c>
      <c r="Z168" s="155">
        <v>1</v>
      </c>
      <c r="AA168" s="155">
        <v>1</v>
      </c>
      <c r="AB168" s="23">
        <v>1</v>
      </c>
      <c r="AC168" s="23">
        <v>1</v>
      </c>
      <c r="AD168" s="155">
        <v>1</v>
      </c>
      <c r="AE168" s="155"/>
      <c r="AF168" s="155"/>
      <c r="AG168" s="155"/>
      <c r="AH168" s="155"/>
      <c r="AI168" s="171"/>
      <c r="AK168" s="158">
        <f t="shared" si="40"/>
        <v>22</v>
      </c>
      <c r="AL168" s="80">
        <f t="shared" si="30"/>
        <v>0</v>
      </c>
      <c r="AM168" s="80">
        <f t="shared" si="31"/>
        <v>14</v>
      </c>
      <c r="AN168" s="82">
        <f t="shared" si="33"/>
        <v>8</v>
      </c>
      <c r="AO168" s="14"/>
      <c r="AP168" s="158">
        <f t="shared" si="34"/>
        <v>100</v>
      </c>
      <c r="AQ168" s="167">
        <f t="shared" si="35"/>
        <v>0</v>
      </c>
      <c r="AR168" s="167">
        <f t="shared" si="36"/>
        <v>63.636363636363633</v>
      </c>
      <c r="AS168" s="168">
        <f t="shared" si="37"/>
        <v>36.363636363636367</v>
      </c>
      <c r="AU168" s="201" t="s">
        <v>82</v>
      </c>
      <c r="AV168" s="199" t="s">
        <v>48</v>
      </c>
      <c r="AW168" s="199" t="s">
        <v>109</v>
      </c>
      <c r="AX168" s="196">
        <f t="shared" si="41"/>
        <v>0</v>
      </c>
      <c r="BG168" s="201" t="s">
        <v>82</v>
      </c>
      <c r="BH168" s="199" t="s">
        <v>48</v>
      </c>
      <c r="BI168" s="199" t="s">
        <v>109</v>
      </c>
      <c r="BJ168" s="196">
        <f t="shared" si="42"/>
        <v>42.307692307692307</v>
      </c>
    </row>
    <row r="169" spans="2:62" x14ac:dyDescent="0.25">
      <c r="B169" s="35" t="s">
        <v>21</v>
      </c>
      <c r="C169" s="53">
        <v>47</v>
      </c>
      <c r="D169" s="41">
        <v>3</v>
      </c>
      <c r="E169" s="25">
        <v>4</v>
      </c>
      <c r="F169" s="16">
        <v>2</v>
      </c>
      <c r="G169" s="155">
        <v>2</v>
      </c>
      <c r="H169" s="155">
        <v>2</v>
      </c>
      <c r="I169" s="155">
        <v>2</v>
      </c>
      <c r="J169" s="155">
        <v>2</v>
      </c>
      <c r="K169" s="155">
        <v>2</v>
      </c>
      <c r="L169" s="155">
        <v>2</v>
      </c>
      <c r="M169" s="23">
        <v>2</v>
      </c>
      <c r="N169" s="23">
        <v>2</v>
      </c>
      <c r="O169" s="155">
        <v>2</v>
      </c>
      <c r="P169" s="155">
        <v>1</v>
      </c>
      <c r="Q169" s="155">
        <v>1</v>
      </c>
      <c r="R169" s="155"/>
      <c r="S169" s="155"/>
      <c r="T169" s="171"/>
      <c r="U169" s="16">
        <v>2</v>
      </c>
      <c r="V169" s="155">
        <v>2</v>
      </c>
      <c r="W169" s="155">
        <v>2</v>
      </c>
      <c r="X169" s="155">
        <v>2</v>
      </c>
      <c r="Y169" s="155">
        <v>2</v>
      </c>
      <c r="Z169" s="155">
        <v>2</v>
      </c>
      <c r="AA169" s="155">
        <v>1</v>
      </c>
      <c r="AB169" s="23">
        <v>2</v>
      </c>
      <c r="AC169" s="23">
        <v>1</v>
      </c>
      <c r="AD169" s="155">
        <v>1</v>
      </c>
      <c r="AE169" s="155"/>
      <c r="AF169" s="155"/>
      <c r="AG169" s="155"/>
      <c r="AH169" s="155"/>
      <c r="AI169" s="171"/>
      <c r="AK169" s="158">
        <f t="shared" si="40"/>
        <v>22</v>
      </c>
      <c r="AL169" s="80">
        <f t="shared" si="30"/>
        <v>0</v>
      </c>
      <c r="AM169" s="80">
        <f t="shared" si="31"/>
        <v>5</v>
      </c>
      <c r="AN169" s="82">
        <f t="shared" si="33"/>
        <v>17</v>
      </c>
      <c r="AO169" s="14"/>
      <c r="AP169" s="158">
        <f t="shared" si="34"/>
        <v>100</v>
      </c>
      <c r="AQ169" s="167">
        <f t="shared" si="35"/>
        <v>0</v>
      </c>
      <c r="AR169" s="167">
        <f t="shared" si="36"/>
        <v>22.727272727272727</v>
      </c>
      <c r="AS169" s="168">
        <f t="shared" si="37"/>
        <v>77.272727272727266</v>
      </c>
      <c r="AU169" s="201" t="s">
        <v>82</v>
      </c>
      <c r="AV169" s="199" t="s">
        <v>48</v>
      </c>
      <c r="AW169" s="199" t="s">
        <v>109</v>
      </c>
      <c r="AX169" s="196">
        <f t="shared" si="41"/>
        <v>0</v>
      </c>
      <c r="BG169" s="201" t="s">
        <v>82</v>
      </c>
      <c r="BH169" s="199" t="s">
        <v>48</v>
      </c>
      <c r="BI169" s="199" t="s">
        <v>109</v>
      </c>
      <c r="BJ169" s="196">
        <f t="shared" si="42"/>
        <v>0</v>
      </c>
    </row>
    <row r="170" spans="2:62" x14ac:dyDescent="0.25">
      <c r="B170" s="35" t="s">
        <v>21</v>
      </c>
      <c r="C170" s="53">
        <v>47</v>
      </c>
      <c r="D170" s="41">
        <v>3</v>
      </c>
      <c r="E170" s="25">
        <v>5</v>
      </c>
      <c r="F170" s="16">
        <v>2</v>
      </c>
      <c r="G170" s="155">
        <v>2</v>
      </c>
      <c r="H170" s="155">
        <v>2</v>
      </c>
      <c r="I170" s="155">
        <v>2</v>
      </c>
      <c r="J170" s="155">
        <v>2</v>
      </c>
      <c r="K170" s="155">
        <v>2</v>
      </c>
      <c r="L170" s="155">
        <v>2</v>
      </c>
      <c r="M170" s="23">
        <v>2</v>
      </c>
      <c r="N170" s="23">
        <v>2</v>
      </c>
      <c r="O170" s="155">
        <v>2</v>
      </c>
      <c r="P170" s="155">
        <v>2</v>
      </c>
      <c r="Q170" s="155">
        <v>1</v>
      </c>
      <c r="R170" s="155"/>
      <c r="S170" s="155"/>
      <c r="T170" s="171"/>
      <c r="U170" s="16">
        <v>2</v>
      </c>
      <c r="V170" s="155">
        <v>2</v>
      </c>
      <c r="W170" s="155">
        <v>2</v>
      </c>
      <c r="X170" s="155">
        <v>2</v>
      </c>
      <c r="Y170" s="155">
        <v>2</v>
      </c>
      <c r="Z170" s="155">
        <v>2</v>
      </c>
      <c r="AA170" s="155">
        <v>2</v>
      </c>
      <c r="AB170" s="23">
        <v>2</v>
      </c>
      <c r="AC170" s="23">
        <v>2</v>
      </c>
      <c r="AD170" s="155">
        <v>1</v>
      </c>
      <c r="AE170" s="155"/>
      <c r="AF170" s="155"/>
      <c r="AG170" s="155"/>
      <c r="AH170" s="155"/>
      <c r="AI170" s="171"/>
      <c r="AK170" s="158">
        <f t="shared" si="40"/>
        <v>22</v>
      </c>
      <c r="AL170" s="80">
        <f t="shared" si="30"/>
        <v>0</v>
      </c>
      <c r="AM170" s="80">
        <f t="shared" si="31"/>
        <v>2</v>
      </c>
      <c r="AN170" s="82">
        <f t="shared" si="33"/>
        <v>20</v>
      </c>
      <c r="AO170" s="14"/>
      <c r="AP170" s="158">
        <f t="shared" si="34"/>
        <v>100</v>
      </c>
      <c r="AQ170" s="167">
        <f t="shared" si="35"/>
        <v>0</v>
      </c>
      <c r="AR170" s="167">
        <f t="shared" si="36"/>
        <v>9.0909090909090917</v>
      </c>
      <c r="AS170" s="168">
        <f t="shared" si="37"/>
        <v>90.909090909090907</v>
      </c>
      <c r="AU170" s="201" t="s">
        <v>82</v>
      </c>
      <c r="AV170" s="199" t="s">
        <v>48</v>
      </c>
      <c r="AW170" s="199" t="s">
        <v>109</v>
      </c>
      <c r="AX170" s="196">
        <f t="shared" si="41"/>
        <v>0</v>
      </c>
      <c r="BG170" s="201" t="s">
        <v>82</v>
      </c>
      <c r="BH170" s="199" t="s">
        <v>48</v>
      </c>
      <c r="BI170" s="199" t="s">
        <v>109</v>
      </c>
      <c r="BJ170" s="196">
        <f t="shared" si="42"/>
        <v>0</v>
      </c>
    </row>
    <row r="171" spans="2:62" x14ac:dyDescent="0.25">
      <c r="B171" s="35" t="s">
        <v>21</v>
      </c>
      <c r="C171" s="53">
        <v>47</v>
      </c>
      <c r="D171" s="41">
        <v>3</v>
      </c>
      <c r="E171" s="25">
        <v>6</v>
      </c>
      <c r="F171" s="16">
        <v>2</v>
      </c>
      <c r="G171" s="155">
        <v>2</v>
      </c>
      <c r="H171" s="155">
        <v>2</v>
      </c>
      <c r="I171" s="155">
        <v>2</v>
      </c>
      <c r="J171" s="155">
        <v>2</v>
      </c>
      <c r="K171" s="155">
        <v>2</v>
      </c>
      <c r="L171" s="155">
        <v>2</v>
      </c>
      <c r="M171" s="23">
        <v>2</v>
      </c>
      <c r="N171" s="23">
        <v>2</v>
      </c>
      <c r="O171" s="155">
        <v>2</v>
      </c>
      <c r="P171" s="155">
        <v>2</v>
      </c>
      <c r="Q171" s="155">
        <v>1</v>
      </c>
      <c r="R171" s="155"/>
      <c r="S171" s="155"/>
      <c r="T171" s="171"/>
      <c r="U171" s="16">
        <v>2</v>
      </c>
      <c r="V171" s="155">
        <v>2</v>
      </c>
      <c r="W171" s="155">
        <v>2</v>
      </c>
      <c r="X171" s="155">
        <v>2</v>
      </c>
      <c r="Y171" s="155">
        <v>2</v>
      </c>
      <c r="Z171" s="155">
        <v>2</v>
      </c>
      <c r="AA171" s="155">
        <v>2</v>
      </c>
      <c r="AB171" s="23">
        <v>2</v>
      </c>
      <c r="AC171" s="23">
        <v>2</v>
      </c>
      <c r="AD171" s="155">
        <v>1</v>
      </c>
      <c r="AE171" s="155"/>
      <c r="AF171" s="155"/>
      <c r="AG171" s="155"/>
      <c r="AH171" s="155"/>
      <c r="AI171" s="171"/>
      <c r="AK171" s="158">
        <f t="shared" si="40"/>
        <v>22</v>
      </c>
      <c r="AL171" s="80">
        <f t="shared" si="30"/>
        <v>0</v>
      </c>
      <c r="AM171" s="80">
        <f t="shared" si="31"/>
        <v>2</v>
      </c>
      <c r="AN171" s="82">
        <f t="shared" si="33"/>
        <v>20</v>
      </c>
      <c r="AO171" s="14"/>
      <c r="AP171" s="158">
        <f t="shared" si="34"/>
        <v>100</v>
      </c>
      <c r="AQ171" s="167">
        <f t="shared" si="35"/>
        <v>0</v>
      </c>
      <c r="AR171" s="167">
        <f t="shared" si="36"/>
        <v>9.0909090909090917</v>
      </c>
      <c r="AS171" s="168">
        <f t="shared" si="37"/>
        <v>90.909090909090907</v>
      </c>
      <c r="AU171" s="201" t="s">
        <v>82</v>
      </c>
      <c r="AV171" s="199" t="s">
        <v>48</v>
      </c>
      <c r="AW171" s="199" t="s">
        <v>109</v>
      </c>
      <c r="AX171" s="196">
        <f t="shared" si="41"/>
        <v>0</v>
      </c>
      <c r="BG171" s="201" t="s">
        <v>82</v>
      </c>
      <c r="BH171" s="199" t="s">
        <v>48</v>
      </c>
      <c r="BI171" s="199" t="s">
        <v>109</v>
      </c>
      <c r="BJ171" s="196">
        <f t="shared" si="42"/>
        <v>0</v>
      </c>
    </row>
    <row r="172" spans="2:62" x14ac:dyDescent="0.25">
      <c r="B172" s="35" t="s">
        <v>21</v>
      </c>
      <c r="C172" s="53">
        <v>47</v>
      </c>
      <c r="D172" s="41">
        <v>4</v>
      </c>
      <c r="E172" s="25">
        <v>1</v>
      </c>
      <c r="F172" s="16">
        <v>0</v>
      </c>
      <c r="G172" s="155">
        <v>0</v>
      </c>
      <c r="H172" s="155">
        <v>0</v>
      </c>
      <c r="I172" s="155">
        <v>0</v>
      </c>
      <c r="J172" s="155">
        <v>0</v>
      </c>
      <c r="K172" s="155">
        <v>0</v>
      </c>
      <c r="L172" s="155">
        <v>0</v>
      </c>
      <c r="M172" s="23">
        <v>0</v>
      </c>
      <c r="N172" s="23"/>
      <c r="O172" s="155"/>
      <c r="P172" s="155"/>
      <c r="Q172" s="155"/>
      <c r="R172" s="155"/>
      <c r="S172" s="155"/>
      <c r="T172" s="171"/>
      <c r="U172" s="16">
        <v>0</v>
      </c>
      <c r="V172" s="155">
        <v>0</v>
      </c>
      <c r="W172" s="155">
        <v>0</v>
      </c>
      <c r="X172" s="155">
        <v>0</v>
      </c>
      <c r="Y172" s="155">
        <v>0</v>
      </c>
      <c r="Z172" s="155">
        <v>0</v>
      </c>
      <c r="AA172" s="155">
        <v>0</v>
      </c>
      <c r="AB172" s="23">
        <v>0</v>
      </c>
      <c r="AC172" s="23">
        <v>0</v>
      </c>
      <c r="AD172" s="155">
        <v>0</v>
      </c>
      <c r="AE172" s="155">
        <v>0</v>
      </c>
      <c r="AF172" s="155">
        <v>0</v>
      </c>
      <c r="AG172" s="155">
        <v>0</v>
      </c>
      <c r="AH172" s="155"/>
      <c r="AI172" s="171"/>
      <c r="AK172" s="158">
        <f t="shared" si="40"/>
        <v>21</v>
      </c>
      <c r="AL172" s="80">
        <f t="shared" si="30"/>
        <v>21</v>
      </c>
      <c r="AM172" s="80">
        <f t="shared" si="31"/>
        <v>0</v>
      </c>
      <c r="AN172" s="82">
        <f t="shared" si="33"/>
        <v>0</v>
      </c>
      <c r="AO172" s="14"/>
      <c r="AP172" s="158">
        <f t="shared" si="34"/>
        <v>100</v>
      </c>
      <c r="AQ172" s="167">
        <f t="shared" si="35"/>
        <v>100</v>
      </c>
      <c r="AR172" s="167">
        <f t="shared" si="36"/>
        <v>0</v>
      </c>
      <c r="AS172" s="168">
        <f t="shared" si="37"/>
        <v>0</v>
      </c>
      <c r="AU172" s="201" t="s">
        <v>82</v>
      </c>
      <c r="AV172" s="199" t="s">
        <v>48</v>
      </c>
      <c r="AW172" s="199" t="s">
        <v>109</v>
      </c>
      <c r="AX172" s="196">
        <f t="shared" si="41"/>
        <v>0</v>
      </c>
      <c r="BG172" s="201" t="s">
        <v>82</v>
      </c>
      <c r="BH172" s="199" t="s">
        <v>48</v>
      </c>
      <c r="BI172" s="199" t="s">
        <v>109</v>
      </c>
      <c r="BJ172" s="196">
        <f t="shared" si="42"/>
        <v>0</v>
      </c>
    </row>
    <row r="173" spans="2:62" x14ac:dyDescent="0.25">
      <c r="B173" s="35" t="s">
        <v>21</v>
      </c>
      <c r="C173" s="53">
        <v>47</v>
      </c>
      <c r="D173" s="41">
        <v>4</v>
      </c>
      <c r="E173" s="25">
        <v>2</v>
      </c>
      <c r="F173" s="16">
        <v>0</v>
      </c>
      <c r="G173" s="155">
        <v>0</v>
      </c>
      <c r="H173" s="155">
        <v>0</v>
      </c>
      <c r="I173" s="155">
        <v>0</v>
      </c>
      <c r="J173" s="155">
        <v>0</v>
      </c>
      <c r="K173" s="155">
        <v>0</v>
      </c>
      <c r="L173" s="155">
        <v>0</v>
      </c>
      <c r="M173" s="23">
        <v>0</v>
      </c>
      <c r="N173" s="23"/>
      <c r="O173" s="155"/>
      <c r="P173" s="155"/>
      <c r="Q173" s="155"/>
      <c r="R173" s="155"/>
      <c r="S173" s="155"/>
      <c r="T173" s="171"/>
      <c r="U173" s="16">
        <v>1</v>
      </c>
      <c r="V173" s="155">
        <v>0</v>
      </c>
      <c r="W173" s="155">
        <v>1</v>
      </c>
      <c r="X173" s="155">
        <v>1</v>
      </c>
      <c r="Y173" s="155">
        <v>1</v>
      </c>
      <c r="Z173" s="155">
        <v>1</v>
      </c>
      <c r="AA173" s="155">
        <v>1</v>
      </c>
      <c r="AB173" s="23">
        <v>1</v>
      </c>
      <c r="AC173" s="23">
        <v>1</v>
      </c>
      <c r="AD173" s="155">
        <v>1</v>
      </c>
      <c r="AE173" s="155">
        <v>1</v>
      </c>
      <c r="AF173" s="155">
        <v>1</v>
      </c>
      <c r="AG173" s="155">
        <v>1</v>
      </c>
      <c r="AH173" s="155"/>
      <c r="AI173" s="171"/>
      <c r="AK173" s="158">
        <f t="shared" si="40"/>
        <v>21</v>
      </c>
      <c r="AL173" s="80">
        <f t="shared" si="30"/>
        <v>9</v>
      </c>
      <c r="AM173" s="80">
        <f t="shared" si="31"/>
        <v>12</v>
      </c>
      <c r="AN173" s="82">
        <f t="shared" si="33"/>
        <v>0</v>
      </c>
      <c r="AO173" s="14"/>
      <c r="AP173" s="158">
        <f t="shared" si="34"/>
        <v>100</v>
      </c>
      <c r="AQ173" s="167">
        <f t="shared" si="35"/>
        <v>42.857142857142854</v>
      </c>
      <c r="AR173" s="167">
        <f t="shared" si="36"/>
        <v>57.142857142857139</v>
      </c>
      <c r="AS173" s="168">
        <f t="shared" si="37"/>
        <v>0</v>
      </c>
      <c r="AU173" s="201" t="s">
        <v>82</v>
      </c>
      <c r="AV173" s="199" t="s">
        <v>47</v>
      </c>
      <c r="AW173" s="199" t="s">
        <v>110</v>
      </c>
      <c r="AX173" s="196">
        <f t="shared" si="41"/>
        <v>0</v>
      </c>
      <c r="BG173" s="201" t="s">
        <v>82</v>
      </c>
      <c r="BH173" s="199" t="s">
        <v>47</v>
      </c>
      <c r="BI173" s="199" t="s">
        <v>110</v>
      </c>
      <c r="BJ173" s="196">
        <f t="shared" si="42"/>
        <v>42.307692307692307</v>
      </c>
    </row>
    <row r="174" spans="2:62" x14ac:dyDescent="0.25">
      <c r="B174" s="35" t="s">
        <v>21</v>
      </c>
      <c r="C174" s="53">
        <v>47</v>
      </c>
      <c r="D174" s="41">
        <v>4</v>
      </c>
      <c r="E174" s="25">
        <v>3</v>
      </c>
      <c r="F174" s="16">
        <v>0</v>
      </c>
      <c r="G174" s="155">
        <v>0</v>
      </c>
      <c r="H174" s="155">
        <v>0</v>
      </c>
      <c r="I174" s="155">
        <v>0</v>
      </c>
      <c r="J174" s="155">
        <v>0</v>
      </c>
      <c r="K174" s="155">
        <v>0</v>
      </c>
      <c r="L174" s="155">
        <v>0</v>
      </c>
      <c r="M174" s="23">
        <v>0</v>
      </c>
      <c r="N174" s="23"/>
      <c r="O174" s="155"/>
      <c r="P174" s="155"/>
      <c r="Q174" s="155"/>
      <c r="R174" s="155"/>
      <c r="S174" s="155"/>
      <c r="T174" s="171"/>
      <c r="U174" s="16">
        <v>2</v>
      </c>
      <c r="V174" s="155">
        <v>1</v>
      </c>
      <c r="W174" s="155">
        <v>2</v>
      </c>
      <c r="X174" s="155">
        <v>2</v>
      </c>
      <c r="Y174" s="155">
        <v>2</v>
      </c>
      <c r="Z174" s="155">
        <v>1</v>
      </c>
      <c r="AA174" s="155">
        <v>2</v>
      </c>
      <c r="AB174" s="23">
        <v>1</v>
      </c>
      <c r="AC174" s="23">
        <v>1</v>
      </c>
      <c r="AD174" s="155">
        <v>2</v>
      </c>
      <c r="AE174" s="155">
        <v>1</v>
      </c>
      <c r="AF174" s="155">
        <v>1</v>
      </c>
      <c r="AG174" s="155">
        <v>1</v>
      </c>
      <c r="AH174" s="155"/>
      <c r="AI174" s="171"/>
      <c r="AK174" s="158">
        <f t="shared" si="40"/>
        <v>21</v>
      </c>
      <c r="AL174" s="80">
        <f t="shared" si="30"/>
        <v>8</v>
      </c>
      <c r="AM174" s="80">
        <f t="shared" si="31"/>
        <v>7</v>
      </c>
      <c r="AN174" s="82">
        <f t="shared" si="33"/>
        <v>6</v>
      </c>
      <c r="AO174" s="14"/>
      <c r="AP174" s="158">
        <f t="shared" si="34"/>
        <v>100</v>
      </c>
      <c r="AQ174" s="167">
        <f t="shared" si="35"/>
        <v>38.095238095238095</v>
      </c>
      <c r="AR174" s="167">
        <f t="shared" si="36"/>
        <v>33.333333333333329</v>
      </c>
      <c r="AS174" s="168">
        <f t="shared" si="37"/>
        <v>28.571428571428569</v>
      </c>
      <c r="AU174" s="201" t="s">
        <v>82</v>
      </c>
      <c r="AV174" s="199" t="s">
        <v>47</v>
      </c>
      <c r="AW174" s="199" t="s">
        <v>110</v>
      </c>
      <c r="AX174" s="196">
        <f t="shared" si="41"/>
        <v>0</v>
      </c>
      <c r="BG174" s="201" t="s">
        <v>82</v>
      </c>
      <c r="BH174" s="199" t="s">
        <v>47</v>
      </c>
      <c r="BI174" s="199" t="s">
        <v>110</v>
      </c>
      <c r="BJ174" s="196">
        <f t="shared" si="42"/>
        <v>53.571428571428569</v>
      </c>
    </row>
    <row r="175" spans="2:62" x14ac:dyDescent="0.25">
      <c r="B175" s="35" t="s">
        <v>21</v>
      </c>
      <c r="C175" s="53">
        <v>47</v>
      </c>
      <c r="D175" s="41">
        <v>4</v>
      </c>
      <c r="E175" s="25">
        <v>4</v>
      </c>
      <c r="F175" s="16">
        <v>0</v>
      </c>
      <c r="G175" s="155">
        <v>0</v>
      </c>
      <c r="H175" s="155">
        <v>0</v>
      </c>
      <c r="I175" s="155">
        <v>0</v>
      </c>
      <c r="J175" s="155">
        <v>0</v>
      </c>
      <c r="K175" s="155">
        <v>0</v>
      </c>
      <c r="L175" s="155">
        <v>0</v>
      </c>
      <c r="M175" s="23">
        <v>0</v>
      </c>
      <c r="N175" s="23"/>
      <c r="O175" s="155"/>
      <c r="P175" s="155"/>
      <c r="Q175" s="155"/>
      <c r="R175" s="155"/>
      <c r="S175" s="155"/>
      <c r="T175" s="171"/>
      <c r="U175" s="16">
        <v>2</v>
      </c>
      <c r="V175" s="155">
        <v>2</v>
      </c>
      <c r="W175" s="155">
        <v>2</v>
      </c>
      <c r="X175" s="155">
        <v>2</v>
      </c>
      <c r="Y175" s="155">
        <v>2</v>
      </c>
      <c r="Z175" s="155">
        <v>2</v>
      </c>
      <c r="AA175" s="155">
        <v>2</v>
      </c>
      <c r="AB175" s="23">
        <v>2</v>
      </c>
      <c r="AC175" s="23">
        <v>2</v>
      </c>
      <c r="AD175" s="155">
        <v>2</v>
      </c>
      <c r="AE175" s="155">
        <v>1</v>
      </c>
      <c r="AF175" s="155">
        <v>1</v>
      </c>
      <c r="AG175" s="155">
        <v>1</v>
      </c>
      <c r="AH175" s="155"/>
      <c r="AI175" s="171"/>
      <c r="AK175" s="158">
        <f t="shared" si="40"/>
        <v>21</v>
      </c>
      <c r="AL175" s="80">
        <f t="shared" si="30"/>
        <v>8</v>
      </c>
      <c r="AM175" s="80">
        <f t="shared" si="31"/>
        <v>3</v>
      </c>
      <c r="AN175" s="82">
        <f t="shared" si="33"/>
        <v>10</v>
      </c>
      <c r="AO175" s="14"/>
      <c r="AP175" s="158">
        <f t="shared" si="34"/>
        <v>100</v>
      </c>
      <c r="AQ175" s="167">
        <f t="shared" si="35"/>
        <v>38.095238095238095</v>
      </c>
      <c r="AR175" s="167">
        <f t="shared" si="36"/>
        <v>14.285714285714285</v>
      </c>
      <c r="AS175" s="168">
        <f t="shared" si="37"/>
        <v>47.619047619047613</v>
      </c>
      <c r="AU175" s="201" t="s">
        <v>82</v>
      </c>
      <c r="AV175" s="199" t="s">
        <v>47</v>
      </c>
      <c r="AW175" s="199" t="s">
        <v>110</v>
      </c>
      <c r="AX175" s="196">
        <f t="shared" si="41"/>
        <v>0</v>
      </c>
      <c r="BG175" s="201" t="s">
        <v>82</v>
      </c>
      <c r="BH175" s="199" t="s">
        <v>47</v>
      </c>
      <c r="BI175" s="199" t="s">
        <v>110</v>
      </c>
      <c r="BJ175" s="196">
        <f t="shared" si="42"/>
        <v>84</v>
      </c>
    </row>
    <row r="176" spans="2:62" x14ac:dyDescent="0.25">
      <c r="B176" s="35" t="s">
        <v>21</v>
      </c>
      <c r="C176" s="53">
        <v>47</v>
      </c>
      <c r="D176" s="41">
        <v>4</v>
      </c>
      <c r="E176" s="25">
        <v>5</v>
      </c>
      <c r="F176" s="16">
        <v>1</v>
      </c>
      <c r="G176" s="155">
        <v>0</v>
      </c>
      <c r="H176" s="155">
        <v>1</v>
      </c>
      <c r="I176" s="155">
        <v>1</v>
      </c>
      <c r="J176" s="155">
        <v>0</v>
      </c>
      <c r="K176" s="155">
        <v>0</v>
      </c>
      <c r="L176" s="155">
        <v>0</v>
      </c>
      <c r="M176" s="23">
        <v>0</v>
      </c>
      <c r="N176" s="23"/>
      <c r="O176" s="155"/>
      <c r="P176" s="155"/>
      <c r="Q176" s="155"/>
      <c r="R176" s="155"/>
      <c r="S176" s="155"/>
      <c r="T176" s="171"/>
      <c r="U176" s="16">
        <v>2</v>
      </c>
      <c r="V176" s="155">
        <v>2</v>
      </c>
      <c r="W176" s="155">
        <v>2</v>
      </c>
      <c r="X176" s="155">
        <v>2</v>
      </c>
      <c r="Y176" s="155">
        <v>2</v>
      </c>
      <c r="Z176" s="155">
        <v>2</v>
      </c>
      <c r="AA176" s="155">
        <v>2</v>
      </c>
      <c r="AB176" s="23">
        <v>2</v>
      </c>
      <c r="AC176" s="23">
        <v>2</v>
      </c>
      <c r="AD176" s="155">
        <v>2</v>
      </c>
      <c r="AE176" s="155">
        <v>2</v>
      </c>
      <c r="AF176" s="155">
        <v>1</v>
      </c>
      <c r="AG176" s="155">
        <v>1</v>
      </c>
      <c r="AH176" s="155"/>
      <c r="AI176" s="171"/>
      <c r="AK176" s="158">
        <f t="shared" si="40"/>
        <v>21</v>
      </c>
      <c r="AL176" s="80">
        <f t="shared" si="30"/>
        <v>5</v>
      </c>
      <c r="AM176" s="80">
        <f t="shared" si="31"/>
        <v>5</v>
      </c>
      <c r="AN176" s="82">
        <f t="shared" si="33"/>
        <v>11</v>
      </c>
      <c r="AO176" s="14"/>
      <c r="AP176" s="158">
        <f t="shared" si="34"/>
        <v>100</v>
      </c>
      <c r="AQ176" s="167">
        <f t="shared" si="35"/>
        <v>23.809523809523807</v>
      </c>
      <c r="AR176" s="167">
        <f t="shared" si="36"/>
        <v>23.809523809523807</v>
      </c>
      <c r="AS176" s="168">
        <f t="shared" si="37"/>
        <v>52.380952380952387</v>
      </c>
      <c r="AU176" s="201" t="s">
        <v>82</v>
      </c>
      <c r="AV176" s="199" t="s">
        <v>47</v>
      </c>
      <c r="AW176" s="199" t="s">
        <v>110</v>
      </c>
      <c r="AX176" s="196">
        <f t="shared" si="41"/>
        <v>0</v>
      </c>
      <c r="BG176" s="201" t="s">
        <v>82</v>
      </c>
      <c r="BH176" s="199" t="s">
        <v>47</v>
      </c>
      <c r="BI176" s="199" t="s">
        <v>110</v>
      </c>
      <c r="BJ176" s="196">
        <f t="shared" si="42"/>
        <v>60</v>
      </c>
    </row>
    <row r="177" spans="2:62" x14ac:dyDescent="0.25">
      <c r="B177" s="35" t="s">
        <v>21</v>
      </c>
      <c r="C177" s="53">
        <v>47</v>
      </c>
      <c r="D177" s="41">
        <v>4</v>
      </c>
      <c r="E177" s="25">
        <v>6</v>
      </c>
      <c r="F177" s="16">
        <v>1</v>
      </c>
      <c r="G177" s="155">
        <v>1</v>
      </c>
      <c r="H177" s="155">
        <v>1</v>
      </c>
      <c r="I177" s="155">
        <v>1</v>
      </c>
      <c r="J177" s="155">
        <v>0</v>
      </c>
      <c r="K177" s="155">
        <v>0</v>
      </c>
      <c r="L177" s="155">
        <v>0</v>
      </c>
      <c r="M177" s="23">
        <v>0</v>
      </c>
      <c r="N177" s="23"/>
      <c r="O177" s="155"/>
      <c r="P177" s="155"/>
      <c r="Q177" s="155"/>
      <c r="R177" s="155"/>
      <c r="S177" s="155"/>
      <c r="T177" s="171"/>
      <c r="U177" s="16">
        <v>2</v>
      </c>
      <c r="V177" s="155">
        <v>2</v>
      </c>
      <c r="W177" s="155">
        <v>2</v>
      </c>
      <c r="X177" s="155">
        <v>2</v>
      </c>
      <c r="Y177" s="155">
        <v>2</v>
      </c>
      <c r="Z177" s="155">
        <v>2</v>
      </c>
      <c r="AA177" s="155">
        <v>2</v>
      </c>
      <c r="AB177" s="23">
        <v>2</v>
      </c>
      <c r="AC177" s="23">
        <v>2</v>
      </c>
      <c r="AD177" s="155">
        <v>2</v>
      </c>
      <c r="AE177" s="155">
        <v>2</v>
      </c>
      <c r="AF177" s="155">
        <v>1</v>
      </c>
      <c r="AG177" s="155">
        <v>1</v>
      </c>
      <c r="AH177" s="155"/>
      <c r="AI177" s="171"/>
      <c r="AK177" s="158">
        <f t="shared" si="40"/>
        <v>21</v>
      </c>
      <c r="AL177" s="80">
        <f t="shared" si="30"/>
        <v>4</v>
      </c>
      <c r="AM177" s="80">
        <f t="shared" si="31"/>
        <v>6</v>
      </c>
      <c r="AN177" s="82">
        <f t="shared" si="33"/>
        <v>11</v>
      </c>
      <c r="AO177" s="14"/>
      <c r="AP177" s="158">
        <f t="shared" si="34"/>
        <v>100</v>
      </c>
      <c r="AQ177" s="167">
        <f t="shared" si="35"/>
        <v>19.047619047619047</v>
      </c>
      <c r="AR177" s="167">
        <f t="shared" si="36"/>
        <v>28.571428571428569</v>
      </c>
      <c r="AS177" s="168">
        <f t="shared" si="37"/>
        <v>52.380952380952387</v>
      </c>
      <c r="AU177" s="201" t="s">
        <v>82</v>
      </c>
      <c r="AV177" s="199" t="s">
        <v>47</v>
      </c>
      <c r="AW177" s="199" t="s">
        <v>110</v>
      </c>
      <c r="AX177" s="196">
        <f t="shared" si="41"/>
        <v>0</v>
      </c>
      <c r="BG177" s="201" t="s">
        <v>82</v>
      </c>
      <c r="BH177" s="199" t="s">
        <v>47</v>
      </c>
      <c r="BI177" s="199" t="s">
        <v>110</v>
      </c>
      <c r="BJ177" s="196">
        <f t="shared" si="42"/>
        <v>77.777777777777786</v>
      </c>
    </row>
    <row r="178" spans="2:62" x14ac:dyDescent="0.25">
      <c r="B178" s="35" t="s">
        <v>21</v>
      </c>
      <c r="C178" s="53">
        <v>47</v>
      </c>
      <c r="D178" s="41">
        <v>5</v>
      </c>
      <c r="E178" s="25">
        <v>1</v>
      </c>
      <c r="F178" s="16">
        <v>0</v>
      </c>
      <c r="G178" s="155">
        <v>0</v>
      </c>
      <c r="H178" s="155">
        <v>0</v>
      </c>
      <c r="I178" s="155">
        <v>0</v>
      </c>
      <c r="J178" s="155">
        <v>0</v>
      </c>
      <c r="K178" s="155">
        <v>0</v>
      </c>
      <c r="L178" s="155">
        <v>0</v>
      </c>
      <c r="M178" s="23">
        <v>0</v>
      </c>
      <c r="N178" s="23">
        <v>0</v>
      </c>
      <c r="O178" s="155">
        <v>0</v>
      </c>
      <c r="P178" s="155"/>
      <c r="Q178" s="155"/>
      <c r="R178" s="155"/>
      <c r="S178" s="155"/>
      <c r="T178" s="171"/>
      <c r="U178" s="16">
        <v>0</v>
      </c>
      <c r="V178" s="155">
        <v>0</v>
      </c>
      <c r="W178" s="155">
        <v>0</v>
      </c>
      <c r="X178" s="155">
        <v>0</v>
      </c>
      <c r="Y178" s="155">
        <v>0</v>
      </c>
      <c r="Z178" s="155">
        <v>0</v>
      </c>
      <c r="AA178" s="155">
        <v>0</v>
      </c>
      <c r="AB178" s="23">
        <v>0</v>
      </c>
      <c r="AC178" s="23">
        <v>0</v>
      </c>
      <c r="AD178" s="155">
        <v>0</v>
      </c>
      <c r="AE178" s="155">
        <v>0</v>
      </c>
      <c r="AF178" s="155">
        <v>0</v>
      </c>
      <c r="AG178" s="155"/>
      <c r="AH178" s="155"/>
      <c r="AI178" s="171"/>
      <c r="AK178" s="158">
        <f t="shared" si="40"/>
        <v>22</v>
      </c>
      <c r="AL178" s="80">
        <f t="shared" si="30"/>
        <v>22</v>
      </c>
      <c r="AM178" s="80">
        <f t="shared" si="31"/>
        <v>0</v>
      </c>
      <c r="AN178" s="82">
        <f t="shared" si="33"/>
        <v>0</v>
      </c>
      <c r="AO178" s="14"/>
      <c r="AP178" s="158">
        <f t="shared" si="34"/>
        <v>100</v>
      </c>
      <c r="AQ178" s="167">
        <f t="shared" si="35"/>
        <v>100</v>
      </c>
      <c r="AR178" s="167">
        <f t="shared" si="36"/>
        <v>0</v>
      </c>
      <c r="AS178" s="168">
        <f t="shared" si="37"/>
        <v>0</v>
      </c>
      <c r="AU178" s="201" t="s">
        <v>82</v>
      </c>
      <c r="AV178" s="199" t="s">
        <v>47</v>
      </c>
      <c r="AW178" s="199" t="s">
        <v>110</v>
      </c>
      <c r="AX178" s="196">
        <f t="shared" si="41"/>
        <v>0</v>
      </c>
      <c r="BG178" s="201" t="s">
        <v>82</v>
      </c>
      <c r="BH178" s="199" t="s">
        <v>47</v>
      </c>
      <c r="BI178" s="199" t="s">
        <v>110</v>
      </c>
      <c r="BJ178" s="196">
        <f t="shared" si="42"/>
        <v>38.461538461538467</v>
      </c>
    </row>
    <row r="179" spans="2:62" x14ac:dyDescent="0.25">
      <c r="B179" s="35" t="s">
        <v>21</v>
      </c>
      <c r="C179" s="53">
        <v>47</v>
      </c>
      <c r="D179" s="41">
        <v>5</v>
      </c>
      <c r="E179" s="25">
        <v>2</v>
      </c>
      <c r="F179" s="16">
        <v>0</v>
      </c>
      <c r="G179" s="155">
        <v>0</v>
      </c>
      <c r="H179" s="155">
        <v>0</v>
      </c>
      <c r="I179" s="155">
        <v>0</v>
      </c>
      <c r="J179" s="155">
        <v>0</v>
      </c>
      <c r="K179" s="155">
        <v>0</v>
      </c>
      <c r="L179" s="155">
        <v>0</v>
      </c>
      <c r="M179" s="23">
        <v>0</v>
      </c>
      <c r="N179" s="23">
        <v>0</v>
      </c>
      <c r="O179" s="155">
        <v>0</v>
      </c>
      <c r="P179" s="155"/>
      <c r="Q179" s="155"/>
      <c r="R179" s="155"/>
      <c r="S179" s="155"/>
      <c r="T179" s="171"/>
      <c r="U179" s="16">
        <v>1</v>
      </c>
      <c r="V179" s="155">
        <v>1</v>
      </c>
      <c r="W179" s="155">
        <v>1</v>
      </c>
      <c r="X179" s="155">
        <v>1</v>
      </c>
      <c r="Y179" s="155">
        <v>1</v>
      </c>
      <c r="Z179" s="155">
        <v>1</v>
      </c>
      <c r="AA179" s="155">
        <v>1</v>
      </c>
      <c r="AB179" s="23">
        <v>1</v>
      </c>
      <c r="AC179" s="23">
        <v>1</v>
      </c>
      <c r="AD179" s="155">
        <v>1</v>
      </c>
      <c r="AE179" s="155">
        <v>0</v>
      </c>
      <c r="AF179" s="155">
        <v>0</v>
      </c>
      <c r="AG179" s="155"/>
      <c r="AH179" s="155"/>
      <c r="AI179" s="171"/>
      <c r="AK179" s="158">
        <f t="shared" si="40"/>
        <v>22</v>
      </c>
      <c r="AL179" s="80">
        <f t="shared" si="30"/>
        <v>12</v>
      </c>
      <c r="AM179" s="80">
        <f t="shared" si="31"/>
        <v>10</v>
      </c>
      <c r="AN179" s="82">
        <f t="shared" si="33"/>
        <v>0</v>
      </c>
      <c r="AO179" s="14"/>
      <c r="AP179" s="158">
        <f t="shared" si="34"/>
        <v>100</v>
      </c>
      <c r="AQ179" s="167">
        <f t="shared" si="35"/>
        <v>54.54545454545454</v>
      </c>
      <c r="AR179" s="167">
        <f t="shared" si="36"/>
        <v>45.454545454545453</v>
      </c>
      <c r="AS179" s="168">
        <f t="shared" si="37"/>
        <v>0</v>
      </c>
      <c r="AU179" s="201" t="s">
        <v>82</v>
      </c>
      <c r="AV179" s="199" t="s">
        <v>46</v>
      </c>
      <c r="AW179" s="199" t="s">
        <v>111</v>
      </c>
      <c r="AX179" s="196">
        <f t="shared" si="41"/>
        <v>7.6923076923076925</v>
      </c>
      <c r="BG179" s="201" t="s">
        <v>82</v>
      </c>
      <c r="BH179" s="199" t="s">
        <v>46</v>
      </c>
      <c r="BI179" s="199" t="s">
        <v>111</v>
      </c>
      <c r="BJ179" s="196">
        <f t="shared" si="42"/>
        <v>65.384615384615373</v>
      </c>
    </row>
    <row r="180" spans="2:62" x14ac:dyDescent="0.25">
      <c r="B180" s="35" t="s">
        <v>21</v>
      </c>
      <c r="C180" s="53">
        <v>47</v>
      </c>
      <c r="D180" s="41">
        <v>5</v>
      </c>
      <c r="E180" s="25">
        <v>3</v>
      </c>
      <c r="F180" s="16">
        <v>0</v>
      </c>
      <c r="G180" s="155">
        <v>0</v>
      </c>
      <c r="H180" s="155">
        <v>0</v>
      </c>
      <c r="I180" s="155">
        <v>0</v>
      </c>
      <c r="J180" s="155">
        <v>0</v>
      </c>
      <c r="K180" s="155">
        <v>0</v>
      </c>
      <c r="L180" s="155">
        <v>0</v>
      </c>
      <c r="M180" s="23">
        <v>0</v>
      </c>
      <c r="N180" s="23">
        <v>0</v>
      </c>
      <c r="O180" s="155">
        <v>0</v>
      </c>
      <c r="P180" s="155"/>
      <c r="Q180" s="155"/>
      <c r="R180" s="155"/>
      <c r="S180" s="155"/>
      <c r="T180" s="171"/>
      <c r="U180" s="16">
        <v>2</v>
      </c>
      <c r="V180" s="155">
        <v>2</v>
      </c>
      <c r="W180" s="155">
        <v>2</v>
      </c>
      <c r="X180" s="155">
        <v>2</v>
      </c>
      <c r="Y180" s="155">
        <v>1</v>
      </c>
      <c r="Z180" s="155">
        <v>1</v>
      </c>
      <c r="AA180" s="155">
        <v>1</v>
      </c>
      <c r="AB180" s="23">
        <v>1</v>
      </c>
      <c r="AC180" s="23">
        <v>1</v>
      </c>
      <c r="AD180" s="155">
        <v>1</v>
      </c>
      <c r="AE180" s="155">
        <v>0</v>
      </c>
      <c r="AF180" s="155">
        <v>0</v>
      </c>
      <c r="AG180" s="155"/>
      <c r="AH180" s="155"/>
      <c r="AI180" s="171"/>
      <c r="AK180" s="158">
        <f t="shared" si="40"/>
        <v>22</v>
      </c>
      <c r="AL180" s="80">
        <f t="shared" si="30"/>
        <v>12</v>
      </c>
      <c r="AM180" s="80">
        <f t="shared" si="31"/>
        <v>6</v>
      </c>
      <c r="AN180" s="82">
        <f t="shared" si="33"/>
        <v>4</v>
      </c>
      <c r="AO180" s="14"/>
      <c r="AP180" s="158">
        <f t="shared" si="34"/>
        <v>100</v>
      </c>
      <c r="AQ180" s="167">
        <f t="shared" si="35"/>
        <v>54.54545454545454</v>
      </c>
      <c r="AR180" s="167">
        <f t="shared" si="36"/>
        <v>27.27272727272727</v>
      </c>
      <c r="AS180" s="168">
        <f t="shared" si="37"/>
        <v>18.181818181818183</v>
      </c>
      <c r="AU180" s="201" t="s">
        <v>82</v>
      </c>
      <c r="AV180" s="199" t="s">
        <v>46</v>
      </c>
      <c r="AW180" s="199" t="s">
        <v>111</v>
      </c>
      <c r="AX180" s="196">
        <f t="shared" si="41"/>
        <v>10.714285714285714</v>
      </c>
      <c r="BG180" s="201" t="s">
        <v>82</v>
      </c>
      <c r="BH180" s="199" t="s">
        <v>46</v>
      </c>
      <c r="BI180" s="199" t="s">
        <v>111</v>
      </c>
      <c r="BJ180" s="196">
        <f t="shared" si="42"/>
        <v>67.857142857142847</v>
      </c>
    </row>
    <row r="181" spans="2:62" x14ac:dyDescent="0.25">
      <c r="B181" s="35" t="s">
        <v>21</v>
      </c>
      <c r="C181" s="53">
        <v>47</v>
      </c>
      <c r="D181" s="41">
        <v>5</v>
      </c>
      <c r="E181" s="25">
        <v>4</v>
      </c>
      <c r="F181" s="16">
        <v>0</v>
      </c>
      <c r="G181" s="155">
        <v>0</v>
      </c>
      <c r="H181" s="155">
        <v>0</v>
      </c>
      <c r="I181" s="155">
        <v>0</v>
      </c>
      <c r="J181" s="155">
        <v>0</v>
      </c>
      <c r="K181" s="155">
        <v>0</v>
      </c>
      <c r="L181" s="155">
        <v>0</v>
      </c>
      <c r="M181" s="23">
        <v>0</v>
      </c>
      <c r="N181" s="23">
        <v>0</v>
      </c>
      <c r="O181" s="155">
        <v>0</v>
      </c>
      <c r="P181" s="155"/>
      <c r="Q181" s="155"/>
      <c r="R181" s="155"/>
      <c r="S181" s="155"/>
      <c r="T181" s="171"/>
      <c r="U181" s="16">
        <v>2</v>
      </c>
      <c r="V181" s="155">
        <v>2</v>
      </c>
      <c r="W181" s="155">
        <v>2</v>
      </c>
      <c r="X181" s="155">
        <v>2</v>
      </c>
      <c r="Y181" s="155">
        <v>2</v>
      </c>
      <c r="Z181" s="155">
        <v>2</v>
      </c>
      <c r="AA181" s="155">
        <v>1</v>
      </c>
      <c r="AB181" s="23">
        <v>1</v>
      </c>
      <c r="AC181" s="23">
        <v>1</v>
      </c>
      <c r="AD181" s="155">
        <v>1</v>
      </c>
      <c r="AE181" s="155">
        <v>1</v>
      </c>
      <c r="AF181" s="155">
        <v>1</v>
      </c>
      <c r="AG181" s="155"/>
      <c r="AH181" s="155"/>
      <c r="AI181" s="171"/>
      <c r="AK181" s="158">
        <f t="shared" si="40"/>
        <v>22</v>
      </c>
      <c r="AL181" s="80">
        <f t="shared" si="30"/>
        <v>10</v>
      </c>
      <c r="AM181" s="80">
        <f t="shared" si="31"/>
        <v>6</v>
      </c>
      <c r="AN181" s="82">
        <f t="shared" si="33"/>
        <v>6</v>
      </c>
      <c r="AO181" s="14"/>
      <c r="AP181" s="158">
        <f t="shared" si="34"/>
        <v>100</v>
      </c>
      <c r="AQ181" s="167">
        <f t="shared" si="35"/>
        <v>45.454545454545453</v>
      </c>
      <c r="AR181" s="167">
        <f t="shared" si="36"/>
        <v>27.27272727272727</v>
      </c>
      <c r="AS181" s="168">
        <f t="shared" si="37"/>
        <v>27.27272727272727</v>
      </c>
      <c r="AU181" s="201" t="s">
        <v>82</v>
      </c>
      <c r="AV181" s="199" t="s">
        <v>46</v>
      </c>
      <c r="AW181" s="199" t="s">
        <v>111</v>
      </c>
      <c r="AX181" s="196">
        <f t="shared" si="41"/>
        <v>24</v>
      </c>
      <c r="BG181" s="201" t="s">
        <v>82</v>
      </c>
      <c r="BH181" s="199" t="s">
        <v>46</v>
      </c>
      <c r="BI181" s="199" t="s">
        <v>111</v>
      </c>
      <c r="BJ181" s="196">
        <f t="shared" si="42"/>
        <v>88</v>
      </c>
    </row>
    <row r="182" spans="2:62" x14ac:dyDescent="0.25">
      <c r="B182" s="35" t="s">
        <v>21</v>
      </c>
      <c r="C182" s="53">
        <v>47</v>
      </c>
      <c r="D182" s="41">
        <v>5</v>
      </c>
      <c r="E182" s="25">
        <v>5</v>
      </c>
      <c r="F182" s="16">
        <v>1</v>
      </c>
      <c r="G182" s="155">
        <v>0</v>
      </c>
      <c r="H182" s="155">
        <v>1</v>
      </c>
      <c r="I182" s="155">
        <v>1</v>
      </c>
      <c r="J182" s="155">
        <v>1</v>
      </c>
      <c r="K182" s="155">
        <v>1</v>
      </c>
      <c r="L182" s="155">
        <v>0</v>
      </c>
      <c r="M182" s="23">
        <v>0</v>
      </c>
      <c r="N182" s="23">
        <v>0</v>
      </c>
      <c r="O182" s="155">
        <v>0</v>
      </c>
      <c r="P182" s="155"/>
      <c r="Q182" s="155"/>
      <c r="R182" s="155"/>
      <c r="S182" s="155"/>
      <c r="T182" s="171"/>
      <c r="U182" s="16">
        <v>2</v>
      </c>
      <c r="V182" s="155">
        <v>2</v>
      </c>
      <c r="W182" s="155">
        <v>2</v>
      </c>
      <c r="X182" s="155">
        <v>2</v>
      </c>
      <c r="Y182" s="155">
        <v>2</v>
      </c>
      <c r="Z182" s="155">
        <v>2</v>
      </c>
      <c r="AA182" s="155">
        <v>2</v>
      </c>
      <c r="AB182" s="23">
        <v>2</v>
      </c>
      <c r="AC182" s="23">
        <v>1</v>
      </c>
      <c r="AD182" s="155">
        <v>1</v>
      </c>
      <c r="AE182" s="155">
        <v>1</v>
      </c>
      <c r="AF182" s="155">
        <v>1</v>
      </c>
      <c r="AG182" s="155"/>
      <c r="AH182" s="155"/>
      <c r="AI182" s="171"/>
      <c r="AK182" s="158">
        <f t="shared" si="40"/>
        <v>22</v>
      </c>
      <c r="AL182" s="80">
        <f t="shared" si="30"/>
        <v>5</v>
      </c>
      <c r="AM182" s="80">
        <f t="shared" si="31"/>
        <v>9</v>
      </c>
      <c r="AN182" s="82">
        <f t="shared" si="33"/>
        <v>8</v>
      </c>
      <c r="AO182" s="14"/>
      <c r="AP182" s="158">
        <f t="shared" si="34"/>
        <v>100</v>
      </c>
      <c r="AQ182" s="167">
        <f t="shared" si="35"/>
        <v>22.727272727272727</v>
      </c>
      <c r="AR182" s="167">
        <f t="shared" si="36"/>
        <v>40.909090909090914</v>
      </c>
      <c r="AS182" s="168">
        <f t="shared" si="37"/>
        <v>36.363636363636367</v>
      </c>
      <c r="AU182" s="201" t="s">
        <v>82</v>
      </c>
      <c r="AV182" s="199" t="s">
        <v>46</v>
      </c>
      <c r="AW182" s="199" t="s">
        <v>111</v>
      </c>
      <c r="AX182" s="196">
        <f t="shared" si="41"/>
        <v>16</v>
      </c>
      <c r="BG182" s="201" t="s">
        <v>82</v>
      </c>
      <c r="BH182" s="199" t="s">
        <v>46</v>
      </c>
      <c r="BI182" s="199" t="s">
        <v>111</v>
      </c>
      <c r="BJ182" s="196">
        <f t="shared" si="42"/>
        <v>88</v>
      </c>
    </row>
    <row r="183" spans="2:62" x14ac:dyDescent="0.25">
      <c r="B183" s="35" t="s">
        <v>21</v>
      </c>
      <c r="C183" s="53">
        <v>47</v>
      </c>
      <c r="D183" s="41">
        <v>5</v>
      </c>
      <c r="E183" s="25">
        <v>6</v>
      </c>
      <c r="F183" s="16">
        <v>2</v>
      </c>
      <c r="G183" s="155">
        <v>0</v>
      </c>
      <c r="H183" s="155">
        <v>1</v>
      </c>
      <c r="I183" s="155">
        <v>1</v>
      </c>
      <c r="J183" s="155">
        <v>1</v>
      </c>
      <c r="K183" s="155">
        <v>1</v>
      </c>
      <c r="L183" s="155">
        <v>0</v>
      </c>
      <c r="M183" s="23">
        <v>0</v>
      </c>
      <c r="N183" s="23">
        <v>0</v>
      </c>
      <c r="O183" s="155">
        <v>0</v>
      </c>
      <c r="P183" s="155"/>
      <c r="Q183" s="155"/>
      <c r="R183" s="155"/>
      <c r="S183" s="155"/>
      <c r="T183" s="171"/>
      <c r="U183" s="16">
        <v>2</v>
      </c>
      <c r="V183" s="155">
        <v>2</v>
      </c>
      <c r="W183" s="155">
        <v>2</v>
      </c>
      <c r="X183" s="155">
        <v>2</v>
      </c>
      <c r="Y183" s="155">
        <v>2</v>
      </c>
      <c r="Z183" s="155">
        <v>2</v>
      </c>
      <c r="AA183" s="155">
        <v>2</v>
      </c>
      <c r="AB183" s="23">
        <v>2</v>
      </c>
      <c r="AC183" s="23">
        <v>2</v>
      </c>
      <c r="AD183" s="155">
        <v>1</v>
      </c>
      <c r="AE183" s="155">
        <v>1</v>
      </c>
      <c r="AF183" s="155">
        <v>1</v>
      </c>
      <c r="AG183" s="155"/>
      <c r="AH183" s="155"/>
      <c r="AI183" s="171"/>
      <c r="AK183" s="158">
        <f t="shared" si="40"/>
        <v>22</v>
      </c>
      <c r="AL183" s="80">
        <f t="shared" si="30"/>
        <v>5</v>
      </c>
      <c r="AM183" s="80">
        <f t="shared" si="31"/>
        <v>7</v>
      </c>
      <c r="AN183" s="82">
        <f t="shared" si="33"/>
        <v>10</v>
      </c>
      <c r="AO183" s="14"/>
      <c r="AP183" s="158">
        <f t="shared" si="34"/>
        <v>100</v>
      </c>
      <c r="AQ183" s="167">
        <f t="shared" si="35"/>
        <v>22.727272727272727</v>
      </c>
      <c r="AR183" s="167">
        <f t="shared" si="36"/>
        <v>31.818181818181817</v>
      </c>
      <c r="AS183" s="168">
        <f t="shared" si="37"/>
        <v>45.454545454545453</v>
      </c>
      <c r="AU183" s="201" t="s">
        <v>82</v>
      </c>
      <c r="AV183" s="199" t="s">
        <v>46</v>
      </c>
      <c r="AW183" s="199" t="s">
        <v>111</v>
      </c>
      <c r="AX183" s="196">
        <f t="shared" si="41"/>
        <v>0</v>
      </c>
      <c r="BG183" s="201" t="s">
        <v>82</v>
      </c>
      <c r="BH183" s="199" t="s">
        <v>46</v>
      </c>
      <c r="BI183" s="199" t="s">
        <v>111</v>
      </c>
      <c r="BJ183" s="196">
        <f t="shared" si="42"/>
        <v>85.18518518518519</v>
      </c>
    </row>
    <row r="184" spans="2:62" x14ac:dyDescent="0.25">
      <c r="B184" s="35" t="s">
        <v>21</v>
      </c>
      <c r="C184" s="53">
        <v>47</v>
      </c>
      <c r="D184" s="41">
        <v>6</v>
      </c>
      <c r="E184" s="25">
        <v>1</v>
      </c>
      <c r="F184" s="16">
        <v>0</v>
      </c>
      <c r="G184" s="155">
        <v>0</v>
      </c>
      <c r="H184" s="155">
        <v>0</v>
      </c>
      <c r="I184" s="155">
        <v>0</v>
      </c>
      <c r="J184" s="155">
        <v>0</v>
      </c>
      <c r="K184" s="155">
        <v>0</v>
      </c>
      <c r="L184" s="155">
        <v>0</v>
      </c>
      <c r="M184" s="23">
        <v>0</v>
      </c>
      <c r="N184" s="23">
        <v>0</v>
      </c>
      <c r="O184" s="155">
        <v>0</v>
      </c>
      <c r="P184" s="155">
        <v>0</v>
      </c>
      <c r="Q184" s="155"/>
      <c r="R184" s="155"/>
      <c r="S184" s="155"/>
      <c r="T184" s="171"/>
      <c r="U184" s="16">
        <v>0</v>
      </c>
      <c r="V184" s="155">
        <v>0</v>
      </c>
      <c r="W184" s="155">
        <v>0</v>
      </c>
      <c r="X184" s="155">
        <v>0</v>
      </c>
      <c r="Y184" s="155">
        <v>0</v>
      </c>
      <c r="Z184" s="155">
        <v>0</v>
      </c>
      <c r="AA184" s="155">
        <v>0</v>
      </c>
      <c r="AB184" s="23">
        <v>0</v>
      </c>
      <c r="AC184" s="23">
        <v>0</v>
      </c>
      <c r="AD184" s="155">
        <v>0</v>
      </c>
      <c r="AE184" s="155">
        <v>0</v>
      </c>
      <c r="AF184" s="155">
        <v>0</v>
      </c>
      <c r="AG184" s="155"/>
      <c r="AH184" s="155"/>
      <c r="AI184" s="171"/>
      <c r="AK184" s="158">
        <f t="shared" si="40"/>
        <v>23</v>
      </c>
      <c r="AL184" s="80">
        <f t="shared" si="30"/>
        <v>23</v>
      </c>
      <c r="AM184" s="80">
        <f t="shared" si="31"/>
        <v>0</v>
      </c>
      <c r="AN184" s="82">
        <f t="shared" si="33"/>
        <v>0</v>
      </c>
      <c r="AO184" s="14"/>
      <c r="AP184" s="158">
        <f t="shared" si="34"/>
        <v>100</v>
      </c>
      <c r="AQ184" s="167">
        <f t="shared" si="35"/>
        <v>100</v>
      </c>
      <c r="AR184" s="167">
        <f t="shared" si="36"/>
        <v>0</v>
      </c>
      <c r="AS184" s="168">
        <f t="shared" si="37"/>
        <v>0</v>
      </c>
      <c r="AU184" s="201" t="s">
        <v>82</v>
      </c>
      <c r="AV184" s="199" t="s">
        <v>46</v>
      </c>
      <c r="AW184" s="199" t="s">
        <v>111</v>
      </c>
      <c r="AX184" s="196">
        <f t="shared" si="41"/>
        <v>26.923076923076923</v>
      </c>
      <c r="BG184" s="201" t="s">
        <v>82</v>
      </c>
      <c r="BH184" s="199" t="s">
        <v>46</v>
      </c>
      <c r="BI184" s="199" t="s">
        <v>111</v>
      </c>
      <c r="BJ184" s="196">
        <f t="shared" si="42"/>
        <v>73.07692307692308</v>
      </c>
    </row>
    <row r="185" spans="2:62" x14ac:dyDescent="0.25">
      <c r="B185" s="35" t="s">
        <v>21</v>
      </c>
      <c r="C185" s="53">
        <v>47</v>
      </c>
      <c r="D185" s="41">
        <v>6</v>
      </c>
      <c r="E185" s="25">
        <v>2</v>
      </c>
      <c r="F185" s="16">
        <v>1</v>
      </c>
      <c r="G185" s="155">
        <v>1</v>
      </c>
      <c r="H185" s="155">
        <v>1</v>
      </c>
      <c r="I185" s="155">
        <v>1</v>
      </c>
      <c r="J185" s="155">
        <v>1</v>
      </c>
      <c r="K185" s="155">
        <v>1</v>
      </c>
      <c r="L185" s="155">
        <v>1</v>
      </c>
      <c r="M185" s="23">
        <v>1</v>
      </c>
      <c r="N185" s="23">
        <v>1</v>
      </c>
      <c r="O185" s="155">
        <v>1</v>
      </c>
      <c r="P185" s="155">
        <v>0</v>
      </c>
      <c r="Q185" s="155"/>
      <c r="R185" s="155"/>
      <c r="S185" s="155"/>
      <c r="T185" s="171"/>
      <c r="U185" s="16">
        <v>1</v>
      </c>
      <c r="V185" s="155">
        <v>1</v>
      </c>
      <c r="W185" s="155">
        <v>1</v>
      </c>
      <c r="X185" s="155">
        <v>1</v>
      </c>
      <c r="Y185" s="155">
        <v>1</v>
      </c>
      <c r="Z185" s="155">
        <v>1</v>
      </c>
      <c r="AA185" s="155">
        <v>1</v>
      </c>
      <c r="AB185" s="23">
        <v>1</v>
      </c>
      <c r="AC185" s="23">
        <v>1</v>
      </c>
      <c r="AD185" s="155">
        <v>1</v>
      </c>
      <c r="AE185" s="155">
        <v>1</v>
      </c>
      <c r="AF185" s="155">
        <v>0</v>
      </c>
      <c r="AG185" s="155"/>
      <c r="AH185" s="155"/>
      <c r="AI185" s="171"/>
      <c r="AK185" s="158">
        <f t="shared" si="40"/>
        <v>23</v>
      </c>
      <c r="AL185" s="80">
        <f t="shared" si="30"/>
        <v>2</v>
      </c>
      <c r="AM185" s="80">
        <f t="shared" si="31"/>
        <v>21</v>
      </c>
      <c r="AN185" s="82">
        <f t="shared" si="33"/>
        <v>0</v>
      </c>
      <c r="AO185" s="14"/>
      <c r="AP185" s="158">
        <f t="shared" si="34"/>
        <v>100</v>
      </c>
      <c r="AQ185" s="167">
        <f t="shared" si="35"/>
        <v>8.695652173913043</v>
      </c>
      <c r="AR185" s="167">
        <f t="shared" si="36"/>
        <v>91.304347826086953</v>
      </c>
      <c r="AS185" s="168">
        <f t="shared" si="37"/>
        <v>0</v>
      </c>
      <c r="AU185" s="201" t="s">
        <v>82</v>
      </c>
      <c r="AV185" s="199" t="s">
        <v>45</v>
      </c>
      <c r="AW185" s="199" t="s">
        <v>112</v>
      </c>
      <c r="AX185" s="196">
        <f t="shared" si="41"/>
        <v>23.076923076923077</v>
      </c>
      <c r="BG185" s="201" t="s">
        <v>82</v>
      </c>
      <c r="BH185" s="199" t="s">
        <v>45</v>
      </c>
      <c r="BI185" s="199" t="s">
        <v>112</v>
      </c>
      <c r="BJ185" s="196">
        <f t="shared" si="42"/>
        <v>80.769230769230759</v>
      </c>
    </row>
    <row r="186" spans="2:62" x14ac:dyDescent="0.25">
      <c r="B186" s="35" t="s">
        <v>21</v>
      </c>
      <c r="C186" s="53">
        <v>47</v>
      </c>
      <c r="D186" s="41">
        <v>6</v>
      </c>
      <c r="E186" s="25">
        <v>3</v>
      </c>
      <c r="F186" s="16">
        <v>2</v>
      </c>
      <c r="G186" s="155">
        <v>2</v>
      </c>
      <c r="H186" s="155">
        <v>2</v>
      </c>
      <c r="I186" s="155">
        <v>2</v>
      </c>
      <c r="J186" s="155">
        <v>1</v>
      </c>
      <c r="K186" s="155">
        <v>1</v>
      </c>
      <c r="L186" s="155">
        <v>1</v>
      </c>
      <c r="M186" s="23">
        <v>1</v>
      </c>
      <c r="N186" s="23">
        <v>1</v>
      </c>
      <c r="O186" s="155">
        <v>1</v>
      </c>
      <c r="P186" s="155">
        <v>0</v>
      </c>
      <c r="Q186" s="155"/>
      <c r="R186" s="155"/>
      <c r="S186" s="155"/>
      <c r="T186" s="171"/>
      <c r="U186" s="16">
        <v>2</v>
      </c>
      <c r="V186" s="155">
        <v>2</v>
      </c>
      <c r="W186" s="155">
        <v>2</v>
      </c>
      <c r="X186" s="155">
        <v>2</v>
      </c>
      <c r="Y186" s="155">
        <v>1</v>
      </c>
      <c r="Z186" s="155">
        <v>2</v>
      </c>
      <c r="AA186" s="155">
        <v>1</v>
      </c>
      <c r="AB186" s="23">
        <v>1</v>
      </c>
      <c r="AC186" s="23">
        <v>1</v>
      </c>
      <c r="AD186" s="155">
        <v>1</v>
      </c>
      <c r="AE186" s="155">
        <v>1</v>
      </c>
      <c r="AF186" s="155">
        <v>0</v>
      </c>
      <c r="AG186" s="155"/>
      <c r="AH186" s="155"/>
      <c r="AI186" s="171"/>
      <c r="AK186" s="158">
        <f t="shared" si="40"/>
        <v>23</v>
      </c>
      <c r="AL186" s="80">
        <f t="shared" si="30"/>
        <v>2</v>
      </c>
      <c r="AM186" s="80">
        <f t="shared" si="31"/>
        <v>12</v>
      </c>
      <c r="AN186" s="82">
        <f t="shared" si="33"/>
        <v>9</v>
      </c>
      <c r="AO186" s="14"/>
      <c r="AP186" s="158">
        <f t="shared" si="34"/>
        <v>100</v>
      </c>
      <c r="AQ186" s="167">
        <f t="shared" si="35"/>
        <v>8.695652173913043</v>
      </c>
      <c r="AR186" s="167">
        <f t="shared" si="36"/>
        <v>52.173913043478258</v>
      </c>
      <c r="AS186" s="168">
        <f t="shared" si="37"/>
        <v>39.130434782608695</v>
      </c>
      <c r="AU186" s="201" t="s">
        <v>82</v>
      </c>
      <c r="AV186" s="199" t="s">
        <v>45</v>
      </c>
      <c r="AW186" s="199" t="s">
        <v>112</v>
      </c>
      <c r="AX186" s="196">
        <f t="shared" si="41"/>
        <v>17.857142857142858</v>
      </c>
      <c r="BG186" s="201" t="s">
        <v>82</v>
      </c>
      <c r="BH186" s="199" t="s">
        <v>45</v>
      </c>
      <c r="BI186" s="199" t="s">
        <v>112</v>
      </c>
      <c r="BJ186" s="196">
        <f t="shared" si="42"/>
        <v>67.857142857142861</v>
      </c>
    </row>
    <row r="187" spans="2:62" x14ac:dyDescent="0.25">
      <c r="B187" s="35" t="s">
        <v>21</v>
      </c>
      <c r="C187" s="53">
        <v>47</v>
      </c>
      <c r="D187" s="41">
        <v>6</v>
      </c>
      <c r="E187" s="25">
        <v>4</v>
      </c>
      <c r="F187" s="16">
        <v>2</v>
      </c>
      <c r="G187" s="155">
        <v>2</v>
      </c>
      <c r="H187" s="155">
        <v>2</v>
      </c>
      <c r="I187" s="155">
        <v>2</v>
      </c>
      <c r="J187" s="155">
        <v>2</v>
      </c>
      <c r="K187" s="155">
        <v>2</v>
      </c>
      <c r="L187" s="155">
        <v>1</v>
      </c>
      <c r="M187" s="23">
        <v>1</v>
      </c>
      <c r="N187" s="23">
        <v>1</v>
      </c>
      <c r="O187" s="155">
        <v>1</v>
      </c>
      <c r="P187" s="155">
        <v>0</v>
      </c>
      <c r="Q187" s="155"/>
      <c r="R187" s="155"/>
      <c r="S187" s="155"/>
      <c r="T187" s="171"/>
      <c r="U187" s="16">
        <v>2</v>
      </c>
      <c r="V187" s="155">
        <v>2</v>
      </c>
      <c r="W187" s="155">
        <v>2</v>
      </c>
      <c r="X187" s="155">
        <v>2</v>
      </c>
      <c r="Y187" s="155">
        <v>2</v>
      </c>
      <c r="Z187" s="155">
        <v>2</v>
      </c>
      <c r="AA187" s="155">
        <v>2</v>
      </c>
      <c r="AB187" s="23">
        <v>2</v>
      </c>
      <c r="AC187" s="23">
        <v>1</v>
      </c>
      <c r="AD187" s="155">
        <v>1</v>
      </c>
      <c r="AE187" s="155">
        <v>1</v>
      </c>
      <c r="AF187" s="155">
        <v>1</v>
      </c>
      <c r="AG187" s="155"/>
      <c r="AH187" s="155"/>
      <c r="AI187" s="171"/>
      <c r="AK187" s="158">
        <f t="shared" si="40"/>
        <v>23</v>
      </c>
      <c r="AL187" s="80">
        <f t="shared" si="30"/>
        <v>1</v>
      </c>
      <c r="AM187" s="80">
        <f t="shared" si="31"/>
        <v>8</v>
      </c>
      <c r="AN187" s="82">
        <f t="shared" si="33"/>
        <v>14</v>
      </c>
      <c r="AO187" s="14"/>
      <c r="AP187" s="158">
        <f t="shared" si="34"/>
        <v>100</v>
      </c>
      <c r="AQ187" s="167">
        <f t="shared" si="35"/>
        <v>4.3478260869565215</v>
      </c>
      <c r="AR187" s="167">
        <f t="shared" si="36"/>
        <v>34.782608695652172</v>
      </c>
      <c r="AS187" s="168">
        <f t="shared" si="37"/>
        <v>60.869565217391312</v>
      </c>
      <c r="AU187" s="201" t="s">
        <v>82</v>
      </c>
      <c r="AV187" s="199" t="s">
        <v>45</v>
      </c>
      <c r="AW187" s="199" t="s">
        <v>112</v>
      </c>
      <c r="AX187" s="196">
        <f t="shared" si="41"/>
        <v>32</v>
      </c>
      <c r="BG187" s="201" t="s">
        <v>82</v>
      </c>
      <c r="BH187" s="199" t="s">
        <v>45</v>
      </c>
      <c r="BI187" s="199" t="s">
        <v>112</v>
      </c>
      <c r="BJ187" s="196">
        <f t="shared" si="42"/>
        <v>92</v>
      </c>
    </row>
    <row r="188" spans="2:62" x14ac:dyDescent="0.25">
      <c r="B188" s="35" t="s">
        <v>21</v>
      </c>
      <c r="C188" s="53">
        <v>47</v>
      </c>
      <c r="D188" s="204">
        <v>6</v>
      </c>
      <c r="E188" s="205">
        <v>5</v>
      </c>
      <c r="F188" s="75">
        <v>2</v>
      </c>
      <c r="G188" s="178">
        <v>2</v>
      </c>
      <c r="H188" s="178">
        <v>2</v>
      </c>
      <c r="I188" s="178">
        <v>2</v>
      </c>
      <c r="J188" s="178">
        <v>2</v>
      </c>
      <c r="K188" s="178">
        <v>2</v>
      </c>
      <c r="L188" s="178">
        <v>2</v>
      </c>
      <c r="M188" s="206">
        <v>2</v>
      </c>
      <c r="N188" s="206">
        <v>1</v>
      </c>
      <c r="O188" s="178">
        <v>1</v>
      </c>
      <c r="P188" s="178">
        <v>0</v>
      </c>
      <c r="Q188" s="178"/>
      <c r="R188" s="178"/>
      <c r="S188" s="178"/>
      <c r="T188" s="179"/>
      <c r="U188" s="75">
        <v>2</v>
      </c>
      <c r="V188" s="178">
        <v>2</v>
      </c>
      <c r="W188" s="178">
        <v>2</v>
      </c>
      <c r="X188" s="178">
        <v>2</v>
      </c>
      <c r="Y188" s="178">
        <v>2</v>
      </c>
      <c r="Z188" s="178">
        <v>2</v>
      </c>
      <c r="AA188" s="178">
        <v>2</v>
      </c>
      <c r="AB188" s="206">
        <v>2</v>
      </c>
      <c r="AC188" s="206">
        <v>2</v>
      </c>
      <c r="AD188" s="178">
        <v>1</v>
      </c>
      <c r="AE188" s="178">
        <v>1</v>
      </c>
      <c r="AF188" s="178">
        <v>1</v>
      </c>
      <c r="AG188" s="178"/>
      <c r="AH188" s="178"/>
      <c r="AI188" s="179"/>
      <c r="AK188" s="158">
        <f t="shared" si="40"/>
        <v>23</v>
      </c>
      <c r="AL188" s="80">
        <f t="shared" si="30"/>
        <v>1</v>
      </c>
      <c r="AM188" s="80">
        <f t="shared" si="31"/>
        <v>5</v>
      </c>
      <c r="AN188" s="82">
        <f t="shared" si="33"/>
        <v>17</v>
      </c>
      <c r="AO188" s="14"/>
      <c r="AP188" s="158">
        <f t="shared" si="34"/>
        <v>100</v>
      </c>
      <c r="AQ188" s="167">
        <f t="shared" si="35"/>
        <v>4.3478260869565215</v>
      </c>
      <c r="AR188" s="167">
        <f t="shared" si="36"/>
        <v>21.739130434782609</v>
      </c>
      <c r="AS188" s="168">
        <f t="shared" si="37"/>
        <v>73.91304347826086</v>
      </c>
      <c r="AU188" s="201" t="s">
        <v>82</v>
      </c>
      <c r="AV188" s="199" t="s">
        <v>45</v>
      </c>
      <c r="AW188" s="199" t="s">
        <v>112</v>
      </c>
      <c r="AX188" s="196">
        <f t="shared" si="41"/>
        <v>24</v>
      </c>
      <c r="BG188" s="201" t="s">
        <v>82</v>
      </c>
      <c r="BH188" s="199" t="s">
        <v>45</v>
      </c>
      <c r="BI188" s="199" t="s">
        <v>112</v>
      </c>
      <c r="BJ188" s="196">
        <f t="shared" si="42"/>
        <v>92</v>
      </c>
    </row>
    <row r="189" spans="2:62" ht="15.75" thickBot="1" x14ac:dyDescent="0.3">
      <c r="B189" s="35" t="s">
        <v>21</v>
      </c>
      <c r="C189" s="53">
        <v>47</v>
      </c>
      <c r="D189" s="42">
        <v>6</v>
      </c>
      <c r="E189" s="27">
        <v>6</v>
      </c>
      <c r="F189" s="17">
        <v>2</v>
      </c>
      <c r="G189" s="172">
        <v>2</v>
      </c>
      <c r="H189" s="172">
        <v>2</v>
      </c>
      <c r="I189" s="172">
        <v>2</v>
      </c>
      <c r="J189" s="172">
        <v>2</v>
      </c>
      <c r="K189" s="172">
        <v>2</v>
      </c>
      <c r="L189" s="172">
        <v>2</v>
      </c>
      <c r="M189" s="32">
        <v>2</v>
      </c>
      <c r="N189" s="32">
        <v>1</v>
      </c>
      <c r="O189" s="172">
        <v>1</v>
      </c>
      <c r="P189" s="172">
        <v>0</v>
      </c>
      <c r="Q189" s="172"/>
      <c r="R189" s="172"/>
      <c r="S189" s="172"/>
      <c r="T189" s="173"/>
      <c r="U189" s="17">
        <v>2</v>
      </c>
      <c r="V189" s="172">
        <v>2</v>
      </c>
      <c r="W189" s="172">
        <v>2</v>
      </c>
      <c r="X189" s="172">
        <v>2</v>
      </c>
      <c r="Y189" s="172">
        <v>2</v>
      </c>
      <c r="Z189" s="172">
        <v>2</v>
      </c>
      <c r="AA189" s="172">
        <v>2</v>
      </c>
      <c r="AB189" s="32">
        <v>2</v>
      </c>
      <c r="AC189" s="32">
        <v>2</v>
      </c>
      <c r="AD189" s="172">
        <v>1</v>
      </c>
      <c r="AE189" s="172">
        <v>1</v>
      </c>
      <c r="AF189" s="172">
        <v>1</v>
      </c>
      <c r="AG189" s="172"/>
      <c r="AH189" s="172"/>
      <c r="AI189" s="173"/>
      <c r="AK189" s="158">
        <f t="shared" si="40"/>
        <v>23</v>
      </c>
      <c r="AL189" s="80">
        <f t="shared" si="30"/>
        <v>1</v>
      </c>
      <c r="AM189" s="80">
        <f t="shared" si="31"/>
        <v>5</v>
      </c>
      <c r="AN189" s="82">
        <f t="shared" si="33"/>
        <v>17</v>
      </c>
      <c r="AO189" s="14"/>
      <c r="AP189" s="158">
        <f t="shared" si="34"/>
        <v>100</v>
      </c>
      <c r="AQ189" s="167">
        <f t="shared" si="35"/>
        <v>4.3478260869565215</v>
      </c>
      <c r="AR189" s="167">
        <f t="shared" si="36"/>
        <v>21.739130434782609</v>
      </c>
      <c r="AS189" s="168">
        <f t="shared" si="37"/>
        <v>73.91304347826086</v>
      </c>
      <c r="AU189" s="201" t="s">
        <v>82</v>
      </c>
      <c r="AV189" s="199" t="s">
        <v>45</v>
      </c>
      <c r="AW189" s="199" t="s">
        <v>112</v>
      </c>
      <c r="AX189" s="196">
        <f t="shared" si="41"/>
        <v>29.629629629629626</v>
      </c>
      <c r="BG189" s="201" t="s">
        <v>82</v>
      </c>
      <c r="BH189" s="199" t="s">
        <v>45</v>
      </c>
      <c r="BI189" s="199" t="s">
        <v>112</v>
      </c>
      <c r="BJ189" s="196">
        <f t="shared" si="42"/>
        <v>92.592592592592581</v>
      </c>
    </row>
    <row r="190" spans="2:62" x14ac:dyDescent="0.25">
      <c r="B190" s="35" t="s">
        <v>21</v>
      </c>
      <c r="C190" s="56">
        <v>52</v>
      </c>
      <c r="D190" s="40">
        <v>1</v>
      </c>
      <c r="E190" s="26">
        <v>1</v>
      </c>
      <c r="F190" s="79">
        <v>0</v>
      </c>
      <c r="G190" s="169">
        <v>0</v>
      </c>
      <c r="H190" s="169">
        <v>0</v>
      </c>
      <c r="I190" s="169">
        <v>0</v>
      </c>
      <c r="J190" s="169">
        <v>0</v>
      </c>
      <c r="K190" s="169">
        <v>0</v>
      </c>
      <c r="L190" s="169">
        <v>0</v>
      </c>
      <c r="M190" s="81">
        <v>0</v>
      </c>
      <c r="N190" s="81">
        <v>0</v>
      </c>
      <c r="O190" s="169">
        <v>0</v>
      </c>
      <c r="P190" s="169">
        <v>0</v>
      </c>
      <c r="Q190" s="169">
        <v>0</v>
      </c>
      <c r="R190" s="169">
        <v>0</v>
      </c>
      <c r="S190" s="169"/>
      <c r="T190" s="170"/>
      <c r="U190" s="79">
        <v>0</v>
      </c>
      <c r="V190" s="169">
        <v>0</v>
      </c>
      <c r="W190" s="169">
        <v>0</v>
      </c>
      <c r="X190" s="169">
        <v>0</v>
      </c>
      <c r="Y190" s="169">
        <v>0</v>
      </c>
      <c r="Z190" s="169">
        <v>0</v>
      </c>
      <c r="AA190" s="169">
        <v>0</v>
      </c>
      <c r="AB190" s="81">
        <v>0</v>
      </c>
      <c r="AC190" s="81">
        <v>0</v>
      </c>
      <c r="AD190" s="169">
        <v>0</v>
      </c>
      <c r="AE190" s="169"/>
      <c r="AF190" s="169"/>
      <c r="AG190" s="169"/>
      <c r="AH190" s="169"/>
      <c r="AI190" s="170"/>
      <c r="AK190" s="158">
        <f t="shared" si="40"/>
        <v>23</v>
      </c>
      <c r="AL190" s="80">
        <f t="shared" si="30"/>
        <v>23</v>
      </c>
      <c r="AM190" s="80">
        <f t="shared" si="31"/>
        <v>0</v>
      </c>
      <c r="AN190" s="82">
        <f t="shared" si="33"/>
        <v>0</v>
      </c>
      <c r="AO190" s="14"/>
      <c r="AP190" s="158">
        <f t="shared" si="34"/>
        <v>100</v>
      </c>
      <c r="AQ190" s="167">
        <f t="shared" si="35"/>
        <v>100</v>
      </c>
      <c r="AR190" s="167">
        <f t="shared" si="36"/>
        <v>0</v>
      </c>
      <c r="AS190" s="168">
        <f t="shared" si="37"/>
        <v>0</v>
      </c>
      <c r="AU190" s="201" t="s">
        <v>82</v>
      </c>
      <c r="AV190" s="199" t="s">
        <v>45</v>
      </c>
      <c r="AW190" s="199" t="s">
        <v>112</v>
      </c>
      <c r="AX190" s="196">
        <f t="shared" si="41"/>
        <v>34.615384615384613</v>
      </c>
      <c r="BG190" s="201" t="s">
        <v>82</v>
      </c>
      <c r="BH190" s="199" t="s">
        <v>45</v>
      </c>
      <c r="BI190" s="199" t="s">
        <v>112</v>
      </c>
      <c r="BJ190" s="196">
        <f t="shared" si="42"/>
        <v>88.461538461538453</v>
      </c>
    </row>
    <row r="191" spans="2:62" x14ac:dyDescent="0.25">
      <c r="B191" s="35" t="s">
        <v>21</v>
      </c>
      <c r="C191" s="57">
        <v>52</v>
      </c>
      <c r="D191" s="41">
        <v>1</v>
      </c>
      <c r="E191" s="25">
        <v>2</v>
      </c>
      <c r="F191" s="79">
        <v>1</v>
      </c>
      <c r="G191" s="169">
        <v>1</v>
      </c>
      <c r="H191" s="169">
        <v>1</v>
      </c>
      <c r="I191" s="169">
        <v>1</v>
      </c>
      <c r="J191" s="169">
        <v>1</v>
      </c>
      <c r="K191" s="169">
        <v>1</v>
      </c>
      <c r="L191" s="169">
        <v>1</v>
      </c>
      <c r="M191" s="81">
        <v>0</v>
      </c>
      <c r="N191" s="81">
        <v>0</v>
      </c>
      <c r="O191" s="169">
        <v>1</v>
      </c>
      <c r="P191" s="169">
        <v>0</v>
      </c>
      <c r="Q191" s="169">
        <v>0</v>
      </c>
      <c r="R191" s="169">
        <v>0</v>
      </c>
      <c r="S191" s="155"/>
      <c r="T191" s="171"/>
      <c r="U191" s="79">
        <v>1</v>
      </c>
      <c r="V191" s="169">
        <v>1</v>
      </c>
      <c r="W191" s="169">
        <v>1</v>
      </c>
      <c r="X191" s="169">
        <v>1</v>
      </c>
      <c r="Y191" s="169">
        <v>1</v>
      </c>
      <c r="Z191" s="169">
        <v>1</v>
      </c>
      <c r="AA191" s="169">
        <v>0</v>
      </c>
      <c r="AB191" s="81">
        <v>0</v>
      </c>
      <c r="AC191" s="81">
        <v>0</v>
      </c>
      <c r="AD191" s="169">
        <v>0</v>
      </c>
      <c r="AE191" s="155"/>
      <c r="AF191" s="155"/>
      <c r="AG191" s="155"/>
      <c r="AH191" s="155"/>
      <c r="AI191" s="171"/>
      <c r="AK191" s="158">
        <f t="shared" si="40"/>
        <v>23</v>
      </c>
      <c r="AL191" s="80">
        <f t="shared" si="30"/>
        <v>9</v>
      </c>
      <c r="AM191" s="80">
        <f t="shared" si="31"/>
        <v>14</v>
      </c>
      <c r="AN191" s="82">
        <f t="shared" si="33"/>
        <v>0</v>
      </c>
      <c r="AO191" s="14"/>
      <c r="AP191" s="158">
        <f t="shared" si="34"/>
        <v>100</v>
      </c>
      <c r="AQ191" s="167">
        <f t="shared" si="35"/>
        <v>39.130434782608695</v>
      </c>
      <c r="AR191" s="167">
        <f t="shared" si="36"/>
        <v>60.869565217391312</v>
      </c>
      <c r="AS191" s="168">
        <f t="shared" si="37"/>
        <v>0</v>
      </c>
      <c r="AU191" s="201" t="s">
        <v>82</v>
      </c>
      <c r="AV191" s="199" t="s">
        <v>44</v>
      </c>
      <c r="AW191" s="199" t="s">
        <v>113</v>
      </c>
      <c r="AX191" s="196">
        <f t="shared" si="41"/>
        <v>23.076923076923077</v>
      </c>
      <c r="BG191" s="201" t="s">
        <v>82</v>
      </c>
      <c r="BH191" s="199" t="s">
        <v>44</v>
      </c>
      <c r="BI191" s="199" t="s">
        <v>113</v>
      </c>
      <c r="BJ191" s="196">
        <f t="shared" si="42"/>
        <v>80.769230769230759</v>
      </c>
    </row>
    <row r="192" spans="2:62" x14ac:dyDescent="0.25">
      <c r="B192" s="35" t="s">
        <v>21</v>
      </c>
      <c r="C192" s="57">
        <v>52</v>
      </c>
      <c r="D192" s="41">
        <v>1</v>
      </c>
      <c r="E192" s="25">
        <v>3</v>
      </c>
      <c r="F192" s="79">
        <v>2</v>
      </c>
      <c r="G192" s="169">
        <v>2</v>
      </c>
      <c r="H192" s="169">
        <v>2</v>
      </c>
      <c r="I192" s="169">
        <v>2</v>
      </c>
      <c r="J192" s="169">
        <v>2</v>
      </c>
      <c r="K192" s="169">
        <v>1</v>
      </c>
      <c r="L192" s="169">
        <v>2</v>
      </c>
      <c r="M192" s="81">
        <v>1</v>
      </c>
      <c r="N192" s="81">
        <v>1</v>
      </c>
      <c r="O192" s="169">
        <v>2</v>
      </c>
      <c r="P192" s="169">
        <v>0</v>
      </c>
      <c r="Q192" s="169">
        <v>1</v>
      </c>
      <c r="R192" s="169">
        <v>1</v>
      </c>
      <c r="S192" s="155"/>
      <c r="T192" s="171"/>
      <c r="U192" s="79">
        <v>2</v>
      </c>
      <c r="V192" s="169">
        <v>2</v>
      </c>
      <c r="W192" s="169">
        <v>2</v>
      </c>
      <c r="X192" s="169">
        <v>2</v>
      </c>
      <c r="Y192" s="169">
        <v>2</v>
      </c>
      <c r="Z192" s="169">
        <v>1</v>
      </c>
      <c r="AA192" s="169">
        <v>1</v>
      </c>
      <c r="AB192" s="81">
        <v>1</v>
      </c>
      <c r="AC192" s="81">
        <v>1</v>
      </c>
      <c r="AD192" s="169">
        <v>1</v>
      </c>
      <c r="AE192" s="155"/>
      <c r="AF192" s="155"/>
      <c r="AG192" s="155"/>
      <c r="AH192" s="155"/>
      <c r="AI192" s="171"/>
      <c r="AK192" s="158">
        <f t="shared" si="40"/>
        <v>23</v>
      </c>
      <c r="AL192" s="80">
        <f t="shared" si="30"/>
        <v>1</v>
      </c>
      <c r="AM192" s="80">
        <f t="shared" si="31"/>
        <v>10</v>
      </c>
      <c r="AN192" s="82">
        <f t="shared" si="33"/>
        <v>12</v>
      </c>
      <c r="AO192" s="14"/>
      <c r="AP192" s="158">
        <f t="shared" si="34"/>
        <v>100</v>
      </c>
      <c r="AQ192" s="167">
        <f t="shared" si="35"/>
        <v>4.3478260869565215</v>
      </c>
      <c r="AR192" s="167">
        <f t="shared" si="36"/>
        <v>43.478260869565219</v>
      </c>
      <c r="AS192" s="168">
        <f t="shared" si="37"/>
        <v>52.173913043478258</v>
      </c>
      <c r="AU192" s="201" t="s">
        <v>82</v>
      </c>
      <c r="AV192" s="199" t="s">
        <v>44</v>
      </c>
      <c r="AW192" s="199" t="s">
        <v>113</v>
      </c>
      <c r="AX192" s="196">
        <f t="shared" si="41"/>
        <v>28.571428571428569</v>
      </c>
      <c r="BG192" s="201" t="s">
        <v>82</v>
      </c>
      <c r="BH192" s="199" t="s">
        <v>44</v>
      </c>
      <c r="BI192" s="199" t="s">
        <v>113</v>
      </c>
      <c r="BJ192" s="196">
        <f t="shared" si="42"/>
        <v>67.857142857142861</v>
      </c>
    </row>
    <row r="193" spans="2:62" x14ac:dyDescent="0.25">
      <c r="B193" s="35" t="s">
        <v>21</v>
      </c>
      <c r="C193" s="57">
        <v>52</v>
      </c>
      <c r="D193" s="41">
        <v>1</v>
      </c>
      <c r="E193" s="25">
        <v>4</v>
      </c>
      <c r="F193" s="79">
        <v>2</v>
      </c>
      <c r="G193" s="169">
        <v>2</v>
      </c>
      <c r="H193" s="169">
        <v>2</v>
      </c>
      <c r="I193" s="169">
        <v>2</v>
      </c>
      <c r="J193" s="169">
        <v>2</v>
      </c>
      <c r="K193" s="169">
        <v>2</v>
      </c>
      <c r="L193" s="169">
        <v>2</v>
      </c>
      <c r="M193" s="81">
        <v>2</v>
      </c>
      <c r="N193" s="81">
        <v>1</v>
      </c>
      <c r="O193" s="169">
        <v>2</v>
      </c>
      <c r="P193" s="169">
        <v>0</v>
      </c>
      <c r="Q193" s="169">
        <v>1</v>
      </c>
      <c r="R193" s="169">
        <v>1</v>
      </c>
      <c r="S193" s="2"/>
      <c r="T193" s="4"/>
      <c r="U193" s="79">
        <v>2</v>
      </c>
      <c r="V193" s="169">
        <v>2</v>
      </c>
      <c r="W193" s="169">
        <v>2</v>
      </c>
      <c r="X193" s="169">
        <v>2</v>
      </c>
      <c r="Y193" s="169">
        <v>2</v>
      </c>
      <c r="Z193" s="169">
        <v>2</v>
      </c>
      <c r="AA193" s="169">
        <v>1</v>
      </c>
      <c r="AB193" s="81">
        <v>1</v>
      </c>
      <c r="AC193" s="81">
        <v>1</v>
      </c>
      <c r="AD193" s="169">
        <v>1</v>
      </c>
      <c r="AE193" s="2"/>
      <c r="AF193" s="2"/>
      <c r="AG193" s="2"/>
      <c r="AH193" s="2"/>
      <c r="AI193" s="4"/>
      <c r="AK193" s="158">
        <f t="shared" si="40"/>
        <v>23</v>
      </c>
      <c r="AL193" s="80">
        <f t="shared" si="30"/>
        <v>1</v>
      </c>
      <c r="AM193" s="80">
        <f t="shared" si="31"/>
        <v>7</v>
      </c>
      <c r="AN193" s="82">
        <f t="shared" si="33"/>
        <v>15</v>
      </c>
      <c r="AO193" s="14"/>
      <c r="AP193" s="158">
        <f t="shared" si="34"/>
        <v>100</v>
      </c>
      <c r="AQ193" s="167">
        <f t="shared" si="35"/>
        <v>4.3478260869565215</v>
      </c>
      <c r="AR193" s="167">
        <f t="shared" si="36"/>
        <v>30.434782608695656</v>
      </c>
      <c r="AS193" s="168">
        <f t="shared" si="37"/>
        <v>65.217391304347828</v>
      </c>
      <c r="AU193" s="201" t="s">
        <v>82</v>
      </c>
      <c r="AV193" s="199" t="s">
        <v>44</v>
      </c>
      <c r="AW193" s="199" t="s">
        <v>113</v>
      </c>
      <c r="AX193" s="196">
        <f t="shared" si="41"/>
        <v>36</v>
      </c>
      <c r="BG193" s="201" t="s">
        <v>82</v>
      </c>
      <c r="BH193" s="199" t="s">
        <v>44</v>
      </c>
      <c r="BI193" s="199" t="s">
        <v>113</v>
      </c>
      <c r="BJ193" s="196">
        <f t="shared" si="42"/>
        <v>92</v>
      </c>
    </row>
    <row r="194" spans="2:62" x14ac:dyDescent="0.25">
      <c r="B194" s="35" t="s">
        <v>21</v>
      </c>
      <c r="C194" s="57">
        <v>52</v>
      </c>
      <c r="D194" s="41">
        <v>1</v>
      </c>
      <c r="E194" s="25">
        <v>5</v>
      </c>
      <c r="F194" s="79">
        <v>2</v>
      </c>
      <c r="G194" s="169">
        <v>2</v>
      </c>
      <c r="H194" s="169">
        <v>2</v>
      </c>
      <c r="I194" s="169">
        <v>2</v>
      </c>
      <c r="J194" s="169">
        <v>2</v>
      </c>
      <c r="K194" s="169">
        <v>2</v>
      </c>
      <c r="L194" s="169">
        <v>2</v>
      </c>
      <c r="M194" s="81">
        <v>2</v>
      </c>
      <c r="N194" s="81">
        <v>1</v>
      </c>
      <c r="O194" s="169">
        <v>2</v>
      </c>
      <c r="P194" s="169">
        <v>0</v>
      </c>
      <c r="Q194" s="169">
        <v>1</v>
      </c>
      <c r="R194" s="169">
        <v>1</v>
      </c>
      <c r="S194" s="2"/>
      <c r="T194" s="4"/>
      <c r="U194" s="79">
        <v>2</v>
      </c>
      <c r="V194" s="169">
        <v>2</v>
      </c>
      <c r="W194" s="169">
        <v>2</v>
      </c>
      <c r="X194" s="169">
        <v>2</v>
      </c>
      <c r="Y194" s="169">
        <v>2</v>
      </c>
      <c r="Z194" s="169">
        <v>2</v>
      </c>
      <c r="AA194" s="169">
        <v>2</v>
      </c>
      <c r="AB194" s="81">
        <v>2</v>
      </c>
      <c r="AC194" s="81">
        <v>1</v>
      </c>
      <c r="AD194" s="169">
        <v>1</v>
      </c>
      <c r="AE194" s="2"/>
      <c r="AF194" s="2"/>
      <c r="AG194" s="2"/>
      <c r="AH194" s="2"/>
      <c r="AI194" s="4"/>
      <c r="AK194" s="158">
        <f t="shared" si="40"/>
        <v>23</v>
      </c>
      <c r="AL194" s="80">
        <f t="shared" si="30"/>
        <v>1</v>
      </c>
      <c r="AM194" s="80">
        <f t="shared" si="31"/>
        <v>5</v>
      </c>
      <c r="AN194" s="82">
        <f>COUNTIF(F194:AI194, 2)</f>
        <v>17</v>
      </c>
      <c r="AO194" s="14"/>
      <c r="AP194" s="158">
        <f t="shared" si="34"/>
        <v>100</v>
      </c>
      <c r="AQ194" s="167">
        <f t="shared" si="35"/>
        <v>4.3478260869565215</v>
      </c>
      <c r="AR194" s="167">
        <f t="shared" si="36"/>
        <v>21.739130434782609</v>
      </c>
      <c r="AS194" s="168">
        <f t="shared" si="37"/>
        <v>73.91304347826086</v>
      </c>
      <c r="AU194" s="201" t="s">
        <v>82</v>
      </c>
      <c r="AV194" s="199" t="s">
        <v>44</v>
      </c>
      <c r="AW194" s="199" t="s">
        <v>113</v>
      </c>
      <c r="AX194" s="196">
        <f t="shared" si="41"/>
        <v>24</v>
      </c>
      <c r="BG194" s="201" t="s">
        <v>82</v>
      </c>
      <c r="BH194" s="199" t="s">
        <v>44</v>
      </c>
      <c r="BI194" s="199" t="s">
        <v>113</v>
      </c>
      <c r="BJ194" s="196">
        <f t="shared" si="42"/>
        <v>92</v>
      </c>
    </row>
    <row r="195" spans="2:62" x14ac:dyDescent="0.25">
      <c r="B195" s="35" t="s">
        <v>21</v>
      </c>
      <c r="C195" s="57">
        <v>52</v>
      </c>
      <c r="D195" s="41">
        <v>1</v>
      </c>
      <c r="E195" s="25">
        <v>6</v>
      </c>
      <c r="F195" s="79">
        <v>2</v>
      </c>
      <c r="G195" s="169">
        <v>2</v>
      </c>
      <c r="H195" s="169">
        <v>2</v>
      </c>
      <c r="I195" s="169">
        <v>2</v>
      </c>
      <c r="J195" s="169">
        <v>2</v>
      </c>
      <c r="K195" s="169">
        <v>2</v>
      </c>
      <c r="L195" s="169">
        <v>2</v>
      </c>
      <c r="M195" s="81">
        <v>2</v>
      </c>
      <c r="N195" s="81">
        <v>1</v>
      </c>
      <c r="O195" s="169">
        <v>2</v>
      </c>
      <c r="P195" s="169">
        <v>0</v>
      </c>
      <c r="Q195" s="169">
        <v>1</v>
      </c>
      <c r="R195" s="169">
        <v>1</v>
      </c>
      <c r="S195" s="2"/>
      <c r="T195" s="4"/>
      <c r="U195" s="79">
        <v>2</v>
      </c>
      <c r="V195" s="169">
        <v>2</v>
      </c>
      <c r="W195" s="169">
        <v>2</v>
      </c>
      <c r="X195" s="169">
        <v>2</v>
      </c>
      <c r="Y195" s="169">
        <v>2</v>
      </c>
      <c r="Z195" s="169">
        <v>2</v>
      </c>
      <c r="AA195" s="169">
        <v>2</v>
      </c>
      <c r="AB195" s="81">
        <v>2</v>
      </c>
      <c r="AC195" s="81">
        <v>1</v>
      </c>
      <c r="AD195" s="169">
        <v>1</v>
      </c>
      <c r="AE195" s="2"/>
      <c r="AF195" s="2"/>
      <c r="AG195" s="2"/>
      <c r="AH195" s="2"/>
      <c r="AI195" s="4"/>
      <c r="AK195" s="158">
        <f t="shared" si="40"/>
        <v>23</v>
      </c>
      <c r="AL195" s="80">
        <f t="shared" si="30"/>
        <v>1</v>
      </c>
      <c r="AM195" s="80">
        <f t="shared" si="31"/>
        <v>5</v>
      </c>
      <c r="AN195" s="82">
        <f t="shared" si="33"/>
        <v>17</v>
      </c>
      <c r="AO195" s="14"/>
      <c r="AP195" s="158">
        <f t="shared" si="34"/>
        <v>100</v>
      </c>
      <c r="AQ195" s="167">
        <f t="shared" si="35"/>
        <v>4.3478260869565215</v>
      </c>
      <c r="AR195" s="167">
        <f t="shared" si="36"/>
        <v>21.739130434782609</v>
      </c>
      <c r="AS195" s="168">
        <f t="shared" si="37"/>
        <v>73.91304347826086</v>
      </c>
      <c r="AU195" s="201" t="s">
        <v>82</v>
      </c>
      <c r="AV195" s="199" t="s">
        <v>44</v>
      </c>
      <c r="AW195" s="199" t="s">
        <v>113</v>
      </c>
      <c r="AX195" s="196">
        <f t="shared" si="41"/>
        <v>44.444444444444443</v>
      </c>
      <c r="BG195" s="201" t="s">
        <v>82</v>
      </c>
      <c r="BH195" s="199" t="s">
        <v>44</v>
      </c>
      <c r="BI195" s="199" t="s">
        <v>113</v>
      </c>
      <c r="BJ195" s="196">
        <f t="shared" si="42"/>
        <v>92.592592592592581</v>
      </c>
    </row>
    <row r="196" spans="2:62" x14ac:dyDescent="0.25">
      <c r="B196" s="35" t="s">
        <v>21</v>
      </c>
      <c r="C196" s="57">
        <v>52</v>
      </c>
      <c r="D196" s="41">
        <v>2</v>
      </c>
      <c r="E196" s="25">
        <v>1</v>
      </c>
      <c r="F196" s="16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3">
        <v>0</v>
      </c>
      <c r="N196" s="23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4">
        <v>0</v>
      </c>
      <c r="U196" s="16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3">
        <v>0</v>
      </c>
      <c r="AC196" s="23">
        <v>0</v>
      </c>
      <c r="AD196" s="2">
        <v>0</v>
      </c>
      <c r="AE196" s="2">
        <v>0</v>
      </c>
      <c r="AF196" s="2">
        <v>0</v>
      </c>
      <c r="AG196" s="2">
        <v>0</v>
      </c>
      <c r="AH196" s="2"/>
      <c r="AI196" s="4"/>
      <c r="AK196" s="158">
        <f t="shared" si="40"/>
        <v>28</v>
      </c>
      <c r="AL196" s="80">
        <f t="shared" ref="AL196:AL259" si="43">COUNTIF(F196:AI196, 0)</f>
        <v>28</v>
      </c>
      <c r="AM196" s="80">
        <f t="shared" ref="AM196:AM259" si="44">COUNTIF(F196:AI196, 1)</f>
        <v>0</v>
      </c>
      <c r="AN196" s="82">
        <f t="shared" si="33"/>
        <v>0</v>
      </c>
      <c r="AO196" s="14"/>
      <c r="AP196" s="158">
        <f t="shared" si="34"/>
        <v>100</v>
      </c>
      <c r="AQ196" s="167">
        <f t="shared" si="35"/>
        <v>100</v>
      </c>
      <c r="AR196" s="167">
        <f t="shared" si="36"/>
        <v>0</v>
      </c>
      <c r="AS196" s="168">
        <f t="shared" si="37"/>
        <v>0</v>
      </c>
      <c r="AU196" s="201" t="s">
        <v>82</v>
      </c>
      <c r="AV196" s="199" t="s">
        <v>44</v>
      </c>
      <c r="AW196" s="199" t="s">
        <v>113</v>
      </c>
      <c r="AX196" s="196">
        <f t="shared" si="41"/>
        <v>34.615384615384613</v>
      </c>
      <c r="BG196" s="201" t="s">
        <v>82</v>
      </c>
      <c r="BH196" s="199" t="s">
        <v>44</v>
      </c>
      <c r="BI196" s="199" t="s">
        <v>113</v>
      </c>
      <c r="BJ196" s="196">
        <f t="shared" si="42"/>
        <v>88.461538461538453</v>
      </c>
    </row>
    <row r="197" spans="2:62" x14ac:dyDescent="0.25">
      <c r="B197" s="35" t="s">
        <v>21</v>
      </c>
      <c r="C197" s="57">
        <v>52</v>
      </c>
      <c r="D197" s="41">
        <v>2</v>
      </c>
      <c r="E197" s="25">
        <v>2</v>
      </c>
      <c r="F197" s="16">
        <v>1</v>
      </c>
      <c r="G197" s="2">
        <v>1</v>
      </c>
      <c r="H197" s="2">
        <v>1</v>
      </c>
      <c r="I197" s="2">
        <v>1</v>
      </c>
      <c r="J197" s="2">
        <v>1</v>
      </c>
      <c r="K197" s="2">
        <v>1</v>
      </c>
      <c r="L197" s="2">
        <v>1</v>
      </c>
      <c r="M197" s="2">
        <v>1</v>
      </c>
      <c r="N197" s="2">
        <v>1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4">
        <v>0</v>
      </c>
      <c r="U197" s="16">
        <v>1</v>
      </c>
      <c r="V197" s="2">
        <v>1</v>
      </c>
      <c r="W197" s="2">
        <v>1</v>
      </c>
      <c r="X197" s="2">
        <v>1</v>
      </c>
      <c r="Y197" s="2">
        <v>1</v>
      </c>
      <c r="Z197" s="2">
        <v>1</v>
      </c>
      <c r="AA197" s="2">
        <v>1</v>
      </c>
      <c r="AB197" s="2">
        <v>1</v>
      </c>
      <c r="AC197" s="2">
        <v>1</v>
      </c>
      <c r="AD197" s="2">
        <v>0</v>
      </c>
      <c r="AE197" s="2">
        <v>0</v>
      </c>
      <c r="AF197" s="2">
        <v>0</v>
      </c>
      <c r="AG197" s="2">
        <v>0</v>
      </c>
      <c r="AH197" s="2"/>
      <c r="AI197" s="4"/>
      <c r="AK197" s="158">
        <f t="shared" si="40"/>
        <v>28</v>
      </c>
      <c r="AL197" s="80">
        <f t="shared" si="43"/>
        <v>10</v>
      </c>
      <c r="AM197" s="80">
        <f t="shared" si="44"/>
        <v>18</v>
      </c>
      <c r="AN197" s="82">
        <f t="shared" ref="AN197:AN260" si="45">COUNTIF(F197:AI197, 2)</f>
        <v>0</v>
      </c>
      <c r="AO197" s="14"/>
      <c r="AP197" s="158">
        <f t="shared" ref="AP197:AP260" si="46">(AK197/AK197)*100</f>
        <v>100</v>
      </c>
      <c r="AQ197" s="167">
        <f t="shared" ref="AQ197:AQ260" si="47">(AL197/AK197)*100</f>
        <v>35.714285714285715</v>
      </c>
      <c r="AR197" s="167">
        <f t="shared" ref="AR197:AR260" si="48">(AM197/AK197)*100</f>
        <v>64.285714285714292</v>
      </c>
      <c r="AS197" s="168">
        <f t="shared" ref="AS197:AS260" si="49">(AN197/AK197)*100</f>
        <v>0</v>
      </c>
      <c r="AU197" s="201" t="s">
        <v>83</v>
      </c>
      <c r="AV197" s="199" t="s">
        <v>48</v>
      </c>
      <c r="AW197" s="199" t="s">
        <v>114</v>
      </c>
      <c r="AX197" s="196">
        <f t="shared" ref="AX197:AX226" si="50">AZ4</f>
        <v>0</v>
      </c>
      <c r="BG197" s="201" t="s">
        <v>83</v>
      </c>
      <c r="BH197" s="199" t="s">
        <v>48</v>
      </c>
      <c r="BI197" s="199" t="s">
        <v>114</v>
      </c>
      <c r="BJ197" s="196">
        <f t="shared" ref="BJ197:BJ226" si="51">BL4</f>
        <v>0</v>
      </c>
    </row>
    <row r="198" spans="2:62" x14ac:dyDescent="0.25">
      <c r="B198" s="35" t="s">
        <v>21</v>
      </c>
      <c r="C198" s="57">
        <v>52</v>
      </c>
      <c r="D198" s="41">
        <v>2</v>
      </c>
      <c r="E198" s="25">
        <v>3</v>
      </c>
      <c r="F198" s="16">
        <v>2</v>
      </c>
      <c r="G198" s="2">
        <v>2</v>
      </c>
      <c r="H198" s="2">
        <v>2</v>
      </c>
      <c r="I198" s="2">
        <v>2</v>
      </c>
      <c r="J198" s="2">
        <v>2</v>
      </c>
      <c r="K198" s="2">
        <v>2</v>
      </c>
      <c r="L198" s="2">
        <v>2</v>
      </c>
      <c r="M198" s="23">
        <v>2</v>
      </c>
      <c r="N198" s="23">
        <v>2</v>
      </c>
      <c r="O198" s="2">
        <v>1</v>
      </c>
      <c r="P198" s="2">
        <v>1</v>
      </c>
      <c r="Q198" s="2">
        <v>1</v>
      </c>
      <c r="R198" s="2">
        <v>1</v>
      </c>
      <c r="S198" s="2">
        <v>1</v>
      </c>
      <c r="T198" s="4">
        <v>1</v>
      </c>
      <c r="U198" s="16">
        <v>2</v>
      </c>
      <c r="V198" s="2">
        <v>2</v>
      </c>
      <c r="W198" s="2">
        <v>2</v>
      </c>
      <c r="X198" s="2">
        <v>2</v>
      </c>
      <c r="Y198" s="2">
        <v>2</v>
      </c>
      <c r="Z198" s="2">
        <v>2</v>
      </c>
      <c r="AA198" s="2">
        <v>2</v>
      </c>
      <c r="AB198" s="23">
        <v>2</v>
      </c>
      <c r="AC198" s="23">
        <v>2</v>
      </c>
      <c r="AD198" s="2">
        <v>0</v>
      </c>
      <c r="AE198" s="2">
        <v>1</v>
      </c>
      <c r="AF198" s="2">
        <v>0</v>
      </c>
      <c r="AG198" s="2">
        <v>0</v>
      </c>
      <c r="AH198" s="2"/>
      <c r="AI198" s="4"/>
      <c r="AK198" s="158">
        <f t="shared" si="40"/>
        <v>28</v>
      </c>
      <c r="AL198" s="80">
        <f t="shared" si="43"/>
        <v>3</v>
      </c>
      <c r="AM198" s="80">
        <f t="shared" si="44"/>
        <v>7</v>
      </c>
      <c r="AN198" s="82">
        <f t="shared" si="45"/>
        <v>18</v>
      </c>
      <c r="AO198" s="14"/>
      <c r="AP198" s="158">
        <f t="shared" si="46"/>
        <v>100</v>
      </c>
      <c r="AQ198" s="167">
        <f t="shared" si="47"/>
        <v>10.714285714285714</v>
      </c>
      <c r="AR198" s="167">
        <f t="shared" si="48"/>
        <v>25</v>
      </c>
      <c r="AS198" s="168">
        <f t="shared" si="49"/>
        <v>64.285714285714292</v>
      </c>
      <c r="AU198" s="201" t="s">
        <v>83</v>
      </c>
      <c r="AV198" s="199" t="s">
        <v>48</v>
      </c>
      <c r="AW198" s="199" t="s">
        <v>114</v>
      </c>
      <c r="AX198" s="196">
        <f t="shared" si="50"/>
        <v>0</v>
      </c>
      <c r="BG198" s="201" t="s">
        <v>83</v>
      </c>
      <c r="BH198" s="199" t="s">
        <v>48</v>
      </c>
      <c r="BI198" s="199" t="s">
        <v>114</v>
      </c>
      <c r="BJ198" s="196">
        <f t="shared" si="51"/>
        <v>0</v>
      </c>
    </row>
    <row r="199" spans="2:62" x14ac:dyDescent="0.25">
      <c r="B199" s="35" t="s">
        <v>21</v>
      </c>
      <c r="C199" s="57">
        <v>52</v>
      </c>
      <c r="D199" s="41">
        <v>2</v>
      </c>
      <c r="E199" s="25">
        <v>4</v>
      </c>
      <c r="F199" s="16">
        <v>2</v>
      </c>
      <c r="G199" s="2">
        <v>2</v>
      </c>
      <c r="H199" s="2">
        <v>2</v>
      </c>
      <c r="I199" s="2">
        <v>2</v>
      </c>
      <c r="J199" s="2">
        <v>2</v>
      </c>
      <c r="K199" s="2">
        <v>2</v>
      </c>
      <c r="L199" s="2">
        <v>2</v>
      </c>
      <c r="M199" s="23">
        <v>2</v>
      </c>
      <c r="N199" s="23">
        <v>2</v>
      </c>
      <c r="O199" s="2">
        <v>1</v>
      </c>
      <c r="P199" s="2">
        <v>1</v>
      </c>
      <c r="Q199" s="2">
        <v>1</v>
      </c>
      <c r="R199" s="2">
        <v>1</v>
      </c>
      <c r="S199" s="2">
        <v>1</v>
      </c>
      <c r="T199" s="4">
        <v>1</v>
      </c>
      <c r="U199" s="16">
        <v>2</v>
      </c>
      <c r="V199" s="2">
        <v>2</v>
      </c>
      <c r="W199" s="2">
        <v>2</v>
      </c>
      <c r="X199" s="2">
        <v>2</v>
      </c>
      <c r="Y199" s="2">
        <v>2</v>
      </c>
      <c r="Z199" s="2">
        <v>2</v>
      </c>
      <c r="AA199" s="2">
        <v>2</v>
      </c>
      <c r="AB199" s="23">
        <v>2</v>
      </c>
      <c r="AC199" s="23">
        <v>2</v>
      </c>
      <c r="AD199" s="2">
        <v>0</v>
      </c>
      <c r="AE199" s="2">
        <v>1</v>
      </c>
      <c r="AF199" s="2">
        <v>0</v>
      </c>
      <c r="AG199" s="2">
        <v>0</v>
      </c>
      <c r="AH199" s="2"/>
      <c r="AI199" s="4"/>
      <c r="AK199" s="158">
        <f t="shared" si="40"/>
        <v>28</v>
      </c>
      <c r="AL199" s="80">
        <f t="shared" si="43"/>
        <v>3</v>
      </c>
      <c r="AM199" s="80">
        <f t="shared" si="44"/>
        <v>7</v>
      </c>
      <c r="AN199" s="82">
        <f t="shared" si="45"/>
        <v>18</v>
      </c>
      <c r="AO199" s="14"/>
      <c r="AP199" s="158">
        <f t="shared" si="46"/>
        <v>100</v>
      </c>
      <c r="AQ199" s="167">
        <f t="shared" si="47"/>
        <v>10.714285714285714</v>
      </c>
      <c r="AR199" s="167">
        <f t="shared" si="48"/>
        <v>25</v>
      </c>
      <c r="AS199" s="168">
        <f t="shared" si="49"/>
        <v>64.285714285714292</v>
      </c>
      <c r="AU199" s="201" t="s">
        <v>83</v>
      </c>
      <c r="AV199" s="199" t="s">
        <v>48</v>
      </c>
      <c r="AW199" s="199" t="s">
        <v>114</v>
      </c>
      <c r="AX199" s="196">
        <f t="shared" si="50"/>
        <v>0</v>
      </c>
      <c r="BG199" s="201" t="s">
        <v>83</v>
      </c>
      <c r="BH199" s="199" t="s">
        <v>48</v>
      </c>
      <c r="BI199" s="199" t="s">
        <v>114</v>
      </c>
      <c r="BJ199" s="196">
        <f t="shared" si="51"/>
        <v>0</v>
      </c>
    </row>
    <row r="200" spans="2:62" x14ac:dyDescent="0.25">
      <c r="B200" s="35" t="s">
        <v>21</v>
      </c>
      <c r="C200" s="57">
        <v>52</v>
      </c>
      <c r="D200" s="41">
        <v>2</v>
      </c>
      <c r="E200" s="25">
        <v>5</v>
      </c>
      <c r="F200" s="16">
        <v>2</v>
      </c>
      <c r="G200" s="2">
        <v>2</v>
      </c>
      <c r="H200" s="2">
        <v>2</v>
      </c>
      <c r="I200" s="2">
        <v>2</v>
      </c>
      <c r="J200" s="2">
        <v>2</v>
      </c>
      <c r="K200" s="2">
        <v>2</v>
      </c>
      <c r="L200" s="2">
        <v>2</v>
      </c>
      <c r="M200" s="23">
        <v>2</v>
      </c>
      <c r="N200" s="23">
        <v>2</v>
      </c>
      <c r="O200" s="2">
        <v>1</v>
      </c>
      <c r="P200" s="2">
        <v>1</v>
      </c>
      <c r="Q200" s="2">
        <v>1</v>
      </c>
      <c r="R200" s="2">
        <v>1</v>
      </c>
      <c r="S200" s="2">
        <v>1</v>
      </c>
      <c r="T200" s="4">
        <v>1</v>
      </c>
      <c r="U200" s="16">
        <v>2</v>
      </c>
      <c r="V200" s="2">
        <v>2</v>
      </c>
      <c r="W200" s="2">
        <v>2</v>
      </c>
      <c r="X200" s="2">
        <v>2</v>
      </c>
      <c r="Y200" s="2">
        <v>2</v>
      </c>
      <c r="Z200" s="2">
        <v>2</v>
      </c>
      <c r="AA200" s="2">
        <v>2</v>
      </c>
      <c r="AB200" s="23">
        <v>2</v>
      </c>
      <c r="AC200" s="23">
        <v>2</v>
      </c>
      <c r="AD200" s="2">
        <v>0</v>
      </c>
      <c r="AE200" s="2">
        <v>2</v>
      </c>
      <c r="AF200" s="2">
        <v>0</v>
      </c>
      <c r="AG200" s="2">
        <v>0</v>
      </c>
      <c r="AH200" s="2"/>
      <c r="AI200" s="4"/>
      <c r="AK200" s="158">
        <f t="shared" si="40"/>
        <v>28</v>
      </c>
      <c r="AL200" s="80">
        <f t="shared" si="43"/>
        <v>3</v>
      </c>
      <c r="AM200" s="80">
        <f t="shared" si="44"/>
        <v>6</v>
      </c>
      <c r="AN200" s="82">
        <f t="shared" si="45"/>
        <v>19</v>
      </c>
      <c r="AO200" s="14"/>
      <c r="AP200" s="158">
        <f t="shared" si="46"/>
        <v>100</v>
      </c>
      <c r="AQ200" s="167">
        <f t="shared" si="47"/>
        <v>10.714285714285714</v>
      </c>
      <c r="AR200" s="167">
        <f t="shared" si="48"/>
        <v>21.428571428571427</v>
      </c>
      <c r="AS200" s="168">
        <f t="shared" si="49"/>
        <v>67.857142857142861</v>
      </c>
      <c r="AU200" s="201" t="s">
        <v>83</v>
      </c>
      <c r="AV200" s="199" t="s">
        <v>48</v>
      </c>
      <c r="AW200" s="199" t="s">
        <v>114</v>
      </c>
      <c r="AX200" s="196">
        <f t="shared" si="50"/>
        <v>0</v>
      </c>
      <c r="BG200" s="201" t="s">
        <v>83</v>
      </c>
      <c r="BH200" s="199" t="s">
        <v>48</v>
      </c>
      <c r="BI200" s="199" t="s">
        <v>114</v>
      </c>
      <c r="BJ200" s="196">
        <f t="shared" si="51"/>
        <v>0</v>
      </c>
    </row>
    <row r="201" spans="2:62" x14ac:dyDescent="0.25">
      <c r="B201" s="35" t="s">
        <v>21</v>
      </c>
      <c r="C201" s="57">
        <v>52</v>
      </c>
      <c r="D201" s="41">
        <v>2</v>
      </c>
      <c r="E201" s="25">
        <v>6</v>
      </c>
      <c r="F201" s="16">
        <v>2</v>
      </c>
      <c r="G201" s="2">
        <v>2</v>
      </c>
      <c r="H201" s="2">
        <v>2</v>
      </c>
      <c r="I201" s="2">
        <v>2</v>
      </c>
      <c r="J201" s="2">
        <v>2</v>
      </c>
      <c r="K201" s="2">
        <v>2</v>
      </c>
      <c r="L201" s="2">
        <v>2</v>
      </c>
      <c r="M201" s="23">
        <v>2</v>
      </c>
      <c r="N201" s="23">
        <v>2</v>
      </c>
      <c r="O201" s="2">
        <v>2</v>
      </c>
      <c r="P201" s="2">
        <v>1</v>
      </c>
      <c r="Q201" s="2">
        <v>1</v>
      </c>
      <c r="R201" s="2">
        <v>1</v>
      </c>
      <c r="S201" s="2">
        <v>1</v>
      </c>
      <c r="T201" s="4">
        <v>1</v>
      </c>
      <c r="U201" s="16">
        <v>2</v>
      </c>
      <c r="V201" s="2">
        <v>2</v>
      </c>
      <c r="W201" s="2">
        <v>2</v>
      </c>
      <c r="X201" s="2">
        <v>2</v>
      </c>
      <c r="Y201" s="2">
        <v>2</v>
      </c>
      <c r="Z201" s="2">
        <v>2</v>
      </c>
      <c r="AA201" s="2">
        <v>2</v>
      </c>
      <c r="AB201" s="23">
        <v>2</v>
      </c>
      <c r="AC201" s="23">
        <v>2</v>
      </c>
      <c r="AD201" s="2">
        <v>0</v>
      </c>
      <c r="AE201" s="2">
        <v>2</v>
      </c>
      <c r="AF201" s="2">
        <v>0</v>
      </c>
      <c r="AG201" s="2">
        <v>0</v>
      </c>
      <c r="AH201" s="2"/>
      <c r="AI201" s="4"/>
      <c r="AK201" s="158">
        <f t="shared" si="40"/>
        <v>28</v>
      </c>
      <c r="AL201" s="80">
        <f t="shared" si="43"/>
        <v>3</v>
      </c>
      <c r="AM201" s="80">
        <f t="shared" si="44"/>
        <v>5</v>
      </c>
      <c r="AN201" s="82">
        <f t="shared" si="45"/>
        <v>20</v>
      </c>
      <c r="AO201" s="14"/>
      <c r="AP201" s="158">
        <f t="shared" si="46"/>
        <v>100</v>
      </c>
      <c r="AQ201" s="167">
        <f t="shared" si="47"/>
        <v>10.714285714285714</v>
      </c>
      <c r="AR201" s="167">
        <f t="shared" si="48"/>
        <v>17.857142857142858</v>
      </c>
      <c r="AS201" s="168">
        <f t="shared" si="49"/>
        <v>71.428571428571431</v>
      </c>
      <c r="AU201" s="201" t="s">
        <v>83</v>
      </c>
      <c r="AV201" s="199" t="s">
        <v>48</v>
      </c>
      <c r="AW201" s="199" t="s">
        <v>114</v>
      </c>
      <c r="AX201" s="196">
        <f t="shared" si="50"/>
        <v>0</v>
      </c>
      <c r="BG201" s="201" t="s">
        <v>83</v>
      </c>
      <c r="BH201" s="199" t="s">
        <v>48</v>
      </c>
      <c r="BI201" s="199" t="s">
        <v>114</v>
      </c>
      <c r="BJ201" s="196">
        <f t="shared" si="51"/>
        <v>0</v>
      </c>
    </row>
    <row r="202" spans="2:62" x14ac:dyDescent="0.25">
      <c r="B202" s="35" t="s">
        <v>21</v>
      </c>
      <c r="C202" s="57">
        <v>52</v>
      </c>
      <c r="D202" s="41">
        <v>3</v>
      </c>
      <c r="E202" s="25">
        <v>1</v>
      </c>
      <c r="F202" s="16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3">
        <v>0</v>
      </c>
      <c r="N202" s="23">
        <v>0</v>
      </c>
      <c r="O202" s="2"/>
      <c r="P202" s="2"/>
      <c r="Q202" s="2"/>
      <c r="R202" s="2"/>
      <c r="S202" s="2"/>
      <c r="T202" s="4"/>
      <c r="U202" s="16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3">
        <v>0</v>
      </c>
      <c r="AC202" s="23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4">
        <v>0</v>
      </c>
      <c r="AK202" s="158">
        <f t="shared" si="40"/>
        <v>24</v>
      </c>
      <c r="AL202" s="80">
        <f t="shared" si="43"/>
        <v>24</v>
      </c>
      <c r="AM202" s="80">
        <f t="shared" si="44"/>
        <v>0</v>
      </c>
      <c r="AN202" s="82">
        <f t="shared" si="45"/>
        <v>0</v>
      </c>
      <c r="AO202" s="14"/>
      <c r="AP202" s="158">
        <f t="shared" si="46"/>
        <v>100</v>
      </c>
      <c r="AQ202" s="167">
        <f t="shared" si="47"/>
        <v>100</v>
      </c>
      <c r="AR202" s="167">
        <f t="shared" si="48"/>
        <v>0</v>
      </c>
      <c r="AS202" s="168">
        <f t="shared" si="49"/>
        <v>0</v>
      </c>
      <c r="AU202" s="201" t="s">
        <v>83</v>
      </c>
      <c r="AV202" s="199" t="s">
        <v>48</v>
      </c>
      <c r="AW202" s="199" t="s">
        <v>114</v>
      </c>
      <c r="AX202" s="196">
        <f t="shared" si="50"/>
        <v>0</v>
      </c>
      <c r="BG202" s="201" t="s">
        <v>83</v>
      </c>
      <c r="BH202" s="199" t="s">
        <v>48</v>
      </c>
      <c r="BI202" s="199" t="s">
        <v>114</v>
      </c>
      <c r="BJ202" s="196">
        <f t="shared" si="51"/>
        <v>0</v>
      </c>
    </row>
    <row r="203" spans="2:62" x14ac:dyDescent="0.25">
      <c r="B203" s="35" t="s">
        <v>21</v>
      </c>
      <c r="C203" s="57">
        <v>52</v>
      </c>
      <c r="D203" s="41">
        <v>3</v>
      </c>
      <c r="E203" s="25">
        <v>2</v>
      </c>
      <c r="F203" s="16">
        <v>1</v>
      </c>
      <c r="G203" s="2">
        <v>1</v>
      </c>
      <c r="H203" s="2">
        <v>1</v>
      </c>
      <c r="I203" s="2">
        <v>1</v>
      </c>
      <c r="J203" s="2">
        <v>1</v>
      </c>
      <c r="K203" s="2">
        <v>0</v>
      </c>
      <c r="L203" s="2">
        <v>0</v>
      </c>
      <c r="M203" s="23">
        <v>0</v>
      </c>
      <c r="N203" s="23">
        <v>0</v>
      </c>
      <c r="O203" s="2"/>
      <c r="P203" s="2"/>
      <c r="Q203" s="2"/>
      <c r="R203" s="2"/>
      <c r="S203" s="2"/>
      <c r="T203" s="4"/>
      <c r="U203" s="16">
        <v>1</v>
      </c>
      <c r="V203" s="2">
        <v>1</v>
      </c>
      <c r="W203" s="2">
        <v>1</v>
      </c>
      <c r="X203" s="2">
        <v>1</v>
      </c>
      <c r="Y203" s="2">
        <v>1</v>
      </c>
      <c r="Z203" s="2">
        <v>0</v>
      </c>
      <c r="AA203" s="2">
        <v>1</v>
      </c>
      <c r="AB203" s="23">
        <v>0</v>
      </c>
      <c r="AC203" s="23">
        <v>1</v>
      </c>
      <c r="AD203" s="2">
        <v>0</v>
      </c>
      <c r="AE203" s="2">
        <v>0</v>
      </c>
      <c r="AF203" s="2">
        <v>1</v>
      </c>
      <c r="AG203" s="2">
        <v>1</v>
      </c>
      <c r="AH203" s="2">
        <v>0</v>
      </c>
      <c r="AI203" s="4">
        <v>1</v>
      </c>
      <c r="AK203" s="158">
        <f t="shared" si="40"/>
        <v>24</v>
      </c>
      <c r="AL203" s="80">
        <f t="shared" si="43"/>
        <v>9</v>
      </c>
      <c r="AM203" s="80">
        <f t="shared" si="44"/>
        <v>15</v>
      </c>
      <c r="AN203" s="82">
        <f t="shared" si="45"/>
        <v>0</v>
      </c>
      <c r="AO203" s="14"/>
      <c r="AP203" s="158">
        <f t="shared" si="46"/>
        <v>100</v>
      </c>
      <c r="AQ203" s="167">
        <f t="shared" si="47"/>
        <v>37.5</v>
      </c>
      <c r="AR203" s="167">
        <f t="shared" si="48"/>
        <v>62.5</v>
      </c>
      <c r="AS203" s="168">
        <f t="shared" si="49"/>
        <v>0</v>
      </c>
      <c r="AU203" s="201" t="s">
        <v>83</v>
      </c>
      <c r="AV203" s="199" t="s">
        <v>47</v>
      </c>
      <c r="AW203" s="199" t="s">
        <v>115</v>
      </c>
      <c r="AX203" s="196">
        <f t="shared" si="50"/>
        <v>0</v>
      </c>
      <c r="BG203" s="201" t="s">
        <v>83</v>
      </c>
      <c r="BH203" s="199" t="s">
        <v>47</v>
      </c>
      <c r="BI203" s="199" t="s">
        <v>115</v>
      </c>
      <c r="BJ203" s="196">
        <f t="shared" si="51"/>
        <v>69.565217391304344</v>
      </c>
    </row>
    <row r="204" spans="2:62" x14ac:dyDescent="0.25">
      <c r="B204" s="35" t="s">
        <v>21</v>
      </c>
      <c r="C204" s="57">
        <v>52</v>
      </c>
      <c r="D204" s="41">
        <v>3</v>
      </c>
      <c r="E204" s="25">
        <v>3</v>
      </c>
      <c r="F204" s="16">
        <v>2</v>
      </c>
      <c r="G204" s="2">
        <v>2</v>
      </c>
      <c r="H204" s="2">
        <v>2</v>
      </c>
      <c r="I204" s="2">
        <v>1</v>
      </c>
      <c r="J204" s="2">
        <v>1</v>
      </c>
      <c r="K204" s="2">
        <v>0</v>
      </c>
      <c r="L204" s="2">
        <v>1</v>
      </c>
      <c r="M204" s="23">
        <v>1</v>
      </c>
      <c r="N204" s="23">
        <v>1</v>
      </c>
      <c r="O204" s="2"/>
      <c r="P204" s="2"/>
      <c r="Q204" s="2"/>
      <c r="R204" s="2"/>
      <c r="S204" s="2"/>
      <c r="T204" s="4"/>
      <c r="U204" s="16">
        <v>2</v>
      </c>
      <c r="V204" s="2">
        <v>2</v>
      </c>
      <c r="W204" s="2">
        <v>2</v>
      </c>
      <c r="X204" s="2">
        <v>2</v>
      </c>
      <c r="Y204" s="2">
        <v>2</v>
      </c>
      <c r="Z204" s="2">
        <v>0</v>
      </c>
      <c r="AA204" s="2">
        <v>2</v>
      </c>
      <c r="AB204" s="23">
        <v>1</v>
      </c>
      <c r="AC204" s="23">
        <v>1</v>
      </c>
      <c r="AD204" s="2">
        <v>0</v>
      </c>
      <c r="AE204" s="2">
        <v>0</v>
      </c>
      <c r="AF204" s="2">
        <v>1</v>
      </c>
      <c r="AG204" s="2">
        <v>1</v>
      </c>
      <c r="AH204" s="2">
        <v>1</v>
      </c>
      <c r="AI204" s="4">
        <v>2</v>
      </c>
      <c r="AK204" s="158">
        <f t="shared" si="40"/>
        <v>24</v>
      </c>
      <c r="AL204" s="80">
        <f t="shared" si="43"/>
        <v>4</v>
      </c>
      <c r="AM204" s="80">
        <f t="shared" si="44"/>
        <v>10</v>
      </c>
      <c r="AN204" s="82">
        <f t="shared" si="45"/>
        <v>10</v>
      </c>
      <c r="AO204" s="14"/>
      <c r="AP204" s="158">
        <f t="shared" si="46"/>
        <v>100</v>
      </c>
      <c r="AQ204" s="167">
        <f t="shared" si="47"/>
        <v>16.666666666666664</v>
      </c>
      <c r="AR204" s="167">
        <f t="shared" si="48"/>
        <v>41.666666666666671</v>
      </c>
      <c r="AS204" s="168">
        <f t="shared" si="49"/>
        <v>41.666666666666671</v>
      </c>
      <c r="AU204" s="201" t="s">
        <v>83</v>
      </c>
      <c r="AV204" s="199" t="s">
        <v>47</v>
      </c>
      <c r="AW204" s="199" t="s">
        <v>115</v>
      </c>
      <c r="AX204" s="196">
        <f t="shared" si="50"/>
        <v>0</v>
      </c>
      <c r="BG204" s="201" t="s">
        <v>83</v>
      </c>
      <c r="BH204" s="199" t="s">
        <v>47</v>
      </c>
      <c r="BI204" s="199" t="s">
        <v>115</v>
      </c>
      <c r="BJ204" s="196">
        <f t="shared" si="51"/>
        <v>39.130434782608695</v>
      </c>
    </row>
    <row r="205" spans="2:62" x14ac:dyDescent="0.25">
      <c r="B205" s="35" t="s">
        <v>21</v>
      </c>
      <c r="C205" s="57">
        <v>52</v>
      </c>
      <c r="D205" s="41">
        <v>3</v>
      </c>
      <c r="E205" s="25">
        <v>4</v>
      </c>
      <c r="F205" s="16">
        <v>2</v>
      </c>
      <c r="G205" s="2">
        <v>2</v>
      </c>
      <c r="H205" s="2">
        <v>2</v>
      </c>
      <c r="I205" s="2">
        <v>2</v>
      </c>
      <c r="J205" s="2">
        <v>1</v>
      </c>
      <c r="K205" s="2">
        <v>0</v>
      </c>
      <c r="L205" s="2">
        <v>1</v>
      </c>
      <c r="M205" s="23">
        <v>1</v>
      </c>
      <c r="N205" s="23">
        <v>1</v>
      </c>
      <c r="O205" s="2"/>
      <c r="P205" s="2"/>
      <c r="Q205" s="2"/>
      <c r="R205" s="2"/>
      <c r="S205" s="2"/>
      <c r="T205" s="4"/>
      <c r="U205" s="16">
        <v>2</v>
      </c>
      <c r="V205" s="2">
        <v>2</v>
      </c>
      <c r="W205" s="2">
        <v>2</v>
      </c>
      <c r="X205" s="2">
        <v>2</v>
      </c>
      <c r="Y205" s="2">
        <v>2</v>
      </c>
      <c r="Z205" s="2">
        <v>0</v>
      </c>
      <c r="AA205" s="2">
        <v>2</v>
      </c>
      <c r="AB205" s="23">
        <v>2</v>
      </c>
      <c r="AC205" s="23">
        <v>2</v>
      </c>
      <c r="AD205" s="2">
        <v>0</v>
      </c>
      <c r="AE205" s="2">
        <v>0</v>
      </c>
      <c r="AF205" s="2">
        <v>1</v>
      </c>
      <c r="AG205" s="2">
        <v>1</v>
      </c>
      <c r="AH205" s="2">
        <v>1</v>
      </c>
      <c r="AI205" s="4">
        <v>2</v>
      </c>
      <c r="AK205" s="158">
        <f t="shared" si="40"/>
        <v>24</v>
      </c>
      <c r="AL205" s="80">
        <f t="shared" si="43"/>
        <v>4</v>
      </c>
      <c r="AM205" s="80">
        <f t="shared" si="44"/>
        <v>7</v>
      </c>
      <c r="AN205" s="82">
        <f t="shared" si="45"/>
        <v>13</v>
      </c>
      <c r="AO205" s="14"/>
      <c r="AP205" s="158">
        <f t="shared" si="46"/>
        <v>100</v>
      </c>
      <c r="AQ205" s="167">
        <f t="shared" si="47"/>
        <v>16.666666666666664</v>
      </c>
      <c r="AR205" s="167">
        <f t="shared" si="48"/>
        <v>29.166666666666668</v>
      </c>
      <c r="AS205" s="168">
        <f t="shared" si="49"/>
        <v>54.166666666666664</v>
      </c>
      <c r="AU205" s="201" t="s">
        <v>83</v>
      </c>
      <c r="AV205" s="199" t="s">
        <v>47</v>
      </c>
      <c r="AW205" s="199" t="s">
        <v>115</v>
      </c>
      <c r="AX205" s="196">
        <f t="shared" si="50"/>
        <v>0</v>
      </c>
      <c r="BG205" s="201" t="s">
        <v>83</v>
      </c>
      <c r="BH205" s="199" t="s">
        <v>47</v>
      </c>
      <c r="BI205" s="199" t="s">
        <v>115</v>
      </c>
      <c r="BJ205" s="196">
        <f t="shared" si="51"/>
        <v>100</v>
      </c>
    </row>
    <row r="206" spans="2:62" x14ac:dyDescent="0.25">
      <c r="B206" s="35" t="s">
        <v>21</v>
      </c>
      <c r="C206" s="57">
        <v>52</v>
      </c>
      <c r="D206" s="41">
        <v>3</v>
      </c>
      <c r="E206" s="25">
        <v>5</v>
      </c>
      <c r="F206" s="16">
        <v>2</v>
      </c>
      <c r="G206" s="2">
        <v>2</v>
      </c>
      <c r="H206" s="2">
        <v>2</v>
      </c>
      <c r="I206" s="2">
        <v>2</v>
      </c>
      <c r="J206" s="2">
        <v>2</v>
      </c>
      <c r="K206" s="2">
        <v>0</v>
      </c>
      <c r="L206" s="2">
        <v>1</v>
      </c>
      <c r="M206" s="23">
        <v>1</v>
      </c>
      <c r="N206" s="23">
        <v>1</v>
      </c>
      <c r="O206" s="2"/>
      <c r="P206" s="2"/>
      <c r="Q206" s="2"/>
      <c r="R206" s="2"/>
      <c r="S206" s="2"/>
      <c r="T206" s="4"/>
      <c r="U206" s="16">
        <v>2</v>
      </c>
      <c r="V206" s="2">
        <v>2</v>
      </c>
      <c r="W206" s="2">
        <v>2</v>
      </c>
      <c r="X206" s="2">
        <v>2</v>
      </c>
      <c r="Y206" s="2">
        <v>2</v>
      </c>
      <c r="Z206" s="2">
        <v>0</v>
      </c>
      <c r="AA206" s="2">
        <v>2</v>
      </c>
      <c r="AB206" s="23">
        <v>2</v>
      </c>
      <c r="AC206" s="23">
        <v>2</v>
      </c>
      <c r="AD206" s="2">
        <v>0</v>
      </c>
      <c r="AE206" s="2">
        <v>0</v>
      </c>
      <c r="AF206" s="2">
        <v>1</v>
      </c>
      <c r="AG206" s="2">
        <v>1</v>
      </c>
      <c r="AH206" s="2">
        <v>1</v>
      </c>
      <c r="AI206" s="4">
        <v>2</v>
      </c>
      <c r="AK206" s="158">
        <f t="shared" si="40"/>
        <v>24</v>
      </c>
      <c r="AL206" s="80">
        <f t="shared" si="43"/>
        <v>4</v>
      </c>
      <c r="AM206" s="80">
        <f t="shared" si="44"/>
        <v>6</v>
      </c>
      <c r="AN206" s="82">
        <f t="shared" si="45"/>
        <v>14</v>
      </c>
      <c r="AO206" s="14"/>
      <c r="AP206" s="158">
        <f t="shared" si="46"/>
        <v>100</v>
      </c>
      <c r="AQ206" s="167">
        <f t="shared" si="47"/>
        <v>16.666666666666664</v>
      </c>
      <c r="AR206" s="167">
        <f t="shared" si="48"/>
        <v>25</v>
      </c>
      <c r="AS206" s="168">
        <f t="shared" si="49"/>
        <v>58.333333333333336</v>
      </c>
      <c r="AU206" s="201" t="s">
        <v>83</v>
      </c>
      <c r="AV206" s="199" t="s">
        <v>47</v>
      </c>
      <c r="AW206" s="199" t="s">
        <v>115</v>
      </c>
      <c r="AX206" s="196">
        <f t="shared" si="50"/>
        <v>0</v>
      </c>
      <c r="BG206" s="201" t="s">
        <v>83</v>
      </c>
      <c r="BH206" s="199" t="s">
        <v>47</v>
      </c>
      <c r="BI206" s="199" t="s">
        <v>115</v>
      </c>
      <c r="BJ206" s="196">
        <f t="shared" si="51"/>
        <v>85.714285714285708</v>
      </c>
    </row>
    <row r="207" spans="2:62" x14ac:dyDescent="0.25">
      <c r="B207" s="35" t="s">
        <v>21</v>
      </c>
      <c r="C207" s="57">
        <v>52</v>
      </c>
      <c r="D207" s="41">
        <v>3</v>
      </c>
      <c r="E207" s="25">
        <v>6</v>
      </c>
      <c r="F207" s="16">
        <v>2</v>
      </c>
      <c r="G207" s="2">
        <v>2</v>
      </c>
      <c r="H207" s="2">
        <v>2</v>
      </c>
      <c r="I207" s="2">
        <v>2</v>
      </c>
      <c r="J207" s="2">
        <v>2</v>
      </c>
      <c r="K207" s="2">
        <v>0</v>
      </c>
      <c r="L207" s="2">
        <v>1</v>
      </c>
      <c r="M207" s="23">
        <v>1</v>
      </c>
      <c r="N207" s="23">
        <v>1</v>
      </c>
      <c r="O207" s="2"/>
      <c r="P207" s="2"/>
      <c r="Q207" s="2"/>
      <c r="R207" s="2"/>
      <c r="S207" s="2"/>
      <c r="T207" s="4"/>
      <c r="U207" s="16">
        <v>2</v>
      </c>
      <c r="V207" s="2">
        <v>2</v>
      </c>
      <c r="W207" s="2">
        <v>2</v>
      </c>
      <c r="X207" s="2">
        <v>2</v>
      </c>
      <c r="Y207" s="2">
        <v>2</v>
      </c>
      <c r="Z207" s="2">
        <v>0</v>
      </c>
      <c r="AA207" s="2">
        <v>2</v>
      </c>
      <c r="AB207" s="23">
        <v>2</v>
      </c>
      <c r="AC207" s="23">
        <v>2</v>
      </c>
      <c r="AD207" s="2">
        <v>0</v>
      </c>
      <c r="AE207" s="2">
        <v>0</v>
      </c>
      <c r="AF207" s="2">
        <v>1</v>
      </c>
      <c r="AG207" s="2">
        <v>1</v>
      </c>
      <c r="AH207" s="2">
        <v>1</v>
      </c>
      <c r="AI207" s="4">
        <v>2</v>
      </c>
      <c r="AK207" s="158">
        <f t="shared" si="40"/>
        <v>24</v>
      </c>
      <c r="AL207" s="80">
        <f t="shared" si="43"/>
        <v>4</v>
      </c>
      <c r="AM207" s="80">
        <f t="shared" si="44"/>
        <v>6</v>
      </c>
      <c r="AN207" s="82">
        <f t="shared" si="45"/>
        <v>14</v>
      </c>
      <c r="AO207" s="14"/>
      <c r="AP207" s="158">
        <f t="shared" si="46"/>
        <v>100</v>
      </c>
      <c r="AQ207" s="167">
        <f t="shared" si="47"/>
        <v>16.666666666666664</v>
      </c>
      <c r="AR207" s="167">
        <f t="shared" si="48"/>
        <v>25</v>
      </c>
      <c r="AS207" s="168">
        <f t="shared" si="49"/>
        <v>58.333333333333336</v>
      </c>
      <c r="AU207" s="201" t="s">
        <v>83</v>
      </c>
      <c r="AV207" s="199" t="s">
        <v>47</v>
      </c>
      <c r="AW207" s="199" t="s">
        <v>115</v>
      </c>
      <c r="AX207" s="196">
        <f t="shared" si="50"/>
        <v>0</v>
      </c>
      <c r="BG207" s="201" t="s">
        <v>83</v>
      </c>
      <c r="BH207" s="199" t="s">
        <v>47</v>
      </c>
      <c r="BI207" s="199" t="s">
        <v>115</v>
      </c>
      <c r="BJ207" s="196">
        <f t="shared" si="51"/>
        <v>0</v>
      </c>
    </row>
    <row r="208" spans="2:62" x14ac:dyDescent="0.25">
      <c r="B208" s="35" t="s">
        <v>21</v>
      </c>
      <c r="C208" s="57">
        <v>52</v>
      </c>
      <c r="D208" s="41">
        <v>4</v>
      </c>
      <c r="E208" s="25">
        <v>1</v>
      </c>
      <c r="F208" s="16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3">
        <v>0</v>
      </c>
      <c r="N208" s="23">
        <v>0</v>
      </c>
      <c r="O208" s="2">
        <v>0</v>
      </c>
      <c r="P208" s="2">
        <v>0</v>
      </c>
      <c r="Q208" s="2">
        <v>0</v>
      </c>
      <c r="R208" s="2">
        <v>0</v>
      </c>
      <c r="S208" s="2"/>
      <c r="T208" s="4"/>
      <c r="U208" s="16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3">
        <v>0</v>
      </c>
      <c r="AC208" s="23">
        <v>0</v>
      </c>
      <c r="AD208" s="2">
        <v>0</v>
      </c>
      <c r="AE208" s="2">
        <v>0</v>
      </c>
      <c r="AF208" s="2">
        <v>0</v>
      </c>
      <c r="AG208" s="2">
        <v>0</v>
      </c>
      <c r="AH208" s="2"/>
      <c r="AI208" s="4"/>
      <c r="AK208" s="158">
        <f t="shared" si="40"/>
        <v>26</v>
      </c>
      <c r="AL208" s="80">
        <f t="shared" si="43"/>
        <v>26</v>
      </c>
      <c r="AM208" s="80">
        <f t="shared" si="44"/>
        <v>0</v>
      </c>
      <c r="AN208" s="82">
        <f t="shared" si="45"/>
        <v>0</v>
      </c>
      <c r="AO208" s="14"/>
      <c r="AP208" s="158">
        <f t="shared" si="46"/>
        <v>100</v>
      </c>
      <c r="AQ208" s="167">
        <f t="shared" si="47"/>
        <v>100</v>
      </c>
      <c r="AR208" s="167">
        <f t="shared" si="48"/>
        <v>0</v>
      </c>
      <c r="AS208" s="168">
        <f t="shared" si="49"/>
        <v>0</v>
      </c>
      <c r="AU208" s="201" t="s">
        <v>83</v>
      </c>
      <c r="AV208" s="199" t="s">
        <v>47</v>
      </c>
      <c r="AW208" s="199" t="s">
        <v>115</v>
      </c>
      <c r="AX208" s="196">
        <f t="shared" si="50"/>
        <v>0</v>
      </c>
      <c r="BG208" s="201" t="s">
        <v>83</v>
      </c>
      <c r="BH208" s="199" t="s">
        <v>47</v>
      </c>
      <c r="BI208" s="199" t="s">
        <v>115</v>
      </c>
      <c r="BJ208" s="196">
        <f t="shared" si="51"/>
        <v>70</v>
      </c>
    </row>
    <row r="209" spans="2:62" x14ac:dyDescent="0.25">
      <c r="B209" s="35" t="s">
        <v>21</v>
      </c>
      <c r="C209" s="57">
        <v>52</v>
      </c>
      <c r="D209" s="41">
        <v>4</v>
      </c>
      <c r="E209" s="25">
        <v>2</v>
      </c>
      <c r="F209" s="16">
        <v>1</v>
      </c>
      <c r="G209" s="2">
        <v>1</v>
      </c>
      <c r="H209" s="2">
        <v>0</v>
      </c>
      <c r="I209" s="2">
        <v>0</v>
      </c>
      <c r="J209" s="2">
        <v>1</v>
      </c>
      <c r="K209" s="2">
        <v>0</v>
      </c>
      <c r="L209" s="2">
        <v>0</v>
      </c>
      <c r="M209" s="23">
        <v>0</v>
      </c>
      <c r="N209" s="23">
        <v>0</v>
      </c>
      <c r="O209" s="2">
        <v>0</v>
      </c>
      <c r="P209" s="2">
        <v>0</v>
      </c>
      <c r="Q209" s="2">
        <v>0</v>
      </c>
      <c r="R209" s="2">
        <v>0</v>
      </c>
      <c r="S209" s="2"/>
      <c r="T209" s="4"/>
      <c r="U209" s="16">
        <v>0</v>
      </c>
      <c r="V209" s="2">
        <v>0</v>
      </c>
      <c r="W209" s="2">
        <v>1</v>
      </c>
      <c r="X209" s="2">
        <v>0</v>
      </c>
      <c r="Y209" s="2">
        <v>1</v>
      </c>
      <c r="Z209" s="2">
        <v>0</v>
      </c>
      <c r="AA209" s="2">
        <v>1</v>
      </c>
      <c r="AB209" s="23">
        <v>0</v>
      </c>
      <c r="AC209" s="23">
        <v>0</v>
      </c>
      <c r="AD209" s="2">
        <v>0</v>
      </c>
      <c r="AE209" s="2">
        <v>0</v>
      </c>
      <c r="AF209" s="2">
        <v>0</v>
      </c>
      <c r="AG209" s="2">
        <v>0</v>
      </c>
      <c r="AH209" s="2"/>
      <c r="AI209" s="4"/>
      <c r="AK209" s="158">
        <f t="shared" si="40"/>
        <v>26</v>
      </c>
      <c r="AL209" s="80">
        <f t="shared" si="43"/>
        <v>20</v>
      </c>
      <c r="AM209" s="80">
        <f t="shared" si="44"/>
        <v>6</v>
      </c>
      <c r="AN209" s="82">
        <f t="shared" si="45"/>
        <v>0</v>
      </c>
      <c r="AO209" s="14"/>
      <c r="AP209" s="158">
        <f t="shared" si="46"/>
        <v>100</v>
      </c>
      <c r="AQ209" s="167">
        <f t="shared" si="47"/>
        <v>76.923076923076934</v>
      </c>
      <c r="AR209" s="167">
        <f t="shared" si="48"/>
        <v>23.076923076923077</v>
      </c>
      <c r="AS209" s="168">
        <f t="shared" si="49"/>
        <v>0</v>
      </c>
      <c r="AU209" s="201" t="s">
        <v>83</v>
      </c>
      <c r="AV209" s="199" t="s">
        <v>46</v>
      </c>
      <c r="AW209" s="199" t="s">
        <v>116</v>
      </c>
      <c r="AX209" s="196">
        <f t="shared" si="50"/>
        <v>30.434782608695656</v>
      </c>
      <c r="BG209" s="201" t="s">
        <v>83</v>
      </c>
      <c r="BH209" s="199" t="s">
        <v>46</v>
      </c>
      <c r="BI209" s="199" t="s">
        <v>116</v>
      </c>
      <c r="BJ209" s="196">
        <f t="shared" si="51"/>
        <v>82.608695652173907</v>
      </c>
    </row>
    <row r="210" spans="2:62" x14ac:dyDescent="0.25">
      <c r="B210" s="35" t="s">
        <v>21</v>
      </c>
      <c r="C210" s="57">
        <v>52</v>
      </c>
      <c r="D210" s="41">
        <v>4</v>
      </c>
      <c r="E210" s="25">
        <v>3</v>
      </c>
      <c r="F210" s="16">
        <v>2</v>
      </c>
      <c r="G210" s="2">
        <v>1</v>
      </c>
      <c r="H210" s="2">
        <v>1</v>
      </c>
      <c r="I210" s="2">
        <v>1</v>
      </c>
      <c r="J210" s="2">
        <v>1</v>
      </c>
      <c r="K210" s="2">
        <v>1</v>
      </c>
      <c r="L210" s="2">
        <v>0</v>
      </c>
      <c r="M210" s="23">
        <v>0</v>
      </c>
      <c r="N210" s="23">
        <v>1</v>
      </c>
      <c r="O210" s="2">
        <v>1</v>
      </c>
      <c r="P210" s="2">
        <v>1</v>
      </c>
      <c r="Q210" s="2">
        <v>1</v>
      </c>
      <c r="R210" s="2">
        <v>1</v>
      </c>
      <c r="S210" s="2"/>
      <c r="T210" s="4"/>
      <c r="U210" s="16">
        <v>1</v>
      </c>
      <c r="V210" s="2">
        <v>1</v>
      </c>
      <c r="W210" s="2">
        <v>1</v>
      </c>
      <c r="X210" s="2">
        <v>1</v>
      </c>
      <c r="Y210" s="2">
        <v>1</v>
      </c>
      <c r="Z210" s="2">
        <v>0</v>
      </c>
      <c r="AA210" s="2">
        <v>1</v>
      </c>
      <c r="AB210" s="23">
        <v>0</v>
      </c>
      <c r="AC210" s="23">
        <v>1</v>
      </c>
      <c r="AD210" s="2">
        <v>0</v>
      </c>
      <c r="AE210" s="2">
        <v>0</v>
      </c>
      <c r="AF210" s="2">
        <v>1</v>
      </c>
      <c r="AG210" s="2">
        <v>1</v>
      </c>
      <c r="AH210" s="2"/>
      <c r="AI210" s="4"/>
      <c r="AK210" s="158">
        <f t="shared" si="40"/>
        <v>26</v>
      </c>
      <c r="AL210" s="80">
        <f t="shared" si="43"/>
        <v>6</v>
      </c>
      <c r="AM210" s="80">
        <f t="shared" si="44"/>
        <v>19</v>
      </c>
      <c r="AN210" s="82">
        <f t="shared" si="45"/>
        <v>1</v>
      </c>
      <c r="AO210" s="14"/>
      <c r="AP210" s="158">
        <f t="shared" si="46"/>
        <v>100</v>
      </c>
      <c r="AQ210" s="167">
        <f t="shared" si="47"/>
        <v>23.076923076923077</v>
      </c>
      <c r="AR210" s="167">
        <f t="shared" si="48"/>
        <v>73.076923076923066</v>
      </c>
      <c r="AS210" s="168">
        <f t="shared" si="49"/>
        <v>3.8461538461538463</v>
      </c>
      <c r="AU210" s="201" t="s">
        <v>83</v>
      </c>
      <c r="AV210" s="199" t="s">
        <v>46</v>
      </c>
      <c r="AW210" s="199" t="s">
        <v>116</v>
      </c>
      <c r="AX210" s="196">
        <f t="shared" si="50"/>
        <v>30.434782608695656</v>
      </c>
      <c r="BG210" s="201" t="s">
        <v>83</v>
      </c>
      <c r="BH210" s="199" t="s">
        <v>46</v>
      </c>
      <c r="BI210" s="199" t="s">
        <v>116</v>
      </c>
      <c r="BJ210" s="196">
        <f t="shared" si="51"/>
        <v>52.173913043478265</v>
      </c>
    </row>
    <row r="211" spans="2:62" x14ac:dyDescent="0.25">
      <c r="B211" s="35" t="s">
        <v>21</v>
      </c>
      <c r="C211" s="57">
        <v>52</v>
      </c>
      <c r="D211" s="41">
        <v>4</v>
      </c>
      <c r="E211" s="25">
        <v>4</v>
      </c>
      <c r="F211" s="16">
        <v>2</v>
      </c>
      <c r="G211" s="2">
        <v>2</v>
      </c>
      <c r="H211" s="2">
        <v>2</v>
      </c>
      <c r="I211" s="2">
        <v>2</v>
      </c>
      <c r="J211" s="2">
        <v>1</v>
      </c>
      <c r="K211" s="2">
        <v>1</v>
      </c>
      <c r="L211" s="2">
        <v>0</v>
      </c>
      <c r="M211" s="23">
        <v>0</v>
      </c>
      <c r="N211" s="23">
        <v>1</v>
      </c>
      <c r="O211" s="2">
        <v>1</v>
      </c>
      <c r="P211" s="2">
        <v>1</v>
      </c>
      <c r="Q211" s="2">
        <v>1</v>
      </c>
      <c r="R211" s="2">
        <v>1</v>
      </c>
      <c r="S211" s="2"/>
      <c r="T211" s="4"/>
      <c r="U211" s="16">
        <v>1</v>
      </c>
      <c r="V211" s="2">
        <v>2</v>
      </c>
      <c r="W211" s="2">
        <v>2</v>
      </c>
      <c r="X211" s="2">
        <v>1</v>
      </c>
      <c r="Y211" s="2">
        <v>1</v>
      </c>
      <c r="Z211" s="2">
        <v>0</v>
      </c>
      <c r="AA211" s="2">
        <v>1</v>
      </c>
      <c r="AB211" s="23">
        <v>0</v>
      </c>
      <c r="AC211" s="23">
        <v>1</v>
      </c>
      <c r="AD211" s="2">
        <v>0</v>
      </c>
      <c r="AE211" s="2">
        <v>0</v>
      </c>
      <c r="AF211" s="2">
        <v>1</v>
      </c>
      <c r="AG211" s="2">
        <v>1</v>
      </c>
      <c r="AH211" s="2"/>
      <c r="AI211" s="4"/>
      <c r="AK211" s="158">
        <f t="shared" si="40"/>
        <v>26</v>
      </c>
      <c r="AL211" s="80">
        <f t="shared" si="43"/>
        <v>6</v>
      </c>
      <c r="AM211" s="80">
        <f t="shared" si="44"/>
        <v>14</v>
      </c>
      <c r="AN211" s="82">
        <f t="shared" si="45"/>
        <v>6</v>
      </c>
      <c r="AO211" s="14"/>
      <c r="AP211" s="158">
        <f t="shared" si="46"/>
        <v>100</v>
      </c>
      <c r="AQ211" s="167">
        <f t="shared" si="47"/>
        <v>23.076923076923077</v>
      </c>
      <c r="AR211" s="167">
        <f t="shared" si="48"/>
        <v>53.846153846153847</v>
      </c>
      <c r="AS211" s="168">
        <f t="shared" si="49"/>
        <v>23.076923076923077</v>
      </c>
      <c r="AU211" s="201" t="s">
        <v>83</v>
      </c>
      <c r="AV211" s="199" t="s">
        <v>46</v>
      </c>
      <c r="AW211" s="199" t="s">
        <v>116</v>
      </c>
      <c r="AX211" s="196">
        <f t="shared" si="50"/>
        <v>34.782608695652172</v>
      </c>
      <c r="BG211" s="201" t="s">
        <v>83</v>
      </c>
      <c r="BH211" s="199" t="s">
        <v>46</v>
      </c>
      <c r="BI211" s="199" t="s">
        <v>116</v>
      </c>
      <c r="BJ211" s="196">
        <f t="shared" si="51"/>
        <v>100</v>
      </c>
    </row>
    <row r="212" spans="2:62" x14ac:dyDescent="0.25">
      <c r="B212" s="35" t="s">
        <v>21</v>
      </c>
      <c r="C212" s="57">
        <v>52</v>
      </c>
      <c r="D212" s="41">
        <v>4</v>
      </c>
      <c r="E212" s="25">
        <v>5</v>
      </c>
      <c r="F212" s="16">
        <v>2</v>
      </c>
      <c r="G212" s="2">
        <v>2</v>
      </c>
      <c r="H212" s="2">
        <v>2</v>
      </c>
      <c r="I212" s="2">
        <v>2</v>
      </c>
      <c r="J212" s="2">
        <v>1</v>
      </c>
      <c r="K212" s="2">
        <v>1</v>
      </c>
      <c r="L212" s="2">
        <v>0</v>
      </c>
      <c r="M212" s="23">
        <v>0</v>
      </c>
      <c r="N212" s="23">
        <v>1</v>
      </c>
      <c r="O212" s="2">
        <v>1</v>
      </c>
      <c r="P212" s="2">
        <v>1</v>
      </c>
      <c r="Q212" s="2">
        <v>1</v>
      </c>
      <c r="R212" s="2">
        <v>1</v>
      </c>
      <c r="S212" s="2"/>
      <c r="T212" s="4"/>
      <c r="U212" s="16">
        <v>2</v>
      </c>
      <c r="V212" s="2">
        <v>2</v>
      </c>
      <c r="W212" s="2">
        <v>2</v>
      </c>
      <c r="X212" s="2">
        <v>1</v>
      </c>
      <c r="Y212" s="2">
        <v>1</v>
      </c>
      <c r="Z212" s="2">
        <v>0</v>
      </c>
      <c r="AA212" s="2">
        <v>1</v>
      </c>
      <c r="AB212" s="23">
        <v>0</v>
      </c>
      <c r="AC212" s="23">
        <v>1</v>
      </c>
      <c r="AD212" s="2">
        <v>0</v>
      </c>
      <c r="AE212" s="2">
        <v>0</v>
      </c>
      <c r="AF212" s="2">
        <v>1</v>
      </c>
      <c r="AG212" s="2">
        <v>1</v>
      </c>
      <c r="AH212" s="2"/>
      <c r="AI212" s="4"/>
      <c r="AK212" s="158">
        <f t="shared" si="40"/>
        <v>26</v>
      </c>
      <c r="AL212" s="80">
        <f t="shared" si="43"/>
        <v>6</v>
      </c>
      <c r="AM212" s="80">
        <f t="shared" si="44"/>
        <v>13</v>
      </c>
      <c r="AN212" s="82">
        <f t="shared" si="45"/>
        <v>7</v>
      </c>
      <c r="AO212" s="14"/>
      <c r="AP212" s="158">
        <f t="shared" si="46"/>
        <v>100</v>
      </c>
      <c r="AQ212" s="167">
        <f t="shared" si="47"/>
        <v>23.076923076923077</v>
      </c>
      <c r="AR212" s="167">
        <f t="shared" si="48"/>
        <v>50</v>
      </c>
      <c r="AS212" s="168">
        <f t="shared" si="49"/>
        <v>26.923076923076923</v>
      </c>
      <c r="AU212" s="201" t="s">
        <v>83</v>
      </c>
      <c r="AV212" s="199" t="s">
        <v>46</v>
      </c>
      <c r="AW212" s="199" t="s">
        <v>116</v>
      </c>
      <c r="AX212" s="196">
        <f t="shared" si="50"/>
        <v>7.1428571428571423</v>
      </c>
      <c r="BG212" s="201" t="s">
        <v>83</v>
      </c>
      <c r="BH212" s="199" t="s">
        <v>46</v>
      </c>
      <c r="BI212" s="199" t="s">
        <v>116</v>
      </c>
      <c r="BJ212" s="196">
        <f t="shared" si="51"/>
        <v>89.285714285714278</v>
      </c>
    </row>
    <row r="213" spans="2:62" x14ac:dyDescent="0.25">
      <c r="B213" s="35" t="s">
        <v>21</v>
      </c>
      <c r="C213" s="57">
        <v>52</v>
      </c>
      <c r="D213" s="41">
        <v>4</v>
      </c>
      <c r="E213" s="25">
        <v>6</v>
      </c>
      <c r="F213" s="16">
        <v>2</v>
      </c>
      <c r="G213" s="2">
        <v>2</v>
      </c>
      <c r="H213" s="2">
        <v>2</v>
      </c>
      <c r="I213" s="2">
        <v>2</v>
      </c>
      <c r="J213" s="2">
        <v>1</v>
      </c>
      <c r="K213" s="2">
        <v>1</v>
      </c>
      <c r="L213" s="2">
        <v>0</v>
      </c>
      <c r="M213" s="23">
        <v>0</v>
      </c>
      <c r="N213" s="23">
        <v>1</v>
      </c>
      <c r="O213" s="2">
        <v>1</v>
      </c>
      <c r="P213" s="2">
        <v>1</v>
      </c>
      <c r="Q213" s="2">
        <v>1</v>
      </c>
      <c r="R213" s="2">
        <v>1</v>
      </c>
      <c r="S213" s="2"/>
      <c r="T213" s="4"/>
      <c r="U213" s="16">
        <v>2</v>
      </c>
      <c r="V213" s="2">
        <v>2</v>
      </c>
      <c r="W213" s="2">
        <v>2</v>
      </c>
      <c r="X213" s="2">
        <v>1</v>
      </c>
      <c r="Y213" s="2">
        <v>1</v>
      </c>
      <c r="Z213" s="2">
        <v>0</v>
      </c>
      <c r="AA213" s="2">
        <v>1</v>
      </c>
      <c r="AB213" s="23">
        <v>0</v>
      </c>
      <c r="AC213" s="23">
        <v>1</v>
      </c>
      <c r="AD213" s="2">
        <v>0</v>
      </c>
      <c r="AE213" s="2">
        <v>0</v>
      </c>
      <c r="AF213" s="2">
        <v>1</v>
      </c>
      <c r="AG213" s="2">
        <v>1</v>
      </c>
      <c r="AH213" s="2"/>
      <c r="AI213" s="4"/>
      <c r="AK213" s="158">
        <f t="shared" si="40"/>
        <v>26</v>
      </c>
      <c r="AL213" s="80">
        <f t="shared" si="43"/>
        <v>6</v>
      </c>
      <c r="AM213" s="80">
        <f t="shared" si="44"/>
        <v>13</v>
      </c>
      <c r="AN213" s="82">
        <f t="shared" si="45"/>
        <v>7</v>
      </c>
      <c r="AO213" s="14"/>
      <c r="AP213" s="158">
        <f t="shared" si="46"/>
        <v>100</v>
      </c>
      <c r="AQ213" s="167">
        <f t="shared" si="47"/>
        <v>23.076923076923077</v>
      </c>
      <c r="AR213" s="167">
        <f t="shared" si="48"/>
        <v>50</v>
      </c>
      <c r="AS213" s="168">
        <f t="shared" si="49"/>
        <v>26.923076923076923</v>
      </c>
      <c r="AU213" s="201" t="s">
        <v>83</v>
      </c>
      <c r="AV213" s="199" t="s">
        <v>46</v>
      </c>
      <c r="AW213" s="199" t="s">
        <v>116</v>
      </c>
      <c r="AX213" s="196">
        <f t="shared" si="50"/>
        <v>38.461538461538467</v>
      </c>
      <c r="BG213" s="201" t="s">
        <v>83</v>
      </c>
      <c r="BH213" s="199" t="s">
        <v>46</v>
      </c>
      <c r="BI213" s="199" t="s">
        <v>116</v>
      </c>
      <c r="BJ213" s="196">
        <f t="shared" si="51"/>
        <v>84.615384615384613</v>
      </c>
    </row>
    <row r="214" spans="2:62" x14ac:dyDescent="0.25">
      <c r="B214" s="35" t="s">
        <v>21</v>
      </c>
      <c r="C214" s="57">
        <v>52</v>
      </c>
      <c r="D214" s="41">
        <v>5</v>
      </c>
      <c r="E214" s="25">
        <v>1</v>
      </c>
      <c r="F214" s="16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3">
        <v>0</v>
      </c>
      <c r="N214" s="23">
        <v>0</v>
      </c>
      <c r="O214" s="2">
        <v>0</v>
      </c>
      <c r="P214" s="2">
        <v>0</v>
      </c>
      <c r="Q214" s="2">
        <v>0</v>
      </c>
      <c r="R214" s="2"/>
      <c r="S214" s="2"/>
      <c r="T214" s="4"/>
      <c r="U214" s="16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3">
        <v>0</v>
      </c>
      <c r="AC214" s="23">
        <v>0</v>
      </c>
      <c r="AD214" s="2">
        <v>0</v>
      </c>
      <c r="AE214" s="2">
        <v>0</v>
      </c>
      <c r="AF214" s="2">
        <v>0</v>
      </c>
      <c r="AG214" s="2">
        <v>0</v>
      </c>
      <c r="AH214" s="2"/>
      <c r="AI214" s="4"/>
      <c r="AK214" s="158">
        <f t="shared" si="40"/>
        <v>25</v>
      </c>
      <c r="AL214" s="80">
        <f t="shared" si="43"/>
        <v>25</v>
      </c>
      <c r="AM214" s="80">
        <f t="shared" si="44"/>
        <v>0</v>
      </c>
      <c r="AN214" s="82">
        <f t="shared" si="45"/>
        <v>0</v>
      </c>
      <c r="AO214" s="14"/>
      <c r="AP214" s="158">
        <f t="shared" si="46"/>
        <v>100</v>
      </c>
      <c r="AQ214" s="167">
        <f t="shared" si="47"/>
        <v>100</v>
      </c>
      <c r="AR214" s="167">
        <f t="shared" si="48"/>
        <v>0</v>
      </c>
      <c r="AS214" s="168">
        <f t="shared" si="49"/>
        <v>0</v>
      </c>
      <c r="AU214" s="201" t="s">
        <v>83</v>
      </c>
      <c r="AV214" s="199" t="s">
        <v>46</v>
      </c>
      <c r="AW214" s="199" t="s">
        <v>116</v>
      </c>
      <c r="AX214" s="196">
        <f t="shared" si="50"/>
        <v>55.000000000000007</v>
      </c>
      <c r="BG214" s="201" t="s">
        <v>83</v>
      </c>
      <c r="BH214" s="199" t="s">
        <v>46</v>
      </c>
      <c r="BI214" s="199" t="s">
        <v>116</v>
      </c>
      <c r="BJ214" s="196">
        <f t="shared" si="51"/>
        <v>100</v>
      </c>
    </row>
    <row r="215" spans="2:62" x14ac:dyDescent="0.25">
      <c r="B215" s="35" t="s">
        <v>21</v>
      </c>
      <c r="C215" s="57">
        <v>52</v>
      </c>
      <c r="D215" s="41">
        <v>5</v>
      </c>
      <c r="E215" s="25">
        <v>2</v>
      </c>
      <c r="F215" s="16">
        <v>1</v>
      </c>
      <c r="G215" s="2">
        <v>1</v>
      </c>
      <c r="H215" s="2">
        <v>1</v>
      </c>
      <c r="I215" s="2">
        <v>1</v>
      </c>
      <c r="J215" s="2">
        <v>1</v>
      </c>
      <c r="K215" s="2">
        <v>1</v>
      </c>
      <c r="L215" s="2">
        <v>0</v>
      </c>
      <c r="M215" s="23">
        <v>0</v>
      </c>
      <c r="N215" s="23">
        <v>0</v>
      </c>
      <c r="O215" s="2">
        <v>0</v>
      </c>
      <c r="P215" s="2">
        <v>0</v>
      </c>
      <c r="Q215" s="2">
        <v>0</v>
      </c>
      <c r="R215" s="2"/>
      <c r="S215" s="2"/>
      <c r="T215" s="4"/>
      <c r="U215" s="16">
        <v>1</v>
      </c>
      <c r="V215" s="2">
        <v>1</v>
      </c>
      <c r="W215" s="2">
        <v>1</v>
      </c>
      <c r="X215" s="2">
        <v>1</v>
      </c>
      <c r="Y215" s="2">
        <v>1</v>
      </c>
      <c r="Z215" s="2">
        <v>1</v>
      </c>
      <c r="AA215" s="2">
        <v>0</v>
      </c>
      <c r="AB215" s="23">
        <v>0</v>
      </c>
      <c r="AC215" s="23">
        <v>1</v>
      </c>
      <c r="AD215" s="2">
        <v>0</v>
      </c>
      <c r="AE215" s="2">
        <v>0</v>
      </c>
      <c r="AF215" s="2">
        <v>0</v>
      </c>
      <c r="AG215" s="2">
        <v>0</v>
      </c>
      <c r="AH215" s="2"/>
      <c r="AI215" s="4"/>
      <c r="AK215" s="158">
        <f t="shared" si="40"/>
        <v>25</v>
      </c>
      <c r="AL215" s="80">
        <f t="shared" si="43"/>
        <v>12</v>
      </c>
      <c r="AM215" s="80">
        <f t="shared" si="44"/>
        <v>13</v>
      </c>
      <c r="AN215" s="82">
        <f t="shared" si="45"/>
        <v>0</v>
      </c>
      <c r="AO215" s="14"/>
      <c r="AP215" s="158">
        <f t="shared" si="46"/>
        <v>100</v>
      </c>
      <c r="AQ215" s="167">
        <f t="shared" si="47"/>
        <v>48</v>
      </c>
      <c r="AR215" s="167">
        <f t="shared" si="48"/>
        <v>52</v>
      </c>
      <c r="AS215" s="168">
        <f t="shared" si="49"/>
        <v>0</v>
      </c>
      <c r="AU215" s="201" t="s">
        <v>83</v>
      </c>
      <c r="AV215" s="199" t="s">
        <v>45</v>
      </c>
      <c r="AW215" s="199" t="s">
        <v>117</v>
      </c>
      <c r="AX215" s="196">
        <f t="shared" si="50"/>
        <v>30.434782608695656</v>
      </c>
      <c r="BG215" s="201" t="s">
        <v>83</v>
      </c>
      <c r="BH215" s="199" t="s">
        <v>45</v>
      </c>
      <c r="BI215" s="199" t="s">
        <v>117</v>
      </c>
      <c r="BJ215" s="196">
        <f t="shared" si="51"/>
        <v>82.608695652173907</v>
      </c>
    </row>
    <row r="216" spans="2:62" x14ac:dyDescent="0.25">
      <c r="B216" s="35" t="s">
        <v>21</v>
      </c>
      <c r="C216" s="57">
        <v>52</v>
      </c>
      <c r="D216" s="41">
        <v>5</v>
      </c>
      <c r="E216" s="25">
        <v>3</v>
      </c>
      <c r="F216" s="16">
        <v>2</v>
      </c>
      <c r="G216" s="2">
        <v>2</v>
      </c>
      <c r="H216" s="2">
        <v>2</v>
      </c>
      <c r="I216" s="2">
        <v>2</v>
      </c>
      <c r="J216" s="2">
        <v>2</v>
      </c>
      <c r="K216" s="2">
        <v>2</v>
      </c>
      <c r="L216" s="2">
        <v>1</v>
      </c>
      <c r="M216" s="23">
        <v>1</v>
      </c>
      <c r="N216" s="23">
        <v>1</v>
      </c>
      <c r="O216" s="2">
        <v>1</v>
      </c>
      <c r="P216" s="2">
        <v>1</v>
      </c>
      <c r="Q216" s="2">
        <v>1</v>
      </c>
      <c r="R216" s="2"/>
      <c r="S216" s="2"/>
      <c r="T216" s="4"/>
      <c r="U216" s="16">
        <v>2</v>
      </c>
      <c r="V216" s="2">
        <v>2</v>
      </c>
      <c r="W216" s="2">
        <v>2</v>
      </c>
      <c r="X216" s="2">
        <v>2</v>
      </c>
      <c r="Y216" s="2">
        <v>2</v>
      </c>
      <c r="Z216" s="2">
        <v>2</v>
      </c>
      <c r="AA216" s="2">
        <v>1</v>
      </c>
      <c r="AB216" s="23">
        <v>1</v>
      </c>
      <c r="AC216" s="23">
        <v>2</v>
      </c>
      <c r="AD216" s="2">
        <v>0</v>
      </c>
      <c r="AE216" s="2">
        <v>1</v>
      </c>
      <c r="AF216" s="2">
        <v>1</v>
      </c>
      <c r="AG216" s="2">
        <v>0</v>
      </c>
      <c r="AH216" s="2"/>
      <c r="AI216" s="4"/>
      <c r="AK216" s="158">
        <f t="shared" si="40"/>
        <v>25</v>
      </c>
      <c r="AL216" s="80">
        <f t="shared" si="43"/>
        <v>2</v>
      </c>
      <c r="AM216" s="80">
        <f t="shared" si="44"/>
        <v>10</v>
      </c>
      <c r="AN216" s="82">
        <f t="shared" si="45"/>
        <v>13</v>
      </c>
      <c r="AO216" s="14"/>
      <c r="AP216" s="158">
        <f t="shared" si="46"/>
        <v>100</v>
      </c>
      <c r="AQ216" s="167">
        <f t="shared" si="47"/>
        <v>8</v>
      </c>
      <c r="AR216" s="167">
        <f t="shared" si="48"/>
        <v>40</v>
      </c>
      <c r="AS216" s="168">
        <f t="shared" si="49"/>
        <v>52</v>
      </c>
      <c r="AU216" s="201" t="s">
        <v>83</v>
      </c>
      <c r="AV216" s="199" t="s">
        <v>45</v>
      </c>
      <c r="AW216" s="199" t="s">
        <v>117</v>
      </c>
      <c r="AX216" s="196">
        <f t="shared" si="50"/>
        <v>39.130434782608695</v>
      </c>
      <c r="BG216" s="201" t="s">
        <v>83</v>
      </c>
      <c r="BH216" s="199" t="s">
        <v>45</v>
      </c>
      <c r="BI216" s="199" t="s">
        <v>117</v>
      </c>
      <c r="BJ216" s="196">
        <f t="shared" si="51"/>
        <v>56.521739130434781</v>
      </c>
    </row>
    <row r="217" spans="2:62" x14ac:dyDescent="0.25">
      <c r="B217" s="35" t="s">
        <v>21</v>
      </c>
      <c r="C217" s="57">
        <v>52</v>
      </c>
      <c r="D217" s="41">
        <v>5</v>
      </c>
      <c r="E217" s="25">
        <v>4</v>
      </c>
      <c r="F217" s="16">
        <v>2</v>
      </c>
      <c r="G217" s="2">
        <v>2</v>
      </c>
      <c r="H217" s="2">
        <v>2</v>
      </c>
      <c r="I217" s="2">
        <v>2</v>
      </c>
      <c r="J217" s="2">
        <v>2</v>
      </c>
      <c r="K217" s="2">
        <v>2</v>
      </c>
      <c r="L217" s="2">
        <v>2</v>
      </c>
      <c r="M217" s="23">
        <v>1</v>
      </c>
      <c r="N217" s="23">
        <v>1</v>
      </c>
      <c r="O217" s="2">
        <v>1</v>
      </c>
      <c r="P217" s="2">
        <v>1</v>
      </c>
      <c r="Q217" s="2">
        <v>1</v>
      </c>
      <c r="R217" s="2"/>
      <c r="S217" s="2"/>
      <c r="T217" s="4"/>
      <c r="U217" s="16">
        <v>2</v>
      </c>
      <c r="V217" s="2">
        <v>2</v>
      </c>
      <c r="W217" s="2">
        <v>2</v>
      </c>
      <c r="X217" s="2">
        <v>2</v>
      </c>
      <c r="Y217" s="2">
        <v>2</v>
      </c>
      <c r="Z217" s="2">
        <v>2</v>
      </c>
      <c r="AA217" s="2">
        <v>1</v>
      </c>
      <c r="AB217" s="23">
        <v>1</v>
      </c>
      <c r="AC217" s="23">
        <v>2</v>
      </c>
      <c r="AD217" s="2">
        <v>0</v>
      </c>
      <c r="AE217" s="2">
        <v>1</v>
      </c>
      <c r="AF217" s="2">
        <v>1</v>
      </c>
      <c r="AG217" s="2">
        <v>0</v>
      </c>
      <c r="AH217" s="2"/>
      <c r="AI217" s="4"/>
      <c r="AK217" s="158">
        <f t="shared" si="40"/>
        <v>25</v>
      </c>
      <c r="AL217" s="80">
        <f t="shared" si="43"/>
        <v>2</v>
      </c>
      <c r="AM217" s="80">
        <f t="shared" si="44"/>
        <v>9</v>
      </c>
      <c r="AN217" s="82">
        <f t="shared" si="45"/>
        <v>14</v>
      </c>
      <c r="AO217" s="14"/>
      <c r="AP217" s="158">
        <f t="shared" si="46"/>
        <v>100</v>
      </c>
      <c r="AQ217" s="167">
        <f t="shared" si="47"/>
        <v>8</v>
      </c>
      <c r="AR217" s="167">
        <f t="shared" si="48"/>
        <v>36</v>
      </c>
      <c r="AS217" s="168">
        <f t="shared" si="49"/>
        <v>56.000000000000007</v>
      </c>
      <c r="AU217" s="201" t="s">
        <v>83</v>
      </c>
      <c r="AV217" s="199" t="s">
        <v>45</v>
      </c>
      <c r="AW217" s="199" t="s">
        <v>117</v>
      </c>
      <c r="AX217" s="196">
        <f t="shared" si="50"/>
        <v>47.826086956521742</v>
      </c>
      <c r="BG217" s="201" t="s">
        <v>83</v>
      </c>
      <c r="BH217" s="199" t="s">
        <v>45</v>
      </c>
      <c r="BI217" s="199" t="s">
        <v>117</v>
      </c>
      <c r="BJ217" s="196">
        <f t="shared" si="51"/>
        <v>100</v>
      </c>
    </row>
    <row r="218" spans="2:62" x14ac:dyDescent="0.25">
      <c r="B218" s="35" t="s">
        <v>21</v>
      </c>
      <c r="C218" s="57">
        <v>52</v>
      </c>
      <c r="D218" s="41">
        <v>5</v>
      </c>
      <c r="E218" s="25">
        <v>5</v>
      </c>
      <c r="F218" s="16">
        <v>2</v>
      </c>
      <c r="G218" s="2">
        <v>2</v>
      </c>
      <c r="H218" s="2">
        <v>2</v>
      </c>
      <c r="I218" s="2">
        <v>2</v>
      </c>
      <c r="J218" s="2">
        <v>2</v>
      </c>
      <c r="K218" s="2">
        <v>2</v>
      </c>
      <c r="L218" s="2">
        <v>2</v>
      </c>
      <c r="M218" s="23">
        <v>1</v>
      </c>
      <c r="N218" s="23">
        <v>1</v>
      </c>
      <c r="O218" s="2">
        <v>1</v>
      </c>
      <c r="P218" s="2">
        <v>1</v>
      </c>
      <c r="Q218" s="2">
        <v>1</v>
      </c>
      <c r="R218" s="2"/>
      <c r="S218" s="2"/>
      <c r="T218" s="4"/>
      <c r="U218" s="16">
        <v>2</v>
      </c>
      <c r="V218" s="2">
        <v>2</v>
      </c>
      <c r="W218" s="2">
        <v>2</v>
      </c>
      <c r="X218" s="2">
        <v>2</v>
      </c>
      <c r="Y218" s="2">
        <v>2</v>
      </c>
      <c r="Z218" s="2">
        <v>2</v>
      </c>
      <c r="AA218" s="2">
        <v>1</v>
      </c>
      <c r="AB218" s="23">
        <v>1</v>
      </c>
      <c r="AC218" s="23">
        <v>2</v>
      </c>
      <c r="AD218" s="2">
        <v>0</v>
      </c>
      <c r="AE218" s="2">
        <v>1</v>
      </c>
      <c r="AF218" s="2">
        <v>1</v>
      </c>
      <c r="AG218" s="2">
        <v>0</v>
      </c>
      <c r="AH218" s="2"/>
      <c r="AI218" s="4"/>
      <c r="AK218" s="158">
        <f t="shared" si="40"/>
        <v>25</v>
      </c>
      <c r="AL218" s="80">
        <f t="shared" si="43"/>
        <v>2</v>
      </c>
      <c r="AM218" s="80">
        <f t="shared" si="44"/>
        <v>9</v>
      </c>
      <c r="AN218" s="82">
        <f t="shared" si="45"/>
        <v>14</v>
      </c>
      <c r="AO218" s="14"/>
      <c r="AP218" s="158">
        <f t="shared" si="46"/>
        <v>100</v>
      </c>
      <c r="AQ218" s="167">
        <f t="shared" si="47"/>
        <v>8</v>
      </c>
      <c r="AR218" s="167">
        <f t="shared" si="48"/>
        <v>36</v>
      </c>
      <c r="AS218" s="168">
        <f t="shared" si="49"/>
        <v>56.000000000000007</v>
      </c>
      <c r="AU218" s="201" t="s">
        <v>83</v>
      </c>
      <c r="AV218" s="199" t="s">
        <v>45</v>
      </c>
      <c r="AW218" s="199" t="s">
        <v>117</v>
      </c>
      <c r="AX218" s="196">
        <f t="shared" si="50"/>
        <v>28.571428571428569</v>
      </c>
      <c r="BG218" s="201" t="s">
        <v>83</v>
      </c>
      <c r="BH218" s="199" t="s">
        <v>45</v>
      </c>
      <c r="BI218" s="199" t="s">
        <v>117</v>
      </c>
      <c r="BJ218" s="196">
        <f t="shared" si="51"/>
        <v>92.857142857142861</v>
      </c>
    </row>
    <row r="219" spans="2:62" x14ac:dyDescent="0.25">
      <c r="B219" s="35" t="s">
        <v>21</v>
      </c>
      <c r="C219" s="57">
        <v>52</v>
      </c>
      <c r="D219" s="41">
        <v>5</v>
      </c>
      <c r="E219" s="25">
        <v>6</v>
      </c>
      <c r="F219" s="16">
        <v>2</v>
      </c>
      <c r="G219" s="2">
        <v>2</v>
      </c>
      <c r="H219" s="2">
        <v>2</v>
      </c>
      <c r="I219" s="2">
        <v>2</v>
      </c>
      <c r="J219" s="2">
        <v>2</v>
      </c>
      <c r="K219" s="2">
        <v>2</v>
      </c>
      <c r="L219" s="2">
        <v>2</v>
      </c>
      <c r="M219" s="23">
        <v>2</v>
      </c>
      <c r="N219" s="23">
        <v>1</v>
      </c>
      <c r="O219" s="2">
        <v>1</v>
      </c>
      <c r="P219" s="2">
        <v>1</v>
      </c>
      <c r="Q219" s="2">
        <v>1</v>
      </c>
      <c r="R219" s="2"/>
      <c r="S219" s="2"/>
      <c r="T219" s="4"/>
      <c r="U219" s="16">
        <v>2</v>
      </c>
      <c r="V219" s="2">
        <v>2</v>
      </c>
      <c r="W219" s="2">
        <v>2</v>
      </c>
      <c r="X219" s="2">
        <v>2</v>
      </c>
      <c r="Y219" s="2">
        <v>2</v>
      </c>
      <c r="Z219" s="2">
        <v>2</v>
      </c>
      <c r="AA219" s="2">
        <v>1</v>
      </c>
      <c r="AB219" s="23">
        <v>1</v>
      </c>
      <c r="AC219" s="23">
        <v>2</v>
      </c>
      <c r="AD219" s="2">
        <v>1</v>
      </c>
      <c r="AE219" s="2">
        <v>1</v>
      </c>
      <c r="AF219" s="2">
        <v>1</v>
      </c>
      <c r="AG219" s="2">
        <v>0</v>
      </c>
      <c r="AH219" s="2"/>
      <c r="AI219" s="4"/>
      <c r="AK219" s="158">
        <f t="shared" si="40"/>
        <v>25</v>
      </c>
      <c r="AL219" s="80">
        <f t="shared" si="43"/>
        <v>1</v>
      </c>
      <c r="AM219" s="80">
        <f t="shared" si="44"/>
        <v>9</v>
      </c>
      <c r="AN219" s="82">
        <f t="shared" si="45"/>
        <v>15</v>
      </c>
      <c r="AO219" s="14"/>
      <c r="AP219" s="158">
        <f t="shared" si="46"/>
        <v>100</v>
      </c>
      <c r="AQ219" s="167">
        <f t="shared" si="47"/>
        <v>4</v>
      </c>
      <c r="AR219" s="167">
        <f t="shared" si="48"/>
        <v>36</v>
      </c>
      <c r="AS219" s="168">
        <f t="shared" si="49"/>
        <v>60</v>
      </c>
      <c r="AU219" s="201" t="s">
        <v>83</v>
      </c>
      <c r="AV219" s="199" t="s">
        <v>45</v>
      </c>
      <c r="AW219" s="199" t="s">
        <v>117</v>
      </c>
      <c r="AX219" s="196">
        <f t="shared" si="50"/>
        <v>42.307692307692307</v>
      </c>
      <c r="BG219" s="201" t="s">
        <v>83</v>
      </c>
      <c r="BH219" s="199" t="s">
        <v>45</v>
      </c>
      <c r="BI219" s="199" t="s">
        <v>117</v>
      </c>
      <c r="BJ219" s="196">
        <f t="shared" si="51"/>
        <v>88.461538461538453</v>
      </c>
    </row>
    <row r="220" spans="2:62" x14ac:dyDescent="0.25">
      <c r="B220" s="35" t="s">
        <v>21</v>
      </c>
      <c r="C220" s="57">
        <v>52</v>
      </c>
      <c r="D220" s="41">
        <v>6</v>
      </c>
      <c r="E220" s="25">
        <v>1</v>
      </c>
      <c r="F220" s="16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3">
        <v>0</v>
      </c>
      <c r="N220" s="23">
        <v>0</v>
      </c>
      <c r="O220" s="2">
        <v>0</v>
      </c>
      <c r="P220" s="2">
        <v>0</v>
      </c>
      <c r="Q220" s="2">
        <v>0</v>
      </c>
      <c r="R220" s="2">
        <v>0</v>
      </c>
      <c r="S220" s="2"/>
      <c r="T220" s="4"/>
      <c r="U220" s="16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3">
        <v>0</v>
      </c>
      <c r="AC220" s="23">
        <v>0</v>
      </c>
      <c r="AD220" s="2">
        <v>0</v>
      </c>
      <c r="AE220" s="2">
        <v>0</v>
      </c>
      <c r="AF220" s="2">
        <v>0</v>
      </c>
      <c r="AG220" s="2"/>
      <c r="AH220" s="2"/>
      <c r="AI220" s="4"/>
      <c r="AK220" s="158">
        <f t="shared" si="40"/>
        <v>25</v>
      </c>
      <c r="AL220" s="80">
        <f t="shared" si="43"/>
        <v>25</v>
      </c>
      <c r="AM220" s="80">
        <f t="shared" si="44"/>
        <v>0</v>
      </c>
      <c r="AN220" s="82">
        <f t="shared" si="45"/>
        <v>0</v>
      </c>
      <c r="AO220" s="14"/>
      <c r="AP220" s="158">
        <f t="shared" si="46"/>
        <v>100</v>
      </c>
      <c r="AQ220" s="167">
        <f t="shared" si="47"/>
        <v>100</v>
      </c>
      <c r="AR220" s="167">
        <f t="shared" si="48"/>
        <v>0</v>
      </c>
      <c r="AS220" s="168">
        <f t="shared" si="49"/>
        <v>0</v>
      </c>
      <c r="AU220" s="201" t="s">
        <v>83</v>
      </c>
      <c r="AV220" s="199" t="s">
        <v>45</v>
      </c>
      <c r="AW220" s="199" t="s">
        <v>117</v>
      </c>
      <c r="AX220" s="196">
        <f t="shared" si="50"/>
        <v>70</v>
      </c>
      <c r="BG220" s="201" t="s">
        <v>83</v>
      </c>
      <c r="BH220" s="199" t="s">
        <v>45</v>
      </c>
      <c r="BI220" s="199" t="s">
        <v>117</v>
      </c>
      <c r="BJ220" s="196">
        <f t="shared" si="51"/>
        <v>100</v>
      </c>
    </row>
    <row r="221" spans="2:62" x14ac:dyDescent="0.25">
      <c r="B221" s="35" t="s">
        <v>21</v>
      </c>
      <c r="C221" s="57">
        <v>52</v>
      </c>
      <c r="D221" s="41">
        <v>6</v>
      </c>
      <c r="E221" s="25">
        <v>2</v>
      </c>
      <c r="F221" s="16">
        <v>1</v>
      </c>
      <c r="G221" s="2">
        <v>1</v>
      </c>
      <c r="H221" s="2">
        <v>1</v>
      </c>
      <c r="I221" s="2">
        <v>1</v>
      </c>
      <c r="J221" s="2">
        <v>1</v>
      </c>
      <c r="K221" s="2">
        <v>1</v>
      </c>
      <c r="L221" s="2">
        <v>0</v>
      </c>
      <c r="M221" s="23">
        <v>1</v>
      </c>
      <c r="N221" s="23">
        <v>0</v>
      </c>
      <c r="O221" s="2">
        <v>0</v>
      </c>
      <c r="P221" s="2">
        <v>1</v>
      </c>
      <c r="Q221" s="2">
        <v>1</v>
      </c>
      <c r="R221" s="2">
        <v>1</v>
      </c>
      <c r="S221" s="2"/>
      <c r="T221" s="4"/>
      <c r="U221" s="16">
        <v>0</v>
      </c>
      <c r="V221" s="2">
        <v>1</v>
      </c>
      <c r="W221" s="2">
        <v>1</v>
      </c>
      <c r="X221" s="2">
        <v>1</v>
      </c>
      <c r="Y221" s="2">
        <v>0</v>
      </c>
      <c r="Z221" s="2">
        <v>1</v>
      </c>
      <c r="AA221" s="2">
        <v>0</v>
      </c>
      <c r="AB221" s="23">
        <v>0</v>
      </c>
      <c r="AC221" s="23">
        <v>0</v>
      </c>
      <c r="AD221" s="2">
        <v>0</v>
      </c>
      <c r="AE221" s="2">
        <v>0</v>
      </c>
      <c r="AF221" s="2">
        <v>0</v>
      </c>
      <c r="AG221" s="2"/>
      <c r="AH221" s="2"/>
      <c r="AI221" s="4"/>
      <c r="AK221" s="158">
        <f t="shared" si="40"/>
        <v>25</v>
      </c>
      <c r="AL221" s="80">
        <f t="shared" si="43"/>
        <v>11</v>
      </c>
      <c r="AM221" s="80">
        <f t="shared" si="44"/>
        <v>14</v>
      </c>
      <c r="AN221" s="82">
        <f t="shared" si="45"/>
        <v>0</v>
      </c>
      <c r="AO221" s="14"/>
      <c r="AP221" s="158">
        <f t="shared" si="46"/>
        <v>100</v>
      </c>
      <c r="AQ221" s="167">
        <f t="shared" si="47"/>
        <v>44</v>
      </c>
      <c r="AR221" s="167">
        <f t="shared" si="48"/>
        <v>56.000000000000007</v>
      </c>
      <c r="AS221" s="168">
        <f t="shared" si="49"/>
        <v>0</v>
      </c>
      <c r="AU221" s="201" t="s">
        <v>83</v>
      </c>
      <c r="AV221" s="199" t="s">
        <v>44</v>
      </c>
      <c r="AW221" s="199" t="s">
        <v>118</v>
      </c>
      <c r="AX221" s="196">
        <f t="shared" si="50"/>
        <v>43.478260869565219</v>
      </c>
      <c r="BG221" s="201" t="s">
        <v>83</v>
      </c>
      <c r="BH221" s="199" t="s">
        <v>44</v>
      </c>
      <c r="BI221" s="199" t="s">
        <v>118</v>
      </c>
      <c r="BJ221" s="196">
        <f t="shared" si="51"/>
        <v>86.956521739130437</v>
      </c>
    </row>
    <row r="222" spans="2:62" x14ac:dyDescent="0.25">
      <c r="B222" s="35" t="s">
        <v>21</v>
      </c>
      <c r="C222" s="57">
        <v>52</v>
      </c>
      <c r="D222" s="41">
        <v>6</v>
      </c>
      <c r="E222" s="25">
        <v>3</v>
      </c>
      <c r="F222" s="16">
        <v>2</v>
      </c>
      <c r="G222" s="2">
        <v>2</v>
      </c>
      <c r="H222" s="2">
        <v>2</v>
      </c>
      <c r="I222" s="2">
        <v>2</v>
      </c>
      <c r="J222" s="2">
        <v>2</v>
      </c>
      <c r="K222" s="2">
        <v>1</v>
      </c>
      <c r="L222" s="2">
        <v>1</v>
      </c>
      <c r="M222" s="23">
        <v>2</v>
      </c>
      <c r="N222" s="23">
        <v>1</v>
      </c>
      <c r="O222" s="2">
        <v>1</v>
      </c>
      <c r="P222" s="2">
        <v>2</v>
      </c>
      <c r="Q222" s="2">
        <v>2</v>
      </c>
      <c r="R222" s="2">
        <v>2</v>
      </c>
      <c r="S222" s="2"/>
      <c r="T222" s="4"/>
      <c r="U222" s="16">
        <v>1</v>
      </c>
      <c r="V222" s="2">
        <v>1</v>
      </c>
      <c r="W222" s="2">
        <v>2</v>
      </c>
      <c r="X222" s="2">
        <v>2</v>
      </c>
      <c r="Y222" s="2">
        <v>1</v>
      </c>
      <c r="Z222" s="2">
        <v>2</v>
      </c>
      <c r="AA222" s="2">
        <v>1</v>
      </c>
      <c r="AB222" s="23">
        <v>1</v>
      </c>
      <c r="AC222" s="23">
        <v>1</v>
      </c>
      <c r="AD222" s="2">
        <v>1</v>
      </c>
      <c r="AE222" s="2">
        <v>1</v>
      </c>
      <c r="AF222" s="2">
        <v>1</v>
      </c>
      <c r="AG222" s="2"/>
      <c r="AH222" s="2"/>
      <c r="AI222" s="4"/>
      <c r="AK222" s="158">
        <f t="shared" ref="AK222:AK285" si="52">SUM(AL222:AN222)</f>
        <v>25</v>
      </c>
      <c r="AL222" s="80">
        <f t="shared" si="43"/>
        <v>0</v>
      </c>
      <c r="AM222" s="80">
        <f t="shared" si="44"/>
        <v>13</v>
      </c>
      <c r="AN222" s="82">
        <f t="shared" si="45"/>
        <v>12</v>
      </c>
      <c r="AO222" s="14"/>
      <c r="AP222" s="158">
        <f t="shared" si="46"/>
        <v>100</v>
      </c>
      <c r="AQ222" s="167">
        <f t="shared" si="47"/>
        <v>0</v>
      </c>
      <c r="AR222" s="167">
        <f t="shared" si="48"/>
        <v>52</v>
      </c>
      <c r="AS222" s="168">
        <f t="shared" si="49"/>
        <v>48</v>
      </c>
      <c r="AU222" s="201" t="s">
        <v>83</v>
      </c>
      <c r="AV222" s="199" t="s">
        <v>44</v>
      </c>
      <c r="AW222" s="199" t="s">
        <v>118</v>
      </c>
      <c r="AX222" s="196">
        <f t="shared" si="50"/>
        <v>43.478260869565219</v>
      </c>
      <c r="BG222" s="201" t="s">
        <v>83</v>
      </c>
      <c r="BH222" s="199" t="s">
        <v>44</v>
      </c>
      <c r="BI222" s="199" t="s">
        <v>118</v>
      </c>
      <c r="BJ222" s="196">
        <f t="shared" si="51"/>
        <v>65.217391304347828</v>
      </c>
    </row>
    <row r="223" spans="2:62" x14ac:dyDescent="0.25">
      <c r="B223" s="35" t="s">
        <v>21</v>
      </c>
      <c r="C223" s="57">
        <v>52</v>
      </c>
      <c r="D223" s="41">
        <v>6</v>
      </c>
      <c r="E223" s="25">
        <v>4</v>
      </c>
      <c r="F223" s="16">
        <v>2</v>
      </c>
      <c r="G223" s="2">
        <v>2</v>
      </c>
      <c r="H223" s="2">
        <v>2</v>
      </c>
      <c r="I223" s="2">
        <v>2</v>
      </c>
      <c r="J223" s="2">
        <v>2</v>
      </c>
      <c r="K223" s="2">
        <v>2</v>
      </c>
      <c r="L223" s="2">
        <v>2</v>
      </c>
      <c r="M223" s="23">
        <v>2</v>
      </c>
      <c r="N223" s="23">
        <v>1</v>
      </c>
      <c r="O223" s="2">
        <v>1</v>
      </c>
      <c r="P223" s="2">
        <v>2</v>
      </c>
      <c r="Q223" s="2">
        <v>2</v>
      </c>
      <c r="R223" s="2">
        <v>2</v>
      </c>
      <c r="S223" s="2"/>
      <c r="T223" s="4"/>
      <c r="U223" s="16">
        <v>1</v>
      </c>
      <c r="V223" s="2">
        <v>2</v>
      </c>
      <c r="W223" s="2">
        <v>2</v>
      </c>
      <c r="X223" s="2">
        <v>2</v>
      </c>
      <c r="Y223" s="2">
        <v>1</v>
      </c>
      <c r="Z223" s="2">
        <v>2</v>
      </c>
      <c r="AA223" s="2">
        <v>1</v>
      </c>
      <c r="AB223" s="23">
        <v>1</v>
      </c>
      <c r="AC223" s="23">
        <v>1</v>
      </c>
      <c r="AD223" s="2">
        <v>1</v>
      </c>
      <c r="AE223" s="2">
        <v>1</v>
      </c>
      <c r="AF223" s="2">
        <v>1</v>
      </c>
      <c r="AG223" s="2"/>
      <c r="AH223" s="2"/>
      <c r="AI223" s="4"/>
      <c r="AK223" s="158">
        <f t="shared" si="52"/>
        <v>25</v>
      </c>
      <c r="AL223" s="80">
        <f t="shared" si="43"/>
        <v>0</v>
      </c>
      <c r="AM223" s="80">
        <f t="shared" si="44"/>
        <v>10</v>
      </c>
      <c r="AN223" s="82">
        <f t="shared" si="45"/>
        <v>15</v>
      </c>
      <c r="AO223" s="14"/>
      <c r="AP223" s="158">
        <f t="shared" si="46"/>
        <v>100</v>
      </c>
      <c r="AQ223" s="167">
        <f t="shared" si="47"/>
        <v>0</v>
      </c>
      <c r="AR223" s="167">
        <f t="shared" si="48"/>
        <v>40</v>
      </c>
      <c r="AS223" s="168">
        <f t="shared" si="49"/>
        <v>60</v>
      </c>
      <c r="AU223" s="201" t="s">
        <v>83</v>
      </c>
      <c r="AV223" s="199" t="s">
        <v>44</v>
      </c>
      <c r="AW223" s="199" t="s">
        <v>118</v>
      </c>
      <c r="AX223" s="196">
        <f t="shared" si="50"/>
        <v>65.217391304347828</v>
      </c>
      <c r="BG223" s="201" t="s">
        <v>83</v>
      </c>
      <c r="BH223" s="199" t="s">
        <v>44</v>
      </c>
      <c r="BI223" s="199" t="s">
        <v>118</v>
      </c>
      <c r="BJ223" s="196">
        <f t="shared" si="51"/>
        <v>100</v>
      </c>
    </row>
    <row r="224" spans="2:62" x14ac:dyDescent="0.25">
      <c r="B224" s="35" t="s">
        <v>21</v>
      </c>
      <c r="C224" s="57">
        <v>52</v>
      </c>
      <c r="D224" s="204">
        <v>6</v>
      </c>
      <c r="E224" s="205">
        <v>5</v>
      </c>
      <c r="F224" s="16">
        <v>2</v>
      </c>
      <c r="G224" s="2">
        <v>2</v>
      </c>
      <c r="H224" s="2">
        <v>2</v>
      </c>
      <c r="I224" s="2">
        <v>2</v>
      </c>
      <c r="J224" s="2">
        <v>2</v>
      </c>
      <c r="K224" s="2">
        <v>2</v>
      </c>
      <c r="L224" s="2">
        <v>2</v>
      </c>
      <c r="M224" s="23">
        <v>2</v>
      </c>
      <c r="N224" s="23">
        <v>1</v>
      </c>
      <c r="O224" s="2">
        <v>1</v>
      </c>
      <c r="P224" s="2">
        <v>2</v>
      </c>
      <c r="Q224" s="2">
        <v>2</v>
      </c>
      <c r="R224" s="2">
        <v>2</v>
      </c>
      <c r="S224" s="76"/>
      <c r="T224" s="77"/>
      <c r="U224" s="16">
        <v>2</v>
      </c>
      <c r="V224" s="2">
        <v>2</v>
      </c>
      <c r="W224" s="2">
        <v>2</v>
      </c>
      <c r="X224" s="2">
        <v>2</v>
      </c>
      <c r="Y224" s="2">
        <v>1</v>
      </c>
      <c r="Z224" s="2">
        <v>2</v>
      </c>
      <c r="AA224" s="2">
        <v>1</v>
      </c>
      <c r="AB224" s="23">
        <v>1</v>
      </c>
      <c r="AC224" s="23">
        <v>1</v>
      </c>
      <c r="AD224" s="2">
        <v>1</v>
      </c>
      <c r="AE224" s="2">
        <v>1</v>
      </c>
      <c r="AF224" s="2">
        <v>1</v>
      </c>
      <c r="AG224" s="76"/>
      <c r="AH224" s="76"/>
      <c r="AI224" s="77"/>
      <c r="AK224" s="158">
        <f t="shared" si="52"/>
        <v>25</v>
      </c>
      <c r="AL224" s="80">
        <f t="shared" si="43"/>
        <v>0</v>
      </c>
      <c r="AM224" s="80">
        <f t="shared" si="44"/>
        <v>9</v>
      </c>
      <c r="AN224" s="82">
        <f t="shared" si="45"/>
        <v>16</v>
      </c>
      <c r="AO224" s="14"/>
      <c r="AP224" s="158">
        <f t="shared" si="46"/>
        <v>100</v>
      </c>
      <c r="AQ224" s="167">
        <f t="shared" si="47"/>
        <v>0</v>
      </c>
      <c r="AR224" s="167">
        <f t="shared" si="48"/>
        <v>36</v>
      </c>
      <c r="AS224" s="168">
        <f t="shared" si="49"/>
        <v>64</v>
      </c>
      <c r="AU224" s="201" t="s">
        <v>83</v>
      </c>
      <c r="AV224" s="199" t="s">
        <v>44</v>
      </c>
      <c r="AW224" s="199" t="s">
        <v>118</v>
      </c>
      <c r="AX224" s="196">
        <f t="shared" si="50"/>
        <v>60.714285714285708</v>
      </c>
      <c r="BG224" s="201" t="s">
        <v>83</v>
      </c>
      <c r="BH224" s="199" t="s">
        <v>44</v>
      </c>
      <c r="BI224" s="199" t="s">
        <v>118</v>
      </c>
      <c r="BJ224" s="196">
        <f t="shared" si="51"/>
        <v>96.428571428571416</v>
      </c>
    </row>
    <row r="225" spans="2:62" ht="15.75" thickBot="1" x14ac:dyDescent="0.3">
      <c r="B225" s="35" t="s">
        <v>21</v>
      </c>
      <c r="C225" s="58">
        <v>52</v>
      </c>
      <c r="D225" s="42">
        <v>6</v>
      </c>
      <c r="E225" s="27">
        <v>6</v>
      </c>
      <c r="F225" s="16">
        <v>2</v>
      </c>
      <c r="G225" s="2">
        <v>2</v>
      </c>
      <c r="H225" s="2">
        <v>2</v>
      </c>
      <c r="I225" s="2">
        <v>2</v>
      </c>
      <c r="J225" s="2">
        <v>2</v>
      </c>
      <c r="K225" s="2">
        <v>2</v>
      </c>
      <c r="L225" s="2">
        <v>2</v>
      </c>
      <c r="M225" s="23">
        <v>2</v>
      </c>
      <c r="N225" s="23">
        <v>1</v>
      </c>
      <c r="O225" s="2">
        <v>1</v>
      </c>
      <c r="P225" s="2">
        <v>2</v>
      </c>
      <c r="Q225" s="2">
        <v>2</v>
      </c>
      <c r="R225" s="2">
        <v>2</v>
      </c>
      <c r="S225" s="9"/>
      <c r="T225" s="5"/>
      <c r="U225" s="16">
        <v>2</v>
      </c>
      <c r="V225" s="2">
        <v>2</v>
      </c>
      <c r="W225" s="2">
        <v>2</v>
      </c>
      <c r="X225" s="2">
        <v>2</v>
      </c>
      <c r="Y225" s="2">
        <v>1</v>
      </c>
      <c r="Z225" s="2">
        <v>2</v>
      </c>
      <c r="AA225" s="2">
        <v>1</v>
      </c>
      <c r="AB225" s="23">
        <v>1</v>
      </c>
      <c r="AC225" s="23">
        <v>1</v>
      </c>
      <c r="AD225" s="2">
        <v>1</v>
      </c>
      <c r="AE225" s="2">
        <v>1</v>
      </c>
      <c r="AF225" s="2">
        <v>1</v>
      </c>
      <c r="AG225" s="9"/>
      <c r="AH225" s="9"/>
      <c r="AI225" s="5"/>
      <c r="AK225" s="158">
        <f t="shared" si="52"/>
        <v>25</v>
      </c>
      <c r="AL225" s="80">
        <f t="shared" si="43"/>
        <v>0</v>
      </c>
      <c r="AM225" s="80">
        <f t="shared" si="44"/>
        <v>9</v>
      </c>
      <c r="AN225" s="82">
        <f t="shared" si="45"/>
        <v>16</v>
      </c>
      <c r="AO225" s="14"/>
      <c r="AP225" s="158">
        <f t="shared" si="46"/>
        <v>100</v>
      </c>
      <c r="AQ225" s="167">
        <f t="shared" si="47"/>
        <v>0</v>
      </c>
      <c r="AR225" s="167">
        <f t="shared" si="48"/>
        <v>36</v>
      </c>
      <c r="AS225" s="168">
        <f t="shared" si="49"/>
        <v>64</v>
      </c>
      <c r="AU225" s="201" t="s">
        <v>83</v>
      </c>
      <c r="AV225" s="199" t="s">
        <v>44</v>
      </c>
      <c r="AW225" s="199" t="s">
        <v>118</v>
      </c>
      <c r="AX225" s="196">
        <f t="shared" si="50"/>
        <v>50</v>
      </c>
      <c r="BG225" s="201" t="s">
        <v>83</v>
      </c>
      <c r="BH225" s="199" t="s">
        <v>44</v>
      </c>
      <c r="BI225" s="199" t="s">
        <v>118</v>
      </c>
      <c r="BJ225" s="196">
        <f t="shared" si="51"/>
        <v>92.307692307692307</v>
      </c>
    </row>
    <row r="226" spans="2:62" x14ac:dyDescent="0.25">
      <c r="B226" s="35" t="s">
        <v>21</v>
      </c>
      <c r="C226" s="59">
        <v>57</v>
      </c>
      <c r="D226" s="40">
        <v>1</v>
      </c>
      <c r="E226" s="26">
        <v>1</v>
      </c>
      <c r="F226" s="15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/>
      <c r="S226" s="8"/>
      <c r="T226" s="3"/>
      <c r="U226" s="33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/>
      <c r="AF226" s="8"/>
      <c r="AG226" s="8"/>
      <c r="AH226" s="8"/>
      <c r="AI226" s="3"/>
      <c r="AK226" s="158">
        <f t="shared" si="52"/>
        <v>22</v>
      </c>
      <c r="AL226" s="80">
        <f t="shared" si="43"/>
        <v>22</v>
      </c>
      <c r="AM226" s="80">
        <f t="shared" si="44"/>
        <v>0</v>
      </c>
      <c r="AN226" s="82">
        <f t="shared" si="45"/>
        <v>0</v>
      </c>
      <c r="AO226" s="14"/>
      <c r="AP226" s="158">
        <f t="shared" si="46"/>
        <v>100</v>
      </c>
      <c r="AQ226" s="167">
        <f t="shared" si="47"/>
        <v>100</v>
      </c>
      <c r="AR226" s="167">
        <f t="shared" si="48"/>
        <v>0</v>
      </c>
      <c r="AS226" s="168">
        <f t="shared" si="49"/>
        <v>0</v>
      </c>
      <c r="AU226" s="201" t="s">
        <v>83</v>
      </c>
      <c r="AV226" s="199" t="s">
        <v>44</v>
      </c>
      <c r="AW226" s="199" t="s">
        <v>118</v>
      </c>
      <c r="AX226" s="196">
        <f t="shared" si="50"/>
        <v>75</v>
      </c>
      <c r="BG226" s="201" t="s">
        <v>83</v>
      </c>
      <c r="BH226" s="199" t="s">
        <v>44</v>
      </c>
      <c r="BI226" s="199" t="s">
        <v>118</v>
      </c>
      <c r="BJ226" s="196">
        <f t="shared" si="51"/>
        <v>100</v>
      </c>
    </row>
    <row r="227" spans="2:62" x14ac:dyDescent="0.25">
      <c r="B227" s="35" t="s">
        <v>21</v>
      </c>
      <c r="C227" s="60">
        <v>57</v>
      </c>
      <c r="D227" s="41">
        <v>1</v>
      </c>
      <c r="E227" s="25">
        <v>2</v>
      </c>
      <c r="F227" s="16">
        <v>1</v>
      </c>
      <c r="G227" s="2">
        <v>1</v>
      </c>
      <c r="H227" s="2">
        <v>1</v>
      </c>
      <c r="I227" s="2">
        <v>1</v>
      </c>
      <c r="J227" s="2">
        <v>1</v>
      </c>
      <c r="K227" s="2">
        <v>1</v>
      </c>
      <c r="L227" s="2">
        <v>1</v>
      </c>
      <c r="M227" s="23">
        <v>1</v>
      </c>
      <c r="N227" s="23">
        <v>1</v>
      </c>
      <c r="O227" s="2">
        <v>1</v>
      </c>
      <c r="P227" s="2">
        <v>1</v>
      </c>
      <c r="Q227" s="2">
        <v>0</v>
      </c>
      <c r="R227" s="2"/>
      <c r="S227" s="2"/>
      <c r="T227" s="4"/>
      <c r="U227" s="24">
        <v>1</v>
      </c>
      <c r="V227" s="2">
        <v>1</v>
      </c>
      <c r="W227" s="2">
        <v>1</v>
      </c>
      <c r="X227" s="2">
        <v>1</v>
      </c>
      <c r="Y227" s="2">
        <v>1</v>
      </c>
      <c r="Z227" s="2">
        <v>1</v>
      </c>
      <c r="AA227" s="2">
        <v>1</v>
      </c>
      <c r="AB227" s="23">
        <v>1</v>
      </c>
      <c r="AC227" s="23">
        <v>0</v>
      </c>
      <c r="AD227" s="2">
        <v>0</v>
      </c>
      <c r="AE227" s="2"/>
      <c r="AF227" s="2"/>
      <c r="AG227" s="2"/>
      <c r="AH227" s="2"/>
      <c r="AI227" s="4"/>
      <c r="AK227" s="158">
        <f t="shared" si="52"/>
        <v>22</v>
      </c>
      <c r="AL227" s="80">
        <f t="shared" si="43"/>
        <v>3</v>
      </c>
      <c r="AM227" s="80">
        <f t="shared" si="44"/>
        <v>19</v>
      </c>
      <c r="AN227" s="82">
        <f t="shared" si="45"/>
        <v>0</v>
      </c>
      <c r="AO227" s="14"/>
      <c r="AP227" s="158">
        <f t="shared" si="46"/>
        <v>100</v>
      </c>
      <c r="AQ227" s="167">
        <f t="shared" si="47"/>
        <v>13.636363636363635</v>
      </c>
      <c r="AR227" s="167">
        <f t="shared" si="48"/>
        <v>86.36363636363636</v>
      </c>
      <c r="AS227" s="168">
        <f t="shared" si="49"/>
        <v>0</v>
      </c>
      <c r="AU227" s="201" t="s">
        <v>84</v>
      </c>
      <c r="AV227" s="199" t="s">
        <v>48</v>
      </c>
      <c r="AW227" s="199" t="s">
        <v>119</v>
      </c>
      <c r="AX227" s="196">
        <f t="shared" ref="AX227:AX261" si="53">BA4</f>
        <v>0</v>
      </c>
      <c r="BG227" s="201" t="s">
        <v>84</v>
      </c>
      <c r="BH227" s="199" t="s">
        <v>48</v>
      </c>
      <c r="BI227" s="199" t="s">
        <v>119</v>
      </c>
      <c r="BJ227" s="196">
        <f t="shared" ref="BJ227:BJ261" si="54">BM4</f>
        <v>0</v>
      </c>
    </row>
    <row r="228" spans="2:62" x14ac:dyDescent="0.25">
      <c r="B228" s="35" t="s">
        <v>21</v>
      </c>
      <c r="C228" s="60">
        <v>57</v>
      </c>
      <c r="D228" s="41">
        <v>1</v>
      </c>
      <c r="E228" s="25">
        <v>3</v>
      </c>
      <c r="F228" s="16">
        <v>2</v>
      </c>
      <c r="G228" s="2">
        <v>1</v>
      </c>
      <c r="H228" s="2">
        <v>2</v>
      </c>
      <c r="I228" s="2">
        <v>2</v>
      </c>
      <c r="J228" s="2">
        <v>2</v>
      </c>
      <c r="K228" s="2">
        <v>1</v>
      </c>
      <c r="L228" s="2">
        <v>2</v>
      </c>
      <c r="M228" s="23">
        <v>1</v>
      </c>
      <c r="N228" s="23">
        <v>1</v>
      </c>
      <c r="O228" s="2">
        <v>1</v>
      </c>
      <c r="P228" s="2">
        <v>1</v>
      </c>
      <c r="Q228" s="2">
        <v>0</v>
      </c>
      <c r="R228" s="2"/>
      <c r="S228" s="2"/>
      <c r="T228" s="4"/>
      <c r="U228" s="24">
        <v>2</v>
      </c>
      <c r="V228" s="2">
        <v>1</v>
      </c>
      <c r="W228" s="2">
        <v>2</v>
      </c>
      <c r="X228" s="2">
        <v>1</v>
      </c>
      <c r="Y228" s="2">
        <v>2</v>
      </c>
      <c r="Z228" s="2">
        <v>2</v>
      </c>
      <c r="AA228" s="2">
        <v>2</v>
      </c>
      <c r="AB228" s="23">
        <v>1</v>
      </c>
      <c r="AC228" s="23">
        <v>0</v>
      </c>
      <c r="AD228" s="2">
        <v>0</v>
      </c>
      <c r="AE228" s="2"/>
      <c r="AF228" s="2"/>
      <c r="AG228" s="2"/>
      <c r="AH228" s="2"/>
      <c r="AI228" s="4"/>
      <c r="AK228" s="158">
        <f t="shared" si="52"/>
        <v>22</v>
      </c>
      <c r="AL228" s="80">
        <f t="shared" si="43"/>
        <v>3</v>
      </c>
      <c r="AM228" s="80">
        <f t="shared" si="44"/>
        <v>9</v>
      </c>
      <c r="AN228" s="82">
        <f t="shared" si="45"/>
        <v>10</v>
      </c>
      <c r="AO228" s="14"/>
      <c r="AP228" s="158">
        <f t="shared" si="46"/>
        <v>100</v>
      </c>
      <c r="AQ228" s="167">
        <f t="shared" si="47"/>
        <v>13.636363636363635</v>
      </c>
      <c r="AR228" s="167">
        <f t="shared" si="48"/>
        <v>40.909090909090914</v>
      </c>
      <c r="AS228" s="168">
        <f t="shared" si="49"/>
        <v>45.454545454545453</v>
      </c>
      <c r="AU228" s="201" t="s">
        <v>84</v>
      </c>
      <c r="AV228" s="199" t="s">
        <v>48</v>
      </c>
      <c r="AW228" s="199" t="s">
        <v>119</v>
      </c>
      <c r="AX228" s="196">
        <f t="shared" si="53"/>
        <v>0</v>
      </c>
      <c r="BG228" s="201" t="s">
        <v>84</v>
      </c>
      <c r="BH228" s="199" t="s">
        <v>48</v>
      </c>
      <c r="BI228" s="199" t="s">
        <v>119</v>
      </c>
      <c r="BJ228" s="196">
        <f t="shared" si="54"/>
        <v>0</v>
      </c>
    </row>
    <row r="229" spans="2:62" x14ac:dyDescent="0.25">
      <c r="B229" s="35" t="s">
        <v>21</v>
      </c>
      <c r="C229" s="60">
        <v>57</v>
      </c>
      <c r="D229" s="41">
        <v>1</v>
      </c>
      <c r="E229" s="25">
        <v>4</v>
      </c>
      <c r="F229" s="16">
        <v>2</v>
      </c>
      <c r="G229" s="2">
        <v>2</v>
      </c>
      <c r="H229" s="2">
        <v>2</v>
      </c>
      <c r="I229" s="2">
        <v>2</v>
      </c>
      <c r="J229" s="2">
        <v>2</v>
      </c>
      <c r="K229" s="2">
        <v>2</v>
      </c>
      <c r="L229" s="2">
        <v>2</v>
      </c>
      <c r="M229" s="23">
        <v>1</v>
      </c>
      <c r="N229" s="23">
        <v>1</v>
      </c>
      <c r="O229" s="2">
        <v>1</v>
      </c>
      <c r="P229" s="2">
        <v>1</v>
      </c>
      <c r="Q229" s="2">
        <v>0</v>
      </c>
      <c r="R229" s="2"/>
      <c r="S229" s="2"/>
      <c r="T229" s="4"/>
      <c r="U229" s="24">
        <v>2</v>
      </c>
      <c r="V229" s="2">
        <v>2</v>
      </c>
      <c r="W229" s="2">
        <v>2</v>
      </c>
      <c r="X229" s="2">
        <v>2</v>
      </c>
      <c r="Y229" s="2">
        <v>2</v>
      </c>
      <c r="Z229" s="2">
        <v>2</v>
      </c>
      <c r="AA229" s="2">
        <v>2</v>
      </c>
      <c r="AB229" s="23">
        <v>1</v>
      </c>
      <c r="AC229" s="23">
        <v>0</v>
      </c>
      <c r="AD229" s="2">
        <v>0</v>
      </c>
      <c r="AE229" s="2"/>
      <c r="AF229" s="2"/>
      <c r="AG229" s="2"/>
      <c r="AH229" s="2"/>
      <c r="AI229" s="4"/>
      <c r="AK229" s="158">
        <f t="shared" si="52"/>
        <v>22</v>
      </c>
      <c r="AL229" s="80">
        <f t="shared" si="43"/>
        <v>3</v>
      </c>
      <c r="AM229" s="80">
        <f t="shared" si="44"/>
        <v>5</v>
      </c>
      <c r="AN229" s="82">
        <f t="shared" si="45"/>
        <v>14</v>
      </c>
      <c r="AO229" s="14"/>
      <c r="AP229" s="158">
        <f t="shared" si="46"/>
        <v>100</v>
      </c>
      <c r="AQ229" s="167">
        <f t="shared" si="47"/>
        <v>13.636363636363635</v>
      </c>
      <c r="AR229" s="167">
        <f t="shared" si="48"/>
        <v>22.727272727272727</v>
      </c>
      <c r="AS229" s="168">
        <f t="shared" si="49"/>
        <v>63.636363636363633</v>
      </c>
      <c r="AU229" s="201" t="s">
        <v>84</v>
      </c>
      <c r="AV229" s="199" t="s">
        <v>48</v>
      </c>
      <c r="AW229" s="199" t="s">
        <v>119</v>
      </c>
      <c r="AX229" s="196">
        <f t="shared" si="53"/>
        <v>0</v>
      </c>
      <c r="BG229" s="201" t="s">
        <v>84</v>
      </c>
      <c r="BH229" s="199" t="s">
        <v>48</v>
      </c>
      <c r="BI229" s="199" t="s">
        <v>119</v>
      </c>
      <c r="BJ229" s="196">
        <f t="shared" si="54"/>
        <v>0</v>
      </c>
    </row>
    <row r="230" spans="2:62" x14ac:dyDescent="0.25">
      <c r="B230" s="35" t="s">
        <v>21</v>
      </c>
      <c r="C230" s="60">
        <v>57</v>
      </c>
      <c r="D230" s="41">
        <v>1</v>
      </c>
      <c r="E230" s="25">
        <v>5</v>
      </c>
      <c r="F230" s="16">
        <v>2</v>
      </c>
      <c r="G230" s="2">
        <v>2</v>
      </c>
      <c r="H230" s="2">
        <v>2</v>
      </c>
      <c r="I230" s="2">
        <v>2</v>
      </c>
      <c r="J230" s="2">
        <v>2</v>
      </c>
      <c r="K230" s="2">
        <v>2</v>
      </c>
      <c r="L230" s="2">
        <v>2</v>
      </c>
      <c r="M230" s="23">
        <v>1</v>
      </c>
      <c r="N230" s="23">
        <v>1</v>
      </c>
      <c r="O230" s="2">
        <v>2</v>
      </c>
      <c r="P230" s="2">
        <v>1</v>
      </c>
      <c r="Q230" s="2">
        <v>0</v>
      </c>
      <c r="R230" s="2"/>
      <c r="S230" s="2"/>
      <c r="T230" s="4"/>
      <c r="U230" s="24">
        <v>2</v>
      </c>
      <c r="V230" s="2">
        <v>2</v>
      </c>
      <c r="W230" s="2">
        <v>2</v>
      </c>
      <c r="X230" s="2">
        <v>2</v>
      </c>
      <c r="Y230" s="2">
        <v>2</v>
      </c>
      <c r="Z230" s="2">
        <v>2</v>
      </c>
      <c r="AA230" s="2">
        <v>2</v>
      </c>
      <c r="AB230" s="23">
        <v>1</v>
      </c>
      <c r="AC230" s="23">
        <v>0</v>
      </c>
      <c r="AD230" s="2">
        <v>0</v>
      </c>
      <c r="AE230" s="2"/>
      <c r="AF230" s="2"/>
      <c r="AG230" s="2"/>
      <c r="AH230" s="2"/>
      <c r="AI230" s="4"/>
      <c r="AK230" s="158">
        <f t="shared" si="52"/>
        <v>22</v>
      </c>
      <c r="AL230" s="80">
        <f t="shared" si="43"/>
        <v>3</v>
      </c>
      <c r="AM230" s="80">
        <f t="shared" si="44"/>
        <v>4</v>
      </c>
      <c r="AN230" s="82">
        <f t="shared" si="45"/>
        <v>15</v>
      </c>
      <c r="AO230" s="14"/>
      <c r="AP230" s="158">
        <f t="shared" si="46"/>
        <v>100</v>
      </c>
      <c r="AQ230" s="167">
        <f t="shared" si="47"/>
        <v>13.636363636363635</v>
      </c>
      <c r="AR230" s="167">
        <f t="shared" si="48"/>
        <v>18.181818181818183</v>
      </c>
      <c r="AS230" s="168">
        <f t="shared" si="49"/>
        <v>68.181818181818173</v>
      </c>
      <c r="AU230" s="201" t="s">
        <v>84</v>
      </c>
      <c r="AV230" s="199" t="s">
        <v>48</v>
      </c>
      <c r="AW230" s="199" t="s">
        <v>119</v>
      </c>
      <c r="AX230" s="196">
        <f t="shared" si="53"/>
        <v>0</v>
      </c>
      <c r="BG230" s="201" t="s">
        <v>84</v>
      </c>
      <c r="BH230" s="199" t="s">
        <v>48</v>
      </c>
      <c r="BI230" s="199" t="s">
        <v>119</v>
      </c>
      <c r="BJ230" s="196">
        <f t="shared" si="54"/>
        <v>0</v>
      </c>
    </row>
    <row r="231" spans="2:62" x14ac:dyDescent="0.25">
      <c r="B231" s="35" t="s">
        <v>21</v>
      </c>
      <c r="C231" s="60">
        <v>57</v>
      </c>
      <c r="D231" s="41">
        <v>1</v>
      </c>
      <c r="E231" s="25">
        <v>6</v>
      </c>
      <c r="F231" s="16">
        <v>2</v>
      </c>
      <c r="G231" s="2">
        <v>2</v>
      </c>
      <c r="H231" s="2">
        <v>2</v>
      </c>
      <c r="I231" s="2">
        <v>2</v>
      </c>
      <c r="J231" s="2">
        <v>2</v>
      </c>
      <c r="K231" s="2">
        <v>2</v>
      </c>
      <c r="L231" s="2">
        <v>2</v>
      </c>
      <c r="M231" s="23">
        <v>2</v>
      </c>
      <c r="N231" s="23">
        <v>1</v>
      </c>
      <c r="O231" s="2">
        <v>2</v>
      </c>
      <c r="P231" s="2">
        <v>1</v>
      </c>
      <c r="Q231" s="2">
        <v>0</v>
      </c>
      <c r="R231" s="2"/>
      <c r="S231" s="2"/>
      <c r="T231" s="4"/>
      <c r="U231" s="24">
        <v>2</v>
      </c>
      <c r="V231" s="2">
        <v>2</v>
      </c>
      <c r="W231" s="2">
        <v>2</v>
      </c>
      <c r="X231" s="2">
        <v>2</v>
      </c>
      <c r="Y231" s="2">
        <v>2</v>
      </c>
      <c r="Z231" s="2">
        <v>2</v>
      </c>
      <c r="AA231" s="2">
        <v>2</v>
      </c>
      <c r="AB231" s="23">
        <v>1</v>
      </c>
      <c r="AC231" s="23">
        <v>1</v>
      </c>
      <c r="AD231" s="2">
        <v>0</v>
      </c>
      <c r="AE231" s="2"/>
      <c r="AF231" s="2"/>
      <c r="AG231" s="2"/>
      <c r="AH231" s="2"/>
      <c r="AI231" s="4"/>
      <c r="AK231" s="158">
        <f t="shared" si="52"/>
        <v>22</v>
      </c>
      <c r="AL231" s="80">
        <f t="shared" si="43"/>
        <v>2</v>
      </c>
      <c r="AM231" s="80">
        <f t="shared" si="44"/>
        <v>4</v>
      </c>
      <c r="AN231" s="82">
        <f t="shared" si="45"/>
        <v>16</v>
      </c>
      <c r="AO231" s="14"/>
      <c r="AP231" s="158">
        <f t="shared" si="46"/>
        <v>100</v>
      </c>
      <c r="AQ231" s="167">
        <f t="shared" si="47"/>
        <v>9.0909090909090917</v>
      </c>
      <c r="AR231" s="167">
        <f t="shared" si="48"/>
        <v>18.181818181818183</v>
      </c>
      <c r="AS231" s="168">
        <f t="shared" si="49"/>
        <v>72.727272727272734</v>
      </c>
      <c r="AU231" s="201" t="s">
        <v>84</v>
      </c>
      <c r="AV231" s="199" t="s">
        <v>48</v>
      </c>
      <c r="AW231" s="199" t="s">
        <v>119</v>
      </c>
      <c r="AX231" s="196">
        <f t="shared" si="53"/>
        <v>0</v>
      </c>
      <c r="BG231" s="201" t="s">
        <v>84</v>
      </c>
      <c r="BH231" s="199" t="s">
        <v>48</v>
      </c>
      <c r="BI231" s="199" t="s">
        <v>119</v>
      </c>
      <c r="BJ231" s="196">
        <f t="shared" si="54"/>
        <v>0</v>
      </c>
    </row>
    <row r="232" spans="2:62" x14ac:dyDescent="0.25">
      <c r="B232" s="35" t="s">
        <v>21</v>
      </c>
      <c r="C232" s="60">
        <v>57</v>
      </c>
      <c r="D232" s="41">
        <v>2</v>
      </c>
      <c r="E232" s="25">
        <v>1</v>
      </c>
      <c r="F232" s="16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/>
      <c r="R232" s="2"/>
      <c r="S232" s="2"/>
      <c r="T232" s="4"/>
      <c r="U232" s="24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/>
      <c r="AE232" s="2"/>
      <c r="AF232" s="2"/>
      <c r="AG232" s="2"/>
      <c r="AH232" s="2"/>
      <c r="AI232" s="4"/>
      <c r="AK232" s="158">
        <f t="shared" si="52"/>
        <v>20</v>
      </c>
      <c r="AL232" s="80">
        <f t="shared" si="43"/>
        <v>20</v>
      </c>
      <c r="AM232" s="80">
        <f t="shared" si="44"/>
        <v>0</v>
      </c>
      <c r="AN232" s="82">
        <f t="shared" si="45"/>
        <v>0</v>
      </c>
      <c r="AO232" s="14"/>
      <c r="AP232" s="158">
        <f t="shared" si="46"/>
        <v>100</v>
      </c>
      <c r="AQ232" s="167">
        <f t="shared" si="47"/>
        <v>100</v>
      </c>
      <c r="AR232" s="167">
        <f t="shared" si="48"/>
        <v>0</v>
      </c>
      <c r="AS232" s="168">
        <f t="shared" si="49"/>
        <v>0</v>
      </c>
      <c r="AU232" s="201" t="s">
        <v>84</v>
      </c>
      <c r="AV232" s="199" t="s">
        <v>48</v>
      </c>
      <c r="AW232" s="199" t="s">
        <v>119</v>
      </c>
      <c r="AX232" s="196">
        <f t="shared" si="53"/>
        <v>0</v>
      </c>
      <c r="BG232" s="201" t="s">
        <v>84</v>
      </c>
      <c r="BH232" s="199" t="s">
        <v>48</v>
      </c>
      <c r="BI232" s="199" t="s">
        <v>119</v>
      </c>
      <c r="BJ232" s="196">
        <f t="shared" si="54"/>
        <v>0</v>
      </c>
    </row>
    <row r="233" spans="2:62" x14ac:dyDescent="0.25">
      <c r="B233" s="35" t="s">
        <v>21</v>
      </c>
      <c r="C233" s="60">
        <v>57</v>
      </c>
      <c r="D233" s="41">
        <v>2</v>
      </c>
      <c r="E233" s="25">
        <v>2</v>
      </c>
      <c r="F233" s="16">
        <v>1</v>
      </c>
      <c r="G233" s="2">
        <v>1</v>
      </c>
      <c r="H233" s="2">
        <v>1</v>
      </c>
      <c r="I233" s="2">
        <v>1</v>
      </c>
      <c r="J233" s="2">
        <v>1</v>
      </c>
      <c r="K233" s="2">
        <v>0</v>
      </c>
      <c r="L233" s="2">
        <v>0</v>
      </c>
      <c r="M233" s="23">
        <v>0</v>
      </c>
      <c r="N233" s="23">
        <v>0</v>
      </c>
      <c r="O233" s="2">
        <v>0</v>
      </c>
      <c r="P233" s="2">
        <v>0</v>
      </c>
      <c r="Q233" s="2"/>
      <c r="R233" s="2"/>
      <c r="S233" s="2"/>
      <c r="T233" s="4"/>
      <c r="U233" s="24">
        <v>1</v>
      </c>
      <c r="V233" s="2">
        <v>1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3">
        <v>0</v>
      </c>
      <c r="AC233" s="23">
        <v>0</v>
      </c>
      <c r="AD233" s="2"/>
      <c r="AE233" s="2"/>
      <c r="AF233" s="2"/>
      <c r="AG233" s="2"/>
      <c r="AH233" s="2"/>
      <c r="AI233" s="4"/>
      <c r="AK233" s="158">
        <f t="shared" si="52"/>
        <v>20</v>
      </c>
      <c r="AL233" s="80">
        <f t="shared" si="43"/>
        <v>13</v>
      </c>
      <c r="AM233" s="80">
        <f t="shared" si="44"/>
        <v>7</v>
      </c>
      <c r="AN233" s="82">
        <f t="shared" si="45"/>
        <v>0</v>
      </c>
      <c r="AO233" s="14"/>
      <c r="AP233" s="158">
        <f t="shared" si="46"/>
        <v>100</v>
      </c>
      <c r="AQ233" s="167">
        <f t="shared" si="47"/>
        <v>65</v>
      </c>
      <c r="AR233" s="167">
        <f t="shared" si="48"/>
        <v>35</v>
      </c>
      <c r="AS233" s="168">
        <f t="shared" si="49"/>
        <v>0</v>
      </c>
      <c r="AU233" s="201" t="s">
        <v>84</v>
      </c>
      <c r="AV233" s="199" t="s">
        <v>47</v>
      </c>
      <c r="AW233" s="199" t="s">
        <v>120</v>
      </c>
      <c r="AX233" s="196">
        <f t="shared" si="53"/>
        <v>0</v>
      </c>
      <c r="BG233" s="201" t="s">
        <v>84</v>
      </c>
      <c r="BH233" s="199" t="s">
        <v>47</v>
      </c>
      <c r="BI233" s="199" t="s">
        <v>120</v>
      </c>
      <c r="BJ233" s="196">
        <f t="shared" si="54"/>
        <v>52.380952380952387</v>
      </c>
    </row>
    <row r="234" spans="2:62" x14ac:dyDescent="0.25">
      <c r="B234" s="35" t="s">
        <v>21</v>
      </c>
      <c r="C234" s="60">
        <v>57</v>
      </c>
      <c r="D234" s="41">
        <v>2</v>
      </c>
      <c r="E234" s="25">
        <v>3</v>
      </c>
      <c r="F234" s="16">
        <v>2</v>
      </c>
      <c r="G234" s="2">
        <v>2</v>
      </c>
      <c r="H234" s="2">
        <v>2</v>
      </c>
      <c r="I234" s="2">
        <v>2</v>
      </c>
      <c r="J234" s="2">
        <v>1</v>
      </c>
      <c r="K234" s="2">
        <v>0</v>
      </c>
      <c r="L234" s="2">
        <v>0</v>
      </c>
      <c r="M234" s="23">
        <v>1</v>
      </c>
      <c r="N234" s="23">
        <v>0</v>
      </c>
      <c r="O234" s="2">
        <v>0</v>
      </c>
      <c r="P234" s="2">
        <v>0</v>
      </c>
      <c r="Q234" s="2"/>
      <c r="R234" s="2"/>
      <c r="S234" s="2"/>
      <c r="T234" s="4"/>
      <c r="U234" s="24">
        <v>2</v>
      </c>
      <c r="V234" s="2">
        <v>2</v>
      </c>
      <c r="W234" s="2">
        <v>1</v>
      </c>
      <c r="X234" s="2">
        <v>0</v>
      </c>
      <c r="Y234" s="2">
        <v>0</v>
      </c>
      <c r="Z234" s="2">
        <v>0</v>
      </c>
      <c r="AA234" s="2">
        <v>0</v>
      </c>
      <c r="AB234" s="23">
        <v>0</v>
      </c>
      <c r="AC234" s="23">
        <v>0</v>
      </c>
      <c r="AD234" s="2"/>
      <c r="AE234" s="2"/>
      <c r="AF234" s="2"/>
      <c r="AG234" s="2"/>
      <c r="AH234" s="2"/>
      <c r="AI234" s="4"/>
      <c r="AK234" s="158">
        <f t="shared" si="52"/>
        <v>20</v>
      </c>
      <c r="AL234" s="80">
        <f t="shared" si="43"/>
        <v>11</v>
      </c>
      <c r="AM234" s="80">
        <f t="shared" si="44"/>
        <v>3</v>
      </c>
      <c r="AN234" s="82">
        <f t="shared" si="45"/>
        <v>6</v>
      </c>
      <c r="AO234" s="14"/>
      <c r="AP234" s="158">
        <f t="shared" si="46"/>
        <v>100</v>
      </c>
      <c r="AQ234" s="167">
        <f t="shared" si="47"/>
        <v>55.000000000000007</v>
      </c>
      <c r="AR234" s="167">
        <f t="shared" si="48"/>
        <v>15</v>
      </c>
      <c r="AS234" s="168">
        <f t="shared" si="49"/>
        <v>30</v>
      </c>
      <c r="AU234" s="201" t="s">
        <v>84</v>
      </c>
      <c r="AV234" s="199" t="s">
        <v>47</v>
      </c>
      <c r="AW234" s="199" t="s">
        <v>120</v>
      </c>
      <c r="AX234" s="196">
        <f t="shared" si="53"/>
        <v>0</v>
      </c>
      <c r="BG234" s="201" t="s">
        <v>84</v>
      </c>
      <c r="BH234" s="199" t="s">
        <v>47</v>
      </c>
      <c r="BI234" s="199" t="s">
        <v>120</v>
      </c>
      <c r="BJ234" s="196">
        <f t="shared" si="54"/>
        <v>42.857142857142854</v>
      </c>
    </row>
    <row r="235" spans="2:62" x14ac:dyDescent="0.25">
      <c r="B235" s="35" t="s">
        <v>21</v>
      </c>
      <c r="C235" s="60">
        <v>57</v>
      </c>
      <c r="D235" s="41">
        <v>2</v>
      </c>
      <c r="E235" s="25">
        <v>4</v>
      </c>
      <c r="F235" s="16">
        <v>2</v>
      </c>
      <c r="G235" s="2">
        <v>2</v>
      </c>
      <c r="H235" s="2">
        <v>2</v>
      </c>
      <c r="I235" s="2">
        <v>2</v>
      </c>
      <c r="J235" s="2">
        <v>2</v>
      </c>
      <c r="K235" s="2">
        <v>0</v>
      </c>
      <c r="L235" s="2">
        <v>0</v>
      </c>
      <c r="M235" s="23">
        <v>1</v>
      </c>
      <c r="N235" s="23">
        <v>1</v>
      </c>
      <c r="O235" s="2">
        <v>0</v>
      </c>
      <c r="P235" s="2">
        <v>0</v>
      </c>
      <c r="Q235" s="2"/>
      <c r="R235" s="2"/>
      <c r="S235" s="2"/>
      <c r="T235" s="4"/>
      <c r="U235" s="24">
        <v>2</v>
      </c>
      <c r="V235" s="2">
        <v>2</v>
      </c>
      <c r="W235" s="2">
        <v>2</v>
      </c>
      <c r="X235" s="2">
        <v>1</v>
      </c>
      <c r="Y235" s="2">
        <v>1</v>
      </c>
      <c r="Z235" s="2">
        <v>1</v>
      </c>
      <c r="AA235" s="2">
        <v>0</v>
      </c>
      <c r="AB235" s="23">
        <v>0</v>
      </c>
      <c r="AC235" s="23">
        <v>0</v>
      </c>
      <c r="AD235" s="2"/>
      <c r="AE235" s="2"/>
      <c r="AF235" s="2"/>
      <c r="AG235" s="2"/>
      <c r="AH235" s="2"/>
      <c r="AI235" s="4"/>
      <c r="AK235" s="158">
        <f t="shared" si="52"/>
        <v>20</v>
      </c>
      <c r="AL235" s="80">
        <f t="shared" si="43"/>
        <v>7</v>
      </c>
      <c r="AM235" s="80">
        <f t="shared" si="44"/>
        <v>5</v>
      </c>
      <c r="AN235" s="82">
        <f t="shared" si="45"/>
        <v>8</v>
      </c>
      <c r="AO235" s="14"/>
      <c r="AP235" s="158">
        <f t="shared" si="46"/>
        <v>100</v>
      </c>
      <c r="AQ235" s="167">
        <f t="shared" si="47"/>
        <v>35</v>
      </c>
      <c r="AR235" s="167">
        <f t="shared" si="48"/>
        <v>25</v>
      </c>
      <c r="AS235" s="168">
        <f t="shared" si="49"/>
        <v>40</v>
      </c>
      <c r="AU235" s="201" t="s">
        <v>84</v>
      </c>
      <c r="AV235" s="199" t="s">
        <v>47</v>
      </c>
      <c r="AW235" s="199" t="s">
        <v>120</v>
      </c>
      <c r="AX235" s="196">
        <f t="shared" si="53"/>
        <v>0</v>
      </c>
      <c r="BG235" s="201" t="s">
        <v>84</v>
      </c>
      <c r="BH235" s="199" t="s">
        <v>47</v>
      </c>
      <c r="BI235" s="199" t="s">
        <v>120</v>
      </c>
      <c r="BJ235" s="196">
        <f t="shared" si="54"/>
        <v>100</v>
      </c>
    </row>
    <row r="236" spans="2:62" x14ac:dyDescent="0.25">
      <c r="B236" s="35" t="s">
        <v>21</v>
      </c>
      <c r="C236" s="60">
        <v>57</v>
      </c>
      <c r="D236" s="41">
        <v>2</v>
      </c>
      <c r="E236" s="25">
        <v>5</v>
      </c>
      <c r="F236" s="16">
        <v>2</v>
      </c>
      <c r="G236" s="2">
        <v>2</v>
      </c>
      <c r="H236" s="2">
        <v>2</v>
      </c>
      <c r="I236" s="2">
        <v>2</v>
      </c>
      <c r="J236" s="2">
        <v>2</v>
      </c>
      <c r="K236" s="2">
        <v>0</v>
      </c>
      <c r="L236" s="2">
        <v>0</v>
      </c>
      <c r="M236" s="23">
        <v>1</v>
      </c>
      <c r="N236" s="23">
        <v>1</v>
      </c>
      <c r="O236" s="2">
        <v>1</v>
      </c>
      <c r="P236" s="2">
        <v>0</v>
      </c>
      <c r="Q236" s="2"/>
      <c r="R236" s="2"/>
      <c r="S236" s="2"/>
      <c r="T236" s="4"/>
      <c r="U236" s="24">
        <v>2</v>
      </c>
      <c r="V236" s="2">
        <v>2</v>
      </c>
      <c r="W236" s="2">
        <v>2</v>
      </c>
      <c r="X236" s="2">
        <v>2</v>
      </c>
      <c r="Y236" s="2">
        <v>2</v>
      </c>
      <c r="Z236" s="2">
        <v>2</v>
      </c>
      <c r="AA236" s="2">
        <v>1</v>
      </c>
      <c r="AB236" s="23">
        <v>0</v>
      </c>
      <c r="AC236" s="23">
        <v>0</v>
      </c>
      <c r="AD236" s="2"/>
      <c r="AE236" s="2"/>
      <c r="AF236" s="2"/>
      <c r="AG236" s="2"/>
      <c r="AH236" s="2"/>
      <c r="AI236" s="4"/>
      <c r="AK236" s="158">
        <f t="shared" si="52"/>
        <v>20</v>
      </c>
      <c r="AL236" s="80">
        <f t="shared" si="43"/>
        <v>5</v>
      </c>
      <c r="AM236" s="80">
        <f t="shared" si="44"/>
        <v>4</v>
      </c>
      <c r="AN236" s="82">
        <f t="shared" si="45"/>
        <v>11</v>
      </c>
      <c r="AO236" s="14"/>
      <c r="AP236" s="158">
        <f t="shared" si="46"/>
        <v>100</v>
      </c>
      <c r="AQ236" s="167">
        <f t="shared" si="47"/>
        <v>25</v>
      </c>
      <c r="AR236" s="167">
        <f t="shared" si="48"/>
        <v>20</v>
      </c>
      <c r="AS236" s="168">
        <f t="shared" si="49"/>
        <v>55.000000000000007</v>
      </c>
      <c r="AU236" s="201" t="s">
        <v>84</v>
      </c>
      <c r="AV236" s="199" t="s">
        <v>47</v>
      </c>
      <c r="AW236" s="199" t="s">
        <v>120</v>
      </c>
      <c r="AX236" s="196">
        <f t="shared" si="53"/>
        <v>0</v>
      </c>
      <c r="BG236" s="201" t="s">
        <v>84</v>
      </c>
      <c r="BH236" s="199" t="s">
        <v>47</v>
      </c>
      <c r="BI236" s="199" t="s">
        <v>120</v>
      </c>
      <c r="BJ236" s="196">
        <f t="shared" si="54"/>
        <v>57.142857142857139</v>
      </c>
    </row>
    <row r="237" spans="2:62" x14ac:dyDescent="0.25">
      <c r="B237" s="35" t="s">
        <v>21</v>
      </c>
      <c r="C237" s="60">
        <v>57</v>
      </c>
      <c r="D237" s="41">
        <v>2</v>
      </c>
      <c r="E237" s="25">
        <v>6</v>
      </c>
      <c r="F237" s="16">
        <v>2</v>
      </c>
      <c r="G237" s="2">
        <v>2</v>
      </c>
      <c r="H237" s="2">
        <v>2</v>
      </c>
      <c r="I237" s="2">
        <v>2</v>
      </c>
      <c r="J237" s="2">
        <v>2</v>
      </c>
      <c r="K237" s="2">
        <v>1</v>
      </c>
      <c r="L237" s="2">
        <v>0</v>
      </c>
      <c r="M237" s="23">
        <v>1</v>
      </c>
      <c r="N237" s="23">
        <v>1</v>
      </c>
      <c r="O237" s="2">
        <v>1</v>
      </c>
      <c r="P237" s="2">
        <v>0</v>
      </c>
      <c r="Q237" s="2"/>
      <c r="R237" s="2"/>
      <c r="S237" s="2"/>
      <c r="T237" s="4"/>
      <c r="U237" s="24">
        <v>2</v>
      </c>
      <c r="V237" s="2">
        <v>2</v>
      </c>
      <c r="W237" s="2">
        <v>2</v>
      </c>
      <c r="X237" s="2">
        <v>2</v>
      </c>
      <c r="Y237" s="2">
        <v>2</v>
      </c>
      <c r="Z237" s="2">
        <v>2</v>
      </c>
      <c r="AA237" s="2">
        <v>1</v>
      </c>
      <c r="AB237" s="23">
        <v>1</v>
      </c>
      <c r="AC237" s="23">
        <v>0</v>
      </c>
      <c r="AD237" s="2"/>
      <c r="AE237" s="2"/>
      <c r="AF237" s="2"/>
      <c r="AG237" s="2"/>
      <c r="AH237" s="2"/>
      <c r="AI237" s="4"/>
      <c r="AK237" s="158">
        <f t="shared" si="52"/>
        <v>20</v>
      </c>
      <c r="AL237" s="80">
        <f t="shared" si="43"/>
        <v>3</v>
      </c>
      <c r="AM237" s="80">
        <f t="shared" si="44"/>
        <v>6</v>
      </c>
      <c r="AN237" s="82">
        <f t="shared" si="45"/>
        <v>11</v>
      </c>
      <c r="AO237" s="14"/>
      <c r="AP237" s="158">
        <f t="shared" si="46"/>
        <v>100</v>
      </c>
      <c r="AQ237" s="167">
        <f t="shared" si="47"/>
        <v>15</v>
      </c>
      <c r="AR237" s="167">
        <f t="shared" si="48"/>
        <v>30</v>
      </c>
      <c r="AS237" s="168">
        <f t="shared" si="49"/>
        <v>55.000000000000007</v>
      </c>
      <c r="AU237" s="201" t="s">
        <v>84</v>
      </c>
      <c r="AV237" s="199" t="s">
        <v>47</v>
      </c>
      <c r="AW237" s="199" t="s">
        <v>120</v>
      </c>
      <c r="AX237" s="196">
        <f t="shared" si="53"/>
        <v>0</v>
      </c>
      <c r="BG237" s="201" t="s">
        <v>84</v>
      </c>
      <c r="BH237" s="199" t="s">
        <v>47</v>
      </c>
      <c r="BI237" s="199" t="s">
        <v>120</v>
      </c>
      <c r="BJ237" s="196">
        <f t="shared" si="54"/>
        <v>45.454545454545453</v>
      </c>
    </row>
    <row r="238" spans="2:62" x14ac:dyDescent="0.25">
      <c r="B238" s="35" t="s">
        <v>21</v>
      </c>
      <c r="C238" s="60">
        <v>57</v>
      </c>
      <c r="D238" s="41">
        <v>3</v>
      </c>
      <c r="E238" s="25">
        <v>1</v>
      </c>
      <c r="F238" s="16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/>
      <c r="S238" s="2"/>
      <c r="T238" s="4"/>
      <c r="U238" s="24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/>
      <c r="AG238" s="2"/>
      <c r="AH238" s="2"/>
      <c r="AI238" s="4"/>
      <c r="AK238" s="158">
        <f t="shared" si="52"/>
        <v>23</v>
      </c>
      <c r="AL238" s="80">
        <f t="shared" si="43"/>
        <v>23</v>
      </c>
      <c r="AM238" s="80">
        <f t="shared" si="44"/>
        <v>0</v>
      </c>
      <c r="AN238" s="82">
        <f t="shared" si="45"/>
        <v>0</v>
      </c>
      <c r="AO238" s="14"/>
      <c r="AP238" s="158">
        <f t="shared" si="46"/>
        <v>100</v>
      </c>
      <c r="AQ238" s="167">
        <f t="shared" si="47"/>
        <v>100</v>
      </c>
      <c r="AR238" s="167">
        <f t="shared" si="48"/>
        <v>0</v>
      </c>
      <c r="AS238" s="168">
        <f t="shared" si="49"/>
        <v>0</v>
      </c>
      <c r="AU238" s="201" t="s">
        <v>84</v>
      </c>
      <c r="AV238" s="199" t="s">
        <v>47</v>
      </c>
      <c r="AW238" s="199" t="s">
        <v>120</v>
      </c>
      <c r="AX238" s="196">
        <f t="shared" si="53"/>
        <v>0</v>
      </c>
      <c r="BG238" s="201" t="s">
        <v>84</v>
      </c>
      <c r="BH238" s="199" t="s">
        <v>47</v>
      </c>
      <c r="BI238" s="199" t="s">
        <v>120</v>
      </c>
      <c r="BJ238" s="196">
        <f t="shared" si="54"/>
        <v>91.304347826086953</v>
      </c>
    </row>
    <row r="239" spans="2:62" x14ac:dyDescent="0.25">
      <c r="B239" s="35" t="s">
        <v>21</v>
      </c>
      <c r="C239" s="60">
        <v>57</v>
      </c>
      <c r="D239" s="41">
        <v>3</v>
      </c>
      <c r="E239" s="25">
        <v>2</v>
      </c>
      <c r="F239" s="16">
        <v>1</v>
      </c>
      <c r="G239" s="2">
        <v>1</v>
      </c>
      <c r="H239" s="2">
        <v>1</v>
      </c>
      <c r="I239" s="2">
        <v>1</v>
      </c>
      <c r="J239" s="2">
        <v>1</v>
      </c>
      <c r="K239" s="2">
        <v>1</v>
      </c>
      <c r="L239" s="2">
        <v>1</v>
      </c>
      <c r="M239" s="23">
        <v>1</v>
      </c>
      <c r="N239" s="23">
        <v>1</v>
      </c>
      <c r="O239" s="2">
        <v>0</v>
      </c>
      <c r="P239" s="2">
        <v>0</v>
      </c>
      <c r="Q239" s="2">
        <v>0</v>
      </c>
      <c r="R239" s="2"/>
      <c r="S239" s="2"/>
      <c r="T239" s="4"/>
      <c r="U239" s="24">
        <v>1</v>
      </c>
      <c r="V239" s="2">
        <v>1</v>
      </c>
      <c r="W239" s="2">
        <v>1</v>
      </c>
      <c r="X239" s="2">
        <v>1</v>
      </c>
      <c r="Y239" s="2">
        <v>1</v>
      </c>
      <c r="Z239" s="2">
        <v>1</v>
      </c>
      <c r="AA239" s="2">
        <v>1</v>
      </c>
      <c r="AB239" s="23">
        <v>1</v>
      </c>
      <c r="AC239" s="23">
        <v>0</v>
      </c>
      <c r="AD239" s="2">
        <v>0</v>
      </c>
      <c r="AE239" s="2">
        <v>0</v>
      </c>
      <c r="AF239" s="2"/>
      <c r="AG239" s="2"/>
      <c r="AH239" s="2"/>
      <c r="AI239" s="4"/>
      <c r="AK239" s="158">
        <f t="shared" si="52"/>
        <v>23</v>
      </c>
      <c r="AL239" s="80">
        <f t="shared" si="43"/>
        <v>6</v>
      </c>
      <c r="AM239" s="80">
        <f t="shared" si="44"/>
        <v>17</v>
      </c>
      <c r="AN239" s="82">
        <f t="shared" si="45"/>
        <v>0</v>
      </c>
      <c r="AO239" s="14"/>
      <c r="AP239" s="158">
        <f t="shared" si="46"/>
        <v>100</v>
      </c>
      <c r="AQ239" s="167">
        <f t="shared" si="47"/>
        <v>26.086956521739129</v>
      </c>
      <c r="AR239" s="167">
        <f t="shared" si="48"/>
        <v>73.91304347826086</v>
      </c>
      <c r="AS239" s="168">
        <f t="shared" si="49"/>
        <v>0</v>
      </c>
      <c r="AU239" s="201" t="s">
        <v>84</v>
      </c>
      <c r="AV239" s="199" t="s">
        <v>46</v>
      </c>
      <c r="AW239" s="199" t="s">
        <v>121</v>
      </c>
      <c r="AX239" s="196">
        <f t="shared" si="53"/>
        <v>14.285714285714285</v>
      </c>
      <c r="BG239" s="201" t="s">
        <v>84</v>
      </c>
      <c r="BH239" s="199" t="s">
        <v>46</v>
      </c>
      <c r="BI239" s="199" t="s">
        <v>121</v>
      </c>
      <c r="BJ239" s="196">
        <f t="shared" si="54"/>
        <v>61.904761904761898</v>
      </c>
    </row>
    <row r="240" spans="2:62" x14ac:dyDescent="0.25">
      <c r="B240" s="35" t="s">
        <v>21</v>
      </c>
      <c r="C240" s="60">
        <v>57</v>
      </c>
      <c r="D240" s="41">
        <v>3</v>
      </c>
      <c r="E240" s="25">
        <v>3</v>
      </c>
      <c r="F240" s="16">
        <v>2</v>
      </c>
      <c r="G240" s="2">
        <v>2</v>
      </c>
      <c r="H240" s="2">
        <v>2</v>
      </c>
      <c r="I240" s="2">
        <v>2</v>
      </c>
      <c r="J240" s="2">
        <v>1</v>
      </c>
      <c r="K240" s="2">
        <v>2</v>
      </c>
      <c r="L240" s="2">
        <v>1</v>
      </c>
      <c r="M240" s="23">
        <v>1</v>
      </c>
      <c r="N240" s="23">
        <v>1</v>
      </c>
      <c r="O240" s="2">
        <v>1</v>
      </c>
      <c r="P240" s="2">
        <v>1</v>
      </c>
      <c r="Q240" s="2"/>
      <c r="R240" s="2"/>
      <c r="S240" s="2"/>
      <c r="T240" s="4"/>
      <c r="U240" s="24">
        <v>2</v>
      </c>
      <c r="V240" s="2">
        <v>1</v>
      </c>
      <c r="W240" s="2">
        <v>2</v>
      </c>
      <c r="X240" s="2">
        <v>2</v>
      </c>
      <c r="Y240" s="2">
        <v>2</v>
      </c>
      <c r="Z240" s="2">
        <v>2</v>
      </c>
      <c r="AA240" s="2">
        <v>2</v>
      </c>
      <c r="AB240" s="23">
        <v>1</v>
      </c>
      <c r="AC240" s="23">
        <v>1</v>
      </c>
      <c r="AD240" s="2">
        <v>1</v>
      </c>
      <c r="AE240" s="2">
        <v>0</v>
      </c>
      <c r="AF240" s="2"/>
      <c r="AG240" s="2"/>
      <c r="AH240" s="2"/>
      <c r="AI240" s="4"/>
      <c r="AK240" s="158">
        <f t="shared" si="52"/>
        <v>22</v>
      </c>
      <c r="AL240" s="80">
        <f t="shared" si="43"/>
        <v>1</v>
      </c>
      <c r="AM240" s="80">
        <f t="shared" si="44"/>
        <v>10</v>
      </c>
      <c r="AN240" s="82">
        <f t="shared" si="45"/>
        <v>11</v>
      </c>
      <c r="AO240" s="14"/>
      <c r="AP240" s="158">
        <f t="shared" si="46"/>
        <v>100</v>
      </c>
      <c r="AQ240" s="167">
        <f t="shared" si="47"/>
        <v>4.5454545454545459</v>
      </c>
      <c r="AR240" s="167">
        <f t="shared" si="48"/>
        <v>45.454545454545453</v>
      </c>
      <c r="AS240" s="168">
        <f t="shared" si="49"/>
        <v>50</v>
      </c>
      <c r="AU240" s="201" t="s">
        <v>84</v>
      </c>
      <c r="AV240" s="199" t="s">
        <v>46</v>
      </c>
      <c r="AW240" s="199" t="s">
        <v>121</v>
      </c>
      <c r="AX240" s="196">
        <f t="shared" si="53"/>
        <v>19.047619047619047</v>
      </c>
      <c r="BG240" s="201" t="s">
        <v>84</v>
      </c>
      <c r="BH240" s="199" t="s">
        <v>46</v>
      </c>
      <c r="BI240" s="199" t="s">
        <v>121</v>
      </c>
      <c r="BJ240" s="196">
        <f t="shared" si="54"/>
        <v>52.38095238095238</v>
      </c>
    </row>
    <row r="241" spans="2:62" x14ac:dyDescent="0.25">
      <c r="B241" s="35" t="s">
        <v>21</v>
      </c>
      <c r="C241" s="60">
        <v>57</v>
      </c>
      <c r="D241" s="41">
        <v>3</v>
      </c>
      <c r="E241" s="25">
        <v>4</v>
      </c>
      <c r="F241" s="16">
        <v>2</v>
      </c>
      <c r="G241" s="2">
        <v>2</v>
      </c>
      <c r="H241" s="2">
        <v>2</v>
      </c>
      <c r="I241" s="2">
        <v>2</v>
      </c>
      <c r="J241" s="2">
        <v>2</v>
      </c>
      <c r="K241" s="2">
        <v>2</v>
      </c>
      <c r="L241" s="2">
        <v>1</v>
      </c>
      <c r="M241" s="23">
        <v>1</v>
      </c>
      <c r="N241" s="23">
        <v>1</v>
      </c>
      <c r="O241" s="2">
        <v>1</v>
      </c>
      <c r="P241" s="2">
        <v>1</v>
      </c>
      <c r="Q241" s="2">
        <v>0</v>
      </c>
      <c r="R241" s="2"/>
      <c r="S241" s="2"/>
      <c r="T241" s="4"/>
      <c r="U241" s="24">
        <v>2</v>
      </c>
      <c r="V241" s="2">
        <v>1</v>
      </c>
      <c r="W241" s="2">
        <v>2</v>
      </c>
      <c r="X241" s="2">
        <v>2</v>
      </c>
      <c r="Y241" s="2">
        <v>2</v>
      </c>
      <c r="Z241" s="2">
        <v>2</v>
      </c>
      <c r="AA241" s="2">
        <v>2</v>
      </c>
      <c r="AB241" s="23">
        <v>2</v>
      </c>
      <c r="AC241" s="23">
        <v>1</v>
      </c>
      <c r="AD241" s="2">
        <v>1</v>
      </c>
      <c r="AE241" s="2">
        <v>0</v>
      </c>
      <c r="AF241" s="2"/>
      <c r="AG241" s="2"/>
      <c r="AH241" s="2"/>
      <c r="AI241" s="4"/>
      <c r="AK241" s="158">
        <f t="shared" si="52"/>
        <v>23</v>
      </c>
      <c r="AL241" s="80">
        <f t="shared" si="43"/>
        <v>2</v>
      </c>
      <c r="AM241" s="80">
        <f t="shared" si="44"/>
        <v>8</v>
      </c>
      <c r="AN241" s="82">
        <f t="shared" si="45"/>
        <v>13</v>
      </c>
      <c r="AO241" s="14"/>
      <c r="AP241" s="158">
        <f t="shared" si="46"/>
        <v>100</v>
      </c>
      <c r="AQ241" s="167">
        <f t="shared" si="47"/>
        <v>8.695652173913043</v>
      </c>
      <c r="AR241" s="167">
        <f t="shared" si="48"/>
        <v>34.782608695652172</v>
      </c>
      <c r="AS241" s="168">
        <f t="shared" si="49"/>
        <v>56.521739130434781</v>
      </c>
      <c r="AU241" s="201" t="s">
        <v>84</v>
      </c>
      <c r="AV241" s="199" t="s">
        <v>46</v>
      </c>
      <c r="AW241" s="199" t="s">
        <v>121</v>
      </c>
      <c r="AX241" s="196">
        <f t="shared" si="53"/>
        <v>36.363636363636367</v>
      </c>
      <c r="BG241" s="201" t="s">
        <v>84</v>
      </c>
      <c r="BH241" s="199" t="s">
        <v>46</v>
      </c>
      <c r="BI241" s="199" t="s">
        <v>121</v>
      </c>
      <c r="BJ241" s="196">
        <f t="shared" si="54"/>
        <v>100</v>
      </c>
    </row>
    <row r="242" spans="2:62" x14ac:dyDescent="0.25">
      <c r="B242" s="35" t="s">
        <v>21</v>
      </c>
      <c r="C242" s="60">
        <v>57</v>
      </c>
      <c r="D242" s="41">
        <v>3</v>
      </c>
      <c r="E242" s="25">
        <v>5</v>
      </c>
      <c r="F242" s="16">
        <v>2</v>
      </c>
      <c r="G242" s="2">
        <v>2</v>
      </c>
      <c r="H242" s="2">
        <v>2</v>
      </c>
      <c r="I242" s="2">
        <v>2</v>
      </c>
      <c r="J242" s="2">
        <v>2</v>
      </c>
      <c r="K242" s="2">
        <v>2</v>
      </c>
      <c r="L242" s="2">
        <v>1</v>
      </c>
      <c r="M242" s="23">
        <v>1</v>
      </c>
      <c r="N242" s="23">
        <v>1</v>
      </c>
      <c r="O242" s="2">
        <v>1</v>
      </c>
      <c r="P242" s="2">
        <v>1</v>
      </c>
      <c r="Q242" s="2">
        <v>0</v>
      </c>
      <c r="R242" s="2"/>
      <c r="S242" s="2"/>
      <c r="T242" s="4"/>
      <c r="U242" s="24">
        <v>2</v>
      </c>
      <c r="V242" s="2">
        <v>1</v>
      </c>
      <c r="W242" s="2">
        <v>2</v>
      </c>
      <c r="X242" s="2">
        <v>2</v>
      </c>
      <c r="Y242" s="2">
        <v>2</v>
      </c>
      <c r="Z242" s="2">
        <v>2</v>
      </c>
      <c r="AA242" s="2">
        <v>2</v>
      </c>
      <c r="AB242" s="23">
        <v>2</v>
      </c>
      <c r="AC242" s="23">
        <v>1</v>
      </c>
      <c r="AD242" s="2">
        <v>1</v>
      </c>
      <c r="AE242" s="2">
        <v>0</v>
      </c>
      <c r="AF242" s="2"/>
      <c r="AG242" s="2"/>
      <c r="AH242" s="2"/>
      <c r="AI242" s="4"/>
      <c r="AK242" s="158">
        <f t="shared" si="52"/>
        <v>23</v>
      </c>
      <c r="AL242" s="80">
        <f t="shared" si="43"/>
        <v>2</v>
      </c>
      <c r="AM242" s="80">
        <f t="shared" si="44"/>
        <v>8</v>
      </c>
      <c r="AN242" s="82">
        <f t="shared" si="45"/>
        <v>13</v>
      </c>
      <c r="AO242" s="14"/>
      <c r="AP242" s="158">
        <f t="shared" si="46"/>
        <v>100</v>
      </c>
      <c r="AQ242" s="167">
        <f t="shared" si="47"/>
        <v>8.695652173913043</v>
      </c>
      <c r="AR242" s="167">
        <f t="shared" si="48"/>
        <v>34.782608695652172</v>
      </c>
      <c r="AS242" s="168">
        <f t="shared" si="49"/>
        <v>56.521739130434781</v>
      </c>
      <c r="AU242" s="201" t="s">
        <v>84</v>
      </c>
      <c r="AV242" s="199" t="s">
        <v>46</v>
      </c>
      <c r="AW242" s="199" t="s">
        <v>121</v>
      </c>
      <c r="AX242" s="196">
        <f t="shared" si="53"/>
        <v>28.571428571428569</v>
      </c>
      <c r="BG242" s="201" t="s">
        <v>84</v>
      </c>
      <c r="BH242" s="199" t="s">
        <v>46</v>
      </c>
      <c r="BI242" s="199" t="s">
        <v>121</v>
      </c>
      <c r="BJ242" s="196">
        <f t="shared" si="54"/>
        <v>61.904761904761898</v>
      </c>
    </row>
    <row r="243" spans="2:62" x14ac:dyDescent="0.25">
      <c r="B243" s="35" t="s">
        <v>21</v>
      </c>
      <c r="C243" s="60">
        <v>57</v>
      </c>
      <c r="D243" s="41">
        <v>3</v>
      </c>
      <c r="E243" s="25">
        <v>6</v>
      </c>
      <c r="F243" s="16">
        <v>2</v>
      </c>
      <c r="G243" s="2">
        <v>2</v>
      </c>
      <c r="H243" s="2">
        <v>2</v>
      </c>
      <c r="I243" s="2">
        <v>2</v>
      </c>
      <c r="J243" s="2">
        <v>2</v>
      </c>
      <c r="K243" s="2">
        <v>2</v>
      </c>
      <c r="L243" s="2">
        <v>1</v>
      </c>
      <c r="M243" s="23">
        <v>1</v>
      </c>
      <c r="N243" s="23">
        <v>1</v>
      </c>
      <c r="O243" s="2">
        <v>1</v>
      </c>
      <c r="P243" s="2">
        <v>1</v>
      </c>
      <c r="Q243" s="2">
        <v>0</v>
      </c>
      <c r="R243" s="2"/>
      <c r="S243" s="2"/>
      <c r="T243" s="4"/>
      <c r="U243" s="24">
        <v>2</v>
      </c>
      <c r="V243" s="2">
        <v>2</v>
      </c>
      <c r="W243" s="2">
        <v>2</v>
      </c>
      <c r="X243" s="2">
        <v>2</v>
      </c>
      <c r="Y243" s="2">
        <v>2</v>
      </c>
      <c r="Z243" s="2">
        <v>2</v>
      </c>
      <c r="AA243" s="2">
        <v>2</v>
      </c>
      <c r="AB243" s="23">
        <v>2</v>
      </c>
      <c r="AC243" s="23">
        <v>1</v>
      </c>
      <c r="AD243" s="2">
        <v>1</v>
      </c>
      <c r="AE243" s="2">
        <v>0</v>
      </c>
      <c r="AF243" s="2"/>
      <c r="AG243" s="2"/>
      <c r="AH243" s="2"/>
      <c r="AI243" s="4"/>
      <c r="AK243" s="158">
        <f t="shared" si="52"/>
        <v>23</v>
      </c>
      <c r="AL243" s="80">
        <f t="shared" si="43"/>
        <v>2</v>
      </c>
      <c r="AM243" s="80">
        <f t="shared" si="44"/>
        <v>7</v>
      </c>
      <c r="AN243" s="82">
        <f t="shared" si="45"/>
        <v>14</v>
      </c>
      <c r="AO243" s="14"/>
      <c r="AP243" s="158">
        <f t="shared" si="46"/>
        <v>100</v>
      </c>
      <c r="AQ243" s="167">
        <f t="shared" si="47"/>
        <v>8.695652173913043</v>
      </c>
      <c r="AR243" s="167">
        <f t="shared" si="48"/>
        <v>30.434782608695656</v>
      </c>
      <c r="AS243" s="168">
        <f t="shared" si="49"/>
        <v>60.869565217391312</v>
      </c>
      <c r="AU243" s="201" t="s">
        <v>84</v>
      </c>
      <c r="AV243" s="199" t="s">
        <v>46</v>
      </c>
      <c r="AW243" s="199" t="s">
        <v>121</v>
      </c>
      <c r="AX243" s="196">
        <f t="shared" si="53"/>
        <v>18.181818181818183</v>
      </c>
      <c r="BG243" s="201" t="s">
        <v>84</v>
      </c>
      <c r="BH243" s="199" t="s">
        <v>46</v>
      </c>
      <c r="BI243" s="199" t="s">
        <v>121</v>
      </c>
      <c r="BJ243" s="196">
        <f t="shared" si="54"/>
        <v>45.454545454545453</v>
      </c>
    </row>
    <row r="244" spans="2:62" x14ac:dyDescent="0.25">
      <c r="B244" s="35" t="s">
        <v>21</v>
      </c>
      <c r="C244" s="60">
        <v>57</v>
      </c>
      <c r="D244" s="41">
        <v>4</v>
      </c>
      <c r="E244" s="25">
        <v>1</v>
      </c>
      <c r="F244" s="16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/>
      <c r="Q244" s="2"/>
      <c r="R244" s="2"/>
      <c r="S244" s="2"/>
      <c r="T244" s="4"/>
      <c r="U244" s="24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/>
      <c r="AG244" s="2"/>
      <c r="AH244" s="2"/>
      <c r="AI244" s="4"/>
      <c r="AK244" s="158">
        <f t="shared" si="52"/>
        <v>21</v>
      </c>
      <c r="AL244" s="80">
        <f t="shared" si="43"/>
        <v>21</v>
      </c>
      <c r="AM244" s="80">
        <f t="shared" si="44"/>
        <v>0</v>
      </c>
      <c r="AN244" s="82">
        <f t="shared" si="45"/>
        <v>0</v>
      </c>
      <c r="AO244" s="14"/>
      <c r="AP244" s="158">
        <f t="shared" si="46"/>
        <v>100</v>
      </c>
      <c r="AQ244" s="167">
        <f t="shared" si="47"/>
        <v>100</v>
      </c>
      <c r="AR244" s="167">
        <f t="shared" si="48"/>
        <v>0</v>
      </c>
      <c r="AS244" s="168">
        <f t="shared" si="49"/>
        <v>0</v>
      </c>
      <c r="AU244" s="201" t="s">
        <v>84</v>
      </c>
      <c r="AV244" s="199" t="s">
        <v>46</v>
      </c>
      <c r="AW244" s="199" t="s">
        <v>121</v>
      </c>
      <c r="AX244" s="196">
        <f t="shared" si="53"/>
        <v>39.130434782608695</v>
      </c>
      <c r="BG244" s="201" t="s">
        <v>84</v>
      </c>
      <c r="BH244" s="199" t="s">
        <v>46</v>
      </c>
      <c r="BI244" s="199" t="s">
        <v>121</v>
      </c>
      <c r="BJ244" s="196">
        <f t="shared" si="54"/>
        <v>91.304347826086953</v>
      </c>
    </row>
    <row r="245" spans="2:62" x14ac:dyDescent="0.25">
      <c r="B245" s="35" t="s">
        <v>21</v>
      </c>
      <c r="C245" s="60">
        <v>57</v>
      </c>
      <c r="D245" s="41">
        <v>4</v>
      </c>
      <c r="E245" s="25">
        <v>2</v>
      </c>
      <c r="F245" s="16">
        <v>1</v>
      </c>
      <c r="G245" s="2">
        <v>1</v>
      </c>
      <c r="H245" s="2">
        <v>1</v>
      </c>
      <c r="I245" s="2">
        <v>0</v>
      </c>
      <c r="J245" s="2">
        <v>1</v>
      </c>
      <c r="K245" s="2">
        <v>1</v>
      </c>
      <c r="L245" s="2">
        <v>1</v>
      </c>
      <c r="M245" s="23">
        <v>1</v>
      </c>
      <c r="N245" s="23">
        <v>1</v>
      </c>
      <c r="O245" s="2">
        <v>1</v>
      </c>
      <c r="P245" s="2"/>
      <c r="Q245" s="2"/>
      <c r="R245" s="2"/>
      <c r="S245" s="2"/>
      <c r="T245" s="4"/>
      <c r="U245" s="24">
        <v>1</v>
      </c>
      <c r="V245" s="2">
        <v>1</v>
      </c>
      <c r="W245" s="2">
        <v>1</v>
      </c>
      <c r="X245" s="2">
        <v>1</v>
      </c>
      <c r="Y245" s="2">
        <v>1</v>
      </c>
      <c r="Z245" s="2">
        <v>1</v>
      </c>
      <c r="AA245" s="2">
        <v>1</v>
      </c>
      <c r="AB245" s="23">
        <v>1</v>
      </c>
      <c r="AC245" s="23">
        <v>1</v>
      </c>
      <c r="AD245" s="2">
        <v>1</v>
      </c>
      <c r="AE245" s="2">
        <v>1</v>
      </c>
      <c r="AF245" s="2"/>
      <c r="AG245" s="2"/>
      <c r="AH245" s="2"/>
      <c r="AI245" s="4"/>
      <c r="AK245" s="158">
        <f t="shared" si="52"/>
        <v>21</v>
      </c>
      <c r="AL245" s="80">
        <f t="shared" si="43"/>
        <v>1</v>
      </c>
      <c r="AM245" s="80">
        <f t="shared" si="44"/>
        <v>20</v>
      </c>
      <c r="AN245" s="82">
        <f t="shared" si="45"/>
        <v>0</v>
      </c>
      <c r="AO245" s="14"/>
      <c r="AP245" s="158">
        <f t="shared" si="46"/>
        <v>100</v>
      </c>
      <c r="AQ245" s="167">
        <f t="shared" si="47"/>
        <v>4.7619047619047619</v>
      </c>
      <c r="AR245" s="167">
        <f t="shared" si="48"/>
        <v>95.238095238095227</v>
      </c>
      <c r="AS245" s="168">
        <f t="shared" si="49"/>
        <v>0</v>
      </c>
      <c r="AU245" s="201" t="s">
        <v>84</v>
      </c>
      <c r="AV245" s="199" t="s">
        <v>45</v>
      </c>
      <c r="AW245" s="199" t="s">
        <v>122</v>
      </c>
      <c r="AX245" s="196">
        <f t="shared" si="53"/>
        <v>28.571428571428569</v>
      </c>
      <c r="BG245" s="201" t="s">
        <v>84</v>
      </c>
      <c r="BH245" s="199" t="s">
        <v>45</v>
      </c>
      <c r="BI245" s="199" t="s">
        <v>122</v>
      </c>
      <c r="BJ245" s="196">
        <f t="shared" si="54"/>
        <v>61.904761904761898</v>
      </c>
    </row>
    <row r="246" spans="2:62" x14ac:dyDescent="0.25">
      <c r="B246" s="35" t="s">
        <v>21</v>
      </c>
      <c r="C246" s="60">
        <v>57</v>
      </c>
      <c r="D246" s="41">
        <v>4</v>
      </c>
      <c r="E246" s="25">
        <v>3</v>
      </c>
      <c r="F246" s="16">
        <v>1</v>
      </c>
      <c r="G246" s="2">
        <v>2</v>
      </c>
      <c r="H246" s="2">
        <v>2</v>
      </c>
      <c r="I246" s="2">
        <v>0</v>
      </c>
      <c r="J246" s="2">
        <v>1</v>
      </c>
      <c r="K246" s="2">
        <v>2</v>
      </c>
      <c r="L246" s="2">
        <v>2</v>
      </c>
      <c r="M246" s="23">
        <v>1</v>
      </c>
      <c r="N246" s="23">
        <v>1</v>
      </c>
      <c r="O246" s="2">
        <v>1</v>
      </c>
      <c r="P246" s="2"/>
      <c r="Q246" s="2"/>
      <c r="R246" s="2"/>
      <c r="S246" s="2"/>
      <c r="T246" s="4"/>
      <c r="U246" s="24">
        <v>2</v>
      </c>
      <c r="V246" s="2">
        <v>2</v>
      </c>
      <c r="W246" s="2">
        <v>1</v>
      </c>
      <c r="X246" s="2">
        <v>2</v>
      </c>
      <c r="Y246" s="2">
        <v>2</v>
      </c>
      <c r="Z246" s="2">
        <v>2</v>
      </c>
      <c r="AA246" s="2">
        <v>1</v>
      </c>
      <c r="AB246" s="23">
        <v>1</v>
      </c>
      <c r="AC246" s="23">
        <v>1</v>
      </c>
      <c r="AD246" s="2">
        <v>1</v>
      </c>
      <c r="AE246" s="2">
        <v>1</v>
      </c>
      <c r="AF246" s="2"/>
      <c r="AG246" s="2"/>
      <c r="AH246" s="2"/>
      <c r="AI246" s="4"/>
      <c r="AK246" s="158">
        <f t="shared" si="52"/>
        <v>21</v>
      </c>
      <c r="AL246" s="80">
        <f t="shared" si="43"/>
        <v>1</v>
      </c>
      <c r="AM246" s="80">
        <f t="shared" si="44"/>
        <v>11</v>
      </c>
      <c r="AN246" s="82">
        <f t="shared" si="45"/>
        <v>9</v>
      </c>
      <c r="AO246" s="14"/>
      <c r="AP246" s="158">
        <f t="shared" si="46"/>
        <v>100</v>
      </c>
      <c r="AQ246" s="167">
        <f t="shared" si="47"/>
        <v>4.7619047619047619</v>
      </c>
      <c r="AR246" s="167">
        <f t="shared" si="48"/>
        <v>52.380952380952387</v>
      </c>
      <c r="AS246" s="168">
        <f t="shared" si="49"/>
        <v>42.857142857142854</v>
      </c>
      <c r="AU246" s="201" t="s">
        <v>84</v>
      </c>
      <c r="AV246" s="199" t="s">
        <v>45</v>
      </c>
      <c r="AW246" s="199" t="s">
        <v>122</v>
      </c>
      <c r="AX246" s="196">
        <f t="shared" si="53"/>
        <v>38.095238095238095</v>
      </c>
      <c r="BG246" s="201" t="s">
        <v>84</v>
      </c>
      <c r="BH246" s="199" t="s">
        <v>45</v>
      </c>
      <c r="BI246" s="199" t="s">
        <v>122</v>
      </c>
      <c r="BJ246" s="196">
        <f t="shared" si="54"/>
        <v>52.38095238095238</v>
      </c>
    </row>
    <row r="247" spans="2:62" x14ac:dyDescent="0.25">
      <c r="B247" s="35" t="s">
        <v>21</v>
      </c>
      <c r="C247" s="60">
        <v>57</v>
      </c>
      <c r="D247" s="41">
        <v>4</v>
      </c>
      <c r="E247" s="25">
        <v>4</v>
      </c>
      <c r="F247" s="16">
        <v>2</v>
      </c>
      <c r="G247" s="2">
        <v>2</v>
      </c>
      <c r="H247" s="2">
        <v>2</v>
      </c>
      <c r="I247" s="2">
        <v>0</v>
      </c>
      <c r="J247" s="2">
        <v>2</v>
      </c>
      <c r="K247" s="2">
        <v>2</v>
      </c>
      <c r="L247" s="2">
        <v>2</v>
      </c>
      <c r="M247" s="23">
        <v>1</v>
      </c>
      <c r="N247" s="23">
        <v>1</v>
      </c>
      <c r="O247" s="2">
        <v>1</v>
      </c>
      <c r="P247" s="2"/>
      <c r="Q247" s="2"/>
      <c r="R247" s="2"/>
      <c r="S247" s="2"/>
      <c r="T247" s="4"/>
      <c r="U247" s="24">
        <v>2</v>
      </c>
      <c r="V247" s="2">
        <v>2</v>
      </c>
      <c r="W247" s="2">
        <v>2</v>
      </c>
      <c r="X247" s="2">
        <v>2</v>
      </c>
      <c r="Y247" s="2">
        <v>2</v>
      </c>
      <c r="Z247" s="2">
        <v>2</v>
      </c>
      <c r="AA247" s="2">
        <v>1</v>
      </c>
      <c r="AB247" s="23">
        <v>1</v>
      </c>
      <c r="AC247" s="23">
        <v>1</v>
      </c>
      <c r="AD247" s="2">
        <v>1</v>
      </c>
      <c r="AE247" s="2">
        <v>1</v>
      </c>
      <c r="AF247" s="2"/>
      <c r="AG247" s="2"/>
      <c r="AH247" s="2"/>
      <c r="AI247" s="4"/>
      <c r="AK247" s="158">
        <f t="shared" si="52"/>
        <v>21</v>
      </c>
      <c r="AL247" s="80">
        <f t="shared" si="43"/>
        <v>1</v>
      </c>
      <c r="AM247" s="80">
        <f t="shared" si="44"/>
        <v>8</v>
      </c>
      <c r="AN247" s="82">
        <f t="shared" si="45"/>
        <v>12</v>
      </c>
      <c r="AO247" s="14"/>
      <c r="AP247" s="158">
        <f t="shared" si="46"/>
        <v>100</v>
      </c>
      <c r="AQ247" s="167">
        <f t="shared" si="47"/>
        <v>4.7619047619047619</v>
      </c>
      <c r="AR247" s="167">
        <f t="shared" si="48"/>
        <v>38.095238095238095</v>
      </c>
      <c r="AS247" s="168">
        <f t="shared" si="49"/>
        <v>57.142857142857139</v>
      </c>
      <c r="AU247" s="201" t="s">
        <v>84</v>
      </c>
      <c r="AV247" s="199" t="s">
        <v>45</v>
      </c>
      <c r="AW247" s="199" t="s">
        <v>122</v>
      </c>
      <c r="AX247" s="196">
        <f t="shared" si="53"/>
        <v>77.272727272727266</v>
      </c>
      <c r="BG247" s="201" t="s">
        <v>84</v>
      </c>
      <c r="BH247" s="199" t="s">
        <v>45</v>
      </c>
      <c r="BI247" s="199" t="s">
        <v>122</v>
      </c>
      <c r="BJ247" s="196">
        <f t="shared" si="54"/>
        <v>100</v>
      </c>
    </row>
    <row r="248" spans="2:62" x14ac:dyDescent="0.25">
      <c r="B248" s="35" t="s">
        <v>21</v>
      </c>
      <c r="C248" s="60">
        <v>57</v>
      </c>
      <c r="D248" s="41">
        <v>4</v>
      </c>
      <c r="E248" s="25">
        <v>5</v>
      </c>
      <c r="F248" s="16">
        <v>2</v>
      </c>
      <c r="G248" s="2">
        <v>2</v>
      </c>
      <c r="H248" s="2">
        <v>2</v>
      </c>
      <c r="I248" s="2">
        <v>0</v>
      </c>
      <c r="J248" s="2">
        <v>2</v>
      </c>
      <c r="K248" s="2">
        <v>2</v>
      </c>
      <c r="L248" s="2">
        <v>2</v>
      </c>
      <c r="M248" s="23">
        <v>2</v>
      </c>
      <c r="N248" s="23">
        <v>1</v>
      </c>
      <c r="O248" s="2">
        <v>1</v>
      </c>
      <c r="P248" s="2"/>
      <c r="Q248" s="2"/>
      <c r="R248" s="2"/>
      <c r="S248" s="2"/>
      <c r="T248" s="4"/>
      <c r="U248" s="24">
        <v>2</v>
      </c>
      <c r="V248" s="2">
        <v>2</v>
      </c>
      <c r="W248" s="2">
        <v>2</v>
      </c>
      <c r="X248" s="2">
        <v>2</v>
      </c>
      <c r="Y248" s="2">
        <v>2</v>
      </c>
      <c r="Z248" s="2">
        <v>2</v>
      </c>
      <c r="AA248" s="2">
        <v>1</v>
      </c>
      <c r="AB248" s="23">
        <v>1</v>
      </c>
      <c r="AC248" s="23">
        <v>1</v>
      </c>
      <c r="AD248" s="2">
        <v>1</v>
      </c>
      <c r="AE248" s="2">
        <v>1</v>
      </c>
      <c r="AF248" s="2"/>
      <c r="AG248" s="2"/>
      <c r="AH248" s="2"/>
      <c r="AI248" s="4"/>
      <c r="AK248" s="158">
        <f t="shared" si="52"/>
        <v>21</v>
      </c>
      <c r="AL248" s="80">
        <f t="shared" si="43"/>
        <v>1</v>
      </c>
      <c r="AM248" s="80">
        <f t="shared" si="44"/>
        <v>7</v>
      </c>
      <c r="AN248" s="82">
        <f t="shared" si="45"/>
        <v>13</v>
      </c>
      <c r="AO248" s="14"/>
      <c r="AP248" s="158">
        <f t="shared" si="46"/>
        <v>100</v>
      </c>
      <c r="AQ248" s="167">
        <f t="shared" si="47"/>
        <v>4.7619047619047619</v>
      </c>
      <c r="AR248" s="167">
        <f t="shared" si="48"/>
        <v>33.333333333333329</v>
      </c>
      <c r="AS248" s="168">
        <f t="shared" si="49"/>
        <v>61.904761904761905</v>
      </c>
      <c r="AU248" s="201" t="s">
        <v>84</v>
      </c>
      <c r="AV248" s="199" t="s">
        <v>45</v>
      </c>
      <c r="AW248" s="199" t="s">
        <v>122</v>
      </c>
      <c r="AX248" s="196">
        <f t="shared" si="53"/>
        <v>47.619047619047613</v>
      </c>
      <c r="BG248" s="201" t="s">
        <v>84</v>
      </c>
      <c r="BH248" s="199" t="s">
        <v>45</v>
      </c>
      <c r="BI248" s="199" t="s">
        <v>122</v>
      </c>
      <c r="BJ248" s="196">
        <f t="shared" si="54"/>
        <v>61.904761904761898</v>
      </c>
    </row>
    <row r="249" spans="2:62" x14ac:dyDescent="0.25">
      <c r="B249" s="35" t="s">
        <v>21</v>
      </c>
      <c r="C249" s="60">
        <v>57</v>
      </c>
      <c r="D249" s="41">
        <v>4</v>
      </c>
      <c r="E249" s="25">
        <v>6</v>
      </c>
      <c r="F249" s="16">
        <v>2</v>
      </c>
      <c r="G249" s="2">
        <v>2</v>
      </c>
      <c r="H249" s="2">
        <v>2</v>
      </c>
      <c r="I249" s="2">
        <v>1</v>
      </c>
      <c r="J249" s="2">
        <v>2</v>
      </c>
      <c r="K249" s="2">
        <v>2</v>
      </c>
      <c r="L249" s="2">
        <v>2</v>
      </c>
      <c r="M249" s="23">
        <v>2</v>
      </c>
      <c r="N249" s="23">
        <v>1</v>
      </c>
      <c r="O249" s="2">
        <v>1</v>
      </c>
      <c r="P249" s="2"/>
      <c r="Q249" s="2"/>
      <c r="R249" s="2"/>
      <c r="S249" s="2"/>
      <c r="T249" s="4"/>
      <c r="U249" s="24">
        <v>2</v>
      </c>
      <c r="V249" s="2">
        <v>2</v>
      </c>
      <c r="W249" s="2">
        <v>2</v>
      </c>
      <c r="X249" s="2">
        <v>2</v>
      </c>
      <c r="Y249" s="2">
        <v>2</v>
      </c>
      <c r="Z249" s="2">
        <v>2</v>
      </c>
      <c r="AA249" s="2">
        <v>1</v>
      </c>
      <c r="AB249" s="23">
        <v>1</v>
      </c>
      <c r="AC249" s="23">
        <v>1</v>
      </c>
      <c r="AD249" s="2">
        <v>1</v>
      </c>
      <c r="AE249" s="2">
        <v>1</v>
      </c>
      <c r="AF249" s="2"/>
      <c r="AG249" s="2"/>
      <c r="AH249" s="2"/>
      <c r="AI249" s="4"/>
      <c r="AK249" s="158">
        <f t="shared" si="52"/>
        <v>21</v>
      </c>
      <c r="AL249" s="80">
        <f t="shared" si="43"/>
        <v>0</v>
      </c>
      <c r="AM249" s="80">
        <f t="shared" si="44"/>
        <v>8</v>
      </c>
      <c r="AN249" s="82">
        <f t="shared" si="45"/>
        <v>13</v>
      </c>
      <c r="AO249" s="14"/>
      <c r="AP249" s="158">
        <f t="shared" si="46"/>
        <v>100</v>
      </c>
      <c r="AQ249" s="167">
        <f t="shared" si="47"/>
        <v>0</v>
      </c>
      <c r="AR249" s="167">
        <f t="shared" si="48"/>
        <v>38.095238095238095</v>
      </c>
      <c r="AS249" s="168">
        <f t="shared" si="49"/>
        <v>61.904761904761905</v>
      </c>
      <c r="AU249" s="201" t="s">
        <v>84</v>
      </c>
      <c r="AV249" s="199" t="s">
        <v>45</v>
      </c>
      <c r="AW249" s="199" t="s">
        <v>122</v>
      </c>
      <c r="AX249" s="196">
        <f t="shared" si="53"/>
        <v>27.27272727272727</v>
      </c>
      <c r="BG249" s="201" t="s">
        <v>84</v>
      </c>
      <c r="BH249" s="199" t="s">
        <v>45</v>
      </c>
      <c r="BI249" s="199" t="s">
        <v>122</v>
      </c>
      <c r="BJ249" s="196">
        <f t="shared" si="54"/>
        <v>54.54545454545454</v>
      </c>
    </row>
    <row r="250" spans="2:62" x14ac:dyDescent="0.25">
      <c r="B250" s="35" t="s">
        <v>21</v>
      </c>
      <c r="C250" s="60">
        <v>57</v>
      </c>
      <c r="D250" s="41">
        <v>5</v>
      </c>
      <c r="E250" s="25">
        <v>1</v>
      </c>
      <c r="F250" s="16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/>
      <c r="S250" s="2"/>
      <c r="T250" s="4"/>
      <c r="U250" s="24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/>
      <c r="AF250" s="2"/>
      <c r="AG250" s="2"/>
      <c r="AH250" s="2"/>
      <c r="AI250" s="4"/>
      <c r="AK250" s="158">
        <f t="shared" si="52"/>
        <v>22</v>
      </c>
      <c r="AL250" s="80">
        <f t="shared" si="43"/>
        <v>22</v>
      </c>
      <c r="AM250" s="80">
        <f t="shared" si="44"/>
        <v>0</v>
      </c>
      <c r="AN250" s="82">
        <f t="shared" si="45"/>
        <v>0</v>
      </c>
      <c r="AO250" s="14"/>
      <c r="AP250" s="158">
        <f t="shared" si="46"/>
        <v>100</v>
      </c>
      <c r="AQ250" s="167">
        <f t="shared" si="47"/>
        <v>100</v>
      </c>
      <c r="AR250" s="167">
        <f t="shared" si="48"/>
        <v>0</v>
      </c>
      <c r="AS250" s="168">
        <f t="shared" si="49"/>
        <v>0</v>
      </c>
      <c r="AU250" s="201" t="s">
        <v>84</v>
      </c>
      <c r="AV250" s="199" t="s">
        <v>45</v>
      </c>
      <c r="AW250" s="199" t="s">
        <v>122</v>
      </c>
      <c r="AX250" s="196">
        <f t="shared" si="53"/>
        <v>60.869565217391312</v>
      </c>
      <c r="BG250" s="201" t="s">
        <v>84</v>
      </c>
      <c r="BH250" s="199" t="s">
        <v>45</v>
      </c>
      <c r="BI250" s="199" t="s">
        <v>122</v>
      </c>
      <c r="BJ250" s="196">
        <f t="shared" si="54"/>
        <v>95.652173913043484</v>
      </c>
    </row>
    <row r="251" spans="2:62" x14ac:dyDescent="0.25">
      <c r="B251" s="35" t="s">
        <v>21</v>
      </c>
      <c r="C251" s="60">
        <v>57</v>
      </c>
      <c r="D251" s="41">
        <v>5</v>
      </c>
      <c r="E251" s="25">
        <v>2</v>
      </c>
      <c r="F251" s="16">
        <v>1</v>
      </c>
      <c r="G251" s="2">
        <v>1</v>
      </c>
      <c r="H251" s="2">
        <v>1</v>
      </c>
      <c r="I251" s="2">
        <v>1</v>
      </c>
      <c r="J251" s="2">
        <v>1</v>
      </c>
      <c r="K251" s="2">
        <v>1</v>
      </c>
      <c r="L251" s="2">
        <v>1</v>
      </c>
      <c r="M251" s="23">
        <v>1</v>
      </c>
      <c r="N251" s="23">
        <v>1</v>
      </c>
      <c r="O251" s="2">
        <v>0</v>
      </c>
      <c r="P251" s="2">
        <v>0</v>
      </c>
      <c r="Q251" s="2">
        <v>0</v>
      </c>
      <c r="R251" s="2"/>
      <c r="S251" s="2"/>
      <c r="T251" s="4"/>
      <c r="U251" s="24">
        <v>0</v>
      </c>
      <c r="V251" s="2">
        <v>0</v>
      </c>
      <c r="W251" s="2">
        <v>1</v>
      </c>
      <c r="X251" s="2">
        <v>1</v>
      </c>
      <c r="Y251" s="2">
        <v>1</v>
      </c>
      <c r="Z251" s="2">
        <v>1</v>
      </c>
      <c r="AA251" s="2">
        <v>1</v>
      </c>
      <c r="AB251" s="23">
        <v>1</v>
      </c>
      <c r="AC251" s="23">
        <v>1</v>
      </c>
      <c r="AD251" s="2">
        <v>0</v>
      </c>
      <c r="AE251" s="2"/>
      <c r="AF251" s="2"/>
      <c r="AG251" s="2"/>
      <c r="AH251" s="2"/>
      <c r="AI251" s="4"/>
      <c r="AK251" s="158">
        <f t="shared" si="52"/>
        <v>22</v>
      </c>
      <c r="AL251" s="80">
        <f t="shared" si="43"/>
        <v>6</v>
      </c>
      <c r="AM251" s="80">
        <f t="shared" si="44"/>
        <v>16</v>
      </c>
      <c r="AN251" s="82">
        <f t="shared" si="45"/>
        <v>0</v>
      </c>
      <c r="AO251" s="14"/>
      <c r="AP251" s="158">
        <f t="shared" si="46"/>
        <v>100</v>
      </c>
      <c r="AQ251" s="167">
        <f t="shared" si="47"/>
        <v>27.27272727272727</v>
      </c>
      <c r="AR251" s="167">
        <f t="shared" si="48"/>
        <v>72.727272727272734</v>
      </c>
      <c r="AS251" s="168">
        <f t="shared" si="49"/>
        <v>0</v>
      </c>
      <c r="AU251" s="201" t="s">
        <v>84</v>
      </c>
      <c r="AV251" s="199" t="s">
        <v>44</v>
      </c>
      <c r="AW251" s="199" t="s">
        <v>123</v>
      </c>
      <c r="AX251" s="196">
        <f t="shared" si="53"/>
        <v>42.857142857142854</v>
      </c>
      <c r="BG251" s="201" t="s">
        <v>84</v>
      </c>
      <c r="BH251" s="199" t="s">
        <v>44</v>
      </c>
      <c r="BI251" s="199" t="s">
        <v>123</v>
      </c>
      <c r="BJ251" s="196">
        <f t="shared" si="54"/>
        <v>66.666666666666657</v>
      </c>
    </row>
    <row r="252" spans="2:62" x14ac:dyDescent="0.25">
      <c r="B252" s="35" t="s">
        <v>21</v>
      </c>
      <c r="C252" s="60">
        <v>57</v>
      </c>
      <c r="D252" s="41">
        <v>5</v>
      </c>
      <c r="E252" s="25">
        <v>3</v>
      </c>
      <c r="F252" s="16">
        <v>2</v>
      </c>
      <c r="G252" s="2">
        <v>2</v>
      </c>
      <c r="H252" s="2">
        <v>1</v>
      </c>
      <c r="I252" s="2">
        <v>2</v>
      </c>
      <c r="J252" s="2">
        <v>1</v>
      </c>
      <c r="K252" s="2">
        <v>2</v>
      </c>
      <c r="L252" s="2">
        <v>2</v>
      </c>
      <c r="M252" s="23">
        <v>1</v>
      </c>
      <c r="N252" s="23">
        <v>1</v>
      </c>
      <c r="O252" s="2">
        <v>1</v>
      </c>
      <c r="P252" s="2">
        <v>1</v>
      </c>
      <c r="Q252" s="2">
        <v>1</v>
      </c>
      <c r="R252" s="2"/>
      <c r="S252" s="2"/>
      <c r="T252" s="4"/>
      <c r="U252" s="24">
        <v>0</v>
      </c>
      <c r="V252" s="2">
        <v>0</v>
      </c>
      <c r="W252" s="2">
        <v>2</v>
      </c>
      <c r="X252" s="2">
        <v>2</v>
      </c>
      <c r="Y252" s="2">
        <v>2</v>
      </c>
      <c r="Z252" s="2">
        <v>2</v>
      </c>
      <c r="AA252" s="2">
        <v>1</v>
      </c>
      <c r="AB252" s="23">
        <v>1</v>
      </c>
      <c r="AC252" s="23">
        <v>1</v>
      </c>
      <c r="AD252" s="2">
        <v>1</v>
      </c>
      <c r="AE252" s="2"/>
      <c r="AF252" s="2"/>
      <c r="AG252" s="2"/>
      <c r="AH252" s="2"/>
      <c r="AI252" s="4"/>
      <c r="AK252" s="158">
        <f t="shared" si="52"/>
        <v>22</v>
      </c>
      <c r="AL252" s="80">
        <f t="shared" si="43"/>
        <v>2</v>
      </c>
      <c r="AM252" s="80">
        <f t="shared" si="44"/>
        <v>11</v>
      </c>
      <c r="AN252" s="82">
        <f t="shared" si="45"/>
        <v>9</v>
      </c>
      <c r="AO252" s="14"/>
      <c r="AP252" s="158">
        <f t="shared" si="46"/>
        <v>100</v>
      </c>
      <c r="AQ252" s="167">
        <f t="shared" si="47"/>
        <v>9.0909090909090917</v>
      </c>
      <c r="AR252" s="167">
        <f t="shared" si="48"/>
        <v>50</v>
      </c>
      <c r="AS252" s="168">
        <f t="shared" si="49"/>
        <v>40.909090909090914</v>
      </c>
      <c r="AU252" s="201" t="s">
        <v>84</v>
      </c>
      <c r="AV252" s="199" t="s">
        <v>44</v>
      </c>
      <c r="AW252" s="199" t="s">
        <v>123</v>
      </c>
      <c r="AX252" s="196">
        <f t="shared" si="53"/>
        <v>42.857142857142854</v>
      </c>
      <c r="BG252" s="201" t="s">
        <v>84</v>
      </c>
      <c r="BH252" s="199" t="s">
        <v>44</v>
      </c>
      <c r="BI252" s="199" t="s">
        <v>123</v>
      </c>
      <c r="BJ252" s="196">
        <f t="shared" si="54"/>
        <v>61.904761904761898</v>
      </c>
    </row>
    <row r="253" spans="2:62" x14ac:dyDescent="0.25">
      <c r="B253" s="35" t="s">
        <v>21</v>
      </c>
      <c r="C253" s="60">
        <v>57</v>
      </c>
      <c r="D253" s="41">
        <v>5</v>
      </c>
      <c r="E253" s="25">
        <v>4</v>
      </c>
      <c r="F253" s="16">
        <v>2</v>
      </c>
      <c r="G253" s="2">
        <v>2</v>
      </c>
      <c r="H253" s="2">
        <v>2</v>
      </c>
      <c r="I253" s="2">
        <v>2</v>
      </c>
      <c r="J253" s="2">
        <v>2</v>
      </c>
      <c r="K253" s="2">
        <v>2</v>
      </c>
      <c r="L253" s="2">
        <v>2</v>
      </c>
      <c r="M253" s="23">
        <v>1</v>
      </c>
      <c r="N253" s="23">
        <v>1</v>
      </c>
      <c r="O253" s="2">
        <v>1</v>
      </c>
      <c r="P253" s="2">
        <v>1</v>
      </c>
      <c r="Q253" s="2">
        <v>1</v>
      </c>
      <c r="R253" s="2"/>
      <c r="S253" s="2"/>
      <c r="T253" s="4"/>
      <c r="U253" s="24">
        <v>0</v>
      </c>
      <c r="V253" s="2">
        <v>1</v>
      </c>
      <c r="W253" s="2">
        <v>2</v>
      </c>
      <c r="X253" s="2">
        <v>2</v>
      </c>
      <c r="Y253" s="2">
        <v>2</v>
      </c>
      <c r="Z253" s="2">
        <v>2</v>
      </c>
      <c r="AA253" s="2">
        <v>1</v>
      </c>
      <c r="AB253" s="23">
        <v>1</v>
      </c>
      <c r="AC253" s="23">
        <v>1</v>
      </c>
      <c r="AD253" s="2">
        <v>1</v>
      </c>
      <c r="AE253" s="2"/>
      <c r="AF253" s="2"/>
      <c r="AG253" s="2"/>
      <c r="AH253" s="2"/>
      <c r="AI253" s="4"/>
      <c r="AK253" s="158">
        <f t="shared" si="52"/>
        <v>22</v>
      </c>
      <c r="AL253" s="80">
        <f t="shared" si="43"/>
        <v>1</v>
      </c>
      <c r="AM253" s="80">
        <f t="shared" si="44"/>
        <v>10</v>
      </c>
      <c r="AN253" s="82">
        <f t="shared" si="45"/>
        <v>11</v>
      </c>
      <c r="AO253" s="14"/>
      <c r="AP253" s="158">
        <f t="shared" si="46"/>
        <v>100</v>
      </c>
      <c r="AQ253" s="167">
        <f t="shared" si="47"/>
        <v>4.5454545454545459</v>
      </c>
      <c r="AR253" s="167">
        <f t="shared" si="48"/>
        <v>45.454545454545453</v>
      </c>
      <c r="AS253" s="168">
        <f t="shared" si="49"/>
        <v>50</v>
      </c>
      <c r="AU253" s="201" t="s">
        <v>84</v>
      </c>
      <c r="AV253" s="199" t="s">
        <v>44</v>
      </c>
      <c r="AW253" s="199" t="s">
        <v>123</v>
      </c>
      <c r="AX253" s="196">
        <f t="shared" si="53"/>
        <v>90.909090909090907</v>
      </c>
      <c r="BG253" s="201" t="s">
        <v>84</v>
      </c>
      <c r="BH253" s="199" t="s">
        <v>44</v>
      </c>
      <c r="BI253" s="199" t="s">
        <v>123</v>
      </c>
      <c r="BJ253" s="196">
        <f t="shared" si="54"/>
        <v>100</v>
      </c>
    </row>
    <row r="254" spans="2:62" x14ac:dyDescent="0.25">
      <c r="B254" s="35" t="s">
        <v>21</v>
      </c>
      <c r="C254" s="60">
        <v>57</v>
      </c>
      <c r="D254" s="41">
        <v>5</v>
      </c>
      <c r="E254" s="25">
        <v>5</v>
      </c>
      <c r="F254" s="16">
        <v>2</v>
      </c>
      <c r="G254" s="2">
        <v>2</v>
      </c>
      <c r="H254" s="2">
        <v>2</v>
      </c>
      <c r="I254" s="2">
        <v>2</v>
      </c>
      <c r="J254" s="2">
        <v>2</v>
      </c>
      <c r="K254" s="2">
        <v>2</v>
      </c>
      <c r="L254" s="2">
        <v>2</v>
      </c>
      <c r="M254" s="23">
        <v>1</v>
      </c>
      <c r="N254" s="23">
        <v>1</v>
      </c>
      <c r="O254" s="2">
        <v>1</v>
      </c>
      <c r="P254" s="2">
        <v>1</v>
      </c>
      <c r="Q254" s="2">
        <v>1</v>
      </c>
      <c r="R254" s="2"/>
      <c r="S254" s="2"/>
      <c r="T254" s="4"/>
      <c r="U254" s="24">
        <v>1</v>
      </c>
      <c r="V254" s="2">
        <v>1</v>
      </c>
      <c r="W254" s="2">
        <v>2</v>
      </c>
      <c r="X254" s="2">
        <v>2</v>
      </c>
      <c r="Y254" s="2">
        <v>2</v>
      </c>
      <c r="Z254" s="2">
        <v>2</v>
      </c>
      <c r="AA254" s="2">
        <v>1</v>
      </c>
      <c r="AB254" s="23">
        <v>1</v>
      </c>
      <c r="AC254" s="23">
        <v>1</v>
      </c>
      <c r="AD254" s="2">
        <v>1</v>
      </c>
      <c r="AE254" s="2"/>
      <c r="AF254" s="2"/>
      <c r="AG254" s="2"/>
      <c r="AH254" s="2"/>
      <c r="AI254" s="4"/>
      <c r="AK254" s="158">
        <f t="shared" si="52"/>
        <v>22</v>
      </c>
      <c r="AL254" s="80">
        <f t="shared" si="43"/>
        <v>0</v>
      </c>
      <c r="AM254" s="80">
        <f t="shared" si="44"/>
        <v>11</v>
      </c>
      <c r="AN254" s="82">
        <f t="shared" si="45"/>
        <v>11</v>
      </c>
      <c r="AO254" s="14"/>
      <c r="AP254" s="158">
        <f t="shared" si="46"/>
        <v>100</v>
      </c>
      <c r="AQ254" s="167">
        <f t="shared" si="47"/>
        <v>0</v>
      </c>
      <c r="AR254" s="167">
        <f t="shared" si="48"/>
        <v>50</v>
      </c>
      <c r="AS254" s="168">
        <f t="shared" si="49"/>
        <v>50</v>
      </c>
      <c r="AU254" s="201" t="s">
        <v>84</v>
      </c>
      <c r="AV254" s="199" t="s">
        <v>44</v>
      </c>
      <c r="AW254" s="199" t="s">
        <v>123</v>
      </c>
      <c r="AX254" s="196">
        <f t="shared" si="53"/>
        <v>52.380952380952387</v>
      </c>
      <c r="BG254" s="201" t="s">
        <v>84</v>
      </c>
      <c r="BH254" s="199" t="s">
        <v>44</v>
      </c>
      <c r="BI254" s="199" t="s">
        <v>123</v>
      </c>
      <c r="BJ254" s="196">
        <f t="shared" si="54"/>
        <v>76.19047619047619</v>
      </c>
    </row>
    <row r="255" spans="2:62" x14ac:dyDescent="0.25">
      <c r="B255" s="35" t="s">
        <v>21</v>
      </c>
      <c r="C255" s="60">
        <v>57</v>
      </c>
      <c r="D255" s="41">
        <v>5</v>
      </c>
      <c r="E255" s="25">
        <v>6</v>
      </c>
      <c r="F255" s="16">
        <v>2</v>
      </c>
      <c r="G255" s="2">
        <v>2</v>
      </c>
      <c r="H255" s="2">
        <v>2</v>
      </c>
      <c r="I255" s="2">
        <v>2</v>
      </c>
      <c r="J255" s="2">
        <v>2</v>
      </c>
      <c r="K255" s="2">
        <v>2</v>
      </c>
      <c r="L255" s="2">
        <v>2</v>
      </c>
      <c r="M255" s="23">
        <v>1</v>
      </c>
      <c r="N255" s="23">
        <v>1</v>
      </c>
      <c r="O255" s="2">
        <v>1</v>
      </c>
      <c r="P255" s="2">
        <v>1</v>
      </c>
      <c r="Q255" s="2">
        <v>1</v>
      </c>
      <c r="R255" s="2"/>
      <c r="S255" s="2"/>
      <c r="T255" s="4"/>
      <c r="U255" s="24">
        <v>1</v>
      </c>
      <c r="V255" s="2">
        <v>1</v>
      </c>
      <c r="W255" s="2">
        <v>2</v>
      </c>
      <c r="X255" s="2">
        <v>2</v>
      </c>
      <c r="Y255" s="2">
        <v>2</v>
      </c>
      <c r="Z255" s="2">
        <v>2</v>
      </c>
      <c r="AA255" s="2">
        <v>2</v>
      </c>
      <c r="AB255" s="23">
        <v>1</v>
      </c>
      <c r="AC255" s="23">
        <v>1</v>
      </c>
      <c r="AD255" s="2">
        <v>1</v>
      </c>
      <c r="AE255" s="2"/>
      <c r="AF255" s="2"/>
      <c r="AG255" s="2"/>
      <c r="AH255" s="2"/>
      <c r="AI255" s="4"/>
      <c r="AK255" s="158">
        <f t="shared" si="52"/>
        <v>22</v>
      </c>
      <c r="AL255" s="80">
        <f t="shared" si="43"/>
        <v>0</v>
      </c>
      <c r="AM255" s="80">
        <f t="shared" si="44"/>
        <v>10</v>
      </c>
      <c r="AN255" s="82">
        <f t="shared" si="45"/>
        <v>12</v>
      </c>
      <c r="AO255" s="14"/>
      <c r="AP255" s="158">
        <f t="shared" si="46"/>
        <v>100</v>
      </c>
      <c r="AQ255" s="167">
        <f t="shared" si="47"/>
        <v>0</v>
      </c>
      <c r="AR255" s="167">
        <f t="shared" si="48"/>
        <v>45.454545454545453</v>
      </c>
      <c r="AS255" s="168">
        <f t="shared" si="49"/>
        <v>54.54545454545454</v>
      </c>
      <c r="AU255" s="201" t="s">
        <v>84</v>
      </c>
      <c r="AV255" s="199" t="s">
        <v>44</v>
      </c>
      <c r="AW255" s="199" t="s">
        <v>123</v>
      </c>
      <c r="AX255" s="196">
        <f t="shared" si="53"/>
        <v>36.363636363636367</v>
      </c>
      <c r="BG255" s="201" t="s">
        <v>84</v>
      </c>
      <c r="BH255" s="199" t="s">
        <v>44</v>
      </c>
      <c r="BI255" s="199" t="s">
        <v>123</v>
      </c>
      <c r="BJ255" s="196">
        <f t="shared" si="54"/>
        <v>77.27272727272728</v>
      </c>
    </row>
    <row r="256" spans="2:62" x14ac:dyDescent="0.25">
      <c r="B256" s="35" t="s">
        <v>21</v>
      </c>
      <c r="C256" s="60">
        <v>57</v>
      </c>
      <c r="D256" s="41">
        <v>6</v>
      </c>
      <c r="E256" s="25">
        <v>1</v>
      </c>
      <c r="F256" s="16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/>
      <c r="R256" s="2"/>
      <c r="S256" s="2"/>
      <c r="T256" s="4"/>
      <c r="U256" s="24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/>
      <c r="AF256" s="2"/>
      <c r="AG256" s="2"/>
      <c r="AH256" s="2"/>
      <c r="AI256" s="4"/>
      <c r="AK256" s="158">
        <f t="shared" si="52"/>
        <v>21</v>
      </c>
      <c r="AL256" s="80">
        <f t="shared" si="43"/>
        <v>21</v>
      </c>
      <c r="AM256" s="80">
        <f t="shared" si="44"/>
        <v>0</v>
      </c>
      <c r="AN256" s="82">
        <f t="shared" si="45"/>
        <v>0</v>
      </c>
      <c r="AO256" s="14"/>
      <c r="AP256" s="158">
        <f t="shared" si="46"/>
        <v>100</v>
      </c>
      <c r="AQ256" s="167">
        <f t="shared" si="47"/>
        <v>100</v>
      </c>
      <c r="AR256" s="167">
        <f t="shared" si="48"/>
        <v>0</v>
      </c>
      <c r="AS256" s="168">
        <f t="shared" si="49"/>
        <v>0</v>
      </c>
      <c r="AU256" s="201" t="s">
        <v>84</v>
      </c>
      <c r="AV256" s="199" t="s">
        <v>44</v>
      </c>
      <c r="AW256" s="199" t="s">
        <v>123</v>
      </c>
      <c r="AX256" s="196">
        <f t="shared" si="53"/>
        <v>73.91304347826086</v>
      </c>
      <c r="BG256" s="201" t="s">
        <v>84</v>
      </c>
      <c r="BH256" s="199" t="s">
        <v>44</v>
      </c>
      <c r="BI256" s="199" t="s">
        <v>123</v>
      </c>
      <c r="BJ256" s="196">
        <f t="shared" si="54"/>
        <v>95.65217391304347</v>
      </c>
    </row>
    <row r="257" spans="2:62" x14ac:dyDescent="0.25">
      <c r="B257" s="35" t="s">
        <v>21</v>
      </c>
      <c r="C257" s="60">
        <v>57</v>
      </c>
      <c r="D257" s="41">
        <v>6</v>
      </c>
      <c r="E257" s="25">
        <v>2</v>
      </c>
      <c r="F257" s="16">
        <v>1</v>
      </c>
      <c r="G257" s="2">
        <v>1</v>
      </c>
      <c r="H257" s="2">
        <v>1</v>
      </c>
      <c r="I257" s="2">
        <v>1</v>
      </c>
      <c r="J257" s="2">
        <v>1</v>
      </c>
      <c r="K257" s="2">
        <v>1</v>
      </c>
      <c r="L257" s="2">
        <v>1</v>
      </c>
      <c r="M257" s="23">
        <v>1</v>
      </c>
      <c r="N257" s="23">
        <v>1</v>
      </c>
      <c r="O257" s="2">
        <v>1</v>
      </c>
      <c r="P257" s="2">
        <v>1</v>
      </c>
      <c r="Q257" s="2"/>
      <c r="R257" s="2"/>
      <c r="S257" s="2"/>
      <c r="T257" s="4"/>
      <c r="U257" s="24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3">
        <v>1</v>
      </c>
      <c r="AC257" s="23">
        <v>1</v>
      </c>
      <c r="AD257" s="2">
        <v>1</v>
      </c>
      <c r="AE257" s="2"/>
      <c r="AF257" s="2"/>
      <c r="AG257" s="2"/>
      <c r="AH257" s="2"/>
      <c r="AI257" s="4"/>
      <c r="AK257" s="158">
        <f t="shared" si="52"/>
        <v>21</v>
      </c>
      <c r="AL257" s="80">
        <f t="shared" si="43"/>
        <v>7</v>
      </c>
      <c r="AM257" s="80">
        <f t="shared" si="44"/>
        <v>14</v>
      </c>
      <c r="AN257" s="82">
        <f t="shared" si="45"/>
        <v>0</v>
      </c>
      <c r="AO257" s="14"/>
      <c r="AP257" s="158">
        <f t="shared" si="46"/>
        <v>100</v>
      </c>
      <c r="AQ257" s="167">
        <f t="shared" si="47"/>
        <v>33.333333333333329</v>
      </c>
      <c r="AR257" s="167">
        <f t="shared" si="48"/>
        <v>66.666666666666657</v>
      </c>
      <c r="AS257" s="168">
        <f t="shared" si="49"/>
        <v>0</v>
      </c>
      <c r="AU257" s="201" t="s">
        <v>84</v>
      </c>
      <c r="AV257" s="199" t="s">
        <v>149</v>
      </c>
      <c r="AW257" s="199" t="s">
        <v>155</v>
      </c>
      <c r="AX257" s="196">
        <f t="shared" si="53"/>
        <v>42.857142857142854</v>
      </c>
      <c r="BG257" s="201" t="s">
        <v>84</v>
      </c>
      <c r="BH257" s="199" t="s">
        <v>149</v>
      </c>
      <c r="BI257" s="199" t="s">
        <v>155</v>
      </c>
      <c r="BJ257" s="196">
        <f t="shared" si="54"/>
        <v>71.428571428571416</v>
      </c>
    </row>
    <row r="258" spans="2:62" x14ac:dyDescent="0.25">
      <c r="B258" s="35" t="s">
        <v>21</v>
      </c>
      <c r="C258" s="60">
        <v>57</v>
      </c>
      <c r="D258" s="41">
        <v>6</v>
      </c>
      <c r="E258" s="25">
        <v>3</v>
      </c>
      <c r="F258" s="16">
        <v>2</v>
      </c>
      <c r="G258" s="2">
        <v>2</v>
      </c>
      <c r="H258" s="2">
        <v>2</v>
      </c>
      <c r="I258" s="2">
        <v>2</v>
      </c>
      <c r="J258" s="2">
        <v>2</v>
      </c>
      <c r="K258" s="2">
        <v>2</v>
      </c>
      <c r="L258" s="2">
        <v>2</v>
      </c>
      <c r="M258" s="23">
        <v>1</v>
      </c>
      <c r="N258" s="23">
        <v>1</v>
      </c>
      <c r="O258" s="2">
        <v>1</v>
      </c>
      <c r="P258" s="2">
        <v>1</v>
      </c>
      <c r="Q258" s="2"/>
      <c r="R258" s="2"/>
      <c r="S258" s="2"/>
      <c r="T258" s="4"/>
      <c r="U258" s="24">
        <v>0</v>
      </c>
      <c r="V258" s="2">
        <v>0</v>
      </c>
      <c r="W258" s="2">
        <v>0</v>
      </c>
      <c r="X258" s="2">
        <v>0</v>
      </c>
      <c r="Y258" s="2">
        <v>1</v>
      </c>
      <c r="Z258" s="2">
        <v>1</v>
      </c>
      <c r="AA258" s="2">
        <v>1</v>
      </c>
      <c r="AB258" s="23">
        <v>2</v>
      </c>
      <c r="AC258" s="23">
        <v>2</v>
      </c>
      <c r="AD258" s="2">
        <v>2</v>
      </c>
      <c r="AE258" s="2"/>
      <c r="AF258" s="2"/>
      <c r="AG258" s="2"/>
      <c r="AH258" s="2"/>
      <c r="AI258" s="4"/>
      <c r="AK258" s="158">
        <f t="shared" si="52"/>
        <v>21</v>
      </c>
      <c r="AL258" s="80">
        <f t="shared" si="43"/>
        <v>4</v>
      </c>
      <c r="AM258" s="80">
        <f t="shared" si="44"/>
        <v>7</v>
      </c>
      <c r="AN258" s="82">
        <f t="shared" si="45"/>
        <v>10</v>
      </c>
      <c r="AO258" s="14"/>
      <c r="AP258" s="158">
        <f t="shared" si="46"/>
        <v>100</v>
      </c>
      <c r="AQ258" s="167">
        <f t="shared" si="47"/>
        <v>19.047619047619047</v>
      </c>
      <c r="AR258" s="167">
        <f t="shared" si="48"/>
        <v>33.333333333333329</v>
      </c>
      <c r="AS258" s="168">
        <f t="shared" si="49"/>
        <v>47.619047619047613</v>
      </c>
      <c r="AU258" s="201" t="s">
        <v>84</v>
      </c>
      <c r="AV258" s="199" t="s">
        <v>149</v>
      </c>
      <c r="AW258" s="199" t="s">
        <v>155</v>
      </c>
      <c r="AX258" s="196">
        <f t="shared" si="53"/>
        <v>42.857142857142854</v>
      </c>
      <c r="BG258" s="201" t="s">
        <v>84</v>
      </c>
      <c r="BH258" s="199" t="s">
        <v>149</v>
      </c>
      <c r="BI258" s="199" t="s">
        <v>155</v>
      </c>
      <c r="BJ258" s="196">
        <f t="shared" si="54"/>
        <v>66.666666666666657</v>
      </c>
    </row>
    <row r="259" spans="2:62" x14ac:dyDescent="0.25">
      <c r="B259" s="35" t="s">
        <v>21</v>
      </c>
      <c r="C259" s="60">
        <v>57</v>
      </c>
      <c r="D259" s="41">
        <v>6</v>
      </c>
      <c r="E259" s="25">
        <v>4</v>
      </c>
      <c r="F259" s="16">
        <v>2</v>
      </c>
      <c r="G259" s="2">
        <v>2</v>
      </c>
      <c r="H259" s="2">
        <v>2</v>
      </c>
      <c r="I259" s="2">
        <v>2</v>
      </c>
      <c r="J259" s="2">
        <v>2</v>
      </c>
      <c r="K259" s="2">
        <v>2</v>
      </c>
      <c r="L259" s="2">
        <v>2</v>
      </c>
      <c r="M259" s="23">
        <v>1</v>
      </c>
      <c r="N259" s="23">
        <v>1</v>
      </c>
      <c r="O259" s="2">
        <v>1</v>
      </c>
      <c r="P259" s="2">
        <v>1</v>
      </c>
      <c r="Q259" s="2"/>
      <c r="R259" s="2"/>
      <c r="S259" s="2"/>
      <c r="T259" s="4"/>
      <c r="U259" s="24">
        <v>0</v>
      </c>
      <c r="V259" s="2">
        <v>0</v>
      </c>
      <c r="W259" s="2">
        <v>0</v>
      </c>
      <c r="X259" s="2">
        <v>1</v>
      </c>
      <c r="Y259" s="2">
        <v>1</v>
      </c>
      <c r="Z259" s="2">
        <v>1</v>
      </c>
      <c r="AA259" s="2">
        <v>2</v>
      </c>
      <c r="AB259" s="23">
        <v>2</v>
      </c>
      <c r="AC259" s="23">
        <v>2</v>
      </c>
      <c r="AD259" s="2">
        <v>2</v>
      </c>
      <c r="AE259" s="2"/>
      <c r="AF259" s="2"/>
      <c r="AG259" s="2"/>
      <c r="AH259" s="2"/>
      <c r="AI259" s="4"/>
      <c r="AK259" s="158">
        <f t="shared" si="52"/>
        <v>21</v>
      </c>
      <c r="AL259" s="80">
        <f t="shared" si="43"/>
        <v>3</v>
      </c>
      <c r="AM259" s="80">
        <f t="shared" si="44"/>
        <v>7</v>
      </c>
      <c r="AN259" s="82">
        <f t="shared" si="45"/>
        <v>11</v>
      </c>
      <c r="AO259" s="14"/>
      <c r="AP259" s="158">
        <f t="shared" si="46"/>
        <v>100</v>
      </c>
      <c r="AQ259" s="167">
        <f t="shared" si="47"/>
        <v>14.285714285714285</v>
      </c>
      <c r="AR259" s="167">
        <f t="shared" si="48"/>
        <v>33.333333333333329</v>
      </c>
      <c r="AS259" s="168">
        <f t="shared" si="49"/>
        <v>52.380952380952387</v>
      </c>
      <c r="AU259" s="201" t="s">
        <v>84</v>
      </c>
      <c r="AV259" s="199" t="s">
        <v>149</v>
      </c>
      <c r="AW259" s="199" t="s">
        <v>155</v>
      </c>
      <c r="AX259" s="196">
        <f t="shared" si="53"/>
        <v>90.909090909090907</v>
      </c>
      <c r="BG259" s="201" t="s">
        <v>84</v>
      </c>
      <c r="BH259" s="199" t="s">
        <v>149</v>
      </c>
      <c r="BI259" s="199" t="s">
        <v>155</v>
      </c>
      <c r="BJ259" s="196">
        <f t="shared" si="54"/>
        <v>100</v>
      </c>
    </row>
    <row r="260" spans="2:62" x14ac:dyDescent="0.25">
      <c r="B260" s="35" t="s">
        <v>21</v>
      </c>
      <c r="C260" s="60">
        <v>57</v>
      </c>
      <c r="D260" s="204">
        <v>6</v>
      </c>
      <c r="E260" s="205">
        <v>5</v>
      </c>
      <c r="F260" s="16">
        <v>2</v>
      </c>
      <c r="G260" s="2">
        <v>2</v>
      </c>
      <c r="H260" s="2">
        <v>2</v>
      </c>
      <c r="I260" s="2">
        <v>2</v>
      </c>
      <c r="J260" s="2">
        <v>2</v>
      </c>
      <c r="K260" s="2">
        <v>2</v>
      </c>
      <c r="L260" s="2">
        <v>2</v>
      </c>
      <c r="M260" s="23">
        <v>1</v>
      </c>
      <c r="N260" s="23">
        <v>1</v>
      </c>
      <c r="O260" s="2">
        <v>1</v>
      </c>
      <c r="P260" s="2">
        <v>1</v>
      </c>
      <c r="Q260" s="76"/>
      <c r="R260" s="76"/>
      <c r="S260" s="76"/>
      <c r="T260" s="77"/>
      <c r="U260" s="24">
        <v>0</v>
      </c>
      <c r="V260" s="2">
        <v>1</v>
      </c>
      <c r="W260" s="2">
        <v>1</v>
      </c>
      <c r="X260" s="2">
        <v>1</v>
      </c>
      <c r="Y260" s="2">
        <v>2</v>
      </c>
      <c r="Z260" s="2">
        <v>2</v>
      </c>
      <c r="AA260" s="2">
        <v>2</v>
      </c>
      <c r="AB260" s="23">
        <v>2</v>
      </c>
      <c r="AC260" s="23">
        <v>2</v>
      </c>
      <c r="AD260" s="2">
        <v>2</v>
      </c>
      <c r="AE260" s="2"/>
      <c r="AF260" s="76"/>
      <c r="AG260" s="76"/>
      <c r="AH260" s="76"/>
      <c r="AI260" s="77"/>
      <c r="AK260" s="158">
        <f t="shared" si="52"/>
        <v>21</v>
      </c>
      <c r="AL260" s="80">
        <f t="shared" ref="AL260:AL323" si="55">COUNTIF(F260:AI260, 0)</f>
        <v>1</v>
      </c>
      <c r="AM260" s="80">
        <f t="shared" ref="AM260:AM323" si="56">COUNTIF(F260:AI260, 1)</f>
        <v>7</v>
      </c>
      <c r="AN260" s="82">
        <f t="shared" si="45"/>
        <v>13</v>
      </c>
      <c r="AO260" s="14"/>
      <c r="AP260" s="158">
        <f t="shared" si="46"/>
        <v>100</v>
      </c>
      <c r="AQ260" s="167">
        <f t="shared" si="47"/>
        <v>4.7619047619047619</v>
      </c>
      <c r="AR260" s="167">
        <f t="shared" si="48"/>
        <v>33.333333333333329</v>
      </c>
      <c r="AS260" s="168">
        <f t="shared" si="49"/>
        <v>61.904761904761905</v>
      </c>
      <c r="AU260" s="201" t="s">
        <v>84</v>
      </c>
      <c r="AV260" s="199" t="s">
        <v>149</v>
      </c>
      <c r="AW260" s="199" t="s">
        <v>155</v>
      </c>
      <c r="AX260" s="196">
        <f t="shared" si="53"/>
        <v>52.380952380952387</v>
      </c>
      <c r="BG260" s="201" t="s">
        <v>84</v>
      </c>
      <c r="BH260" s="199" t="s">
        <v>149</v>
      </c>
      <c r="BI260" s="199" t="s">
        <v>155</v>
      </c>
      <c r="BJ260" s="196">
        <f t="shared" si="54"/>
        <v>80.952380952380963</v>
      </c>
    </row>
    <row r="261" spans="2:62" ht="15.75" thickBot="1" x14ac:dyDescent="0.3">
      <c r="B261" s="35" t="s">
        <v>21</v>
      </c>
      <c r="C261" s="60">
        <v>57</v>
      </c>
      <c r="D261" s="42">
        <v>6</v>
      </c>
      <c r="E261" s="27">
        <v>6</v>
      </c>
      <c r="F261" s="16">
        <v>2</v>
      </c>
      <c r="G261" s="2">
        <v>2</v>
      </c>
      <c r="H261" s="2">
        <v>2</v>
      </c>
      <c r="I261" s="2">
        <v>2</v>
      </c>
      <c r="J261" s="2">
        <v>2</v>
      </c>
      <c r="K261" s="2">
        <v>2</v>
      </c>
      <c r="L261" s="2">
        <v>2</v>
      </c>
      <c r="M261" s="23">
        <v>1</v>
      </c>
      <c r="N261" s="23">
        <v>1</v>
      </c>
      <c r="O261" s="2">
        <v>1</v>
      </c>
      <c r="P261" s="2">
        <v>1</v>
      </c>
      <c r="Q261" s="9"/>
      <c r="R261" s="9"/>
      <c r="S261" s="9"/>
      <c r="T261" s="5"/>
      <c r="U261" s="24">
        <v>0</v>
      </c>
      <c r="V261" s="2">
        <v>1</v>
      </c>
      <c r="W261" s="2">
        <v>1</v>
      </c>
      <c r="X261" s="2">
        <v>1</v>
      </c>
      <c r="Y261" s="2">
        <v>2</v>
      </c>
      <c r="Z261" s="2">
        <v>2</v>
      </c>
      <c r="AA261" s="2">
        <v>2</v>
      </c>
      <c r="AB261" s="23">
        <v>2</v>
      </c>
      <c r="AC261" s="23">
        <v>2</v>
      </c>
      <c r="AD261" s="2">
        <v>2</v>
      </c>
      <c r="AE261" s="2"/>
      <c r="AF261" s="9"/>
      <c r="AG261" s="9"/>
      <c r="AH261" s="9"/>
      <c r="AI261" s="5"/>
      <c r="AK261" s="158">
        <f t="shared" si="52"/>
        <v>21</v>
      </c>
      <c r="AL261" s="80">
        <f t="shared" si="55"/>
        <v>1</v>
      </c>
      <c r="AM261" s="80">
        <f t="shared" si="56"/>
        <v>7</v>
      </c>
      <c r="AN261" s="82">
        <f t="shared" ref="AN261:AN324" si="57">COUNTIF(F261:AI261, 2)</f>
        <v>13</v>
      </c>
      <c r="AO261" s="14"/>
      <c r="AP261" s="158">
        <f t="shared" ref="AP261:AP324" si="58">(AK261/AK261)*100</f>
        <v>100</v>
      </c>
      <c r="AQ261" s="167">
        <f t="shared" ref="AQ261:AQ324" si="59">(AL261/AK261)*100</f>
        <v>4.7619047619047619</v>
      </c>
      <c r="AR261" s="167">
        <f t="shared" ref="AR261:AR324" si="60">(AM261/AK261)*100</f>
        <v>33.333333333333329</v>
      </c>
      <c r="AS261" s="168">
        <f t="shared" ref="AS261:AS324" si="61">(AN261/AK261)*100</f>
        <v>61.904761904761905</v>
      </c>
      <c r="AU261" s="201" t="s">
        <v>84</v>
      </c>
      <c r="AV261" s="199" t="s">
        <v>149</v>
      </c>
      <c r="AW261" s="199" t="s">
        <v>155</v>
      </c>
      <c r="AX261" s="196">
        <f t="shared" si="53"/>
        <v>45.454545454545453</v>
      </c>
      <c r="BG261" s="201" t="s">
        <v>84</v>
      </c>
      <c r="BH261" s="199" t="s">
        <v>149</v>
      </c>
      <c r="BI261" s="199" t="s">
        <v>155</v>
      </c>
      <c r="BJ261" s="196">
        <f t="shared" si="54"/>
        <v>77.272727272727266</v>
      </c>
    </row>
    <row r="262" spans="2:62" x14ac:dyDescent="0.25">
      <c r="B262" s="35" t="s">
        <v>21</v>
      </c>
      <c r="C262" s="126">
        <v>63</v>
      </c>
      <c r="D262" s="40">
        <v>1</v>
      </c>
      <c r="E262" s="26">
        <v>1</v>
      </c>
      <c r="F262" s="15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28">
        <v>0</v>
      </c>
      <c r="N262" s="28">
        <v>0</v>
      </c>
      <c r="O262" s="8">
        <v>0</v>
      </c>
      <c r="P262" s="8">
        <v>0</v>
      </c>
      <c r="Q262" s="8"/>
      <c r="R262" s="8"/>
      <c r="S262" s="8"/>
      <c r="T262" s="3"/>
      <c r="U262" s="15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28">
        <v>0</v>
      </c>
      <c r="AC262" s="28">
        <v>0</v>
      </c>
      <c r="AD262" s="8">
        <v>0</v>
      </c>
      <c r="AE262" s="8">
        <v>0</v>
      </c>
      <c r="AF262" s="8">
        <v>0</v>
      </c>
      <c r="AG262" s="8"/>
      <c r="AH262" s="8"/>
      <c r="AI262" s="3"/>
      <c r="AK262" s="158">
        <f t="shared" si="52"/>
        <v>23</v>
      </c>
      <c r="AL262" s="80">
        <f t="shared" si="55"/>
        <v>23</v>
      </c>
      <c r="AM262" s="80">
        <f t="shared" si="56"/>
        <v>0</v>
      </c>
      <c r="AN262" s="82">
        <f t="shared" si="57"/>
        <v>0</v>
      </c>
      <c r="AO262" s="14"/>
      <c r="AP262" s="158">
        <f t="shared" si="58"/>
        <v>100</v>
      </c>
      <c r="AQ262" s="167">
        <f t="shared" si="59"/>
        <v>100</v>
      </c>
      <c r="AR262" s="167">
        <f t="shared" si="60"/>
        <v>0</v>
      </c>
      <c r="AS262" s="168">
        <f t="shared" si="61"/>
        <v>0</v>
      </c>
      <c r="AU262" s="201" t="s">
        <v>84</v>
      </c>
      <c r="AV262" s="199" t="s">
        <v>149</v>
      </c>
      <c r="AW262" s="199" t="s">
        <v>155</v>
      </c>
      <c r="AX262" s="196">
        <f>BA39</f>
        <v>73.91304347826086</v>
      </c>
      <c r="BG262" s="201" t="s">
        <v>84</v>
      </c>
      <c r="BH262" s="199" t="s">
        <v>149</v>
      </c>
      <c r="BI262" s="199" t="s">
        <v>155</v>
      </c>
      <c r="BJ262" s="196">
        <f>BM39</f>
        <v>95.65217391304347</v>
      </c>
    </row>
    <row r="263" spans="2:62" x14ac:dyDescent="0.25">
      <c r="B263" s="35" t="s">
        <v>21</v>
      </c>
      <c r="C263" s="127">
        <v>63</v>
      </c>
      <c r="D263" s="41">
        <v>1</v>
      </c>
      <c r="E263" s="25">
        <v>2</v>
      </c>
      <c r="F263" s="16">
        <v>1</v>
      </c>
      <c r="G263" s="2">
        <v>1</v>
      </c>
      <c r="H263" s="2">
        <v>0</v>
      </c>
      <c r="I263" s="2">
        <v>1</v>
      </c>
      <c r="J263" s="2">
        <v>0</v>
      </c>
      <c r="K263" s="2">
        <v>1</v>
      </c>
      <c r="L263" s="2">
        <v>0</v>
      </c>
      <c r="M263" s="23">
        <v>1</v>
      </c>
      <c r="N263" s="23">
        <v>1</v>
      </c>
      <c r="O263" s="2">
        <v>1</v>
      </c>
      <c r="P263" s="2">
        <v>1</v>
      </c>
      <c r="Q263" s="2"/>
      <c r="R263" s="2"/>
      <c r="S263" s="2"/>
      <c r="T263" s="4"/>
      <c r="U263" s="16">
        <v>1</v>
      </c>
      <c r="V263" s="2">
        <v>1</v>
      </c>
      <c r="W263" s="2">
        <v>1</v>
      </c>
      <c r="X263" s="2">
        <v>1</v>
      </c>
      <c r="Y263" s="2">
        <v>0</v>
      </c>
      <c r="Z263" s="2">
        <v>1</v>
      </c>
      <c r="AA263" s="2">
        <v>1</v>
      </c>
      <c r="AB263" s="23">
        <v>0</v>
      </c>
      <c r="AC263" s="23">
        <v>0</v>
      </c>
      <c r="AD263" s="2">
        <v>0</v>
      </c>
      <c r="AE263" s="2">
        <v>0</v>
      </c>
      <c r="AF263" s="2">
        <v>0</v>
      </c>
      <c r="AG263" s="2"/>
      <c r="AH263" s="2"/>
      <c r="AI263" s="4"/>
      <c r="AK263" s="158">
        <f t="shared" si="52"/>
        <v>23</v>
      </c>
      <c r="AL263" s="80">
        <f t="shared" si="55"/>
        <v>9</v>
      </c>
      <c r="AM263" s="80">
        <f t="shared" si="56"/>
        <v>14</v>
      </c>
      <c r="AN263" s="82">
        <f t="shared" si="57"/>
        <v>0</v>
      </c>
      <c r="AO263" s="14"/>
      <c r="AP263" s="158">
        <f t="shared" si="58"/>
        <v>100</v>
      </c>
      <c r="AQ263" s="167">
        <f t="shared" si="59"/>
        <v>39.130434782608695</v>
      </c>
      <c r="AR263" s="167">
        <f t="shared" si="60"/>
        <v>60.869565217391312</v>
      </c>
      <c r="AS263" s="168">
        <f t="shared" si="61"/>
        <v>0</v>
      </c>
      <c r="AU263" s="201" t="s">
        <v>85</v>
      </c>
      <c r="AV263" s="199" t="s">
        <v>48</v>
      </c>
      <c r="AW263" s="199" t="s">
        <v>124</v>
      </c>
      <c r="AX263" s="196">
        <f t="shared" ref="AX263:AX298" si="62">BB4</f>
        <v>0</v>
      </c>
      <c r="BG263" s="201" t="s">
        <v>85</v>
      </c>
      <c r="BH263" s="199" t="s">
        <v>48</v>
      </c>
      <c r="BI263" s="199" t="s">
        <v>124</v>
      </c>
      <c r="BJ263" s="196">
        <f t="shared" ref="BJ263:BJ298" si="63">BN4</f>
        <v>0</v>
      </c>
    </row>
    <row r="264" spans="2:62" x14ac:dyDescent="0.25">
      <c r="B264" s="35" t="s">
        <v>21</v>
      </c>
      <c r="C264" s="127">
        <v>63</v>
      </c>
      <c r="D264" s="41">
        <v>1</v>
      </c>
      <c r="E264" s="25">
        <v>3</v>
      </c>
      <c r="F264" s="16">
        <v>2</v>
      </c>
      <c r="G264" s="2">
        <v>1</v>
      </c>
      <c r="H264" s="2">
        <v>1</v>
      </c>
      <c r="I264" s="2">
        <v>1</v>
      </c>
      <c r="J264" s="2">
        <v>1</v>
      </c>
      <c r="K264" s="2">
        <v>1</v>
      </c>
      <c r="L264" s="2">
        <v>1</v>
      </c>
      <c r="M264" s="23">
        <v>1</v>
      </c>
      <c r="N264" s="23">
        <v>2</v>
      </c>
      <c r="O264" s="2">
        <v>2</v>
      </c>
      <c r="P264" s="2">
        <v>2</v>
      </c>
      <c r="Q264" s="2"/>
      <c r="R264" s="2"/>
      <c r="S264" s="2"/>
      <c r="T264" s="4"/>
      <c r="U264" s="16">
        <v>2</v>
      </c>
      <c r="V264" s="2">
        <v>1</v>
      </c>
      <c r="W264" s="2">
        <v>1</v>
      </c>
      <c r="X264" s="2">
        <v>2</v>
      </c>
      <c r="Y264" s="2">
        <v>0</v>
      </c>
      <c r="Z264" s="2">
        <v>2</v>
      </c>
      <c r="AA264" s="2">
        <v>1</v>
      </c>
      <c r="AB264" s="23">
        <v>0</v>
      </c>
      <c r="AC264" s="23">
        <v>1</v>
      </c>
      <c r="AD264" s="2">
        <v>1</v>
      </c>
      <c r="AE264" s="2">
        <v>0</v>
      </c>
      <c r="AF264" s="2">
        <v>0</v>
      </c>
      <c r="AG264" s="2"/>
      <c r="AH264" s="2"/>
      <c r="AI264" s="4"/>
      <c r="AK264" s="158">
        <f t="shared" si="52"/>
        <v>23</v>
      </c>
      <c r="AL264" s="80">
        <f t="shared" si="55"/>
        <v>4</v>
      </c>
      <c r="AM264" s="80">
        <f t="shared" si="56"/>
        <v>12</v>
      </c>
      <c r="AN264" s="82">
        <f t="shared" si="57"/>
        <v>7</v>
      </c>
      <c r="AO264" s="14"/>
      <c r="AP264" s="158">
        <f t="shared" si="58"/>
        <v>100</v>
      </c>
      <c r="AQ264" s="167">
        <f t="shared" si="59"/>
        <v>17.391304347826086</v>
      </c>
      <c r="AR264" s="167">
        <f t="shared" si="60"/>
        <v>52.173913043478258</v>
      </c>
      <c r="AS264" s="168">
        <f t="shared" si="61"/>
        <v>30.434782608695656</v>
      </c>
      <c r="AU264" s="201" t="s">
        <v>85</v>
      </c>
      <c r="AV264" s="199" t="s">
        <v>48</v>
      </c>
      <c r="AW264" s="199" t="s">
        <v>124</v>
      </c>
      <c r="AX264" s="196">
        <f t="shared" si="62"/>
        <v>0</v>
      </c>
      <c r="BG264" s="201" t="s">
        <v>85</v>
      </c>
      <c r="BH264" s="199" t="s">
        <v>48</v>
      </c>
      <c r="BI264" s="199" t="s">
        <v>124</v>
      </c>
      <c r="BJ264" s="196">
        <f t="shared" si="63"/>
        <v>0</v>
      </c>
    </row>
    <row r="265" spans="2:62" x14ac:dyDescent="0.25">
      <c r="B265" s="35" t="s">
        <v>21</v>
      </c>
      <c r="C265" s="127">
        <v>63</v>
      </c>
      <c r="D265" s="41">
        <v>1</v>
      </c>
      <c r="E265" s="25">
        <v>4</v>
      </c>
      <c r="F265" s="16">
        <v>2</v>
      </c>
      <c r="G265" s="2">
        <v>1</v>
      </c>
      <c r="H265" s="2">
        <v>1</v>
      </c>
      <c r="I265" s="2">
        <v>1</v>
      </c>
      <c r="J265" s="2">
        <v>1</v>
      </c>
      <c r="K265" s="2">
        <v>1</v>
      </c>
      <c r="L265" s="2">
        <v>1</v>
      </c>
      <c r="M265" s="23">
        <v>1</v>
      </c>
      <c r="N265" s="23">
        <v>2</v>
      </c>
      <c r="O265" s="2">
        <v>2</v>
      </c>
      <c r="P265" s="2">
        <v>2</v>
      </c>
      <c r="Q265" s="2"/>
      <c r="R265" s="2"/>
      <c r="S265" s="2"/>
      <c r="T265" s="4"/>
      <c r="U265" s="16">
        <v>2</v>
      </c>
      <c r="V265" s="2">
        <v>1</v>
      </c>
      <c r="W265" s="2">
        <v>1</v>
      </c>
      <c r="X265" s="2">
        <v>2</v>
      </c>
      <c r="Y265" s="2">
        <v>1</v>
      </c>
      <c r="Z265" s="2">
        <v>2</v>
      </c>
      <c r="AA265" s="2">
        <v>1</v>
      </c>
      <c r="AB265" s="23">
        <v>0</v>
      </c>
      <c r="AC265" s="23">
        <v>2</v>
      </c>
      <c r="AD265" s="2">
        <v>1</v>
      </c>
      <c r="AE265" s="2">
        <v>1</v>
      </c>
      <c r="AF265" s="2">
        <v>0</v>
      </c>
      <c r="AG265" s="2"/>
      <c r="AH265" s="2"/>
      <c r="AI265" s="4"/>
      <c r="AK265" s="158">
        <f t="shared" si="52"/>
        <v>23</v>
      </c>
      <c r="AL265" s="80">
        <f t="shared" si="55"/>
        <v>2</v>
      </c>
      <c r="AM265" s="80">
        <f t="shared" si="56"/>
        <v>13</v>
      </c>
      <c r="AN265" s="82">
        <f t="shared" si="57"/>
        <v>8</v>
      </c>
      <c r="AO265" s="14"/>
      <c r="AP265" s="158">
        <f t="shared" si="58"/>
        <v>100</v>
      </c>
      <c r="AQ265" s="167">
        <f t="shared" si="59"/>
        <v>8.695652173913043</v>
      </c>
      <c r="AR265" s="167">
        <f t="shared" si="60"/>
        <v>56.521739130434781</v>
      </c>
      <c r="AS265" s="168">
        <f t="shared" si="61"/>
        <v>34.782608695652172</v>
      </c>
      <c r="AU265" s="201" t="s">
        <v>85</v>
      </c>
      <c r="AV265" s="199" t="s">
        <v>48</v>
      </c>
      <c r="AW265" s="199" t="s">
        <v>124</v>
      </c>
      <c r="AX265" s="196">
        <f t="shared" si="62"/>
        <v>0</v>
      </c>
      <c r="BG265" s="201" t="s">
        <v>85</v>
      </c>
      <c r="BH265" s="199" t="s">
        <v>48</v>
      </c>
      <c r="BI265" s="199" t="s">
        <v>124</v>
      </c>
      <c r="BJ265" s="196">
        <f t="shared" si="63"/>
        <v>0</v>
      </c>
    </row>
    <row r="266" spans="2:62" x14ac:dyDescent="0.25">
      <c r="B266" s="35" t="s">
        <v>21</v>
      </c>
      <c r="C266" s="127">
        <v>63</v>
      </c>
      <c r="D266" s="41">
        <v>1</v>
      </c>
      <c r="E266" s="25">
        <v>5</v>
      </c>
      <c r="F266" s="16">
        <v>2</v>
      </c>
      <c r="G266" s="2">
        <v>1</v>
      </c>
      <c r="H266" s="2">
        <v>1</v>
      </c>
      <c r="I266" s="2">
        <v>1</v>
      </c>
      <c r="J266" s="2">
        <v>1</v>
      </c>
      <c r="K266" s="2">
        <v>1</v>
      </c>
      <c r="L266" s="2">
        <v>1</v>
      </c>
      <c r="M266" s="23">
        <v>1</v>
      </c>
      <c r="N266" s="23">
        <v>2</v>
      </c>
      <c r="O266" s="2">
        <v>2</v>
      </c>
      <c r="P266" s="2">
        <v>2</v>
      </c>
      <c r="Q266" s="2"/>
      <c r="R266" s="2"/>
      <c r="S266" s="2"/>
      <c r="T266" s="4"/>
      <c r="U266" s="16">
        <v>2</v>
      </c>
      <c r="V266" s="2">
        <v>1</v>
      </c>
      <c r="W266" s="2">
        <v>1</v>
      </c>
      <c r="X266" s="2">
        <v>2</v>
      </c>
      <c r="Y266" s="2">
        <v>1</v>
      </c>
      <c r="Z266" s="2">
        <v>2</v>
      </c>
      <c r="AA266" s="2">
        <v>1</v>
      </c>
      <c r="AB266" s="23">
        <v>0</v>
      </c>
      <c r="AC266" s="23">
        <v>2</v>
      </c>
      <c r="AD266" s="2">
        <v>1</v>
      </c>
      <c r="AE266" s="2">
        <v>1</v>
      </c>
      <c r="AF266" s="2">
        <v>0</v>
      </c>
      <c r="AG266" s="2"/>
      <c r="AH266" s="2"/>
      <c r="AI266" s="4"/>
      <c r="AK266" s="158">
        <f t="shared" si="52"/>
        <v>23</v>
      </c>
      <c r="AL266" s="80">
        <f t="shared" si="55"/>
        <v>2</v>
      </c>
      <c r="AM266" s="80">
        <f t="shared" si="56"/>
        <v>13</v>
      </c>
      <c r="AN266" s="82">
        <f t="shared" si="57"/>
        <v>8</v>
      </c>
      <c r="AO266" s="14"/>
      <c r="AP266" s="158">
        <f t="shared" si="58"/>
        <v>100</v>
      </c>
      <c r="AQ266" s="167">
        <f t="shared" si="59"/>
        <v>8.695652173913043</v>
      </c>
      <c r="AR266" s="167">
        <f t="shared" si="60"/>
        <v>56.521739130434781</v>
      </c>
      <c r="AS266" s="168">
        <f t="shared" si="61"/>
        <v>34.782608695652172</v>
      </c>
      <c r="AU266" s="201" t="s">
        <v>85</v>
      </c>
      <c r="AV266" s="199" t="s">
        <v>48</v>
      </c>
      <c r="AW266" s="199" t="s">
        <v>124</v>
      </c>
      <c r="AX266" s="196">
        <f t="shared" si="62"/>
        <v>0</v>
      </c>
      <c r="BG266" s="201" t="s">
        <v>85</v>
      </c>
      <c r="BH266" s="199" t="s">
        <v>48</v>
      </c>
      <c r="BI266" s="199" t="s">
        <v>124</v>
      </c>
      <c r="BJ266" s="196">
        <f t="shared" si="63"/>
        <v>0</v>
      </c>
    </row>
    <row r="267" spans="2:62" x14ac:dyDescent="0.25">
      <c r="B267" s="35" t="s">
        <v>21</v>
      </c>
      <c r="C267" s="127">
        <v>63</v>
      </c>
      <c r="D267" s="41">
        <v>1</v>
      </c>
      <c r="E267" s="25">
        <v>6</v>
      </c>
      <c r="F267" s="16">
        <v>2</v>
      </c>
      <c r="G267" s="2">
        <v>2</v>
      </c>
      <c r="H267" s="2">
        <v>2</v>
      </c>
      <c r="I267" s="2">
        <v>1</v>
      </c>
      <c r="J267" s="2">
        <v>1</v>
      </c>
      <c r="K267" s="2">
        <v>1</v>
      </c>
      <c r="L267" s="2">
        <v>1</v>
      </c>
      <c r="M267" s="23">
        <v>1</v>
      </c>
      <c r="N267" s="23">
        <v>2</v>
      </c>
      <c r="O267" s="2">
        <v>2</v>
      </c>
      <c r="P267" s="2">
        <v>2</v>
      </c>
      <c r="Q267" s="2"/>
      <c r="R267" s="2"/>
      <c r="S267" s="2"/>
      <c r="T267" s="4"/>
      <c r="U267" s="16">
        <v>2</v>
      </c>
      <c r="V267" s="2">
        <v>1</v>
      </c>
      <c r="W267" s="2">
        <v>1</v>
      </c>
      <c r="X267" s="2">
        <v>2</v>
      </c>
      <c r="Y267" s="2">
        <v>1</v>
      </c>
      <c r="Z267" s="2">
        <v>2</v>
      </c>
      <c r="AA267" s="2">
        <v>1</v>
      </c>
      <c r="AB267" s="23">
        <v>0</v>
      </c>
      <c r="AC267" s="23">
        <v>2</v>
      </c>
      <c r="AD267" s="2">
        <v>1</v>
      </c>
      <c r="AE267" s="2">
        <v>1</v>
      </c>
      <c r="AF267" s="2">
        <v>0</v>
      </c>
      <c r="AG267" s="2"/>
      <c r="AH267" s="2"/>
      <c r="AI267" s="4"/>
      <c r="AK267" s="158">
        <f t="shared" si="52"/>
        <v>23</v>
      </c>
      <c r="AL267" s="80">
        <f t="shared" si="55"/>
        <v>2</v>
      </c>
      <c r="AM267" s="80">
        <f t="shared" si="56"/>
        <v>11</v>
      </c>
      <c r="AN267" s="82">
        <f t="shared" si="57"/>
        <v>10</v>
      </c>
      <c r="AO267" s="14"/>
      <c r="AP267" s="158">
        <f t="shared" si="58"/>
        <v>100</v>
      </c>
      <c r="AQ267" s="167">
        <f t="shared" si="59"/>
        <v>8.695652173913043</v>
      </c>
      <c r="AR267" s="167">
        <f t="shared" si="60"/>
        <v>47.826086956521742</v>
      </c>
      <c r="AS267" s="168">
        <f t="shared" si="61"/>
        <v>43.478260869565219</v>
      </c>
      <c r="AU267" s="201" t="s">
        <v>85</v>
      </c>
      <c r="AV267" s="199" t="s">
        <v>48</v>
      </c>
      <c r="AW267" s="199" t="s">
        <v>124</v>
      </c>
      <c r="AX267" s="196">
        <f t="shared" si="62"/>
        <v>0</v>
      </c>
      <c r="BG267" s="201" t="s">
        <v>85</v>
      </c>
      <c r="BH267" s="199" t="s">
        <v>48</v>
      </c>
      <c r="BI267" s="199" t="s">
        <v>124</v>
      </c>
      <c r="BJ267" s="196">
        <f t="shared" si="63"/>
        <v>0</v>
      </c>
    </row>
    <row r="268" spans="2:62" x14ac:dyDescent="0.25">
      <c r="B268" s="35" t="s">
        <v>21</v>
      </c>
      <c r="C268" s="127">
        <v>63</v>
      </c>
      <c r="D268" s="41">
        <v>2</v>
      </c>
      <c r="E268" s="25">
        <v>1</v>
      </c>
      <c r="F268" s="16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3">
        <v>0</v>
      </c>
      <c r="N268" s="23">
        <v>0</v>
      </c>
      <c r="O268" s="2"/>
      <c r="P268" s="2"/>
      <c r="Q268" s="2"/>
      <c r="R268" s="2"/>
      <c r="S268" s="2"/>
      <c r="T268" s="4"/>
      <c r="U268" s="16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3">
        <v>0</v>
      </c>
      <c r="AC268" s="23">
        <v>0</v>
      </c>
      <c r="AD268" s="2">
        <v>0</v>
      </c>
      <c r="AE268" s="2"/>
      <c r="AF268" s="2"/>
      <c r="AG268" s="2"/>
      <c r="AH268" s="2"/>
      <c r="AI268" s="4"/>
      <c r="AK268" s="158">
        <f t="shared" si="52"/>
        <v>19</v>
      </c>
      <c r="AL268" s="80">
        <f t="shared" si="55"/>
        <v>19</v>
      </c>
      <c r="AM268" s="80">
        <f t="shared" si="56"/>
        <v>0</v>
      </c>
      <c r="AN268" s="82">
        <f t="shared" si="57"/>
        <v>0</v>
      </c>
      <c r="AO268" s="14"/>
      <c r="AP268" s="158">
        <f t="shared" si="58"/>
        <v>100</v>
      </c>
      <c r="AQ268" s="167">
        <f t="shared" si="59"/>
        <v>100</v>
      </c>
      <c r="AR268" s="167">
        <f t="shared" si="60"/>
        <v>0</v>
      </c>
      <c r="AS268" s="168">
        <f t="shared" si="61"/>
        <v>0</v>
      </c>
      <c r="AU268" s="201" t="s">
        <v>85</v>
      </c>
      <c r="AV268" s="199" t="s">
        <v>48</v>
      </c>
      <c r="AW268" s="199" t="s">
        <v>124</v>
      </c>
      <c r="AX268" s="196">
        <f t="shared" si="62"/>
        <v>0</v>
      </c>
      <c r="BG268" s="201" t="s">
        <v>85</v>
      </c>
      <c r="BH268" s="199" t="s">
        <v>48</v>
      </c>
      <c r="BI268" s="199" t="s">
        <v>124</v>
      </c>
      <c r="BJ268" s="196">
        <f t="shared" si="63"/>
        <v>0</v>
      </c>
    </row>
    <row r="269" spans="2:62" x14ac:dyDescent="0.25">
      <c r="B269" s="35" t="s">
        <v>21</v>
      </c>
      <c r="C269" s="127">
        <v>63</v>
      </c>
      <c r="D269" s="41">
        <v>2</v>
      </c>
      <c r="E269" s="25">
        <v>2</v>
      </c>
      <c r="F269" s="16">
        <v>1</v>
      </c>
      <c r="G269" s="2">
        <v>1</v>
      </c>
      <c r="H269" s="2">
        <v>1</v>
      </c>
      <c r="I269" s="2">
        <v>1</v>
      </c>
      <c r="J269" s="2">
        <v>1</v>
      </c>
      <c r="K269" s="2">
        <v>0</v>
      </c>
      <c r="L269" s="2">
        <v>0</v>
      </c>
      <c r="M269" s="23">
        <v>0</v>
      </c>
      <c r="N269" s="23">
        <v>0</v>
      </c>
      <c r="O269" s="2"/>
      <c r="P269" s="2"/>
      <c r="Q269" s="2"/>
      <c r="R269" s="2"/>
      <c r="S269" s="2"/>
      <c r="T269" s="4"/>
      <c r="U269" s="16">
        <v>1</v>
      </c>
      <c r="V269" s="2">
        <v>1</v>
      </c>
      <c r="W269" s="2">
        <v>0</v>
      </c>
      <c r="X269" s="2">
        <v>0</v>
      </c>
      <c r="Y269" s="2">
        <v>0</v>
      </c>
      <c r="Z269" s="2">
        <v>0</v>
      </c>
      <c r="AA269" s="2">
        <v>1</v>
      </c>
      <c r="AB269" s="23">
        <v>1</v>
      </c>
      <c r="AC269" s="23">
        <v>1</v>
      </c>
      <c r="AD269" s="2">
        <v>1</v>
      </c>
      <c r="AE269" s="2"/>
      <c r="AF269" s="2"/>
      <c r="AG269" s="2"/>
      <c r="AH269" s="2"/>
      <c r="AI269" s="4"/>
      <c r="AK269" s="158">
        <f t="shared" si="52"/>
        <v>19</v>
      </c>
      <c r="AL269" s="80">
        <f t="shared" si="55"/>
        <v>8</v>
      </c>
      <c r="AM269" s="80">
        <f t="shared" si="56"/>
        <v>11</v>
      </c>
      <c r="AN269" s="82">
        <f t="shared" si="57"/>
        <v>0</v>
      </c>
      <c r="AO269" s="14"/>
      <c r="AP269" s="158">
        <f t="shared" si="58"/>
        <v>100</v>
      </c>
      <c r="AQ269" s="167">
        <f t="shared" si="59"/>
        <v>42.105263157894733</v>
      </c>
      <c r="AR269" s="167">
        <f t="shared" si="60"/>
        <v>57.894736842105267</v>
      </c>
      <c r="AS269" s="168">
        <f t="shared" si="61"/>
        <v>0</v>
      </c>
      <c r="AU269" s="201" t="s">
        <v>85</v>
      </c>
      <c r="AV269" s="199" t="s">
        <v>47</v>
      </c>
      <c r="AW269" s="199" t="s">
        <v>125</v>
      </c>
      <c r="AX269" s="196">
        <f t="shared" si="62"/>
        <v>0</v>
      </c>
      <c r="BG269" s="201" t="s">
        <v>85</v>
      </c>
      <c r="BH269" s="199" t="s">
        <v>47</v>
      </c>
      <c r="BI269" s="199" t="s">
        <v>125</v>
      </c>
      <c r="BJ269" s="196">
        <f t="shared" si="63"/>
        <v>60.869565217391312</v>
      </c>
    </row>
    <row r="270" spans="2:62" x14ac:dyDescent="0.25">
      <c r="B270" s="35" t="s">
        <v>21</v>
      </c>
      <c r="C270" s="127">
        <v>63</v>
      </c>
      <c r="D270" s="41">
        <v>2</v>
      </c>
      <c r="E270" s="25">
        <v>3</v>
      </c>
      <c r="F270" s="16">
        <v>2</v>
      </c>
      <c r="G270" s="2">
        <v>2</v>
      </c>
      <c r="H270" s="2">
        <v>2</v>
      </c>
      <c r="I270" s="2">
        <v>2</v>
      </c>
      <c r="J270" s="2">
        <v>2</v>
      </c>
      <c r="K270" s="2">
        <v>1</v>
      </c>
      <c r="L270" s="2">
        <v>1</v>
      </c>
      <c r="M270" s="23">
        <v>1</v>
      </c>
      <c r="N270" s="23">
        <v>0</v>
      </c>
      <c r="O270" s="2"/>
      <c r="P270" s="2"/>
      <c r="Q270" s="2"/>
      <c r="R270" s="2"/>
      <c r="S270" s="2"/>
      <c r="T270" s="4"/>
      <c r="U270" s="16">
        <v>2</v>
      </c>
      <c r="V270" s="2">
        <v>1</v>
      </c>
      <c r="W270" s="2">
        <v>0</v>
      </c>
      <c r="X270" s="2">
        <v>0</v>
      </c>
      <c r="Y270" s="2">
        <v>0</v>
      </c>
      <c r="Z270" s="2">
        <v>0</v>
      </c>
      <c r="AA270" s="2">
        <v>2</v>
      </c>
      <c r="AB270" s="23">
        <v>1</v>
      </c>
      <c r="AC270" s="23">
        <v>1</v>
      </c>
      <c r="AD270" s="2">
        <v>2</v>
      </c>
      <c r="AE270" s="2"/>
      <c r="AF270" s="2"/>
      <c r="AG270" s="2"/>
      <c r="AH270" s="2"/>
      <c r="AI270" s="4"/>
      <c r="AK270" s="158">
        <f t="shared" si="52"/>
        <v>19</v>
      </c>
      <c r="AL270" s="80">
        <f t="shared" si="55"/>
        <v>5</v>
      </c>
      <c r="AM270" s="80">
        <f t="shared" si="56"/>
        <v>6</v>
      </c>
      <c r="AN270" s="82">
        <f t="shared" si="57"/>
        <v>8</v>
      </c>
      <c r="AO270" s="14"/>
      <c r="AP270" s="158">
        <f t="shared" si="58"/>
        <v>100</v>
      </c>
      <c r="AQ270" s="167">
        <f t="shared" si="59"/>
        <v>26.315789473684209</v>
      </c>
      <c r="AR270" s="167">
        <f t="shared" si="60"/>
        <v>31.578947368421051</v>
      </c>
      <c r="AS270" s="168">
        <f t="shared" si="61"/>
        <v>42.105263157894733</v>
      </c>
      <c r="AU270" s="201" t="s">
        <v>85</v>
      </c>
      <c r="AV270" s="199" t="s">
        <v>47</v>
      </c>
      <c r="AW270" s="199" t="s">
        <v>125</v>
      </c>
      <c r="AX270" s="196">
        <f t="shared" si="62"/>
        <v>0</v>
      </c>
      <c r="BG270" s="201" t="s">
        <v>85</v>
      </c>
      <c r="BH270" s="199" t="s">
        <v>47</v>
      </c>
      <c r="BI270" s="199" t="s">
        <v>125</v>
      </c>
      <c r="BJ270" s="196">
        <f t="shared" si="63"/>
        <v>64.285714285714292</v>
      </c>
    </row>
    <row r="271" spans="2:62" x14ac:dyDescent="0.25">
      <c r="B271" s="35" t="s">
        <v>21</v>
      </c>
      <c r="C271" s="127">
        <v>63</v>
      </c>
      <c r="D271" s="41">
        <v>2</v>
      </c>
      <c r="E271" s="25">
        <v>4</v>
      </c>
      <c r="F271" s="16">
        <v>2</v>
      </c>
      <c r="G271" s="2">
        <v>2</v>
      </c>
      <c r="H271" s="2">
        <v>2</v>
      </c>
      <c r="I271" s="2">
        <v>2</v>
      </c>
      <c r="J271" s="2">
        <v>2</v>
      </c>
      <c r="K271" s="2">
        <v>2</v>
      </c>
      <c r="L271" s="2">
        <v>1</v>
      </c>
      <c r="M271" s="23">
        <v>2</v>
      </c>
      <c r="N271" s="23">
        <v>1</v>
      </c>
      <c r="O271" s="2"/>
      <c r="P271" s="2"/>
      <c r="Q271" s="2"/>
      <c r="R271" s="2"/>
      <c r="S271" s="2"/>
      <c r="T271" s="4"/>
      <c r="U271" s="16">
        <v>2</v>
      </c>
      <c r="V271" s="2">
        <v>1</v>
      </c>
      <c r="W271" s="2">
        <v>1</v>
      </c>
      <c r="X271" s="2">
        <v>1</v>
      </c>
      <c r="Y271" s="2">
        <v>0</v>
      </c>
      <c r="Z271" s="2">
        <v>0</v>
      </c>
      <c r="AA271" s="2">
        <v>2</v>
      </c>
      <c r="AB271" s="23">
        <v>1</v>
      </c>
      <c r="AC271" s="23">
        <v>2</v>
      </c>
      <c r="AD271" s="2">
        <v>2</v>
      </c>
      <c r="AE271" s="2"/>
      <c r="AF271" s="2"/>
      <c r="AG271" s="2"/>
      <c r="AH271" s="2"/>
      <c r="AI271" s="4"/>
      <c r="AK271" s="158">
        <f t="shared" si="52"/>
        <v>19</v>
      </c>
      <c r="AL271" s="80">
        <f t="shared" si="55"/>
        <v>2</v>
      </c>
      <c r="AM271" s="80">
        <f t="shared" si="56"/>
        <v>6</v>
      </c>
      <c r="AN271" s="82">
        <f t="shared" si="57"/>
        <v>11</v>
      </c>
      <c r="AO271" s="14"/>
      <c r="AP271" s="158">
        <f t="shared" si="58"/>
        <v>100</v>
      </c>
      <c r="AQ271" s="167">
        <f t="shared" si="59"/>
        <v>10.526315789473683</v>
      </c>
      <c r="AR271" s="167">
        <f t="shared" si="60"/>
        <v>31.578947368421051</v>
      </c>
      <c r="AS271" s="168">
        <f t="shared" si="61"/>
        <v>57.894736842105267</v>
      </c>
      <c r="AU271" s="201" t="s">
        <v>85</v>
      </c>
      <c r="AV271" s="199" t="s">
        <v>47</v>
      </c>
      <c r="AW271" s="199" t="s">
        <v>125</v>
      </c>
      <c r="AX271" s="196">
        <f t="shared" si="62"/>
        <v>0</v>
      </c>
      <c r="BG271" s="201" t="s">
        <v>85</v>
      </c>
      <c r="BH271" s="199" t="s">
        <v>47</v>
      </c>
      <c r="BI271" s="199" t="s">
        <v>125</v>
      </c>
      <c r="BJ271" s="196">
        <f t="shared" si="63"/>
        <v>62.5</v>
      </c>
    </row>
    <row r="272" spans="2:62" x14ac:dyDescent="0.25">
      <c r="B272" s="35" t="s">
        <v>21</v>
      </c>
      <c r="C272" s="127">
        <v>63</v>
      </c>
      <c r="D272" s="41">
        <v>2</v>
      </c>
      <c r="E272" s="25">
        <v>5</v>
      </c>
      <c r="F272" s="16">
        <v>2</v>
      </c>
      <c r="G272" s="2">
        <v>2</v>
      </c>
      <c r="H272" s="2">
        <v>2</v>
      </c>
      <c r="I272" s="2">
        <v>2</v>
      </c>
      <c r="J272" s="2">
        <v>2</v>
      </c>
      <c r="K272" s="2">
        <v>2</v>
      </c>
      <c r="L272" s="2">
        <v>1</v>
      </c>
      <c r="M272" s="23">
        <v>2</v>
      </c>
      <c r="N272" s="23">
        <v>2</v>
      </c>
      <c r="O272" s="2"/>
      <c r="P272" s="2"/>
      <c r="Q272" s="2"/>
      <c r="R272" s="2"/>
      <c r="S272" s="2"/>
      <c r="T272" s="4"/>
      <c r="U272" s="16">
        <v>2</v>
      </c>
      <c r="V272" s="2">
        <v>1</v>
      </c>
      <c r="W272" s="2">
        <v>1</v>
      </c>
      <c r="X272" s="2">
        <v>1</v>
      </c>
      <c r="Y272" s="2">
        <v>0</v>
      </c>
      <c r="Z272" s="2">
        <v>0</v>
      </c>
      <c r="AA272" s="2">
        <v>2</v>
      </c>
      <c r="AB272" s="23">
        <v>1</v>
      </c>
      <c r="AC272" s="23">
        <v>2</v>
      </c>
      <c r="AD272" s="2">
        <v>2</v>
      </c>
      <c r="AE272" s="2"/>
      <c r="AF272" s="2"/>
      <c r="AG272" s="2"/>
      <c r="AH272" s="2"/>
      <c r="AI272" s="4"/>
      <c r="AK272" s="158">
        <f t="shared" si="52"/>
        <v>19</v>
      </c>
      <c r="AL272" s="80">
        <f t="shared" si="55"/>
        <v>2</v>
      </c>
      <c r="AM272" s="80">
        <f t="shared" si="56"/>
        <v>5</v>
      </c>
      <c r="AN272" s="82">
        <f t="shared" si="57"/>
        <v>12</v>
      </c>
      <c r="AO272" s="14"/>
      <c r="AP272" s="158">
        <f t="shared" si="58"/>
        <v>100</v>
      </c>
      <c r="AQ272" s="167">
        <f t="shared" si="59"/>
        <v>10.526315789473683</v>
      </c>
      <c r="AR272" s="167">
        <f t="shared" si="60"/>
        <v>26.315789473684209</v>
      </c>
      <c r="AS272" s="168">
        <f t="shared" si="61"/>
        <v>63.157894736842103</v>
      </c>
      <c r="AU272" s="201" t="s">
        <v>85</v>
      </c>
      <c r="AV272" s="199" t="s">
        <v>47</v>
      </c>
      <c r="AW272" s="199" t="s">
        <v>125</v>
      </c>
      <c r="AX272" s="196">
        <f t="shared" si="62"/>
        <v>0</v>
      </c>
      <c r="BG272" s="201" t="s">
        <v>85</v>
      </c>
      <c r="BH272" s="199" t="s">
        <v>47</v>
      </c>
      <c r="BI272" s="199" t="s">
        <v>125</v>
      </c>
      <c r="BJ272" s="196">
        <f t="shared" si="63"/>
        <v>23.076923076923077</v>
      </c>
    </row>
    <row r="273" spans="2:62" x14ac:dyDescent="0.25">
      <c r="B273" s="35" t="s">
        <v>21</v>
      </c>
      <c r="C273" s="127">
        <v>63</v>
      </c>
      <c r="D273" s="41">
        <v>2</v>
      </c>
      <c r="E273" s="25">
        <v>6</v>
      </c>
      <c r="F273" s="16">
        <v>2</v>
      </c>
      <c r="G273" s="2">
        <v>2</v>
      </c>
      <c r="H273" s="2">
        <v>2</v>
      </c>
      <c r="I273" s="2">
        <v>2</v>
      </c>
      <c r="J273" s="2">
        <v>2</v>
      </c>
      <c r="K273" s="2">
        <v>2</v>
      </c>
      <c r="L273" s="2">
        <v>1</v>
      </c>
      <c r="M273" s="23">
        <v>2</v>
      </c>
      <c r="N273" s="23">
        <v>2</v>
      </c>
      <c r="O273" s="2"/>
      <c r="P273" s="2"/>
      <c r="Q273" s="2"/>
      <c r="R273" s="2"/>
      <c r="S273" s="2"/>
      <c r="T273" s="4"/>
      <c r="U273" s="16">
        <v>2</v>
      </c>
      <c r="V273" s="2">
        <v>2</v>
      </c>
      <c r="W273" s="2">
        <v>1</v>
      </c>
      <c r="X273" s="2">
        <v>1</v>
      </c>
      <c r="Y273" s="2">
        <v>0</v>
      </c>
      <c r="Z273" s="2">
        <v>0</v>
      </c>
      <c r="AA273" s="2">
        <v>2</v>
      </c>
      <c r="AB273" s="23">
        <v>1</v>
      </c>
      <c r="AC273" s="23">
        <v>2</v>
      </c>
      <c r="AD273" s="2">
        <v>2</v>
      </c>
      <c r="AE273" s="2"/>
      <c r="AF273" s="2"/>
      <c r="AG273" s="2"/>
      <c r="AH273" s="2"/>
      <c r="AI273" s="4"/>
      <c r="AK273" s="158">
        <f t="shared" si="52"/>
        <v>19</v>
      </c>
      <c r="AL273" s="80">
        <f t="shared" si="55"/>
        <v>2</v>
      </c>
      <c r="AM273" s="80">
        <f t="shared" si="56"/>
        <v>4</v>
      </c>
      <c r="AN273" s="82">
        <f t="shared" si="57"/>
        <v>13</v>
      </c>
      <c r="AO273" s="14"/>
      <c r="AP273" s="158">
        <f t="shared" si="58"/>
        <v>100</v>
      </c>
      <c r="AQ273" s="167">
        <f t="shared" si="59"/>
        <v>10.526315789473683</v>
      </c>
      <c r="AR273" s="167">
        <f t="shared" si="60"/>
        <v>21.052631578947366</v>
      </c>
      <c r="AS273" s="168">
        <f t="shared" si="61"/>
        <v>68.421052631578945</v>
      </c>
      <c r="AU273" s="201" t="s">
        <v>85</v>
      </c>
      <c r="AV273" s="199" t="s">
        <v>47</v>
      </c>
      <c r="AW273" s="199" t="s">
        <v>125</v>
      </c>
      <c r="AX273" s="196">
        <f t="shared" si="62"/>
        <v>0</v>
      </c>
      <c r="BG273" s="201" t="s">
        <v>85</v>
      </c>
      <c r="BH273" s="199" t="s">
        <v>47</v>
      </c>
      <c r="BI273" s="199" t="s">
        <v>125</v>
      </c>
      <c r="BJ273" s="196">
        <f t="shared" si="63"/>
        <v>52</v>
      </c>
    </row>
    <row r="274" spans="2:62" x14ac:dyDescent="0.25">
      <c r="B274" s="35" t="s">
        <v>21</v>
      </c>
      <c r="C274" s="127">
        <v>63</v>
      </c>
      <c r="D274" s="41">
        <v>3</v>
      </c>
      <c r="E274" s="25">
        <v>1</v>
      </c>
      <c r="F274" s="16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3">
        <v>0</v>
      </c>
      <c r="N274" s="23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4">
        <v>0</v>
      </c>
      <c r="U274" s="16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3">
        <v>0</v>
      </c>
      <c r="AC274" s="23">
        <v>0</v>
      </c>
      <c r="AD274" s="2">
        <v>0</v>
      </c>
      <c r="AE274" s="2">
        <v>0</v>
      </c>
      <c r="AF274" s="2">
        <v>0</v>
      </c>
      <c r="AG274" s="2">
        <v>0</v>
      </c>
      <c r="AH274" s="2"/>
      <c r="AI274" s="4"/>
      <c r="AK274" s="158">
        <f t="shared" si="52"/>
        <v>28</v>
      </c>
      <c r="AL274" s="80">
        <f t="shared" si="55"/>
        <v>28</v>
      </c>
      <c r="AM274" s="80">
        <f t="shared" si="56"/>
        <v>0</v>
      </c>
      <c r="AN274" s="82">
        <f t="shared" si="57"/>
        <v>0</v>
      </c>
      <c r="AO274" s="14"/>
      <c r="AP274" s="158">
        <f t="shared" si="58"/>
        <v>100</v>
      </c>
      <c r="AQ274" s="167">
        <f t="shared" si="59"/>
        <v>100</v>
      </c>
      <c r="AR274" s="167">
        <f t="shared" si="60"/>
        <v>0</v>
      </c>
      <c r="AS274" s="168">
        <f t="shared" si="61"/>
        <v>0</v>
      </c>
      <c r="AU274" s="201" t="s">
        <v>85</v>
      </c>
      <c r="AV274" s="199" t="s">
        <v>47</v>
      </c>
      <c r="AW274" s="199" t="s">
        <v>125</v>
      </c>
      <c r="AX274" s="196">
        <f t="shared" si="62"/>
        <v>0</v>
      </c>
      <c r="BG274" s="201" t="s">
        <v>85</v>
      </c>
      <c r="BH274" s="199" t="s">
        <v>47</v>
      </c>
      <c r="BI274" s="199" t="s">
        <v>125</v>
      </c>
      <c r="BJ274" s="196">
        <f t="shared" si="63"/>
        <v>56.000000000000007</v>
      </c>
    </row>
    <row r="275" spans="2:62" x14ac:dyDescent="0.25">
      <c r="B275" s="35" t="s">
        <v>21</v>
      </c>
      <c r="C275" s="127">
        <v>63</v>
      </c>
      <c r="D275" s="41">
        <v>3</v>
      </c>
      <c r="E275" s="25">
        <v>2</v>
      </c>
      <c r="F275" s="16">
        <v>1</v>
      </c>
      <c r="G275" s="2">
        <v>1</v>
      </c>
      <c r="H275" s="2">
        <v>1</v>
      </c>
      <c r="I275" s="2">
        <v>1</v>
      </c>
      <c r="J275" s="2">
        <v>1</v>
      </c>
      <c r="K275" s="2">
        <v>1</v>
      </c>
      <c r="L275" s="2">
        <v>0</v>
      </c>
      <c r="M275" s="23">
        <v>0</v>
      </c>
      <c r="N275" s="23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4">
        <v>0</v>
      </c>
      <c r="U275" s="16">
        <v>1</v>
      </c>
      <c r="V275" s="2">
        <v>1</v>
      </c>
      <c r="W275" s="2">
        <v>1</v>
      </c>
      <c r="X275" s="2">
        <v>1</v>
      </c>
      <c r="Y275" s="2">
        <v>1</v>
      </c>
      <c r="Z275" s="2">
        <v>1</v>
      </c>
      <c r="AA275" s="2">
        <v>1</v>
      </c>
      <c r="AB275" s="23">
        <v>0</v>
      </c>
      <c r="AC275" s="23">
        <v>0</v>
      </c>
      <c r="AD275" s="2">
        <v>0</v>
      </c>
      <c r="AE275" s="2">
        <v>0</v>
      </c>
      <c r="AF275" s="2">
        <v>0</v>
      </c>
      <c r="AG275" s="2">
        <v>1</v>
      </c>
      <c r="AH275" s="2"/>
      <c r="AI275" s="4"/>
      <c r="AK275" s="158">
        <f t="shared" si="52"/>
        <v>28</v>
      </c>
      <c r="AL275" s="80">
        <f t="shared" si="55"/>
        <v>14</v>
      </c>
      <c r="AM275" s="80">
        <f t="shared" si="56"/>
        <v>14</v>
      </c>
      <c r="AN275" s="82">
        <f t="shared" si="57"/>
        <v>0</v>
      </c>
      <c r="AO275" s="14"/>
      <c r="AP275" s="158">
        <f t="shared" si="58"/>
        <v>100</v>
      </c>
      <c r="AQ275" s="167">
        <f t="shared" si="59"/>
        <v>50</v>
      </c>
      <c r="AR275" s="167">
        <f t="shared" si="60"/>
        <v>50</v>
      </c>
      <c r="AS275" s="168">
        <f t="shared" si="61"/>
        <v>0</v>
      </c>
      <c r="AU275" s="201" t="s">
        <v>85</v>
      </c>
      <c r="AV275" s="199" t="s">
        <v>46</v>
      </c>
      <c r="AW275" s="199" t="s">
        <v>126</v>
      </c>
      <c r="AX275" s="196">
        <f t="shared" si="62"/>
        <v>52.173913043478258</v>
      </c>
      <c r="BG275" s="201" t="s">
        <v>85</v>
      </c>
      <c r="BH275" s="199" t="s">
        <v>46</v>
      </c>
      <c r="BI275" s="199" t="s">
        <v>126</v>
      </c>
      <c r="BJ275" s="196">
        <f t="shared" si="63"/>
        <v>95.65217391304347</v>
      </c>
    </row>
    <row r="276" spans="2:62" x14ac:dyDescent="0.25">
      <c r="B276" s="35" t="s">
        <v>21</v>
      </c>
      <c r="C276" s="127">
        <v>63</v>
      </c>
      <c r="D276" s="41">
        <v>3</v>
      </c>
      <c r="E276" s="25">
        <v>3</v>
      </c>
      <c r="F276" s="16">
        <v>2</v>
      </c>
      <c r="G276" s="2">
        <v>2</v>
      </c>
      <c r="H276" s="2">
        <v>2</v>
      </c>
      <c r="I276" s="2">
        <v>2</v>
      </c>
      <c r="J276" s="2">
        <v>2</v>
      </c>
      <c r="K276" s="2">
        <v>2</v>
      </c>
      <c r="L276" s="2">
        <v>0</v>
      </c>
      <c r="M276" s="23">
        <v>0</v>
      </c>
      <c r="N276" s="23">
        <v>1</v>
      </c>
      <c r="O276" s="2">
        <v>1</v>
      </c>
      <c r="P276" s="2">
        <v>1</v>
      </c>
      <c r="Q276" s="2">
        <v>1</v>
      </c>
      <c r="R276" s="2">
        <v>1</v>
      </c>
      <c r="S276" s="2">
        <v>1</v>
      </c>
      <c r="T276" s="4">
        <v>1</v>
      </c>
      <c r="U276" s="16">
        <v>2</v>
      </c>
      <c r="V276" s="2">
        <v>2</v>
      </c>
      <c r="W276" s="2">
        <v>2</v>
      </c>
      <c r="X276" s="2">
        <v>2</v>
      </c>
      <c r="Y276" s="2">
        <v>2</v>
      </c>
      <c r="Z276" s="2">
        <v>2</v>
      </c>
      <c r="AA276" s="2">
        <v>2</v>
      </c>
      <c r="AB276" s="23">
        <v>1</v>
      </c>
      <c r="AC276" s="23">
        <v>1</v>
      </c>
      <c r="AD276" s="2">
        <v>1</v>
      </c>
      <c r="AE276" s="2">
        <v>1</v>
      </c>
      <c r="AF276" s="2">
        <v>1</v>
      </c>
      <c r="AG276" s="2">
        <v>2</v>
      </c>
      <c r="AH276" s="2"/>
      <c r="AI276" s="4"/>
      <c r="AK276" s="158">
        <f t="shared" si="52"/>
        <v>28</v>
      </c>
      <c r="AL276" s="80">
        <f t="shared" si="55"/>
        <v>2</v>
      </c>
      <c r="AM276" s="80">
        <f t="shared" si="56"/>
        <v>12</v>
      </c>
      <c r="AN276" s="82">
        <f t="shared" si="57"/>
        <v>14</v>
      </c>
      <c r="AO276" s="14"/>
      <c r="AP276" s="158">
        <f t="shared" si="58"/>
        <v>100</v>
      </c>
      <c r="AQ276" s="167">
        <f t="shared" si="59"/>
        <v>7.1428571428571423</v>
      </c>
      <c r="AR276" s="167">
        <f t="shared" si="60"/>
        <v>42.857142857142854</v>
      </c>
      <c r="AS276" s="168">
        <f t="shared" si="61"/>
        <v>50</v>
      </c>
      <c r="AU276" s="201" t="s">
        <v>85</v>
      </c>
      <c r="AV276" s="199" t="s">
        <v>46</v>
      </c>
      <c r="AW276" s="199" t="s">
        <v>126</v>
      </c>
      <c r="AX276" s="196">
        <f t="shared" si="62"/>
        <v>64.285714285714292</v>
      </c>
      <c r="BG276" s="201" t="s">
        <v>85</v>
      </c>
      <c r="BH276" s="199" t="s">
        <v>46</v>
      </c>
      <c r="BI276" s="199" t="s">
        <v>126</v>
      </c>
      <c r="BJ276" s="196">
        <f t="shared" si="63"/>
        <v>89.285714285714292</v>
      </c>
    </row>
    <row r="277" spans="2:62" x14ac:dyDescent="0.25">
      <c r="B277" s="35" t="s">
        <v>21</v>
      </c>
      <c r="C277" s="127">
        <v>63</v>
      </c>
      <c r="D277" s="41">
        <v>3</v>
      </c>
      <c r="E277" s="25">
        <v>4</v>
      </c>
      <c r="F277" s="16">
        <v>2</v>
      </c>
      <c r="G277" s="2">
        <v>2</v>
      </c>
      <c r="H277" s="2">
        <v>2</v>
      </c>
      <c r="I277" s="2">
        <v>2</v>
      </c>
      <c r="J277" s="2">
        <v>2</v>
      </c>
      <c r="K277" s="2">
        <v>2</v>
      </c>
      <c r="L277" s="2">
        <v>1</v>
      </c>
      <c r="M277" s="23">
        <v>1</v>
      </c>
      <c r="N277" s="23">
        <v>2</v>
      </c>
      <c r="O277" s="2">
        <v>2</v>
      </c>
      <c r="P277" s="2">
        <v>1</v>
      </c>
      <c r="Q277" s="2">
        <v>1</v>
      </c>
      <c r="R277" s="2">
        <v>1</v>
      </c>
      <c r="S277" s="2">
        <v>1</v>
      </c>
      <c r="T277" s="4">
        <v>1</v>
      </c>
      <c r="U277" s="16">
        <v>2</v>
      </c>
      <c r="V277" s="2">
        <v>2</v>
      </c>
      <c r="W277" s="2">
        <v>2</v>
      </c>
      <c r="X277" s="2">
        <v>2</v>
      </c>
      <c r="Y277" s="2">
        <v>2</v>
      </c>
      <c r="Z277" s="2">
        <v>2</v>
      </c>
      <c r="AA277" s="2">
        <v>2</v>
      </c>
      <c r="AB277" s="23">
        <v>2</v>
      </c>
      <c r="AC277" s="23">
        <v>2</v>
      </c>
      <c r="AD277" s="2">
        <v>2</v>
      </c>
      <c r="AE277" s="2">
        <v>1</v>
      </c>
      <c r="AF277" s="2">
        <v>1</v>
      </c>
      <c r="AG277" s="2">
        <v>2</v>
      </c>
      <c r="AH277" s="2"/>
      <c r="AI277" s="4"/>
      <c r="AK277" s="158">
        <f t="shared" si="52"/>
        <v>28</v>
      </c>
      <c r="AL277" s="80">
        <f t="shared" si="55"/>
        <v>0</v>
      </c>
      <c r="AM277" s="80">
        <f t="shared" si="56"/>
        <v>9</v>
      </c>
      <c r="AN277" s="82">
        <f t="shared" si="57"/>
        <v>19</v>
      </c>
      <c r="AO277" s="14"/>
      <c r="AP277" s="158">
        <f t="shared" si="58"/>
        <v>100</v>
      </c>
      <c r="AQ277" s="167">
        <f t="shared" si="59"/>
        <v>0</v>
      </c>
      <c r="AR277" s="167">
        <f t="shared" si="60"/>
        <v>32.142857142857146</v>
      </c>
      <c r="AS277" s="168">
        <f t="shared" si="61"/>
        <v>67.857142857142861</v>
      </c>
      <c r="AU277" s="201" t="s">
        <v>85</v>
      </c>
      <c r="AV277" s="199" t="s">
        <v>46</v>
      </c>
      <c r="AW277" s="199" t="s">
        <v>126</v>
      </c>
      <c r="AX277" s="196">
        <f t="shared" si="62"/>
        <v>41.666666666666671</v>
      </c>
      <c r="BG277" s="201" t="s">
        <v>85</v>
      </c>
      <c r="BH277" s="199" t="s">
        <v>46</v>
      </c>
      <c r="BI277" s="199" t="s">
        <v>126</v>
      </c>
      <c r="BJ277" s="196">
        <f t="shared" si="63"/>
        <v>83.333333333333343</v>
      </c>
    </row>
    <row r="278" spans="2:62" x14ac:dyDescent="0.25">
      <c r="B278" s="35" t="s">
        <v>21</v>
      </c>
      <c r="C278" s="127">
        <v>63</v>
      </c>
      <c r="D278" s="41">
        <v>3</v>
      </c>
      <c r="E278" s="25">
        <v>5</v>
      </c>
      <c r="F278" s="16">
        <v>2</v>
      </c>
      <c r="G278" s="2">
        <v>2</v>
      </c>
      <c r="H278" s="2">
        <v>2</v>
      </c>
      <c r="I278" s="2">
        <v>2</v>
      </c>
      <c r="J278" s="2">
        <v>2</v>
      </c>
      <c r="K278" s="2">
        <v>2</v>
      </c>
      <c r="L278" s="2">
        <v>2</v>
      </c>
      <c r="M278" s="23">
        <v>2</v>
      </c>
      <c r="N278" s="23">
        <v>2</v>
      </c>
      <c r="O278" s="2">
        <v>2</v>
      </c>
      <c r="P278" s="2">
        <v>1</v>
      </c>
      <c r="Q278" s="2">
        <v>1</v>
      </c>
      <c r="R278" s="2">
        <v>1</v>
      </c>
      <c r="S278" s="2">
        <v>1</v>
      </c>
      <c r="T278" s="4">
        <v>1</v>
      </c>
      <c r="U278" s="16">
        <v>2</v>
      </c>
      <c r="V278" s="2">
        <v>2</v>
      </c>
      <c r="W278" s="2">
        <v>2</v>
      </c>
      <c r="X278" s="2">
        <v>2</v>
      </c>
      <c r="Y278" s="2">
        <v>2</v>
      </c>
      <c r="Z278" s="2">
        <v>2</v>
      </c>
      <c r="AA278" s="2">
        <v>2</v>
      </c>
      <c r="AB278" s="23">
        <v>2</v>
      </c>
      <c r="AC278" s="23">
        <v>2</v>
      </c>
      <c r="AD278" s="2">
        <v>2</v>
      </c>
      <c r="AE278" s="2">
        <v>1</v>
      </c>
      <c r="AF278" s="2">
        <v>1</v>
      </c>
      <c r="AG278" s="2">
        <v>2</v>
      </c>
      <c r="AH278" s="2"/>
      <c r="AI278" s="4"/>
      <c r="AK278" s="158">
        <f t="shared" si="52"/>
        <v>28</v>
      </c>
      <c r="AL278" s="80">
        <f t="shared" si="55"/>
        <v>0</v>
      </c>
      <c r="AM278" s="80">
        <f t="shared" si="56"/>
        <v>7</v>
      </c>
      <c r="AN278" s="82">
        <f t="shared" si="57"/>
        <v>21</v>
      </c>
      <c r="AO278" s="14"/>
      <c r="AP278" s="158">
        <f t="shared" si="58"/>
        <v>100</v>
      </c>
      <c r="AQ278" s="167">
        <f t="shared" si="59"/>
        <v>0</v>
      </c>
      <c r="AR278" s="167">
        <f t="shared" si="60"/>
        <v>25</v>
      </c>
      <c r="AS278" s="168">
        <f t="shared" si="61"/>
        <v>75</v>
      </c>
      <c r="AU278" s="201" t="s">
        <v>85</v>
      </c>
      <c r="AV278" s="199" t="s">
        <v>46</v>
      </c>
      <c r="AW278" s="199" t="s">
        <v>126</v>
      </c>
      <c r="AX278" s="196">
        <f t="shared" si="62"/>
        <v>3.8461538461538463</v>
      </c>
      <c r="BG278" s="201" t="s">
        <v>85</v>
      </c>
      <c r="BH278" s="199" t="s">
        <v>46</v>
      </c>
      <c r="BI278" s="199" t="s">
        <v>126</v>
      </c>
      <c r="BJ278" s="196">
        <f t="shared" si="63"/>
        <v>76.923076923076906</v>
      </c>
    </row>
    <row r="279" spans="2:62" x14ac:dyDescent="0.25">
      <c r="B279" s="35" t="s">
        <v>21</v>
      </c>
      <c r="C279" s="127">
        <v>63</v>
      </c>
      <c r="D279" s="41">
        <v>3</v>
      </c>
      <c r="E279" s="25">
        <v>6</v>
      </c>
      <c r="F279" s="16">
        <v>2</v>
      </c>
      <c r="G279" s="2">
        <v>2</v>
      </c>
      <c r="H279" s="2">
        <v>2</v>
      </c>
      <c r="I279" s="2">
        <v>2</v>
      </c>
      <c r="J279" s="2">
        <v>2</v>
      </c>
      <c r="K279" s="2">
        <v>2</v>
      </c>
      <c r="L279" s="2">
        <v>2</v>
      </c>
      <c r="M279" s="23">
        <v>2</v>
      </c>
      <c r="N279" s="23">
        <v>2</v>
      </c>
      <c r="O279" s="2">
        <v>2</v>
      </c>
      <c r="P279" s="2">
        <v>1</v>
      </c>
      <c r="Q279" s="2">
        <v>1</v>
      </c>
      <c r="R279" s="2">
        <v>1</v>
      </c>
      <c r="S279" s="2">
        <v>1</v>
      </c>
      <c r="T279" s="4">
        <v>1</v>
      </c>
      <c r="U279" s="16">
        <v>2</v>
      </c>
      <c r="V279" s="2">
        <v>2</v>
      </c>
      <c r="W279" s="2">
        <v>2</v>
      </c>
      <c r="X279" s="2">
        <v>2</v>
      </c>
      <c r="Y279" s="2">
        <v>2</v>
      </c>
      <c r="Z279" s="2">
        <v>2</v>
      </c>
      <c r="AA279" s="2">
        <v>2</v>
      </c>
      <c r="AB279" s="23">
        <v>2</v>
      </c>
      <c r="AC279" s="23">
        <v>2</v>
      </c>
      <c r="AD279" s="2">
        <v>2</v>
      </c>
      <c r="AE279" s="2">
        <v>1</v>
      </c>
      <c r="AF279" s="2">
        <v>1</v>
      </c>
      <c r="AG279" s="2">
        <v>2</v>
      </c>
      <c r="AH279" s="2"/>
      <c r="AI279" s="4"/>
      <c r="AK279" s="158">
        <f t="shared" si="52"/>
        <v>28</v>
      </c>
      <c r="AL279" s="80">
        <f t="shared" si="55"/>
        <v>0</v>
      </c>
      <c r="AM279" s="80">
        <f t="shared" si="56"/>
        <v>7</v>
      </c>
      <c r="AN279" s="82">
        <f t="shared" si="57"/>
        <v>21</v>
      </c>
      <c r="AO279" s="14"/>
      <c r="AP279" s="158">
        <f t="shared" si="58"/>
        <v>100</v>
      </c>
      <c r="AQ279" s="167">
        <f t="shared" si="59"/>
        <v>0</v>
      </c>
      <c r="AR279" s="167">
        <f t="shared" si="60"/>
        <v>25</v>
      </c>
      <c r="AS279" s="168">
        <f t="shared" si="61"/>
        <v>75</v>
      </c>
      <c r="AU279" s="201" t="s">
        <v>85</v>
      </c>
      <c r="AV279" s="199" t="s">
        <v>46</v>
      </c>
      <c r="AW279" s="199" t="s">
        <v>126</v>
      </c>
      <c r="AX279" s="196">
        <f t="shared" si="62"/>
        <v>52</v>
      </c>
      <c r="BG279" s="201" t="s">
        <v>85</v>
      </c>
      <c r="BH279" s="199" t="s">
        <v>46</v>
      </c>
      <c r="BI279" s="199" t="s">
        <v>126</v>
      </c>
      <c r="BJ279" s="196">
        <f t="shared" si="63"/>
        <v>92</v>
      </c>
    </row>
    <row r="280" spans="2:62" x14ac:dyDescent="0.25">
      <c r="B280" s="35" t="s">
        <v>21</v>
      </c>
      <c r="C280" s="127">
        <v>63</v>
      </c>
      <c r="D280" s="41">
        <v>4</v>
      </c>
      <c r="E280" s="25">
        <v>1</v>
      </c>
      <c r="F280" s="16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3">
        <v>0</v>
      </c>
      <c r="N280" s="23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4"/>
      <c r="U280" s="16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3">
        <v>0</v>
      </c>
      <c r="AC280" s="23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4"/>
      <c r="AK280" s="158">
        <f t="shared" si="52"/>
        <v>28</v>
      </c>
      <c r="AL280" s="80">
        <f t="shared" si="55"/>
        <v>28</v>
      </c>
      <c r="AM280" s="80">
        <f t="shared" si="56"/>
        <v>0</v>
      </c>
      <c r="AN280" s="82">
        <f t="shared" si="57"/>
        <v>0</v>
      </c>
      <c r="AO280" s="14"/>
      <c r="AP280" s="158">
        <f t="shared" si="58"/>
        <v>100</v>
      </c>
      <c r="AQ280" s="167">
        <f t="shared" si="59"/>
        <v>100</v>
      </c>
      <c r="AR280" s="167">
        <f t="shared" si="60"/>
        <v>0</v>
      </c>
      <c r="AS280" s="168">
        <f t="shared" si="61"/>
        <v>0</v>
      </c>
      <c r="AU280" s="201" t="s">
        <v>85</v>
      </c>
      <c r="AV280" s="199" t="s">
        <v>46</v>
      </c>
      <c r="AW280" s="199" t="s">
        <v>126</v>
      </c>
      <c r="AX280" s="196">
        <f t="shared" si="62"/>
        <v>48</v>
      </c>
      <c r="BG280" s="201" t="s">
        <v>85</v>
      </c>
      <c r="BH280" s="199" t="s">
        <v>46</v>
      </c>
      <c r="BI280" s="199" t="s">
        <v>126</v>
      </c>
      <c r="BJ280" s="196">
        <f t="shared" si="63"/>
        <v>100</v>
      </c>
    </row>
    <row r="281" spans="2:62" x14ac:dyDescent="0.25">
      <c r="B281" s="35" t="s">
        <v>21</v>
      </c>
      <c r="C281" s="127">
        <v>63</v>
      </c>
      <c r="D281" s="41">
        <v>4</v>
      </c>
      <c r="E281" s="25">
        <v>2</v>
      </c>
      <c r="F281" s="16">
        <v>1</v>
      </c>
      <c r="G281" s="2">
        <v>1</v>
      </c>
      <c r="H281" s="2">
        <v>1</v>
      </c>
      <c r="I281" s="2">
        <v>1</v>
      </c>
      <c r="J281" s="2">
        <v>0</v>
      </c>
      <c r="K281" s="2">
        <v>1</v>
      </c>
      <c r="L281" s="2">
        <v>0</v>
      </c>
      <c r="M281" s="23">
        <v>0</v>
      </c>
      <c r="N281" s="23">
        <v>0</v>
      </c>
      <c r="O281" s="2">
        <v>0</v>
      </c>
      <c r="P281" s="2">
        <v>0</v>
      </c>
      <c r="Q281" s="2">
        <v>0</v>
      </c>
      <c r="R281" s="2">
        <v>1</v>
      </c>
      <c r="S281" s="2">
        <v>0</v>
      </c>
      <c r="T281" s="4"/>
      <c r="U281" s="16">
        <v>1</v>
      </c>
      <c r="V281" s="2">
        <v>1</v>
      </c>
      <c r="W281" s="2">
        <v>1</v>
      </c>
      <c r="X281" s="2">
        <v>0</v>
      </c>
      <c r="Y281" s="2">
        <v>0</v>
      </c>
      <c r="Z281" s="2">
        <v>0</v>
      </c>
      <c r="AA281" s="2">
        <v>0</v>
      </c>
      <c r="AB281" s="23">
        <v>0</v>
      </c>
      <c r="AC281" s="23">
        <v>1</v>
      </c>
      <c r="AD281" s="2">
        <v>1</v>
      </c>
      <c r="AE281" s="2">
        <v>1</v>
      </c>
      <c r="AF281" s="2">
        <v>1</v>
      </c>
      <c r="AG281" s="2">
        <v>0</v>
      </c>
      <c r="AH281" s="2">
        <v>1</v>
      </c>
      <c r="AI281" s="4"/>
      <c r="AK281" s="158">
        <f t="shared" si="52"/>
        <v>28</v>
      </c>
      <c r="AL281" s="80">
        <f t="shared" si="55"/>
        <v>14</v>
      </c>
      <c r="AM281" s="80">
        <f t="shared" si="56"/>
        <v>14</v>
      </c>
      <c r="AN281" s="82">
        <f t="shared" si="57"/>
        <v>0</v>
      </c>
      <c r="AO281" s="14"/>
      <c r="AP281" s="158">
        <f t="shared" si="58"/>
        <v>100</v>
      </c>
      <c r="AQ281" s="167">
        <f t="shared" si="59"/>
        <v>50</v>
      </c>
      <c r="AR281" s="167">
        <f t="shared" si="60"/>
        <v>50</v>
      </c>
      <c r="AS281" s="168">
        <f t="shared" si="61"/>
        <v>0</v>
      </c>
      <c r="AU281" s="201" t="s">
        <v>85</v>
      </c>
      <c r="AV281" s="199" t="s">
        <v>45</v>
      </c>
      <c r="AW281" s="199" t="s">
        <v>127</v>
      </c>
      <c r="AX281" s="196">
        <f t="shared" si="62"/>
        <v>65.217391304347828</v>
      </c>
      <c r="BG281" s="201" t="s">
        <v>85</v>
      </c>
      <c r="BH281" s="199" t="s">
        <v>45</v>
      </c>
      <c r="BI281" s="199" t="s">
        <v>127</v>
      </c>
      <c r="BJ281" s="196">
        <f t="shared" si="63"/>
        <v>95.652173913043484</v>
      </c>
    </row>
    <row r="282" spans="2:62" x14ac:dyDescent="0.25">
      <c r="B282" s="35" t="s">
        <v>21</v>
      </c>
      <c r="C282" s="127">
        <v>63</v>
      </c>
      <c r="D282" s="41">
        <v>4</v>
      </c>
      <c r="E282" s="25">
        <v>3</v>
      </c>
      <c r="F282" s="16">
        <v>2</v>
      </c>
      <c r="G282" s="2">
        <v>2</v>
      </c>
      <c r="H282" s="2">
        <v>2</v>
      </c>
      <c r="I282" s="2">
        <v>2</v>
      </c>
      <c r="J282" s="2">
        <v>1</v>
      </c>
      <c r="K282" s="2">
        <v>2</v>
      </c>
      <c r="L282" s="2">
        <v>1</v>
      </c>
      <c r="M282" s="23">
        <v>1</v>
      </c>
      <c r="N282" s="23">
        <v>0</v>
      </c>
      <c r="O282" s="2">
        <v>0</v>
      </c>
      <c r="P282" s="2">
        <v>0</v>
      </c>
      <c r="Q282" s="2">
        <v>1</v>
      </c>
      <c r="R282" s="2">
        <v>2</v>
      </c>
      <c r="S282" s="2">
        <v>1</v>
      </c>
      <c r="T282" s="4"/>
      <c r="U282" s="16">
        <v>2</v>
      </c>
      <c r="V282" s="2">
        <v>2</v>
      </c>
      <c r="W282" s="2">
        <v>2</v>
      </c>
      <c r="X282" s="2">
        <v>1</v>
      </c>
      <c r="Y282" s="2">
        <v>1</v>
      </c>
      <c r="Z282" s="2">
        <v>1</v>
      </c>
      <c r="AA282" s="2">
        <v>1</v>
      </c>
      <c r="AB282" s="23">
        <v>1</v>
      </c>
      <c r="AC282" s="23">
        <v>2</v>
      </c>
      <c r="AD282" s="2">
        <v>2</v>
      </c>
      <c r="AE282" s="2">
        <v>1</v>
      </c>
      <c r="AF282" s="2">
        <v>1</v>
      </c>
      <c r="AG282" s="2">
        <v>0</v>
      </c>
      <c r="AH282" s="2">
        <v>1</v>
      </c>
      <c r="AI282" s="4"/>
      <c r="AK282" s="158">
        <f t="shared" si="52"/>
        <v>28</v>
      </c>
      <c r="AL282" s="80">
        <f t="shared" si="55"/>
        <v>4</v>
      </c>
      <c r="AM282" s="80">
        <f t="shared" si="56"/>
        <v>13</v>
      </c>
      <c r="AN282" s="82">
        <f t="shared" si="57"/>
        <v>11</v>
      </c>
      <c r="AO282" s="14"/>
      <c r="AP282" s="158">
        <f t="shared" si="58"/>
        <v>100</v>
      </c>
      <c r="AQ282" s="167">
        <f t="shared" si="59"/>
        <v>14.285714285714285</v>
      </c>
      <c r="AR282" s="167">
        <f t="shared" si="60"/>
        <v>46.428571428571431</v>
      </c>
      <c r="AS282" s="168">
        <f t="shared" si="61"/>
        <v>39.285714285714285</v>
      </c>
      <c r="AU282" s="201" t="s">
        <v>85</v>
      </c>
      <c r="AV282" s="199" t="s">
        <v>45</v>
      </c>
      <c r="AW282" s="199" t="s">
        <v>127</v>
      </c>
      <c r="AX282" s="196">
        <f t="shared" si="62"/>
        <v>64.285714285714292</v>
      </c>
      <c r="BG282" s="201" t="s">
        <v>85</v>
      </c>
      <c r="BH282" s="199" t="s">
        <v>45</v>
      </c>
      <c r="BI282" s="199" t="s">
        <v>127</v>
      </c>
      <c r="BJ282" s="196">
        <f t="shared" si="63"/>
        <v>89.285714285714292</v>
      </c>
    </row>
    <row r="283" spans="2:62" x14ac:dyDescent="0.25">
      <c r="B283" s="35" t="s">
        <v>21</v>
      </c>
      <c r="C283" s="127">
        <v>63</v>
      </c>
      <c r="D283" s="41">
        <v>4</v>
      </c>
      <c r="E283" s="25">
        <v>4</v>
      </c>
      <c r="F283" s="16">
        <v>2</v>
      </c>
      <c r="G283" s="2">
        <v>2</v>
      </c>
      <c r="H283" s="2">
        <v>2</v>
      </c>
      <c r="I283" s="2">
        <v>2</v>
      </c>
      <c r="J283" s="2">
        <v>1</v>
      </c>
      <c r="K283" s="2">
        <v>2</v>
      </c>
      <c r="L283" s="2">
        <v>1</v>
      </c>
      <c r="M283" s="23">
        <v>2</v>
      </c>
      <c r="N283" s="23">
        <v>0</v>
      </c>
      <c r="O283" s="2">
        <v>0</v>
      </c>
      <c r="P283" s="2">
        <v>0</v>
      </c>
      <c r="Q283" s="2">
        <v>1</v>
      </c>
      <c r="R283" s="2">
        <v>2</v>
      </c>
      <c r="S283" s="2">
        <v>2</v>
      </c>
      <c r="T283" s="4"/>
      <c r="U283" s="16">
        <v>2</v>
      </c>
      <c r="V283" s="2">
        <v>2</v>
      </c>
      <c r="W283" s="2">
        <v>2</v>
      </c>
      <c r="X283" s="2">
        <v>2</v>
      </c>
      <c r="Y283" s="2">
        <v>2</v>
      </c>
      <c r="Z283" s="2">
        <v>2</v>
      </c>
      <c r="AA283" s="2">
        <v>1</v>
      </c>
      <c r="AB283" s="23">
        <v>1</v>
      </c>
      <c r="AC283" s="23">
        <v>2</v>
      </c>
      <c r="AD283" s="2">
        <v>2</v>
      </c>
      <c r="AE283" s="2">
        <v>1</v>
      </c>
      <c r="AF283" s="2">
        <v>1</v>
      </c>
      <c r="AG283" s="2">
        <v>0</v>
      </c>
      <c r="AH283" s="2">
        <v>1</v>
      </c>
      <c r="AI283" s="4"/>
      <c r="AK283" s="158">
        <f t="shared" si="52"/>
        <v>28</v>
      </c>
      <c r="AL283" s="80">
        <f t="shared" si="55"/>
        <v>4</v>
      </c>
      <c r="AM283" s="80">
        <f t="shared" si="56"/>
        <v>8</v>
      </c>
      <c r="AN283" s="82">
        <f t="shared" si="57"/>
        <v>16</v>
      </c>
      <c r="AO283" s="14"/>
      <c r="AP283" s="158">
        <f t="shared" si="58"/>
        <v>100</v>
      </c>
      <c r="AQ283" s="167">
        <f t="shared" si="59"/>
        <v>14.285714285714285</v>
      </c>
      <c r="AR283" s="167">
        <f t="shared" si="60"/>
        <v>28.571428571428569</v>
      </c>
      <c r="AS283" s="168">
        <f t="shared" si="61"/>
        <v>57.142857142857139</v>
      </c>
      <c r="AU283" s="201" t="s">
        <v>85</v>
      </c>
      <c r="AV283" s="199" t="s">
        <v>45</v>
      </c>
      <c r="AW283" s="199" t="s">
        <v>127</v>
      </c>
      <c r="AX283" s="196">
        <f t="shared" si="62"/>
        <v>54.166666666666664</v>
      </c>
      <c r="BG283" s="201" t="s">
        <v>85</v>
      </c>
      <c r="BH283" s="199" t="s">
        <v>45</v>
      </c>
      <c r="BI283" s="199" t="s">
        <v>127</v>
      </c>
      <c r="BJ283" s="196">
        <f t="shared" si="63"/>
        <v>83.333333333333329</v>
      </c>
    </row>
    <row r="284" spans="2:62" x14ac:dyDescent="0.25">
      <c r="B284" s="35" t="s">
        <v>21</v>
      </c>
      <c r="C284" s="127">
        <v>63</v>
      </c>
      <c r="D284" s="41">
        <v>4</v>
      </c>
      <c r="E284" s="25">
        <v>5</v>
      </c>
      <c r="F284" s="16">
        <v>2</v>
      </c>
      <c r="G284" s="2">
        <v>2</v>
      </c>
      <c r="H284" s="2">
        <v>2</v>
      </c>
      <c r="I284" s="2">
        <v>2</v>
      </c>
      <c r="J284" s="2">
        <v>1</v>
      </c>
      <c r="K284" s="2">
        <v>2</v>
      </c>
      <c r="L284" s="2">
        <v>1</v>
      </c>
      <c r="M284" s="23">
        <v>2</v>
      </c>
      <c r="N284" s="23">
        <v>0</v>
      </c>
      <c r="O284" s="2">
        <v>0</v>
      </c>
      <c r="P284" s="2">
        <v>0</v>
      </c>
      <c r="Q284" s="2">
        <v>1</v>
      </c>
      <c r="R284" s="2">
        <v>2</v>
      </c>
      <c r="S284" s="2">
        <v>2</v>
      </c>
      <c r="T284" s="4"/>
      <c r="U284" s="16">
        <v>2</v>
      </c>
      <c r="V284" s="2">
        <v>2</v>
      </c>
      <c r="W284" s="2">
        <v>2</v>
      </c>
      <c r="X284" s="2">
        <v>2</v>
      </c>
      <c r="Y284" s="2">
        <v>2</v>
      </c>
      <c r="Z284" s="2">
        <v>2</v>
      </c>
      <c r="AA284" s="2">
        <v>2</v>
      </c>
      <c r="AB284" s="23">
        <v>1</v>
      </c>
      <c r="AC284" s="23">
        <v>2</v>
      </c>
      <c r="AD284" s="2">
        <v>2</v>
      </c>
      <c r="AE284" s="2">
        <v>1</v>
      </c>
      <c r="AF284" s="2">
        <v>1</v>
      </c>
      <c r="AG284" s="2">
        <v>0</v>
      </c>
      <c r="AH284" s="2">
        <v>1</v>
      </c>
      <c r="AI284" s="4"/>
      <c r="AK284" s="158">
        <f t="shared" si="52"/>
        <v>28</v>
      </c>
      <c r="AL284" s="80">
        <f t="shared" si="55"/>
        <v>4</v>
      </c>
      <c r="AM284" s="80">
        <f t="shared" si="56"/>
        <v>7</v>
      </c>
      <c r="AN284" s="82">
        <f t="shared" si="57"/>
        <v>17</v>
      </c>
      <c r="AO284" s="14"/>
      <c r="AP284" s="158">
        <f t="shared" si="58"/>
        <v>100</v>
      </c>
      <c r="AQ284" s="167">
        <f t="shared" si="59"/>
        <v>14.285714285714285</v>
      </c>
      <c r="AR284" s="167">
        <f t="shared" si="60"/>
        <v>25</v>
      </c>
      <c r="AS284" s="168">
        <f t="shared" si="61"/>
        <v>60.714285714285708</v>
      </c>
      <c r="AU284" s="201" t="s">
        <v>85</v>
      </c>
      <c r="AV284" s="199" t="s">
        <v>45</v>
      </c>
      <c r="AW284" s="199" t="s">
        <v>127</v>
      </c>
      <c r="AX284" s="196">
        <f t="shared" si="62"/>
        <v>23.076923076923077</v>
      </c>
      <c r="BG284" s="201" t="s">
        <v>85</v>
      </c>
      <c r="BH284" s="199" t="s">
        <v>45</v>
      </c>
      <c r="BI284" s="199" t="s">
        <v>127</v>
      </c>
      <c r="BJ284" s="196">
        <f t="shared" si="63"/>
        <v>76.92307692307692</v>
      </c>
    </row>
    <row r="285" spans="2:62" x14ac:dyDescent="0.25">
      <c r="B285" s="35" t="s">
        <v>21</v>
      </c>
      <c r="C285" s="127">
        <v>63</v>
      </c>
      <c r="D285" s="41">
        <v>4</v>
      </c>
      <c r="E285" s="25">
        <v>6</v>
      </c>
      <c r="F285" s="16">
        <v>2</v>
      </c>
      <c r="G285" s="2">
        <v>2</v>
      </c>
      <c r="H285" s="2">
        <v>2</v>
      </c>
      <c r="I285" s="2">
        <v>2</v>
      </c>
      <c r="J285" s="2">
        <v>1</v>
      </c>
      <c r="K285" s="2">
        <v>2</v>
      </c>
      <c r="L285" s="2">
        <v>1</v>
      </c>
      <c r="M285" s="23">
        <v>2</v>
      </c>
      <c r="N285" s="23">
        <v>0</v>
      </c>
      <c r="O285" s="2">
        <v>0</v>
      </c>
      <c r="P285" s="2">
        <v>1</v>
      </c>
      <c r="Q285" s="2">
        <v>1</v>
      </c>
      <c r="R285" s="2">
        <v>2</v>
      </c>
      <c r="S285" s="2">
        <v>2</v>
      </c>
      <c r="T285" s="4"/>
      <c r="U285" s="16">
        <v>2</v>
      </c>
      <c r="V285" s="2">
        <v>2</v>
      </c>
      <c r="W285" s="2">
        <v>2</v>
      </c>
      <c r="X285" s="2">
        <v>2</v>
      </c>
      <c r="Y285" s="2">
        <v>2</v>
      </c>
      <c r="Z285" s="2">
        <v>2</v>
      </c>
      <c r="AA285" s="2">
        <v>2</v>
      </c>
      <c r="AB285" s="23">
        <v>1</v>
      </c>
      <c r="AC285" s="23">
        <v>2</v>
      </c>
      <c r="AD285" s="2">
        <v>2</v>
      </c>
      <c r="AE285" s="2">
        <v>1</v>
      </c>
      <c r="AF285" s="2">
        <v>1</v>
      </c>
      <c r="AG285" s="2">
        <v>0</v>
      </c>
      <c r="AH285" s="2">
        <v>1</v>
      </c>
      <c r="AI285" s="4"/>
      <c r="AK285" s="158">
        <f t="shared" si="52"/>
        <v>28</v>
      </c>
      <c r="AL285" s="80">
        <f t="shared" si="55"/>
        <v>3</v>
      </c>
      <c r="AM285" s="80">
        <f t="shared" si="56"/>
        <v>8</v>
      </c>
      <c r="AN285" s="82">
        <f t="shared" si="57"/>
        <v>17</v>
      </c>
      <c r="AO285" s="14"/>
      <c r="AP285" s="158">
        <f t="shared" si="58"/>
        <v>100</v>
      </c>
      <c r="AQ285" s="167">
        <f t="shared" si="59"/>
        <v>10.714285714285714</v>
      </c>
      <c r="AR285" s="167">
        <f t="shared" si="60"/>
        <v>28.571428571428569</v>
      </c>
      <c r="AS285" s="168">
        <f t="shared" si="61"/>
        <v>60.714285714285708</v>
      </c>
      <c r="AU285" s="201" t="s">
        <v>85</v>
      </c>
      <c r="AV285" s="199" t="s">
        <v>45</v>
      </c>
      <c r="AW285" s="199" t="s">
        <v>127</v>
      </c>
      <c r="AX285" s="196">
        <f t="shared" si="62"/>
        <v>56.000000000000007</v>
      </c>
      <c r="BG285" s="201" t="s">
        <v>85</v>
      </c>
      <c r="BH285" s="199" t="s">
        <v>45</v>
      </c>
      <c r="BI285" s="199" t="s">
        <v>127</v>
      </c>
      <c r="BJ285" s="196">
        <f t="shared" si="63"/>
        <v>92</v>
      </c>
    </row>
    <row r="286" spans="2:62" x14ac:dyDescent="0.25">
      <c r="B286" s="35" t="s">
        <v>21</v>
      </c>
      <c r="C286" s="127">
        <v>63</v>
      </c>
      <c r="D286" s="41">
        <v>5</v>
      </c>
      <c r="E286" s="25">
        <v>1</v>
      </c>
      <c r="F286" s="16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3">
        <v>0</v>
      </c>
      <c r="N286" s="23">
        <v>0</v>
      </c>
      <c r="O286" s="2">
        <v>0</v>
      </c>
      <c r="P286" s="2">
        <v>0</v>
      </c>
      <c r="Q286" s="2">
        <v>0</v>
      </c>
      <c r="R286" s="2"/>
      <c r="S286" s="2"/>
      <c r="T286" s="4"/>
      <c r="U286" s="16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3">
        <v>0</v>
      </c>
      <c r="AC286" s="23">
        <v>0</v>
      </c>
      <c r="AD286" s="2">
        <v>0</v>
      </c>
      <c r="AE286" s="2">
        <v>0</v>
      </c>
      <c r="AF286" s="2">
        <v>0</v>
      </c>
      <c r="AG286" s="2"/>
      <c r="AH286" s="2"/>
      <c r="AI286" s="4"/>
      <c r="AK286" s="158">
        <f t="shared" ref="AK286:AK333" si="64">SUM(AL286:AN286)</f>
        <v>24</v>
      </c>
      <c r="AL286" s="80">
        <f t="shared" si="55"/>
        <v>24</v>
      </c>
      <c r="AM286" s="80">
        <f t="shared" si="56"/>
        <v>0</v>
      </c>
      <c r="AN286" s="82">
        <f t="shared" si="57"/>
        <v>0</v>
      </c>
      <c r="AO286" s="14"/>
      <c r="AP286" s="158">
        <f t="shared" si="58"/>
        <v>100</v>
      </c>
      <c r="AQ286" s="167">
        <f t="shared" si="59"/>
        <v>100</v>
      </c>
      <c r="AR286" s="167">
        <f t="shared" si="60"/>
        <v>0</v>
      </c>
      <c r="AS286" s="168">
        <f t="shared" si="61"/>
        <v>0</v>
      </c>
      <c r="AU286" s="201" t="s">
        <v>85</v>
      </c>
      <c r="AV286" s="199" t="s">
        <v>45</v>
      </c>
      <c r="AW286" s="199" t="s">
        <v>127</v>
      </c>
      <c r="AX286" s="196">
        <f t="shared" si="62"/>
        <v>60</v>
      </c>
      <c r="BG286" s="201" t="s">
        <v>85</v>
      </c>
      <c r="BH286" s="199" t="s">
        <v>45</v>
      </c>
      <c r="BI286" s="199" t="s">
        <v>127</v>
      </c>
      <c r="BJ286" s="196">
        <f t="shared" si="63"/>
        <v>100</v>
      </c>
    </row>
    <row r="287" spans="2:62" x14ac:dyDescent="0.25">
      <c r="B287" s="35" t="s">
        <v>21</v>
      </c>
      <c r="C287" s="127">
        <v>63</v>
      </c>
      <c r="D287" s="41">
        <v>5</v>
      </c>
      <c r="E287" s="25">
        <v>2</v>
      </c>
      <c r="F287" s="16">
        <v>1</v>
      </c>
      <c r="G287" s="2">
        <v>1</v>
      </c>
      <c r="H287" s="2">
        <v>0</v>
      </c>
      <c r="I287" s="2">
        <v>0</v>
      </c>
      <c r="J287" s="2">
        <v>1</v>
      </c>
      <c r="K287" s="2">
        <v>1</v>
      </c>
      <c r="L287" s="2">
        <v>0</v>
      </c>
      <c r="M287" s="23">
        <v>0</v>
      </c>
      <c r="N287" s="23">
        <v>1</v>
      </c>
      <c r="O287" s="2">
        <v>0</v>
      </c>
      <c r="P287" s="2">
        <v>0</v>
      </c>
      <c r="Q287" s="2">
        <v>0</v>
      </c>
      <c r="R287" s="2"/>
      <c r="S287" s="2"/>
      <c r="T287" s="4"/>
      <c r="U287" s="16">
        <v>1</v>
      </c>
      <c r="V287" s="2">
        <v>1</v>
      </c>
      <c r="W287" s="2">
        <v>0</v>
      </c>
      <c r="X287" s="2">
        <v>0</v>
      </c>
      <c r="Y287" s="2">
        <v>1</v>
      </c>
      <c r="Z287" s="2">
        <v>0</v>
      </c>
      <c r="AA287" s="2">
        <v>0</v>
      </c>
      <c r="AB287" s="23">
        <v>0</v>
      </c>
      <c r="AC287" s="23">
        <v>0</v>
      </c>
      <c r="AD287" s="2">
        <v>1</v>
      </c>
      <c r="AE287" s="2">
        <v>1</v>
      </c>
      <c r="AF287" s="2">
        <v>0</v>
      </c>
      <c r="AG287" s="2"/>
      <c r="AH287" s="2"/>
      <c r="AI287" s="4"/>
      <c r="AK287" s="158">
        <f t="shared" si="64"/>
        <v>24</v>
      </c>
      <c r="AL287" s="80">
        <f t="shared" si="55"/>
        <v>14</v>
      </c>
      <c r="AM287" s="80">
        <f t="shared" si="56"/>
        <v>10</v>
      </c>
      <c r="AN287" s="82">
        <f t="shared" si="57"/>
        <v>0</v>
      </c>
      <c r="AO287" s="14"/>
      <c r="AP287" s="158">
        <f t="shared" si="58"/>
        <v>100</v>
      </c>
      <c r="AQ287" s="167">
        <f t="shared" si="59"/>
        <v>58.333333333333336</v>
      </c>
      <c r="AR287" s="167">
        <f t="shared" si="60"/>
        <v>41.666666666666671</v>
      </c>
      <c r="AS287" s="168">
        <f t="shared" si="61"/>
        <v>0</v>
      </c>
      <c r="AU287" s="201" t="s">
        <v>85</v>
      </c>
      <c r="AV287" s="199" t="s">
        <v>44</v>
      </c>
      <c r="AW287" s="199" t="s">
        <v>133</v>
      </c>
      <c r="AX287" s="196">
        <f t="shared" si="62"/>
        <v>73.91304347826086</v>
      </c>
      <c r="BG287" s="201" t="s">
        <v>85</v>
      </c>
      <c r="BH287" s="199" t="s">
        <v>44</v>
      </c>
      <c r="BI287" s="199" t="s">
        <v>133</v>
      </c>
      <c r="BJ287" s="196">
        <f t="shared" si="63"/>
        <v>95.65217391304347</v>
      </c>
    </row>
    <row r="288" spans="2:62" x14ac:dyDescent="0.25">
      <c r="B288" s="35" t="s">
        <v>21</v>
      </c>
      <c r="C288" s="127">
        <v>63</v>
      </c>
      <c r="D288" s="41">
        <v>5</v>
      </c>
      <c r="E288" s="25">
        <v>3</v>
      </c>
      <c r="F288" s="16">
        <v>2</v>
      </c>
      <c r="G288" s="2">
        <v>2</v>
      </c>
      <c r="H288" s="2">
        <v>1</v>
      </c>
      <c r="I288" s="2">
        <v>1</v>
      </c>
      <c r="J288" s="2">
        <v>2</v>
      </c>
      <c r="K288" s="2">
        <v>1</v>
      </c>
      <c r="L288" s="2">
        <v>1</v>
      </c>
      <c r="M288" s="23">
        <v>1</v>
      </c>
      <c r="N288" s="23">
        <v>1</v>
      </c>
      <c r="O288" s="2">
        <v>1</v>
      </c>
      <c r="P288" s="2">
        <v>1</v>
      </c>
      <c r="Q288" s="2">
        <v>1</v>
      </c>
      <c r="R288" s="2"/>
      <c r="S288" s="2"/>
      <c r="T288" s="4"/>
      <c r="U288" s="16">
        <v>2</v>
      </c>
      <c r="V288" s="2">
        <v>2</v>
      </c>
      <c r="W288" s="2">
        <v>1</v>
      </c>
      <c r="X288" s="2">
        <v>1</v>
      </c>
      <c r="Y288" s="2">
        <v>1</v>
      </c>
      <c r="Z288" s="2">
        <v>0</v>
      </c>
      <c r="AA288" s="2">
        <v>1</v>
      </c>
      <c r="AB288" s="23">
        <v>1</v>
      </c>
      <c r="AC288" s="23">
        <v>1</v>
      </c>
      <c r="AD288" s="2">
        <v>1</v>
      </c>
      <c r="AE288" s="2">
        <v>1</v>
      </c>
      <c r="AF288" s="2">
        <v>0</v>
      </c>
      <c r="AG288" s="2"/>
      <c r="AH288" s="2"/>
      <c r="AI288" s="4"/>
      <c r="AK288" s="158">
        <f t="shared" si="64"/>
        <v>24</v>
      </c>
      <c r="AL288" s="80">
        <f t="shared" si="55"/>
        <v>2</v>
      </c>
      <c r="AM288" s="80">
        <f t="shared" si="56"/>
        <v>17</v>
      </c>
      <c r="AN288" s="82">
        <f t="shared" si="57"/>
        <v>5</v>
      </c>
      <c r="AO288" s="14"/>
      <c r="AP288" s="158">
        <f t="shared" si="58"/>
        <v>100</v>
      </c>
      <c r="AQ288" s="167">
        <f t="shared" si="59"/>
        <v>8.3333333333333321</v>
      </c>
      <c r="AR288" s="167">
        <f t="shared" si="60"/>
        <v>70.833333333333343</v>
      </c>
      <c r="AS288" s="168">
        <f t="shared" si="61"/>
        <v>20.833333333333336</v>
      </c>
      <c r="AU288" s="201" t="s">
        <v>85</v>
      </c>
      <c r="AV288" s="199" t="s">
        <v>44</v>
      </c>
      <c r="AW288" s="199" t="s">
        <v>133</v>
      </c>
      <c r="AX288" s="196">
        <f t="shared" si="62"/>
        <v>67.857142857142861</v>
      </c>
      <c r="BG288" s="201" t="s">
        <v>85</v>
      </c>
      <c r="BH288" s="199" t="s">
        <v>44</v>
      </c>
      <c r="BI288" s="199" t="s">
        <v>133</v>
      </c>
      <c r="BJ288" s="196">
        <f t="shared" si="63"/>
        <v>89.285714285714292</v>
      </c>
    </row>
    <row r="289" spans="2:62" x14ac:dyDescent="0.25">
      <c r="B289" s="35" t="s">
        <v>21</v>
      </c>
      <c r="C289" s="127">
        <v>63</v>
      </c>
      <c r="D289" s="41">
        <v>5</v>
      </c>
      <c r="E289" s="25">
        <v>4</v>
      </c>
      <c r="F289" s="16">
        <v>2</v>
      </c>
      <c r="G289" s="2">
        <v>2</v>
      </c>
      <c r="H289" s="2">
        <v>1</v>
      </c>
      <c r="I289" s="2">
        <v>1</v>
      </c>
      <c r="J289" s="2">
        <v>2</v>
      </c>
      <c r="K289" s="2">
        <v>1</v>
      </c>
      <c r="L289" s="2">
        <v>2</v>
      </c>
      <c r="M289" s="23">
        <v>2</v>
      </c>
      <c r="N289" s="23">
        <v>1</v>
      </c>
      <c r="O289" s="2">
        <v>2</v>
      </c>
      <c r="P289" s="2">
        <v>1</v>
      </c>
      <c r="Q289" s="2">
        <v>1</v>
      </c>
      <c r="R289" s="2"/>
      <c r="S289" s="2"/>
      <c r="T289" s="4"/>
      <c r="U289" s="16">
        <v>2</v>
      </c>
      <c r="V289" s="2">
        <v>2</v>
      </c>
      <c r="W289" s="2">
        <v>2</v>
      </c>
      <c r="X289" s="2">
        <v>2</v>
      </c>
      <c r="Y289" s="2">
        <v>1</v>
      </c>
      <c r="Z289" s="2">
        <v>0</v>
      </c>
      <c r="AA289" s="2">
        <v>2</v>
      </c>
      <c r="AB289" s="23">
        <v>2</v>
      </c>
      <c r="AC289" s="23">
        <v>2</v>
      </c>
      <c r="AD289" s="2">
        <v>1</v>
      </c>
      <c r="AE289" s="2">
        <v>1</v>
      </c>
      <c r="AF289" s="2">
        <v>0</v>
      </c>
      <c r="AG289" s="2"/>
      <c r="AH289" s="2"/>
      <c r="AI289" s="4"/>
      <c r="AK289" s="158">
        <f t="shared" si="64"/>
        <v>24</v>
      </c>
      <c r="AL289" s="80">
        <f t="shared" si="55"/>
        <v>2</v>
      </c>
      <c r="AM289" s="80">
        <f t="shared" si="56"/>
        <v>9</v>
      </c>
      <c r="AN289" s="82">
        <f t="shared" si="57"/>
        <v>13</v>
      </c>
      <c r="AO289" s="14"/>
      <c r="AP289" s="158">
        <f t="shared" si="58"/>
        <v>100</v>
      </c>
      <c r="AQ289" s="167">
        <f t="shared" si="59"/>
        <v>8.3333333333333321</v>
      </c>
      <c r="AR289" s="167">
        <f t="shared" si="60"/>
        <v>37.5</v>
      </c>
      <c r="AS289" s="168">
        <f t="shared" si="61"/>
        <v>54.166666666666664</v>
      </c>
      <c r="AU289" s="201" t="s">
        <v>85</v>
      </c>
      <c r="AV289" s="199" t="s">
        <v>44</v>
      </c>
      <c r="AW289" s="199" t="s">
        <v>133</v>
      </c>
      <c r="AX289" s="196">
        <f t="shared" si="62"/>
        <v>54.166666666666664</v>
      </c>
      <c r="BG289" s="201" t="s">
        <v>85</v>
      </c>
      <c r="BH289" s="199" t="s">
        <v>44</v>
      </c>
      <c r="BI289" s="199" t="s">
        <v>133</v>
      </c>
      <c r="BJ289" s="196">
        <f t="shared" si="63"/>
        <v>83.333333333333343</v>
      </c>
    </row>
    <row r="290" spans="2:62" x14ac:dyDescent="0.25">
      <c r="B290" s="35" t="s">
        <v>21</v>
      </c>
      <c r="C290" s="127">
        <v>63</v>
      </c>
      <c r="D290" s="41">
        <v>5</v>
      </c>
      <c r="E290" s="25">
        <v>5</v>
      </c>
      <c r="F290" s="16">
        <v>2</v>
      </c>
      <c r="G290" s="2">
        <v>2</v>
      </c>
      <c r="H290" s="2">
        <v>1</v>
      </c>
      <c r="I290" s="2">
        <v>1</v>
      </c>
      <c r="J290" s="2">
        <v>2</v>
      </c>
      <c r="K290" s="2">
        <v>1</v>
      </c>
      <c r="L290" s="2">
        <v>2</v>
      </c>
      <c r="M290" s="23">
        <v>2</v>
      </c>
      <c r="N290" s="23">
        <v>1</v>
      </c>
      <c r="O290" s="2">
        <v>2</v>
      </c>
      <c r="P290" s="2">
        <v>1</v>
      </c>
      <c r="Q290" s="2">
        <v>1</v>
      </c>
      <c r="R290" s="2"/>
      <c r="S290" s="2"/>
      <c r="T290" s="4"/>
      <c r="U290" s="16">
        <v>2</v>
      </c>
      <c r="V290" s="2">
        <v>2</v>
      </c>
      <c r="W290" s="2">
        <v>2</v>
      </c>
      <c r="X290" s="2">
        <v>2</v>
      </c>
      <c r="Y290" s="2">
        <v>1</v>
      </c>
      <c r="Z290" s="2">
        <v>0</v>
      </c>
      <c r="AA290" s="2">
        <v>2</v>
      </c>
      <c r="AB290" s="23">
        <v>2</v>
      </c>
      <c r="AC290" s="23">
        <v>2</v>
      </c>
      <c r="AD290" s="2">
        <v>1</v>
      </c>
      <c r="AE290" s="2">
        <v>1</v>
      </c>
      <c r="AF290" s="2">
        <v>0</v>
      </c>
      <c r="AG290" s="2"/>
      <c r="AH290" s="2"/>
      <c r="AI290" s="4"/>
      <c r="AK290" s="158">
        <f t="shared" si="64"/>
        <v>24</v>
      </c>
      <c r="AL290" s="80">
        <f t="shared" si="55"/>
        <v>2</v>
      </c>
      <c r="AM290" s="80">
        <f t="shared" si="56"/>
        <v>9</v>
      </c>
      <c r="AN290" s="82">
        <f t="shared" si="57"/>
        <v>13</v>
      </c>
      <c r="AO290" s="14"/>
      <c r="AP290" s="158">
        <f t="shared" si="58"/>
        <v>100</v>
      </c>
      <c r="AQ290" s="167">
        <f t="shared" si="59"/>
        <v>8.3333333333333321</v>
      </c>
      <c r="AR290" s="167">
        <f t="shared" si="60"/>
        <v>37.5</v>
      </c>
      <c r="AS290" s="168">
        <f t="shared" si="61"/>
        <v>54.166666666666664</v>
      </c>
      <c r="AU290" s="201" t="s">
        <v>85</v>
      </c>
      <c r="AV290" s="199" t="s">
        <v>44</v>
      </c>
      <c r="AW290" s="199" t="s">
        <v>133</v>
      </c>
      <c r="AX290" s="196">
        <f t="shared" si="62"/>
        <v>58.333333333333336</v>
      </c>
      <c r="BG290" s="201" t="s">
        <v>85</v>
      </c>
      <c r="BH290" s="199" t="s">
        <v>44</v>
      </c>
      <c r="BI290" s="199" t="s">
        <v>133</v>
      </c>
      <c r="BJ290" s="196">
        <f t="shared" si="63"/>
        <v>76.92307692307692</v>
      </c>
    </row>
    <row r="291" spans="2:62" x14ac:dyDescent="0.25">
      <c r="B291" s="35" t="s">
        <v>21</v>
      </c>
      <c r="C291" s="127">
        <v>63</v>
      </c>
      <c r="D291" s="41">
        <v>5</v>
      </c>
      <c r="E291" s="25">
        <v>6</v>
      </c>
      <c r="F291" s="16">
        <v>2</v>
      </c>
      <c r="G291" s="2">
        <v>2</v>
      </c>
      <c r="H291" s="2">
        <v>1</v>
      </c>
      <c r="I291" s="2">
        <v>1</v>
      </c>
      <c r="J291" s="2">
        <v>2</v>
      </c>
      <c r="K291" s="2">
        <v>1</v>
      </c>
      <c r="L291" s="2">
        <v>2</v>
      </c>
      <c r="M291" s="23">
        <v>2</v>
      </c>
      <c r="N291" s="23">
        <v>1</v>
      </c>
      <c r="O291" s="2">
        <v>2</v>
      </c>
      <c r="P291" s="2">
        <v>1</v>
      </c>
      <c r="Q291" s="2">
        <v>1</v>
      </c>
      <c r="R291" s="2"/>
      <c r="S291" s="2"/>
      <c r="T291" s="4"/>
      <c r="U291" s="16">
        <v>2</v>
      </c>
      <c r="V291" s="2">
        <v>2</v>
      </c>
      <c r="W291" s="2">
        <v>2</v>
      </c>
      <c r="X291" s="2">
        <v>2</v>
      </c>
      <c r="Y291" s="2">
        <v>1</v>
      </c>
      <c r="Z291" s="2">
        <v>1</v>
      </c>
      <c r="AA291" s="2">
        <v>2</v>
      </c>
      <c r="AB291" s="23">
        <v>2</v>
      </c>
      <c r="AC291" s="23">
        <v>2</v>
      </c>
      <c r="AD291" s="2">
        <v>1</v>
      </c>
      <c r="AE291" s="2">
        <v>1</v>
      </c>
      <c r="AF291" s="2">
        <v>0</v>
      </c>
      <c r="AG291" s="2"/>
      <c r="AH291" s="2"/>
      <c r="AI291" s="4"/>
      <c r="AK291" s="158">
        <f t="shared" si="64"/>
        <v>24</v>
      </c>
      <c r="AL291" s="80">
        <f t="shared" si="55"/>
        <v>1</v>
      </c>
      <c r="AM291" s="80">
        <f t="shared" si="56"/>
        <v>10</v>
      </c>
      <c r="AN291" s="82">
        <f t="shared" si="57"/>
        <v>13</v>
      </c>
      <c r="AO291" s="14"/>
      <c r="AP291" s="158">
        <f t="shared" si="58"/>
        <v>100</v>
      </c>
      <c r="AQ291" s="167">
        <f t="shared" si="59"/>
        <v>4.1666666666666661</v>
      </c>
      <c r="AR291" s="167">
        <f t="shared" si="60"/>
        <v>41.666666666666671</v>
      </c>
      <c r="AS291" s="168">
        <f t="shared" si="61"/>
        <v>54.166666666666664</v>
      </c>
      <c r="AU291" s="201" t="s">
        <v>85</v>
      </c>
      <c r="AV291" s="199" t="s">
        <v>44</v>
      </c>
      <c r="AW291" s="199" t="s">
        <v>133</v>
      </c>
      <c r="AX291" s="196">
        <f t="shared" si="62"/>
        <v>56.000000000000007</v>
      </c>
      <c r="BG291" s="201" t="s">
        <v>85</v>
      </c>
      <c r="BH291" s="199" t="s">
        <v>44</v>
      </c>
      <c r="BI291" s="199" t="s">
        <v>133</v>
      </c>
      <c r="BJ291" s="196">
        <f t="shared" si="63"/>
        <v>92</v>
      </c>
    </row>
    <row r="292" spans="2:62" x14ac:dyDescent="0.25">
      <c r="B292" s="35" t="s">
        <v>21</v>
      </c>
      <c r="C292" s="127">
        <v>63</v>
      </c>
      <c r="D292" s="41">
        <v>6</v>
      </c>
      <c r="E292" s="25">
        <v>1</v>
      </c>
      <c r="F292" s="16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3">
        <v>0</v>
      </c>
      <c r="N292" s="23">
        <v>0</v>
      </c>
      <c r="O292" s="2">
        <v>0</v>
      </c>
      <c r="P292" s="2">
        <v>0</v>
      </c>
      <c r="Q292" s="2">
        <v>0</v>
      </c>
      <c r="R292" s="2"/>
      <c r="S292" s="2"/>
      <c r="T292" s="4"/>
      <c r="U292" s="16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3">
        <v>0</v>
      </c>
      <c r="AC292" s="23">
        <v>0</v>
      </c>
      <c r="AD292" s="2">
        <v>0</v>
      </c>
      <c r="AE292" s="2">
        <v>0</v>
      </c>
      <c r="AF292" s="2">
        <v>0</v>
      </c>
      <c r="AG292" s="2">
        <v>0</v>
      </c>
      <c r="AH292" s="2"/>
      <c r="AI292" s="4"/>
      <c r="AK292" s="158">
        <f t="shared" si="64"/>
        <v>25</v>
      </c>
      <c r="AL292" s="80">
        <f t="shared" si="55"/>
        <v>25</v>
      </c>
      <c r="AM292" s="80">
        <f t="shared" si="56"/>
        <v>0</v>
      </c>
      <c r="AN292" s="82">
        <f t="shared" si="57"/>
        <v>0</v>
      </c>
      <c r="AO292" s="14"/>
      <c r="AP292" s="158">
        <f t="shared" si="58"/>
        <v>100</v>
      </c>
      <c r="AQ292" s="167">
        <f t="shared" si="59"/>
        <v>100</v>
      </c>
      <c r="AR292" s="167">
        <f t="shared" si="60"/>
        <v>0</v>
      </c>
      <c r="AS292" s="168">
        <f t="shared" si="61"/>
        <v>0</v>
      </c>
      <c r="AU292" s="201" t="s">
        <v>85</v>
      </c>
      <c r="AV292" s="199" t="s">
        <v>44</v>
      </c>
      <c r="AW292" s="199" t="s">
        <v>133</v>
      </c>
      <c r="AX292" s="196">
        <f t="shared" si="62"/>
        <v>64</v>
      </c>
      <c r="BG292" s="201" t="s">
        <v>85</v>
      </c>
      <c r="BH292" s="199" t="s">
        <v>44</v>
      </c>
      <c r="BI292" s="199" t="s">
        <v>133</v>
      </c>
      <c r="BJ292" s="196">
        <f t="shared" si="63"/>
        <v>100</v>
      </c>
    </row>
    <row r="293" spans="2:62" x14ac:dyDescent="0.25">
      <c r="B293" s="35" t="s">
        <v>21</v>
      </c>
      <c r="C293" s="127">
        <v>63</v>
      </c>
      <c r="D293" s="41">
        <v>6</v>
      </c>
      <c r="E293" s="25">
        <v>2</v>
      </c>
      <c r="F293" s="75">
        <v>0</v>
      </c>
      <c r="G293" s="76">
        <v>0</v>
      </c>
      <c r="H293" s="76">
        <v>1</v>
      </c>
      <c r="I293" s="76">
        <v>1</v>
      </c>
      <c r="J293" s="76">
        <v>1</v>
      </c>
      <c r="K293" s="76">
        <v>0</v>
      </c>
      <c r="L293" s="76">
        <v>0</v>
      </c>
      <c r="M293" s="206">
        <v>0</v>
      </c>
      <c r="N293" s="206">
        <v>1</v>
      </c>
      <c r="O293" s="76">
        <v>1</v>
      </c>
      <c r="P293" s="76">
        <v>1</v>
      </c>
      <c r="Q293" s="76">
        <v>1</v>
      </c>
      <c r="R293" s="2"/>
      <c r="S293" s="2"/>
      <c r="T293" s="4"/>
      <c r="U293" s="75">
        <v>1</v>
      </c>
      <c r="V293" s="76">
        <v>1</v>
      </c>
      <c r="W293" s="76">
        <v>1</v>
      </c>
      <c r="X293" s="76">
        <v>0</v>
      </c>
      <c r="Y293" s="76">
        <v>0</v>
      </c>
      <c r="Z293" s="76">
        <v>1</v>
      </c>
      <c r="AA293" s="76">
        <v>0</v>
      </c>
      <c r="AB293" s="206">
        <v>1</v>
      </c>
      <c r="AC293" s="206">
        <v>0</v>
      </c>
      <c r="AD293" s="76">
        <v>0</v>
      </c>
      <c r="AE293" s="76">
        <v>1</v>
      </c>
      <c r="AF293" s="76">
        <v>1</v>
      </c>
      <c r="AG293" s="76">
        <v>1</v>
      </c>
      <c r="AH293" s="2"/>
      <c r="AI293" s="4"/>
      <c r="AK293" s="158">
        <f t="shared" si="64"/>
        <v>25</v>
      </c>
      <c r="AL293" s="80">
        <f t="shared" si="55"/>
        <v>10</v>
      </c>
      <c r="AM293" s="80">
        <f t="shared" si="56"/>
        <v>15</v>
      </c>
      <c r="AN293" s="82">
        <f t="shared" si="57"/>
        <v>0</v>
      </c>
      <c r="AO293" s="14"/>
      <c r="AP293" s="158">
        <f t="shared" si="58"/>
        <v>100</v>
      </c>
      <c r="AQ293" s="167">
        <f t="shared" si="59"/>
        <v>40</v>
      </c>
      <c r="AR293" s="167">
        <f t="shared" si="60"/>
        <v>60</v>
      </c>
      <c r="AS293" s="168">
        <f t="shared" si="61"/>
        <v>0</v>
      </c>
      <c r="AU293" s="201" t="s">
        <v>85</v>
      </c>
      <c r="AV293" s="199" t="s">
        <v>149</v>
      </c>
      <c r="AW293" s="199" t="s">
        <v>156</v>
      </c>
      <c r="AX293" s="196">
        <f t="shared" si="62"/>
        <v>73.91304347826086</v>
      </c>
      <c r="BG293" s="201" t="s">
        <v>85</v>
      </c>
      <c r="BH293" s="199" t="s">
        <v>149</v>
      </c>
      <c r="BI293" s="199" t="s">
        <v>156</v>
      </c>
      <c r="BJ293" s="196">
        <f t="shared" si="63"/>
        <v>95.65217391304347</v>
      </c>
    </row>
    <row r="294" spans="2:62" x14ac:dyDescent="0.25">
      <c r="B294" s="35" t="s">
        <v>21</v>
      </c>
      <c r="C294" s="127">
        <v>63</v>
      </c>
      <c r="D294" s="41">
        <v>6</v>
      </c>
      <c r="E294" s="25">
        <v>3</v>
      </c>
      <c r="F294" s="75">
        <v>1</v>
      </c>
      <c r="G294" s="76">
        <v>1</v>
      </c>
      <c r="H294" s="76">
        <v>2</v>
      </c>
      <c r="I294" s="76">
        <v>2</v>
      </c>
      <c r="J294" s="76">
        <v>2</v>
      </c>
      <c r="K294" s="76">
        <v>1</v>
      </c>
      <c r="L294" s="76">
        <v>0</v>
      </c>
      <c r="M294" s="206">
        <v>0</v>
      </c>
      <c r="N294" s="206">
        <v>2</v>
      </c>
      <c r="O294" s="76">
        <v>2</v>
      </c>
      <c r="P294" s="76">
        <v>1</v>
      </c>
      <c r="Q294" s="76">
        <v>1</v>
      </c>
      <c r="R294" s="2"/>
      <c r="S294" s="2"/>
      <c r="T294" s="4"/>
      <c r="U294" s="75">
        <v>2</v>
      </c>
      <c r="V294" s="76">
        <v>2</v>
      </c>
      <c r="W294" s="76">
        <v>2</v>
      </c>
      <c r="X294" s="76">
        <v>1</v>
      </c>
      <c r="Y294" s="76">
        <v>1</v>
      </c>
      <c r="Z294" s="76">
        <v>2</v>
      </c>
      <c r="AA294" s="76">
        <v>1</v>
      </c>
      <c r="AB294" s="206">
        <v>2</v>
      </c>
      <c r="AC294" s="206">
        <v>1</v>
      </c>
      <c r="AD294" s="76">
        <v>0</v>
      </c>
      <c r="AE294" s="76">
        <v>2</v>
      </c>
      <c r="AF294" s="76">
        <v>2</v>
      </c>
      <c r="AG294" s="76">
        <v>2</v>
      </c>
      <c r="AH294" s="2"/>
      <c r="AI294" s="4"/>
      <c r="AK294" s="158">
        <f t="shared" si="64"/>
        <v>25</v>
      </c>
      <c r="AL294" s="80">
        <f t="shared" si="55"/>
        <v>3</v>
      </c>
      <c r="AM294" s="80">
        <f t="shared" si="56"/>
        <v>9</v>
      </c>
      <c r="AN294" s="82">
        <f t="shared" si="57"/>
        <v>13</v>
      </c>
      <c r="AO294" s="14"/>
      <c r="AP294" s="158">
        <f t="shared" si="58"/>
        <v>100</v>
      </c>
      <c r="AQ294" s="167">
        <f t="shared" si="59"/>
        <v>12</v>
      </c>
      <c r="AR294" s="167">
        <f t="shared" si="60"/>
        <v>36</v>
      </c>
      <c r="AS294" s="168">
        <f t="shared" si="61"/>
        <v>52</v>
      </c>
      <c r="AU294" s="201" t="s">
        <v>85</v>
      </c>
      <c r="AV294" s="199" t="s">
        <v>149</v>
      </c>
      <c r="AW294" s="199" t="s">
        <v>156</v>
      </c>
      <c r="AX294" s="196">
        <f t="shared" si="62"/>
        <v>71.428571428571431</v>
      </c>
      <c r="BG294" s="201" t="s">
        <v>85</v>
      </c>
      <c r="BH294" s="199" t="s">
        <v>149</v>
      </c>
      <c r="BI294" s="199" t="s">
        <v>156</v>
      </c>
      <c r="BJ294" s="196">
        <f t="shared" si="63"/>
        <v>89.285714285714292</v>
      </c>
    </row>
    <row r="295" spans="2:62" x14ac:dyDescent="0.25">
      <c r="B295" s="35" t="s">
        <v>21</v>
      </c>
      <c r="C295" s="127">
        <v>63</v>
      </c>
      <c r="D295" s="41">
        <v>6</v>
      </c>
      <c r="E295" s="25">
        <v>4</v>
      </c>
      <c r="F295" s="75">
        <v>2</v>
      </c>
      <c r="G295" s="76">
        <v>2</v>
      </c>
      <c r="H295" s="76">
        <v>2</v>
      </c>
      <c r="I295" s="76">
        <v>2</v>
      </c>
      <c r="J295" s="76">
        <v>2</v>
      </c>
      <c r="K295" s="76">
        <v>1</v>
      </c>
      <c r="L295" s="76">
        <v>1</v>
      </c>
      <c r="M295" s="206">
        <v>0</v>
      </c>
      <c r="N295" s="206">
        <v>2</v>
      </c>
      <c r="O295" s="76">
        <v>2</v>
      </c>
      <c r="P295" s="76">
        <v>1</v>
      </c>
      <c r="Q295" s="76">
        <v>1</v>
      </c>
      <c r="R295" s="2"/>
      <c r="S295" s="2"/>
      <c r="T295" s="4"/>
      <c r="U295" s="75">
        <v>2</v>
      </c>
      <c r="V295" s="76">
        <v>2</v>
      </c>
      <c r="W295" s="76">
        <v>2</v>
      </c>
      <c r="X295" s="76">
        <v>2</v>
      </c>
      <c r="Y295" s="76">
        <v>1</v>
      </c>
      <c r="Z295" s="76">
        <v>2</v>
      </c>
      <c r="AA295" s="76">
        <v>1</v>
      </c>
      <c r="AB295" s="206">
        <v>2</v>
      </c>
      <c r="AC295" s="206">
        <v>1</v>
      </c>
      <c r="AD295" s="76">
        <v>0</v>
      </c>
      <c r="AE295" s="76">
        <v>2</v>
      </c>
      <c r="AF295" s="76">
        <v>2</v>
      </c>
      <c r="AG295" s="76">
        <v>2</v>
      </c>
      <c r="AH295" s="2"/>
      <c r="AI295" s="4"/>
      <c r="AK295" s="158">
        <f t="shared" si="64"/>
        <v>25</v>
      </c>
      <c r="AL295" s="80">
        <f t="shared" si="55"/>
        <v>2</v>
      </c>
      <c r="AM295" s="80">
        <f t="shared" si="56"/>
        <v>7</v>
      </c>
      <c r="AN295" s="82">
        <f t="shared" si="57"/>
        <v>16</v>
      </c>
      <c r="AO295" s="14"/>
      <c r="AP295" s="158">
        <f t="shared" si="58"/>
        <v>100</v>
      </c>
      <c r="AQ295" s="167">
        <f t="shared" si="59"/>
        <v>8</v>
      </c>
      <c r="AR295" s="167">
        <f t="shared" si="60"/>
        <v>28.000000000000004</v>
      </c>
      <c r="AS295" s="168">
        <f t="shared" si="61"/>
        <v>64</v>
      </c>
      <c r="AU295" s="201" t="s">
        <v>85</v>
      </c>
      <c r="AV295" s="199" t="s">
        <v>149</v>
      </c>
      <c r="AW295" s="199" t="s">
        <v>156</v>
      </c>
      <c r="AX295" s="196">
        <f t="shared" si="62"/>
        <v>58.333333333333336</v>
      </c>
      <c r="BG295" s="201" t="s">
        <v>85</v>
      </c>
      <c r="BH295" s="199" t="s">
        <v>149</v>
      </c>
      <c r="BI295" s="199" t="s">
        <v>156</v>
      </c>
      <c r="BJ295" s="196">
        <f t="shared" si="63"/>
        <v>83.333333333333343</v>
      </c>
    </row>
    <row r="296" spans="2:62" x14ac:dyDescent="0.25">
      <c r="B296" s="35" t="s">
        <v>21</v>
      </c>
      <c r="C296" s="127">
        <v>63</v>
      </c>
      <c r="D296" s="204">
        <v>6</v>
      </c>
      <c r="E296" s="205">
        <v>5</v>
      </c>
      <c r="F296" s="75">
        <v>2</v>
      </c>
      <c r="G296" s="76">
        <v>2</v>
      </c>
      <c r="H296" s="76">
        <v>2</v>
      </c>
      <c r="I296" s="76">
        <v>2</v>
      </c>
      <c r="J296" s="76">
        <v>2</v>
      </c>
      <c r="K296" s="76">
        <v>1</v>
      </c>
      <c r="L296" s="76">
        <v>1</v>
      </c>
      <c r="M296" s="206">
        <v>0</v>
      </c>
      <c r="N296" s="206">
        <v>2</v>
      </c>
      <c r="O296" s="76">
        <v>2</v>
      </c>
      <c r="P296" s="76">
        <v>1</v>
      </c>
      <c r="Q296" s="76">
        <v>1</v>
      </c>
      <c r="R296" s="76"/>
      <c r="S296" s="76"/>
      <c r="T296" s="77"/>
      <c r="U296" s="75">
        <v>2</v>
      </c>
      <c r="V296" s="76">
        <v>2</v>
      </c>
      <c r="W296" s="76">
        <v>2</v>
      </c>
      <c r="X296" s="76">
        <v>2</v>
      </c>
      <c r="Y296" s="76">
        <v>1</v>
      </c>
      <c r="Z296" s="76">
        <v>2</v>
      </c>
      <c r="AA296" s="76">
        <v>1</v>
      </c>
      <c r="AB296" s="206">
        <v>2</v>
      </c>
      <c r="AC296" s="206">
        <v>1</v>
      </c>
      <c r="AD296" s="76">
        <v>0</v>
      </c>
      <c r="AE296" s="76">
        <v>2</v>
      </c>
      <c r="AF296" s="76">
        <v>2</v>
      </c>
      <c r="AG296" s="76">
        <v>2</v>
      </c>
      <c r="AH296" s="76"/>
      <c r="AI296" s="77"/>
      <c r="AK296" s="158">
        <f t="shared" si="64"/>
        <v>25</v>
      </c>
      <c r="AL296" s="80">
        <f t="shared" si="55"/>
        <v>2</v>
      </c>
      <c r="AM296" s="80">
        <f t="shared" si="56"/>
        <v>7</v>
      </c>
      <c r="AN296" s="82">
        <f t="shared" si="57"/>
        <v>16</v>
      </c>
      <c r="AO296" s="14"/>
      <c r="AP296" s="158">
        <f t="shared" si="58"/>
        <v>100</v>
      </c>
      <c r="AQ296" s="167">
        <f t="shared" si="59"/>
        <v>8</v>
      </c>
      <c r="AR296" s="167">
        <f t="shared" si="60"/>
        <v>28.000000000000004</v>
      </c>
      <c r="AS296" s="168">
        <f t="shared" si="61"/>
        <v>64</v>
      </c>
      <c r="AU296" s="201" t="s">
        <v>85</v>
      </c>
      <c r="AV296" s="199" t="s">
        <v>149</v>
      </c>
      <c r="AW296" s="199" t="s">
        <v>156</v>
      </c>
      <c r="AX296" s="196">
        <f t="shared" si="62"/>
        <v>58.333333333333336</v>
      </c>
      <c r="BG296" s="201" t="s">
        <v>85</v>
      </c>
      <c r="BH296" s="199" t="s">
        <v>149</v>
      </c>
      <c r="BI296" s="199" t="s">
        <v>156</v>
      </c>
      <c r="BJ296" s="196">
        <f t="shared" si="63"/>
        <v>76.92307692307692</v>
      </c>
    </row>
    <row r="297" spans="2:62" ht="15.75" thickBot="1" x14ac:dyDescent="0.3">
      <c r="B297" s="35" t="s">
        <v>21</v>
      </c>
      <c r="C297" s="127">
        <v>63</v>
      </c>
      <c r="D297" s="42">
        <v>6</v>
      </c>
      <c r="E297" s="27">
        <v>6</v>
      </c>
      <c r="F297" s="75">
        <v>2</v>
      </c>
      <c r="G297" s="76">
        <v>2</v>
      </c>
      <c r="H297" s="76">
        <v>2</v>
      </c>
      <c r="I297" s="76">
        <v>2</v>
      </c>
      <c r="J297" s="76">
        <v>2</v>
      </c>
      <c r="K297" s="76">
        <v>1</v>
      </c>
      <c r="L297" s="76">
        <v>1</v>
      </c>
      <c r="M297" s="206">
        <v>0</v>
      </c>
      <c r="N297" s="206">
        <v>2</v>
      </c>
      <c r="O297" s="76">
        <v>2</v>
      </c>
      <c r="P297" s="76">
        <v>1</v>
      </c>
      <c r="Q297" s="76">
        <v>1</v>
      </c>
      <c r="R297" s="9"/>
      <c r="S297" s="9"/>
      <c r="T297" s="5"/>
      <c r="U297" s="75">
        <v>2</v>
      </c>
      <c r="V297" s="76">
        <v>2</v>
      </c>
      <c r="W297" s="76">
        <v>2</v>
      </c>
      <c r="X297" s="76">
        <v>2</v>
      </c>
      <c r="Y297" s="76">
        <v>2</v>
      </c>
      <c r="Z297" s="76">
        <v>2</v>
      </c>
      <c r="AA297" s="76">
        <v>1</v>
      </c>
      <c r="AB297" s="206">
        <v>2</v>
      </c>
      <c r="AC297" s="206">
        <v>1</v>
      </c>
      <c r="AD297" s="76">
        <v>0</v>
      </c>
      <c r="AE297" s="76">
        <v>2</v>
      </c>
      <c r="AF297" s="76">
        <v>2</v>
      </c>
      <c r="AG297" s="76">
        <v>2</v>
      </c>
      <c r="AH297" s="9"/>
      <c r="AI297" s="5"/>
      <c r="AK297" s="158">
        <f t="shared" si="64"/>
        <v>25</v>
      </c>
      <c r="AL297" s="80">
        <f t="shared" si="55"/>
        <v>2</v>
      </c>
      <c r="AM297" s="80">
        <f t="shared" si="56"/>
        <v>6</v>
      </c>
      <c r="AN297" s="82">
        <f t="shared" si="57"/>
        <v>17</v>
      </c>
      <c r="AO297" s="14"/>
      <c r="AP297" s="158">
        <f t="shared" si="58"/>
        <v>100</v>
      </c>
      <c r="AQ297" s="167">
        <f t="shared" si="59"/>
        <v>8</v>
      </c>
      <c r="AR297" s="167">
        <f t="shared" si="60"/>
        <v>24</v>
      </c>
      <c r="AS297" s="168">
        <f t="shared" si="61"/>
        <v>68</v>
      </c>
      <c r="AU297" s="201" t="s">
        <v>85</v>
      </c>
      <c r="AV297" s="199" t="s">
        <v>149</v>
      </c>
      <c r="AW297" s="199" t="s">
        <v>156</v>
      </c>
      <c r="AX297" s="196">
        <f t="shared" si="62"/>
        <v>60</v>
      </c>
      <c r="BG297" s="201" t="s">
        <v>85</v>
      </c>
      <c r="BH297" s="199" t="s">
        <v>149</v>
      </c>
      <c r="BI297" s="199" t="s">
        <v>156</v>
      </c>
      <c r="BJ297" s="196">
        <f t="shared" si="63"/>
        <v>96</v>
      </c>
    </row>
    <row r="298" spans="2:62" x14ac:dyDescent="0.25">
      <c r="B298" s="35" t="s">
        <v>21</v>
      </c>
      <c r="C298" s="128">
        <v>70</v>
      </c>
      <c r="D298" s="40">
        <v>1</v>
      </c>
      <c r="E298" s="26">
        <v>1</v>
      </c>
      <c r="F298" s="15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28">
        <v>0</v>
      </c>
      <c r="N298" s="28">
        <v>0</v>
      </c>
      <c r="O298" s="8">
        <v>0</v>
      </c>
      <c r="P298" s="8">
        <v>0</v>
      </c>
      <c r="Q298" s="8">
        <v>0</v>
      </c>
      <c r="R298" s="8"/>
      <c r="S298" s="8"/>
      <c r="T298" s="3"/>
      <c r="U298" s="15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28">
        <v>0</v>
      </c>
      <c r="AC298" s="28">
        <v>0</v>
      </c>
      <c r="AD298" s="8">
        <v>0</v>
      </c>
      <c r="AE298" s="8">
        <v>0</v>
      </c>
      <c r="AF298" s="8">
        <v>0</v>
      </c>
      <c r="AG298" s="8">
        <v>0</v>
      </c>
      <c r="AH298" s="8"/>
      <c r="AI298" s="3"/>
      <c r="AK298" s="158">
        <f t="shared" si="64"/>
        <v>25</v>
      </c>
      <c r="AL298" s="80">
        <f t="shared" si="55"/>
        <v>25</v>
      </c>
      <c r="AM298" s="80">
        <f t="shared" si="56"/>
        <v>0</v>
      </c>
      <c r="AN298" s="82">
        <f t="shared" si="57"/>
        <v>0</v>
      </c>
      <c r="AO298" s="14"/>
      <c r="AP298" s="158">
        <f t="shared" si="58"/>
        <v>100</v>
      </c>
      <c r="AQ298" s="167">
        <f t="shared" si="59"/>
        <v>100</v>
      </c>
      <c r="AR298" s="167">
        <f t="shared" si="60"/>
        <v>0</v>
      </c>
      <c r="AS298" s="168">
        <f t="shared" si="61"/>
        <v>0</v>
      </c>
      <c r="AU298" s="201" t="s">
        <v>85</v>
      </c>
      <c r="AV298" s="199" t="s">
        <v>149</v>
      </c>
      <c r="AW298" s="199" t="s">
        <v>156</v>
      </c>
      <c r="AX298" s="196">
        <f t="shared" si="62"/>
        <v>64</v>
      </c>
      <c r="BG298" s="201" t="s">
        <v>85</v>
      </c>
      <c r="BH298" s="199" t="s">
        <v>149</v>
      </c>
      <c r="BI298" s="199" t="s">
        <v>156</v>
      </c>
      <c r="BJ298" s="196">
        <f t="shared" si="63"/>
        <v>100</v>
      </c>
    </row>
    <row r="299" spans="2:62" x14ac:dyDescent="0.25">
      <c r="B299" s="35" t="s">
        <v>21</v>
      </c>
      <c r="C299" s="99">
        <v>70</v>
      </c>
      <c r="D299" s="41">
        <v>1</v>
      </c>
      <c r="E299" s="25">
        <v>2</v>
      </c>
      <c r="F299" s="16">
        <v>1</v>
      </c>
      <c r="G299" s="2">
        <v>0</v>
      </c>
      <c r="H299" s="2">
        <v>1</v>
      </c>
      <c r="I299" s="2">
        <v>0</v>
      </c>
      <c r="J299" s="2">
        <v>0</v>
      </c>
      <c r="K299" s="2">
        <v>1</v>
      </c>
      <c r="L299" s="2">
        <v>0</v>
      </c>
      <c r="M299" s="23">
        <v>1</v>
      </c>
      <c r="N299" s="23">
        <v>0</v>
      </c>
      <c r="O299" s="2">
        <v>1</v>
      </c>
      <c r="P299" s="2">
        <v>1</v>
      </c>
      <c r="Q299" s="2">
        <v>1</v>
      </c>
      <c r="R299" s="2"/>
      <c r="S299" s="2"/>
      <c r="T299" s="4"/>
      <c r="U299" s="16">
        <v>1</v>
      </c>
      <c r="V299" s="2">
        <v>0</v>
      </c>
      <c r="W299" s="2">
        <v>0</v>
      </c>
      <c r="X299" s="2">
        <v>1</v>
      </c>
      <c r="Y299" s="2">
        <v>1</v>
      </c>
      <c r="Z299" s="2">
        <v>1</v>
      </c>
      <c r="AA299" s="2">
        <v>1</v>
      </c>
      <c r="AB299" s="23">
        <v>0</v>
      </c>
      <c r="AC299" s="23">
        <v>1</v>
      </c>
      <c r="AD299" s="2">
        <v>1</v>
      </c>
      <c r="AE299" s="2">
        <v>0</v>
      </c>
      <c r="AF299" s="2">
        <v>0</v>
      </c>
      <c r="AG299" s="2">
        <v>1</v>
      </c>
      <c r="AH299" s="2"/>
      <c r="AI299" s="4"/>
      <c r="AK299" s="158">
        <f t="shared" si="64"/>
        <v>25</v>
      </c>
      <c r="AL299" s="80">
        <f t="shared" si="55"/>
        <v>10</v>
      </c>
      <c r="AM299" s="80">
        <f t="shared" si="56"/>
        <v>15</v>
      </c>
      <c r="AN299" s="82">
        <f t="shared" si="57"/>
        <v>0</v>
      </c>
      <c r="AO299" s="14"/>
      <c r="AP299" s="158">
        <f t="shared" si="58"/>
        <v>100</v>
      </c>
      <c r="AQ299" s="167">
        <f t="shared" si="59"/>
        <v>40</v>
      </c>
      <c r="AR299" s="167">
        <f t="shared" si="60"/>
        <v>60</v>
      </c>
      <c r="AS299" s="168">
        <f t="shared" si="61"/>
        <v>0</v>
      </c>
      <c r="AU299" s="201" t="s">
        <v>86</v>
      </c>
      <c r="AV299" s="199" t="s">
        <v>48</v>
      </c>
      <c r="AW299" s="199" t="s">
        <v>128</v>
      </c>
      <c r="AX299" s="196">
        <f t="shared" ref="AX299:AX333" si="65">BC4</f>
        <v>0</v>
      </c>
      <c r="BG299" s="201" t="s">
        <v>86</v>
      </c>
      <c r="BH299" s="199" t="s">
        <v>48</v>
      </c>
      <c r="BI299" s="199" t="s">
        <v>128</v>
      </c>
      <c r="BJ299" s="196">
        <f t="shared" ref="BJ299:BJ333" si="66">BO4</f>
        <v>0</v>
      </c>
    </row>
    <row r="300" spans="2:62" x14ac:dyDescent="0.25">
      <c r="B300" s="35" t="s">
        <v>21</v>
      </c>
      <c r="C300" s="99">
        <v>70</v>
      </c>
      <c r="D300" s="41">
        <v>1</v>
      </c>
      <c r="E300" s="25">
        <v>3</v>
      </c>
      <c r="F300" s="16">
        <v>2</v>
      </c>
      <c r="G300" s="2">
        <v>1</v>
      </c>
      <c r="H300" s="2">
        <v>2</v>
      </c>
      <c r="I300" s="2">
        <v>1</v>
      </c>
      <c r="J300" s="2">
        <v>1</v>
      </c>
      <c r="K300" s="2">
        <v>2</v>
      </c>
      <c r="L300" s="2">
        <v>1</v>
      </c>
      <c r="M300" s="23">
        <v>2</v>
      </c>
      <c r="N300" s="23">
        <v>1</v>
      </c>
      <c r="O300" s="2">
        <v>2</v>
      </c>
      <c r="P300" s="2">
        <v>1</v>
      </c>
      <c r="Q300" s="2">
        <v>2</v>
      </c>
      <c r="R300" s="2"/>
      <c r="S300" s="2"/>
      <c r="T300" s="4"/>
      <c r="U300" s="16">
        <v>2</v>
      </c>
      <c r="V300" s="2">
        <v>0</v>
      </c>
      <c r="W300" s="2">
        <v>1</v>
      </c>
      <c r="X300" s="2">
        <v>2</v>
      </c>
      <c r="Y300" s="2">
        <v>2</v>
      </c>
      <c r="Z300" s="2">
        <v>2</v>
      </c>
      <c r="AA300" s="2">
        <v>2</v>
      </c>
      <c r="AB300" s="23">
        <v>1</v>
      </c>
      <c r="AC300" s="23">
        <v>2</v>
      </c>
      <c r="AD300" s="2">
        <v>2</v>
      </c>
      <c r="AE300" s="2">
        <v>0</v>
      </c>
      <c r="AF300" s="2">
        <v>1</v>
      </c>
      <c r="AG300" s="2">
        <v>1</v>
      </c>
      <c r="AH300" s="2"/>
      <c r="AI300" s="4"/>
      <c r="AK300" s="158">
        <f t="shared" si="64"/>
        <v>25</v>
      </c>
      <c r="AL300" s="80">
        <f t="shared" si="55"/>
        <v>2</v>
      </c>
      <c r="AM300" s="80">
        <f t="shared" si="56"/>
        <v>10</v>
      </c>
      <c r="AN300" s="82">
        <f t="shared" si="57"/>
        <v>13</v>
      </c>
      <c r="AO300" s="14"/>
      <c r="AP300" s="158">
        <f t="shared" si="58"/>
        <v>100</v>
      </c>
      <c r="AQ300" s="167">
        <f t="shared" si="59"/>
        <v>8</v>
      </c>
      <c r="AR300" s="167">
        <f t="shared" si="60"/>
        <v>40</v>
      </c>
      <c r="AS300" s="168">
        <f t="shared" si="61"/>
        <v>52</v>
      </c>
      <c r="AU300" s="201" t="s">
        <v>86</v>
      </c>
      <c r="AV300" s="199" t="s">
        <v>48</v>
      </c>
      <c r="AW300" s="199" t="s">
        <v>128</v>
      </c>
      <c r="AX300" s="196">
        <f t="shared" si="65"/>
        <v>0</v>
      </c>
      <c r="BG300" s="201" t="s">
        <v>86</v>
      </c>
      <c r="BH300" s="199" t="s">
        <v>48</v>
      </c>
      <c r="BI300" s="199" t="s">
        <v>128</v>
      </c>
      <c r="BJ300" s="196">
        <f t="shared" si="66"/>
        <v>0</v>
      </c>
    </row>
    <row r="301" spans="2:62" x14ac:dyDescent="0.25">
      <c r="B301" s="35" t="s">
        <v>21</v>
      </c>
      <c r="C301" s="99">
        <v>70</v>
      </c>
      <c r="D301" s="41">
        <v>1</v>
      </c>
      <c r="E301" s="25">
        <v>4</v>
      </c>
      <c r="F301" s="16">
        <v>2</v>
      </c>
      <c r="G301" s="2">
        <v>1</v>
      </c>
      <c r="H301" s="2">
        <v>2</v>
      </c>
      <c r="I301" s="2">
        <v>1</v>
      </c>
      <c r="J301" s="2">
        <v>1</v>
      </c>
      <c r="K301" s="2">
        <v>2</v>
      </c>
      <c r="L301" s="2">
        <v>1</v>
      </c>
      <c r="M301" s="23">
        <v>2</v>
      </c>
      <c r="N301" s="23">
        <v>1</v>
      </c>
      <c r="O301" s="2">
        <v>2</v>
      </c>
      <c r="P301" s="2">
        <v>1</v>
      </c>
      <c r="Q301" s="2">
        <v>2</v>
      </c>
      <c r="R301" s="2"/>
      <c r="S301" s="2"/>
      <c r="T301" s="4"/>
      <c r="U301" s="16">
        <v>2</v>
      </c>
      <c r="V301" s="2">
        <v>0</v>
      </c>
      <c r="W301" s="2">
        <v>1</v>
      </c>
      <c r="X301" s="2">
        <v>2</v>
      </c>
      <c r="Y301" s="2">
        <v>2</v>
      </c>
      <c r="Z301" s="2">
        <v>2</v>
      </c>
      <c r="AA301" s="2">
        <v>2</v>
      </c>
      <c r="AB301" s="23">
        <v>1</v>
      </c>
      <c r="AC301" s="23">
        <v>2</v>
      </c>
      <c r="AD301" s="2">
        <v>2</v>
      </c>
      <c r="AE301" s="2">
        <v>0</v>
      </c>
      <c r="AF301" s="2">
        <v>2</v>
      </c>
      <c r="AG301" s="2">
        <v>1</v>
      </c>
      <c r="AH301" s="2"/>
      <c r="AI301" s="4"/>
      <c r="AK301" s="158">
        <f t="shared" si="64"/>
        <v>25</v>
      </c>
      <c r="AL301" s="80">
        <f t="shared" si="55"/>
        <v>2</v>
      </c>
      <c r="AM301" s="80">
        <f t="shared" si="56"/>
        <v>9</v>
      </c>
      <c r="AN301" s="82">
        <f t="shared" si="57"/>
        <v>14</v>
      </c>
      <c r="AO301" s="14"/>
      <c r="AP301" s="158">
        <f t="shared" si="58"/>
        <v>100</v>
      </c>
      <c r="AQ301" s="167">
        <f t="shared" si="59"/>
        <v>8</v>
      </c>
      <c r="AR301" s="167">
        <f t="shared" si="60"/>
        <v>36</v>
      </c>
      <c r="AS301" s="168">
        <f t="shared" si="61"/>
        <v>56.000000000000007</v>
      </c>
      <c r="AU301" s="201" t="s">
        <v>86</v>
      </c>
      <c r="AV301" s="199" t="s">
        <v>48</v>
      </c>
      <c r="AW301" s="199" t="s">
        <v>128</v>
      </c>
      <c r="AX301" s="196">
        <f t="shared" si="65"/>
        <v>0</v>
      </c>
      <c r="BG301" s="201" t="s">
        <v>86</v>
      </c>
      <c r="BH301" s="199" t="s">
        <v>48</v>
      </c>
      <c r="BI301" s="199" t="s">
        <v>128</v>
      </c>
      <c r="BJ301" s="196">
        <f t="shared" si="66"/>
        <v>0</v>
      </c>
    </row>
    <row r="302" spans="2:62" x14ac:dyDescent="0.25">
      <c r="B302" s="35" t="s">
        <v>21</v>
      </c>
      <c r="C302" s="99">
        <v>70</v>
      </c>
      <c r="D302" s="41">
        <v>1</v>
      </c>
      <c r="E302" s="25">
        <v>5</v>
      </c>
      <c r="F302" s="16">
        <v>2</v>
      </c>
      <c r="G302" s="2">
        <v>2</v>
      </c>
      <c r="H302" s="2">
        <v>2</v>
      </c>
      <c r="I302" s="2">
        <v>1</v>
      </c>
      <c r="J302" s="2">
        <v>1</v>
      </c>
      <c r="K302" s="2">
        <v>2</v>
      </c>
      <c r="L302" s="2">
        <v>1</v>
      </c>
      <c r="M302" s="23">
        <v>2</v>
      </c>
      <c r="N302" s="23">
        <v>1</v>
      </c>
      <c r="O302" s="2">
        <v>2</v>
      </c>
      <c r="P302" s="2">
        <v>1</v>
      </c>
      <c r="Q302" s="2">
        <v>2</v>
      </c>
      <c r="R302" s="2"/>
      <c r="S302" s="2"/>
      <c r="T302" s="4"/>
      <c r="U302" s="16">
        <v>2</v>
      </c>
      <c r="V302" s="2">
        <v>0</v>
      </c>
      <c r="W302" s="2">
        <v>2</v>
      </c>
      <c r="X302" s="2">
        <v>2</v>
      </c>
      <c r="Y302" s="2">
        <v>2</v>
      </c>
      <c r="Z302" s="2">
        <v>2</v>
      </c>
      <c r="AA302" s="2">
        <v>2</v>
      </c>
      <c r="AB302" s="23">
        <v>1</v>
      </c>
      <c r="AC302" s="23">
        <v>2</v>
      </c>
      <c r="AD302" s="2">
        <v>2</v>
      </c>
      <c r="AE302" s="2">
        <v>0</v>
      </c>
      <c r="AF302" s="2">
        <v>2</v>
      </c>
      <c r="AG302" s="2">
        <v>1</v>
      </c>
      <c r="AH302" s="2"/>
      <c r="AI302" s="4"/>
      <c r="AK302" s="158">
        <f t="shared" si="64"/>
        <v>25</v>
      </c>
      <c r="AL302" s="80">
        <f t="shared" si="55"/>
        <v>2</v>
      </c>
      <c r="AM302" s="80">
        <f t="shared" si="56"/>
        <v>7</v>
      </c>
      <c r="AN302" s="82">
        <f t="shared" si="57"/>
        <v>16</v>
      </c>
      <c r="AO302" s="14"/>
      <c r="AP302" s="158">
        <f t="shared" si="58"/>
        <v>100</v>
      </c>
      <c r="AQ302" s="167">
        <f t="shared" si="59"/>
        <v>8</v>
      </c>
      <c r="AR302" s="167">
        <f t="shared" si="60"/>
        <v>28.000000000000004</v>
      </c>
      <c r="AS302" s="168">
        <f t="shared" si="61"/>
        <v>64</v>
      </c>
      <c r="AU302" s="201" t="s">
        <v>86</v>
      </c>
      <c r="AV302" s="199" t="s">
        <v>48</v>
      </c>
      <c r="AW302" s="199" t="s">
        <v>128</v>
      </c>
      <c r="AX302" s="196">
        <f t="shared" si="65"/>
        <v>0</v>
      </c>
      <c r="BG302" s="201" t="s">
        <v>86</v>
      </c>
      <c r="BH302" s="199" t="s">
        <v>48</v>
      </c>
      <c r="BI302" s="199" t="s">
        <v>128</v>
      </c>
      <c r="BJ302" s="196">
        <f t="shared" si="66"/>
        <v>0</v>
      </c>
    </row>
    <row r="303" spans="2:62" x14ac:dyDescent="0.25">
      <c r="B303" s="35" t="s">
        <v>21</v>
      </c>
      <c r="C303" s="99">
        <v>70</v>
      </c>
      <c r="D303" s="41">
        <v>1</v>
      </c>
      <c r="E303" s="25">
        <v>6</v>
      </c>
      <c r="F303" s="16"/>
      <c r="G303" s="2"/>
      <c r="H303" s="2"/>
      <c r="I303" s="2"/>
      <c r="J303" s="2"/>
      <c r="K303" s="2"/>
      <c r="L303" s="2"/>
      <c r="M303" s="23"/>
      <c r="N303" s="23"/>
      <c r="O303" s="2"/>
      <c r="P303" s="2"/>
      <c r="Q303" s="2"/>
      <c r="R303" s="2"/>
      <c r="S303" s="2"/>
      <c r="T303" s="4"/>
      <c r="U303" s="16"/>
      <c r="V303" s="2"/>
      <c r="W303" s="2"/>
      <c r="X303" s="2"/>
      <c r="Y303" s="2"/>
      <c r="Z303" s="2"/>
      <c r="AA303" s="2"/>
      <c r="AB303" s="23"/>
      <c r="AC303" s="23"/>
      <c r="AD303" s="2"/>
      <c r="AE303" s="2"/>
      <c r="AF303" s="2"/>
      <c r="AG303" s="2"/>
      <c r="AH303" s="2"/>
      <c r="AI303" s="4"/>
      <c r="AK303" s="158">
        <f t="shared" si="64"/>
        <v>0</v>
      </c>
      <c r="AL303" s="80">
        <f t="shared" si="55"/>
        <v>0</v>
      </c>
      <c r="AM303" s="80">
        <f t="shared" si="56"/>
        <v>0</v>
      </c>
      <c r="AN303" s="82">
        <f t="shared" si="57"/>
        <v>0</v>
      </c>
      <c r="AO303" s="14"/>
      <c r="AP303" s="158" t="e">
        <f t="shared" si="58"/>
        <v>#DIV/0!</v>
      </c>
      <c r="AQ303" s="167" t="e">
        <f t="shared" si="59"/>
        <v>#DIV/0!</v>
      </c>
      <c r="AR303" s="167" t="e">
        <f t="shared" si="60"/>
        <v>#DIV/0!</v>
      </c>
      <c r="AS303" s="168" t="e">
        <f t="shared" si="61"/>
        <v>#DIV/0!</v>
      </c>
      <c r="AU303" s="201" t="s">
        <v>86</v>
      </c>
      <c r="AV303" s="199" t="s">
        <v>48</v>
      </c>
      <c r="AW303" s="199" t="s">
        <v>128</v>
      </c>
      <c r="AX303" s="196">
        <f t="shared" si="65"/>
        <v>0</v>
      </c>
      <c r="BG303" s="201" t="s">
        <v>86</v>
      </c>
      <c r="BH303" s="199" t="s">
        <v>48</v>
      </c>
      <c r="BI303" s="199" t="s">
        <v>128</v>
      </c>
      <c r="BJ303" s="196">
        <f t="shared" si="66"/>
        <v>0</v>
      </c>
    </row>
    <row r="304" spans="2:62" x14ac:dyDescent="0.25">
      <c r="B304" s="35" t="s">
        <v>21</v>
      </c>
      <c r="C304" s="99">
        <v>70</v>
      </c>
      <c r="D304" s="41">
        <v>2</v>
      </c>
      <c r="E304" s="25">
        <v>1</v>
      </c>
      <c r="F304" s="16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3">
        <v>0</v>
      </c>
      <c r="N304" s="23">
        <v>0</v>
      </c>
      <c r="O304" s="2">
        <v>0</v>
      </c>
      <c r="P304" s="2">
        <v>0</v>
      </c>
      <c r="Q304" s="2">
        <v>0</v>
      </c>
      <c r="R304" s="2"/>
      <c r="S304" s="2"/>
      <c r="T304" s="4"/>
      <c r="U304" s="16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3">
        <v>0</v>
      </c>
      <c r="AC304" s="23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4"/>
      <c r="AK304" s="158">
        <f t="shared" si="64"/>
        <v>26</v>
      </c>
      <c r="AL304" s="80">
        <f t="shared" si="55"/>
        <v>26</v>
      </c>
      <c r="AM304" s="80">
        <f t="shared" si="56"/>
        <v>0</v>
      </c>
      <c r="AN304" s="82">
        <f t="shared" si="57"/>
        <v>0</v>
      </c>
      <c r="AO304" s="14"/>
      <c r="AP304" s="158">
        <f t="shared" si="58"/>
        <v>100</v>
      </c>
      <c r="AQ304" s="167">
        <f t="shared" si="59"/>
        <v>100</v>
      </c>
      <c r="AR304" s="167">
        <f t="shared" si="60"/>
        <v>0</v>
      </c>
      <c r="AS304" s="168">
        <f t="shared" si="61"/>
        <v>0</v>
      </c>
      <c r="AU304" s="201" t="s">
        <v>86</v>
      </c>
      <c r="AV304" s="199" t="s">
        <v>48</v>
      </c>
      <c r="AW304" s="199" t="s">
        <v>128</v>
      </c>
      <c r="AX304" s="196">
        <f t="shared" si="65"/>
        <v>0</v>
      </c>
      <c r="BG304" s="201" t="s">
        <v>86</v>
      </c>
      <c r="BH304" s="199" t="s">
        <v>48</v>
      </c>
      <c r="BI304" s="199" t="s">
        <v>128</v>
      </c>
      <c r="BJ304" s="196">
        <f t="shared" si="66"/>
        <v>0</v>
      </c>
    </row>
    <row r="305" spans="2:62" x14ac:dyDescent="0.25">
      <c r="B305" s="35" t="s">
        <v>21</v>
      </c>
      <c r="C305" s="99">
        <v>70</v>
      </c>
      <c r="D305" s="41">
        <v>2</v>
      </c>
      <c r="E305" s="25">
        <v>2</v>
      </c>
      <c r="F305" s="16">
        <v>1</v>
      </c>
      <c r="G305" s="2">
        <v>1</v>
      </c>
      <c r="H305" s="2">
        <v>0</v>
      </c>
      <c r="I305" s="2">
        <v>1</v>
      </c>
      <c r="J305" s="2">
        <v>1</v>
      </c>
      <c r="K305" s="2">
        <v>1</v>
      </c>
      <c r="L305" s="2">
        <v>1</v>
      </c>
      <c r="M305" s="23">
        <v>0</v>
      </c>
      <c r="N305" s="23">
        <v>0</v>
      </c>
      <c r="O305" s="2">
        <v>0</v>
      </c>
      <c r="P305" s="2">
        <v>1</v>
      </c>
      <c r="Q305" s="2">
        <v>1</v>
      </c>
      <c r="R305" s="2"/>
      <c r="S305" s="2"/>
      <c r="T305" s="4"/>
      <c r="U305" s="16">
        <v>1</v>
      </c>
      <c r="V305" s="2">
        <v>0</v>
      </c>
      <c r="W305" s="2">
        <v>0</v>
      </c>
      <c r="X305" s="2">
        <v>1</v>
      </c>
      <c r="Y305" s="2">
        <v>0</v>
      </c>
      <c r="Z305" s="2">
        <v>1</v>
      </c>
      <c r="AA305" s="2">
        <v>0</v>
      </c>
      <c r="AB305" s="23">
        <v>1</v>
      </c>
      <c r="AC305" s="23">
        <v>1</v>
      </c>
      <c r="AD305" s="2">
        <v>1</v>
      </c>
      <c r="AE305" s="2">
        <v>1</v>
      </c>
      <c r="AF305" s="2">
        <v>0</v>
      </c>
      <c r="AG305" s="2">
        <v>0</v>
      </c>
      <c r="AH305" s="2">
        <v>1</v>
      </c>
      <c r="AI305" s="4"/>
      <c r="AK305" s="158">
        <f t="shared" si="64"/>
        <v>26</v>
      </c>
      <c r="AL305" s="80">
        <f t="shared" si="55"/>
        <v>10</v>
      </c>
      <c r="AM305" s="80">
        <f t="shared" si="56"/>
        <v>16</v>
      </c>
      <c r="AN305" s="82">
        <f t="shared" si="57"/>
        <v>0</v>
      </c>
      <c r="AO305" s="14"/>
      <c r="AP305" s="158">
        <f t="shared" si="58"/>
        <v>100</v>
      </c>
      <c r="AQ305" s="167">
        <f t="shared" si="59"/>
        <v>38.461538461538467</v>
      </c>
      <c r="AR305" s="167">
        <f t="shared" si="60"/>
        <v>61.53846153846154</v>
      </c>
      <c r="AS305" s="168">
        <f t="shared" si="61"/>
        <v>0</v>
      </c>
      <c r="AU305" s="201" t="s">
        <v>86</v>
      </c>
      <c r="AV305" s="199" t="s">
        <v>47</v>
      </c>
      <c r="AW305" s="199" t="s">
        <v>129</v>
      </c>
      <c r="AX305" s="196">
        <f t="shared" si="65"/>
        <v>0</v>
      </c>
      <c r="BG305" s="201" t="s">
        <v>86</v>
      </c>
      <c r="BH305" s="199" t="s">
        <v>47</v>
      </c>
      <c r="BI305" s="199" t="s">
        <v>129</v>
      </c>
      <c r="BJ305" s="196">
        <f t="shared" si="66"/>
        <v>86.36363636363636</v>
      </c>
    </row>
    <row r="306" spans="2:62" x14ac:dyDescent="0.25">
      <c r="B306" s="35" t="s">
        <v>21</v>
      </c>
      <c r="C306" s="99">
        <v>70</v>
      </c>
      <c r="D306" s="41">
        <v>2</v>
      </c>
      <c r="E306" s="25">
        <v>3</v>
      </c>
      <c r="F306" s="16">
        <v>2</v>
      </c>
      <c r="G306" s="2">
        <v>2</v>
      </c>
      <c r="H306" s="2">
        <v>1</v>
      </c>
      <c r="I306" s="2">
        <v>2</v>
      </c>
      <c r="J306" s="2">
        <v>2</v>
      </c>
      <c r="K306" s="2">
        <v>2</v>
      </c>
      <c r="L306" s="2">
        <v>2</v>
      </c>
      <c r="M306" s="23">
        <v>1</v>
      </c>
      <c r="N306" s="23">
        <v>1</v>
      </c>
      <c r="O306" s="2">
        <v>1</v>
      </c>
      <c r="P306" s="2">
        <v>1</v>
      </c>
      <c r="Q306" s="2">
        <v>1</v>
      </c>
      <c r="R306" s="2"/>
      <c r="S306" s="2"/>
      <c r="T306" s="4"/>
      <c r="U306" s="16">
        <v>2</v>
      </c>
      <c r="V306" s="2">
        <v>1</v>
      </c>
      <c r="W306" s="2">
        <v>1</v>
      </c>
      <c r="X306" s="2">
        <v>1</v>
      </c>
      <c r="Y306" s="2">
        <v>1</v>
      </c>
      <c r="Z306" s="2">
        <v>1</v>
      </c>
      <c r="AA306" s="2">
        <v>1</v>
      </c>
      <c r="AB306" s="23">
        <v>1</v>
      </c>
      <c r="AC306" s="23">
        <v>2</v>
      </c>
      <c r="AD306" s="2">
        <v>2</v>
      </c>
      <c r="AE306" s="2">
        <v>1</v>
      </c>
      <c r="AF306" s="2">
        <v>0</v>
      </c>
      <c r="AG306" s="2">
        <v>0</v>
      </c>
      <c r="AH306" s="2">
        <v>1</v>
      </c>
      <c r="AI306" s="4"/>
      <c r="AK306" s="158">
        <f t="shared" si="64"/>
        <v>26</v>
      </c>
      <c r="AL306" s="80">
        <f t="shared" si="55"/>
        <v>2</v>
      </c>
      <c r="AM306" s="80">
        <f t="shared" si="56"/>
        <v>15</v>
      </c>
      <c r="AN306" s="82">
        <f t="shared" si="57"/>
        <v>9</v>
      </c>
      <c r="AO306" s="14"/>
      <c r="AP306" s="158">
        <f t="shared" si="58"/>
        <v>100</v>
      </c>
      <c r="AQ306" s="167">
        <f t="shared" si="59"/>
        <v>7.6923076923076925</v>
      </c>
      <c r="AR306" s="167">
        <f t="shared" si="60"/>
        <v>57.692307692307686</v>
      </c>
      <c r="AS306" s="168">
        <f t="shared" si="61"/>
        <v>34.615384615384613</v>
      </c>
      <c r="AU306" s="201" t="s">
        <v>86</v>
      </c>
      <c r="AV306" s="199" t="s">
        <v>47</v>
      </c>
      <c r="AW306" s="199" t="s">
        <v>129</v>
      </c>
      <c r="AX306" s="196">
        <f t="shared" si="65"/>
        <v>0</v>
      </c>
      <c r="BG306" s="201" t="s">
        <v>86</v>
      </c>
      <c r="BH306" s="199" t="s">
        <v>47</v>
      </c>
      <c r="BI306" s="199" t="s">
        <v>129</v>
      </c>
      <c r="BJ306" s="196">
        <f t="shared" si="66"/>
        <v>35</v>
      </c>
    </row>
    <row r="307" spans="2:62" x14ac:dyDescent="0.25">
      <c r="B307" s="35" t="s">
        <v>21</v>
      </c>
      <c r="C307" s="99">
        <v>70</v>
      </c>
      <c r="D307" s="41">
        <v>2</v>
      </c>
      <c r="E307" s="25">
        <v>4</v>
      </c>
      <c r="F307" s="16">
        <v>2</v>
      </c>
      <c r="G307" s="2">
        <v>2</v>
      </c>
      <c r="H307" s="2">
        <v>1</v>
      </c>
      <c r="I307" s="2">
        <v>2</v>
      </c>
      <c r="J307" s="2">
        <v>2</v>
      </c>
      <c r="K307" s="2">
        <v>2</v>
      </c>
      <c r="L307" s="2">
        <v>2</v>
      </c>
      <c r="M307" s="23">
        <v>1</v>
      </c>
      <c r="N307" s="23">
        <v>1</v>
      </c>
      <c r="O307" s="2">
        <v>1</v>
      </c>
      <c r="P307" s="2">
        <v>1</v>
      </c>
      <c r="Q307" s="2">
        <v>1</v>
      </c>
      <c r="R307" s="2"/>
      <c r="S307" s="2"/>
      <c r="T307" s="4"/>
      <c r="U307" s="16">
        <v>2</v>
      </c>
      <c r="V307" s="2">
        <v>1</v>
      </c>
      <c r="W307" s="2">
        <v>1</v>
      </c>
      <c r="X307" s="2">
        <v>1</v>
      </c>
      <c r="Y307" s="2">
        <v>2</v>
      </c>
      <c r="Z307" s="2">
        <v>1</v>
      </c>
      <c r="AA307" s="2">
        <v>2</v>
      </c>
      <c r="AB307" s="23">
        <v>1</v>
      </c>
      <c r="AC307" s="23">
        <v>2</v>
      </c>
      <c r="AD307" s="2">
        <v>2</v>
      </c>
      <c r="AE307" s="2">
        <v>1</v>
      </c>
      <c r="AF307" s="2">
        <v>1</v>
      </c>
      <c r="AG307" s="2">
        <v>1</v>
      </c>
      <c r="AH307" s="2">
        <v>1</v>
      </c>
      <c r="AI307" s="4"/>
      <c r="AK307" s="158">
        <f t="shared" si="64"/>
        <v>26</v>
      </c>
      <c r="AL307" s="80">
        <f t="shared" si="55"/>
        <v>0</v>
      </c>
      <c r="AM307" s="80">
        <f t="shared" si="56"/>
        <v>15</v>
      </c>
      <c r="AN307" s="82">
        <f t="shared" si="57"/>
        <v>11</v>
      </c>
      <c r="AO307" s="14"/>
      <c r="AP307" s="158">
        <f t="shared" si="58"/>
        <v>100</v>
      </c>
      <c r="AQ307" s="167">
        <f t="shared" si="59"/>
        <v>0</v>
      </c>
      <c r="AR307" s="167">
        <f t="shared" si="60"/>
        <v>57.692307692307686</v>
      </c>
      <c r="AS307" s="168">
        <f t="shared" si="61"/>
        <v>42.307692307692307</v>
      </c>
      <c r="AU307" s="201" t="s">
        <v>86</v>
      </c>
      <c r="AV307" s="199" t="s">
        <v>47</v>
      </c>
      <c r="AW307" s="199" t="s">
        <v>129</v>
      </c>
      <c r="AX307" s="196">
        <f t="shared" si="65"/>
        <v>0</v>
      </c>
      <c r="BG307" s="201" t="s">
        <v>86</v>
      </c>
      <c r="BH307" s="199" t="s">
        <v>47</v>
      </c>
      <c r="BI307" s="199" t="s">
        <v>129</v>
      </c>
      <c r="BJ307" s="196">
        <f t="shared" si="66"/>
        <v>73.91304347826086</v>
      </c>
    </row>
    <row r="308" spans="2:62" x14ac:dyDescent="0.25">
      <c r="B308" s="35" t="s">
        <v>21</v>
      </c>
      <c r="C308" s="99">
        <v>70</v>
      </c>
      <c r="D308" s="41">
        <v>2</v>
      </c>
      <c r="E308" s="25">
        <v>5</v>
      </c>
      <c r="F308" s="16">
        <v>2</v>
      </c>
      <c r="G308" s="2">
        <v>2</v>
      </c>
      <c r="H308" s="2">
        <v>2</v>
      </c>
      <c r="I308" s="2">
        <v>2</v>
      </c>
      <c r="J308" s="2">
        <v>2</v>
      </c>
      <c r="K308" s="2">
        <v>2</v>
      </c>
      <c r="L308" s="2">
        <v>2</v>
      </c>
      <c r="M308" s="23">
        <v>1</v>
      </c>
      <c r="N308" s="23">
        <v>1</v>
      </c>
      <c r="O308" s="2">
        <v>1</v>
      </c>
      <c r="P308" s="2">
        <v>1</v>
      </c>
      <c r="Q308" s="2">
        <v>1</v>
      </c>
      <c r="R308" s="2"/>
      <c r="S308" s="2"/>
      <c r="T308" s="4"/>
      <c r="U308" s="16">
        <v>2</v>
      </c>
      <c r="V308" s="2">
        <v>2</v>
      </c>
      <c r="W308" s="2">
        <v>1</v>
      </c>
      <c r="X308" s="2">
        <v>1</v>
      </c>
      <c r="Y308" s="2">
        <v>2</v>
      </c>
      <c r="Z308" s="2">
        <v>1</v>
      </c>
      <c r="AA308" s="2">
        <v>2</v>
      </c>
      <c r="AB308" s="23">
        <v>1</v>
      </c>
      <c r="AC308" s="23">
        <v>2</v>
      </c>
      <c r="AD308" s="2">
        <v>2</v>
      </c>
      <c r="AE308" s="2">
        <v>1</v>
      </c>
      <c r="AF308" s="2">
        <v>1</v>
      </c>
      <c r="AG308" s="2">
        <v>1</v>
      </c>
      <c r="AH308" s="2">
        <v>1</v>
      </c>
      <c r="AI308" s="4"/>
      <c r="AK308" s="158">
        <f t="shared" si="64"/>
        <v>26</v>
      </c>
      <c r="AL308" s="80">
        <f t="shared" si="55"/>
        <v>0</v>
      </c>
      <c r="AM308" s="80">
        <f t="shared" si="56"/>
        <v>13</v>
      </c>
      <c r="AN308" s="82">
        <f t="shared" si="57"/>
        <v>13</v>
      </c>
      <c r="AO308" s="14"/>
      <c r="AP308" s="158">
        <f t="shared" si="58"/>
        <v>100</v>
      </c>
      <c r="AQ308" s="167">
        <f t="shared" si="59"/>
        <v>0</v>
      </c>
      <c r="AR308" s="167">
        <f t="shared" si="60"/>
        <v>50</v>
      </c>
      <c r="AS308" s="168">
        <f t="shared" si="61"/>
        <v>50</v>
      </c>
      <c r="AU308" s="201" t="s">
        <v>86</v>
      </c>
      <c r="AV308" s="199" t="s">
        <v>47</v>
      </c>
      <c r="AW308" s="199" t="s">
        <v>129</v>
      </c>
      <c r="AX308" s="196">
        <f t="shared" si="65"/>
        <v>0</v>
      </c>
      <c r="BG308" s="201" t="s">
        <v>86</v>
      </c>
      <c r="BH308" s="199" t="s">
        <v>47</v>
      </c>
      <c r="BI308" s="199" t="s">
        <v>129</v>
      </c>
      <c r="BJ308" s="196">
        <f t="shared" si="66"/>
        <v>95.238095238095227</v>
      </c>
    </row>
    <row r="309" spans="2:62" x14ac:dyDescent="0.25">
      <c r="B309" s="35" t="s">
        <v>21</v>
      </c>
      <c r="C309" s="99">
        <v>70</v>
      </c>
      <c r="D309" s="41">
        <v>2</v>
      </c>
      <c r="E309" s="25">
        <v>6</v>
      </c>
      <c r="F309" s="16"/>
      <c r="G309" s="2"/>
      <c r="H309" s="2"/>
      <c r="I309" s="2"/>
      <c r="J309" s="2"/>
      <c r="K309" s="2"/>
      <c r="L309" s="2"/>
      <c r="M309" s="23"/>
      <c r="N309" s="23"/>
      <c r="O309" s="2"/>
      <c r="P309" s="2"/>
      <c r="Q309" s="2"/>
      <c r="R309" s="2"/>
      <c r="S309" s="2"/>
      <c r="T309" s="4"/>
      <c r="U309" s="16"/>
      <c r="V309" s="2"/>
      <c r="W309" s="2"/>
      <c r="X309" s="2"/>
      <c r="Y309" s="2"/>
      <c r="Z309" s="2"/>
      <c r="AA309" s="2"/>
      <c r="AB309" s="23"/>
      <c r="AC309" s="23"/>
      <c r="AD309" s="2"/>
      <c r="AE309" s="2"/>
      <c r="AF309" s="2"/>
      <c r="AG309" s="2"/>
      <c r="AH309" s="2"/>
      <c r="AI309" s="4"/>
      <c r="AK309" s="158">
        <f t="shared" si="64"/>
        <v>0</v>
      </c>
      <c r="AL309" s="80">
        <f t="shared" si="55"/>
        <v>0</v>
      </c>
      <c r="AM309" s="80">
        <f t="shared" si="56"/>
        <v>0</v>
      </c>
      <c r="AN309" s="82">
        <f t="shared" si="57"/>
        <v>0</v>
      </c>
      <c r="AO309" s="14"/>
      <c r="AP309" s="158" t="e">
        <f t="shared" si="58"/>
        <v>#DIV/0!</v>
      </c>
      <c r="AQ309" s="167" t="e">
        <f t="shared" si="59"/>
        <v>#DIV/0!</v>
      </c>
      <c r="AR309" s="167" t="e">
        <f t="shared" si="60"/>
        <v>#DIV/0!</v>
      </c>
      <c r="AS309" s="168" t="e">
        <f t="shared" si="61"/>
        <v>#DIV/0!</v>
      </c>
      <c r="AU309" s="201" t="s">
        <v>86</v>
      </c>
      <c r="AV309" s="199" t="s">
        <v>47</v>
      </c>
      <c r="AW309" s="199" t="s">
        <v>129</v>
      </c>
      <c r="AX309" s="196">
        <f t="shared" si="65"/>
        <v>0</v>
      </c>
      <c r="BG309" s="201" t="s">
        <v>86</v>
      </c>
      <c r="BH309" s="199" t="s">
        <v>47</v>
      </c>
      <c r="BI309" s="199" t="s">
        <v>129</v>
      </c>
      <c r="BJ309" s="196">
        <f t="shared" si="66"/>
        <v>72.727272727272734</v>
      </c>
    </row>
    <row r="310" spans="2:62" x14ac:dyDescent="0.25">
      <c r="B310" s="35" t="s">
        <v>21</v>
      </c>
      <c r="C310" s="99">
        <v>70</v>
      </c>
      <c r="D310" s="41">
        <v>3</v>
      </c>
      <c r="E310" s="25">
        <v>1</v>
      </c>
      <c r="F310" s="16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3">
        <v>0</v>
      </c>
      <c r="N310" s="23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4"/>
      <c r="U310" s="16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3">
        <v>0</v>
      </c>
      <c r="AC310" s="23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4"/>
      <c r="AK310" s="158">
        <f t="shared" si="64"/>
        <v>28</v>
      </c>
      <c r="AL310" s="80">
        <f t="shared" si="55"/>
        <v>28</v>
      </c>
      <c r="AM310" s="80">
        <f t="shared" si="56"/>
        <v>0</v>
      </c>
      <c r="AN310" s="82">
        <f t="shared" si="57"/>
        <v>0</v>
      </c>
      <c r="AO310" s="14"/>
      <c r="AP310" s="158">
        <f t="shared" si="58"/>
        <v>100</v>
      </c>
      <c r="AQ310" s="167">
        <f t="shared" si="59"/>
        <v>100</v>
      </c>
      <c r="AR310" s="167">
        <f t="shared" si="60"/>
        <v>0</v>
      </c>
      <c r="AS310" s="168">
        <f t="shared" si="61"/>
        <v>0</v>
      </c>
      <c r="AU310" s="201" t="s">
        <v>86</v>
      </c>
      <c r="AV310" s="199" t="s">
        <v>47</v>
      </c>
      <c r="AW310" s="199" t="s">
        <v>129</v>
      </c>
      <c r="AX310" s="196">
        <f t="shared" si="65"/>
        <v>0</v>
      </c>
      <c r="BG310" s="201" t="s">
        <v>86</v>
      </c>
      <c r="BH310" s="199" t="s">
        <v>47</v>
      </c>
      <c r="BI310" s="199" t="s">
        <v>129</v>
      </c>
      <c r="BJ310" s="196">
        <f t="shared" si="66"/>
        <v>66.666666666666657</v>
      </c>
    </row>
    <row r="311" spans="2:62" ht="15.75" thickBot="1" x14ac:dyDescent="0.3">
      <c r="B311" s="35" t="s">
        <v>21</v>
      </c>
      <c r="C311" s="99">
        <v>70</v>
      </c>
      <c r="D311" s="41">
        <v>3</v>
      </c>
      <c r="E311" s="25">
        <v>2</v>
      </c>
      <c r="F311" s="16">
        <v>1</v>
      </c>
      <c r="G311" s="2">
        <v>1</v>
      </c>
      <c r="H311" s="2">
        <v>1</v>
      </c>
      <c r="I311" s="2">
        <v>1</v>
      </c>
      <c r="J311" s="2">
        <v>1</v>
      </c>
      <c r="K311" s="2">
        <v>1</v>
      </c>
      <c r="L311" s="2">
        <v>1</v>
      </c>
      <c r="M311" s="23">
        <v>1</v>
      </c>
      <c r="N311" s="23">
        <v>0</v>
      </c>
      <c r="O311" s="2">
        <v>0</v>
      </c>
      <c r="P311" s="2">
        <v>0</v>
      </c>
      <c r="Q311" s="2">
        <v>0</v>
      </c>
      <c r="R311" s="2">
        <v>0</v>
      </c>
      <c r="S311" s="2">
        <v>1</v>
      </c>
      <c r="T311" s="4"/>
      <c r="U311" s="16">
        <v>1</v>
      </c>
      <c r="V311" s="2">
        <v>1</v>
      </c>
      <c r="W311" s="2">
        <v>1</v>
      </c>
      <c r="X311" s="2">
        <v>0</v>
      </c>
      <c r="Y311" s="2">
        <v>1</v>
      </c>
      <c r="Z311" s="2">
        <v>0</v>
      </c>
      <c r="AA311" s="2">
        <v>1</v>
      </c>
      <c r="AB311" s="23">
        <v>1</v>
      </c>
      <c r="AC311" s="23">
        <v>0</v>
      </c>
      <c r="AD311" s="2">
        <v>0</v>
      </c>
      <c r="AE311" s="2">
        <v>1</v>
      </c>
      <c r="AF311" s="2">
        <v>1</v>
      </c>
      <c r="AG311" s="2">
        <v>0</v>
      </c>
      <c r="AH311" s="2">
        <v>1</v>
      </c>
      <c r="AI311" s="4"/>
      <c r="AK311" s="158">
        <f t="shared" si="64"/>
        <v>28</v>
      </c>
      <c r="AL311" s="80">
        <f t="shared" si="55"/>
        <v>10</v>
      </c>
      <c r="AM311" s="80">
        <f t="shared" si="56"/>
        <v>18</v>
      </c>
      <c r="AN311" s="82">
        <f t="shared" si="57"/>
        <v>0</v>
      </c>
      <c r="AO311" s="14"/>
      <c r="AP311" s="158">
        <f t="shared" si="58"/>
        <v>100</v>
      </c>
      <c r="AQ311" s="167">
        <f t="shared" si="59"/>
        <v>35.714285714285715</v>
      </c>
      <c r="AR311" s="167">
        <f t="shared" si="60"/>
        <v>64.285714285714292</v>
      </c>
      <c r="AS311" s="168">
        <f t="shared" si="61"/>
        <v>0</v>
      </c>
      <c r="AU311" s="201" t="s">
        <v>86</v>
      </c>
      <c r="AV311" s="199" t="s">
        <v>46</v>
      </c>
      <c r="AW311" s="199" t="s">
        <v>130</v>
      </c>
      <c r="AX311" s="196">
        <f t="shared" si="65"/>
        <v>45.454545454545453</v>
      </c>
      <c r="BG311" s="201" t="s">
        <v>86</v>
      </c>
      <c r="BH311" s="199" t="s">
        <v>46</v>
      </c>
      <c r="BI311" s="199" t="s">
        <v>130</v>
      </c>
      <c r="BJ311" s="196">
        <f t="shared" si="66"/>
        <v>95.454545454545453</v>
      </c>
    </row>
    <row r="312" spans="2:62" x14ac:dyDescent="0.25">
      <c r="B312" s="34" t="s">
        <v>21</v>
      </c>
      <c r="C312" s="99">
        <v>70</v>
      </c>
      <c r="D312" s="41">
        <v>3</v>
      </c>
      <c r="E312" s="25">
        <v>3</v>
      </c>
      <c r="F312" s="16">
        <v>2</v>
      </c>
      <c r="G312" s="2">
        <v>2</v>
      </c>
      <c r="H312" s="2">
        <v>2</v>
      </c>
      <c r="I312" s="2">
        <v>2</v>
      </c>
      <c r="J312" s="2">
        <v>2</v>
      </c>
      <c r="K312" s="2">
        <v>2</v>
      </c>
      <c r="L312" s="2">
        <v>1</v>
      </c>
      <c r="M312" s="23">
        <v>1</v>
      </c>
      <c r="N312" s="23">
        <v>1</v>
      </c>
      <c r="O312" s="2">
        <v>1</v>
      </c>
      <c r="P312" s="2">
        <v>0</v>
      </c>
      <c r="Q312" s="2">
        <v>1</v>
      </c>
      <c r="R312" s="2">
        <v>0</v>
      </c>
      <c r="S312" s="2">
        <v>1</v>
      </c>
      <c r="T312" s="4"/>
      <c r="U312" s="16">
        <v>2</v>
      </c>
      <c r="V312" s="2">
        <v>2</v>
      </c>
      <c r="W312" s="2">
        <v>2</v>
      </c>
      <c r="X312" s="2">
        <v>1</v>
      </c>
      <c r="Y312" s="2">
        <v>2</v>
      </c>
      <c r="Z312" s="2">
        <v>1</v>
      </c>
      <c r="AA312" s="2">
        <v>2</v>
      </c>
      <c r="AB312" s="23">
        <v>1</v>
      </c>
      <c r="AC312" s="23">
        <v>1</v>
      </c>
      <c r="AD312" s="2">
        <v>1</v>
      </c>
      <c r="AE312" s="2">
        <v>1</v>
      </c>
      <c r="AF312" s="2">
        <v>2</v>
      </c>
      <c r="AG312" s="2">
        <v>0</v>
      </c>
      <c r="AH312" s="2">
        <v>2</v>
      </c>
      <c r="AI312" s="4"/>
      <c r="AK312" s="158">
        <f t="shared" si="64"/>
        <v>28</v>
      </c>
      <c r="AL312" s="80">
        <f t="shared" si="55"/>
        <v>3</v>
      </c>
      <c r="AM312" s="80">
        <f t="shared" si="56"/>
        <v>12</v>
      </c>
      <c r="AN312" s="82">
        <f t="shared" si="57"/>
        <v>13</v>
      </c>
      <c r="AO312" s="14"/>
      <c r="AP312" s="158">
        <f t="shared" si="58"/>
        <v>100</v>
      </c>
      <c r="AQ312" s="167">
        <f t="shared" si="59"/>
        <v>10.714285714285714</v>
      </c>
      <c r="AR312" s="167">
        <f t="shared" si="60"/>
        <v>42.857142857142854</v>
      </c>
      <c r="AS312" s="168">
        <f t="shared" si="61"/>
        <v>46.428571428571431</v>
      </c>
      <c r="AU312" s="201" t="s">
        <v>86</v>
      </c>
      <c r="AV312" s="199" t="s">
        <v>46</v>
      </c>
      <c r="AW312" s="199" t="s">
        <v>130</v>
      </c>
      <c r="AX312" s="196">
        <f t="shared" si="65"/>
        <v>30</v>
      </c>
      <c r="BG312" s="201" t="s">
        <v>86</v>
      </c>
      <c r="BH312" s="199" t="s">
        <v>46</v>
      </c>
      <c r="BI312" s="199" t="s">
        <v>130</v>
      </c>
      <c r="BJ312" s="196">
        <f t="shared" si="66"/>
        <v>45</v>
      </c>
    </row>
    <row r="313" spans="2:62" x14ac:dyDescent="0.25">
      <c r="B313" s="35" t="s">
        <v>21</v>
      </c>
      <c r="C313" s="99">
        <v>70</v>
      </c>
      <c r="D313" s="41">
        <v>3</v>
      </c>
      <c r="E313" s="25">
        <v>4</v>
      </c>
      <c r="F313" s="16">
        <v>2</v>
      </c>
      <c r="G313" s="2">
        <v>2</v>
      </c>
      <c r="H313" s="2">
        <v>2</v>
      </c>
      <c r="I313" s="2">
        <v>2</v>
      </c>
      <c r="J313" s="2">
        <v>2</v>
      </c>
      <c r="K313" s="2">
        <v>2</v>
      </c>
      <c r="L313" s="2">
        <v>2</v>
      </c>
      <c r="M313" s="23">
        <v>2</v>
      </c>
      <c r="N313" s="23">
        <v>1</v>
      </c>
      <c r="O313" s="2">
        <v>1</v>
      </c>
      <c r="P313" s="2">
        <v>0</v>
      </c>
      <c r="Q313" s="2">
        <v>1</v>
      </c>
      <c r="R313" s="2">
        <v>0</v>
      </c>
      <c r="S313" s="2">
        <v>1</v>
      </c>
      <c r="T313" s="4"/>
      <c r="U313" s="16">
        <v>2</v>
      </c>
      <c r="V313" s="2">
        <v>2</v>
      </c>
      <c r="W313" s="2">
        <v>2</v>
      </c>
      <c r="X313" s="2">
        <v>2</v>
      </c>
      <c r="Y313" s="2">
        <v>2</v>
      </c>
      <c r="Z313" s="2">
        <v>2</v>
      </c>
      <c r="AA313" s="2">
        <v>2</v>
      </c>
      <c r="AB313" s="23">
        <v>1</v>
      </c>
      <c r="AC313" s="23">
        <v>2</v>
      </c>
      <c r="AD313" s="2">
        <v>2</v>
      </c>
      <c r="AE313" s="2">
        <v>1</v>
      </c>
      <c r="AF313" s="2">
        <v>2</v>
      </c>
      <c r="AG313" s="2">
        <v>0</v>
      </c>
      <c r="AH313" s="2">
        <v>2</v>
      </c>
      <c r="AI313" s="4"/>
      <c r="AK313" s="158">
        <f t="shared" si="64"/>
        <v>28</v>
      </c>
      <c r="AL313" s="80">
        <f t="shared" si="55"/>
        <v>3</v>
      </c>
      <c r="AM313" s="80">
        <f t="shared" si="56"/>
        <v>6</v>
      </c>
      <c r="AN313" s="82">
        <f t="shared" si="57"/>
        <v>19</v>
      </c>
      <c r="AO313" s="14"/>
      <c r="AP313" s="158">
        <f t="shared" si="58"/>
        <v>100</v>
      </c>
      <c r="AQ313" s="167">
        <f t="shared" si="59"/>
        <v>10.714285714285714</v>
      </c>
      <c r="AR313" s="167">
        <f t="shared" si="60"/>
        <v>21.428571428571427</v>
      </c>
      <c r="AS313" s="168">
        <f t="shared" si="61"/>
        <v>67.857142857142861</v>
      </c>
      <c r="AU313" s="201" t="s">
        <v>86</v>
      </c>
      <c r="AV313" s="199" t="s">
        <v>46</v>
      </c>
      <c r="AW313" s="199" t="s">
        <v>130</v>
      </c>
      <c r="AX313" s="196">
        <f t="shared" si="65"/>
        <v>50</v>
      </c>
      <c r="BG313" s="201" t="s">
        <v>86</v>
      </c>
      <c r="BH313" s="199" t="s">
        <v>46</v>
      </c>
      <c r="BI313" s="199" t="s">
        <v>130</v>
      </c>
      <c r="BJ313" s="196">
        <f t="shared" si="66"/>
        <v>95.454545454545453</v>
      </c>
    </row>
    <row r="314" spans="2:62" x14ac:dyDescent="0.25">
      <c r="B314" s="35" t="s">
        <v>21</v>
      </c>
      <c r="C314" s="99">
        <v>70</v>
      </c>
      <c r="D314" s="41">
        <v>3</v>
      </c>
      <c r="E314" s="25">
        <v>5</v>
      </c>
      <c r="F314" s="16">
        <v>2</v>
      </c>
      <c r="G314" s="2">
        <v>2</v>
      </c>
      <c r="H314" s="2">
        <v>2</v>
      </c>
      <c r="I314" s="2">
        <v>2</v>
      </c>
      <c r="J314" s="2">
        <v>2</v>
      </c>
      <c r="K314" s="2">
        <v>2</v>
      </c>
      <c r="L314" s="2">
        <v>2</v>
      </c>
      <c r="M314" s="23">
        <v>2</v>
      </c>
      <c r="N314" s="23">
        <v>2</v>
      </c>
      <c r="O314" s="2">
        <v>1</v>
      </c>
      <c r="P314" s="2">
        <v>0</v>
      </c>
      <c r="Q314" s="2">
        <v>1</v>
      </c>
      <c r="R314" s="2">
        <v>0</v>
      </c>
      <c r="S314" s="2">
        <v>1</v>
      </c>
      <c r="T314" s="4"/>
      <c r="U314" s="16">
        <v>2</v>
      </c>
      <c r="V314" s="2">
        <v>2</v>
      </c>
      <c r="W314" s="2">
        <v>2</v>
      </c>
      <c r="X314" s="2">
        <v>2</v>
      </c>
      <c r="Y314" s="2">
        <v>2</v>
      </c>
      <c r="Z314" s="2">
        <v>2</v>
      </c>
      <c r="AA314" s="2">
        <v>2</v>
      </c>
      <c r="AB314" s="23">
        <v>1</v>
      </c>
      <c r="AC314" s="23">
        <v>2</v>
      </c>
      <c r="AD314" s="2">
        <v>2</v>
      </c>
      <c r="AE314" s="2">
        <v>1</v>
      </c>
      <c r="AF314" s="2">
        <v>2</v>
      </c>
      <c r="AG314" s="2">
        <v>0</v>
      </c>
      <c r="AH314" s="2">
        <v>2</v>
      </c>
      <c r="AI314" s="4"/>
      <c r="AK314" s="158">
        <f t="shared" si="64"/>
        <v>28</v>
      </c>
      <c r="AL314" s="80">
        <f t="shared" si="55"/>
        <v>3</v>
      </c>
      <c r="AM314" s="80">
        <f t="shared" si="56"/>
        <v>5</v>
      </c>
      <c r="AN314" s="82">
        <f t="shared" si="57"/>
        <v>20</v>
      </c>
      <c r="AO314" s="14"/>
      <c r="AP314" s="158">
        <f t="shared" si="58"/>
        <v>100</v>
      </c>
      <c r="AQ314" s="167">
        <f t="shared" si="59"/>
        <v>10.714285714285714</v>
      </c>
      <c r="AR314" s="167">
        <f t="shared" si="60"/>
        <v>17.857142857142858</v>
      </c>
      <c r="AS314" s="168">
        <f t="shared" si="61"/>
        <v>71.428571428571431</v>
      </c>
      <c r="AU314" s="201" t="s">
        <v>86</v>
      </c>
      <c r="AV314" s="199" t="s">
        <v>46</v>
      </c>
      <c r="AW314" s="199" t="s">
        <v>130</v>
      </c>
      <c r="AX314" s="196">
        <f t="shared" si="65"/>
        <v>42.857142857142854</v>
      </c>
      <c r="BG314" s="201" t="s">
        <v>86</v>
      </c>
      <c r="BH314" s="199" t="s">
        <v>46</v>
      </c>
      <c r="BI314" s="199" t="s">
        <v>130</v>
      </c>
      <c r="BJ314" s="196">
        <f t="shared" si="66"/>
        <v>95.238095238095241</v>
      </c>
    </row>
    <row r="315" spans="2:62" x14ac:dyDescent="0.25">
      <c r="B315" s="35" t="s">
        <v>21</v>
      </c>
      <c r="C315" s="99">
        <v>70</v>
      </c>
      <c r="D315" s="41">
        <v>3</v>
      </c>
      <c r="E315" s="25">
        <v>6</v>
      </c>
      <c r="F315" s="16"/>
      <c r="G315" s="2"/>
      <c r="H315" s="2"/>
      <c r="I315" s="2"/>
      <c r="J315" s="2"/>
      <c r="K315" s="2"/>
      <c r="L315" s="2"/>
      <c r="M315" s="23"/>
      <c r="N315" s="23"/>
      <c r="O315" s="2"/>
      <c r="P315" s="2"/>
      <c r="Q315" s="2"/>
      <c r="R315" s="2"/>
      <c r="S315" s="2"/>
      <c r="T315" s="4"/>
      <c r="U315" s="16"/>
      <c r="V315" s="2"/>
      <c r="W315" s="2"/>
      <c r="X315" s="2"/>
      <c r="Y315" s="2"/>
      <c r="Z315" s="2"/>
      <c r="AA315" s="2"/>
      <c r="AB315" s="23"/>
      <c r="AC315" s="23"/>
      <c r="AD315" s="2"/>
      <c r="AE315" s="2"/>
      <c r="AF315" s="2"/>
      <c r="AG315" s="2"/>
      <c r="AH315" s="2"/>
      <c r="AI315" s="4"/>
      <c r="AK315" s="158">
        <f t="shared" si="64"/>
        <v>0</v>
      </c>
      <c r="AL315" s="80">
        <f t="shared" si="55"/>
        <v>0</v>
      </c>
      <c r="AM315" s="80">
        <f t="shared" si="56"/>
        <v>0</v>
      </c>
      <c r="AN315" s="82">
        <f t="shared" si="57"/>
        <v>0</v>
      </c>
      <c r="AO315" s="14"/>
      <c r="AP315" s="158" t="e">
        <f t="shared" si="58"/>
        <v>#DIV/0!</v>
      </c>
      <c r="AQ315" s="167" t="e">
        <f t="shared" si="59"/>
        <v>#DIV/0!</v>
      </c>
      <c r="AR315" s="167" t="e">
        <f t="shared" si="60"/>
        <v>#DIV/0!</v>
      </c>
      <c r="AS315" s="168" t="e">
        <f t="shared" si="61"/>
        <v>#DIV/0!</v>
      </c>
      <c r="AU315" s="201" t="s">
        <v>86</v>
      </c>
      <c r="AV315" s="199" t="s">
        <v>46</v>
      </c>
      <c r="AW315" s="199" t="s">
        <v>130</v>
      </c>
      <c r="AX315" s="196">
        <f t="shared" si="65"/>
        <v>40.909090909090914</v>
      </c>
      <c r="BG315" s="201" t="s">
        <v>86</v>
      </c>
      <c r="BH315" s="199" t="s">
        <v>46</v>
      </c>
      <c r="BI315" s="199" t="s">
        <v>130</v>
      </c>
      <c r="BJ315" s="196">
        <f t="shared" si="66"/>
        <v>90.909090909090907</v>
      </c>
    </row>
    <row r="316" spans="2:62" x14ac:dyDescent="0.25">
      <c r="B316" s="35" t="s">
        <v>21</v>
      </c>
      <c r="C316" s="99">
        <v>70</v>
      </c>
      <c r="D316" s="41">
        <v>4</v>
      </c>
      <c r="E316" s="25">
        <v>1</v>
      </c>
      <c r="F316" s="16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3">
        <v>0</v>
      </c>
      <c r="N316" s="23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4"/>
      <c r="U316" s="16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3">
        <v>0</v>
      </c>
      <c r="AC316" s="23">
        <v>0</v>
      </c>
      <c r="AD316" s="2">
        <v>0</v>
      </c>
      <c r="AE316" s="2">
        <v>0</v>
      </c>
      <c r="AF316" s="2">
        <v>0</v>
      </c>
      <c r="AG316" s="2">
        <v>0</v>
      </c>
      <c r="AH316" s="2"/>
      <c r="AI316" s="4"/>
      <c r="AK316" s="158">
        <f t="shared" si="64"/>
        <v>27</v>
      </c>
      <c r="AL316" s="80">
        <f t="shared" si="55"/>
        <v>27</v>
      </c>
      <c r="AM316" s="80">
        <f t="shared" si="56"/>
        <v>0</v>
      </c>
      <c r="AN316" s="82">
        <f t="shared" si="57"/>
        <v>0</v>
      </c>
      <c r="AO316" s="14"/>
      <c r="AP316" s="158">
        <f t="shared" si="58"/>
        <v>100</v>
      </c>
      <c r="AQ316" s="167">
        <f t="shared" si="59"/>
        <v>100</v>
      </c>
      <c r="AR316" s="167">
        <f t="shared" si="60"/>
        <v>0</v>
      </c>
      <c r="AS316" s="168">
        <f t="shared" si="61"/>
        <v>0</v>
      </c>
      <c r="AU316" s="201" t="s">
        <v>86</v>
      </c>
      <c r="AV316" s="199" t="s">
        <v>46</v>
      </c>
      <c r="AW316" s="199" t="s">
        <v>130</v>
      </c>
      <c r="AX316" s="196">
        <f t="shared" si="65"/>
        <v>47.619047619047613</v>
      </c>
      <c r="BG316" s="201" t="s">
        <v>86</v>
      </c>
      <c r="BH316" s="199" t="s">
        <v>46</v>
      </c>
      <c r="BI316" s="199" t="s">
        <v>130</v>
      </c>
      <c r="BJ316" s="196">
        <f t="shared" si="66"/>
        <v>80.952380952380935</v>
      </c>
    </row>
    <row r="317" spans="2:62" x14ac:dyDescent="0.25">
      <c r="B317" s="35" t="s">
        <v>21</v>
      </c>
      <c r="C317" s="99">
        <v>70</v>
      </c>
      <c r="D317" s="41">
        <v>4</v>
      </c>
      <c r="E317" s="25">
        <v>2</v>
      </c>
      <c r="F317" s="16">
        <v>1</v>
      </c>
      <c r="G317" s="2">
        <v>1</v>
      </c>
      <c r="H317" s="2">
        <v>1</v>
      </c>
      <c r="I317" s="2">
        <v>0</v>
      </c>
      <c r="J317" s="2">
        <v>1</v>
      </c>
      <c r="K317" s="2">
        <v>1</v>
      </c>
      <c r="L317" s="2">
        <v>1</v>
      </c>
      <c r="M317" s="23">
        <v>1</v>
      </c>
      <c r="N317" s="23">
        <v>0</v>
      </c>
      <c r="O317" s="2">
        <v>0</v>
      </c>
      <c r="P317" s="2">
        <v>0</v>
      </c>
      <c r="Q317" s="2">
        <v>0</v>
      </c>
      <c r="R317" s="2">
        <v>1</v>
      </c>
      <c r="S317" s="2">
        <v>1</v>
      </c>
      <c r="T317" s="4"/>
      <c r="U317" s="16">
        <v>1</v>
      </c>
      <c r="V317" s="2">
        <v>0</v>
      </c>
      <c r="W317" s="2">
        <v>1</v>
      </c>
      <c r="X317" s="2">
        <v>1</v>
      </c>
      <c r="Y317" s="2">
        <v>0</v>
      </c>
      <c r="Z317" s="2">
        <v>1</v>
      </c>
      <c r="AA317" s="2">
        <v>1</v>
      </c>
      <c r="AB317" s="23">
        <v>0</v>
      </c>
      <c r="AC317" s="23">
        <v>1</v>
      </c>
      <c r="AD317" s="2">
        <v>1</v>
      </c>
      <c r="AE317" s="2">
        <v>1</v>
      </c>
      <c r="AF317" s="2">
        <v>1</v>
      </c>
      <c r="AG317" s="2">
        <v>0</v>
      </c>
      <c r="AH317" s="2"/>
      <c r="AI317" s="4"/>
      <c r="AK317" s="158">
        <f t="shared" si="64"/>
        <v>27</v>
      </c>
      <c r="AL317" s="80">
        <f t="shared" si="55"/>
        <v>9</v>
      </c>
      <c r="AM317" s="80">
        <f t="shared" si="56"/>
        <v>18</v>
      </c>
      <c r="AN317" s="82">
        <f t="shared" si="57"/>
        <v>0</v>
      </c>
      <c r="AO317" s="14"/>
      <c r="AP317" s="158">
        <f t="shared" si="58"/>
        <v>100</v>
      </c>
      <c r="AQ317" s="167">
        <f t="shared" si="59"/>
        <v>33.333333333333329</v>
      </c>
      <c r="AR317" s="167">
        <f t="shared" si="60"/>
        <v>66.666666666666657</v>
      </c>
      <c r="AS317" s="168">
        <f t="shared" si="61"/>
        <v>0</v>
      </c>
      <c r="AU317" s="201" t="s">
        <v>86</v>
      </c>
      <c r="AV317" s="199" t="s">
        <v>45</v>
      </c>
      <c r="AW317" s="199" t="s">
        <v>131</v>
      </c>
      <c r="AX317" s="196">
        <f t="shared" si="65"/>
        <v>63.636363636363633</v>
      </c>
      <c r="BG317" s="201" t="s">
        <v>86</v>
      </c>
      <c r="BH317" s="199" t="s">
        <v>45</v>
      </c>
      <c r="BI317" s="199" t="s">
        <v>131</v>
      </c>
      <c r="BJ317" s="196">
        <f t="shared" si="66"/>
        <v>86.36363636363636</v>
      </c>
    </row>
    <row r="318" spans="2:62" x14ac:dyDescent="0.25">
      <c r="B318" s="35" t="s">
        <v>21</v>
      </c>
      <c r="C318" s="99">
        <v>70</v>
      </c>
      <c r="D318" s="41">
        <v>4</v>
      </c>
      <c r="E318" s="25">
        <v>3</v>
      </c>
      <c r="F318" s="16">
        <v>2</v>
      </c>
      <c r="G318" s="2">
        <v>1</v>
      </c>
      <c r="H318" s="2">
        <v>1</v>
      </c>
      <c r="I318" s="2">
        <v>1</v>
      </c>
      <c r="J318" s="2">
        <v>1</v>
      </c>
      <c r="K318" s="2">
        <v>2</v>
      </c>
      <c r="L318" s="2">
        <v>1</v>
      </c>
      <c r="M318" s="23">
        <v>2</v>
      </c>
      <c r="N318" s="23">
        <v>1</v>
      </c>
      <c r="O318" s="2">
        <v>1</v>
      </c>
      <c r="P318" s="2">
        <v>0</v>
      </c>
      <c r="Q318" s="2">
        <v>0</v>
      </c>
      <c r="R318" s="2">
        <v>2</v>
      </c>
      <c r="S318" s="2">
        <v>2</v>
      </c>
      <c r="T318" s="4"/>
      <c r="U318" s="16">
        <v>2</v>
      </c>
      <c r="V318" s="2">
        <v>0</v>
      </c>
      <c r="W318" s="2">
        <v>1</v>
      </c>
      <c r="X318" s="2">
        <v>2</v>
      </c>
      <c r="Y318" s="2">
        <v>1</v>
      </c>
      <c r="Z318" s="2">
        <v>2</v>
      </c>
      <c r="AA318" s="2">
        <v>2</v>
      </c>
      <c r="AB318" s="23">
        <v>0</v>
      </c>
      <c r="AC318" s="23">
        <v>2</v>
      </c>
      <c r="AD318" s="2">
        <v>1</v>
      </c>
      <c r="AE318" s="2">
        <v>2</v>
      </c>
      <c r="AF318" s="2">
        <v>2</v>
      </c>
      <c r="AG318" s="2">
        <v>0</v>
      </c>
      <c r="AH318" s="2"/>
      <c r="AI318" s="4"/>
      <c r="AK318" s="158">
        <f t="shared" si="64"/>
        <v>27</v>
      </c>
      <c r="AL318" s="80">
        <f t="shared" si="55"/>
        <v>5</v>
      </c>
      <c r="AM318" s="80">
        <f t="shared" si="56"/>
        <v>10</v>
      </c>
      <c r="AN318" s="82">
        <f t="shared" si="57"/>
        <v>12</v>
      </c>
      <c r="AO318" s="14"/>
      <c r="AP318" s="158">
        <f t="shared" si="58"/>
        <v>100</v>
      </c>
      <c r="AQ318" s="167">
        <f t="shared" si="59"/>
        <v>18.518518518518519</v>
      </c>
      <c r="AR318" s="167">
        <f t="shared" si="60"/>
        <v>37.037037037037038</v>
      </c>
      <c r="AS318" s="168">
        <f t="shared" si="61"/>
        <v>44.444444444444443</v>
      </c>
      <c r="AU318" s="201" t="s">
        <v>86</v>
      </c>
      <c r="AV318" s="199" t="s">
        <v>45</v>
      </c>
      <c r="AW318" s="199" t="s">
        <v>131</v>
      </c>
      <c r="AX318" s="196">
        <f t="shared" si="65"/>
        <v>40</v>
      </c>
      <c r="BG318" s="201" t="s">
        <v>86</v>
      </c>
      <c r="BH318" s="199" t="s">
        <v>45</v>
      </c>
      <c r="BI318" s="199" t="s">
        <v>131</v>
      </c>
      <c r="BJ318" s="196">
        <f t="shared" si="66"/>
        <v>65</v>
      </c>
    </row>
    <row r="319" spans="2:62" x14ac:dyDescent="0.25">
      <c r="B319" s="35" t="s">
        <v>21</v>
      </c>
      <c r="C319" s="99">
        <v>70</v>
      </c>
      <c r="D319" s="41">
        <v>4</v>
      </c>
      <c r="E319" s="25">
        <v>4</v>
      </c>
      <c r="F319" s="16">
        <v>2</v>
      </c>
      <c r="G319" s="2">
        <v>1</v>
      </c>
      <c r="H319" s="2">
        <v>1</v>
      </c>
      <c r="I319" s="2">
        <v>1</v>
      </c>
      <c r="J319" s="2">
        <v>1</v>
      </c>
      <c r="K319" s="2">
        <v>2</v>
      </c>
      <c r="L319" s="2">
        <v>1</v>
      </c>
      <c r="M319" s="23">
        <v>2</v>
      </c>
      <c r="N319" s="23">
        <v>1</v>
      </c>
      <c r="O319" s="2">
        <v>1</v>
      </c>
      <c r="P319" s="2">
        <v>1</v>
      </c>
      <c r="Q319" s="2">
        <v>0</v>
      </c>
      <c r="R319" s="2">
        <v>2</v>
      </c>
      <c r="S319" s="2">
        <v>2</v>
      </c>
      <c r="T319" s="4"/>
      <c r="U319" s="16">
        <v>2</v>
      </c>
      <c r="V319" s="2">
        <v>1</v>
      </c>
      <c r="W319" s="2">
        <v>1</v>
      </c>
      <c r="X319" s="2">
        <v>2</v>
      </c>
      <c r="Y319" s="2">
        <v>2</v>
      </c>
      <c r="Z319" s="2">
        <v>2</v>
      </c>
      <c r="AA319" s="2">
        <v>2</v>
      </c>
      <c r="AB319" s="23">
        <v>0</v>
      </c>
      <c r="AC319" s="23">
        <v>2</v>
      </c>
      <c r="AD319" s="2">
        <v>2</v>
      </c>
      <c r="AE319" s="2">
        <v>2</v>
      </c>
      <c r="AF319" s="2">
        <v>2</v>
      </c>
      <c r="AG319" s="2">
        <v>1</v>
      </c>
      <c r="AH319" s="2"/>
      <c r="AI319" s="4"/>
      <c r="AK319" s="158">
        <f t="shared" si="64"/>
        <v>27</v>
      </c>
      <c r="AL319" s="80">
        <f t="shared" si="55"/>
        <v>2</v>
      </c>
      <c r="AM319" s="80">
        <f t="shared" si="56"/>
        <v>11</v>
      </c>
      <c r="AN319" s="82">
        <f t="shared" si="57"/>
        <v>14</v>
      </c>
      <c r="AO319" s="14"/>
      <c r="AP319" s="158">
        <f t="shared" si="58"/>
        <v>100</v>
      </c>
      <c r="AQ319" s="167">
        <f t="shared" si="59"/>
        <v>7.4074074074074066</v>
      </c>
      <c r="AR319" s="167">
        <f t="shared" si="60"/>
        <v>40.74074074074074</v>
      </c>
      <c r="AS319" s="168">
        <f t="shared" si="61"/>
        <v>51.851851851851848</v>
      </c>
      <c r="AU319" s="201" t="s">
        <v>86</v>
      </c>
      <c r="AV319" s="199" t="s">
        <v>45</v>
      </c>
      <c r="AW319" s="199" t="s">
        <v>131</v>
      </c>
      <c r="AX319" s="196">
        <f t="shared" si="65"/>
        <v>56.521739130434781</v>
      </c>
      <c r="BG319" s="201" t="s">
        <v>86</v>
      </c>
      <c r="BH319" s="199" t="s">
        <v>45</v>
      </c>
      <c r="BI319" s="199" t="s">
        <v>131</v>
      </c>
      <c r="BJ319" s="196">
        <f t="shared" si="66"/>
        <v>91.304347826086953</v>
      </c>
    </row>
    <row r="320" spans="2:62" x14ac:dyDescent="0.25">
      <c r="B320" s="35" t="s">
        <v>21</v>
      </c>
      <c r="C320" s="99">
        <v>70</v>
      </c>
      <c r="D320" s="41">
        <v>4</v>
      </c>
      <c r="E320" s="25">
        <v>5</v>
      </c>
      <c r="F320" s="16">
        <v>2</v>
      </c>
      <c r="G320" s="2">
        <v>1</v>
      </c>
      <c r="H320" s="2">
        <v>1</v>
      </c>
      <c r="I320" s="2">
        <v>1</v>
      </c>
      <c r="J320" s="2">
        <v>1</v>
      </c>
      <c r="K320" s="2">
        <v>2</v>
      </c>
      <c r="L320" s="2">
        <v>1</v>
      </c>
      <c r="M320" s="23">
        <v>2</v>
      </c>
      <c r="N320" s="23">
        <v>2</v>
      </c>
      <c r="O320" s="2">
        <v>2</v>
      </c>
      <c r="P320" s="2">
        <v>2</v>
      </c>
      <c r="Q320" s="2">
        <v>0</v>
      </c>
      <c r="R320" s="2">
        <v>2</v>
      </c>
      <c r="S320" s="2">
        <v>2</v>
      </c>
      <c r="T320" s="4"/>
      <c r="U320" s="16">
        <v>2</v>
      </c>
      <c r="V320" s="2">
        <v>1</v>
      </c>
      <c r="W320" s="2">
        <v>2</v>
      </c>
      <c r="X320" s="2">
        <v>2</v>
      </c>
      <c r="Y320" s="2">
        <v>2</v>
      </c>
      <c r="Z320" s="2">
        <v>2</v>
      </c>
      <c r="AA320" s="2">
        <v>2</v>
      </c>
      <c r="AB320" s="23">
        <v>0</v>
      </c>
      <c r="AC320" s="23">
        <v>2</v>
      </c>
      <c r="AD320" s="2">
        <v>2</v>
      </c>
      <c r="AE320" s="2">
        <v>2</v>
      </c>
      <c r="AF320" s="2">
        <v>2</v>
      </c>
      <c r="AG320" s="2">
        <v>1</v>
      </c>
      <c r="AH320" s="2"/>
      <c r="AI320" s="4"/>
      <c r="AK320" s="158">
        <f t="shared" si="64"/>
        <v>27</v>
      </c>
      <c r="AL320" s="80">
        <f t="shared" si="55"/>
        <v>2</v>
      </c>
      <c r="AM320" s="80">
        <f t="shared" si="56"/>
        <v>7</v>
      </c>
      <c r="AN320" s="82">
        <f t="shared" si="57"/>
        <v>18</v>
      </c>
      <c r="AO320" s="14"/>
      <c r="AP320" s="158">
        <f t="shared" si="58"/>
        <v>100</v>
      </c>
      <c r="AQ320" s="167">
        <f t="shared" si="59"/>
        <v>7.4074074074074066</v>
      </c>
      <c r="AR320" s="167">
        <f t="shared" si="60"/>
        <v>25.925925925925924</v>
      </c>
      <c r="AS320" s="168">
        <f t="shared" si="61"/>
        <v>66.666666666666657</v>
      </c>
      <c r="AU320" s="201" t="s">
        <v>86</v>
      </c>
      <c r="AV320" s="199" t="s">
        <v>45</v>
      </c>
      <c r="AW320" s="199" t="s">
        <v>131</v>
      </c>
      <c r="AX320" s="196">
        <f t="shared" si="65"/>
        <v>57.142857142857139</v>
      </c>
      <c r="BG320" s="201" t="s">
        <v>86</v>
      </c>
      <c r="BH320" s="199" t="s">
        <v>45</v>
      </c>
      <c r="BI320" s="199" t="s">
        <v>131</v>
      </c>
      <c r="BJ320" s="196">
        <f t="shared" si="66"/>
        <v>95.238095238095241</v>
      </c>
    </row>
    <row r="321" spans="2:62" x14ac:dyDescent="0.25">
      <c r="B321" s="35" t="s">
        <v>21</v>
      </c>
      <c r="C321" s="99">
        <v>70</v>
      </c>
      <c r="D321" s="41">
        <v>4</v>
      </c>
      <c r="E321" s="25">
        <v>6</v>
      </c>
      <c r="F321" s="16"/>
      <c r="G321" s="2"/>
      <c r="H321" s="2"/>
      <c r="I321" s="2"/>
      <c r="J321" s="2"/>
      <c r="K321" s="2"/>
      <c r="L321" s="2"/>
      <c r="M321" s="23"/>
      <c r="N321" s="23"/>
      <c r="O321" s="2"/>
      <c r="P321" s="2"/>
      <c r="Q321" s="2"/>
      <c r="R321" s="2"/>
      <c r="S321" s="2"/>
      <c r="T321" s="4"/>
      <c r="U321" s="16"/>
      <c r="V321" s="2"/>
      <c r="W321" s="2"/>
      <c r="X321" s="2"/>
      <c r="Y321" s="2"/>
      <c r="Z321" s="2"/>
      <c r="AA321" s="2"/>
      <c r="AB321" s="23"/>
      <c r="AC321" s="23"/>
      <c r="AD321" s="2"/>
      <c r="AE321" s="2"/>
      <c r="AF321" s="2"/>
      <c r="AG321" s="2"/>
      <c r="AH321" s="2"/>
      <c r="AI321" s="4"/>
      <c r="AK321" s="158">
        <f t="shared" si="64"/>
        <v>0</v>
      </c>
      <c r="AL321" s="80">
        <f t="shared" si="55"/>
        <v>0</v>
      </c>
      <c r="AM321" s="80">
        <f t="shared" si="56"/>
        <v>0</v>
      </c>
      <c r="AN321" s="82">
        <f t="shared" si="57"/>
        <v>0</v>
      </c>
      <c r="AO321" s="14"/>
      <c r="AP321" s="158" t="e">
        <f t="shared" si="58"/>
        <v>#DIV/0!</v>
      </c>
      <c r="AQ321" s="167" t="e">
        <f t="shared" si="59"/>
        <v>#DIV/0!</v>
      </c>
      <c r="AR321" s="167" t="e">
        <f t="shared" si="60"/>
        <v>#DIV/0!</v>
      </c>
      <c r="AS321" s="168" t="e">
        <f t="shared" si="61"/>
        <v>#DIV/0!</v>
      </c>
      <c r="AU321" s="201" t="s">
        <v>86</v>
      </c>
      <c r="AV321" s="199" t="s">
        <v>45</v>
      </c>
      <c r="AW321" s="199" t="s">
        <v>131</v>
      </c>
      <c r="AX321" s="196">
        <f t="shared" si="65"/>
        <v>50</v>
      </c>
      <c r="BG321" s="201" t="s">
        <v>86</v>
      </c>
      <c r="BH321" s="199" t="s">
        <v>45</v>
      </c>
      <c r="BI321" s="199" t="s">
        <v>131</v>
      </c>
      <c r="BJ321" s="196">
        <f t="shared" si="66"/>
        <v>95.454545454545453</v>
      </c>
    </row>
    <row r="322" spans="2:62" x14ac:dyDescent="0.25">
      <c r="B322" s="35" t="s">
        <v>21</v>
      </c>
      <c r="C322" s="99">
        <v>70</v>
      </c>
      <c r="D322" s="41">
        <v>5</v>
      </c>
      <c r="E322" s="25">
        <v>1</v>
      </c>
      <c r="F322" s="16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3">
        <v>0</v>
      </c>
      <c r="N322" s="23">
        <v>0</v>
      </c>
      <c r="O322" s="2">
        <v>0</v>
      </c>
      <c r="P322" s="2">
        <v>0</v>
      </c>
      <c r="Q322" s="2">
        <v>0</v>
      </c>
      <c r="R322" s="2"/>
      <c r="S322" s="2"/>
      <c r="T322" s="4"/>
      <c r="U322" s="16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3">
        <v>0</v>
      </c>
      <c r="AC322" s="23">
        <v>0</v>
      </c>
      <c r="AD322" s="2">
        <v>0</v>
      </c>
      <c r="AE322" s="2">
        <v>0</v>
      </c>
      <c r="AF322" s="2">
        <v>0</v>
      </c>
      <c r="AG322" s="2">
        <v>0</v>
      </c>
      <c r="AH322" s="2"/>
      <c r="AI322" s="4"/>
      <c r="AK322" s="158">
        <f t="shared" si="64"/>
        <v>25</v>
      </c>
      <c r="AL322" s="80">
        <f t="shared" si="55"/>
        <v>25</v>
      </c>
      <c r="AM322" s="80">
        <f t="shared" si="56"/>
        <v>0</v>
      </c>
      <c r="AN322" s="82">
        <f t="shared" si="57"/>
        <v>0</v>
      </c>
      <c r="AO322" s="14"/>
      <c r="AP322" s="158">
        <f t="shared" si="58"/>
        <v>100</v>
      </c>
      <c r="AQ322" s="167">
        <f t="shared" si="59"/>
        <v>100</v>
      </c>
      <c r="AR322" s="167">
        <f t="shared" si="60"/>
        <v>0</v>
      </c>
      <c r="AS322" s="168">
        <f t="shared" si="61"/>
        <v>0</v>
      </c>
      <c r="AU322" s="201" t="s">
        <v>86</v>
      </c>
      <c r="AV322" s="199" t="s">
        <v>45</v>
      </c>
      <c r="AW322" s="199" t="s">
        <v>131</v>
      </c>
      <c r="AX322" s="196">
        <f t="shared" si="65"/>
        <v>52.380952380952387</v>
      </c>
      <c r="BG322" s="201" t="s">
        <v>86</v>
      </c>
      <c r="BH322" s="199" t="s">
        <v>45</v>
      </c>
      <c r="BI322" s="199" t="s">
        <v>131</v>
      </c>
      <c r="BJ322" s="196">
        <f t="shared" si="66"/>
        <v>85.714285714285722</v>
      </c>
    </row>
    <row r="323" spans="2:62" x14ac:dyDescent="0.25">
      <c r="B323" s="35" t="s">
        <v>21</v>
      </c>
      <c r="C323" s="99">
        <v>70</v>
      </c>
      <c r="D323" s="41">
        <v>5</v>
      </c>
      <c r="E323" s="25">
        <v>2</v>
      </c>
      <c r="F323" s="16">
        <v>1</v>
      </c>
      <c r="G323" s="2">
        <v>1</v>
      </c>
      <c r="H323" s="2">
        <v>1</v>
      </c>
      <c r="I323" s="2">
        <v>1</v>
      </c>
      <c r="J323" s="2">
        <v>1</v>
      </c>
      <c r="K323" s="2">
        <v>0</v>
      </c>
      <c r="L323" s="2">
        <v>0</v>
      </c>
      <c r="M323" s="23">
        <v>1</v>
      </c>
      <c r="N323" s="23">
        <v>0</v>
      </c>
      <c r="O323" s="2">
        <v>0</v>
      </c>
      <c r="P323" s="2">
        <v>0</v>
      </c>
      <c r="Q323" s="2">
        <v>0</v>
      </c>
      <c r="R323" s="2"/>
      <c r="S323" s="2"/>
      <c r="T323" s="4"/>
      <c r="U323" s="16">
        <v>1</v>
      </c>
      <c r="V323" s="2">
        <v>1</v>
      </c>
      <c r="W323" s="2">
        <v>1</v>
      </c>
      <c r="X323" s="2">
        <v>0</v>
      </c>
      <c r="Y323" s="2">
        <v>1</v>
      </c>
      <c r="Z323" s="2">
        <v>1</v>
      </c>
      <c r="AA323" s="2">
        <v>0</v>
      </c>
      <c r="AB323" s="23">
        <v>0</v>
      </c>
      <c r="AC323" s="23">
        <v>0</v>
      </c>
      <c r="AD323" s="2">
        <v>0</v>
      </c>
      <c r="AE323" s="2">
        <v>1</v>
      </c>
      <c r="AF323" s="2">
        <v>0</v>
      </c>
      <c r="AG323" s="2">
        <v>0</v>
      </c>
      <c r="AH323" s="2"/>
      <c r="AI323" s="4"/>
      <c r="AK323" s="158">
        <f t="shared" si="64"/>
        <v>25</v>
      </c>
      <c r="AL323" s="80">
        <f t="shared" si="55"/>
        <v>13</v>
      </c>
      <c r="AM323" s="80">
        <f t="shared" si="56"/>
        <v>12</v>
      </c>
      <c r="AN323" s="82">
        <f t="shared" si="57"/>
        <v>0</v>
      </c>
      <c r="AO323" s="14"/>
      <c r="AP323" s="158">
        <f t="shared" si="58"/>
        <v>100</v>
      </c>
      <c r="AQ323" s="167">
        <f t="shared" si="59"/>
        <v>52</v>
      </c>
      <c r="AR323" s="167">
        <f t="shared" si="60"/>
        <v>48</v>
      </c>
      <c r="AS323" s="168">
        <f t="shared" si="61"/>
        <v>0</v>
      </c>
      <c r="AU323" s="201" t="s">
        <v>86</v>
      </c>
      <c r="AV323" s="199" t="s">
        <v>44</v>
      </c>
      <c r="AW323" s="199" t="s">
        <v>132</v>
      </c>
      <c r="AX323" s="196">
        <f t="shared" si="65"/>
        <v>68.181818181818173</v>
      </c>
      <c r="BG323" s="201" t="s">
        <v>86</v>
      </c>
      <c r="BH323" s="199" t="s">
        <v>44</v>
      </c>
      <c r="BI323" s="199" t="s">
        <v>132</v>
      </c>
      <c r="BJ323" s="196">
        <f t="shared" si="66"/>
        <v>86.36363636363636</v>
      </c>
    </row>
    <row r="324" spans="2:62" x14ac:dyDescent="0.25">
      <c r="B324" s="35" t="s">
        <v>21</v>
      </c>
      <c r="C324" s="99">
        <v>70</v>
      </c>
      <c r="D324" s="41">
        <v>5</v>
      </c>
      <c r="E324" s="25">
        <v>3</v>
      </c>
      <c r="F324" s="16">
        <v>2</v>
      </c>
      <c r="G324" s="2">
        <v>2</v>
      </c>
      <c r="H324" s="2">
        <v>2</v>
      </c>
      <c r="I324" s="2">
        <v>2</v>
      </c>
      <c r="J324" s="2">
        <v>1</v>
      </c>
      <c r="K324" s="2">
        <v>1</v>
      </c>
      <c r="L324" s="2">
        <v>1</v>
      </c>
      <c r="M324" s="23">
        <v>1</v>
      </c>
      <c r="N324" s="23">
        <v>1</v>
      </c>
      <c r="O324" s="2">
        <v>1</v>
      </c>
      <c r="P324" s="2">
        <v>0</v>
      </c>
      <c r="Q324" s="2">
        <v>0</v>
      </c>
      <c r="R324" s="2"/>
      <c r="S324" s="2"/>
      <c r="T324" s="4"/>
      <c r="U324" s="16">
        <v>2</v>
      </c>
      <c r="V324" s="2">
        <v>2</v>
      </c>
      <c r="W324" s="2">
        <v>2</v>
      </c>
      <c r="X324" s="2">
        <v>1</v>
      </c>
      <c r="Y324" s="2">
        <v>2</v>
      </c>
      <c r="Z324" s="2">
        <v>2</v>
      </c>
      <c r="AA324" s="2">
        <v>1</v>
      </c>
      <c r="AB324" s="23">
        <v>0</v>
      </c>
      <c r="AC324" s="23">
        <v>0</v>
      </c>
      <c r="AD324" s="2">
        <v>0</v>
      </c>
      <c r="AE324" s="2">
        <v>2</v>
      </c>
      <c r="AF324" s="2">
        <v>1</v>
      </c>
      <c r="AG324" s="2">
        <v>0</v>
      </c>
      <c r="AH324" s="2"/>
      <c r="AI324" s="4"/>
      <c r="AK324" s="158">
        <f t="shared" si="64"/>
        <v>25</v>
      </c>
      <c r="AL324" s="80">
        <f t="shared" ref="AL324:AL333" si="67">COUNTIF(F324:AI324, 0)</f>
        <v>6</v>
      </c>
      <c r="AM324" s="80">
        <f t="shared" ref="AM324:AM333" si="68">COUNTIF(F324:AI324, 1)</f>
        <v>9</v>
      </c>
      <c r="AN324" s="82">
        <f t="shared" si="57"/>
        <v>10</v>
      </c>
      <c r="AO324" s="14"/>
      <c r="AP324" s="158">
        <f t="shared" si="58"/>
        <v>100</v>
      </c>
      <c r="AQ324" s="167">
        <f t="shared" si="59"/>
        <v>24</v>
      </c>
      <c r="AR324" s="167">
        <f t="shared" si="60"/>
        <v>36</v>
      </c>
      <c r="AS324" s="168">
        <f t="shared" si="61"/>
        <v>40</v>
      </c>
      <c r="AU324" s="201" t="s">
        <v>86</v>
      </c>
      <c r="AV324" s="199" t="s">
        <v>44</v>
      </c>
      <c r="AW324" s="199" t="s">
        <v>132</v>
      </c>
      <c r="AX324" s="196">
        <f t="shared" si="65"/>
        <v>55.000000000000007</v>
      </c>
      <c r="BG324" s="201" t="s">
        <v>86</v>
      </c>
      <c r="BH324" s="199" t="s">
        <v>44</v>
      </c>
      <c r="BI324" s="199" t="s">
        <v>132</v>
      </c>
      <c r="BJ324" s="196">
        <f t="shared" si="66"/>
        <v>75</v>
      </c>
    </row>
    <row r="325" spans="2:62" x14ac:dyDescent="0.25">
      <c r="B325" s="35" t="s">
        <v>21</v>
      </c>
      <c r="C325" s="99">
        <v>70</v>
      </c>
      <c r="D325" s="41">
        <v>5</v>
      </c>
      <c r="E325" s="25">
        <v>4</v>
      </c>
      <c r="F325" s="16">
        <v>2</v>
      </c>
      <c r="G325" s="2">
        <v>2</v>
      </c>
      <c r="H325" s="2">
        <v>2</v>
      </c>
      <c r="I325" s="2">
        <v>2</v>
      </c>
      <c r="J325" s="2">
        <v>2</v>
      </c>
      <c r="K325" s="2">
        <v>2</v>
      </c>
      <c r="L325" s="2">
        <v>1</v>
      </c>
      <c r="M325" s="23">
        <v>2</v>
      </c>
      <c r="N325" s="23">
        <v>1</v>
      </c>
      <c r="O325" s="2">
        <v>1</v>
      </c>
      <c r="P325" s="2">
        <v>1</v>
      </c>
      <c r="Q325" s="2">
        <v>0</v>
      </c>
      <c r="R325" s="2"/>
      <c r="S325" s="2"/>
      <c r="T325" s="4"/>
      <c r="U325" s="16">
        <v>2</v>
      </c>
      <c r="V325" s="2">
        <v>2</v>
      </c>
      <c r="W325" s="2">
        <v>2</v>
      </c>
      <c r="X325" s="2">
        <v>2</v>
      </c>
      <c r="Y325" s="2">
        <v>2</v>
      </c>
      <c r="Z325" s="2">
        <v>2</v>
      </c>
      <c r="AA325" s="2">
        <v>2</v>
      </c>
      <c r="AB325" s="23">
        <v>1</v>
      </c>
      <c r="AC325" s="23">
        <v>1</v>
      </c>
      <c r="AD325" s="2">
        <v>1</v>
      </c>
      <c r="AE325" s="2">
        <v>2</v>
      </c>
      <c r="AF325" s="2">
        <v>1</v>
      </c>
      <c r="AG325" s="2">
        <v>0</v>
      </c>
      <c r="AH325" s="2"/>
      <c r="AI325" s="4"/>
      <c r="AK325" s="158">
        <f t="shared" si="64"/>
        <v>25</v>
      </c>
      <c r="AL325" s="80">
        <f t="shared" si="67"/>
        <v>2</v>
      </c>
      <c r="AM325" s="80">
        <f t="shared" si="68"/>
        <v>8</v>
      </c>
      <c r="AN325" s="82">
        <f t="shared" ref="AN325:AN333" si="69">COUNTIF(F325:AI325, 2)</f>
        <v>15</v>
      </c>
      <c r="AO325" s="14"/>
      <c r="AP325" s="158">
        <f t="shared" ref="AP325:AP333" si="70">(AK325/AK325)*100</f>
        <v>100</v>
      </c>
      <c r="AQ325" s="167">
        <f t="shared" ref="AQ325:AQ333" si="71">(AL325/AK325)*100</f>
        <v>8</v>
      </c>
      <c r="AR325" s="167">
        <f t="shared" ref="AR325:AR333" si="72">(AM325/AK325)*100</f>
        <v>32</v>
      </c>
      <c r="AS325" s="168">
        <f t="shared" ref="AS325:AS333" si="73">(AN325/AK325)*100</f>
        <v>60</v>
      </c>
      <c r="AU325" s="201" t="s">
        <v>86</v>
      </c>
      <c r="AV325" s="199" t="s">
        <v>44</v>
      </c>
      <c r="AW325" s="199" t="s">
        <v>132</v>
      </c>
      <c r="AX325" s="196">
        <f t="shared" si="65"/>
        <v>56.521739130434781</v>
      </c>
      <c r="BG325" s="201" t="s">
        <v>86</v>
      </c>
      <c r="BH325" s="199" t="s">
        <v>44</v>
      </c>
      <c r="BI325" s="199" t="s">
        <v>132</v>
      </c>
      <c r="BJ325" s="196">
        <f t="shared" si="66"/>
        <v>91.304347826086953</v>
      </c>
    </row>
    <row r="326" spans="2:62" x14ac:dyDescent="0.25">
      <c r="B326" s="35" t="s">
        <v>21</v>
      </c>
      <c r="C326" s="99">
        <v>70</v>
      </c>
      <c r="D326" s="41">
        <v>5</v>
      </c>
      <c r="E326" s="25">
        <v>5</v>
      </c>
      <c r="F326" s="16">
        <v>2</v>
      </c>
      <c r="G326" s="2">
        <v>2</v>
      </c>
      <c r="H326" s="2">
        <v>2</v>
      </c>
      <c r="I326" s="2">
        <v>2</v>
      </c>
      <c r="J326" s="2">
        <v>2</v>
      </c>
      <c r="K326" s="2">
        <v>2</v>
      </c>
      <c r="L326" s="2">
        <v>1</v>
      </c>
      <c r="M326" s="23">
        <v>2</v>
      </c>
      <c r="N326" s="23">
        <v>1</v>
      </c>
      <c r="O326" s="2">
        <v>1</v>
      </c>
      <c r="P326" s="2">
        <v>1</v>
      </c>
      <c r="Q326" s="2">
        <v>0</v>
      </c>
      <c r="R326" s="2"/>
      <c r="S326" s="2"/>
      <c r="T326" s="4"/>
      <c r="U326" s="16">
        <v>2</v>
      </c>
      <c r="V326" s="2">
        <v>2</v>
      </c>
      <c r="W326" s="2">
        <v>2</v>
      </c>
      <c r="X326" s="2">
        <v>2</v>
      </c>
      <c r="Y326" s="2">
        <v>2</v>
      </c>
      <c r="Z326" s="2">
        <v>2</v>
      </c>
      <c r="AA326" s="2">
        <v>2</v>
      </c>
      <c r="AB326" s="23">
        <v>1</v>
      </c>
      <c r="AC326" s="23">
        <v>1</v>
      </c>
      <c r="AD326" s="2">
        <v>1</v>
      </c>
      <c r="AE326" s="2">
        <v>2</v>
      </c>
      <c r="AF326" s="2">
        <v>1</v>
      </c>
      <c r="AG326" s="2">
        <v>0</v>
      </c>
      <c r="AH326" s="2"/>
      <c r="AI326" s="4"/>
      <c r="AK326" s="158">
        <f t="shared" si="64"/>
        <v>25</v>
      </c>
      <c r="AL326" s="80">
        <f t="shared" si="67"/>
        <v>2</v>
      </c>
      <c r="AM326" s="80">
        <f t="shared" si="68"/>
        <v>8</v>
      </c>
      <c r="AN326" s="82">
        <f t="shared" si="69"/>
        <v>15</v>
      </c>
      <c r="AO326" s="14"/>
      <c r="AP326" s="158">
        <f t="shared" si="70"/>
        <v>100</v>
      </c>
      <c r="AQ326" s="167">
        <f t="shared" si="71"/>
        <v>8</v>
      </c>
      <c r="AR326" s="167">
        <f t="shared" si="72"/>
        <v>32</v>
      </c>
      <c r="AS326" s="168">
        <f t="shared" si="73"/>
        <v>60</v>
      </c>
      <c r="AU326" s="201" t="s">
        <v>86</v>
      </c>
      <c r="AV326" s="199" t="s">
        <v>44</v>
      </c>
      <c r="AW326" s="199" t="s">
        <v>132</v>
      </c>
      <c r="AX326" s="196">
        <f t="shared" si="65"/>
        <v>61.904761904761905</v>
      </c>
      <c r="BG326" s="201" t="s">
        <v>86</v>
      </c>
      <c r="BH326" s="199" t="s">
        <v>44</v>
      </c>
      <c r="BI326" s="199" t="s">
        <v>132</v>
      </c>
      <c r="BJ326" s="196">
        <f t="shared" si="66"/>
        <v>95.238095238095241</v>
      </c>
    </row>
    <row r="327" spans="2:62" x14ac:dyDescent="0.25">
      <c r="B327" s="35" t="s">
        <v>21</v>
      </c>
      <c r="C327" s="99">
        <v>70</v>
      </c>
      <c r="D327" s="41">
        <v>5</v>
      </c>
      <c r="E327" s="25">
        <v>6</v>
      </c>
      <c r="F327" s="16"/>
      <c r="G327" s="2"/>
      <c r="H327" s="2"/>
      <c r="I327" s="2"/>
      <c r="J327" s="2"/>
      <c r="K327" s="2"/>
      <c r="L327" s="2"/>
      <c r="M327" s="23"/>
      <c r="N327" s="23"/>
      <c r="O327" s="2"/>
      <c r="P327" s="2"/>
      <c r="Q327" s="2"/>
      <c r="R327" s="2"/>
      <c r="S327" s="2"/>
      <c r="T327" s="4"/>
      <c r="U327" s="16"/>
      <c r="V327" s="2"/>
      <c r="W327" s="2"/>
      <c r="X327" s="2"/>
      <c r="Y327" s="2"/>
      <c r="Z327" s="2"/>
      <c r="AA327" s="2"/>
      <c r="AB327" s="23"/>
      <c r="AC327" s="23"/>
      <c r="AD327" s="2"/>
      <c r="AE327" s="2"/>
      <c r="AF327" s="2"/>
      <c r="AG327" s="2"/>
      <c r="AH327" s="2"/>
      <c r="AI327" s="4"/>
      <c r="AK327" s="158">
        <f t="shared" si="64"/>
        <v>0</v>
      </c>
      <c r="AL327" s="80">
        <f t="shared" si="67"/>
        <v>0</v>
      </c>
      <c r="AM327" s="80">
        <f t="shared" si="68"/>
        <v>0</v>
      </c>
      <c r="AN327" s="82">
        <f t="shared" si="69"/>
        <v>0</v>
      </c>
      <c r="AO327" s="14"/>
      <c r="AP327" s="158" t="e">
        <f t="shared" si="70"/>
        <v>#DIV/0!</v>
      </c>
      <c r="AQ327" s="167" t="e">
        <f t="shared" si="71"/>
        <v>#DIV/0!</v>
      </c>
      <c r="AR327" s="167" t="e">
        <f t="shared" si="72"/>
        <v>#DIV/0!</v>
      </c>
      <c r="AS327" s="168" t="e">
        <f t="shared" si="73"/>
        <v>#DIV/0!</v>
      </c>
      <c r="AU327" s="201" t="s">
        <v>86</v>
      </c>
      <c r="AV327" s="199" t="s">
        <v>44</v>
      </c>
      <c r="AW327" s="199" t="s">
        <v>132</v>
      </c>
      <c r="AX327" s="196">
        <f t="shared" si="65"/>
        <v>50</v>
      </c>
      <c r="BG327" s="201" t="s">
        <v>86</v>
      </c>
      <c r="BH327" s="199" t="s">
        <v>44</v>
      </c>
      <c r="BI327" s="199" t="s">
        <v>132</v>
      </c>
      <c r="BJ327" s="196">
        <f t="shared" si="66"/>
        <v>100</v>
      </c>
    </row>
    <row r="328" spans="2:62" x14ac:dyDescent="0.25">
      <c r="B328" s="35" t="s">
        <v>21</v>
      </c>
      <c r="C328" s="99">
        <v>70</v>
      </c>
      <c r="D328" s="41">
        <v>6</v>
      </c>
      <c r="E328" s="25">
        <v>1</v>
      </c>
      <c r="F328" s="16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3">
        <v>0</v>
      </c>
      <c r="N328" s="23">
        <v>0</v>
      </c>
      <c r="O328" s="2">
        <v>0</v>
      </c>
      <c r="P328" s="2"/>
      <c r="Q328" s="2"/>
      <c r="R328" s="2"/>
      <c r="S328" s="2"/>
      <c r="T328" s="4"/>
      <c r="U328" s="16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3">
        <v>0</v>
      </c>
      <c r="AC328" s="23">
        <v>0</v>
      </c>
      <c r="AD328" s="2">
        <v>0</v>
      </c>
      <c r="AE328" s="2">
        <v>0</v>
      </c>
      <c r="AF328" s="2">
        <v>0</v>
      </c>
      <c r="AG328" s="2">
        <v>0</v>
      </c>
      <c r="AH328" s="2"/>
      <c r="AI328" s="4"/>
      <c r="AK328" s="158">
        <f t="shared" si="64"/>
        <v>23</v>
      </c>
      <c r="AL328" s="80">
        <f t="shared" si="67"/>
        <v>23</v>
      </c>
      <c r="AM328" s="80">
        <f t="shared" si="68"/>
        <v>0</v>
      </c>
      <c r="AN328" s="82">
        <f t="shared" si="69"/>
        <v>0</v>
      </c>
      <c r="AO328" s="14"/>
      <c r="AP328" s="158">
        <f t="shared" si="70"/>
        <v>100</v>
      </c>
      <c r="AQ328" s="167">
        <f t="shared" si="71"/>
        <v>100</v>
      </c>
      <c r="AR328" s="167">
        <f t="shared" si="72"/>
        <v>0</v>
      </c>
      <c r="AS328" s="168">
        <f t="shared" si="73"/>
        <v>0</v>
      </c>
      <c r="AU328" s="201" t="s">
        <v>86</v>
      </c>
      <c r="AV328" s="199" t="s">
        <v>44</v>
      </c>
      <c r="AW328" s="199" t="s">
        <v>132</v>
      </c>
      <c r="AX328" s="196">
        <f t="shared" si="65"/>
        <v>61.904761904761905</v>
      </c>
      <c r="BG328" s="201" t="s">
        <v>86</v>
      </c>
      <c r="BH328" s="199" t="s">
        <v>44</v>
      </c>
      <c r="BI328" s="199" t="s">
        <v>132</v>
      </c>
      <c r="BJ328" s="196">
        <f t="shared" si="66"/>
        <v>95.238095238095241</v>
      </c>
    </row>
    <row r="329" spans="2:62" x14ac:dyDescent="0.25">
      <c r="B329" s="35" t="s">
        <v>21</v>
      </c>
      <c r="C329" s="99">
        <v>70</v>
      </c>
      <c r="D329" s="41">
        <v>6</v>
      </c>
      <c r="E329" s="25">
        <v>2</v>
      </c>
      <c r="F329" s="16">
        <v>1</v>
      </c>
      <c r="G329" s="2">
        <v>0</v>
      </c>
      <c r="H329" s="2">
        <v>0</v>
      </c>
      <c r="I329" s="2">
        <v>1</v>
      </c>
      <c r="J329" s="2">
        <v>0</v>
      </c>
      <c r="K329" s="2">
        <v>0</v>
      </c>
      <c r="L329" s="2">
        <v>1</v>
      </c>
      <c r="M329" s="23">
        <v>1</v>
      </c>
      <c r="N329" s="23">
        <v>0</v>
      </c>
      <c r="O329" s="2">
        <v>1</v>
      </c>
      <c r="P329" s="2"/>
      <c r="Q329" s="2"/>
      <c r="R329" s="2"/>
      <c r="S329" s="2"/>
      <c r="T329" s="4"/>
      <c r="U329" s="16">
        <v>1</v>
      </c>
      <c r="V329" s="2">
        <v>1</v>
      </c>
      <c r="W329" s="2">
        <v>1</v>
      </c>
      <c r="X329" s="2">
        <v>1</v>
      </c>
      <c r="Y329" s="2">
        <v>1</v>
      </c>
      <c r="Z329" s="2">
        <v>0</v>
      </c>
      <c r="AA329" s="2">
        <v>0</v>
      </c>
      <c r="AB329" s="23">
        <v>0</v>
      </c>
      <c r="AC329" s="23">
        <v>0</v>
      </c>
      <c r="AD329" s="2">
        <v>0</v>
      </c>
      <c r="AE329" s="2">
        <v>1</v>
      </c>
      <c r="AF329" s="2">
        <v>2</v>
      </c>
      <c r="AG329" s="2">
        <v>2</v>
      </c>
      <c r="AH329" s="2"/>
      <c r="AI329" s="4"/>
      <c r="AK329" s="158">
        <f t="shared" si="64"/>
        <v>23</v>
      </c>
      <c r="AL329" s="80">
        <f t="shared" si="67"/>
        <v>10</v>
      </c>
      <c r="AM329" s="80">
        <f t="shared" si="68"/>
        <v>11</v>
      </c>
      <c r="AN329" s="82">
        <f t="shared" si="69"/>
        <v>2</v>
      </c>
      <c r="AO329" s="14"/>
      <c r="AP329" s="158">
        <f t="shared" si="70"/>
        <v>100</v>
      </c>
      <c r="AQ329" s="167">
        <f t="shared" si="71"/>
        <v>43.478260869565219</v>
      </c>
      <c r="AR329" s="167">
        <f t="shared" si="72"/>
        <v>47.826086956521742</v>
      </c>
      <c r="AS329" s="168">
        <f t="shared" si="73"/>
        <v>8.695652173913043</v>
      </c>
      <c r="AU329" s="201" t="s">
        <v>86</v>
      </c>
      <c r="AV329" s="199" t="s">
        <v>149</v>
      </c>
      <c r="AW329" s="199" t="s">
        <v>157</v>
      </c>
      <c r="AX329" s="196">
        <f t="shared" si="65"/>
        <v>72.727272727272734</v>
      </c>
      <c r="BG329" s="201" t="s">
        <v>86</v>
      </c>
      <c r="BH329" s="199" t="s">
        <v>149</v>
      </c>
      <c r="BI329" s="199" t="s">
        <v>157</v>
      </c>
      <c r="BJ329" s="196">
        <f t="shared" si="66"/>
        <v>90.909090909090921</v>
      </c>
    </row>
    <row r="330" spans="2:62" x14ac:dyDescent="0.25">
      <c r="B330" s="35" t="s">
        <v>21</v>
      </c>
      <c r="C330" s="99">
        <v>70</v>
      </c>
      <c r="D330" s="41">
        <v>6</v>
      </c>
      <c r="E330" s="25">
        <v>3</v>
      </c>
      <c r="F330" s="16">
        <v>2</v>
      </c>
      <c r="G330" s="2">
        <v>1</v>
      </c>
      <c r="H330" s="2">
        <v>0</v>
      </c>
      <c r="I330" s="2">
        <v>2</v>
      </c>
      <c r="J330" s="2">
        <v>0</v>
      </c>
      <c r="K330" s="2">
        <v>0</v>
      </c>
      <c r="L330" s="2">
        <v>2</v>
      </c>
      <c r="M330" s="23">
        <v>1</v>
      </c>
      <c r="N330" s="23">
        <v>1</v>
      </c>
      <c r="O330" s="2">
        <v>2</v>
      </c>
      <c r="P330" s="2"/>
      <c r="Q330" s="2"/>
      <c r="R330" s="2"/>
      <c r="S330" s="2"/>
      <c r="T330" s="4"/>
      <c r="U330" s="16">
        <v>2</v>
      </c>
      <c r="V330" s="2">
        <v>2</v>
      </c>
      <c r="W330" s="2">
        <v>2</v>
      </c>
      <c r="X330" s="2">
        <v>2</v>
      </c>
      <c r="Y330" s="2">
        <v>2</v>
      </c>
      <c r="Z330" s="2">
        <v>1</v>
      </c>
      <c r="AA330" s="2">
        <v>1</v>
      </c>
      <c r="AB330" s="23">
        <v>0</v>
      </c>
      <c r="AC330" s="23">
        <v>0</v>
      </c>
      <c r="AD330" s="2">
        <v>1</v>
      </c>
      <c r="AE330" s="2">
        <v>1</v>
      </c>
      <c r="AF330" s="2">
        <v>2</v>
      </c>
      <c r="AG330" s="2">
        <v>2</v>
      </c>
      <c r="AH330" s="2"/>
      <c r="AI330" s="4"/>
      <c r="AK330" s="158">
        <f t="shared" si="64"/>
        <v>23</v>
      </c>
      <c r="AL330" s="80">
        <f t="shared" si="67"/>
        <v>5</v>
      </c>
      <c r="AM330" s="80">
        <f t="shared" si="68"/>
        <v>7</v>
      </c>
      <c r="AN330" s="82">
        <f t="shared" si="69"/>
        <v>11</v>
      </c>
      <c r="AO330" s="14"/>
      <c r="AP330" s="158">
        <f t="shared" si="70"/>
        <v>100</v>
      </c>
      <c r="AQ330" s="167">
        <f t="shared" si="71"/>
        <v>21.739130434782609</v>
      </c>
      <c r="AR330" s="167">
        <f t="shared" si="72"/>
        <v>30.434782608695656</v>
      </c>
      <c r="AS330" s="168">
        <f t="shared" si="73"/>
        <v>47.826086956521742</v>
      </c>
      <c r="AU330" s="201" t="s">
        <v>86</v>
      </c>
      <c r="AV330" s="199" t="s">
        <v>149</v>
      </c>
      <c r="AW330" s="199" t="s">
        <v>157</v>
      </c>
      <c r="AX330" s="196">
        <f t="shared" si="65"/>
        <v>55.000000000000007</v>
      </c>
      <c r="BG330" s="201" t="s">
        <v>86</v>
      </c>
      <c r="BH330" s="199" t="s">
        <v>149</v>
      </c>
      <c r="BI330" s="199" t="s">
        <v>157</v>
      </c>
      <c r="BJ330" s="196">
        <f t="shared" si="66"/>
        <v>85</v>
      </c>
    </row>
    <row r="331" spans="2:62" x14ac:dyDescent="0.25">
      <c r="B331" s="35" t="s">
        <v>21</v>
      </c>
      <c r="C331" s="99">
        <v>70</v>
      </c>
      <c r="D331" s="41">
        <v>6</v>
      </c>
      <c r="E331" s="25">
        <v>4</v>
      </c>
      <c r="F331" s="16">
        <v>2</v>
      </c>
      <c r="G331" s="2">
        <v>1</v>
      </c>
      <c r="H331" s="2">
        <v>1</v>
      </c>
      <c r="I331" s="2">
        <v>2</v>
      </c>
      <c r="J331" s="2">
        <v>1</v>
      </c>
      <c r="K331" s="2">
        <v>0</v>
      </c>
      <c r="L331" s="2">
        <v>2</v>
      </c>
      <c r="M331" s="23">
        <v>1</v>
      </c>
      <c r="N331" s="23">
        <v>1</v>
      </c>
      <c r="O331" s="2">
        <v>2</v>
      </c>
      <c r="P331" s="2"/>
      <c r="Q331" s="2"/>
      <c r="R331" s="2"/>
      <c r="S331" s="2"/>
      <c r="T331" s="4"/>
      <c r="U331" s="16">
        <v>2</v>
      </c>
      <c r="V331" s="2">
        <v>2</v>
      </c>
      <c r="W331" s="2">
        <v>2</v>
      </c>
      <c r="X331" s="2">
        <v>2</v>
      </c>
      <c r="Y331" s="2">
        <v>2</v>
      </c>
      <c r="Z331" s="2">
        <v>2</v>
      </c>
      <c r="AA331" s="2">
        <v>2</v>
      </c>
      <c r="AB331" s="23">
        <v>1</v>
      </c>
      <c r="AC331" s="23">
        <v>1</v>
      </c>
      <c r="AD331" s="2">
        <v>1</v>
      </c>
      <c r="AE331" s="2">
        <v>1</v>
      </c>
      <c r="AF331" s="2">
        <v>2</v>
      </c>
      <c r="AG331" s="2">
        <v>2</v>
      </c>
      <c r="AH331" s="2"/>
      <c r="AI331" s="4"/>
      <c r="AK331" s="158">
        <f t="shared" si="64"/>
        <v>23</v>
      </c>
      <c r="AL331" s="80">
        <f t="shared" si="67"/>
        <v>1</v>
      </c>
      <c r="AM331" s="80">
        <f t="shared" si="68"/>
        <v>9</v>
      </c>
      <c r="AN331" s="82">
        <f t="shared" si="69"/>
        <v>13</v>
      </c>
      <c r="AO331" s="14"/>
      <c r="AP331" s="158">
        <f t="shared" si="70"/>
        <v>100</v>
      </c>
      <c r="AQ331" s="167">
        <f t="shared" si="71"/>
        <v>4.3478260869565215</v>
      </c>
      <c r="AR331" s="167">
        <f t="shared" si="72"/>
        <v>39.130434782608695</v>
      </c>
      <c r="AS331" s="168">
        <f t="shared" si="73"/>
        <v>56.521739130434781</v>
      </c>
      <c r="AU331" s="201" t="s">
        <v>86</v>
      </c>
      <c r="AV331" s="199" t="s">
        <v>149</v>
      </c>
      <c r="AW331" s="199" t="s">
        <v>157</v>
      </c>
      <c r="AX331" s="196">
        <f t="shared" si="65"/>
        <v>60.869565217391312</v>
      </c>
      <c r="BG331" s="201" t="s">
        <v>86</v>
      </c>
      <c r="BH331" s="199" t="s">
        <v>149</v>
      </c>
      <c r="BI331" s="199" t="s">
        <v>157</v>
      </c>
      <c r="BJ331" s="196">
        <f t="shared" si="66"/>
        <v>91.304347826086968</v>
      </c>
    </row>
    <row r="332" spans="2:62" x14ac:dyDescent="0.25">
      <c r="B332" s="35" t="s">
        <v>21</v>
      </c>
      <c r="C332" s="99">
        <v>70</v>
      </c>
      <c r="D332" s="204">
        <v>6</v>
      </c>
      <c r="E332" s="205">
        <v>5</v>
      </c>
      <c r="F332" s="16">
        <v>2</v>
      </c>
      <c r="G332" s="2">
        <v>2</v>
      </c>
      <c r="H332" s="2">
        <v>1</v>
      </c>
      <c r="I332" s="2">
        <v>2</v>
      </c>
      <c r="J332" s="2">
        <v>1</v>
      </c>
      <c r="K332" s="2">
        <v>0</v>
      </c>
      <c r="L332" s="2">
        <v>2</v>
      </c>
      <c r="M332" s="23">
        <v>1</v>
      </c>
      <c r="N332" s="23">
        <v>1</v>
      </c>
      <c r="O332" s="2">
        <v>2</v>
      </c>
      <c r="P332" s="76"/>
      <c r="Q332" s="76"/>
      <c r="R332" s="76"/>
      <c r="S332" s="76"/>
      <c r="T332" s="77"/>
      <c r="U332" s="16">
        <v>2</v>
      </c>
      <c r="V332" s="2">
        <v>2</v>
      </c>
      <c r="W332" s="2">
        <v>2</v>
      </c>
      <c r="X332" s="2">
        <v>2</v>
      </c>
      <c r="Y332" s="2">
        <v>2</v>
      </c>
      <c r="Z332" s="2">
        <v>2</v>
      </c>
      <c r="AA332" s="2">
        <v>2</v>
      </c>
      <c r="AB332" s="23">
        <v>1</v>
      </c>
      <c r="AC332" s="23">
        <v>1</v>
      </c>
      <c r="AD332" s="2">
        <v>1</v>
      </c>
      <c r="AE332" s="2">
        <v>1</v>
      </c>
      <c r="AF332" s="2">
        <v>2</v>
      </c>
      <c r="AG332" s="2">
        <v>2</v>
      </c>
      <c r="AH332" s="76"/>
      <c r="AI332" s="77"/>
      <c r="AK332" s="158">
        <f t="shared" si="64"/>
        <v>23</v>
      </c>
      <c r="AL332" s="80">
        <f t="shared" si="67"/>
        <v>1</v>
      </c>
      <c r="AM332" s="80">
        <f t="shared" si="68"/>
        <v>8</v>
      </c>
      <c r="AN332" s="82">
        <f t="shared" si="69"/>
        <v>14</v>
      </c>
      <c r="AO332" s="14"/>
      <c r="AP332" s="158">
        <f t="shared" si="70"/>
        <v>100</v>
      </c>
      <c r="AQ332" s="167">
        <f t="shared" si="71"/>
        <v>4.3478260869565215</v>
      </c>
      <c r="AR332" s="167">
        <f t="shared" si="72"/>
        <v>34.782608695652172</v>
      </c>
      <c r="AS332" s="168">
        <f t="shared" si="73"/>
        <v>60.869565217391312</v>
      </c>
      <c r="AU332" s="201" t="s">
        <v>86</v>
      </c>
      <c r="AV332" s="199" t="s">
        <v>149</v>
      </c>
      <c r="AW332" s="199" t="s">
        <v>157</v>
      </c>
      <c r="AX332" s="196">
        <f t="shared" si="65"/>
        <v>61.904761904761905</v>
      </c>
      <c r="BG332" s="201" t="s">
        <v>86</v>
      </c>
      <c r="BH332" s="199" t="s">
        <v>149</v>
      </c>
      <c r="BI332" s="199" t="s">
        <v>157</v>
      </c>
      <c r="BJ332" s="196">
        <f t="shared" si="66"/>
        <v>100</v>
      </c>
    </row>
    <row r="333" spans="2:62" ht="15.75" thickBot="1" x14ac:dyDescent="0.3">
      <c r="B333" s="35" t="s">
        <v>21</v>
      </c>
      <c r="C333" s="99">
        <v>70</v>
      </c>
      <c r="D333" s="42">
        <v>6</v>
      </c>
      <c r="E333" s="27">
        <v>6</v>
      </c>
      <c r="F333" s="17"/>
      <c r="G333" s="9"/>
      <c r="H333" s="9"/>
      <c r="I333" s="9"/>
      <c r="J333" s="9"/>
      <c r="K333" s="9"/>
      <c r="L333" s="9"/>
      <c r="M333" s="32"/>
      <c r="N333" s="32"/>
      <c r="O333" s="9"/>
      <c r="P333" s="9"/>
      <c r="Q333" s="9"/>
      <c r="R333" s="9"/>
      <c r="S333" s="9"/>
      <c r="T333" s="5"/>
      <c r="U333" s="17"/>
      <c r="V333" s="9"/>
      <c r="W333" s="9"/>
      <c r="X333" s="9"/>
      <c r="Y333" s="9"/>
      <c r="Z333" s="9"/>
      <c r="AA333" s="9"/>
      <c r="AB333" s="32"/>
      <c r="AC333" s="32"/>
      <c r="AD333" s="9"/>
      <c r="AE333" s="9"/>
      <c r="AF333" s="9"/>
      <c r="AG333" s="9"/>
      <c r="AH333" s="9"/>
      <c r="AI333" s="5"/>
      <c r="AK333" s="158">
        <f t="shared" si="64"/>
        <v>0</v>
      </c>
      <c r="AL333" s="80">
        <f t="shared" si="67"/>
        <v>0</v>
      </c>
      <c r="AM333" s="80">
        <f t="shared" si="68"/>
        <v>0</v>
      </c>
      <c r="AN333" s="82">
        <f t="shared" si="69"/>
        <v>0</v>
      </c>
      <c r="AO333" s="14"/>
      <c r="AP333" s="158" t="e">
        <f t="shared" si="70"/>
        <v>#DIV/0!</v>
      </c>
      <c r="AQ333" s="167" t="e">
        <f t="shared" si="71"/>
        <v>#DIV/0!</v>
      </c>
      <c r="AR333" s="167" t="e">
        <f t="shared" si="72"/>
        <v>#DIV/0!</v>
      </c>
      <c r="AS333" s="168" t="e">
        <f t="shared" si="73"/>
        <v>#DIV/0!</v>
      </c>
      <c r="AU333" s="201" t="s">
        <v>86</v>
      </c>
      <c r="AV333" s="199" t="s">
        <v>149</v>
      </c>
      <c r="AW333" s="199" t="s">
        <v>157</v>
      </c>
      <c r="AX333" s="196">
        <f t="shared" si="65"/>
        <v>54.54545454545454</v>
      </c>
      <c r="BG333" s="201" t="s">
        <v>86</v>
      </c>
      <c r="BH333" s="199" t="s">
        <v>149</v>
      </c>
      <c r="BI333" s="199" t="s">
        <v>157</v>
      </c>
      <c r="BJ333" s="196">
        <f t="shared" si="66"/>
        <v>100</v>
      </c>
    </row>
    <row r="334" spans="2:62" x14ac:dyDescent="0.25">
      <c r="AS334" s="168" t="e">
        <f>(AN333/AK333)*100</f>
        <v>#DIV/0!</v>
      </c>
      <c r="AU334" s="201" t="s">
        <v>87</v>
      </c>
      <c r="AV334" s="199" t="s">
        <v>48</v>
      </c>
      <c r="AW334" s="199" t="s">
        <v>134</v>
      </c>
      <c r="AX334" s="196">
        <f t="shared" ref="AX334:AX360" si="74">BD7</f>
        <v>0</v>
      </c>
      <c r="BG334" s="201" t="s">
        <v>87</v>
      </c>
      <c r="BH334" s="199" t="s">
        <v>48</v>
      </c>
      <c r="BI334" s="199" t="s">
        <v>134</v>
      </c>
      <c r="BJ334" s="196">
        <f t="shared" ref="BJ334:BJ360" si="75">BP7</f>
        <v>0</v>
      </c>
    </row>
    <row r="335" spans="2:62" x14ac:dyDescent="0.25">
      <c r="AU335" s="201" t="s">
        <v>87</v>
      </c>
      <c r="AV335" s="199" t="s">
        <v>48</v>
      </c>
      <c r="AW335" s="199" t="s">
        <v>134</v>
      </c>
      <c r="AX335" s="196">
        <f t="shared" si="74"/>
        <v>0</v>
      </c>
      <c r="BG335" s="201" t="s">
        <v>87</v>
      </c>
      <c r="BH335" s="199" t="s">
        <v>48</v>
      </c>
      <c r="BI335" s="199" t="s">
        <v>134</v>
      </c>
      <c r="BJ335" s="196">
        <f t="shared" si="75"/>
        <v>0</v>
      </c>
    </row>
    <row r="336" spans="2:62" x14ac:dyDescent="0.25">
      <c r="AU336" s="201" t="s">
        <v>87</v>
      </c>
      <c r="AV336" s="199" t="s">
        <v>48</v>
      </c>
      <c r="AW336" s="199" t="s">
        <v>134</v>
      </c>
      <c r="AX336" s="196">
        <f t="shared" si="74"/>
        <v>0</v>
      </c>
      <c r="BG336" s="201" t="s">
        <v>87</v>
      </c>
      <c r="BH336" s="199" t="s">
        <v>48</v>
      </c>
      <c r="BI336" s="199" t="s">
        <v>134</v>
      </c>
      <c r="BJ336" s="196">
        <f t="shared" si="75"/>
        <v>0</v>
      </c>
    </row>
    <row r="337" spans="47:62" x14ac:dyDescent="0.25">
      <c r="AU337" s="201" t="s">
        <v>87</v>
      </c>
      <c r="AV337" s="199" t="s">
        <v>47</v>
      </c>
      <c r="AW337" s="199" t="s">
        <v>135</v>
      </c>
      <c r="AX337" s="196">
        <f t="shared" si="74"/>
        <v>0</v>
      </c>
      <c r="BG337" s="201" t="s">
        <v>87</v>
      </c>
      <c r="BH337" s="199" t="s">
        <v>47</v>
      </c>
      <c r="BI337" s="199" t="s">
        <v>135</v>
      </c>
      <c r="BJ337" s="196">
        <f t="shared" si="75"/>
        <v>60.869565217391312</v>
      </c>
    </row>
    <row r="338" spans="47:62" x14ac:dyDescent="0.25">
      <c r="AU338" s="201" t="s">
        <v>87</v>
      </c>
      <c r="AV338" s="199" t="s">
        <v>47</v>
      </c>
      <c r="AW338" s="199" t="s">
        <v>135</v>
      </c>
      <c r="AX338" s="196">
        <f t="shared" si="74"/>
        <v>0</v>
      </c>
      <c r="BG338" s="201" t="s">
        <v>87</v>
      </c>
      <c r="BH338" s="199" t="s">
        <v>47</v>
      </c>
      <c r="BI338" s="199" t="s">
        <v>135</v>
      </c>
      <c r="BJ338" s="196">
        <f t="shared" si="75"/>
        <v>57.894736842105267</v>
      </c>
    </row>
    <row r="339" spans="47:62" x14ac:dyDescent="0.25">
      <c r="AU339" s="201" t="s">
        <v>87</v>
      </c>
      <c r="AV339" s="199" t="s">
        <v>47</v>
      </c>
      <c r="AW339" s="199" t="s">
        <v>135</v>
      </c>
      <c r="AX339" s="196">
        <f t="shared" si="74"/>
        <v>0</v>
      </c>
      <c r="BG339" s="201" t="s">
        <v>87</v>
      </c>
      <c r="BH339" s="199" t="s">
        <v>47</v>
      </c>
      <c r="BI339" s="199" t="s">
        <v>135</v>
      </c>
      <c r="BJ339" s="196">
        <f t="shared" si="75"/>
        <v>50</v>
      </c>
    </row>
    <row r="340" spans="47:62" x14ac:dyDescent="0.25">
      <c r="AU340" s="201" t="s">
        <v>87</v>
      </c>
      <c r="AV340" s="199" t="s">
        <v>47</v>
      </c>
      <c r="AW340" s="199" t="s">
        <v>135</v>
      </c>
      <c r="AX340" s="196">
        <f t="shared" si="74"/>
        <v>0</v>
      </c>
      <c r="BG340" s="201" t="s">
        <v>87</v>
      </c>
      <c r="BH340" s="199" t="s">
        <v>47</v>
      </c>
      <c r="BI340" s="199" t="s">
        <v>135</v>
      </c>
      <c r="BJ340" s="196">
        <f t="shared" si="75"/>
        <v>50</v>
      </c>
    </row>
    <row r="341" spans="47:62" x14ac:dyDescent="0.25">
      <c r="AU341" s="201" t="s">
        <v>87</v>
      </c>
      <c r="AV341" s="199" t="s">
        <v>47</v>
      </c>
      <c r="AW341" s="199" t="s">
        <v>135</v>
      </c>
      <c r="AX341" s="196">
        <f t="shared" si="74"/>
        <v>0</v>
      </c>
      <c r="BG341" s="201" t="s">
        <v>87</v>
      </c>
      <c r="BH341" s="199" t="s">
        <v>47</v>
      </c>
      <c r="BI341" s="199" t="s">
        <v>135</v>
      </c>
      <c r="BJ341" s="196">
        <f t="shared" si="75"/>
        <v>41.666666666666671</v>
      </c>
    </row>
    <row r="342" spans="47:62" x14ac:dyDescent="0.25">
      <c r="AU342" s="201" t="s">
        <v>87</v>
      </c>
      <c r="AV342" s="199" t="s">
        <v>47</v>
      </c>
      <c r="AW342" s="199" t="s">
        <v>135</v>
      </c>
      <c r="AX342" s="196">
        <f t="shared" si="74"/>
        <v>0</v>
      </c>
      <c r="BG342" s="201" t="s">
        <v>87</v>
      </c>
      <c r="BH342" s="199" t="s">
        <v>47</v>
      </c>
      <c r="BI342" s="199" t="s">
        <v>135</v>
      </c>
      <c r="BJ342" s="196">
        <f t="shared" si="75"/>
        <v>60</v>
      </c>
    </row>
    <row r="343" spans="47:62" x14ac:dyDescent="0.25">
      <c r="AU343" s="201" t="s">
        <v>87</v>
      </c>
      <c r="AV343" s="199" t="s">
        <v>46</v>
      </c>
      <c r="AW343" s="199" t="s">
        <v>136</v>
      </c>
      <c r="AX343" s="196">
        <f t="shared" si="74"/>
        <v>30.434782608695656</v>
      </c>
      <c r="BG343" s="201" t="s">
        <v>87</v>
      </c>
      <c r="BH343" s="199" t="s">
        <v>46</v>
      </c>
      <c r="BI343" s="199" t="s">
        <v>136</v>
      </c>
      <c r="BJ343" s="196">
        <f t="shared" si="75"/>
        <v>92.857142857142861</v>
      </c>
    </row>
    <row r="344" spans="47:62" x14ac:dyDescent="0.25">
      <c r="AU344" s="201" t="s">
        <v>87</v>
      </c>
      <c r="AV344" s="199" t="s">
        <v>46</v>
      </c>
      <c r="AW344" s="199" t="s">
        <v>136</v>
      </c>
      <c r="AX344" s="196">
        <f t="shared" si="74"/>
        <v>42.105263157894733</v>
      </c>
      <c r="BG344" s="201" t="s">
        <v>87</v>
      </c>
      <c r="BH344" s="199" t="s">
        <v>46</v>
      </c>
      <c r="BI344" s="199" t="s">
        <v>136</v>
      </c>
      <c r="BJ344" s="196">
        <f t="shared" si="75"/>
        <v>73.68421052631578</v>
      </c>
    </row>
    <row r="345" spans="47:62" x14ac:dyDescent="0.25">
      <c r="AU345" s="201" t="s">
        <v>87</v>
      </c>
      <c r="AV345" s="199" t="s">
        <v>46</v>
      </c>
      <c r="AW345" s="199" t="s">
        <v>136</v>
      </c>
      <c r="AX345" s="196">
        <f t="shared" si="74"/>
        <v>50</v>
      </c>
      <c r="BG345" s="201" t="s">
        <v>87</v>
      </c>
      <c r="BH345" s="199" t="s">
        <v>46</v>
      </c>
      <c r="BI345" s="199" t="s">
        <v>136</v>
      </c>
      <c r="BJ345" s="196">
        <f t="shared" si="75"/>
        <v>92.857142857142861</v>
      </c>
    </row>
    <row r="346" spans="47:62" x14ac:dyDescent="0.25">
      <c r="AU346" s="201" t="s">
        <v>87</v>
      </c>
      <c r="AV346" s="199" t="s">
        <v>46</v>
      </c>
      <c r="AW346" s="199" t="s">
        <v>136</v>
      </c>
      <c r="AX346" s="196">
        <f t="shared" si="74"/>
        <v>39.285714285714285</v>
      </c>
      <c r="BG346" s="201" t="s">
        <v>87</v>
      </c>
      <c r="BH346" s="199" t="s">
        <v>46</v>
      </c>
      <c r="BI346" s="199" t="s">
        <v>136</v>
      </c>
      <c r="BJ346" s="196">
        <f t="shared" si="75"/>
        <v>85.714285714285722</v>
      </c>
    </row>
    <row r="347" spans="47:62" x14ac:dyDescent="0.25">
      <c r="AU347" s="201" t="s">
        <v>87</v>
      </c>
      <c r="AV347" s="199" t="s">
        <v>46</v>
      </c>
      <c r="AW347" s="199" t="s">
        <v>136</v>
      </c>
      <c r="AX347" s="196">
        <f t="shared" si="74"/>
        <v>20.833333333333336</v>
      </c>
      <c r="BG347" s="201" t="s">
        <v>87</v>
      </c>
      <c r="BH347" s="199" t="s">
        <v>46</v>
      </c>
      <c r="BI347" s="199" t="s">
        <v>136</v>
      </c>
      <c r="BJ347" s="196">
        <f t="shared" si="75"/>
        <v>91.666666666666686</v>
      </c>
    </row>
    <row r="348" spans="47:62" x14ac:dyDescent="0.25">
      <c r="AU348" s="201" t="s">
        <v>87</v>
      </c>
      <c r="AV348" s="199" t="s">
        <v>46</v>
      </c>
      <c r="AW348" s="199" t="s">
        <v>136</v>
      </c>
      <c r="AX348" s="196">
        <f t="shared" si="74"/>
        <v>52</v>
      </c>
      <c r="BG348" s="201" t="s">
        <v>87</v>
      </c>
      <c r="BH348" s="199" t="s">
        <v>46</v>
      </c>
      <c r="BI348" s="199" t="s">
        <v>136</v>
      </c>
      <c r="BJ348" s="196">
        <f t="shared" si="75"/>
        <v>88</v>
      </c>
    </row>
    <row r="349" spans="47:62" x14ac:dyDescent="0.25">
      <c r="AU349" s="201" t="s">
        <v>87</v>
      </c>
      <c r="AV349" s="199" t="s">
        <v>45</v>
      </c>
      <c r="AW349" s="199" t="s">
        <v>137</v>
      </c>
      <c r="AX349" s="196">
        <f t="shared" si="74"/>
        <v>34.782608695652172</v>
      </c>
      <c r="BG349" s="201" t="s">
        <v>87</v>
      </c>
      <c r="BH349" s="199" t="s">
        <v>45</v>
      </c>
      <c r="BI349" s="199" t="s">
        <v>137</v>
      </c>
      <c r="BJ349" s="196">
        <f t="shared" si="75"/>
        <v>91.304347826086953</v>
      </c>
    </row>
    <row r="350" spans="47:62" x14ac:dyDescent="0.25">
      <c r="AU350" s="201" t="s">
        <v>87</v>
      </c>
      <c r="AV350" s="199" t="s">
        <v>45</v>
      </c>
      <c r="AW350" s="199" t="s">
        <v>137</v>
      </c>
      <c r="AX350" s="196">
        <f t="shared" si="74"/>
        <v>57.894736842105267</v>
      </c>
      <c r="BG350" s="201" t="s">
        <v>87</v>
      </c>
      <c r="BH350" s="199" t="s">
        <v>45</v>
      </c>
      <c r="BI350" s="199" t="s">
        <v>137</v>
      </c>
      <c r="BJ350" s="196">
        <f t="shared" si="75"/>
        <v>89.473684210526315</v>
      </c>
    </row>
    <row r="351" spans="47:62" x14ac:dyDescent="0.25">
      <c r="AU351" s="201" t="s">
        <v>87</v>
      </c>
      <c r="AV351" s="199" t="s">
        <v>45</v>
      </c>
      <c r="AW351" s="199" t="s">
        <v>137</v>
      </c>
      <c r="AX351" s="196">
        <f t="shared" si="74"/>
        <v>67.857142857142861</v>
      </c>
      <c r="BG351" s="201" t="s">
        <v>87</v>
      </c>
      <c r="BH351" s="199" t="s">
        <v>45</v>
      </c>
      <c r="BI351" s="199" t="s">
        <v>137</v>
      </c>
      <c r="BJ351" s="196">
        <f t="shared" si="75"/>
        <v>91.304347826086953</v>
      </c>
    </row>
    <row r="352" spans="47:62" x14ac:dyDescent="0.25">
      <c r="AU352" s="201" t="s">
        <v>87</v>
      </c>
      <c r="AV352" s="199" t="s">
        <v>45</v>
      </c>
      <c r="AW352" s="199" t="s">
        <v>137</v>
      </c>
      <c r="AX352" s="196">
        <f t="shared" si="74"/>
        <v>57.142857142857139</v>
      </c>
      <c r="BG352" s="201" t="s">
        <v>87</v>
      </c>
      <c r="BH352" s="199" t="s">
        <v>45</v>
      </c>
      <c r="BI352" s="199" t="s">
        <v>137</v>
      </c>
      <c r="BJ352" s="196">
        <f t="shared" si="75"/>
        <v>85.714285714285708</v>
      </c>
    </row>
    <row r="353" spans="47:62" x14ac:dyDescent="0.25">
      <c r="AU353" s="201" t="s">
        <v>87</v>
      </c>
      <c r="AV353" s="199" t="s">
        <v>45</v>
      </c>
      <c r="AW353" s="199" t="s">
        <v>137</v>
      </c>
      <c r="AX353" s="196">
        <f t="shared" si="74"/>
        <v>54.166666666666664</v>
      </c>
      <c r="BG353" s="201" t="s">
        <v>87</v>
      </c>
      <c r="BH353" s="199" t="s">
        <v>45</v>
      </c>
      <c r="BI353" s="199" t="s">
        <v>137</v>
      </c>
      <c r="BJ353" s="196">
        <f t="shared" si="75"/>
        <v>91.666666666666657</v>
      </c>
    </row>
    <row r="354" spans="47:62" x14ac:dyDescent="0.25">
      <c r="AU354" s="201" t="s">
        <v>87</v>
      </c>
      <c r="AV354" s="199" t="s">
        <v>45</v>
      </c>
      <c r="AW354" s="199" t="s">
        <v>137</v>
      </c>
      <c r="AX354" s="196">
        <f t="shared" si="74"/>
        <v>64</v>
      </c>
      <c r="BG354" s="201" t="s">
        <v>87</v>
      </c>
      <c r="BH354" s="199" t="s">
        <v>45</v>
      </c>
      <c r="BI354" s="199" t="s">
        <v>137</v>
      </c>
      <c r="BJ354" s="196">
        <f t="shared" si="75"/>
        <v>75.538461538461533</v>
      </c>
    </row>
    <row r="355" spans="47:62" x14ac:dyDescent="0.25">
      <c r="AU355" s="201" t="s">
        <v>87</v>
      </c>
      <c r="AV355" s="199" t="s">
        <v>44</v>
      </c>
      <c r="AW355" s="199" t="s">
        <v>138</v>
      </c>
      <c r="AX355" s="196">
        <f t="shared" si="74"/>
        <v>34.782608695652172</v>
      </c>
      <c r="BG355" s="201" t="s">
        <v>87</v>
      </c>
      <c r="BH355" s="199" t="s">
        <v>44</v>
      </c>
      <c r="BI355" s="199" t="s">
        <v>138</v>
      </c>
      <c r="BJ355" s="196">
        <f t="shared" si="75"/>
        <v>91.304347826086953</v>
      </c>
    </row>
    <row r="356" spans="47:62" x14ac:dyDescent="0.25">
      <c r="AU356" s="201" t="s">
        <v>87</v>
      </c>
      <c r="AV356" s="199" t="s">
        <v>44</v>
      </c>
      <c r="AW356" s="199" t="s">
        <v>138</v>
      </c>
      <c r="AX356" s="196">
        <f t="shared" si="74"/>
        <v>63.157894736842103</v>
      </c>
      <c r="BG356" s="201" t="s">
        <v>87</v>
      </c>
      <c r="BH356" s="199" t="s">
        <v>44</v>
      </c>
      <c r="BI356" s="199" t="s">
        <v>138</v>
      </c>
      <c r="BJ356" s="196">
        <f t="shared" si="75"/>
        <v>89.473684210526315</v>
      </c>
    </row>
    <row r="357" spans="47:62" x14ac:dyDescent="0.25">
      <c r="AU357" s="201" t="s">
        <v>87</v>
      </c>
      <c r="AV357" s="199" t="s">
        <v>44</v>
      </c>
      <c r="AW357" s="199" t="s">
        <v>138</v>
      </c>
      <c r="AX357" s="196">
        <f t="shared" si="74"/>
        <v>75</v>
      </c>
      <c r="BG357" s="201" t="s">
        <v>87</v>
      </c>
      <c r="BH357" s="199" t="s">
        <v>44</v>
      </c>
      <c r="BI357" s="199" t="s">
        <v>138</v>
      </c>
      <c r="BJ357" s="196">
        <f t="shared" si="75"/>
        <v>100</v>
      </c>
    </row>
    <row r="358" spans="47:62" x14ac:dyDescent="0.25">
      <c r="AU358" s="201" t="s">
        <v>87</v>
      </c>
      <c r="AV358" s="199" t="s">
        <v>44</v>
      </c>
      <c r="AW358" s="199" t="s">
        <v>138</v>
      </c>
      <c r="AX358" s="196">
        <f t="shared" si="74"/>
        <v>60.714285714285708</v>
      </c>
      <c r="BG358" s="201" t="s">
        <v>87</v>
      </c>
      <c r="BH358" s="199" t="s">
        <v>44</v>
      </c>
      <c r="BI358" s="199" t="s">
        <v>138</v>
      </c>
      <c r="BJ358" s="196">
        <f t="shared" si="75"/>
        <v>85.714285714285708</v>
      </c>
    </row>
    <row r="359" spans="47:62" x14ac:dyDescent="0.25">
      <c r="AU359" s="201" t="s">
        <v>87</v>
      </c>
      <c r="AV359" s="199" t="s">
        <v>44</v>
      </c>
      <c r="AW359" s="199" t="s">
        <v>138</v>
      </c>
      <c r="AX359" s="196">
        <f t="shared" si="74"/>
        <v>54.166666666666664</v>
      </c>
      <c r="BG359" s="201" t="s">
        <v>87</v>
      </c>
      <c r="BH359" s="199" t="s">
        <v>44</v>
      </c>
      <c r="BI359" s="199" t="s">
        <v>138</v>
      </c>
      <c r="BJ359" s="196">
        <f t="shared" si="75"/>
        <v>91.666666666666657</v>
      </c>
    </row>
    <row r="360" spans="47:62" x14ac:dyDescent="0.25">
      <c r="AU360" s="201" t="s">
        <v>87</v>
      </c>
      <c r="AV360" s="199" t="s">
        <v>44</v>
      </c>
      <c r="AW360" s="199" t="s">
        <v>138</v>
      </c>
      <c r="AX360" s="196">
        <f t="shared" si="74"/>
        <v>64</v>
      </c>
      <c r="BG360" s="201" t="s">
        <v>87</v>
      </c>
      <c r="BH360" s="199" t="s">
        <v>44</v>
      </c>
      <c r="BI360" s="199" t="s">
        <v>138</v>
      </c>
      <c r="BJ360" s="196">
        <f t="shared" si="75"/>
        <v>92</v>
      </c>
    </row>
    <row r="361" spans="47:62" x14ac:dyDescent="0.25">
      <c r="AU361" s="201" t="s">
        <v>88</v>
      </c>
      <c r="AV361" s="199" t="s">
        <v>48</v>
      </c>
      <c r="AW361" s="199" t="s">
        <v>139</v>
      </c>
      <c r="AX361" s="196">
        <f>BE4</f>
        <v>0</v>
      </c>
      <c r="BG361" s="201" t="s">
        <v>88</v>
      </c>
      <c r="BH361" s="199" t="s">
        <v>48</v>
      </c>
      <c r="BI361" s="199" t="s">
        <v>139</v>
      </c>
      <c r="BJ361" s="196">
        <f>BQ4</f>
        <v>0</v>
      </c>
    </row>
    <row r="362" spans="47:62" x14ac:dyDescent="0.25">
      <c r="AU362" s="201" t="s">
        <v>88</v>
      </c>
      <c r="AV362" s="199" t="s">
        <v>48</v>
      </c>
      <c r="AW362" s="199" t="s">
        <v>139</v>
      </c>
      <c r="AX362" s="196">
        <f t="shared" ref="AX362:AX390" si="76">BE5</f>
        <v>0</v>
      </c>
      <c r="BG362" s="201" t="s">
        <v>88</v>
      </c>
      <c r="BH362" s="199" t="s">
        <v>48</v>
      </c>
      <c r="BI362" s="199" t="s">
        <v>139</v>
      </c>
      <c r="BJ362" s="196">
        <f t="shared" ref="BJ362:BJ390" si="77">BQ5</f>
        <v>0</v>
      </c>
    </row>
    <row r="363" spans="47:62" x14ac:dyDescent="0.25">
      <c r="AU363" s="201" t="s">
        <v>88</v>
      </c>
      <c r="AV363" s="199" t="s">
        <v>48</v>
      </c>
      <c r="AW363" s="199" t="s">
        <v>139</v>
      </c>
      <c r="AX363" s="196">
        <f t="shared" si="76"/>
        <v>0</v>
      </c>
      <c r="BG363" s="201" t="s">
        <v>88</v>
      </c>
      <c r="BH363" s="199" t="s">
        <v>48</v>
      </c>
      <c r="BI363" s="199" t="s">
        <v>139</v>
      </c>
      <c r="BJ363" s="196">
        <f t="shared" si="77"/>
        <v>0</v>
      </c>
    </row>
    <row r="364" spans="47:62" x14ac:dyDescent="0.25">
      <c r="AU364" s="201" t="s">
        <v>88</v>
      </c>
      <c r="AV364" s="199" t="s">
        <v>48</v>
      </c>
      <c r="AW364" s="199" t="s">
        <v>139</v>
      </c>
      <c r="AX364" s="196">
        <f t="shared" si="76"/>
        <v>0</v>
      </c>
      <c r="BG364" s="201" t="s">
        <v>88</v>
      </c>
      <c r="BH364" s="199" t="s">
        <v>48</v>
      </c>
      <c r="BI364" s="199" t="s">
        <v>139</v>
      </c>
      <c r="BJ364" s="196">
        <f t="shared" si="77"/>
        <v>0</v>
      </c>
    </row>
    <row r="365" spans="47:62" x14ac:dyDescent="0.25">
      <c r="AU365" s="201" t="s">
        <v>88</v>
      </c>
      <c r="AV365" s="199" t="s">
        <v>48</v>
      </c>
      <c r="AW365" s="199" t="s">
        <v>139</v>
      </c>
      <c r="AX365" s="196">
        <f t="shared" si="76"/>
        <v>0</v>
      </c>
      <c r="BG365" s="201" t="s">
        <v>88</v>
      </c>
      <c r="BH365" s="199" t="s">
        <v>48</v>
      </c>
      <c r="BI365" s="199" t="s">
        <v>139</v>
      </c>
      <c r="BJ365" s="196">
        <f t="shared" si="77"/>
        <v>0</v>
      </c>
    </row>
    <row r="366" spans="47:62" x14ac:dyDescent="0.25">
      <c r="AU366" s="201" t="s">
        <v>88</v>
      </c>
      <c r="AV366" s="199" t="s">
        <v>48</v>
      </c>
      <c r="AW366" s="199" t="s">
        <v>139</v>
      </c>
      <c r="AX366" s="196">
        <f t="shared" si="76"/>
        <v>0</v>
      </c>
      <c r="BG366" s="201" t="s">
        <v>88</v>
      </c>
      <c r="BH366" s="199" t="s">
        <v>48</v>
      </c>
      <c r="BI366" s="199" t="s">
        <v>139</v>
      </c>
      <c r="BJ366" s="196">
        <f t="shared" si="77"/>
        <v>0</v>
      </c>
    </row>
    <row r="367" spans="47:62" x14ac:dyDescent="0.25">
      <c r="AU367" s="201" t="s">
        <v>88</v>
      </c>
      <c r="AV367" s="199" t="s">
        <v>47</v>
      </c>
      <c r="AW367" s="199" t="s">
        <v>140</v>
      </c>
      <c r="AX367" s="196">
        <f t="shared" si="76"/>
        <v>0</v>
      </c>
      <c r="BG367" s="201" t="s">
        <v>88</v>
      </c>
      <c r="BH367" s="199" t="s">
        <v>47</v>
      </c>
      <c r="BI367" s="199" t="s">
        <v>140</v>
      </c>
      <c r="BJ367" s="196">
        <f t="shared" si="77"/>
        <v>60</v>
      </c>
    </row>
    <row r="368" spans="47:62" x14ac:dyDescent="0.25">
      <c r="AU368" s="201" t="s">
        <v>88</v>
      </c>
      <c r="AV368" s="199" t="s">
        <v>47</v>
      </c>
      <c r="AW368" s="199" t="s">
        <v>140</v>
      </c>
      <c r="AX368" s="196">
        <f t="shared" si="76"/>
        <v>0</v>
      </c>
      <c r="BG368" s="201" t="s">
        <v>88</v>
      </c>
      <c r="BH368" s="199" t="s">
        <v>47</v>
      </c>
      <c r="BI368" s="199" t="s">
        <v>140</v>
      </c>
      <c r="BJ368" s="196">
        <f t="shared" si="77"/>
        <v>61.53846153846154</v>
      </c>
    </row>
    <row r="369" spans="47:62" x14ac:dyDescent="0.25">
      <c r="AU369" s="201" t="s">
        <v>88</v>
      </c>
      <c r="AV369" s="199" t="s">
        <v>47</v>
      </c>
      <c r="AW369" s="199" t="s">
        <v>140</v>
      </c>
      <c r="AX369" s="196">
        <f t="shared" si="76"/>
        <v>0</v>
      </c>
      <c r="BG369" s="201" t="s">
        <v>88</v>
      </c>
      <c r="BH369" s="199" t="s">
        <v>47</v>
      </c>
      <c r="BI369" s="199" t="s">
        <v>140</v>
      </c>
      <c r="BJ369" s="196">
        <f t="shared" si="77"/>
        <v>64.285714285714292</v>
      </c>
    </row>
    <row r="370" spans="47:62" x14ac:dyDescent="0.25">
      <c r="AU370" s="201" t="s">
        <v>88</v>
      </c>
      <c r="AV370" s="199" t="s">
        <v>47</v>
      </c>
      <c r="AW370" s="199" t="s">
        <v>140</v>
      </c>
      <c r="AX370" s="196">
        <f t="shared" si="76"/>
        <v>0</v>
      </c>
      <c r="BG370" s="201" t="s">
        <v>88</v>
      </c>
      <c r="BH370" s="199" t="s">
        <v>47</v>
      </c>
      <c r="BI370" s="199" t="s">
        <v>140</v>
      </c>
      <c r="BJ370" s="196">
        <f t="shared" si="77"/>
        <v>66.666666666666657</v>
      </c>
    </row>
    <row r="371" spans="47:62" x14ac:dyDescent="0.25">
      <c r="AU371" s="201" t="s">
        <v>88</v>
      </c>
      <c r="AV371" s="199" t="s">
        <v>47</v>
      </c>
      <c r="AW371" s="199" t="s">
        <v>140</v>
      </c>
      <c r="AX371" s="196">
        <f t="shared" si="76"/>
        <v>0</v>
      </c>
      <c r="BG371" s="201" t="s">
        <v>88</v>
      </c>
      <c r="BH371" s="199" t="s">
        <v>47</v>
      </c>
      <c r="BI371" s="199" t="s">
        <v>140</v>
      </c>
      <c r="BJ371" s="196">
        <f t="shared" si="77"/>
        <v>48</v>
      </c>
    </row>
    <row r="372" spans="47:62" x14ac:dyDescent="0.25">
      <c r="AU372" s="201" t="s">
        <v>88</v>
      </c>
      <c r="AV372" s="199" t="s">
        <v>47</v>
      </c>
      <c r="AW372" s="199" t="s">
        <v>140</v>
      </c>
      <c r="AX372" s="196">
        <f t="shared" si="76"/>
        <v>8.695652173913043</v>
      </c>
      <c r="BG372" s="201" t="s">
        <v>88</v>
      </c>
      <c r="BH372" s="199" t="s">
        <v>47</v>
      </c>
      <c r="BI372" s="199" t="s">
        <v>140</v>
      </c>
      <c r="BJ372" s="196">
        <f t="shared" si="77"/>
        <v>56.521739130434781</v>
      </c>
    </row>
    <row r="373" spans="47:62" x14ac:dyDescent="0.25">
      <c r="AU373" s="201" t="s">
        <v>88</v>
      </c>
      <c r="AV373" s="199" t="s">
        <v>46</v>
      </c>
      <c r="AW373" s="199" t="s">
        <v>141</v>
      </c>
      <c r="AX373" s="196">
        <f t="shared" si="76"/>
        <v>52</v>
      </c>
      <c r="BG373" s="201" t="s">
        <v>88</v>
      </c>
      <c r="BH373" s="199" t="s">
        <v>46</v>
      </c>
      <c r="BI373" s="199" t="s">
        <v>141</v>
      </c>
      <c r="BJ373" s="196">
        <f t="shared" si="77"/>
        <v>89.285714285714278</v>
      </c>
    </row>
    <row r="374" spans="47:62" x14ac:dyDescent="0.25">
      <c r="AU374" s="201" t="s">
        <v>88</v>
      </c>
      <c r="AV374" s="199" t="s">
        <v>46</v>
      </c>
      <c r="AW374" s="199" t="s">
        <v>141</v>
      </c>
      <c r="AX374" s="196">
        <f t="shared" si="76"/>
        <v>34.615384615384613</v>
      </c>
      <c r="BG374" s="201" t="s">
        <v>88</v>
      </c>
      <c r="BH374" s="199" t="s">
        <v>46</v>
      </c>
      <c r="BI374" s="199" t="s">
        <v>141</v>
      </c>
      <c r="BJ374" s="196">
        <f t="shared" si="77"/>
        <v>92.307692307692292</v>
      </c>
    </row>
    <row r="375" spans="47:62" x14ac:dyDescent="0.25">
      <c r="AU375" s="201" t="s">
        <v>88</v>
      </c>
      <c r="AV375" s="199" t="s">
        <v>46</v>
      </c>
      <c r="AW375" s="199" t="s">
        <v>141</v>
      </c>
      <c r="AX375" s="196">
        <f t="shared" si="76"/>
        <v>46.428571428571431</v>
      </c>
      <c r="BG375" s="201" t="s">
        <v>88</v>
      </c>
      <c r="BH375" s="199" t="s">
        <v>46</v>
      </c>
      <c r="BI375" s="199" t="s">
        <v>141</v>
      </c>
      <c r="BJ375" s="196">
        <f t="shared" si="77"/>
        <v>89.285714285714278</v>
      </c>
    </row>
    <row r="376" spans="47:62" x14ac:dyDescent="0.25">
      <c r="AU376" s="201" t="s">
        <v>88</v>
      </c>
      <c r="AV376" s="199" t="s">
        <v>46</v>
      </c>
      <c r="AW376" s="199" t="s">
        <v>141</v>
      </c>
      <c r="AX376" s="196">
        <f t="shared" si="76"/>
        <v>44.444444444444443</v>
      </c>
      <c r="BG376" s="201" t="s">
        <v>88</v>
      </c>
      <c r="BH376" s="199" t="s">
        <v>46</v>
      </c>
      <c r="BI376" s="199" t="s">
        <v>141</v>
      </c>
      <c r="BJ376" s="196">
        <f t="shared" si="77"/>
        <v>81.481481481481481</v>
      </c>
    </row>
    <row r="377" spans="47:62" x14ac:dyDescent="0.25">
      <c r="AU377" s="201" t="s">
        <v>88</v>
      </c>
      <c r="AV377" s="199" t="s">
        <v>46</v>
      </c>
      <c r="AW377" s="199" t="s">
        <v>141</v>
      </c>
      <c r="AX377" s="196">
        <f t="shared" si="76"/>
        <v>40</v>
      </c>
      <c r="BG377" s="201" t="s">
        <v>88</v>
      </c>
      <c r="BH377" s="199" t="s">
        <v>46</v>
      </c>
      <c r="BI377" s="199" t="s">
        <v>141</v>
      </c>
      <c r="BJ377" s="196">
        <f t="shared" si="77"/>
        <v>76</v>
      </c>
    </row>
    <row r="378" spans="47:62" x14ac:dyDescent="0.25">
      <c r="AU378" s="201" t="s">
        <v>88</v>
      </c>
      <c r="AV378" s="199" t="s">
        <v>46</v>
      </c>
      <c r="AW378" s="199" t="s">
        <v>141</v>
      </c>
      <c r="AX378" s="196">
        <f t="shared" si="76"/>
        <v>47.826086956521742</v>
      </c>
      <c r="BG378" s="201" t="s">
        <v>88</v>
      </c>
      <c r="BH378" s="199" t="s">
        <v>46</v>
      </c>
      <c r="BI378" s="199" t="s">
        <v>141</v>
      </c>
      <c r="BJ378" s="196">
        <f t="shared" si="77"/>
        <v>78.260869565217405</v>
      </c>
    </row>
    <row r="379" spans="47:62" x14ac:dyDescent="0.25">
      <c r="AU379" s="201" t="s">
        <v>88</v>
      </c>
      <c r="AV379" s="199" t="s">
        <v>45</v>
      </c>
      <c r="AW379" s="199" t="s">
        <v>142</v>
      </c>
      <c r="AX379" s="196">
        <f t="shared" si="76"/>
        <v>56.000000000000007</v>
      </c>
      <c r="BG379" s="201" t="s">
        <v>88</v>
      </c>
      <c r="BH379" s="199" t="s">
        <v>45</v>
      </c>
      <c r="BI379" s="199" t="s">
        <v>142</v>
      </c>
      <c r="BJ379" s="196">
        <f t="shared" si="77"/>
        <v>92</v>
      </c>
    </row>
    <row r="380" spans="47:62" x14ac:dyDescent="0.25">
      <c r="AU380" s="201" t="s">
        <v>88</v>
      </c>
      <c r="AV380" s="199" t="s">
        <v>45</v>
      </c>
      <c r="AW380" s="199" t="s">
        <v>142</v>
      </c>
      <c r="AX380" s="196">
        <f t="shared" si="76"/>
        <v>42.307692307692307</v>
      </c>
      <c r="BG380" s="201" t="s">
        <v>88</v>
      </c>
      <c r="BH380" s="199" t="s">
        <v>45</v>
      </c>
      <c r="BI380" s="199" t="s">
        <v>142</v>
      </c>
      <c r="BJ380" s="196">
        <f t="shared" si="77"/>
        <v>100</v>
      </c>
    </row>
    <row r="381" spans="47:62" x14ac:dyDescent="0.25">
      <c r="AU381" s="201" t="s">
        <v>88</v>
      </c>
      <c r="AV381" s="199" t="s">
        <v>45</v>
      </c>
      <c r="AW381" s="199" t="s">
        <v>142</v>
      </c>
      <c r="AX381" s="196">
        <f t="shared" si="76"/>
        <v>67.857142857142861</v>
      </c>
      <c r="BG381" s="201" t="s">
        <v>88</v>
      </c>
      <c r="BH381" s="199" t="s">
        <v>45</v>
      </c>
      <c r="BI381" s="199" t="s">
        <v>142</v>
      </c>
      <c r="BJ381" s="196">
        <f t="shared" si="77"/>
        <v>92</v>
      </c>
    </row>
    <row r="382" spans="47:62" x14ac:dyDescent="0.25">
      <c r="AU382" s="201" t="s">
        <v>88</v>
      </c>
      <c r="AV382" s="199" t="s">
        <v>45</v>
      </c>
      <c r="AW382" s="199" t="s">
        <v>142</v>
      </c>
      <c r="AX382" s="196">
        <f t="shared" si="76"/>
        <v>51.851851851851848</v>
      </c>
      <c r="BG382" s="201" t="s">
        <v>88</v>
      </c>
      <c r="BH382" s="199" t="s">
        <v>45</v>
      </c>
      <c r="BI382" s="199" t="s">
        <v>142</v>
      </c>
      <c r="BJ382" s="196">
        <f t="shared" si="77"/>
        <v>92.592592592592581</v>
      </c>
    </row>
    <row r="383" spans="47:62" x14ac:dyDescent="0.25">
      <c r="AU383" s="201" t="s">
        <v>88</v>
      </c>
      <c r="AV383" s="199" t="s">
        <v>45</v>
      </c>
      <c r="AW383" s="199" t="s">
        <v>142</v>
      </c>
      <c r="AX383" s="196">
        <f t="shared" si="76"/>
        <v>60</v>
      </c>
      <c r="BG383" s="201" t="s">
        <v>88</v>
      </c>
      <c r="BH383" s="199" t="s">
        <v>45</v>
      </c>
      <c r="BI383" s="199" t="s">
        <v>142</v>
      </c>
      <c r="BJ383" s="196">
        <f t="shared" si="77"/>
        <v>92</v>
      </c>
    </row>
    <row r="384" spans="47:62" x14ac:dyDescent="0.25">
      <c r="AU384" s="201" t="s">
        <v>88</v>
      </c>
      <c r="AV384" s="199" t="s">
        <v>45</v>
      </c>
      <c r="AW384" s="199" t="s">
        <v>142</v>
      </c>
      <c r="AX384" s="196">
        <f t="shared" si="76"/>
        <v>56.521739130434781</v>
      </c>
      <c r="BG384" s="201" t="s">
        <v>88</v>
      </c>
      <c r="BH384" s="199" t="s">
        <v>45</v>
      </c>
      <c r="BI384" s="199" t="s">
        <v>142</v>
      </c>
      <c r="BJ384" s="196">
        <f t="shared" si="77"/>
        <v>95.65217391304347</v>
      </c>
    </row>
    <row r="385" spans="47:62" x14ac:dyDescent="0.25">
      <c r="AU385" s="201" t="s">
        <v>88</v>
      </c>
      <c r="AV385" s="199" t="s">
        <v>44</v>
      </c>
      <c r="AW385" s="199" t="s">
        <v>143</v>
      </c>
      <c r="AX385" s="196">
        <f t="shared" si="76"/>
        <v>64</v>
      </c>
      <c r="BG385" s="201" t="s">
        <v>88</v>
      </c>
      <c r="BH385" s="199" t="s">
        <v>44</v>
      </c>
      <c r="BI385" s="199" t="s">
        <v>143</v>
      </c>
      <c r="BJ385" s="196">
        <f t="shared" si="77"/>
        <v>92</v>
      </c>
    </row>
    <row r="386" spans="47:62" x14ac:dyDescent="0.25">
      <c r="AU386" s="201" t="s">
        <v>88</v>
      </c>
      <c r="AV386" s="199" t="s">
        <v>44</v>
      </c>
      <c r="AW386" s="199" t="s">
        <v>143</v>
      </c>
      <c r="AX386" s="196">
        <f t="shared" si="76"/>
        <v>50</v>
      </c>
      <c r="BG386" s="201" t="s">
        <v>88</v>
      </c>
      <c r="BH386" s="199" t="s">
        <v>44</v>
      </c>
      <c r="BI386" s="199" t="s">
        <v>143</v>
      </c>
      <c r="BJ386" s="196">
        <f t="shared" si="77"/>
        <v>100</v>
      </c>
    </row>
    <row r="387" spans="47:62" x14ac:dyDescent="0.25">
      <c r="AU387" s="201" t="s">
        <v>88</v>
      </c>
      <c r="AV387" s="199" t="s">
        <v>44</v>
      </c>
      <c r="AW387" s="199" t="s">
        <v>143</v>
      </c>
      <c r="AX387" s="196">
        <f t="shared" si="76"/>
        <v>71.428571428571431</v>
      </c>
      <c r="BG387" s="201" t="s">
        <v>88</v>
      </c>
      <c r="BH387" s="199" t="s">
        <v>44</v>
      </c>
      <c r="BI387" s="199" t="s">
        <v>143</v>
      </c>
      <c r="BJ387" s="196">
        <f t="shared" si="77"/>
        <v>89.285714285714292</v>
      </c>
    </row>
    <row r="388" spans="47:62" x14ac:dyDescent="0.25">
      <c r="AU388" s="201" t="s">
        <v>88</v>
      </c>
      <c r="AV388" s="199" t="s">
        <v>44</v>
      </c>
      <c r="AW388" s="199" t="s">
        <v>143</v>
      </c>
      <c r="AX388" s="196">
        <f t="shared" si="76"/>
        <v>66.666666666666657</v>
      </c>
      <c r="BG388" s="201" t="s">
        <v>88</v>
      </c>
      <c r="BH388" s="199" t="s">
        <v>44</v>
      </c>
      <c r="BI388" s="199" t="s">
        <v>143</v>
      </c>
      <c r="BJ388" s="196">
        <f t="shared" si="77"/>
        <v>92.592592592592581</v>
      </c>
    </row>
    <row r="389" spans="47:62" x14ac:dyDescent="0.25">
      <c r="AU389" s="201" t="s">
        <v>88</v>
      </c>
      <c r="AV389" s="199" t="s">
        <v>44</v>
      </c>
      <c r="AW389" s="199" t="s">
        <v>143</v>
      </c>
      <c r="AX389" s="196">
        <f t="shared" si="76"/>
        <v>60</v>
      </c>
      <c r="BG389" s="201" t="s">
        <v>88</v>
      </c>
      <c r="BH389" s="199" t="s">
        <v>44</v>
      </c>
      <c r="BI389" s="199" t="s">
        <v>143</v>
      </c>
      <c r="BJ389" s="196">
        <f t="shared" si="77"/>
        <v>92</v>
      </c>
    </row>
    <row r="390" spans="47:62" ht="15.75" thickBot="1" x14ac:dyDescent="0.3">
      <c r="AU390" s="202" t="s">
        <v>88</v>
      </c>
      <c r="AV390" s="200" t="s">
        <v>44</v>
      </c>
      <c r="AW390" s="200" t="s">
        <v>143</v>
      </c>
      <c r="AX390" s="197">
        <f t="shared" si="76"/>
        <v>60.869565217391312</v>
      </c>
      <c r="BG390" s="202" t="s">
        <v>88</v>
      </c>
      <c r="BH390" s="200" t="s">
        <v>44</v>
      </c>
      <c r="BI390" s="200" t="s">
        <v>143</v>
      </c>
      <c r="BJ390" s="197">
        <f t="shared" si="77"/>
        <v>95.652173913043484</v>
      </c>
    </row>
  </sheetData>
  <mergeCells count="6">
    <mergeCell ref="BG2:BQ2"/>
    <mergeCell ref="F2:T2"/>
    <mergeCell ref="U2:AI2"/>
    <mergeCell ref="AK2:AN2"/>
    <mergeCell ref="AP2:AS2"/>
    <mergeCell ref="AU2:BE2"/>
  </mergeCells>
  <conditionalFormatting sqref="F4:AI261">
    <cfRule type="cellIs" dxfId="96" priority="5" operator="equal">
      <formula>2</formula>
    </cfRule>
    <cfRule type="cellIs" dxfId="95" priority="6" operator="equal">
      <formula>1</formula>
    </cfRule>
  </conditionalFormatting>
  <conditionalFormatting sqref="F262:AI297">
    <cfRule type="cellIs" dxfId="94" priority="3" operator="equal">
      <formula>2</formula>
    </cfRule>
    <cfRule type="cellIs" dxfId="93" priority="4" operator="equal">
      <formula>1</formula>
    </cfRule>
  </conditionalFormatting>
  <conditionalFormatting sqref="F298:AI333">
    <cfRule type="cellIs" dxfId="92" priority="1" operator="equal">
      <formula>2</formula>
    </cfRule>
    <cfRule type="cellIs" dxfId="91" priority="2" operator="equal">
      <formula>1</formula>
    </cfRule>
  </conditionalFormatting>
  <pageMargins left="0.7" right="0.7" top="0.75" bottom="0.75" header="0.3" footer="0.3"/>
  <pageSetup scale="74" fitToHeight="0" orientation="portrait" verticalDpi="30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BQ396"/>
  <sheetViews>
    <sheetView topLeftCell="AS54" zoomScale="70" zoomScaleNormal="70" workbookViewId="0">
      <selection activeCell="X313" sqref="X313"/>
    </sheetView>
  </sheetViews>
  <sheetFormatPr baseColWidth="10" defaultRowHeight="15" x14ac:dyDescent="0.25"/>
  <cols>
    <col min="1" max="1" width="2" customWidth="1"/>
    <col min="2" max="2" width="12.140625" customWidth="1"/>
    <col min="3" max="3" width="10.140625" customWidth="1"/>
    <col min="4" max="4" width="8" customWidth="1"/>
    <col min="5" max="5" width="10.7109375" customWidth="1"/>
    <col min="6" max="35" width="4.7109375" customWidth="1"/>
    <col min="36" max="36" width="5.42578125" customWidth="1"/>
    <col min="37" max="37" width="19.7109375" customWidth="1"/>
    <col min="38" max="38" width="15.28515625" customWidth="1"/>
    <col min="40" max="40" width="13.42578125" customWidth="1"/>
    <col min="41" max="41" width="5.5703125" customWidth="1"/>
    <col min="42" max="42" width="20.42578125" customWidth="1"/>
    <col min="44" max="44" width="15.28515625" customWidth="1"/>
    <col min="45" max="45" width="14.42578125" customWidth="1"/>
    <col min="46" max="46" width="4.85546875" customWidth="1"/>
    <col min="47" max="47" width="11.42578125" customWidth="1"/>
    <col min="49" max="49" width="14.7109375" customWidth="1"/>
    <col min="50" max="50" width="15.28515625" customWidth="1"/>
    <col min="51" max="51" width="13.5703125" customWidth="1"/>
    <col min="58" max="58" width="5.7109375" customWidth="1"/>
    <col min="61" max="61" width="17.140625" customWidth="1"/>
  </cols>
  <sheetData>
    <row r="1" spans="2:69" ht="8.25" customHeight="1" thickBot="1" x14ac:dyDescent="0.3">
      <c r="AR1" t="s">
        <v>92</v>
      </c>
    </row>
    <row r="2" spans="2:69" ht="15.75" thickBot="1" x14ac:dyDescent="0.3">
      <c r="F2" s="239" t="s">
        <v>39</v>
      </c>
      <c r="G2" s="242"/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2"/>
      <c r="T2" s="243"/>
      <c r="U2" s="239" t="s">
        <v>41</v>
      </c>
      <c r="V2" s="242"/>
      <c r="W2" s="242"/>
      <c r="X2" s="242"/>
      <c r="Y2" s="242"/>
      <c r="Z2" s="242"/>
      <c r="AA2" s="242"/>
      <c r="AB2" s="242"/>
      <c r="AC2" s="242"/>
      <c r="AD2" s="242"/>
      <c r="AE2" s="242"/>
      <c r="AF2" s="242"/>
      <c r="AG2" s="242"/>
      <c r="AH2" s="242"/>
      <c r="AI2" s="243"/>
      <c r="AK2" s="239" t="s">
        <v>90</v>
      </c>
      <c r="AL2" s="240"/>
      <c r="AM2" s="240"/>
      <c r="AN2" s="241"/>
      <c r="AO2" s="157"/>
      <c r="AP2" s="239" t="s">
        <v>91</v>
      </c>
      <c r="AQ2" s="240"/>
      <c r="AR2" s="240"/>
      <c r="AS2" s="241"/>
      <c r="AT2" s="157"/>
      <c r="AU2" s="239" t="s">
        <v>89</v>
      </c>
      <c r="AV2" s="240"/>
      <c r="AW2" s="240"/>
      <c r="AX2" s="240"/>
      <c r="AY2" s="240"/>
      <c r="AZ2" s="240"/>
      <c r="BA2" s="240"/>
      <c r="BB2" s="240"/>
      <c r="BC2" s="240"/>
      <c r="BD2" s="240"/>
      <c r="BE2" s="241"/>
      <c r="BF2" s="157"/>
      <c r="BG2" s="239" t="s">
        <v>93</v>
      </c>
      <c r="BH2" s="240"/>
      <c r="BI2" s="240"/>
      <c r="BJ2" s="240"/>
      <c r="BK2" s="240"/>
      <c r="BL2" s="240"/>
      <c r="BM2" s="240"/>
      <c r="BN2" s="240"/>
      <c r="BO2" s="240"/>
      <c r="BP2" s="240"/>
      <c r="BQ2" s="241"/>
    </row>
    <row r="3" spans="2:69" ht="15.75" thickBot="1" x14ac:dyDescent="0.3">
      <c r="B3" s="1" t="s">
        <v>0</v>
      </c>
      <c r="C3" s="6" t="s">
        <v>40</v>
      </c>
      <c r="D3" s="7" t="s">
        <v>38</v>
      </c>
      <c r="E3" s="6" t="s">
        <v>37</v>
      </c>
      <c r="F3" s="18">
        <v>1</v>
      </c>
      <c r="G3" s="19">
        <v>2</v>
      </c>
      <c r="H3" s="19">
        <v>3</v>
      </c>
      <c r="I3" s="19">
        <v>4</v>
      </c>
      <c r="J3" s="19">
        <v>5</v>
      </c>
      <c r="K3" s="19">
        <v>6</v>
      </c>
      <c r="L3" s="19">
        <v>7</v>
      </c>
      <c r="M3" s="19">
        <v>8</v>
      </c>
      <c r="N3" s="19">
        <v>9</v>
      </c>
      <c r="O3" s="19">
        <v>10</v>
      </c>
      <c r="P3" s="19">
        <v>11</v>
      </c>
      <c r="Q3" s="19">
        <v>12</v>
      </c>
      <c r="R3" s="19">
        <v>13</v>
      </c>
      <c r="S3" s="19">
        <v>14</v>
      </c>
      <c r="T3" s="31">
        <v>15</v>
      </c>
      <c r="U3" s="30">
        <v>1</v>
      </c>
      <c r="V3" s="19">
        <v>2</v>
      </c>
      <c r="W3" s="19">
        <v>3</v>
      </c>
      <c r="X3" s="19">
        <v>4</v>
      </c>
      <c r="Y3" s="19">
        <v>5</v>
      </c>
      <c r="Z3" s="19">
        <v>6</v>
      </c>
      <c r="AA3" s="19">
        <v>7</v>
      </c>
      <c r="AB3" s="19">
        <v>8</v>
      </c>
      <c r="AC3" s="19">
        <v>9</v>
      </c>
      <c r="AD3" s="19">
        <v>10</v>
      </c>
      <c r="AE3" s="19">
        <v>11</v>
      </c>
      <c r="AF3" s="19">
        <v>12</v>
      </c>
      <c r="AG3" s="19">
        <v>13</v>
      </c>
      <c r="AH3" s="19">
        <v>14</v>
      </c>
      <c r="AI3" s="31">
        <v>15</v>
      </c>
      <c r="AK3" s="161" t="s">
        <v>67</v>
      </c>
      <c r="AL3" s="159">
        <v>0</v>
      </c>
      <c r="AM3" s="159">
        <v>1</v>
      </c>
      <c r="AN3" s="160">
        <v>2</v>
      </c>
      <c r="AO3" s="67"/>
      <c r="AP3" s="161" t="s">
        <v>67</v>
      </c>
      <c r="AQ3" s="159">
        <v>0</v>
      </c>
      <c r="AR3" s="159">
        <v>1</v>
      </c>
      <c r="AS3" s="160">
        <v>2</v>
      </c>
      <c r="AT3" s="67"/>
      <c r="AU3" s="61"/>
      <c r="AV3" s="207" t="s">
        <v>69</v>
      </c>
      <c r="AW3" s="208" t="s">
        <v>70</v>
      </c>
      <c r="AX3" s="208" t="s">
        <v>71</v>
      </c>
      <c r="AY3" s="208" t="s">
        <v>72</v>
      </c>
      <c r="AZ3" s="208" t="s">
        <v>73</v>
      </c>
      <c r="BA3" s="208" t="s">
        <v>74</v>
      </c>
      <c r="BB3" s="208" t="s">
        <v>75</v>
      </c>
      <c r="BC3" s="208" t="s">
        <v>76</v>
      </c>
      <c r="BD3" s="208" t="s">
        <v>77</v>
      </c>
      <c r="BE3" s="209" t="s">
        <v>78</v>
      </c>
      <c r="BF3" s="67"/>
      <c r="BG3" s="61"/>
      <c r="BH3" s="207" t="s">
        <v>69</v>
      </c>
      <c r="BI3" s="208" t="s">
        <v>70</v>
      </c>
      <c r="BJ3" s="208" t="s">
        <v>71</v>
      </c>
      <c r="BK3" s="208" t="s">
        <v>72</v>
      </c>
      <c r="BL3" s="208" t="s">
        <v>73</v>
      </c>
      <c r="BM3" s="208" t="s">
        <v>74</v>
      </c>
      <c r="BN3" s="208" t="s">
        <v>75</v>
      </c>
      <c r="BO3" s="208" t="s">
        <v>76</v>
      </c>
      <c r="BP3" s="208" t="s">
        <v>77</v>
      </c>
      <c r="BQ3" s="209" t="s">
        <v>78</v>
      </c>
    </row>
    <row r="4" spans="2:69" x14ac:dyDescent="0.25">
      <c r="B4" s="34" t="s">
        <v>3</v>
      </c>
      <c r="C4" s="37">
        <v>16</v>
      </c>
      <c r="D4" s="40">
        <v>1</v>
      </c>
      <c r="E4" s="74">
        <v>1</v>
      </c>
      <c r="F4" s="15">
        <v>0</v>
      </c>
      <c r="G4" s="174">
        <v>0</v>
      </c>
      <c r="H4" s="174">
        <v>0</v>
      </c>
      <c r="I4" s="174">
        <v>0</v>
      </c>
      <c r="J4" s="174">
        <v>0</v>
      </c>
      <c r="K4" s="174">
        <v>0</v>
      </c>
      <c r="L4" s="174">
        <v>0</v>
      </c>
      <c r="M4" s="28">
        <v>0</v>
      </c>
      <c r="N4" s="28"/>
      <c r="O4" s="174"/>
      <c r="P4" s="174"/>
      <c r="Q4" s="174"/>
      <c r="R4" s="174"/>
      <c r="S4" s="174"/>
      <c r="T4" s="175"/>
      <c r="U4" s="15">
        <v>0</v>
      </c>
      <c r="V4" s="174">
        <v>0</v>
      </c>
      <c r="W4" s="174">
        <v>0</v>
      </c>
      <c r="X4" s="174">
        <v>0</v>
      </c>
      <c r="Y4" s="174">
        <v>0</v>
      </c>
      <c r="Z4" s="174">
        <v>0</v>
      </c>
      <c r="AA4" s="174">
        <v>0</v>
      </c>
      <c r="AB4" s="28">
        <v>0</v>
      </c>
      <c r="AC4" s="28"/>
      <c r="AD4" s="174"/>
      <c r="AE4" s="174"/>
      <c r="AF4" s="174"/>
      <c r="AG4" s="174"/>
      <c r="AH4" s="174"/>
      <c r="AI4" s="175"/>
      <c r="AK4" s="158">
        <f>SUM(AL4:AN4)</f>
        <v>16</v>
      </c>
      <c r="AL4" s="80">
        <f t="shared" ref="AL4:AL67" si="0">COUNTIF(F4:AI4, 0)</f>
        <v>16</v>
      </c>
      <c r="AM4" s="80">
        <f t="shared" ref="AM4:AM67" si="1">COUNTIF(F4:AI4, 1)</f>
        <v>0</v>
      </c>
      <c r="AN4" s="82">
        <f>COUNTIF(F4:AI4, 2)</f>
        <v>0</v>
      </c>
      <c r="AO4" s="14"/>
      <c r="AP4" s="158">
        <f>(AK4/AK4)*100</f>
        <v>100</v>
      </c>
      <c r="AQ4" s="167">
        <f>(AL4/AK4)*100</f>
        <v>100</v>
      </c>
      <c r="AR4" s="167">
        <f>(AM4/AK4)*100</f>
        <v>0</v>
      </c>
      <c r="AS4" s="168">
        <f>(AN4/AK4)*100</f>
        <v>0</v>
      </c>
      <c r="AT4" s="180"/>
      <c r="AU4" s="213" t="s">
        <v>48</v>
      </c>
      <c r="AV4" s="212">
        <f>AS4</f>
        <v>0</v>
      </c>
      <c r="AW4" s="210">
        <f>AS34</f>
        <v>0</v>
      </c>
      <c r="AX4" s="210">
        <f>AS64</f>
        <v>0</v>
      </c>
      <c r="AY4" s="210">
        <f>AS94</f>
        <v>0</v>
      </c>
      <c r="AZ4" s="210">
        <f>AS124</f>
        <v>0</v>
      </c>
      <c r="BA4" s="210">
        <f>AS154</f>
        <v>0</v>
      </c>
      <c r="BB4" s="210">
        <f>AS190</f>
        <v>0</v>
      </c>
      <c r="BC4" s="210">
        <f>AS226</f>
        <v>0</v>
      </c>
      <c r="BD4" s="210">
        <f>AS262</f>
        <v>0</v>
      </c>
      <c r="BE4" s="211">
        <f>AS298</f>
        <v>0</v>
      </c>
      <c r="BG4" s="213" t="s">
        <v>48</v>
      </c>
      <c r="BH4" s="212">
        <f>AS4+AR4</f>
        <v>0</v>
      </c>
      <c r="BI4" s="210">
        <f>$AS34+$AR34</f>
        <v>0</v>
      </c>
      <c r="BJ4" s="210">
        <f>$AS64+$AR64</f>
        <v>0</v>
      </c>
      <c r="BK4" s="210">
        <f>$AS94+$AR94</f>
        <v>0</v>
      </c>
      <c r="BL4" s="210">
        <f>$AS124+$AR124</f>
        <v>0</v>
      </c>
      <c r="BM4" s="210">
        <f>$AS154+$AR154</f>
        <v>0</v>
      </c>
      <c r="BN4" s="210">
        <f>$AS190+$AR190</f>
        <v>0</v>
      </c>
      <c r="BO4" s="210">
        <f>$AS226+$AR226</f>
        <v>0</v>
      </c>
      <c r="BP4" s="210">
        <f>$AS262+$AR262</f>
        <v>0</v>
      </c>
      <c r="BQ4" s="211">
        <f>$AS298+$AR298</f>
        <v>0</v>
      </c>
    </row>
    <row r="5" spans="2:69" x14ac:dyDescent="0.25">
      <c r="B5" s="35" t="s">
        <v>3</v>
      </c>
      <c r="C5" s="38">
        <v>16</v>
      </c>
      <c r="D5" s="41">
        <v>1</v>
      </c>
      <c r="E5" s="73">
        <v>2</v>
      </c>
      <c r="F5" s="16">
        <v>0</v>
      </c>
      <c r="G5" s="155">
        <v>0</v>
      </c>
      <c r="H5" s="155">
        <v>0</v>
      </c>
      <c r="I5" s="155">
        <v>0</v>
      </c>
      <c r="J5" s="155">
        <v>0</v>
      </c>
      <c r="K5" s="155">
        <v>0</v>
      </c>
      <c r="L5" s="155">
        <v>0</v>
      </c>
      <c r="M5" s="23">
        <v>0</v>
      </c>
      <c r="N5" s="23"/>
      <c r="O5" s="155"/>
      <c r="P5" s="155"/>
      <c r="Q5" s="155"/>
      <c r="R5" s="155"/>
      <c r="S5" s="155"/>
      <c r="T5" s="171"/>
      <c r="U5" s="16">
        <v>0</v>
      </c>
      <c r="V5" s="155">
        <v>0</v>
      </c>
      <c r="W5" s="155">
        <v>0</v>
      </c>
      <c r="X5" s="155">
        <v>0</v>
      </c>
      <c r="Y5" s="155">
        <v>0</v>
      </c>
      <c r="Z5" s="155">
        <v>0</v>
      </c>
      <c r="AA5" s="155">
        <v>0</v>
      </c>
      <c r="AB5" s="23">
        <v>0</v>
      </c>
      <c r="AC5" s="23"/>
      <c r="AD5" s="155"/>
      <c r="AE5" s="155"/>
      <c r="AF5" s="155"/>
      <c r="AG5" s="155"/>
      <c r="AH5" s="155"/>
      <c r="AI5" s="171"/>
      <c r="AK5" s="158">
        <f t="shared" ref="AK5:AK68" si="2">SUM(AL5:AN5)</f>
        <v>16</v>
      </c>
      <c r="AL5" s="80">
        <f t="shared" si="0"/>
        <v>16</v>
      </c>
      <c r="AM5" s="80">
        <f t="shared" si="1"/>
        <v>0</v>
      </c>
      <c r="AN5" s="82">
        <f t="shared" ref="AN5:AN68" si="3">COUNTIF(F5:AI5, 2)</f>
        <v>0</v>
      </c>
      <c r="AO5" s="14"/>
      <c r="AP5" s="158">
        <f t="shared" ref="AP5:AP68" si="4">(AK5/AK5)*100</f>
        <v>100</v>
      </c>
      <c r="AQ5" s="167">
        <f t="shared" ref="AQ5:AQ68" si="5">(AL5/AK5)*100</f>
        <v>100</v>
      </c>
      <c r="AR5" s="167">
        <f t="shared" ref="AR5:AR68" si="6">(AM5/AK5)*100</f>
        <v>0</v>
      </c>
      <c r="AS5" s="168">
        <f t="shared" ref="AS5:AS68" si="7">(AN5/AK5)*100</f>
        <v>0</v>
      </c>
      <c r="AT5" s="180"/>
      <c r="AU5" s="183" t="s">
        <v>48</v>
      </c>
      <c r="AV5" s="181">
        <f>AS9</f>
        <v>0</v>
      </c>
      <c r="AW5" s="163">
        <f>AS39</f>
        <v>0</v>
      </c>
      <c r="AX5" s="163">
        <f>AS69</f>
        <v>0</v>
      </c>
      <c r="AY5" s="163">
        <f>AS99</f>
        <v>0</v>
      </c>
      <c r="AZ5" s="163">
        <f>AS129</f>
        <v>0</v>
      </c>
      <c r="BA5" s="163">
        <f>AS160</f>
        <v>0</v>
      </c>
      <c r="BB5" s="163">
        <f>AS196</f>
        <v>0</v>
      </c>
      <c r="BC5" s="163">
        <f>AS232</f>
        <v>0</v>
      </c>
      <c r="BD5" s="163">
        <f>AS268</f>
        <v>0</v>
      </c>
      <c r="BE5" s="164">
        <f>AS304</f>
        <v>0</v>
      </c>
      <c r="BG5" s="183" t="s">
        <v>48</v>
      </c>
      <c r="BH5" s="181">
        <f>AS9+AR9</f>
        <v>0</v>
      </c>
      <c r="BI5" s="163">
        <f>AS39+AR39</f>
        <v>0</v>
      </c>
      <c r="BJ5" s="163">
        <f>$AS69+$AR69</f>
        <v>0</v>
      </c>
      <c r="BK5" s="163">
        <f>$AS95+$AR95</f>
        <v>20</v>
      </c>
      <c r="BL5" s="163">
        <f>$AS129+$AR129</f>
        <v>0</v>
      </c>
      <c r="BM5" s="163">
        <f>$AS160+$AR160</f>
        <v>0</v>
      </c>
      <c r="BN5" s="163">
        <f>$AS196+$AR196</f>
        <v>0</v>
      </c>
      <c r="BO5" s="163">
        <f>$AS232+$AR232</f>
        <v>0</v>
      </c>
      <c r="BP5" s="163">
        <f>$AS268+$AR268</f>
        <v>0</v>
      </c>
      <c r="BQ5" s="164">
        <f>$AS304+$AR304</f>
        <v>0</v>
      </c>
    </row>
    <row r="6" spans="2:69" x14ac:dyDescent="0.25">
      <c r="B6" s="35" t="s">
        <v>3</v>
      </c>
      <c r="C6" s="38">
        <v>16</v>
      </c>
      <c r="D6" s="41">
        <v>1</v>
      </c>
      <c r="E6" s="73">
        <v>3</v>
      </c>
      <c r="F6" s="16">
        <v>0</v>
      </c>
      <c r="G6" s="155">
        <v>0</v>
      </c>
      <c r="H6" s="155">
        <v>0</v>
      </c>
      <c r="I6" s="155">
        <v>0</v>
      </c>
      <c r="J6" s="155">
        <v>0</v>
      </c>
      <c r="K6" s="155">
        <v>0</v>
      </c>
      <c r="L6" s="155">
        <v>0</v>
      </c>
      <c r="M6" s="23">
        <v>0</v>
      </c>
      <c r="N6" s="23"/>
      <c r="O6" s="155"/>
      <c r="P6" s="155"/>
      <c r="Q6" s="155"/>
      <c r="R6" s="155"/>
      <c r="S6" s="155"/>
      <c r="T6" s="171"/>
      <c r="U6" s="16">
        <v>0</v>
      </c>
      <c r="V6" s="155">
        <v>0</v>
      </c>
      <c r="W6" s="155">
        <v>0</v>
      </c>
      <c r="X6" s="155">
        <v>0</v>
      </c>
      <c r="Y6" s="155">
        <v>0</v>
      </c>
      <c r="Z6" s="155">
        <v>0</v>
      </c>
      <c r="AA6" s="155">
        <v>0</v>
      </c>
      <c r="AB6" s="23">
        <v>0</v>
      </c>
      <c r="AC6" s="23"/>
      <c r="AD6" s="155"/>
      <c r="AE6" s="155"/>
      <c r="AF6" s="155"/>
      <c r="AG6" s="155"/>
      <c r="AH6" s="155"/>
      <c r="AI6" s="171"/>
      <c r="AK6" s="158">
        <f t="shared" si="2"/>
        <v>16</v>
      </c>
      <c r="AL6" s="80">
        <f t="shared" si="0"/>
        <v>16</v>
      </c>
      <c r="AM6" s="80">
        <f t="shared" si="1"/>
        <v>0</v>
      </c>
      <c r="AN6" s="82">
        <f t="shared" si="3"/>
        <v>0</v>
      </c>
      <c r="AO6" s="14"/>
      <c r="AP6" s="158">
        <f t="shared" si="4"/>
        <v>100</v>
      </c>
      <c r="AQ6" s="167">
        <f t="shared" si="5"/>
        <v>100</v>
      </c>
      <c r="AR6" s="167">
        <f t="shared" si="6"/>
        <v>0</v>
      </c>
      <c r="AS6" s="168">
        <f t="shared" si="7"/>
        <v>0</v>
      </c>
      <c r="AT6" s="180"/>
      <c r="AU6" s="183" t="s">
        <v>48</v>
      </c>
      <c r="AV6" s="181">
        <f>AS14</f>
        <v>0</v>
      </c>
      <c r="AW6" s="163">
        <f>AS44</f>
        <v>0</v>
      </c>
      <c r="AX6" s="163">
        <f>AS74</f>
        <v>0</v>
      </c>
      <c r="AY6" s="163">
        <f>AS104</f>
        <v>0</v>
      </c>
      <c r="AZ6" s="163">
        <f>AS134</f>
        <v>0</v>
      </c>
      <c r="BA6" s="163">
        <f>AS166</f>
        <v>0</v>
      </c>
      <c r="BB6" s="163">
        <f>AS202</f>
        <v>0</v>
      </c>
      <c r="BC6" s="163">
        <f>AS238</f>
        <v>0</v>
      </c>
      <c r="BD6" s="163">
        <f>AS274</f>
        <v>0</v>
      </c>
      <c r="BE6" s="164">
        <f>AS310</f>
        <v>0</v>
      </c>
      <c r="BG6" s="183" t="s">
        <v>48</v>
      </c>
      <c r="BH6" s="181">
        <f>AS14+AR14</f>
        <v>0</v>
      </c>
      <c r="BI6" s="163">
        <f>AS44+AR44</f>
        <v>0</v>
      </c>
      <c r="BJ6" s="163">
        <f>$AS74+$AR74</f>
        <v>0</v>
      </c>
      <c r="BK6" s="163">
        <f>$AS104+$AR104</f>
        <v>0</v>
      </c>
      <c r="BL6" s="163">
        <f>$AS134+$AR134</f>
        <v>0</v>
      </c>
      <c r="BM6" s="163">
        <f>$AS166+$AR166</f>
        <v>0</v>
      </c>
      <c r="BN6" s="163">
        <f>$AS202+$AR202</f>
        <v>0</v>
      </c>
      <c r="BO6" s="163">
        <f>$AS238+$AR238</f>
        <v>0</v>
      </c>
      <c r="BP6" s="163">
        <f>$AS274+$AR274</f>
        <v>0</v>
      </c>
      <c r="BQ6" s="164">
        <f>$AS310+$AR310</f>
        <v>0</v>
      </c>
    </row>
    <row r="7" spans="2:69" x14ac:dyDescent="0.25">
      <c r="B7" s="35" t="s">
        <v>3</v>
      </c>
      <c r="C7" s="38">
        <v>16</v>
      </c>
      <c r="D7" s="41">
        <v>1</v>
      </c>
      <c r="E7" s="73">
        <v>4</v>
      </c>
      <c r="F7" s="16">
        <v>1</v>
      </c>
      <c r="G7" s="155">
        <v>0</v>
      </c>
      <c r="H7" s="155">
        <v>0</v>
      </c>
      <c r="I7" s="155">
        <v>0</v>
      </c>
      <c r="J7" s="155">
        <v>0</v>
      </c>
      <c r="K7" s="155">
        <v>0</v>
      </c>
      <c r="L7" s="155">
        <v>0</v>
      </c>
      <c r="M7" s="23">
        <v>0</v>
      </c>
      <c r="N7" s="23"/>
      <c r="O7" s="155"/>
      <c r="P7" s="155"/>
      <c r="Q7" s="155"/>
      <c r="R7" s="155"/>
      <c r="S7" s="155"/>
      <c r="T7" s="171"/>
      <c r="U7" s="16">
        <v>1</v>
      </c>
      <c r="V7" s="155">
        <v>0</v>
      </c>
      <c r="W7" s="155">
        <v>0</v>
      </c>
      <c r="X7" s="155">
        <v>0</v>
      </c>
      <c r="Y7" s="155">
        <v>0</v>
      </c>
      <c r="Z7" s="155">
        <v>0</v>
      </c>
      <c r="AA7" s="155">
        <v>0</v>
      </c>
      <c r="AB7" s="23">
        <v>0</v>
      </c>
      <c r="AC7" s="23"/>
      <c r="AD7" s="155"/>
      <c r="AE7" s="155"/>
      <c r="AF7" s="155"/>
      <c r="AG7" s="155"/>
      <c r="AH7" s="155"/>
      <c r="AI7" s="171"/>
      <c r="AK7" s="158">
        <f t="shared" si="2"/>
        <v>16</v>
      </c>
      <c r="AL7" s="80">
        <f t="shared" si="0"/>
        <v>14</v>
      </c>
      <c r="AM7" s="80">
        <f t="shared" si="1"/>
        <v>2</v>
      </c>
      <c r="AN7" s="82">
        <f t="shared" si="3"/>
        <v>0</v>
      </c>
      <c r="AO7" s="14"/>
      <c r="AP7" s="158">
        <f t="shared" si="4"/>
        <v>100</v>
      </c>
      <c r="AQ7" s="167">
        <f t="shared" si="5"/>
        <v>87.5</v>
      </c>
      <c r="AR7" s="167">
        <f t="shared" si="6"/>
        <v>12.5</v>
      </c>
      <c r="AS7" s="168">
        <f t="shared" si="7"/>
        <v>0</v>
      </c>
      <c r="AT7" s="180"/>
      <c r="AU7" s="183" t="s">
        <v>48</v>
      </c>
      <c r="AV7" s="181">
        <f>AS19</f>
        <v>0</v>
      </c>
      <c r="AW7" s="163">
        <f>AS49</f>
        <v>0</v>
      </c>
      <c r="AX7" s="163">
        <f>AS79</f>
        <v>0</v>
      </c>
      <c r="AY7" s="163">
        <f>AS109</f>
        <v>0</v>
      </c>
      <c r="AZ7" s="163">
        <f>AS139</f>
        <v>0</v>
      </c>
      <c r="BA7" s="163">
        <f>AS172</f>
        <v>0</v>
      </c>
      <c r="BB7" s="163">
        <f>AS208</f>
        <v>0</v>
      </c>
      <c r="BC7" s="163">
        <f>AS244</f>
        <v>0</v>
      </c>
      <c r="BD7" s="163">
        <f>AS280</f>
        <v>0</v>
      </c>
      <c r="BE7" s="164">
        <f>AS316</f>
        <v>0</v>
      </c>
      <c r="BG7" s="183" t="s">
        <v>48</v>
      </c>
      <c r="BH7" s="181">
        <f>AS19+AR19</f>
        <v>0</v>
      </c>
      <c r="BI7" s="163">
        <f>AS49+AR49</f>
        <v>0</v>
      </c>
      <c r="BJ7" s="163">
        <f>$AS79+$AR79</f>
        <v>0</v>
      </c>
      <c r="BK7" s="163">
        <f>$AS109+$AR109</f>
        <v>0</v>
      </c>
      <c r="BL7" s="163">
        <f>$AS139+$AR139</f>
        <v>0</v>
      </c>
      <c r="BM7" s="163">
        <f>$AS172+$AR172</f>
        <v>0</v>
      </c>
      <c r="BN7" s="163">
        <f>$AS208+$AR172</f>
        <v>0</v>
      </c>
      <c r="BO7" s="163">
        <f>$A229+$AR244</f>
        <v>0</v>
      </c>
      <c r="BP7" s="163">
        <f>$AS280+$AR280</f>
        <v>0</v>
      </c>
      <c r="BQ7" s="164">
        <f>$AS7319+$AR316</f>
        <v>0</v>
      </c>
    </row>
    <row r="8" spans="2:69" x14ac:dyDescent="0.25">
      <c r="B8" s="35" t="s">
        <v>3</v>
      </c>
      <c r="C8" s="38">
        <v>16</v>
      </c>
      <c r="D8" s="41">
        <v>1</v>
      </c>
      <c r="E8" s="73">
        <v>5</v>
      </c>
      <c r="F8" s="16">
        <v>1</v>
      </c>
      <c r="G8" s="155">
        <v>0</v>
      </c>
      <c r="H8" s="155">
        <v>1</v>
      </c>
      <c r="I8" s="155">
        <v>0</v>
      </c>
      <c r="J8" s="155">
        <v>0</v>
      </c>
      <c r="K8" s="155">
        <v>0</v>
      </c>
      <c r="L8" s="155">
        <v>0</v>
      </c>
      <c r="M8" s="23">
        <v>0</v>
      </c>
      <c r="N8" s="23"/>
      <c r="O8" s="155"/>
      <c r="P8" s="155"/>
      <c r="Q8" s="155"/>
      <c r="R8" s="155"/>
      <c r="S8" s="155"/>
      <c r="T8" s="171"/>
      <c r="U8" s="16">
        <v>1</v>
      </c>
      <c r="V8" s="155">
        <v>1</v>
      </c>
      <c r="W8" s="155">
        <v>0</v>
      </c>
      <c r="X8" s="155">
        <v>1</v>
      </c>
      <c r="Y8" s="155">
        <v>1</v>
      </c>
      <c r="Z8" s="155">
        <v>0</v>
      </c>
      <c r="AA8" s="155">
        <v>0</v>
      </c>
      <c r="AB8" s="23">
        <v>0</v>
      </c>
      <c r="AC8" s="23"/>
      <c r="AD8" s="155"/>
      <c r="AE8" s="155"/>
      <c r="AF8" s="155"/>
      <c r="AG8" s="155"/>
      <c r="AH8" s="155"/>
      <c r="AI8" s="171"/>
      <c r="AK8" s="158">
        <f t="shared" si="2"/>
        <v>16</v>
      </c>
      <c r="AL8" s="80">
        <f t="shared" si="0"/>
        <v>10</v>
      </c>
      <c r="AM8" s="80">
        <f t="shared" si="1"/>
        <v>6</v>
      </c>
      <c r="AN8" s="82">
        <f t="shared" si="3"/>
        <v>0</v>
      </c>
      <c r="AO8" s="14"/>
      <c r="AP8" s="158">
        <f t="shared" si="4"/>
        <v>100</v>
      </c>
      <c r="AQ8" s="167">
        <f t="shared" si="5"/>
        <v>62.5</v>
      </c>
      <c r="AR8" s="167">
        <f t="shared" si="6"/>
        <v>37.5</v>
      </c>
      <c r="AS8" s="168">
        <f t="shared" si="7"/>
        <v>0</v>
      </c>
      <c r="AT8" s="180"/>
      <c r="AU8" s="183" t="s">
        <v>48</v>
      </c>
      <c r="AV8" s="181">
        <f>AS24</f>
        <v>0</v>
      </c>
      <c r="AW8" s="163">
        <f>AS54</f>
        <v>0</v>
      </c>
      <c r="AX8" s="163">
        <f>AS84</f>
        <v>0</v>
      </c>
      <c r="AY8" s="163">
        <f>AS114</f>
        <v>0</v>
      </c>
      <c r="AZ8" s="163">
        <f>AS144</f>
        <v>0</v>
      </c>
      <c r="BA8" s="163">
        <f>AS178</f>
        <v>0</v>
      </c>
      <c r="BB8" s="163">
        <f>AS214</f>
        <v>0</v>
      </c>
      <c r="BC8" s="163">
        <f>AS250</f>
        <v>0</v>
      </c>
      <c r="BD8" s="163">
        <f>AS286</f>
        <v>0</v>
      </c>
      <c r="BE8" s="164">
        <f>AS322</f>
        <v>0</v>
      </c>
      <c r="BG8" s="183" t="s">
        <v>48</v>
      </c>
      <c r="BH8" s="181">
        <f>AS24+AR24</f>
        <v>0</v>
      </c>
      <c r="BI8" s="163">
        <f>AS54+AR54</f>
        <v>0</v>
      </c>
      <c r="BJ8" s="189">
        <f>$AS84+$AR84</f>
        <v>0</v>
      </c>
      <c r="BK8" s="189">
        <f>$AS114+$AR114</f>
        <v>0</v>
      </c>
      <c r="BL8" s="189">
        <f>$AS144+$AR144</f>
        <v>0</v>
      </c>
      <c r="BM8" s="189">
        <f>$AS178+$AR178</f>
        <v>0</v>
      </c>
      <c r="BN8" s="189">
        <f>$AS214+$AR214</f>
        <v>0</v>
      </c>
      <c r="BO8" s="189">
        <f>$AS250+$AR250</f>
        <v>0</v>
      </c>
      <c r="BP8" s="189">
        <f>$AS286+$AR286</f>
        <v>0</v>
      </c>
      <c r="BQ8" s="190">
        <f>$AS322+$AR322</f>
        <v>0</v>
      </c>
    </row>
    <row r="9" spans="2:69" x14ac:dyDescent="0.25">
      <c r="B9" s="35" t="s">
        <v>3</v>
      </c>
      <c r="C9" s="38">
        <v>16</v>
      </c>
      <c r="D9" s="41">
        <v>2</v>
      </c>
      <c r="E9" s="73">
        <v>1</v>
      </c>
      <c r="F9" s="16">
        <v>0</v>
      </c>
      <c r="G9" s="155">
        <v>0</v>
      </c>
      <c r="H9" s="155">
        <v>0</v>
      </c>
      <c r="I9" s="155">
        <v>0</v>
      </c>
      <c r="J9" s="155">
        <v>0</v>
      </c>
      <c r="K9" s="155">
        <v>0</v>
      </c>
      <c r="L9" s="155">
        <v>0</v>
      </c>
      <c r="M9" s="23">
        <v>0</v>
      </c>
      <c r="N9" s="23"/>
      <c r="O9" s="155"/>
      <c r="P9" s="155"/>
      <c r="Q9" s="155"/>
      <c r="R9" s="155"/>
      <c r="S9" s="155"/>
      <c r="T9" s="171"/>
      <c r="U9" s="16">
        <v>0</v>
      </c>
      <c r="V9" s="155">
        <v>0</v>
      </c>
      <c r="W9" s="155">
        <v>0</v>
      </c>
      <c r="X9" s="155">
        <v>0</v>
      </c>
      <c r="Y9" s="155"/>
      <c r="Z9" s="155"/>
      <c r="AA9" s="155"/>
      <c r="AB9" s="23"/>
      <c r="AC9" s="23"/>
      <c r="AD9" s="155"/>
      <c r="AE9" s="155"/>
      <c r="AF9" s="155"/>
      <c r="AG9" s="155"/>
      <c r="AH9" s="155"/>
      <c r="AI9" s="171"/>
      <c r="AK9" s="158">
        <f t="shared" si="2"/>
        <v>12</v>
      </c>
      <c r="AL9" s="80">
        <f t="shared" si="0"/>
        <v>12</v>
      </c>
      <c r="AM9" s="80">
        <f t="shared" si="1"/>
        <v>0</v>
      </c>
      <c r="AN9" s="82">
        <f t="shared" si="3"/>
        <v>0</v>
      </c>
      <c r="AO9" s="14"/>
      <c r="AP9" s="158">
        <f t="shared" si="4"/>
        <v>100</v>
      </c>
      <c r="AQ9" s="167">
        <f t="shared" si="5"/>
        <v>100</v>
      </c>
      <c r="AR9" s="167">
        <f t="shared" si="6"/>
        <v>0</v>
      </c>
      <c r="AS9" s="168">
        <f t="shared" si="7"/>
        <v>0</v>
      </c>
      <c r="AT9" s="180"/>
      <c r="AU9" s="183" t="s">
        <v>48</v>
      </c>
      <c r="AV9" s="181">
        <f>AS29</f>
        <v>0</v>
      </c>
      <c r="AW9" s="163">
        <f>AS59</f>
        <v>0</v>
      </c>
      <c r="AX9" s="163">
        <f>AS89</f>
        <v>0</v>
      </c>
      <c r="AY9" s="163">
        <f>AS119</f>
        <v>0</v>
      </c>
      <c r="AZ9" s="163">
        <f>AS149</f>
        <v>0</v>
      </c>
      <c r="BA9" s="163">
        <f>AS184</f>
        <v>0</v>
      </c>
      <c r="BB9" s="163">
        <f>AS220</f>
        <v>0</v>
      </c>
      <c r="BC9" s="163">
        <f>AS256</f>
        <v>0</v>
      </c>
      <c r="BD9" s="163">
        <f>AS292</f>
        <v>0</v>
      </c>
      <c r="BE9" s="164">
        <f>AS328</f>
        <v>0</v>
      </c>
      <c r="BG9" s="183" t="s">
        <v>48</v>
      </c>
      <c r="BH9" s="181">
        <f>AS29+AR29</f>
        <v>0</v>
      </c>
      <c r="BI9" s="163">
        <f>AS59+AR59</f>
        <v>0</v>
      </c>
      <c r="BJ9" s="189">
        <f>$AS89+$AR89</f>
        <v>0</v>
      </c>
      <c r="BK9" s="189">
        <f>$AS119+$AR119</f>
        <v>0</v>
      </c>
      <c r="BL9" s="189">
        <f>$AS149+$AR149</f>
        <v>0</v>
      </c>
      <c r="BM9" s="189">
        <f>$AS184+$AR184</f>
        <v>0</v>
      </c>
      <c r="BN9" s="189">
        <f>$AS220+$AR220</f>
        <v>0</v>
      </c>
      <c r="BO9" s="189">
        <f>$AS256+$AR256</f>
        <v>0</v>
      </c>
      <c r="BP9" s="189">
        <f>$AS292+$AR292</f>
        <v>0</v>
      </c>
      <c r="BQ9" s="190">
        <f>$AS328+$AR328</f>
        <v>0</v>
      </c>
    </row>
    <row r="10" spans="2:69" x14ac:dyDescent="0.25">
      <c r="B10" s="35" t="s">
        <v>3</v>
      </c>
      <c r="C10" s="38">
        <v>16</v>
      </c>
      <c r="D10" s="41">
        <v>2</v>
      </c>
      <c r="E10" s="73">
        <v>2</v>
      </c>
      <c r="F10" s="16">
        <v>0</v>
      </c>
      <c r="G10" s="155">
        <v>0</v>
      </c>
      <c r="H10" s="155">
        <v>0</v>
      </c>
      <c r="I10" s="155">
        <v>0</v>
      </c>
      <c r="J10" s="155">
        <v>0</v>
      </c>
      <c r="K10" s="155">
        <v>0</v>
      </c>
      <c r="L10" s="155">
        <v>0</v>
      </c>
      <c r="M10" s="23">
        <v>0</v>
      </c>
      <c r="N10" s="23"/>
      <c r="O10" s="155"/>
      <c r="P10" s="155"/>
      <c r="Q10" s="155"/>
      <c r="R10" s="155"/>
      <c r="S10" s="155"/>
      <c r="T10" s="171"/>
      <c r="U10" s="16">
        <v>0</v>
      </c>
      <c r="V10" s="155">
        <v>0</v>
      </c>
      <c r="W10" s="155">
        <v>0</v>
      </c>
      <c r="X10" s="155">
        <v>0</v>
      </c>
      <c r="Y10" s="155"/>
      <c r="Z10" s="155"/>
      <c r="AA10" s="155"/>
      <c r="AB10" s="23"/>
      <c r="AC10" s="23"/>
      <c r="AD10" s="155"/>
      <c r="AE10" s="155"/>
      <c r="AF10" s="155"/>
      <c r="AG10" s="155"/>
      <c r="AH10" s="155"/>
      <c r="AI10" s="171"/>
      <c r="AK10" s="158">
        <f t="shared" si="2"/>
        <v>12</v>
      </c>
      <c r="AL10" s="80">
        <f t="shared" si="0"/>
        <v>12</v>
      </c>
      <c r="AM10" s="80">
        <f t="shared" si="1"/>
        <v>0</v>
      </c>
      <c r="AN10" s="82">
        <f t="shared" si="3"/>
        <v>0</v>
      </c>
      <c r="AO10" s="14"/>
      <c r="AP10" s="158">
        <f t="shared" si="4"/>
        <v>100</v>
      </c>
      <c r="AQ10" s="167">
        <f t="shared" si="5"/>
        <v>100</v>
      </c>
      <c r="AR10" s="167">
        <f t="shared" si="6"/>
        <v>0</v>
      </c>
      <c r="AS10" s="168">
        <f t="shared" si="7"/>
        <v>0</v>
      </c>
      <c r="AT10" s="180"/>
      <c r="AU10" s="183" t="s">
        <v>47</v>
      </c>
      <c r="AV10" s="181">
        <f>AS5</f>
        <v>0</v>
      </c>
      <c r="AW10" s="163">
        <f>AS35</f>
        <v>0</v>
      </c>
      <c r="AX10" s="163">
        <f>AS65</f>
        <v>0</v>
      </c>
      <c r="AY10" s="163">
        <f>AS95</f>
        <v>0</v>
      </c>
      <c r="AZ10" s="163">
        <f>AS125</f>
        <v>0</v>
      </c>
      <c r="BA10" s="163">
        <f>AS155</f>
        <v>0</v>
      </c>
      <c r="BB10" s="163">
        <f>AS191</f>
        <v>0</v>
      </c>
      <c r="BC10" s="163">
        <f>AS227</f>
        <v>0</v>
      </c>
      <c r="BD10" s="163">
        <f>AS263</f>
        <v>0</v>
      </c>
      <c r="BE10" s="164">
        <f>AS299</f>
        <v>0</v>
      </c>
      <c r="BG10" s="183" t="s">
        <v>47</v>
      </c>
      <c r="BH10" s="181">
        <f>AS5+AR5</f>
        <v>0</v>
      </c>
      <c r="BI10" s="163">
        <f>AS35+AR35</f>
        <v>0</v>
      </c>
      <c r="BJ10" s="189">
        <f>$AS65+$AR65</f>
        <v>0</v>
      </c>
      <c r="BK10" s="189">
        <f>$AS95+$AR95</f>
        <v>20</v>
      </c>
      <c r="BL10" s="189">
        <f>$AS125+$AR125</f>
        <v>0</v>
      </c>
      <c r="BM10" s="189">
        <f>$AS155+$AR155</f>
        <v>16.666666666666664</v>
      </c>
      <c r="BN10" s="189">
        <f>$AS191+$AR191</f>
        <v>5</v>
      </c>
      <c r="BO10" s="189">
        <f>$AS227+$AR227</f>
        <v>34.782608695652172</v>
      </c>
      <c r="BP10" s="189">
        <f>$AS263+$AR263</f>
        <v>21.739130434782609</v>
      </c>
      <c r="BQ10" s="190">
        <f>$AS299+$AR299</f>
        <v>36.363636363636367</v>
      </c>
    </row>
    <row r="11" spans="2:69" x14ac:dyDescent="0.25">
      <c r="B11" s="35" t="s">
        <v>3</v>
      </c>
      <c r="C11" s="38">
        <v>16</v>
      </c>
      <c r="D11" s="41">
        <v>2</v>
      </c>
      <c r="E11" s="73">
        <v>3</v>
      </c>
      <c r="F11" s="16">
        <v>0</v>
      </c>
      <c r="G11" s="155">
        <v>0</v>
      </c>
      <c r="H11" s="155">
        <v>0</v>
      </c>
      <c r="I11" s="155">
        <v>0</v>
      </c>
      <c r="J11" s="155">
        <v>0</v>
      </c>
      <c r="K11" s="155">
        <v>0</v>
      </c>
      <c r="L11" s="155">
        <v>0</v>
      </c>
      <c r="M11" s="23">
        <v>0</v>
      </c>
      <c r="N11" s="23"/>
      <c r="O11" s="155"/>
      <c r="P11" s="155"/>
      <c r="Q11" s="155"/>
      <c r="R11" s="155"/>
      <c r="S11" s="155"/>
      <c r="T11" s="171"/>
      <c r="U11" s="16">
        <v>0</v>
      </c>
      <c r="V11" s="155">
        <v>0</v>
      </c>
      <c r="W11" s="155">
        <v>0</v>
      </c>
      <c r="X11" s="155">
        <v>0</v>
      </c>
      <c r="Y11" s="155"/>
      <c r="Z11" s="155"/>
      <c r="AA11" s="155"/>
      <c r="AB11" s="23"/>
      <c r="AC11" s="23"/>
      <c r="AD11" s="155"/>
      <c r="AE11" s="155"/>
      <c r="AF11" s="155"/>
      <c r="AG11" s="155"/>
      <c r="AH11" s="155"/>
      <c r="AI11" s="171"/>
      <c r="AK11" s="158">
        <f t="shared" si="2"/>
        <v>12</v>
      </c>
      <c r="AL11" s="80">
        <f t="shared" si="0"/>
        <v>12</v>
      </c>
      <c r="AM11" s="80">
        <f t="shared" si="1"/>
        <v>0</v>
      </c>
      <c r="AN11" s="82">
        <f t="shared" si="3"/>
        <v>0</v>
      </c>
      <c r="AO11" s="14"/>
      <c r="AP11" s="158">
        <f t="shared" si="4"/>
        <v>100</v>
      </c>
      <c r="AQ11" s="167">
        <f t="shared" si="5"/>
        <v>100</v>
      </c>
      <c r="AR11" s="167">
        <f t="shared" si="6"/>
        <v>0</v>
      </c>
      <c r="AS11" s="168">
        <f t="shared" si="7"/>
        <v>0</v>
      </c>
      <c r="AT11" s="180"/>
      <c r="AU11" s="183" t="s">
        <v>47</v>
      </c>
      <c r="AV11" s="181">
        <f>AS10</f>
        <v>0</v>
      </c>
      <c r="AW11" s="163">
        <f>AS40</f>
        <v>0</v>
      </c>
      <c r="AX11" s="163">
        <f>AS70</f>
        <v>0</v>
      </c>
      <c r="AY11" s="163">
        <f>AS100</f>
        <v>0</v>
      </c>
      <c r="AZ11" s="163">
        <f>AS130</f>
        <v>0</v>
      </c>
      <c r="BA11" s="163">
        <f>AS161</f>
        <v>0</v>
      </c>
      <c r="BB11" s="163">
        <f>AS197</f>
        <v>0</v>
      </c>
      <c r="BC11" s="163">
        <f>AS233</f>
        <v>0</v>
      </c>
      <c r="BD11" s="163">
        <f>AS269</f>
        <v>0</v>
      </c>
      <c r="BE11" s="164">
        <f>AS305</f>
        <v>0</v>
      </c>
      <c r="BG11" s="183" t="s">
        <v>47</v>
      </c>
      <c r="BH11" s="181">
        <f>AS10+AR10</f>
        <v>0</v>
      </c>
      <c r="BI11" s="163">
        <f>AS40+AR40</f>
        <v>0</v>
      </c>
      <c r="BJ11" s="189">
        <f>$AS70+$AR70</f>
        <v>0</v>
      </c>
      <c r="BK11" s="189">
        <f>$AS100+$AR100</f>
        <v>28.571428571428569</v>
      </c>
      <c r="BL11" s="189">
        <f>$AS130+$AR130</f>
        <v>0</v>
      </c>
      <c r="BM11" s="189">
        <f>$AS161+$AR161</f>
        <v>0</v>
      </c>
      <c r="BN11" s="189">
        <f>$AS197+$AR197</f>
        <v>21.052631578947366</v>
      </c>
      <c r="BO11" s="189">
        <f>$AS233+$AR233</f>
        <v>10</v>
      </c>
      <c r="BP11" s="189">
        <f>$AS269+$AR269</f>
        <v>4.5454545454545459</v>
      </c>
      <c r="BQ11" s="190">
        <f>$AS305+$AR305</f>
        <v>36</v>
      </c>
    </row>
    <row r="12" spans="2:69" x14ac:dyDescent="0.25">
      <c r="B12" s="35" t="s">
        <v>3</v>
      </c>
      <c r="C12" s="38">
        <v>16</v>
      </c>
      <c r="D12" s="41">
        <v>2</v>
      </c>
      <c r="E12" s="73">
        <v>4</v>
      </c>
      <c r="F12" s="16">
        <v>0</v>
      </c>
      <c r="G12" s="155">
        <v>0</v>
      </c>
      <c r="H12" s="155">
        <v>0</v>
      </c>
      <c r="I12" s="155">
        <v>0</v>
      </c>
      <c r="J12" s="155">
        <v>0</v>
      </c>
      <c r="K12" s="155">
        <v>0</v>
      </c>
      <c r="L12" s="155">
        <v>0</v>
      </c>
      <c r="M12" s="23">
        <v>0</v>
      </c>
      <c r="N12" s="23"/>
      <c r="O12" s="155"/>
      <c r="P12" s="155"/>
      <c r="Q12" s="155"/>
      <c r="R12" s="155"/>
      <c r="S12" s="155"/>
      <c r="T12" s="171"/>
      <c r="U12" s="16">
        <v>0</v>
      </c>
      <c r="V12" s="155">
        <v>0</v>
      </c>
      <c r="W12" s="155">
        <v>0</v>
      </c>
      <c r="X12" s="155">
        <v>0</v>
      </c>
      <c r="Y12" s="155"/>
      <c r="Z12" s="155"/>
      <c r="AA12" s="155"/>
      <c r="AB12" s="23"/>
      <c r="AC12" s="23"/>
      <c r="AD12" s="155"/>
      <c r="AE12" s="155"/>
      <c r="AF12" s="155"/>
      <c r="AG12" s="155"/>
      <c r="AH12" s="155"/>
      <c r="AI12" s="171"/>
      <c r="AK12" s="158">
        <f t="shared" si="2"/>
        <v>12</v>
      </c>
      <c r="AL12" s="80">
        <f t="shared" si="0"/>
        <v>12</v>
      </c>
      <c r="AM12" s="80">
        <f t="shared" si="1"/>
        <v>0</v>
      </c>
      <c r="AN12" s="82">
        <f t="shared" si="3"/>
        <v>0</v>
      </c>
      <c r="AO12" s="14"/>
      <c r="AP12" s="158">
        <f t="shared" si="4"/>
        <v>100</v>
      </c>
      <c r="AQ12" s="167">
        <f t="shared" si="5"/>
        <v>100</v>
      </c>
      <c r="AR12" s="167">
        <f t="shared" si="6"/>
        <v>0</v>
      </c>
      <c r="AS12" s="168">
        <f t="shared" si="7"/>
        <v>0</v>
      </c>
      <c r="AT12" s="180"/>
      <c r="AU12" s="183" t="s">
        <v>47</v>
      </c>
      <c r="AV12" s="181">
        <f>AS15</f>
        <v>0</v>
      </c>
      <c r="AW12" s="163">
        <f>AS45</f>
        <v>0</v>
      </c>
      <c r="AX12" s="163">
        <f>AS75</f>
        <v>0</v>
      </c>
      <c r="AY12" s="163">
        <f>AS105</f>
        <v>0</v>
      </c>
      <c r="AZ12" s="163">
        <f>AS135</f>
        <v>0</v>
      </c>
      <c r="BA12" s="163">
        <f>AS167</f>
        <v>0</v>
      </c>
      <c r="BB12" s="163">
        <f>AS203</f>
        <v>0</v>
      </c>
      <c r="BC12" s="163">
        <f>AS239</f>
        <v>0</v>
      </c>
      <c r="BD12" s="163">
        <f>AS275</f>
        <v>0</v>
      </c>
      <c r="BE12" s="164">
        <f>AS311</f>
        <v>0</v>
      </c>
      <c r="BG12" s="183" t="s">
        <v>47</v>
      </c>
      <c r="BH12" s="181">
        <f>AS15+AR15</f>
        <v>0</v>
      </c>
      <c r="BI12" s="163">
        <f>AR45+AS45</f>
        <v>0</v>
      </c>
      <c r="BJ12" s="189">
        <f>$AS75+$AR75</f>
        <v>0</v>
      </c>
      <c r="BK12" s="189">
        <f>$AS105+$AR105</f>
        <v>8.3333333333333321</v>
      </c>
      <c r="BL12" s="189">
        <f>$AS135+$AR135</f>
        <v>0</v>
      </c>
      <c r="BM12" s="189">
        <f>$AS167+$AR167</f>
        <v>22.727272727272727</v>
      </c>
      <c r="BN12" s="189">
        <f>$AS203+$AR203</f>
        <v>13.043478260869565</v>
      </c>
      <c r="BO12" s="189">
        <f>$AS239+$AR239</f>
        <v>15</v>
      </c>
      <c r="BP12" s="189">
        <f>$AS275+$AR275</f>
        <v>20</v>
      </c>
      <c r="BQ12" s="190">
        <f>$AS311+$AR311</f>
        <v>26.086956521739129</v>
      </c>
    </row>
    <row r="13" spans="2:69" x14ac:dyDescent="0.25">
      <c r="B13" s="35" t="s">
        <v>3</v>
      </c>
      <c r="C13" s="38">
        <v>16</v>
      </c>
      <c r="D13" s="41">
        <v>2</v>
      </c>
      <c r="E13" s="73">
        <v>5</v>
      </c>
      <c r="F13" s="16">
        <v>1</v>
      </c>
      <c r="G13" s="155">
        <v>1</v>
      </c>
      <c r="H13" s="155">
        <v>1</v>
      </c>
      <c r="I13" s="155">
        <v>0</v>
      </c>
      <c r="J13" s="155">
        <v>0</v>
      </c>
      <c r="K13" s="155">
        <v>0</v>
      </c>
      <c r="L13" s="155">
        <v>0</v>
      </c>
      <c r="M13" s="23">
        <v>0</v>
      </c>
      <c r="N13" s="23"/>
      <c r="O13" s="155"/>
      <c r="P13" s="155"/>
      <c r="Q13" s="155"/>
      <c r="R13" s="155"/>
      <c r="S13" s="155"/>
      <c r="T13" s="171"/>
      <c r="U13" s="16">
        <v>0</v>
      </c>
      <c r="V13" s="155">
        <v>0</v>
      </c>
      <c r="W13" s="155">
        <v>0</v>
      </c>
      <c r="X13" s="155">
        <v>0</v>
      </c>
      <c r="Y13" s="155"/>
      <c r="Z13" s="155"/>
      <c r="AA13" s="155"/>
      <c r="AB13" s="23"/>
      <c r="AC13" s="23"/>
      <c r="AD13" s="155"/>
      <c r="AE13" s="155"/>
      <c r="AF13" s="155"/>
      <c r="AG13" s="155"/>
      <c r="AH13" s="155"/>
      <c r="AI13" s="171"/>
      <c r="AK13" s="158">
        <f t="shared" si="2"/>
        <v>12</v>
      </c>
      <c r="AL13" s="80">
        <f t="shared" si="0"/>
        <v>9</v>
      </c>
      <c r="AM13" s="80">
        <f t="shared" si="1"/>
        <v>3</v>
      </c>
      <c r="AN13" s="82">
        <f t="shared" si="3"/>
        <v>0</v>
      </c>
      <c r="AO13" s="14"/>
      <c r="AP13" s="158">
        <f t="shared" si="4"/>
        <v>100</v>
      </c>
      <c r="AQ13" s="167">
        <f t="shared" si="5"/>
        <v>75</v>
      </c>
      <c r="AR13" s="167">
        <f t="shared" si="6"/>
        <v>25</v>
      </c>
      <c r="AS13" s="168">
        <f t="shared" si="7"/>
        <v>0</v>
      </c>
      <c r="AT13" s="180"/>
      <c r="AU13" s="183" t="s">
        <v>47</v>
      </c>
      <c r="AV13" s="181">
        <f>AS20</f>
        <v>0</v>
      </c>
      <c r="AW13" s="163">
        <f>AS50</f>
        <v>0</v>
      </c>
      <c r="AX13" s="163">
        <f>AS80</f>
        <v>0</v>
      </c>
      <c r="AY13" s="163">
        <f>AS110</f>
        <v>0</v>
      </c>
      <c r="AZ13" s="163">
        <f>AS140</f>
        <v>0</v>
      </c>
      <c r="BA13" s="163">
        <f>AS173</f>
        <v>0</v>
      </c>
      <c r="BB13" s="163">
        <f>AS209</f>
        <v>0</v>
      </c>
      <c r="BC13" s="163">
        <f>AS245</f>
        <v>0</v>
      </c>
      <c r="BD13" s="163">
        <f>AS281</f>
        <v>0</v>
      </c>
      <c r="BE13" s="164">
        <f>AS317</f>
        <v>0</v>
      </c>
      <c r="BG13" s="183" t="s">
        <v>47</v>
      </c>
      <c r="BH13" s="181">
        <f>AS20+AR20</f>
        <v>0</v>
      </c>
      <c r="BI13" s="163">
        <f>AR50+AS50</f>
        <v>0</v>
      </c>
      <c r="BJ13" s="189">
        <f>$AS80+$AR80</f>
        <v>4.7619047619047619</v>
      </c>
      <c r="BK13" s="189">
        <f>$AS110+$AR110</f>
        <v>4.5454545454545459</v>
      </c>
      <c r="BL13" s="189">
        <f>$AS140+$AR140</f>
        <v>10.526315789473683</v>
      </c>
      <c r="BM13" s="189">
        <f>$AS173+$AR173</f>
        <v>3.7037037037037033</v>
      </c>
      <c r="BN13" s="189">
        <f>$AS209+$AR209</f>
        <v>15.789473684210526</v>
      </c>
      <c r="BO13" s="189">
        <f>$AS245+$AR245</f>
        <v>23.809523809523807</v>
      </c>
      <c r="BP13" s="189">
        <f>$AS281+$AR281</f>
        <v>26.923076923076923</v>
      </c>
      <c r="BQ13" s="190">
        <f>$AS317+$AR317</f>
        <v>33.333333333333329</v>
      </c>
    </row>
    <row r="14" spans="2:69" x14ac:dyDescent="0.25">
      <c r="B14" s="35" t="s">
        <v>3</v>
      </c>
      <c r="C14" s="38">
        <v>16</v>
      </c>
      <c r="D14" s="41">
        <v>3</v>
      </c>
      <c r="E14" s="73">
        <v>1</v>
      </c>
      <c r="F14" s="16">
        <v>0</v>
      </c>
      <c r="G14" s="155">
        <v>0</v>
      </c>
      <c r="H14" s="155">
        <v>0</v>
      </c>
      <c r="I14" s="155">
        <v>0</v>
      </c>
      <c r="J14" s="155">
        <v>0</v>
      </c>
      <c r="K14" s="155">
        <v>0</v>
      </c>
      <c r="L14" s="155">
        <v>0</v>
      </c>
      <c r="M14" s="23">
        <v>0</v>
      </c>
      <c r="N14" s="23"/>
      <c r="O14" s="155"/>
      <c r="P14" s="155"/>
      <c r="Q14" s="155"/>
      <c r="R14" s="155"/>
      <c r="S14" s="155"/>
      <c r="T14" s="171"/>
      <c r="U14" s="16">
        <v>0</v>
      </c>
      <c r="V14" s="155">
        <v>0</v>
      </c>
      <c r="W14" s="155">
        <v>0</v>
      </c>
      <c r="X14" s="155">
        <v>0</v>
      </c>
      <c r="Y14" s="155">
        <v>0</v>
      </c>
      <c r="Z14" s="155"/>
      <c r="AA14" s="155"/>
      <c r="AB14" s="23"/>
      <c r="AC14" s="23"/>
      <c r="AD14" s="155"/>
      <c r="AE14" s="155"/>
      <c r="AF14" s="155"/>
      <c r="AG14" s="155"/>
      <c r="AH14" s="155"/>
      <c r="AI14" s="171"/>
      <c r="AK14" s="158">
        <f t="shared" si="2"/>
        <v>13</v>
      </c>
      <c r="AL14" s="80">
        <f t="shared" si="0"/>
        <v>13</v>
      </c>
      <c r="AM14" s="80">
        <f t="shared" si="1"/>
        <v>0</v>
      </c>
      <c r="AN14" s="82">
        <f t="shared" si="3"/>
        <v>0</v>
      </c>
      <c r="AO14" s="14"/>
      <c r="AP14" s="158">
        <f t="shared" si="4"/>
        <v>100</v>
      </c>
      <c r="AQ14" s="167">
        <f t="shared" si="5"/>
        <v>100</v>
      </c>
      <c r="AR14" s="167">
        <f t="shared" si="6"/>
        <v>0</v>
      </c>
      <c r="AS14" s="168">
        <f t="shared" si="7"/>
        <v>0</v>
      </c>
      <c r="AT14" s="180"/>
      <c r="AU14" s="183" t="s">
        <v>47</v>
      </c>
      <c r="AV14" s="181">
        <f>AS25</f>
        <v>0</v>
      </c>
      <c r="AW14" s="163">
        <f>AS55</f>
        <v>0</v>
      </c>
      <c r="AX14" s="163">
        <f>AS85</f>
        <v>0</v>
      </c>
      <c r="AY14" s="163">
        <f>AS115</f>
        <v>0</v>
      </c>
      <c r="AZ14" s="163">
        <f>AS145</f>
        <v>0</v>
      </c>
      <c r="BA14" s="163">
        <f>AS179</f>
        <v>0</v>
      </c>
      <c r="BB14" s="163">
        <f>AS215</f>
        <v>0</v>
      </c>
      <c r="BC14" s="163">
        <f>AS251</f>
        <v>0</v>
      </c>
      <c r="BD14" s="163">
        <f>AS287</f>
        <v>0</v>
      </c>
      <c r="BE14" s="164">
        <f>AS323</f>
        <v>0</v>
      </c>
      <c r="BG14" s="183" t="s">
        <v>47</v>
      </c>
      <c r="BH14" s="181">
        <f>AS25+AR25</f>
        <v>0</v>
      </c>
      <c r="BI14" s="163">
        <f>AR55+AS55</f>
        <v>0</v>
      </c>
      <c r="BJ14" s="189">
        <f>$AS85+$AR85</f>
        <v>0</v>
      </c>
      <c r="BK14" s="189">
        <f>$AS115+$AR115</f>
        <v>25</v>
      </c>
      <c r="BL14" s="189">
        <f>$AS145+$AR45</f>
        <v>0</v>
      </c>
      <c r="BM14" s="189">
        <f>$AS179+$AR179</f>
        <v>0</v>
      </c>
      <c r="BN14" s="189">
        <f>$AS215+$AR215</f>
        <v>33.333333333333329</v>
      </c>
      <c r="BO14" s="189">
        <f>$AS251+$AR251</f>
        <v>25</v>
      </c>
      <c r="BP14" s="189">
        <f>$AS287+$AR287</f>
        <v>44.444444444444443</v>
      </c>
      <c r="BQ14" s="190">
        <f>$AS323+$AR323</f>
        <v>33.333333333333329</v>
      </c>
    </row>
    <row r="15" spans="2:69" x14ac:dyDescent="0.25">
      <c r="B15" s="35" t="s">
        <v>3</v>
      </c>
      <c r="C15" s="38">
        <v>16</v>
      </c>
      <c r="D15" s="41">
        <v>3</v>
      </c>
      <c r="E15" s="73">
        <v>2</v>
      </c>
      <c r="F15" s="16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23">
        <v>0</v>
      </c>
      <c r="N15" s="23"/>
      <c r="O15" s="155"/>
      <c r="P15" s="155"/>
      <c r="Q15" s="155"/>
      <c r="R15" s="155"/>
      <c r="S15" s="155"/>
      <c r="T15" s="171"/>
      <c r="U15" s="16">
        <v>0</v>
      </c>
      <c r="V15" s="155">
        <v>0</v>
      </c>
      <c r="W15" s="155">
        <v>0</v>
      </c>
      <c r="X15" s="155">
        <v>0</v>
      </c>
      <c r="Y15" s="155">
        <v>0</v>
      </c>
      <c r="Z15" s="155"/>
      <c r="AA15" s="155"/>
      <c r="AB15" s="23"/>
      <c r="AC15" s="23"/>
      <c r="AD15" s="155"/>
      <c r="AE15" s="155"/>
      <c r="AF15" s="155"/>
      <c r="AG15" s="155"/>
      <c r="AH15" s="155"/>
      <c r="AI15" s="171"/>
      <c r="AK15" s="158">
        <f t="shared" si="2"/>
        <v>13</v>
      </c>
      <c r="AL15" s="80">
        <f t="shared" si="0"/>
        <v>13</v>
      </c>
      <c r="AM15" s="80">
        <f t="shared" si="1"/>
        <v>0</v>
      </c>
      <c r="AN15" s="82">
        <f t="shared" si="3"/>
        <v>0</v>
      </c>
      <c r="AO15" s="14"/>
      <c r="AP15" s="158">
        <f t="shared" si="4"/>
        <v>100</v>
      </c>
      <c r="AQ15" s="167">
        <f t="shared" si="5"/>
        <v>100</v>
      </c>
      <c r="AR15" s="167">
        <f t="shared" si="6"/>
        <v>0</v>
      </c>
      <c r="AS15" s="168">
        <f t="shared" si="7"/>
        <v>0</v>
      </c>
      <c r="AT15" s="180"/>
      <c r="AU15" s="183" t="s">
        <v>47</v>
      </c>
      <c r="AV15" s="181">
        <f>AS30</f>
        <v>0</v>
      </c>
      <c r="AW15" s="163">
        <f>AS60</f>
        <v>0</v>
      </c>
      <c r="AX15" s="163">
        <f>AS90</f>
        <v>0</v>
      </c>
      <c r="AY15" s="163">
        <f>AS120</f>
        <v>0</v>
      </c>
      <c r="AZ15" s="163">
        <f>AS150</f>
        <v>0</v>
      </c>
      <c r="BA15" s="163">
        <f>AS185</f>
        <v>0</v>
      </c>
      <c r="BB15" s="163">
        <f>AS221</f>
        <v>0</v>
      </c>
      <c r="BC15" s="163">
        <f>AS257</f>
        <v>0</v>
      </c>
      <c r="BD15" s="163">
        <f>AS293</f>
        <v>0</v>
      </c>
      <c r="BE15" s="164">
        <f>AS329</f>
        <v>0</v>
      </c>
      <c r="BG15" s="183" t="s">
        <v>47</v>
      </c>
      <c r="BH15" s="181">
        <f>AS30+AR30</f>
        <v>0</v>
      </c>
      <c r="BI15" s="163">
        <f>AR60+AS60</f>
        <v>0</v>
      </c>
      <c r="BJ15" s="189">
        <f>$AS90+$AR90</f>
        <v>0</v>
      </c>
      <c r="BK15" s="189">
        <f>$AS120+$AR120</f>
        <v>12</v>
      </c>
      <c r="BL15" s="189">
        <f>$AS150+$AR150</f>
        <v>77.777777777777786</v>
      </c>
      <c r="BM15" s="189">
        <f>$AS185+$AR185</f>
        <v>43.478260869565219</v>
      </c>
      <c r="BN15" s="189">
        <f>$AS221+$AR221</f>
        <v>10</v>
      </c>
      <c r="BO15" s="189">
        <f>$AS257+$AR257</f>
        <v>15</v>
      </c>
      <c r="BP15" s="189">
        <f>$AS293+$AR293</f>
        <v>44</v>
      </c>
      <c r="BQ15" s="190">
        <f>$AS329+$AR329</f>
        <v>47.826086956521742</v>
      </c>
    </row>
    <row r="16" spans="2:69" x14ac:dyDescent="0.25">
      <c r="B16" s="35" t="s">
        <v>3</v>
      </c>
      <c r="C16" s="38">
        <v>16</v>
      </c>
      <c r="D16" s="41">
        <v>3</v>
      </c>
      <c r="E16" s="73">
        <v>3</v>
      </c>
      <c r="F16" s="16">
        <v>0</v>
      </c>
      <c r="G16" s="155">
        <v>0</v>
      </c>
      <c r="H16" s="155">
        <v>0</v>
      </c>
      <c r="I16" s="155">
        <v>0</v>
      </c>
      <c r="J16" s="155">
        <v>0</v>
      </c>
      <c r="K16" s="155">
        <v>0</v>
      </c>
      <c r="L16" s="155">
        <v>0</v>
      </c>
      <c r="M16" s="23">
        <v>0</v>
      </c>
      <c r="N16" s="23"/>
      <c r="O16" s="155"/>
      <c r="P16" s="155"/>
      <c r="Q16" s="155"/>
      <c r="R16" s="155"/>
      <c r="S16" s="155"/>
      <c r="T16" s="171"/>
      <c r="U16" s="16">
        <v>0</v>
      </c>
      <c r="V16" s="155">
        <v>0</v>
      </c>
      <c r="W16" s="155">
        <v>0</v>
      </c>
      <c r="X16" s="155">
        <v>0</v>
      </c>
      <c r="Y16" s="155">
        <v>0</v>
      </c>
      <c r="Z16" s="155"/>
      <c r="AA16" s="155"/>
      <c r="AB16" s="23"/>
      <c r="AC16" s="23"/>
      <c r="AD16" s="155"/>
      <c r="AE16" s="155"/>
      <c r="AF16" s="155"/>
      <c r="AG16" s="155"/>
      <c r="AH16" s="155"/>
      <c r="AI16" s="171"/>
      <c r="AK16" s="158">
        <f t="shared" si="2"/>
        <v>13</v>
      </c>
      <c r="AL16" s="80">
        <f t="shared" si="0"/>
        <v>13</v>
      </c>
      <c r="AM16" s="80">
        <f t="shared" si="1"/>
        <v>0</v>
      </c>
      <c r="AN16" s="82">
        <f t="shared" si="3"/>
        <v>0</v>
      </c>
      <c r="AO16" s="14"/>
      <c r="AP16" s="158">
        <f t="shared" si="4"/>
        <v>100</v>
      </c>
      <c r="AQ16" s="167">
        <f t="shared" si="5"/>
        <v>100</v>
      </c>
      <c r="AR16" s="167">
        <f t="shared" si="6"/>
        <v>0</v>
      </c>
      <c r="AS16" s="168">
        <f t="shared" si="7"/>
        <v>0</v>
      </c>
      <c r="AT16" s="180"/>
      <c r="AU16" s="183" t="s">
        <v>46</v>
      </c>
      <c r="AV16" s="181">
        <f>AS6</f>
        <v>0</v>
      </c>
      <c r="AW16" s="163">
        <f>AS36</f>
        <v>0</v>
      </c>
      <c r="AX16" s="163">
        <f>AS66</f>
        <v>0</v>
      </c>
      <c r="AY16" s="163">
        <f>AS96</f>
        <v>0</v>
      </c>
      <c r="AZ16" s="163">
        <f>AS126</f>
        <v>0</v>
      </c>
      <c r="BA16" s="163">
        <f>AS156</f>
        <v>8.3333333333333321</v>
      </c>
      <c r="BB16" s="163">
        <f>AS192</f>
        <v>0</v>
      </c>
      <c r="BC16" s="163">
        <f>AS228</f>
        <v>21.739130434782609</v>
      </c>
      <c r="BD16" s="163">
        <f>AS264</f>
        <v>21.739130434782609</v>
      </c>
      <c r="BE16" s="164">
        <f>AS300</f>
        <v>31.818181818181817</v>
      </c>
      <c r="BG16" s="183" t="s">
        <v>46</v>
      </c>
      <c r="BH16" s="181">
        <f>AS6+AR6</f>
        <v>0</v>
      </c>
      <c r="BI16" s="163">
        <f>AS36+AR36</f>
        <v>5.8823529411764701</v>
      </c>
      <c r="BJ16" s="189">
        <f>$AS66+$AR66</f>
        <v>22.222222222222221</v>
      </c>
      <c r="BK16" s="189">
        <f>$AS96+$AR96</f>
        <v>60</v>
      </c>
      <c r="BL16" s="189">
        <f>$AS126+$AR126</f>
        <v>37.5</v>
      </c>
      <c r="BM16" s="189">
        <f>$AS156+$AR156</f>
        <v>79.166666666666671</v>
      </c>
      <c r="BN16" s="189">
        <f>$AS192+$AR192</f>
        <v>30</v>
      </c>
      <c r="BO16" s="189">
        <f>$AS240+$AR240</f>
        <v>35</v>
      </c>
      <c r="BP16" s="189">
        <f>$AS276+$AR276</f>
        <v>64</v>
      </c>
      <c r="BQ16" s="190">
        <f>$AS312+$AR276</f>
        <v>56.695652173913047</v>
      </c>
    </row>
    <row r="17" spans="2:69" x14ac:dyDescent="0.25">
      <c r="B17" s="35" t="s">
        <v>3</v>
      </c>
      <c r="C17" s="38">
        <v>16</v>
      </c>
      <c r="D17" s="41">
        <v>3</v>
      </c>
      <c r="E17" s="73">
        <v>4</v>
      </c>
      <c r="F17" s="16">
        <v>0</v>
      </c>
      <c r="G17" s="155">
        <v>0</v>
      </c>
      <c r="H17" s="155">
        <v>0</v>
      </c>
      <c r="I17" s="155">
        <v>0</v>
      </c>
      <c r="J17" s="155">
        <v>0</v>
      </c>
      <c r="K17" s="155">
        <v>0</v>
      </c>
      <c r="L17" s="155">
        <v>0</v>
      </c>
      <c r="M17" s="23">
        <v>0</v>
      </c>
      <c r="N17" s="23"/>
      <c r="O17" s="155"/>
      <c r="P17" s="155"/>
      <c r="Q17" s="155"/>
      <c r="R17" s="155"/>
      <c r="S17" s="155"/>
      <c r="T17" s="171"/>
      <c r="U17" s="24">
        <v>0</v>
      </c>
      <c r="V17" s="155">
        <v>0</v>
      </c>
      <c r="W17" s="155">
        <v>0</v>
      </c>
      <c r="X17" s="155">
        <v>0</v>
      </c>
      <c r="Y17" s="155">
        <v>0</v>
      </c>
      <c r="Z17" s="155"/>
      <c r="AA17" s="155"/>
      <c r="AB17" s="23"/>
      <c r="AC17" s="23"/>
      <c r="AD17" s="155"/>
      <c r="AE17" s="155"/>
      <c r="AF17" s="155"/>
      <c r="AG17" s="155"/>
      <c r="AH17" s="155"/>
      <c r="AI17" s="171"/>
      <c r="AK17" s="158">
        <f t="shared" si="2"/>
        <v>13</v>
      </c>
      <c r="AL17" s="80">
        <f t="shared" si="0"/>
        <v>13</v>
      </c>
      <c r="AM17" s="80">
        <f t="shared" si="1"/>
        <v>0</v>
      </c>
      <c r="AN17" s="82">
        <f t="shared" si="3"/>
        <v>0</v>
      </c>
      <c r="AO17" s="14"/>
      <c r="AP17" s="158">
        <f t="shared" si="4"/>
        <v>100</v>
      </c>
      <c r="AQ17" s="167">
        <f t="shared" si="5"/>
        <v>100</v>
      </c>
      <c r="AR17" s="167">
        <f t="shared" si="6"/>
        <v>0</v>
      </c>
      <c r="AS17" s="168">
        <f t="shared" si="7"/>
        <v>0</v>
      </c>
      <c r="AT17" s="180"/>
      <c r="AU17" s="183" t="s">
        <v>46</v>
      </c>
      <c r="AV17" s="181">
        <f>AS11</f>
        <v>0</v>
      </c>
      <c r="AW17" s="163">
        <f>AS41</f>
        <v>0</v>
      </c>
      <c r="AX17" s="163">
        <f>AS71</f>
        <v>0</v>
      </c>
      <c r="AY17" s="163">
        <f>AS101</f>
        <v>9.5238095238095237</v>
      </c>
      <c r="AZ17" s="163">
        <f>AS131</f>
        <v>0</v>
      </c>
      <c r="BA17" s="163">
        <f>AS162</f>
        <v>0</v>
      </c>
      <c r="BB17" s="163">
        <f>AS198</f>
        <v>0</v>
      </c>
      <c r="BC17" s="163">
        <f>AS234</f>
        <v>10</v>
      </c>
      <c r="BD17" s="163">
        <f>AS270</f>
        <v>0</v>
      </c>
      <c r="BE17" s="164">
        <f>AS306</f>
        <v>8</v>
      </c>
      <c r="BG17" s="183" t="s">
        <v>46</v>
      </c>
      <c r="BH17" s="181">
        <f>AS11+AR11</f>
        <v>0</v>
      </c>
      <c r="BI17" s="163">
        <f>AR41+AS41</f>
        <v>11.76470588235294</v>
      </c>
      <c r="BJ17" s="189">
        <f>$AS71+$AR71</f>
        <v>9.5238095238095237</v>
      </c>
      <c r="BK17" s="189">
        <f>$AS101+$AR101</f>
        <v>66.666666666666657</v>
      </c>
      <c r="BL17" s="189">
        <f>$AS131+$AR131</f>
        <v>0</v>
      </c>
      <c r="BM17" s="189">
        <f>$AS162+$AR162</f>
        <v>63.157894736842103</v>
      </c>
      <c r="BN17" s="189">
        <f>$AS198+$AR198</f>
        <v>63.157894736842103</v>
      </c>
      <c r="BO17" s="189">
        <f>$AS234+$AR234</f>
        <v>25</v>
      </c>
      <c r="BP17" s="189">
        <f>$AS270+$AR270</f>
        <v>40.909090909090914</v>
      </c>
      <c r="BQ17" s="190">
        <f>$AS306+$AR306</f>
        <v>68</v>
      </c>
    </row>
    <row r="18" spans="2:69" x14ac:dyDescent="0.25">
      <c r="B18" s="35" t="s">
        <v>3</v>
      </c>
      <c r="C18" s="38">
        <v>16</v>
      </c>
      <c r="D18" s="41">
        <v>3</v>
      </c>
      <c r="E18" s="73">
        <v>5</v>
      </c>
      <c r="F18" s="16">
        <v>0</v>
      </c>
      <c r="G18" s="155">
        <v>0</v>
      </c>
      <c r="H18" s="155">
        <v>0</v>
      </c>
      <c r="I18" s="155">
        <v>0</v>
      </c>
      <c r="J18" s="155">
        <v>0</v>
      </c>
      <c r="K18" s="155">
        <v>0</v>
      </c>
      <c r="L18" s="155">
        <v>0</v>
      </c>
      <c r="M18" s="23">
        <v>0</v>
      </c>
      <c r="N18" s="23"/>
      <c r="O18" s="155"/>
      <c r="P18" s="155"/>
      <c r="Q18" s="155"/>
      <c r="R18" s="155"/>
      <c r="S18" s="155"/>
      <c r="T18" s="171"/>
      <c r="U18" s="16">
        <v>0</v>
      </c>
      <c r="V18" s="155">
        <v>0</v>
      </c>
      <c r="W18" s="155">
        <v>0</v>
      </c>
      <c r="X18" s="155">
        <v>0</v>
      </c>
      <c r="Y18" s="155">
        <v>0</v>
      </c>
      <c r="Z18" s="155"/>
      <c r="AA18" s="155"/>
      <c r="AB18" s="23"/>
      <c r="AC18" s="23"/>
      <c r="AD18" s="155"/>
      <c r="AE18" s="155"/>
      <c r="AF18" s="155"/>
      <c r="AG18" s="155"/>
      <c r="AH18" s="155"/>
      <c r="AI18" s="171"/>
      <c r="AK18" s="158">
        <f t="shared" si="2"/>
        <v>13</v>
      </c>
      <c r="AL18" s="80">
        <f t="shared" si="0"/>
        <v>13</v>
      </c>
      <c r="AM18" s="80">
        <f t="shared" si="1"/>
        <v>0</v>
      </c>
      <c r="AN18" s="82">
        <f t="shared" si="3"/>
        <v>0</v>
      </c>
      <c r="AO18" s="14"/>
      <c r="AP18" s="158">
        <f t="shared" si="4"/>
        <v>100</v>
      </c>
      <c r="AQ18" s="167">
        <f t="shared" si="5"/>
        <v>100</v>
      </c>
      <c r="AR18" s="167">
        <f t="shared" si="6"/>
        <v>0</v>
      </c>
      <c r="AS18" s="168">
        <f t="shared" si="7"/>
        <v>0</v>
      </c>
      <c r="AT18" s="180"/>
      <c r="AU18" s="183" t="s">
        <v>46</v>
      </c>
      <c r="AV18" s="181">
        <f>AS16</f>
        <v>0</v>
      </c>
      <c r="AW18" s="163">
        <f>AS46</f>
        <v>0</v>
      </c>
      <c r="AX18" s="163">
        <f>AS76</f>
        <v>0</v>
      </c>
      <c r="AY18" s="163">
        <f>AS106</f>
        <v>8.3333333333333321</v>
      </c>
      <c r="AZ18" s="163">
        <f>AS136</f>
        <v>0</v>
      </c>
      <c r="BA18" s="163">
        <f>AS168</f>
        <v>22.727272727272727</v>
      </c>
      <c r="BB18" s="163">
        <f>AS204</f>
        <v>0</v>
      </c>
      <c r="BC18" s="163">
        <f>AS240</f>
        <v>15</v>
      </c>
      <c r="BD18" s="163">
        <f>AS276</f>
        <v>16</v>
      </c>
      <c r="BE18" s="164">
        <f>AS312</f>
        <v>8.695652173913043</v>
      </c>
      <c r="BG18" s="183" t="s">
        <v>46</v>
      </c>
      <c r="BH18" s="181">
        <f>AS16+AR16</f>
        <v>0</v>
      </c>
      <c r="BI18" s="163">
        <f>AR46+AS46</f>
        <v>0</v>
      </c>
      <c r="BJ18" s="189">
        <f>$AS76+$AR76</f>
        <v>0</v>
      </c>
      <c r="BK18" s="189">
        <f>$AS106+$AR106</f>
        <v>62.5</v>
      </c>
      <c r="BL18" s="189">
        <f>$AS136+$AR136</f>
        <v>25</v>
      </c>
      <c r="BM18" s="189">
        <f>$AS168+$AR168</f>
        <v>63.63636363636364</v>
      </c>
      <c r="BN18" s="189">
        <f>$AS204+$AR204</f>
        <v>43.478260869565219</v>
      </c>
      <c r="BO18" s="189">
        <f>$AS240+$AR240</f>
        <v>35</v>
      </c>
      <c r="BP18" s="189">
        <f>$AS276+$AR276</f>
        <v>64</v>
      </c>
      <c r="BQ18" s="190">
        <f>$AS312+$AR312</f>
        <v>65.217391304347828</v>
      </c>
    </row>
    <row r="19" spans="2:69" x14ac:dyDescent="0.25">
      <c r="B19" s="35" t="s">
        <v>3</v>
      </c>
      <c r="C19" s="38">
        <v>16</v>
      </c>
      <c r="D19" s="41">
        <v>4</v>
      </c>
      <c r="E19" s="73">
        <v>1</v>
      </c>
      <c r="F19" s="16">
        <v>0</v>
      </c>
      <c r="G19" s="155">
        <v>0</v>
      </c>
      <c r="H19" s="155">
        <v>0</v>
      </c>
      <c r="I19" s="155">
        <v>0</v>
      </c>
      <c r="J19" s="155">
        <v>0</v>
      </c>
      <c r="K19" s="155">
        <v>0</v>
      </c>
      <c r="L19" s="155">
        <v>0</v>
      </c>
      <c r="M19" s="23">
        <v>0</v>
      </c>
      <c r="N19" s="23"/>
      <c r="O19" s="155"/>
      <c r="P19" s="155"/>
      <c r="Q19" s="155"/>
      <c r="R19" s="155"/>
      <c r="S19" s="155"/>
      <c r="T19" s="171"/>
      <c r="U19" s="16">
        <v>0</v>
      </c>
      <c r="V19" s="155">
        <v>0</v>
      </c>
      <c r="W19" s="155">
        <v>0</v>
      </c>
      <c r="X19" s="155">
        <v>0</v>
      </c>
      <c r="Y19" s="155">
        <v>0</v>
      </c>
      <c r="Z19" s="155">
        <v>0</v>
      </c>
      <c r="AA19" s="155"/>
      <c r="AB19" s="23"/>
      <c r="AC19" s="23"/>
      <c r="AD19" s="155"/>
      <c r="AE19" s="155"/>
      <c r="AF19" s="155"/>
      <c r="AG19" s="155"/>
      <c r="AH19" s="155"/>
      <c r="AI19" s="171"/>
      <c r="AK19" s="158">
        <f t="shared" si="2"/>
        <v>14</v>
      </c>
      <c r="AL19" s="80">
        <f t="shared" si="0"/>
        <v>14</v>
      </c>
      <c r="AM19" s="80">
        <f t="shared" si="1"/>
        <v>0</v>
      </c>
      <c r="AN19" s="82">
        <f t="shared" si="3"/>
        <v>0</v>
      </c>
      <c r="AO19" s="14"/>
      <c r="AP19" s="158">
        <f t="shared" si="4"/>
        <v>100</v>
      </c>
      <c r="AQ19" s="167">
        <f t="shared" si="5"/>
        <v>100</v>
      </c>
      <c r="AR19" s="167">
        <f t="shared" si="6"/>
        <v>0</v>
      </c>
      <c r="AS19" s="168">
        <f t="shared" si="7"/>
        <v>0</v>
      </c>
      <c r="AT19" s="180"/>
      <c r="AU19" s="183" t="s">
        <v>46</v>
      </c>
      <c r="AV19" s="181">
        <f>AS21</f>
        <v>0</v>
      </c>
      <c r="AW19" s="163">
        <f>AS51</f>
        <v>0</v>
      </c>
      <c r="AX19" s="163">
        <f>AS81</f>
        <v>0</v>
      </c>
      <c r="AY19" s="163">
        <f>AS111</f>
        <v>4.5454545454545459</v>
      </c>
      <c r="AZ19" s="163">
        <f>AS141</f>
        <v>5.2631578947368416</v>
      </c>
      <c r="BA19" s="163">
        <f>AS174</f>
        <v>0</v>
      </c>
      <c r="BB19" s="163">
        <f>AS210</f>
        <v>0</v>
      </c>
      <c r="BC19" s="163">
        <f>AS246</f>
        <v>23.809523809523807</v>
      </c>
      <c r="BD19" s="163">
        <f>AS282</f>
        <v>23.076923076923077</v>
      </c>
      <c r="BE19" s="164">
        <f>AS318</f>
        <v>19.047619047619047</v>
      </c>
      <c r="BG19" s="183" t="s">
        <v>46</v>
      </c>
      <c r="BH19" s="181">
        <f>AS21+AR21</f>
        <v>0</v>
      </c>
      <c r="BI19" s="163">
        <f>AR51+AS51</f>
        <v>0</v>
      </c>
      <c r="BJ19" s="189">
        <f>$AS81+$AR81</f>
        <v>57.142857142857139</v>
      </c>
      <c r="BK19" s="189">
        <f>$AS111+$AR111</f>
        <v>86.363636363636374</v>
      </c>
      <c r="BL19" s="189">
        <f>$AS141+$AR141</f>
        <v>63.15789473684211</v>
      </c>
      <c r="BM19" s="189">
        <f>$AS174+$AR174</f>
        <v>3.7037037037037033</v>
      </c>
      <c r="BN19" s="189">
        <f>$AS210+$AR210</f>
        <v>57.894736842105267</v>
      </c>
      <c r="BO19" s="189">
        <f>$AS246+$AR246</f>
        <v>42.857142857142854</v>
      </c>
      <c r="BP19" s="189">
        <f>$AS282+$AR282</f>
        <v>57.692307692307693</v>
      </c>
      <c r="BQ19" s="190">
        <f>$AS318+$AR318</f>
        <v>52.38095238095238</v>
      </c>
    </row>
    <row r="20" spans="2:69" x14ac:dyDescent="0.25">
      <c r="B20" s="35" t="s">
        <v>3</v>
      </c>
      <c r="C20" s="38">
        <v>16</v>
      </c>
      <c r="D20" s="41">
        <v>4</v>
      </c>
      <c r="E20" s="73">
        <v>2</v>
      </c>
      <c r="F20" s="16">
        <v>0</v>
      </c>
      <c r="G20" s="155">
        <v>0</v>
      </c>
      <c r="H20" s="155">
        <v>0</v>
      </c>
      <c r="I20" s="155">
        <v>0</v>
      </c>
      <c r="J20" s="155">
        <v>0</v>
      </c>
      <c r="K20" s="155">
        <v>0</v>
      </c>
      <c r="L20" s="155">
        <v>0</v>
      </c>
      <c r="M20" s="23">
        <v>0</v>
      </c>
      <c r="N20" s="23"/>
      <c r="O20" s="155"/>
      <c r="P20" s="155"/>
      <c r="Q20" s="155"/>
      <c r="R20" s="155"/>
      <c r="S20" s="155"/>
      <c r="T20" s="171"/>
      <c r="U20" s="16">
        <v>0</v>
      </c>
      <c r="V20" s="155">
        <v>0</v>
      </c>
      <c r="W20" s="155">
        <v>0</v>
      </c>
      <c r="X20" s="155">
        <v>0</v>
      </c>
      <c r="Y20" s="155">
        <v>0</v>
      </c>
      <c r="Z20" s="155">
        <v>0</v>
      </c>
      <c r="AA20" s="155"/>
      <c r="AB20" s="23"/>
      <c r="AC20" s="23"/>
      <c r="AD20" s="155"/>
      <c r="AE20" s="155"/>
      <c r="AF20" s="155"/>
      <c r="AG20" s="155"/>
      <c r="AH20" s="155"/>
      <c r="AI20" s="171"/>
      <c r="AK20" s="158">
        <f t="shared" si="2"/>
        <v>14</v>
      </c>
      <c r="AL20" s="80">
        <f t="shared" si="0"/>
        <v>14</v>
      </c>
      <c r="AM20" s="80">
        <f t="shared" si="1"/>
        <v>0</v>
      </c>
      <c r="AN20" s="82">
        <f t="shared" si="3"/>
        <v>0</v>
      </c>
      <c r="AO20" s="14"/>
      <c r="AP20" s="158">
        <f t="shared" si="4"/>
        <v>100</v>
      </c>
      <c r="AQ20" s="167">
        <f t="shared" si="5"/>
        <v>100</v>
      </c>
      <c r="AR20" s="167">
        <f t="shared" si="6"/>
        <v>0</v>
      </c>
      <c r="AS20" s="168">
        <f t="shared" si="7"/>
        <v>0</v>
      </c>
      <c r="AT20" s="180"/>
      <c r="AU20" s="183" t="s">
        <v>46</v>
      </c>
      <c r="AV20" s="181">
        <f>AS26</f>
        <v>0</v>
      </c>
      <c r="AW20" s="163">
        <f>AS56</f>
        <v>0</v>
      </c>
      <c r="AX20" s="163">
        <f>AS86</f>
        <v>0</v>
      </c>
      <c r="AY20" s="163">
        <f>AS116</f>
        <v>12.5</v>
      </c>
      <c r="AZ20" s="163">
        <f>AS146</f>
        <v>18.518518518518519</v>
      </c>
      <c r="BA20" s="163">
        <f>AS180</f>
        <v>0</v>
      </c>
      <c r="BB20" s="163">
        <f>AS216</f>
        <v>4.7619047619047619</v>
      </c>
      <c r="BC20" s="163">
        <f>AS252</f>
        <v>15</v>
      </c>
      <c r="BD20" s="163">
        <f>AS288</f>
        <v>22.222222222222221</v>
      </c>
      <c r="BE20" s="164">
        <f>AS324</f>
        <v>12.5</v>
      </c>
      <c r="BG20" s="183" t="s">
        <v>46</v>
      </c>
      <c r="BH20" s="181">
        <f>AS26+AR26</f>
        <v>0</v>
      </c>
      <c r="BI20" s="163">
        <f>AR56+AS56</f>
        <v>0</v>
      </c>
      <c r="BJ20" s="189">
        <f>$AS86+$AR86</f>
        <v>0</v>
      </c>
      <c r="BK20" s="189">
        <f>$AS116+$AR116</f>
        <v>66.666666666666657</v>
      </c>
      <c r="BL20" s="189">
        <f>$AS146+$AR146</f>
        <v>100</v>
      </c>
      <c r="BM20" s="189">
        <f>$AS180+$AR180</f>
        <v>16.666666666666664</v>
      </c>
      <c r="BN20" s="189">
        <f>$AS216+$AR216</f>
        <v>90.476190476190467</v>
      </c>
      <c r="BO20" s="189">
        <f>$AS252+$AR252</f>
        <v>40</v>
      </c>
      <c r="BP20" s="189">
        <f>$AS288+$AR288</f>
        <v>85.18518518518519</v>
      </c>
      <c r="BQ20" s="190">
        <f>$AS324+$AR324</f>
        <v>75</v>
      </c>
    </row>
    <row r="21" spans="2:69" x14ac:dyDescent="0.25">
      <c r="B21" s="35" t="s">
        <v>3</v>
      </c>
      <c r="C21" s="38">
        <v>16</v>
      </c>
      <c r="D21" s="41">
        <v>4</v>
      </c>
      <c r="E21" s="73">
        <v>3</v>
      </c>
      <c r="F21" s="16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23">
        <v>0</v>
      </c>
      <c r="N21" s="23"/>
      <c r="O21" s="155"/>
      <c r="P21" s="155"/>
      <c r="Q21" s="155"/>
      <c r="R21" s="155"/>
      <c r="S21" s="155"/>
      <c r="T21" s="171"/>
      <c r="U21" s="16">
        <v>0</v>
      </c>
      <c r="V21" s="155">
        <v>0</v>
      </c>
      <c r="W21" s="155">
        <v>0</v>
      </c>
      <c r="X21" s="155">
        <v>0</v>
      </c>
      <c r="Y21" s="155">
        <v>0</v>
      </c>
      <c r="Z21" s="155">
        <v>0</v>
      </c>
      <c r="AA21" s="155"/>
      <c r="AB21" s="23"/>
      <c r="AC21" s="23"/>
      <c r="AD21" s="155"/>
      <c r="AE21" s="155"/>
      <c r="AF21" s="155"/>
      <c r="AG21" s="155"/>
      <c r="AH21" s="155"/>
      <c r="AI21" s="171"/>
      <c r="AK21" s="158">
        <f t="shared" si="2"/>
        <v>14</v>
      </c>
      <c r="AL21" s="80">
        <f t="shared" si="0"/>
        <v>14</v>
      </c>
      <c r="AM21" s="80">
        <f t="shared" si="1"/>
        <v>0</v>
      </c>
      <c r="AN21" s="82">
        <f t="shared" si="3"/>
        <v>0</v>
      </c>
      <c r="AO21" s="14"/>
      <c r="AP21" s="158">
        <f t="shared" si="4"/>
        <v>100</v>
      </c>
      <c r="AQ21" s="167">
        <f t="shared" si="5"/>
        <v>100</v>
      </c>
      <c r="AR21" s="167">
        <f t="shared" si="6"/>
        <v>0</v>
      </c>
      <c r="AS21" s="168">
        <f t="shared" si="7"/>
        <v>0</v>
      </c>
      <c r="AT21" s="180"/>
      <c r="AU21" s="183" t="s">
        <v>46</v>
      </c>
      <c r="AV21" s="181">
        <f>AS31</f>
        <v>0</v>
      </c>
      <c r="AW21" s="163">
        <f>AS61</f>
        <v>0</v>
      </c>
      <c r="AX21" s="163">
        <f>AS91</f>
        <v>0</v>
      </c>
      <c r="AY21" s="163">
        <f>AS121</f>
        <v>4</v>
      </c>
      <c r="AZ21" s="163">
        <f>AS151</f>
        <v>37.037037037037038</v>
      </c>
      <c r="BA21" s="163">
        <f>AS186</f>
        <v>43.478260869565219</v>
      </c>
      <c r="BB21" s="163">
        <f>AS222</f>
        <v>0</v>
      </c>
      <c r="BC21" s="163">
        <f>AS258</f>
        <v>5</v>
      </c>
      <c r="BD21" s="163">
        <f>AS294</f>
        <v>24</v>
      </c>
      <c r="BE21" s="164">
        <f>AS330</f>
        <v>17.391304347826086</v>
      </c>
      <c r="BG21" s="183" t="s">
        <v>46</v>
      </c>
      <c r="BH21" s="181">
        <f>AS31+AR31</f>
        <v>0</v>
      </c>
      <c r="BI21" s="163">
        <f>AR61+AS61</f>
        <v>0</v>
      </c>
      <c r="BJ21" s="189">
        <f>$AS91+$AR91</f>
        <v>21.739130434782609</v>
      </c>
      <c r="BK21" s="189">
        <f>$AS121+$AR121</f>
        <v>64</v>
      </c>
      <c r="BL21" s="189">
        <f>$AS151+$AR151</f>
        <v>100</v>
      </c>
      <c r="BM21" s="189">
        <f>$AS186+$AR186</f>
        <v>91.304347826086968</v>
      </c>
      <c r="BN21" s="189">
        <f>$AS222+$AR222</f>
        <v>40</v>
      </c>
      <c r="BO21" s="189">
        <f>$AS258+$AR258</f>
        <v>50</v>
      </c>
      <c r="BP21" s="189">
        <f>$AS294+$AR294</f>
        <v>64</v>
      </c>
      <c r="BQ21" s="190">
        <f>$AS330+$AR330</f>
        <v>65.217391304347828</v>
      </c>
    </row>
    <row r="22" spans="2:69" x14ac:dyDescent="0.25">
      <c r="B22" s="35" t="s">
        <v>3</v>
      </c>
      <c r="C22" s="38">
        <v>16</v>
      </c>
      <c r="D22" s="41">
        <v>4</v>
      </c>
      <c r="E22" s="73">
        <v>4</v>
      </c>
      <c r="F22" s="16">
        <v>0</v>
      </c>
      <c r="G22" s="155">
        <v>0</v>
      </c>
      <c r="H22" s="155">
        <v>0</v>
      </c>
      <c r="I22" s="155">
        <v>0</v>
      </c>
      <c r="J22" s="155">
        <v>0</v>
      </c>
      <c r="K22" s="155">
        <v>0</v>
      </c>
      <c r="L22" s="155">
        <v>0</v>
      </c>
      <c r="M22" s="23">
        <v>0</v>
      </c>
      <c r="N22" s="23"/>
      <c r="O22" s="155"/>
      <c r="P22" s="155"/>
      <c r="Q22" s="155"/>
      <c r="R22" s="155"/>
      <c r="S22" s="155"/>
      <c r="T22" s="171"/>
      <c r="U22" s="24">
        <v>0</v>
      </c>
      <c r="V22" s="155">
        <v>0</v>
      </c>
      <c r="W22" s="155">
        <v>0</v>
      </c>
      <c r="X22" s="155">
        <v>0</v>
      </c>
      <c r="Y22" s="155">
        <v>0</v>
      </c>
      <c r="Z22" s="155">
        <v>0</v>
      </c>
      <c r="AA22" s="155"/>
      <c r="AB22" s="23"/>
      <c r="AC22" s="23"/>
      <c r="AD22" s="155"/>
      <c r="AE22" s="155"/>
      <c r="AF22" s="155"/>
      <c r="AG22" s="155"/>
      <c r="AH22" s="155"/>
      <c r="AI22" s="171"/>
      <c r="AK22" s="158">
        <f t="shared" si="2"/>
        <v>14</v>
      </c>
      <c r="AL22" s="80">
        <f t="shared" si="0"/>
        <v>14</v>
      </c>
      <c r="AM22" s="80">
        <f t="shared" si="1"/>
        <v>0</v>
      </c>
      <c r="AN22" s="82">
        <f t="shared" si="3"/>
        <v>0</v>
      </c>
      <c r="AO22" s="14"/>
      <c r="AP22" s="158">
        <f t="shared" si="4"/>
        <v>100</v>
      </c>
      <c r="AQ22" s="167">
        <f t="shared" si="5"/>
        <v>100</v>
      </c>
      <c r="AR22" s="167">
        <f t="shared" si="6"/>
        <v>0</v>
      </c>
      <c r="AS22" s="168">
        <f t="shared" si="7"/>
        <v>0</v>
      </c>
      <c r="AT22" s="180"/>
      <c r="AU22" s="183" t="s">
        <v>45</v>
      </c>
      <c r="AV22" s="181">
        <f>AS7</f>
        <v>0</v>
      </c>
      <c r="AW22" s="163">
        <f>AS37</f>
        <v>0</v>
      </c>
      <c r="AX22" s="163">
        <f>AS67</f>
        <v>0</v>
      </c>
      <c r="AY22" s="163">
        <f>AS97</f>
        <v>15</v>
      </c>
      <c r="AZ22" s="163">
        <f>AS127</f>
        <v>12.5</v>
      </c>
      <c r="BA22" s="163">
        <f>AS157</f>
        <v>37.5</v>
      </c>
      <c r="BB22" s="163">
        <f>AS193</f>
        <v>15</v>
      </c>
      <c r="BC22" s="163">
        <f>AS229</f>
        <v>43.478260869565219</v>
      </c>
      <c r="BD22" s="163">
        <f>AS265</f>
        <v>26.086956521739129</v>
      </c>
      <c r="BE22" s="164">
        <f>AS301</f>
        <v>40.909090909090914</v>
      </c>
      <c r="BG22" s="183" t="s">
        <v>45</v>
      </c>
      <c r="BH22" s="181">
        <f>AS7+AR7</f>
        <v>12.5</v>
      </c>
      <c r="BI22" s="163">
        <f>AR37+AS37</f>
        <v>52.941176470588239</v>
      </c>
      <c r="BJ22" s="189">
        <f>$AS67+$AR67</f>
        <v>72.222222222222214</v>
      </c>
      <c r="BK22" s="189">
        <f>$AS97+$AR97</f>
        <v>65</v>
      </c>
      <c r="BL22" s="189">
        <f>$AS127+$AR127</f>
        <v>58.333333333333329</v>
      </c>
      <c r="BM22" s="189">
        <f>$AS157+$AR157</f>
        <v>100</v>
      </c>
      <c r="BN22" s="189">
        <f>$AS193+$AR193</f>
        <v>35</v>
      </c>
      <c r="BO22" s="189">
        <f>$AS229+$AR229</f>
        <v>69.565217391304344</v>
      </c>
      <c r="BP22" s="189">
        <f>$AS265+$AR265</f>
        <v>69.565217391304344</v>
      </c>
      <c r="BQ22" s="190">
        <f>$AS301+$AR301</f>
        <v>72.727272727272734</v>
      </c>
    </row>
    <row r="23" spans="2:69" x14ac:dyDescent="0.25">
      <c r="B23" s="35" t="s">
        <v>3</v>
      </c>
      <c r="C23" s="38">
        <v>16</v>
      </c>
      <c r="D23" s="41">
        <v>4</v>
      </c>
      <c r="E23" s="73">
        <v>5</v>
      </c>
      <c r="F23" s="16">
        <v>0</v>
      </c>
      <c r="G23" s="155">
        <v>0</v>
      </c>
      <c r="H23" s="155">
        <v>0</v>
      </c>
      <c r="I23" s="155">
        <v>0</v>
      </c>
      <c r="J23" s="155">
        <v>0</v>
      </c>
      <c r="K23" s="155">
        <v>0</v>
      </c>
      <c r="L23" s="155">
        <v>0</v>
      </c>
      <c r="M23" s="23">
        <v>0</v>
      </c>
      <c r="N23" s="23"/>
      <c r="O23" s="155"/>
      <c r="P23" s="155"/>
      <c r="Q23" s="155"/>
      <c r="R23" s="155"/>
      <c r="S23" s="155"/>
      <c r="T23" s="171"/>
      <c r="U23" s="16">
        <v>0</v>
      </c>
      <c r="V23" s="155">
        <v>0</v>
      </c>
      <c r="W23" s="155">
        <v>0</v>
      </c>
      <c r="X23" s="155">
        <v>0</v>
      </c>
      <c r="Y23" s="155">
        <v>0</v>
      </c>
      <c r="Z23" s="155">
        <v>0</v>
      </c>
      <c r="AA23" s="155"/>
      <c r="AB23" s="23"/>
      <c r="AC23" s="23"/>
      <c r="AD23" s="155"/>
      <c r="AE23" s="155"/>
      <c r="AF23" s="155"/>
      <c r="AG23" s="155"/>
      <c r="AH23" s="155"/>
      <c r="AI23" s="171"/>
      <c r="AK23" s="158">
        <f t="shared" si="2"/>
        <v>14</v>
      </c>
      <c r="AL23" s="80">
        <f t="shared" si="0"/>
        <v>14</v>
      </c>
      <c r="AM23" s="80">
        <f t="shared" si="1"/>
        <v>0</v>
      </c>
      <c r="AN23" s="82">
        <f t="shared" si="3"/>
        <v>0</v>
      </c>
      <c r="AO23" s="14"/>
      <c r="AP23" s="158">
        <f t="shared" si="4"/>
        <v>100</v>
      </c>
      <c r="AQ23" s="167">
        <f t="shared" si="5"/>
        <v>100</v>
      </c>
      <c r="AR23" s="167">
        <f t="shared" si="6"/>
        <v>0</v>
      </c>
      <c r="AS23" s="168">
        <f t="shared" si="7"/>
        <v>0</v>
      </c>
      <c r="AT23" s="180"/>
      <c r="AU23" s="183" t="s">
        <v>45</v>
      </c>
      <c r="AV23" s="181">
        <f>AS12</f>
        <v>0</v>
      </c>
      <c r="AW23" s="163">
        <f>AS42</f>
        <v>0</v>
      </c>
      <c r="AX23" s="163">
        <f>AS72</f>
        <v>0</v>
      </c>
      <c r="AY23" s="163">
        <f>AS102</f>
        <v>23.809523809523807</v>
      </c>
      <c r="AZ23" s="163">
        <f>AS132</f>
        <v>0</v>
      </c>
      <c r="BA23" s="163">
        <f>AS163</f>
        <v>26.315789473684209</v>
      </c>
      <c r="BB23" s="163">
        <f>AS199</f>
        <v>31.578947368421051</v>
      </c>
      <c r="BC23" s="163">
        <f>AS235</f>
        <v>10</v>
      </c>
      <c r="BD23" s="163">
        <f>AS271</f>
        <v>9.0909090909090917</v>
      </c>
      <c r="BE23" s="164">
        <f>AS307</f>
        <v>20</v>
      </c>
      <c r="BG23" s="183" t="s">
        <v>45</v>
      </c>
      <c r="BH23" s="181">
        <f>AS12+AR12</f>
        <v>0</v>
      </c>
      <c r="BI23" s="163">
        <f>AR42+AS42</f>
        <v>52.941176470588239</v>
      </c>
      <c r="BJ23" s="189">
        <f>$AS72+$AR72</f>
        <v>28.571428571428569</v>
      </c>
      <c r="BK23" s="189">
        <f>$AS102+$AR102</f>
        <v>76.19047619047619</v>
      </c>
      <c r="BL23" s="189">
        <f>$AS132+$AR132</f>
        <v>40</v>
      </c>
      <c r="BM23" s="189">
        <f>$AS163+$AR163</f>
        <v>89.473684210526315</v>
      </c>
      <c r="BN23" s="189">
        <f>$AS199+$AR199</f>
        <v>63.157894736842103</v>
      </c>
      <c r="BO23" s="189">
        <f>$AS235+$AR235</f>
        <v>60</v>
      </c>
      <c r="BP23" s="189">
        <f>$AS271+$AR271</f>
        <v>59.090909090909093</v>
      </c>
      <c r="BQ23" s="190">
        <f>$AS307+$AR307</f>
        <v>72</v>
      </c>
    </row>
    <row r="24" spans="2:69" x14ac:dyDescent="0.25">
      <c r="B24" s="35" t="s">
        <v>3</v>
      </c>
      <c r="C24" s="38">
        <v>16</v>
      </c>
      <c r="D24" s="41">
        <v>5</v>
      </c>
      <c r="E24" s="73">
        <v>1</v>
      </c>
      <c r="F24" s="16">
        <v>0</v>
      </c>
      <c r="G24" s="155">
        <v>0</v>
      </c>
      <c r="H24" s="155">
        <v>0</v>
      </c>
      <c r="I24" s="155">
        <v>0</v>
      </c>
      <c r="J24" s="155">
        <v>0</v>
      </c>
      <c r="K24" s="155">
        <v>0</v>
      </c>
      <c r="L24" s="155">
        <v>0</v>
      </c>
      <c r="M24" s="23">
        <v>0</v>
      </c>
      <c r="N24" s="23">
        <v>0</v>
      </c>
      <c r="O24" s="155">
        <v>0</v>
      </c>
      <c r="P24" s="155"/>
      <c r="Q24" s="155"/>
      <c r="R24" s="155"/>
      <c r="S24" s="155"/>
      <c r="T24" s="171"/>
      <c r="U24" s="16">
        <v>0</v>
      </c>
      <c r="V24" s="155">
        <v>0</v>
      </c>
      <c r="W24" s="155">
        <v>0</v>
      </c>
      <c r="X24" s="155">
        <v>0</v>
      </c>
      <c r="Y24" s="155">
        <v>0</v>
      </c>
      <c r="Z24" s="155">
        <v>0</v>
      </c>
      <c r="AA24" s="155">
        <v>0</v>
      </c>
      <c r="AB24" s="23"/>
      <c r="AC24" s="23"/>
      <c r="AD24" s="155"/>
      <c r="AE24" s="155"/>
      <c r="AF24" s="155"/>
      <c r="AG24" s="155"/>
      <c r="AH24" s="155"/>
      <c r="AI24" s="171"/>
      <c r="AK24" s="158">
        <f t="shared" si="2"/>
        <v>17</v>
      </c>
      <c r="AL24" s="80">
        <f t="shared" si="0"/>
        <v>17</v>
      </c>
      <c r="AM24" s="80">
        <f t="shared" si="1"/>
        <v>0</v>
      </c>
      <c r="AN24" s="82">
        <f t="shared" si="3"/>
        <v>0</v>
      </c>
      <c r="AO24" s="14"/>
      <c r="AP24" s="158">
        <f t="shared" si="4"/>
        <v>100</v>
      </c>
      <c r="AQ24" s="167">
        <f t="shared" si="5"/>
        <v>100</v>
      </c>
      <c r="AR24" s="167">
        <f t="shared" si="6"/>
        <v>0</v>
      </c>
      <c r="AS24" s="168">
        <f t="shared" si="7"/>
        <v>0</v>
      </c>
      <c r="AT24" s="180"/>
      <c r="AU24" s="183" t="s">
        <v>45</v>
      </c>
      <c r="AV24" s="181">
        <f>AS17</f>
        <v>0</v>
      </c>
      <c r="AW24" s="163">
        <f>AS47</f>
        <v>0</v>
      </c>
      <c r="AX24" s="163">
        <f>AS77</f>
        <v>0</v>
      </c>
      <c r="AY24" s="163">
        <f>AS107</f>
        <v>25</v>
      </c>
      <c r="AZ24" s="163">
        <f>AS137</f>
        <v>12.5</v>
      </c>
      <c r="BA24" s="163">
        <f>AS169</f>
        <v>36.363636363636367</v>
      </c>
      <c r="BB24" s="163">
        <f>AS205</f>
        <v>17.391304347826086</v>
      </c>
      <c r="BC24" s="163">
        <f>AS241</f>
        <v>35</v>
      </c>
      <c r="BD24" s="163">
        <f>AS277</f>
        <v>36</v>
      </c>
      <c r="BE24" s="164">
        <f>AS313</f>
        <v>21.739130434782609</v>
      </c>
      <c r="BG24" s="183" t="s">
        <v>45</v>
      </c>
      <c r="BH24" s="181">
        <f>AS17+AR17</f>
        <v>0</v>
      </c>
      <c r="BI24" s="163">
        <f>AR47+AS47</f>
        <v>0</v>
      </c>
      <c r="BJ24" s="189">
        <f>$AS77+$AR77</f>
        <v>52.380952380952387</v>
      </c>
      <c r="BK24" s="189">
        <f>$AS107+$AR107</f>
        <v>62.5</v>
      </c>
      <c r="BL24" s="189">
        <f>$AS137+$AR137</f>
        <v>45.833333333333329</v>
      </c>
      <c r="BM24" s="189">
        <f>$AS169+$AR169</f>
        <v>81.818181818181813</v>
      </c>
      <c r="BN24" s="189">
        <f>$AS205+$AR205</f>
        <v>56.521739130434781</v>
      </c>
      <c r="BO24" s="189">
        <f>$AS241+$AR241</f>
        <v>60</v>
      </c>
      <c r="BP24" s="189">
        <f>$AS265+$AR265</f>
        <v>69.565217391304344</v>
      </c>
      <c r="BQ24" s="190">
        <f>$AS301+$AR301</f>
        <v>72.727272727272734</v>
      </c>
    </row>
    <row r="25" spans="2:69" x14ac:dyDescent="0.25">
      <c r="B25" s="35" t="s">
        <v>3</v>
      </c>
      <c r="C25" s="38">
        <v>16</v>
      </c>
      <c r="D25" s="41">
        <v>5</v>
      </c>
      <c r="E25" s="73">
        <v>2</v>
      </c>
      <c r="F25" s="16">
        <v>0</v>
      </c>
      <c r="G25" s="155">
        <v>0</v>
      </c>
      <c r="H25" s="155">
        <v>0</v>
      </c>
      <c r="I25" s="155">
        <v>0</v>
      </c>
      <c r="J25" s="155">
        <v>0</v>
      </c>
      <c r="K25" s="155">
        <v>0</v>
      </c>
      <c r="L25" s="155">
        <v>0</v>
      </c>
      <c r="M25" s="23">
        <v>0</v>
      </c>
      <c r="N25" s="23">
        <v>0</v>
      </c>
      <c r="O25" s="155">
        <v>0</v>
      </c>
      <c r="P25" s="155"/>
      <c r="Q25" s="155"/>
      <c r="R25" s="155"/>
      <c r="S25" s="155"/>
      <c r="T25" s="171"/>
      <c r="U25" s="16">
        <v>0</v>
      </c>
      <c r="V25" s="155">
        <v>0</v>
      </c>
      <c r="W25" s="155">
        <v>0</v>
      </c>
      <c r="X25" s="155">
        <v>0</v>
      </c>
      <c r="Y25" s="155">
        <v>0</v>
      </c>
      <c r="Z25" s="155">
        <v>0</v>
      </c>
      <c r="AA25" s="155">
        <v>0</v>
      </c>
      <c r="AB25" s="23"/>
      <c r="AC25" s="23"/>
      <c r="AD25" s="155"/>
      <c r="AE25" s="155"/>
      <c r="AF25" s="155"/>
      <c r="AG25" s="155"/>
      <c r="AH25" s="155"/>
      <c r="AI25" s="171"/>
      <c r="AK25" s="158">
        <f t="shared" si="2"/>
        <v>17</v>
      </c>
      <c r="AL25" s="80">
        <f t="shared" si="0"/>
        <v>17</v>
      </c>
      <c r="AM25" s="80">
        <f t="shared" si="1"/>
        <v>0</v>
      </c>
      <c r="AN25" s="82">
        <f t="shared" si="3"/>
        <v>0</v>
      </c>
      <c r="AO25" s="14"/>
      <c r="AP25" s="158">
        <f t="shared" si="4"/>
        <v>100</v>
      </c>
      <c r="AQ25" s="167">
        <f t="shared" si="5"/>
        <v>100</v>
      </c>
      <c r="AR25" s="167">
        <f t="shared" si="6"/>
        <v>0</v>
      </c>
      <c r="AS25" s="168">
        <f t="shared" si="7"/>
        <v>0</v>
      </c>
      <c r="AT25" s="180"/>
      <c r="AU25" s="183" t="s">
        <v>45</v>
      </c>
      <c r="AV25" s="181">
        <f>AS22</f>
        <v>0</v>
      </c>
      <c r="AW25" s="163">
        <f>AS52</f>
        <v>0</v>
      </c>
      <c r="AX25" s="163">
        <f>AS82</f>
        <v>23.809523809523807</v>
      </c>
      <c r="AY25" s="163">
        <f>AS112</f>
        <v>31.818181818181817</v>
      </c>
      <c r="AZ25" s="163">
        <f>AS142</f>
        <v>15.789473684210526</v>
      </c>
      <c r="BA25" s="163">
        <f>AS175</f>
        <v>0</v>
      </c>
      <c r="BB25" s="163">
        <f>AS211</f>
        <v>26.315789473684209</v>
      </c>
      <c r="BC25" s="163">
        <f>AS247</f>
        <v>33.333333333333329</v>
      </c>
      <c r="BD25" s="163">
        <f>AS283</f>
        <v>50</v>
      </c>
      <c r="BE25" s="164">
        <f>AS319</f>
        <v>38.095238095238095</v>
      </c>
      <c r="BG25" s="183" t="s">
        <v>45</v>
      </c>
      <c r="BH25" s="181">
        <f>AS22+AR22</f>
        <v>0</v>
      </c>
      <c r="BI25" s="163">
        <f>AR52+AS52</f>
        <v>0</v>
      </c>
      <c r="BJ25" s="189">
        <f>$AS82+$AR82</f>
        <v>76.19047619047619</v>
      </c>
      <c r="BK25" s="189">
        <f>$AS112+$AR112</f>
        <v>86.36363636363636</v>
      </c>
      <c r="BL25" s="189">
        <f>$AS142+$AR142</f>
        <v>68.421052631578945</v>
      </c>
      <c r="BM25" s="189">
        <f>$AS175+$AR175</f>
        <v>18.518518518518519</v>
      </c>
      <c r="BN25" s="189">
        <f>$AS211+$AR211</f>
        <v>63.157894736842096</v>
      </c>
      <c r="BO25" s="189">
        <f>$AS247+$AR247</f>
        <v>57.142857142857139</v>
      </c>
      <c r="BP25" s="189">
        <f>$AS283+$AR283</f>
        <v>88.461538461538467</v>
      </c>
      <c r="BQ25" s="190">
        <f>$AS319+$AR319</f>
        <v>71.428571428571416</v>
      </c>
    </row>
    <row r="26" spans="2:69" x14ac:dyDescent="0.25">
      <c r="B26" s="35" t="s">
        <v>3</v>
      </c>
      <c r="C26" s="38">
        <v>16</v>
      </c>
      <c r="D26" s="41">
        <v>5</v>
      </c>
      <c r="E26" s="73">
        <v>3</v>
      </c>
      <c r="F26" s="16">
        <v>0</v>
      </c>
      <c r="G26" s="155">
        <v>0</v>
      </c>
      <c r="H26" s="155">
        <v>0</v>
      </c>
      <c r="I26" s="155">
        <v>0</v>
      </c>
      <c r="J26" s="155">
        <v>0</v>
      </c>
      <c r="K26" s="155">
        <v>0</v>
      </c>
      <c r="L26" s="155">
        <v>0</v>
      </c>
      <c r="M26" s="23">
        <v>0</v>
      </c>
      <c r="N26" s="23">
        <v>0</v>
      </c>
      <c r="O26" s="155">
        <v>0</v>
      </c>
      <c r="P26" s="155"/>
      <c r="Q26" s="155"/>
      <c r="R26" s="155"/>
      <c r="S26" s="155"/>
      <c r="T26" s="171"/>
      <c r="U26" s="16">
        <v>0</v>
      </c>
      <c r="V26" s="155">
        <v>0</v>
      </c>
      <c r="W26" s="155">
        <v>0</v>
      </c>
      <c r="X26" s="155">
        <v>0</v>
      </c>
      <c r="Y26" s="155">
        <v>0</v>
      </c>
      <c r="Z26" s="155">
        <v>0</v>
      </c>
      <c r="AA26" s="155">
        <v>0</v>
      </c>
      <c r="AB26" s="23"/>
      <c r="AC26" s="23"/>
      <c r="AD26" s="155"/>
      <c r="AE26" s="155"/>
      <c r="AF26" s="155"/>
      <c r="AG26" s="155"/>
      <c r="AH26" s="155"/>
      <c r="AI26" s="171"/>
      <c r="AK26" s="158">
        <f t="shared" si="2"/>
        <v>17</v>
      </c>
      <c r="AL26" s="80">
        <f t="shared" si="0"/>
        <v>17</v>
      </c>
      <c r="AM26" s="80">
        <f t="shared" si="1"/>
        <v>0</v>
      </c>
      <c r="AN26" s="82">
        <f t="shared" si="3"/>
        <v>0</v>
      </c>
      <c r="AO26" s="14"/>
      <c r="AP26" s="158">
        <f t="shared" si="4"/>
        <v>100</v>
      </c>
      <c r="AQ26" s="167">
        <f t="shared" si="5"/>
        <v>100</v>
      </c>
      <c r="AR26" s="167">
        <f t="shared" si="6"/>
        <v>0</v>
      </c>
      <c r="AS26" s="168">
        <f t="shared" si="7"/>
        <v>0</v>
      </c>
      <c r="AT26" s="180"/>
      <c r="AU26" s="183" t="s">
        <v>45</v>
      </c>
      <c r="AV26" s="181">
        <f>AS27</f>
        <v>0</v>
      </c>
      <c r="AW26" s="163">
        <f>AS57</f>
        <v>0</v>
      </c>
      <c r="AX26" s="163">
        <f>AS87</f>
        <v>0</v>
      </c>
      <c r="AY26" s="163">
        <f>AS117</f>
        <v>33.333333333333329</v>
      </c>
      <c r="AZ26" s="163">
        <f>AS147</f>
        <v>59.259259259259252</v>
      </c>
      <c r="BA26" s="163">
        <f>AS181</f>
        <v>4.1666666666666661</v>
      </c>
      <c r="BB26" s="163">
        <f>AS217</f>
        <v>38.095238095238095</v>
      </c>
      <c r="BC26" s="163">
        <f>AS253</f>
        <v>20</v>
      </c>
      <c r="BD26" s="163">
        <f>AS289</f>
        <v>40.74074074074074</v>
      </c>
      <c r="BE26" s="164">
        <f>AS325</f>
        <v>29.166666666666668</v>
      </c>
      <c r="BG26" s="183" t="s">
        <v>45</v>
      </c>
      <c r="BH26" s="181">
        <f>AS27+AR27</f>
        <v>11.76470588235294</v>
      </c>
      <c r="BI26" s="163">
        <f>AR57+AS57</f>
        <v>38.095238095238095</v>
      </c>
      <c r="BJ26" s="189">
        <f>$AS87+$AR87</f>
        <v>44</v>
      </c>
      <c r="BK26" s="189">
        <f>$AS117+$AR117</f>
        <v>75</v>
      </c>
      <c r="BL26" s="189">
        <f>$AS147+$AR147</f>
        <v>100</v>
      </c>
      <c r="BM26" s="189">
        <f>$AS181+$AR181</f>
        <v>49.999999999999993</v>
      </c>
      <c r="BN26" s="189">
        <f>$AS217+$AR217</f>
        <v>100</v>
      </c>
      <c r="BO26" s="189">
        <f>$AS253+$AR253</f>
        <v>50</v>
      </c>
      <c r="BP26" s="189">
        <f>$AS289+$AR289</f>
        <v>88.888888888888886</v>
      </c>
      <c r="BQ26" s="190">
        <f>$AS325+$AR325</f>
        <v>87.5</v>
      </c>
    </row>
    <row r="27" spans="2:69" x14ac:dyDescent="0.25">
      <c r="B27" s="35" t="s">
        <v>3</v>
      </c>
      <c r="C27" s="38">
        <v>16</v>
      </c>
      <c r="D27" s="41">
        <v>5</v>
      </c>
      <c r="E27" s="73">
        <v>4</v>
      </c>
      <c r="F27" s="16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23">
        <v>0</v>
      </c>
      <c r="N27" s="23">
        <v>0</v>
      </c>
      <c r="O27" s="155">
        <v>0</v>
      </c>
      <c r="P27" s="155"/>
      <c r="Q27" s="155"/>
      <c r="R27" s="155"/>
      <c r="S27" s="155"/>
      <c r="T27" s="171"/>
      <c r="U27" s="24">
        <v>1</v>
      </c>
      <c r="V27" s="155">
        <v>1</v>
      </c>
      <c r="W27" s="155">
        <v>0</v>
      </c>
      <c r="X27" s="155">
        <v>0</v>
      </c>
      <c r="Y27" s="155">
        <v>0</v>
      </c>
      <c r="Z27" s="155">
        <v>0</v>
      </c>
      <c r="AA27" s="155">
        <v>0</v>
      </c>
      <c r="AB27" s="23"/>
      <c r="AC27" s="23"/>
      <c r="AD27" s="155"/>
      <c r="AE27" s="155"/>
      <c r="AF27" s="155"/>
      <c r="AG27" s="155"/>
      <c r="AH27" s="155"/>
      <c r="AI27" s="171"/>
      <c r="AK27" s="158">
        <f t="shared" si="2"/>
        <v>17</v>
      </c>
      <c r="AL27" s="80">
        <f t="shared" si="0"/>
        <v>15</v>
      </c>
      <c r="AM27" s="80">
        <f t="shared" si="1"/>
        <v>2</v>
      </c>
      <c r="AN27" s="82">
        <f t="shared" si="3"/>
        <v>0</v>
      </c>
      <c r="AO27" s="14"/>
      <c r="AP27" s="158">
        <f t="shared" si="4"/>
        <v>100</v>
      </c>
      <c r="AQ27" s="167">
        <f t="shared" si="5"/>
        <v>88.235294117647058</v>
      </c>
      <c r="AR27" s="167">
        <f t="shared" si="6"/>
        <v>11.76470588235294</v>
      </c>
      <c r="AS27" s="168">
        <f t="shared" si="7"/>
        <v>0</v>
      </c>
      <c r="AT27" s="180"/>
      <c r="AU27" s="183" t="s">
        <v>45</v>
      </c>
      <c r="AV27" s="181">
        <f>AS32</f>
        <v>0</v>
      </c>
      <c r="AW27" s="163">
        <f>AS62</f>
        <v>0</v>
      </c>
      <c r="AX27" s="163">
        <f>AS92</f>
        <v>0</v>
      </c>
      <c r="AY27" s="163">
        <f>AS122</f>
        <v>24</v>
      </c>
      <c r="AZ27" s="163">
        <f>AS152</f>
        <v>55.555555555555557</v>
      </c>
      <c r="BA27" s="163">
        <f>AS187</f>
        <v>73.91304347826086</v>
      </c>
      <c r="BB27" s="163">
        <f>AS223</f>
        <v>25</v>
      </c>
      <c r="BC27" s="163">
        <f>AS259</f>
        <v>15</v>
      </c>
      <c r="BD27" s="163">
        <f>AS295</f>
        <v>40</v>
      </c>
      <c r="BE27" s="164">
        <f>AS331</f>
        <v>52.173913043478258</v>
      </c>
      <c r="BG27" s="183" t="s">
        <v>45</v>
      </c>
      <c r="BH27" s="181">
        <f>AS32+AR32</f>
        <v>0</v>
      </c>
      <c r="BI27" s="163">
        <f>AR62+AS62</f>
        <v>8.3333333333333321</v>
      </c>
      <c r="BJ27" s="189">
        <f>$AS92+$AR92</f>
        <v>69.565217391304344</v>
      </c>
      <c r="BK27" s="189">
        <f>$AS122+$AR122</f>
        <v>76</v>
      </c>
      <c r="BL27" s="189">
        <f>$AS152+$AR152</f>
        <v>100</v>
      </c>
      <c r="BM27" s="189">
        <f>$AS187+$AR187</f>
        <v>99.999999999999986</v>
      </c>
      <c r="BN27" s="189">
        <f>$AS223+$AR223</f>
        <v>50</v>
      </c>
      <c r="BO27" s="189">
        <f>$AS259+$AR259</f>
        <v>75</v>
      </c>
      <c r="BP27" s="189">
        <f>$AS295+$AR22</f>
        <v>40</v>
      </c>
      <c r="BQ27" s="190">
        <f>$AS331+$AR331</f>
        <v>82.608695652173907</v>
      </c>
    </row>
    <row r="28" spans="2:69" x14ac:dyDescent="0.25">
      <c r="B28" s="35" t="s">
        <v>3</v>
      </c>
      <c r="C28" s="38">
        <v>16</v>
      </c>
      <c r="D28" s="41">
        <v>5</v>
      </c>
      <c r="E28" s="73">
        <v>5</v>
      </c>
      <c r="F28" s="16">
        <v>0</v>
      </c>
      <c r="G28" s="155">
        <v>0</v>
      </c>
      <c r="H28" s="155">
        <v>0</v>
      </c>
      <c r="I28" s="155">
        <v>0</v>
      </c>
      <c r="J28" s="155">
        <v>0</v>
      </c>
      <c r="K28" s="155">
        <v>0</v>
      </c>
      <c r="L28" s="155">
        <v>0</v>
      </c>
      <c r="M28" s="23">
        <v>0</v>
      </c>
      <c r="N28" s="23">
        <v>0</v>
      </c>
      <c r="O28" s="155">
        <v>0</v>
      </c>
      <c r="P28" s="155"/>
      <c r="Q28" s="155"/>
      <c r="R28" s="155"/>
      <c r="S28" s="155"/>
      <c r="T28" s="171"/>
      <c r="U28" s="16">
        <v>1</v>
      </c>
      <c r="V28" s="155">
        <v>1</v>
      </c>
      <c r="W28" s="155">
        <v>1</v>
      </c>
      <c r="X28" s="155">
        <v>1</v>
      </c>
      <c r="Y28" s="155">
        <v>1</v>
      </c>
      <c r="Z28" s="155">
        <v>1</v>
      </c>
      <c r="AA28" s="155">
        <v>0</v>
      </c>
      <c r="AB28" s="23"/>
      <c r="AC28" s="23"/>
      <c r="AD28" s="155"/>
      <c r="AE28" s="155"/>
      <c r="AF28" s="155"/>
      <c r="AG28" s="155"/>
      <c r="AH28" s="155"/>
      <c r="AI28" s="171"/>
      <c r="AK28" s="158">
        <f t="shared" si="2"/>
        <v>17</v>
      </c>
      <c r="AL28" s="80">
        <f t="shared" si="0"/>
        <v>11</v>
      </c>
      <c r="AM28" s="80">
        <f t="shared" si="1"/>
        <v>6</v>
      </c>
      <c r="AN28" s="82">
        <f t="shared" si="3"/>
        <v>0</v>
      </c>
      <c r="AO28" s="14"/>
      <c r="AP28" s="158">
        <f t="shared" si="4"/>
        <v>100</v>
      </c>
      <c r="AQ28" s="167">
        <f t="shared" si="5"/>
        <v>64.705882352941174</v>
      </c>
      <c r="AR28" s="167">
        <f t="shared" si="6"/>
        <v>35.294117647058826</v>
      </c>
      <c r="AS28" s="168">
        <f t="shared" si="7"/>
        <v>0</v>
      </c>
      <c r="AT28" s="180"/>
      <c r="AU28" s="183" t="s">
        <v>44</v>
      </c>
      <c r="AV28" s="181">
        <f>AS8</f>
        <v>0</v>
      </c>
      <c r="AW28" s="163">
        <f>AS38</f>
        <v>0</v>
      </c>
      <c r="AX28" s="163">
        <f>AS68</f>
        <v>33.333333333333329</v>
      </c>
      <c r="AY28" s="163">
        <f>AS98</f>
        <v>35</v>
      </c>
      <c r="AZ28" s="163">
        <f>AS128</f>
        <v>37.5</v>
      </c>
      <c r="BA28" s="163">
        <f>AS158</f>
        <v>66.666666666666657</v>
      </c>
      <c r="BB28" s="163">
        <f>AS194</f>
        <v>35</v>
      </c>
      <c r="BC28" s="163">
        <f>AS230</f>
        <v>60.869565217391312</v>
      </c>
      <c r="BD28" s="163">
        <f>AS266</f>
        <v>60.869565217391312</v>
      </c>
      <c r="BE28" s="164">
        <f>AS302</f>
        <v>54.54545454545454</v>
      </c>
      <c r="BG28" s="183" t="s">
        <v>44</v>
      </c>
      <c r="BH28" s="181">
        <f>AS8+AR8</f>
        <v>37.5</v>
      </c>
      <c r="BI28" s="163">
        <f>AR38+AS38</f>
        <v>94.117647058823522</v>
      </c>
      <c r="BJ28" s="189">
        <f>$AS68+$AR68</f>
        <v>94.444444444444443</v>
      </c>
      <c r="BK28" s="189">
        <f>$AS98+$AR98</f>
        <v>75</v>
      </c>
      <c r="BL28" s="189">
        <f>$AS128+$AR128</f>
        <v>70.833333333333329</v>
      </c>
      <c r="BM28" s="189">
        <f>$AS158+$AR158</f>
        <v>99.999999999999986</v>
      </c>
      <c r="BN28" s="189">
        <f>$AS194+$AR194</f>
        <v>55</v>
      </c>
      <c r="BO28" s="189">
        <f>$AS230+$AR230</f>
        <v>73.913043478260875</v>
      </c>
      <c r="BP28" s="189">
        <f>$AS266+$AR266</f>
        <v>73.913043478260875</v>
      </c>
      <c r="BQ28" s="190">
        <f>$AS302+$AR302</f>
        <v>77.272727272727266</v>
      </c>
    </row>
    <row r="29" spans="2:69" x14ac:dyDescent="0.25">
      <c r="B29" s="35" t="s">
        <v>3</v>
      </c>
      <c r="C29" s="38">
        <v>16</v>
      </c>
      <c r="D29" s="41">
        <v>6</v>
      </c>
      <c r="E29" s="73">
        <v>1</v>
      </c>
      <c r="F29" s="16">
        <v>0</v>
      </c>
      <c r="G29" s="155">
        <v>0</v>
      </c>
      <c r="H29" s="155">
        <v>0</v>
      </c>
      <c r="I29" s="155">
        <v>0</v>
      </c>
      <c r="J29" s="155">
        <v>0</v>
      </c>
      <c r="K29" s="155">
        <v>0</v>
      </c>
      <c r="L29" s="155">
        <v>0</v>
      </c>
      <c r="M29" s="23">
        <v>0</v>
      </c>
      <c r="N29" s="23">
        <v>0</v>
      </c>
      <c r="O29" s="155">
        <v>0</v>
      </c>
      <c r="P29" s="155">
        <v>0</v>
      </c>
      <c r="Q29" s="155">
        <v>0</v>
      </c>
      <c r="R29" s="155"/>
      <c r="S29" s="155"/>
      <c r="T29" s="171"/>
      <c r="U29" s="16">
        <v>0</v>
      </c>
      <c r="V29" s="155">
        <v>0</v>
      </c>
      <c r="W29" s="155">
        <v>0</v>
      </c>
      <c r="X29" s="155">
        <v>0</v>
      </c>
      <c r="Y29" s="155">
        <v>0</v>
      </c>
      <c r="Z29" s="155">
        <v>0</v>
      </c>
      <c r="AA29" s="155">
        <v>0</v>
      </c>
      <c r="AB29" s="23">
        <v>0</v>
      </c>
      <c r="AC29" s="23">
        <v>0</v>
      </c>
      <c r="AD29" s="155"/>
      <c r="AE29" s="155"/>
      <c r="AF29" s="155"/>
      <c r="AG29" s="155"/>
      <c r="AH29" s="155"/>
      <c r="AI29" s="171"/>
      <c r="AK29" s="158">
        <f t="shared" si="2"/>
        <v>21</v>
      </c>
      <c r="AL29" s="80">
        <f t="shared" si="0"/>
        <v>21</v>
      </c>
      <c r="AM29" s="80">
        <f t="shared" si="1"/>
        <v>0</v>
      </c>
      <c r="AN29" s="82">
        <f t="shared" si="3"/>
        <v>0</v>
      </c>
      <c r="AO29" s="14"/>
      <c r="AP29" s="158">
        <f t="shared" si="4"/>
        <v>100</v>
      </c>
      <c r="AQ29" s="167">
        <f t="shared" si="5"/>
        <v>100</v>
      </c>
      <c r="AR29" s="167">
        <f t="shared" si="6"/>
        <v>0</v>
      </c>
      <c r="AS29" s="168">
        <f t="shared" si="7"/>
        <v>0</v>
      </c>
      <c r="AT29" s="180"/>
      <c r="AU29" s="183" t="s">
        <v>44</v>
      </c>
      <c r="AV29" s="181">
        <f>AS13</f>
        <v>0</v>
      </c>
      <c r="AW29" s="163">
        <f>AS43</f>
        <v>5.8823529411764701</v>
      </c>
      <c r="AX29" s="163">
        <f>AS73</f>
        <v>0</v>
      </c>
      <c r="AY29" s="163">
        <f>AS103</f>
        <v>42.857142857142854</v>
      </c>
      <c r="AZ29" s="163">
        <f>AS133</f>
        <v>35</v>
      </c>
      <c r="BA29" s="163">
        <f>AS164</f>
        <v>57.894736842105267</v>
      </c>
      <c r="BB29" s="163">
        <f>AS200</f>
        <v>52.631578947368418</v>
      </c>
      <c r="BC29" s="163">
        <f>AS236</f>
        <v>55.000000000000007</v>
      </c>
      <c r="BD29" s="163">
        <f>AS272</f>
        <v>36.363636363636367</v>
      </c>
      <c r="BE29" s="164">
        <f>AS308</f>
        <v>56.521739130434781</v>
      </c>
      <c r="BG29" s="183" t="s">
        <v>44</v>
      </c>
      <c r="BH29" s="181">
        <f>AS13+AR13</f>
        <v>25</v>
      </c>
      <c r="BI29" s="163">
        <f>AR43+AS43</f>
        <v>94.117647058823522</v>
      </c>
      <c r="BJ29" s="189">
        <f>$AS73+$AR73</f>
        <v>28.571428571428569</v>
      </c>
      <c r="BK29" s="189">
        <f>$AS103+$AR103</f>
        <v>80.952380952380949</v>
      </c>
      <c r="BL29" s="189">
        <f>$AS133+$AR133</f>
        <v>50</v>
      </c>
      <c r="BM29" s="189">
        <f>$AS164+$AR164</f>
        <v>89.473684210526315</v>
      </c>
      <c r="BN29" s="189">
        <f>$AS200+$AR200</f>
        <v>84.210526315789465</v>
      </c>
      <c r="BO29" s="189">
        <f>$AS236+$AR236</f>
        <v>60.000000000000007</v>
      </c>
      <c r="BP29" s="189">
        <f>$AS272+$AR272</f>
        <v>68.181818181818187</v>
      </c>
      <c r="BQ29" s="190">
        <f>$AS308+$AR308</f>
        <v>78.260869565217391</v>
      </c>
    </row>
    <row r="30" spans="2:69" x14ac:dyDescent="0.25">
      <c r="B30" s="35" t="s">
        <v>3</v>
      </c>
      <c r="C30" s="38">
        <v>16</v>
      </c>
      <c r="D30" s="41">
        <v>6</v>
      </c>
      <c r="E30" s="73">
        <v>2</v>
      </c>
      <c r="F30" s="16">
        <v>0</v>
      </c>
      <c r="G30" s="155">
        <v>0</v>
      </c>
      <c r="H30" s="155">
        <v>0</v>
      </c>
      <c r="I30" s="155">
        <v>0</v>
      </c>
      <c r="J30" s="155">
        <v>0</v>
      </c>
      <c r="K30" s="155">
        <v>0</v>
      </c>
      <c r="L30" s="155">
        <v>0</v>
      </c>
      <c r="M30" s="23">
        <v>0</v>
      </c>
      <c r="N30" s="23">
        <v>0</v>
      </c>
      <c r="O30" s="155">
        <v>0</v>
      </c>
      <c r="P30" s="155">
        <v>0</v>
      </c>
      <c r="Q30" s="155">
        <v>0</v>
      </c>
      <c r="R30" s="155"/>
      <c r="S30" s="155"/>
      <c r="T30" s="171"/>
      <c r="U30" s="16">
        <v>0</v>
      </c>
      <c r="V30" s="155">
        <v>0</v>
      </c>
      <c r="W30" s="155">
        <v>0</v>
      </c>
      <c r="X30" s="155">
        <v>0</v>
      </c>
      <c r="Y30" s="155">
        <v>0</v>
      </c>
      <c r="Z30" s="155">
        <v>0</v>
      </c>
      <c r="AA30" s="155">
        <v>0</v>
      </c>
      <c r="AB30" s="23">
        <v>0</v>
      </c>
      <c r="AC30" s="23">
        <v>0</v>
      </c>
      <c r="AD30" s="155"/>
      <c r="AE30" s="155"/>
      <c r="AF30" s="155"/>
      <c r="AG30" s="155"/>
      <c r="AH30" s="155"/>
      <c r="AI30" s="171"/>
      <c r="AK30" s="158">
        <f t="shared" si="2"/>
        <v>21</v>
      </c>
      <c r="AL30" s="80">
        <f t="shared" si="0"/>
        <v>21</v>
      </c>
      <c r="AM30" s="80">
        <f t="shared" si="1"/>
        <v>0</v>
      </c>
      <c r="AN30" s="82">
        <f t="shared" si="3"/>
        <v>0</v>
      </c>
      <c r="AO30" s="14"/>
      <c r="AP30" s="158">
        <f t="shared" si="4"/>
        <v>100</v>
      </c>
      <c r="AQ30" s="167">
        <f t="shared" si="5"/>
        <v>100</v>
      </c>
      <c r="AR30" s="167">
        <f t="shared" si="6"/>
        <v>0</v>
      </c>
      <c r="AS30" s="168">
        <f t="shared" si="7"/>
        <v>0</v>
      </c>
      <c r="AT30" s="180"/>
      <c r="AU30" s="183" t="s">
        <v>44</v>
      </c>
      <c r="AV30" s="181">
        <f>AS18</f>
        <v>0</v>
      </c>
      <c r="AW30" s="163">
        <f>AS48</f>
        <v>0</v>
      </c>
      <c r="AX30" s="163">
        <f>AS78</f>
        <v>42.857142857142854</v>
      </c>
      <c r="AY30" s="163">
        <f>AS108</f>
        <v>54.166666666666664</v>
      </c>
      <c r="AZ30" s="163">
        <f>AS138</f>
        <v>37.5</v>
      </c>
      <c r="BA30" s="163">
        <f>AS170</f>
        <v>63.636363636363633</v>
      </c>
      <c r="BB30" s="163">
        <f>AS205</f>
        <v>17.391304347826086</v>
      </c>
      <c r="BC30" s="163">
        <f>AS242</f>
        <v>55.000000000000007</v>
      </c>
      <c r="BD30" s="163">
        <f>AS278</f>
        <v>56.000000000000007</v>
      </c>
      <c r="BE30" s="164">
        <f>AS314</f>
        <v>47.826086956521742</v>
      </c>
      <c r="BG30" s="183" t="s">
        <v>44</v>
      </c>
      <c r="BH30" s="181">
        <f>AS18+AR18</f>
        <v>0</v>
      </c>
      <c r="BI30" s="163">
        <f>AR48+AS48</f>
        <v>8</v>
      </c>
      <c r="BJ30" s="189">
        <f>$AS78+$AR78</f>
        <v>90.476190476190467</v>
      </c>
      <c r="BK30" s="189">
        <f>$AS108+$AR108</f>
        <v>70.833333333333329</v>
      </c>
      <c r="BL30" s="189">
        <f>$AS138+$AR138</f>
        <v>70.833333333333329</v>
      </c>
      <c r="BM30" s="189">
        <f>$AS170+$AR170</f>
        <v>81.818181818181813</v>
      </c>
      <c r="BN30" s="189">
        <f>$AS206+$AR206</f>
        <v>73.913043478260875</v>
      </c>
      <c r="BO30" s="189">
        <f>$AS242+$AR242</f>
        <v>70</v>
      </c>
      <c r="BP30" s="189">
        <f>$AS278+$AR278</f>
        <v>88</v>
      </c>
      <c r="BQ30" s="190">
        <f>$AS314+$AR314</f>
        <v>82.608695652173907</v>
      </c>
    </row>
    <row r="31" spans="2:69" x14ac:dyDescent="0.25">
      <c r="B31" s="35" t="s">
        <v>3</v>
      </c>
      <c r="C31" s="38">
        <v>16</v>
      </c>
      <c r="D31" s="41">
        <v>6</v>
      </c>
      <c r="E31" s="73">
        <v>3</v>
      </c>
      <c r="F31" s="16">
        <v>0</v>
      </c>
      <c r="G31" s="155">
        <v>0</v>
      </c>
      <c r="H31" s="155">
        <v>0</v>
      </c>
      <c r="I31" s="155">
        <v>0</v>
      </c>
      <c r="J31" s="155">
        <v>0</v>
      </c>
      <c r="K31" s="155">
        <v>0</v>
      </c>
      <c r="L31" s="155">
        <v>0</v>
      </c>
      <c r="M31" s="23">
        <v>0</v>
      </c>
      <c r="N31" s="23">
        <v>0</v>
      </c>
      <c r="O31" s="155">
        <v>0</v>
      </c>
      <c r="P31" s="155">
        <v>0</v>
      </c>
      <c r="Q31" s="155">
        <v>0</v>
      </c>
      <c r="R31" s="155"/>
      <c r="S31" s="155"/>
      <c r="T31" s="171"/>
      <c r="U31" s="16">
        <v>0</v>
      </c>
      <c r="V31" s="155">
        <v>0</v>
      </c>
      <c r="W31" s="155">
        <v>0</v>
      </c>
      <c r="X31" s="155">
        <v>0</v>
      </c>
      <c r="Y31" s="155">
        <v>0</v>
      </c>
      <c r="Z31" s="155">
        <v>0</v>
      </c>
      <c r="AA31" s="155">
        <v>0</v>
      </c>
      <c r="AB31" s="23">
        <v>0</v>
      </c>
      <c r="AC31" s="23">
        <v>0</v>
      </c>
      <c r="AD31" s="155"/>
      <c r="AE31" s="155"/>
      <c r="AF31" s="155"/>
      <c r="AG31" s="155"/>
      <c r="AH31" s="155"/>
      <c r="AI31" s="171"/>
      <c r="AK31" s="158">
        <f t="shared" si="2"/>
        <v>21</v>
      </c>
      <c r="AL31" s="80">
        <f t="shared" si="0"/>
        <v>21</v>
      </c>
      <c r="AM31" s="80">
        <f t="shared" si="1"/>
        <v>0</v>
      </c>
      <c r="AN31" s="82">
        <f t="shared" si="3"/>
        <v>0</v>
      </c>
      <c r="AO31" s="14"/>
      <c r="AP31" s="158">
        <f t="shared" si="4"/>
        <v>100</v>
      </c>
      <c r="AQ31" s="167">
        <f t="shared" si="5"/>
        <v>100</v>
      </c>
      <c r="AR31" s="167">
        <f t="shared" si="6"/>
        <v>0</v>
      </c>
      <c r="AS31" s="168">
        <f t="shared" si="7"/>
        <v>0</v>
      </c>
      <c r="AT31" s="180"/>
      <c r="AU31" s="183" t="s">
        <v>44</v>
      </c>
      <c r="AV31" s="181">
        <f>AS23</f>
        <v>0</v>
      </c>
      <c r="AW31" s="163">
        <f>AS53</f>
        <v>0</v>
      </c>
      <c r="AX31" s="163">
        <f>AS83</f>
        <v>61.904761904761905</v>
      </c>
      <c r="AY31" s="163">
        <f>AS113</f>
        <v>59.090909090909093</v>
      </c>
      <c r="AZ31" s="163">
        <f>AS143</f>
        <v>63.157894736842103</v>
      </c>
      <c r="BA31" s="163">
        <f>AS176</f>
        <v>18.518518518518519</v>
      </c>
      <c r="BB31" s="163">
        <f>AS206</f>
        <v>52.173913043478258</v>
      </c>
      <c r="BC31" s="163">
        <f>AS248</f>
        <v>38.095238095238095</v>
      </c>
      <c r="BD31" s="163">
        <f>AS284</f>
        <v>53.846153846153847</v>
      </c>
      <c r="BE31" s="164">
        <f>AS320</f>
        <v>52.380952380952387</v>
      </c>
      <c r="BG31" s="183" t="s">
        <v>44</v>
      </c>
      <c r="BH31" s="181">
        <f>AS23+AR23</f>
        <v>0</v>
      </c>
      <c r="BI31" s="163">
        <f>AR53+AS53</f>
        <v>27.27272727272727</v>
      </c>
      <c r="BJ31" s="189">
        <f>$AS83+$AR83</f>
        <v>85.714285714285708</v>
      </c>
      <c r="BK31" s="189">
        <f>$AS113+$AR113</f>
        <v>90.909090909090907</v>
      </c>
      <c r="BL31" s="189">
        <f>$AS143+$AR143</f>
        <v>78.94736842105263</v>
      </c>
      <c r="BM31" s="189">
        <f>$AS176+$AR176</f>
        <v>44.444444444444443</v>
      </c>
      <c r="BN31" s="189">
        <f>$AS212+$AR212</f>
        <v>73.68421052631578</v>
      </c>
      <c r="BO31" s="189">
        <f>$AS248+$AR248</f>
        <v>66.666666666666657</v>
      </c>
      <c r="BP31" s="189">
        <f>$AS284+$AR284</f>
        <v>96.15384615384616</v>
      </c>
      <c r="BQ31" s="190">
        <f>$AS320+$AR320</f>
        <v>71.428571428571431</v>
      </c>
    </row>
    <row r="32" spans="2:69" x14ac:dyDescent="0.25">
      <c r="B32" s="35" t="s">
        <v>3</v>
      </c>
      <c r="C32" s="38">
        <v>16</v>
      </c>
      <c r="D32" s="41">
        <v>6</v>
      </c>
      <c r="E32" s="73">
        <v>4</v>
      </c>
      <c r="F32" s="16">
        <v>0</v>
      </c>
      <c r="G32" s="155">
        <v>0</v>
      </c>
      <c r="H32" s="155">
        <v>0</v>
      </c>
      <c r="I32" s="155">
        <v>0</v>
      </c>
      <c r="J32" s="155">
        <v>0</v>
      </c>
      <c r="K32" s="155">
        <v>0</v>
      </c>
      <c r="L32" s="155">
        <v>0</v>
      </c>
      <c r="M32" s="23">
        <v>0</v>
      </c>
      <c r="N32" s="23">
        <v>0</v>
      </c>
      <c r="O32" s="155">
        <v>0</v>
      </c>
      <c r="P32" s="155">
        <v>0</v>
      </c>
      <c r="Q32" s="155">
        <v>0</v>
      </c>
      <c r="R32" s="155"/>
      <c r="S32" s="155"/>
      <c r="T32" s="171"/>
      <c r="U32" s="16">
        <v>0</v>
      </c>
      <c r="V32" s="155">
        <v>0</v>
      </c>
      <c r="W32" s="155">
        <v>0</v>
      </c>
      <c r="X32" s="155">
        <v>0</v>
      </c>
      <c r="Y32" s="155">
        <v>0</v>
      </c>
      <c r="Z32" s="155">
        <v>0</v>
      </c>
      <c r="AA32" s="155">
        <v>0</v>
      </c>
      <c r="AB32" s="23">
        <v>0</v>
      </c>
      <c r="AC32" s="23">
        <v>0</v>
      </c>
      <c r="AD32" s="155"/>
      <c r="AE32" s="155"/>
      <c r="AF32" s="155"/>
      <c r="AG32" s="155"/>
      <c r="AH32" s="155"/>
      <c r="AI32" s="171"/>
      <c r="AK32" s="158">
        <f t="shared" si="2"/>
        <v>21</v>
      </c>
      <c r="AL32" s="80">
        <f t="shared" si="0"/>
        <v>21</v>
      </c>
      <c r="AM32" s="80">
        <f t="shared" si="1"/>
        <v>0</v>
      </c>
      <c r="AN32" s="82">
        <f t="shared" si="3"/>
        <v>0</v>
      </c>
      <c r="AO32" s="14"/>
      <c r="AP32" s="158">
        <f t="shared" si="4"/>
        <v>100</v>
      </c>
      <c r="AQ32" s="167">
        <f t="shared" si="5"/>
        <v>100</v>
      </c>
      <c r="AR32" s="167">
        <f t="shared" si="6"/>
        <v>0</v>
      </c>
      <c r="AS32" s="168">
        <f t="shared" si="7"/>
        <v>0</v>
      </c>
      <c r="AT32" s="180"/>
      <c r="AU32" s="183" t="s">
        <v>44</v>
      </c>
      <c r="AV32" s="181">
        <f>AS28</f>
        <v>0</v>
      </c>
      <c r="AW32" s="163">
        <f>AS58</f>
        <v>19.047619047619047</v>
      </c>
      <c r="AX32" s="163">
        <f>AS88</f>
        <v>40</v>
      </c>
      <c r="AY32" s="163">
        <f>AS118</f>
        <v>45.833333333333329</v>
      </c>
      <c r="AZ32" s="163">
        <f>AS148</f>
        <v>66.666666666666657</v>
      </c>
      <c r="BA32" s="163">
        <f>AS182</f>
        <v>37.5</v>
      </c>
      <c r="BB32" s="163">
        <f>AS218</f>
        <v>76.19047619047619</v>
      </c>
      <c r="BC32" s="163">
        <f>AS254</f>
        <v>45</v>
      </c>
      <c r="BD32" s="163">
        <f>AS290</f>
        <v>70.370370370370367</v>
      </c>
      <c r="BE32" s="164">
        <f>AS326</f>
        <v>58.333333333333336</v>
      </c>
      <c r="BG32" s="183" t="s">
        <v>44</v>
      </c>
      <c r="BH32" s="181">
        <f>AS28+AR28</f>
        <v>35.294117647058826</v>
      </c>
      <c r="BI32" s="163">
        <f>AR58+AS58</f>
        <v>57.142857142857139</v>
      </c>
      <c r="BJ32" s="189">
        <f>$AS88+$AR88</f>
        <v>60</v>
      </c>
      <c r="BK32" s="189">
        <f>$AS118+$AR118</f>
        <v>79.166666666666657</v>
      </c>
      <c r="BL32" s="189">
        <f>$AS148+$AR148</f>
        <v>99.999999999999986</v>
      </c>
      <c r="BM32" s="189">
        <f>$AS182+$AR182</f>
        <v>58.333333333333336</v>
      </c>
      <c r="BN32" s="189">
        <f>$AS218+$AR218</f>
        <v>100</v>
      </c>
      <c r="BO32" s="189">
        <f>$AS254+$AR254</f>
        <v>70</v>
      </c>
      <c r="BP32" s="189">
        <f>$AS290+$AR290</f>
        <v>96.296296296296291</v>
      </c>
      <c r="BQ32" s="190">
        <f>$AS326+$AR326</f>
        <v>87.5</v>
      </c>
    </row>
    <row r="33" spans="2:69" ht="15.75" thickBot="1" x14ac:dyDescent="0.3">
      <c r="B33" s="35" t="s">
        <v>3</v>
      </c>
      <c r="C33" s="39">
        <v>16</v>
      </c>
      <c r="D33" s="42">
        <v>6</v>
      </c>
      <c r="E33" s="78">
        <v>5</v>
      </c>
      <c r="F33" s="17">
        <v>1</v>
      </c>
      <c r="G33" s="172">
        <v>0</v>
      </c>
      <c r="H33" s="172">
        <v>0</v>
      </c>
      <c r="I33" s="172">
        <v>1</v>
      </c>
      <c r="J33" s="172">
        <v>0</v>
      </c>
      <c r="K33" s="172">
        <v>0</v>
      </c>
      <c r="L33" s="172">
        <v>0</v>
      </c>
      <c r="M33" s="32">
        <v>0</v>
      </c>
      <c r="N33" s="32">
        <v>0</v>
      </c>
      <c r="O33" s="172">
        <v>0</v>
      </c>
      <c r="P33" s="172">
        <v>0</v>
      </c>
      <c r="Q33" s="172">
        <v>0</v>
      </c>
      <c r="R33" s="172"/>
      <c r="S33" s="172"/>
      <c r="T33" s="173"/>
      <c r="U33" s="17">
        <v>0</v>
      </c>
      <c r="V33" s="172">
        <v>1</v>
      </c>
      <c r="W33" s="172">
        <v>0</v>
      </c>
      <c r="X33" s="172">
        <v>0</v>
      </c>
      <c r="Y33" s="172">
        <v>0</v>
      </c>
      <c r="Z33" s="172">
        <v>0</v>
      </c>
      <c r="AA33" s="172">
        <v>1</v>
      </c>
      <c r="AB33" s="32">
        <v>1</v>
      </c>
      <c r="AC33" s="32">
        <v>0</v>
      </c>
      <c r="AD33" s="172"/>
      <c r="AE33" s="172"/>
      <c r="AF33" s="172"/>
      <c r="AG33" s="172"/>
      <c r="AH33" s="172"/>
      <c r="AI33" s="173"/>
      <c r="AK33" s="158">
        <f t="shared" si="2"/>
        <v>21</v>
      </c>
      <c r="AL33" s="80">
        <f t="shared" si="0"/>
        <v>16</v>
      </c>
      <c r="AM33" s="80">
        <f t="shared" si="1"/>
        <v>5</v>
      </c>
      <c r="AN33" s="82">
        <f t="shared" si="3"/>
        <v>0</v>
      </c>
      <c r="AO33" s="14"/>
      <c r="AP33" s="158">
        <f t="shared" si="4"/>
        <v>100</v>
      </c>
      <c r="AQ33" s="167">
        <f t="shared" si="5"/>
        <v>76.19047619047619</v>
      </c>
      <c r="AR33" s="167">
        <f t="shared" si="6"/>
        <v>23.809523809523807</v>
      </c>
      <c r="AS33" s="168">
        <f t="shared" si="7"/>
        <v>0</v>
      </c>
      <c r="AT33" s="180"/>
      <c r="AU33" s="183" t="s">
        <v>44</v>
      </c>
      <c r="AV33" s="181">
        <f>AS33</f>
        <v>0</v>
      </c>
      <c r="AW33" s="163">
        <f>AS63</f>
        <v>8.3333333333333321</v>
      </c>
      <c r="AX33" s="163">
        <f>AS93</f>
        <v>56.521739130434781</v>
      </c>
      <c r="AY33" s="163">
        <f>AS123</f>
        <v>36</v>
      </c>
      <c r="AZ33" s="163">
        <f>AS153</f>
        <v>70.370370370370367</v>
      </c>
      <c r="BA33" s="163">
        <f>AS188</f>
        <v>78.260869565217391</v>
      </c>
      <c r="BB33" s="163">
        <f>AS224</f>
        <v>50</v>
      </c>
      <c r="BC33" s="163">
        <f>AS260</f>
        <v>55.000000000000007</v>
      </c>
      <c r="BD33" s="163">
        <f>AS296</f>
        <v>56.000000000000007</v>
      </c>
      <c r="BE33" s="164">
        <f>AS332</f>
        <v>60.869565217391312</v>
      </c>
      <c r="BG33" s="183" t="s">
        <v>44</v>
      </c>
      <c r="BH33" s="181">
        <f>AS33+AR33</f>
        <v>23.809523809523807</v>
      </c>
      <c r="BI33" s="163">
        <f>AR63+AS63</f>
        <v>54.166666666666657</v>
      </c>
      <c r="BJ33" s="189">
        <f>$AS93+$AR93</f>
        <v>82.608695652173907</v>
      </c>
      <c r="BK33" s="189">
        <f>$AS123+$AR123</f>
        <v>76</v>
      </c>
      <c r="BL33" s="189">
        <f>$AS153+$AR153</f>
        <v>100</v>
      </c>
      <c r="BM33" s="189">
        <f>$AS188+$AR188</f>
        <v>100</v>
      </c>
      <c r="BN33" s="189">
        <f>$AS224+$AR224</f>
        <v>70</v>
      </c>
      <c r="BO33" s="189">
        <f>$AS260+$AR260</f>
        <v>80</v>
      </c>
      <c r="BP33" s="189">
        <f>$AS296+$AR296</f>
        <v>84.000000000000014</v>
      </c>
      <c r="BQ33" s="190">
        <f>$AS332+$AR332</f>
        <v>82.608695652173921</v>
      </c>
    </row>
    <row r="34" spans="2:69" x14ac:dyDescent="0.25">
      <c r="B34" s="35" t="s">
        <v>3</v>
      </c>
      <c r="C34" s="44">
        <v>26</v>
      </c>
      <c r="D34" s="40">
        <v>1</v>
      </c>
      <c r="E34" s="26">
        <v>1</v>
      </c>
      <c r="F34" s="15">
        <v>0</v>
      </c>
      <c r="G34" s="174">
        <v>0</v>
      </c>
      <c r="H34" s="174">
        <v>0</v>
      </c>
      <c r="I34" s="174">
        <v>0</v>
      </c>
      <c r="J34" s="174">
        <v>0</v>
      </c>
      <c r="K34" s="174">
        <v>0</v>
      </c>
      <c r="L34" s="174">
        <v>0</v>
      </c>
      <c r="M34" s="28"/>
      <c r="N34" s="28"/>
      <c r="O34" s="174"/>
      <c r="P34" s="174"/>
      <c r="Q34" s="174"/>
      <c r="R34" s="174"/>
      <c r="S34" s="174"/>
      <c r="T34" s="175"/>
      <c r="U34" s="33">
        <v>0</v>
      </c>
      <c r="V34" s="174">
        <v>0</v>
      </c>
      <c r="W34" s="174">
        <v>0</v>
      </c>
      <c r="X34" s="174">
        <v>0</v>
      </c>
      <c r="Y34" s="174">
        <v>0</v>
      </c>
      <c r="Z34" s="174">
        <v>0</v>
      </c>
      <c r="AA34" s="174">
        <v>0</v>
      </c>
      <c r="AB34" s="28">
        <v>0</v>
      </c>
      <c r="AC34" s="28">
        <v>0</v>
      </c>
      <c r="AD34" s="174">
        <v>0</v>
      </c>
      <c r="AE34" s="174"/>
      <c r="AF34" s="174"/>
      <c r="AG34" s="174"/>
      <c r="AH34" s="174"/>
      <c r="AI34" s="175"/>
      <c r="AK34" s="158">
        <f t="shared" si="2"/>
        <v>17</v>
      </c>
      <c r="AL34" s="80">
        <f t="shared" si="0"/>
        <v>17</v>
      </c>
      <c r="AM34" s="80">
        <f t="shared" si="1"/>
        <v>0</v>
      </c>
      <c r="AN34" s="82">
        <f t="shared" si="3"/>
        <v>0</v>
      </c>
      <c r="AO34" s="14"/>
      <c r="AP34" s="158">
        <f t="shared" si="4"/>
        <v>100</v>
      </c>
      <c r="AQ34" s="167">
        <f t="shared" si="5"/>
        <v>100</v>
      </c>
      <c r="AR34" s="167">
        <f t="shared" si="6"/>
        <v>0</v>
      </c>
      <c r="AS34" s="168">
        <f t="shared" si="7"/>
        <v>0</v>
      </c>
      <c r="AT34" s="180"/>
      <c r="AU34" s="183" t="s">
        <v>149</v>
      </c>
      <c r="AV34" s="188"/>
      <c r="AW34" s="189"/>
      <c r="AX34" s="189"/>
      <c r="AY34" s="189"/>
      <c r="AZ34" s="189"/>
      <c r="BA34" s="163">
        <f>AS159</f>
        <v>70.833333333333343</v>
      </c>
      <c r="BB34" s="163">
        <f>AS195</f>
        <v>35</v>
      </c>
      <c r="BC34" s="163">
        <f>AS231</f>
        <v>60.869565217391312</v>
      </c>
      <c r="BD34" s="163">
        <f>AS267</f>
        <v>65.217391304347828</v>
      </c>
      <c r="BE34" s="164" t="e">
        <f>AS303</f>
        <v>#DIV/0!</v>
      </c>
      <c r="BF34" s="180"/>
      <c r="BG34" s="183" t="s">
        <v>149</v>
      </c>
      <c r="BH34" s="188"/>
      <c r="BI34" s="189"/>
      <c r="BJ34" s="189"/>
      <c r="BK34" s="189"/>
      <c r="BL34" s="189"/>
      <c r="BM34" s="189">
        <f>$AS159+$AR159</f>
        <v>100.00000000000001</v>
      </c>
      <c r="BN34" s="189">
        <f>$AS195+$AR195</f>
        <v>65</v>
      </c>
      <c r="BO34" s="189">
        <f>$AS231+$AR231</f>
        <v>82.608695652173921</v>
      </c>
      <c r="BP34" s="189">
        <f>$AS267+$AR267</f>
        <v>82.608695652173907</v>
      </c>
      <c r="BQ34" s="190" t="e">
        <f>$AS303+$AR303</f>
        <v>#DIV/0!</v>
      </c>
    </row>
    <row r="35" spans="2:69" x14ac:dyDescent="0.25">
      <c r="B35" s="35" t="s">
        <v>3</v>
      </c>
      <c r="C35" s="45">
        <v>26</v>
      </c>
      <c r="D35" s="41">
        <v>1</v>
      </c>
      <c r="E35" s="25">
        <v>2</v>
      </c>
      <c r="F35" s="16">
        <v>0</v>
      </c>
      <c r="G35" s="155">
        <v>0</v>
      </c>
      <c r="H35" s="155">
        <v>0</v>
      </c>
      <c r="I35" s="155">
        <v>0</v>
      </c>
      <c r="J35" s="155">
        <v>0</v>
      </c>
      <c r="K35" s="155">
        <v>0</v>
      </c>
      <c r="L35" s="155">
        <v>0</v>
      </c>
      <c r="M35" s="23"/>
      <c r="N35" s="23"/>
      <c r="O35" s="155"/>
      <c r="P35" s="155"/>
      <c r="Q35" s="155"/>
      <c r="R35" s="155"/>
      <c r="S35" s="155"/>
      <c r="T35" s="171"/>
      <c r="U35" s="24">
        <v>0</v>
      </c>
      <c r="V35" s="155">
        <v>0</v>
      </c>
      <c r="W35" s="155">
        <v>0</v>
      </c>
      <c r="X35" s="155">
        <v>0</v>
      </c>
      <c r="Y35" s="155">
        <v>0</v>
      </c>
      <c r="Z35" s="155">
        <v>0</v>
      </c>
      <c r="AA35" s="155">
        <v>0</v>
      </c>
      <c r="AB35" s="23">
        <v>0</v>
      </c>
      <c r="AC35" s="23">
        <v>0</v>
      </c>
      <c r="AD35" s="155">
        <v>0</v>
      </c>
      <c r="AE35" s="155"/>
      <c r="AF35" s="155"/>
      <c r="AG35" s="155"/>
      <c r="AH35" s="155"/>
      <c r="AI35" s="171"/>
      <c r="AK35" s="158">
        <f t="shared" si="2"/>
        <v>17</v>
      </c>
      <c r="AL35" s="80">
        <f t="shared" si="0"/>
        <v>17</v>
      </c>
      <c r="AM35" s="80">
        <f t="shared" si="1"/>
        <v>0</v>
      </c>
      <c r="AN35" s="82">
        <f t="shared" si="3"/>
        <v>0</v>
      </c>
      <c r="AO35" s="14"/>
      <c r="AP35" s="158">
        <f t="shared" si="4"/>
        <v>100</v>
      </c>
      <c r="AQ35" s="167">
        <f t="shared" si="5"/>
        <v>100</v>
      </c>
      <c r="AR35" s="167">
        <f t="shared" si="6"/>
        <v>0</v>
      </c>
      <c r="AS35" s="168">
        <f t="shared" si="7"/>
        <v>0</v>
      </c>
      <c r="AT35" s="180"/>
      <c r="AU35" s="183" t="s">
        <v>149</v>
      </c>
      <c r="AV35" s="188"/>
      <c r="AW35" s="189"/>
      <c r="AX35" s="189"/>
      <c r="AY35" s="189"/>
      <c r="AZ35" s="189"/>
      <c r="BA35" s="163">
        <f>AS165</f>
        <v>57.894736842105267</v>
      </c>
      <c r="BB35" s="163">
        <f>AS201</f>
        <v>52.631578947368418</v>
      </c>
      <c r="BC35" s="163">
        <f>AS237</f>
        <v>55.000000000000007</v>
      </c>
      <c r="BD35" s="163">
        <f>AS273</f>
        <v>36.363636363636367</v>
      </c>
      <c r="BE35" s="164" t="e">
        <f>AS309</f>
        <v>#DIV/0!</v>
      </c>
      <c r="BF35" s="180"/>
      <c r="BG35" s="183" t="s">
        <v>149</v>
      </c>
      <c r="BH35" s="188"/>
      <c r="BI35" s="189"/>
      <c r="BJ35" s="189"/>
      <c r="BK35" s="189"/>
      <c r="BL35" s="189"/>
      <c r="BM35" s="189">
        <f>$AS165+$AR165</f>
        <v>89.473684210526315</v>
      </c>
      <c r="BN35" s="189">
        <f>$AS201+$AR201</f>
        <v>89.473684210526301</v>
      </c>
      <c r="BO35" s="189">
        <f>$AS237+$AR237</f>
        <v>80</v>
      </c>
      <c r="BP35" s="189">
        <f>$AS273+$AR273</f>
        <v>72.727272727272734</v>
      </c>
      <c r="BQ35" s="190" t="e">
        <f>$AS309+$AR309</f>
        <v>#DIV/0!</v>
      </c>
    </row>
    <row r="36" spans="2:69" x14ac:dyDescent="0.25">
      <c r="B36" s="35" t="s">
        <v>3</v>
      </c>
      <c r="C36" s="45">
        <v>26</v>
      </c>
      <c r="D36" s="41">
        <v>1</v>
      </c>
      <c r="E36" s="25">
        <v>3</v>
      </c>
      <c r="F36" s="16">
        <v>0</v>
      </c>
      <c r="G36" s="155">
        <v>0</v>
      </c>
      <c r="H36" s="155">
        <v>0</v>
      </c>
      <c r="I36" s="155">
        <v>0</v>
      </c>
      <c r="J36" s="155">
        <v>0</v>
      </c>
      <c r="K36" s="155">
        <v>0</v>
      </c>
      <c r="L36" s="155">
        <v>0</v>
      </c>
      <c r="M36" s="23"/>
      <c r="N36" s="23"/>
      <c r="O36" s="155"/>
      <c r="P36" s="155"/>
      <c r="Q36" s="155"/>
      <c r="R36" s="155"/>
      <c r="S36" s="155"/>
      <c r="T36" s="171"/>
      <c r="U36" s="16">
        <v>1</v>
      </c>
      <c r="V36" s="155">
        <v>0</v>
      </c>
      <c r="W36" s="155">
        <v>0</v>
      </c>
      <c r="X36" s="155">
        <v>0</v>
      </c>
      <c r="Y36" s="155">
        <v>0</v>
      </c>
      <c r="Z36" s="155">
        <v>0</v>
      </c>
      <c r="AA36" s="155">
        <v>0</v>
      </c>
      <c r="AB36" s="23">
        <v>0</v>
      </c>
      <c r="AC36" s="23">
        <v>0</v>
      </c>
      <c r="AD36" s="155">
        <v>0</v>
      </c>
      <c r="AE36" s="155"/>
      <c r="AF36" s="155"/>
      <c r="AG36" s="155"/>
      <c r="AH36" s="155"/>
      <c r="AI36" s="171"/>
      <c r="AK36" s="158">
        <f t="shared" si="2"/>
        <v>17</v>
      </c>
      <c r="AL36" s="80">
        <f t="shared" si="0"/>
        <v>16</v>
      </c>
      <c r="AM36" s="80">
        <f t="shared" si="1"/>
        <v>1</v>
      </c>
      <c r="AN36" s="82">
        <f t="shared" si="3"/>
        <v>0</v>
      </c>
      <c r="AO36" s="14"/>
      <c r="AP36" s="158">
        <f t="shared" si="4"/>
        <v>100</v>
      </c>
      <c r="AQ36" s="167">
        <f t="shared" si="5"/>
        <v>94.117647058823522</v>
      </c>
      <c r="AR36" s="167">
        <f t="shared" si="6"/>
        <v>5.8823529411764701</v>
      </c>
      <c r="AS36" s="168">
        <f t="shared" si="7"/>
        <v>0</v>
      </c>
      <c r="AT36" s="180"/>
      <c r="AU36" s="183" t="s">
        <v>149</v>
      </c>
      <c r="AV36" s="188"/>
      <c r="AW36" s="189"/>
      <c r="AX36" s="189"/>
      <c r="AY36" s="189"/>
      <c r="AZ36" s="189"/>
      <c r="BA36" s="163">
        <f>AS171</f>
        <v>63.636363636363633</v>
      </c>
      <c r="BB36" s="163">
        <f>AS207</f>
        <v>52.173913043478258</v>
      </c>
      <c r="BC36" s="163">
        <f>AS243</f>
        <v>55.000000000000007</v>
      </c>
      <c r="BD36" s="163">
        <f>AS279</f>
        <v>60</v>
      </c>
      <c r="BE36" s="164" t="e">
        <f>AS315</f>
        <v>#DIV/0!</v>
      </c>
      <c r="BF36" s="180"/>
      <c r="BG36" s="183" t="s">
        <v>149</v>
      </c>
      <c r="BH36" s="188"/>
      <c r="BI36" s="189"/>
      <c r="BJ36" s="189"/>
      <c r="BK36" s="189"/>
      <c r="BL36" s="189"/>
      <c r="BM36" s="189">
        <f>$AS171+$AR171</f>
        <v>81.818181818181813</v>
      </c>
      <c r="BN36" s="189">
        <f>$AS207+$AR207</f>
        <v>78.260869565217391</v>
      </c>
      <c r="BO36" s="189">
        <f>$AS243+$AR243</f>
        <v>80</v>
      </c>
      <c r="BP36" s="189">
        <f>$AS279+$AR279</f>
        <v>88</v>
      </c>
      <c r="BQ36" s="190" t="e">
        <f>$AS315+$AR315</f>
        <v>#DIV/0!</v>
      </c>
    </row>
    <row r="37" spans="2:69" x14ac:dyDescent="0.25">
      <c r="B37" s="35" t="s">
        <v>3</v>
      </c>
      <c r="C37" s="45">
        <v>26</v>
      </c>
      <c r="D37" s="41">
        <v>1</v>
      </c>
      <c r="E37" s="73">
        <v>4</v>
      </c>
      <c r="F37" s="16">
        <v>1</v>
      </c>
      <c r="G37" s="155">
        <v>1</v>
      </c>
      <c r="H37" s="155">
        <v>1</v>
      </c>
      <c r="I37" s="155">
        <v>1</v>
      </c>
      <c r="J37" s="155">
        <v>0</v>
      </c>
      <c r="K37" s="155">
        <v>0</v>
      </c>
      <c r="L37" s="155">
        <v>0</v>
      </c>
      <c r="M37" s="23"/>
      <c r="N37" s="23"/>
      <c r="O37" s="155"/>
      <c r="P37" s="155"/>
      <c r="Q37" s="155"/>
      <c r="R37" s="155"/>
      <c r="S37" s="155"/>
      <c r="T37" s="171"/>
      <c r="U37" s="16">
        <v>1</v>
      </c>
      <c r="V37" s="155">
        <v>1</v>
      </c>
      <c r="W37" s="155">
        <v>1</v>
      </c>
      <c r="X37" s="155">
        <v>1</v>
      </c>
      <c r="Y37" s="155">
        <v>1</v>
      </c>
      <c r="Z37" s="155">
        <v>0</v>
      </c>
      <c r="AA37" s="155">
        <v>0</v>
      </c>
      <c r="AB37" s="23">
        <v>0</v>
      </c>
      <c r="AC37" s="23">
        <v>0</v>
      </c>
      <c r="AD37" s="155">
        <v>0</v>
      </c>
      <c r="AE37" s="155"/>
      <c r="AF37" s="155"/>
      <c r="AG37" s="155"/>
      <c r="AH37" s="155"/>
      <c r="AI37" s="171"/>
      <c r="AK37" s="158">
        <f t="shared" si="2"/>
        <v>17</v>
      </c>
      <c r="AL37" s="80">
        <f t="shared" si="0"/>
        <v>8</v>
      </c>
      <c r="AM37" s="80">
        <f t="shared" si="1"/>
        <v>9</v>
      </c>
      <c r="AN37" s="82">
        <f t="shared" si="3"/>
        <v>0</v>
      </c>
      <c r="AO37" s="14"/>
      <c r="AP37" s="158">
        <f t="shared" si="4"/>
        <v>100</v>
      </c>
      <c r="AQ37" s="167">
        <f t="shared" si="5"/>
        <v>47.058823529411761</v>
      </c>
      <c r="AR37" s="167">
        <f t="shared" si="6"/>
        <v>52.941176470588239</v>
      </c>
      <c r="AS37" s="168">
        <f t="shared" si="7"/>
        <v>0</v>
      </c>
      <c r="AT37" s="180"/>
      <c r="AU37" s="183" t="s">
        <v>149</v>
      </c>
      <c r="AV37" s="188"/>
      <c r="AW37" s="189"/>
      <c r="AX37" s="189"/>
      <c r="AY37" s="189"/>
      <c r="AZ37" s="189"/>
      <c r="BA37" s="163">
        <f>AS177</f>
        <v>18.518518518518519</v>
      </c>
      <c r="BB37" s="163">
        <f>AS207</f>
        <v>52.173913043478258</v>
      </c>
      <c r="BC37" s="163">
        <f>AS249</f>
        <v>47.619047619047613</v>
      </c>
      <c r="BD37" s="163">
        <f>AS285</f>
        <v>53.846153846153847</v>
      </c>
      <c r="BE37" s="164" t="e">
        <f>AS321</f>
        <v>#DIV/0!</v>
      </c>
      <c r="BF37" s="180"/>
      <c r="BG37" s="183" t="s">
        <v>149</v>
      </c>
      <c r="BH37" s="188"/>
      <c r="BI37" s="189"/>
      <c r="BJ37" s="189"/>
      <c r="BK37" s="189"/>
      <c r="BL37" s="189"/>
      <c r="BM37" s="189">
        <f>$AS177+$AR177</f>
        <v>51.851851851851848</v>
      </c>
      <c r="BN37" s="189">
        <f>$AS213+$AR213</f>
        <v>78.94736842105263</v>
      </c>
      <c r="BO37" s="189">
        <f>$AS249+$AR249</f>
        <v>66.666666666666657</v>
      </c>
      <c r="BP37" s="189">
        <f>$AS285+$AR285</f>
        <v>96.15384615384616</v>
      </c>
      <c r="BQ37" s="190" t="e">
        <f>$AS321+$AR321</f>
        <v>#DIV/0!</v>
      </c>
    </row>
    <row r="38" spans="2:69" x14ac:dyDescent="0.25">
      <c r="B38" s="35" t="s">
        <v>3</v>
      </c>
      <c r="C38" s="45">
        <v>26</v>
      </c>
      <c r="D38" s="41">
        <v>1</v>
      </c>
      <c r="E38" s="25">
        <v>5</v>
      </c>
      <c r="F38" s="16">
        <v>1</v>
      </c>
      <c r="G38" s="155">
        <v>1</v>
      </c>
      <c r="H38" s="155">
        <v>1</v>
      </c>
      <c r="I38" s="155">
        <v>1</v>
      </c>
      <c r="J38" s="155">
        <v>1</v>
      </c>
      <c r="K38" s="155">
        <v>1</v>
      </c>
      <c r="L38" s="155">
        <v>1</v>
      </c>
      <c r="M38" s="23"/>
      <c r="N38" s="23"/>
      <c r="O38" s="155"/>
      <c r="P38" s="155"/>
      <c r="Q38" s="155"/>
      <c r="R38" s="155"/>
      <c r="S38" s="155"/>
      <c r="T38" s="171"/>
      <c r="U38" s="16">
        <v>1</v>
      </c>
      <c r="V38" s="155">
        <v>1</v>
      </c>
      <c r="W38" s="155">
        <v>1</v>
      </c>
      <c r="X38" s="155">
        <v>1</v>
      </c>
      <c r="Y38" s="155">
        <v>1</v>
      </c>
      <c r="Z38" s="155">
        <v>1</v>
      </c>
      <c r="AA38" s="155">
        <v>1</v>
      </c>
      <c r="AB38" s="23">
        <v>1</v>
      </c>
      <c r="AC38" s="23">
        <v>1</v>
      </c>
      <c r="AD38" s="155">
        <v>0</v>
      </c>
      <c r="AE38" s="155"/>
      <c r="AF38" s="155"/>
      <c r="AG38" s="155"/>
      <c r="AH38" s="155"/>
      <c r="AI38" s="171"/>
      <c r="AK38" s="158">
        <f t="shared" si="2"/>
        <v>17</v>
      </c>
      <c r="AL38" s="80">
        <f t="shared" si="0"/>
        <v>1</v>
      </c>
      <c r="AM38" s="80">
        <f t="shared" si="1"/>
        <v>16</v>
      </c>
      <c r="AN38" s="82">
        <f t="shared" si="3"/>
        <v>0</v>
      </c>
      <c r="AO38" s="14"/>
      <c r="AP38" s="158">
        <f t="shared" si="4"/>
        <v>100</v>
      </c>
      <c r="AQ38" s="167">
        <f t="shared" si="5"/>
        <v>5.8823529411764701</v>
      </c>
      <c r="AR38" s="167">
        <f t="shared" si="6"/>
        <v>94.117647058823522</v>
      </c>
      <c r="AS38" s="168">
        <f t="shared" si="7"/>
        <v>0</v>
      </c>
      <c r="AT38" s="180"/>
      <c r="AU38" s="183" t="s">
        <v>149</v>
      </c>
      <c r="AV38" s="188"/>
      <c r="AW38" s="189"/>
      <c r="AX38" s="189"/>
      <c r="AY38" s="189"/>
      <c r="AZ38" s="189"/>
      <c r="BA38" s="163">
        <f>AS183</f>
        <v>37.5</v>
      </c>
      <c r="BB38" s="163">
        <f>AS219</f>
        <v>80.952380952380949</v>
      </c>
      <c r="BC38" s="163">
        <f>AS255</f>
        <v>55.000000000000007</v>
      </c>
      <c r="BD38" s="163">
        <f>AS291</f>
        <v>74.074074074074076</v>
      </c>
      <c r="BE38" s="164" t="e">
        <f>AS327</f>
        <v>#DIV/0!</v>
      </c>
      <c r="BF38" s="180"/>
      <c r="BG38" s="183" t="s">
        <v>149</v>
      </c>
      <c r="BH38" s="188"/>
      <c r="BI38" s="189"/>
      <c r="BJ38" s="189"/>
      <c r="BK38" s="189"/>
      <c r="BL38" s="189"/>
      <c r="BM38" s="189">
        <f>$AS183+$AR183</f>
        <v>58.333333333333336</v>
      </c>
      <c r="BN38" s="189">
        <f>$AS219+$AR219</f>
        <v>100</v>
      </c>
      <c r="BO38" s="189">
        <f>$AS255+$AR255</f>
        <v>70</v>
      </c>
      <c r="BP38" s="189">
        <f>$AS291+$AR291</f>
        <v>96.296296296296305</v>
      </c>
      <c r="BQ38" s="190" t="e">
        <f>$AS327+$AR327</f>
        <v>#DIV/0!</v>
      </c>
    </row>
    <row r="39" spans="2:69" ht="15.75" thickBot="1" x14ac:dyDescent="0.3">
      <c r="B39" s="35" t="s">
        <v>3</v>
      </c>
      <c r="C39" s="45">
        <v>26</v>
      </c>
      <c r="D39" s="41">
        <v>2</v>
      </c>
      <c r="E39" s="25">
        <v>1</v>
      </c>
      <c r="F39" s="16">
        <v>0</v>
      </c>
      <c r="G39" s="155">
        <v>0</v>
      </c>
      <c r="H39" s="155">
        <v>0</v>
      </c>
      <c r="I39" s="155">
        <v>0</v>
      </c>
      <c r="J39" s="155">
        <v>0</v>
      </c>
      <c r="K39" s="155">
        <v>0</v>
      </c>
      <c r="L39" s="155">
        <v>0</v>
      </c>
      <c r="M39" s="23">
        <v>0</v>
      </c>
      <c r="N39" s="23">
        <v>0</v>
      </c>
      <c r="O39" s="155"/>
      <c r="P39" s="155"/>
      <c r="Q39" s="155"/>
      <c r="R39" s="155"/>
      <c r="S39" s="155"/>
      <c r="T39" s="171"/>
      <c r="U39" s="24">
        <v>0</v>
      </c>
      <c r="V39" s="155">
        <v>0</v>
      </c>
      <c r="W39" s="155">
        <v>0</v>
      </c>
      <c r="X39" s="155">
        <v>0</v>
      </c>
      <c r="Y39" s="155">
        <v>0</v>
      </c>
      <c r="Z39" s="155">
        <v>0</v>
      </c>
      <c r="AA39" s="155">
        <v>0</v>
      </c>
      <c r="AB39" s="23">
        <v>0</v>
      </c>
      <c r="AC39" s="23"/>
      <c r="AD39" s="155"/>
      <c r="AE39" s="155"/>
      <c r="AF39" s="155"/>
      <c r="AG39" s="155"/>
      <c r="AH39" s="155"/>
      <c r="AI39" s="171"/>
      <c r="AK39" s="158">
        <f t="shared" si="2"/>
        <v>17</v>
      </c>
      <c r="AL39" s="80">
        <f t="shared" si="0"/>
        <v>17</v>
      </c>
      <c r="AM39" s="80">
        <f t="shared" si="1"/>
        <v>0</v>
      </c>
      <c r="AN39" s="82">
        <f t="shared" si="3"/>
        <v>0</v>
      </c>
      <c r="AO39" s="14"/>
      <c r="AP39" s="158">
        <f t="shared" si="4"/>
        <v>100</v>
      </c>
      <c r="AQ39" s="167">
        <f t="shared" si="5"/>
        <v>100</v>
      </c>
      <c r="AR39" s="167">
        <f t="shared" si="6"/>
        <v>0</v>
      </c>
      <c r="AS39" s="168">
        <f t="shared" si="7"/>
        <v>0</v>
      </c>
      <c r="AT39" s="180"/>
      <c r="AU39" s="184" t="s">
        <v>149</v>
      </c>
      <c r="AV39" s="191"/>
      <c r="AW39" s="192"/>
      <c r="AX39" s="192"/>
      <c r="AY39" s="192"/>
      <c r="AZ39" s="192"/>
      <c r="BA39" s="165">
        <f>AS189</f>
        <v>78.260869565217391</v>
      </c>
      <c r="BB39" s="165">
        <f>AS225</f>
        <v>50</v>
      </c>
      <c r="BC39" s="165">
        <f>AS261</f>
        <v>65</v>
      </c>
      <c r="BD39" s="165">
        <f>AS297</f>
        <v>56.000000000000007</v>
      </c>
      <c r="BE39" s="166" t="e">
        <f>AS333</f>
        <v>#DIV/0!</v>
      </c>
      <c r="BF39" s="180"/>
      <c r="BG39" s="184" t="s">
        <v>149</v>
      </c>
      <c r="BH39" s="191"/>
      <c r="BI39" s="192"/>
      <c r="BJ39" s="192"/>
      <c r="BK39" s="192"/>
      <c r="BL39" s="192"/>
      <c r="BM39" s="192">
        <f>$AS189+$AR189</f>
        <v>100</v>
      </c>
      <c r="BN39" s="192">
        <f>$AS225+$AR225</f>
        <v>70</v>
      </c>
      <c r="BO39" s="192">
        <f>$AS261+$AR261</f>
        <v>80</v>
      </c>
      <c r="BP39" s="192">
        <f>$AS297+$AR297</f>
        <v>84.000000000000014</v>
      </c>
      <c r="BQ39" s="193" t="e">
        <f>$AS333+$AR333</f>
        <v>#DIV/0!</v>
      </c>
    </row>
    <row r="40" spans="2:69" ht="15.75" thickBot="1" x14ac:dyDescent="0.3">
      <c r="B40" s="35" t="s">
        <v>3</v>
      </c>
      <c r="C40" s="45">
        <v>26</v>
      </c>
      <c r="D40" s="41">
        <v>2</v>
      </c>
      <c r="E40" s="25">
        <v>2</v>
      </c>
      <c r="F40" s="16">
        <v>0</v>
      </c>
      <c r="G40" s="155">
        <v>0</v>
      </c>
      <c r="H40" s="155">
        <v>0</v>
      </c>
      <c r="I40" s="155">
        <v>0</v>
      </c>
      <c r="J40" s="155">
        <v>0</v>
      </c>
      <c r="K40" s="155">
        <v>0</v>
      </c>
      <c r="L40" s="155">
        <v>0</v>
      </c>
      <c r="M40" s="23">
        <v>0</v>
      </c>
      <c r="N40" s="23">
        <v>0</v>
      </c>
      <c r="O40" s="155"/>
      <c r="P40" s="155"/>
      <c r="Q40" s="155"/>
      <c r="R40" s="155"/>
      <c r="S40" s="155"/>
      <c r="T40" s="171"/>
      <c r="U40" s="24">
        <v>0</v>
      </c>
      <c r="V40" s="155">
        <v>0</v>
      </c>
      <c r="W40" s="155">
        <v>0</v>
      </c>
      <c r="X40" s="155">
        <v>0</v>
      </c>
      <c r="Y40" s="155">
        <v>0</v>
      </c>
      <c r="Z40" s="155">
        <v>0</v>
      </c>
      <c r="AA40" s="155">
        <v>0</v>
      </c>
      <c r="AB40" s="23">
        <v>0</v>
      </c>
      <c r="AC40" s="23"/>
      <c r="AD40" s="155"/>
      <c r="AE40" s="155"/>
      <c r="AF40" s="155"/>
      <c r="AG40" s="155"/>
      <c r="AH40" s="155"/>
      <c r="AI40" s="171"/>
      <c r="AK40" s="158">
        <f t="shared" si="2"/>
        <v>17</v>
      </c>
      <c r="AL40" s="80">
        <f t="shared" si="0"/>
        <v>17</v>
      </c>
      <c r="AM40" s="80">
        <f t="shared" si="1"/>
        <v>0</v>
      </c>
      <c r="AN40" s="82">
        <f t="shared" si="3"/>
        <v>0</v>
      </c>
      <c r="AO40" s="14"/>
      <c r="AP40" s="158">
        <f t="shared" si="4"/>
        <v>100</v>
      </c>
      <c r="AQ40" s="167">
        <f t="shared" si="5"/>
        <v>100</v>
      </c>
      <c r="AR40" s="167">
        <f t="shared" si="6"/>
        <v>0</v>
      </c>
      <c r="AS40" s="168">
        <f t="shared" si="7"/>
        <v>0</v>
      </c>
      <c r="AT40" s="180"/>
      <c r="AU40" s="180"/>
      <c r="AV40" s="180"/>
      <c r="AW40" s="180"/>
      <c r="AX40" s="180"/>
      <c r="BF40" s="180"/>
      <c r="BG40" s="180"/>
      <c r="BH40" s="180"/>
      <c r="BI40" s="180"/>
      <c r="BJ40" s="180"/>
    </row>
    <row r="41" spans="2:69" ht="15.75" thickBot="1" x14ac:dyDescent="0.3">
      <c r="B41" s="35" t="s">
        <v>3</v>
      </c>
      <c r="C41" s="45">
        <v>26</v>
      </c>
      <c r="D41" s="41">
        <v>2</v>
      </c>
      <c r="E41" s="25">
        <v>3</v>
      </c>
      <c r="F41" s="16">
        <v>1</v>
      </c>
      <c r="G41" s="155">
        <v>1</v>
      </c>
      <c r="H41" s="155">
        <v>0</v>
      </c>
      <c r="I41" s="155">
        <v>0</v>
      </c>
      <c r="J41" s="155">
        <v>0</v>
      </c>
      <c r="K41" s="155">
        <v>0</v>
      </c>
      <c r="L41" s="155">
        <v>0</v>
      </c>
      <c r="M41" s="23">
        <v>0</v>
      </c>
      <c r="N41" s="23">
        <v>0</v>
      </c>
      <c r="O41" s="155"/>
      <c r="P41" s="155"/>
      <c r="Q41" s="155"/>
      <c r="R41" s="155"/>
      <c r="S41" s="155"/>
      <c r="T41" s="171"/>
      <c r="U41" s="16">
        <v>0</v>
      </c>
      <c r="V41" s="155">
        <v>0</v>
      </c>
      <c r="W41" s="155">
        <v>0</v>
      </c>
      <c r="X41" s="155">
        <v>0</v>
      </c>
      <c r="Y41" s="155">
        <v>0</v>
      </c>
      <c r="Z41" s="155">
        <v>0</v>
      </c>
      <c r="AA41" s="155">
        <v>0</v>
      </c>
      <c r="AB41" s="23">
        <v>0</v>
      </c>
      <c r="AC41" s="23"/>
      <c r="AD41" s="155"/>
      <c r="AE41" s="155"/>
      <c r="AF41" s="155"/>
      <c r="AG41" s="155"/>
      <c r="AH41" s="155"/>
      <c r="AI41" s="171"/>
      <c r="AK41" s="158">
        <f t="shared" si="2"/>
        <v>17</v>
      </c>
      <c r="AL41" s="80">
        <f t="shared" si="0"/>
        <v>15</v>
      </c>
      <c r="AM41" s="80">
        <f t="shared" si="1"/>
        <v>2</v>
      </c>
      <c r="AN41" s="82">
        <f t="shared" si="3"/>
        <v>0</v>
      </c>
      <c r="AO41" s="14"/>
      <c r="AP41" s="158">
        <f t="shared" si="4"/>
        <v>100</v>
      </c>
      <c r="AQ41" s="167">
        <f t="shared" si="5"/>
        <v>88.235294117647058</v>
      </c>
      <c r="AR41" s="167">
        <f t="shared" si="6"/>
        <v>11.76470588235294</v>
      </c>
      <c r="AS41" s="168">
        <f t="shared" si="7"/>
        <v>0</v>
      </c>
      <c r="AT41" s="180"/>
      <c r="AU41" s="185"/>
      <c r="AV41" s="162" t="s">
        <v>79</v>
      </c>
      <c r="AW41" s="159" t="s">
        <v>80</v>
      </c>
      <c r="AX41" s="159" t="s">
        <v>81</v>
      </c>
      <c r="AY41" s="159" t="s">
        <v>82</v>
      </c>
      <c r="AZ41" s="159" t="s">
        <v>83</v>
      </c>
      <c r="BA41" s="159" t="s">
        <v>84</v>
      </c>
      <c r="BB41" s="159" t="s">
        <v>85</v>
      </c>
      <c r="BC41" s="159" t="s">
        <v>86</v>
      </c>
      <c r="BD41" s="159" t="s">
        <v>87</v>
      </c>
      <c r="BE41" s="160" t="s">
        <v>88</v>
      </c>
      <c r="BF41" s="180"/>
      <c r="BG41" s="214"/>
      <c r="BH41" s="207" t="s">
        <v>79</v>
      </c>
      <c r="BI41" s="208" t="s">
        <v>80</v>
      </c>
      <c r="BJ41" s="208" t="s">
        <v>81</v>
      </c>
      <c r="BK41" s="208" t="s">
        <v>82</v>
      </c>
      <c r="BL41" s="208" t="s">
        <v>83</v>
      </c>
      <c r="BM41" s="208" t="s">
        <v>84</v>
      </c>
      <c r="BN41" s="208" t="s">
        <v>85</v>
      </c>
      <c r="BO41" s="208" t="s">
        <v>86</v>
      </c>
      <c r="BP41" s="208" t="s">
        <v>87</v>
      </c>
      <c r="BQ41" s="209" t="s">
        <v>88</v>
      </c>
    </row>
    <row r="42" spans="2:69" x14ac:dyDescent="0.25">
      <c r="B42" s="35" t="s">
        <v>3</v>
      </c>
      <c r="C42" s="45">
        <v>26</v>
      </c>
      <c r="D42" s="41">
        <v>2</v>
      </c>
      <c r="E42" s="25">
        <v>4</v>
      </c>
      <c r="F42" s="16">
        <v>1</v>
      </c>
      <c r="G42" s="155">
        <v>1</v>
      </c>
      <c r="H42" s="155">
        <v>1</v>
      </c>
      <c r="I42" s="155">
        <v>1</v>
      </c>
      <c r="J42" s="155">
        <v>1</v>
      </c>
      <c r="K42" s="155">
        <v>0</v>
      </c>
      <c r="L42" s="155">
        <v>0</v>
      </c>
      <c r="M42" s="23">
        <v>0</v>
      </c>
      <c r="N42" s="23">
        <v>0</v>
      </c>
      <c r="O42" s="155"/>
      <c r="P42" s="155"/>
      <c r="Q42" s="155"/>
      <c r="R42" s="155"/>
      <c r="S42" s="155"/>
      <c r="T42" s="171"/>
      <c r="U42" s="16">
        <v>1</v>
      </c>
      <c r="V42" s="155">
        <v>0</v>
      </c>
      <c r="W42" s="155">
        <v>0</v>
      </c>
      <c r="X42" s="155">
        <v>1</v>
      </c>
      <c r="Y42" s="155">
        <v>1</v>
      </c>
      <c r="Z42" s="155">
        <v>0</v>
      </c>
      <c r="AA42" s="155">
        <v>1</v>
      </c>
      <c r="AB42" s="23">
        <v>0</v>
      </c>
      <c r="AC42" s="23"/>
      <c r="AD42" s="155"/>
      <c r="AE42" s="155"/>
      <c r="AF42" s="155"/>
      <c r="AG42" s="155"/>
      <c r="AH42" s="155"/>
      <c r="AI42" s="171"/>
      <c r="AK42" s="158">
        <f t="shared" si="2"/>
        <v>17</v>
      </c>
      <c r="AL42" s="80">
        <f t="shared" si="0"/>
        <v>8</v>
      </c>
      <c r="AM42" s="80">
        <f t="shared" si="1"/>
        <v>9</v>
      </c>
      <c r="AN42" s="82">
        <f t="shared" si="3"/>
        <v>0</v>
      </c>
      <c r="AO42" s="14"/>
      <c r="AP42" s="158">
        <f t="shared" si="4"/>
        <v>100</v>
      </c>
      <c r="AQ42" s="167">
        <f t="shared" si="5"/>
        <v>47.058823529411761</v>
      </c>
      <c r="AR42" s="167">
        <f t="shared" si="6"/>
        <v>52.941176470588239</v>
      </c>
      <c r="AS42" s="168">
        <f t="shared" si="7"/>
        <v>0</v>
      </c>
      <c r="AT42" s="180"/>
      <c r="AU42" s="182" t="s">
        <v>48</v>
      </c>
      <c r="AV42" s="215">
        <f t="shared" ref="AV42:BE42" si="8">AVERAGE(AV4:AV9)</f>
        <v>0</v>
      </c>
      <c r="AW42" s="216">
        <f t="shared" si="8"/>
        <v>0</v>
      </c>
      <c r="AX42" s="216">
        <f t="shared" si="8"/>
        <v>0</v>
      </c>
      <c r="AY42" s="216">
        <f t="shared" si="8"/>
        <v>0</v>
      </c>
      <c r="AZ42" s="216">
        <f t="shared" si="8"/>
        <v>0</v>
      </c>
      <c r="BA42" s="216">
        <f t="shared" si="8"/>
        <v>0</v>
      </c>
      <c r="BB42" s="216">
        <f t="shared" si="8"/>
        <v>0</v>
      </c>
      <c r="BC42" s="216">
        <f t="shared" si="8"/>
        <v>0</v>
      </c>
      <c r="BD42" s="216">
        <f t="shared" si="8"/>
        <v>0</v>
      </c>
      <c r="BE42" s="217">
        <f t="shared" si="8"/>
        <v>0</v>
      </c>
      <c r="BF42" s="180"/>
      <c r="BG42" s="213" t="s">
        <v>48</v>
      </c>
      <c r="BH42" s="212">
        <f t="shared" ref="BH42:BQ42" si="9">AVERAGE(BH4:BH9)</f>
        <v>0</v>
      </c>
      <c r="BI42" s="210">
        <f t="shared" si="9"/>
        <v>0</v>
      </c>
      <c r="BJ42" s="210">
        <f t="shared" si="9"/>
        <v>0</v>
      </c>
      <c r="BK42" s="210">
        <f t="shared" si="9"/>
        <v>3.3333333333333335</v>
      </c>
      <c r="BL42" s="210">
        <f t="shared" si="9"/>
        <v>0</v>
      </c>
      <c r="BM42" s="210">
        <f t="shared" si="9"/>
        <v>0</v>
      </c>
      <c r="BN42" s="210">
        <f t="shared" si="9"/>
        <v>0</v>
      </c>
      <c r="BO42" s="210">
        <f t="shared" si="9"/>
        <v>0</v>
      </c>
      <c r="BP42" s="210">
        <f t="shared" si="9"/>
        <v>0</v>
      </c>
      <c r="BQ42" s="211">
        <f t="shared" si="9"/>
        <v>0</v>
      </c>
    </row>
    <row r="43" spans="2:69" x14ac:dyDescent="0.25">
      <c r="B43" s="35" t="s">
        <v>3</v>
      </c>
      <c r="C43" s="45">
        <v>26</v>
      </c>
      <c r="D43" s="41">
        <v>2</v>
      </c>
      <c r="E43" s="25">
        <v>5</v>
      </c>
      <c r="F43" s="16">
        <v>1</v>
      </c>
      <c r="G43" s="155">
        <v>1</v>
      </c>
      <c r="H43" s="155">
        <v>1</v>
      </c>
      <c r="I43" s="155">
        <v>1</v>
      </c>
      <c r="J43" s="155">
        <v>1</v>
      </c>
      <c r="K43" s="155">
        <v>1</v>
      </c>
      <c r="L43" s="155">
        <v>1</v>
      </c>
      <c r="M43" s="23">
        <v>1</v>
      </c>
      <c r="N43" s="23">
        <v>0</v>
      </c>
      <c r="O43" s="155"/>
      <c r="P43" s="155"/>
      <c r="Q43" s="155"/>
      <c r="R43" s="155"/>
      <c r="S43" s="155"/>
      <c r="T43" s="171"/>
      <c r="U43" s="16">
        <v>2</v>
      </c>
      <c r="V43" s="155">
        <v>1</v>
      </c>
      <c r="W43" s="155">
        <v>1</v>
      </c>
      <c r="X43" s="155">
        <v>1</v>
      </c>
      <c r="Y43" s="155">
        <v>1</v>
      </c>
      <c r="Z43" s="155">
        <v>1</v>
      </c>
      <c r="AA43" s="155">
        <v>1</v>
      </c>
      <c r="AB43" s="23">
        <v>1</v>
      </c>
      <c r="AC43" s="23"/>
      <c r="AD43" s="155"/>
      <c r="AE43" s="155"/>
      <c r="AF43" s="155"/>
      <c r="AG43" s="155"/>
      <c r="AH43" s="155"/>
      <c r="AI43" s="171"/>
      <c r="AK43" s="158">
        <f t="shared" si="2"/>
        <v>17</v>
      </c>
      <c r="AL43" s="80">
        <f t="shared" si="0"/>
        <v>1</v>
      </c>
      <c r="AM43" s="80">
        <f t="shared" si="1"/>
        <v>15</v>
      </c>
      <c r="AN43" s="82">
        <f t="shared" si="3"/>
        <v>1</v>
      </c>
      <c r="AO43" s="14"/>
      <c r="AP43" s="158">
        <f t="shared" si="4"/>
        <v>100</v>
      </c>
      <c r="AQ43" s="167">
        <f t="shared" si="5"/>
        <v>5.8823529411764701</v>
      </c>
      <c r="AR43" s="167">
        <f t="shared" si="6"/>
        <v>88.235294117647058</v>
      </c>
      <c r="AS43" s="168">
        <f t="shared" si="7"/>
        <v>5.8823529411764701</v>
      </c>
      <c r="AT43" s="180"/>
      <c r="AU43" s="183" t="s">
        <v>47</v>
      </c>
      <c r="AV43" s="218">
        <f t="shared" ref="AV43:BE43" si="10">AVERAGE(AV10:AV15)</f>
        <v>0</v>
      </c>
      <c r="AW43" s="189">
        <f t="shared" si="10"/>
        <v>0</v>
      </c>
      <c r="AX43" s="189">
        <f t="shared" si="10"/>
        <v>0</v>
      </c>
      <c r="AY43" s="189">
        <f t="shared" si="10"/>
        <v>0</v>
      </c>
      <c r="AZ43" s="189">
        <f t="shared" si="10"/>
        <v>0</v>
      </c>
      <c r="BA43" s="189">
        <f t="shared" si="10"/>
        <v>0</v>
      </c>
      <c r="BB43" s="189">
        <f t="shared" si="10"/>
        <v>0</v>
      </c>
      <c r="BC43" s="189">
        <f t="shared" si="10"/>
        <v>0</v>
      </c>
      <c r="BD43" s="189">
        <f t="shared" si="10"/>
        <v>0</v>
      </c>
      <c r="BE43" s="190">
        <f t="shared" si="10"/>
        <v>0</v>
      </c>
      <c r="BF43" s="180"/>
      <c r="BG43" s="183" t="s">
        <v>47</v>
      </c>
      <c r="BH43" s="181">
        <f t="shared" ref="BH43:BQ43" si="11">AVERAGE(BH10:BH15)</f>
        <v>0</v>
      </c>
      <c r="BI43" s="163">
        <f t="shared" si="11"/>
        <v>0</v>
      </c>
      <c r="BJ43" s="163">
        <f t="shared" si="11"/>
        <v>0.79365079365079361</v>
      </c>
      <c r="BK43" s="163">
        <f t="shared" si="11"/>
        <v>16.408369408369406</v>
      </c>
      <c r="BL43" s="163">
        <f t="shared" si="11"/>
        <v>14.717348927875245</v>
      </c>
      <c r="BM43" s="163">
        <f t="shared" si="11"/>
        <v>14.429317327868054</v>
      </c>
      <c r="BN43" s="163">
        <f t="shared" si="11"/>
        <v>16.369819476226798</v>
      </c>
      <c r="BO43" s="163">
        <f t="shared" si="11"/>
        <v>20.598688750862664</v>
      </c>
      <c r="BP43" s="163">
        <f t="shared" si="11"/>
        <v>26.942017724626421</v>
      </c>
      <c r="BQ43" s="164">
        <f t="shared" si="11"/>
        <v>35.490557751427311</v>
      </c>
    </row>
    <row r="44" spans="2:69" x14ac:dyDescent="0.25">
      <c r="B44" s="35" t="s">
        <v>3</v>
      </c>
      <c r="C44" s="45">
        <v>26</v>
      </c>
      <c r="D44" s="41">
        <v>3</v>
      </c>
      <c r="E44" s="25">
        <v>1</v>
      </c>
      <c r="F44" s="16">
        <v>0</v>
      </c>
      <c r="G44" s="155">
        <v>0</v>
      </c>
      <c r="H44" s="155">
        <v>0</v>
      </c>
      <c r="I44" s="155">
        <v>0</v>
      </c>
      <c r="J44" s="155">
        <v>0</v>
      </c>
      <c r="K44" s="155">
        <v>0</v>
      </c>
      <c r="L44" s="155">
        <v>0</v>
      </c>
      <c r="M44" s="23">
        <v>0</v>
      </c>
      <c r="N44" s="23">
        <v>0</v>
      </c>
      <c r="O44" s="155">
        <v>0</v>
      </c>
      <c r="P44" s="155">
        <v>0</v>
      </c>
      <c r="Q44" s="155"/>
      <c r="R44" s="155"/>
      <c r="S44" s="155"/>
      <c r="T44" s="171"/>
      <c r="U44" s="24">
        <v>0</v>
      </c>
      <c r="V44" s="155">
        <v>0</v>
      </c>
      <c r="W44" s="155">
        <v>0</v>
      </c>
      <c r="X44" s="155">
        <v>0</v>
      </c>
      <c r="Y44" s="155">
        <v>0</v>
      </c>
      <c r="Z44" s="155">
        <v>0</v>
      </c>
      <c r="AA44" s="155">
        <v>0</v>
      </c>
      <c r="AB44" s="23">
        <v>0</v>
      </c>
      <c r="AC44" s="23">
        <v>0</v>
      </c>
      <c r="AD44" s="155">
        <v>0</v>
      </c>
      <c r="AE44" s="155">
        <v>0</v>
      </c>
      <c r="AF44" s="155">
        <v>0</v>
      </c>
      <c r="AG44" s="155">
        <v>0</v>
      </c>
      <c r="AH44" s="155">
        <v>0</v>
      </c>
      <c r="AI44" s="171"/>
      <c r="AK44" s="158">
        <f t="shared" si="2"/>
        <v>25</v>
      </c>
      <c r="AL44" s="80">
        <f t="shared" si="0"/>
        <v>25</v>
      </c>
      <c r="AM44" s="80">
        <f t="shared" si="1"/>
        <v>0</v>
      </c>
      <c r="AN44" s="82">
        <f t="shared" si="3"/>
        <v>0</v>
      </c>
      <c r="AO44" s="14"/>
      <c r="AP44" s="158">
        <f t="shared" si="4"/>
        <v>100</v>
      </c>
      <c r="AQ44" s="167">
        <f t="shared" si="5"/>
        <v>100</v>
      </c>
      <c r="AR44" s="167">
        <f t="shared" si="6"/>
        <v>0</v>
      </c>
      <c r="AS44" s="168">
        <f t="shared" si="7"/>
        <v>0</v>
      </c>
      <c r="AT44" s="180"/>
      <c r="AU44" s="183" t="s">
        <v>46</v>
      </c>
      <c r="AV44" s="218">
        <f t="shared" ref="AV44:BE44" si="12">AVERAGE(AV16:AV21)</f>
        <v>0</v>
      </c>
      <c r="AW44" s="189">
        <f t="shared" si="12"/>
        <v>0</v>
      </c>
      <c r="AX44" s="189">
        <f t="shared" si="12"/>
        <v>0</v>
      </c>
      <c r="AY44" s="189">
        <f t="shared" si="12"/>
        <v>6.4837662337662332</v>
      </c>
      <c r="AZ44" s="189">
        <f t="shared" si="12"/>
        <v>10.1364522417154</v>
      </c>
      <c r="BA44" s="189">
        <f t="shared" si="12"/>
        <v>12.42314448836188</v>
      </c>
      <c r="BB44" s="189">
        <f t="shared" si="12"/>
        <v>0.79365079365079361</v>
      </c>
      <c r="BC44" s="189">
        <f t="shared" si="12"/>
        <v>15.09144237405107</v>
      </c>
      <c r="BD44" s="189">
        <f t="shared" si="12"/>
        <v>17.839712622321318</v>
      </c>
      <c r="BE44" s="190">
        <f t="shared" si="12"/>
        <v>16.242126231256666</v>
      </c>
      <c r="BF44" s="180"/>
      <c r="BG44" s="183" t="s">
        <v>46</v>
      </c>
      <c r="BH44" s="181">
        <f t="shared" ref="BH44:BQ44" si="13">AVERAGE(BH16:BH21)</f>
        <v>0</v>
      </c>
      <c r="BI44" s="163">
        <f t="shared" si="13"/>
        <v>2.9411764705882351</v>
      </c>
      <c r="BJ44" s="163">
        <f t="shared" si="13"/>
        <v>18.438003220611915</v>
      </c>
      <c r="BK44" s="163">
        <f t="shared" si="13"/>
        <v>67.699494949494934</v>
      </c>
      <c r="BL44" s="163">
        <f t="shared" si="13"/>
        <v>54.276315789473678</v>
      </c>
      <c r="BM44" s="163">
        <f t="shared" si="13"/>
        <v>52.939273872721621</v>
      </c>
      <c r="BN44" s="163">
        <f t="shared" si="13"/>
        <v>54.167847154117176</v>
      </c>
      <c r="BO44" s="163">
        <f t="shared" si="13"/>
        <v>37.976190476190474</v>
      </c>
      <c r="BP44" s="163">
        <f t="shared" si="13"/>
        <v>62.631097297763972</v>
      </c>
      <c r="BQ44" s="164">
        <f t="shared" si="13"/>
        <v>63.751897860593516</v>
      </c>
    </row>
    <row r="45" spans="2:69" x14ac:dyDescent="0.25">
      <c r="B45" s="35" t="s">
        <v>3</v>
      </c>
      <c r="C45" s="45">
        <v>26</v>
      </c>
      <c r="D45" s="41">
        <v>3</v>
      </c>
      <c r="E45" s="25">
        <v>2</v>
      </c>
      <c r="F45" s="16">
        <v>0</v>
      </c>
      <c r="G45" s="155">
        <v>0</v>
      </c>
      <c r="H45" s="155">
        <v>0</v>
      </c>
      <c r="I45" s="155">
        <v>0</v>
      </c>
      <c r="J45" s="155">
        <v>0</v>
      </c>
      <c r="K45" s="155">
        <v>0</v>
      </c>
      <c r="L45" s="155">
        <v>0</v>
      </c>
      <c r="M45" s="23">
        <v>0</v>
      </c>
      <c r="N45" s="23">
        <v>0</v>
      </c>
      <c r="O45" s="155">
        <v>0</v>
      </c>
      <c r="P45" s="155">
        <v>0</v>
      </c>
      <c r="Q45" s="155"/>
      <c r="R45" s="155"/>
      <c r="S45" s="155"/>
      <c r="T45" s="171"/>
      <c r="U45" s="24">
        <v>0</v>
      </c>
      <c r="V45" s="155">
        <v>0</v>
      </c>
      <c r="W45" s="155">
        <v>0</v>
      </c>
      <c r="X45" s="155">
        <v>0</v>
      </c>
      <c r="Y45" s="155">
        <v>0</v>
      </c>
      <c r="Z45" s="155">
        <v>0</v>
      </c>
      <c r="AA45" s="155">
        <v>0</v>
      </c>
      <c r="AB45" s="23">
        <v>0</v>
      </c>
      <c r="AC45" s="23">
        <v>0</v>
      </c>
      <c r="AD45" s="155">
        <v>0</v>
      </c>
      <c r="AE45" s="155">
        <v>0</v>
      </c>
      <c r="AF45" s="155">
        <v>0</v>
      </c>
      <c r="AG45" s="155">
        <v>0</v>
      </c>
      <c r="AH45" s="155">
        <v>0</v>
      </c>
      <c r="AI45" s="171"/>
      <c r="AK45" s="158">
        <f t="shared" si="2"/>
        <v>25</v>
      </c>
      <c r="AL45" s="80">
        <f t="shared" si="0"/>
        <v>25</v>
      </c>
      <c r="AM45" s="80">
        <f t="shared" si="1"/>
        <v>0</v>
      </c>
      <c r="AN45" s="82">
        <f t="shared" si="3"/>
        <v>0</v>
      </c>
      <c r="AO45" s="14"/>
      <c r="AP45" s="158">
        <f t="shared" si="4"/>
        <v>100</v>
      </c>
      <c r="AQ45" s="167">
        <f t="shared" si="5"/>
        <v>100</v>
      </c>
      <c r="AR45" s="167">
        <f t="shared" si="6"/>
        <v>0</v>
      </c>
      <c r="AS45" s="168">
        <f t="shared" si="7"/>
        <v>0</v>
      </c>
      <c r="AT45" s="180"/>
      <c r="AU45" s="183" t="s">
        <v>45</v>
      </c>
      <c r="AV45" s="218">
        <f t="shared" ref="AV45:BE45" si="14">AVERAGE(AV22:AV27)</f>
        <v>0</v>
      </c>
      <c r="AW45" s="189">
        <f t="shared" si="14"/>
        <v>0</v>
      </c>
      <c r="AX45" s="189">
        <f t="shared" si="14"/>
        <v>3.9682539682539679</v>
      </c>
      <c r="AY45" s="189">
        <f t="shared" si="14"/>
        <v>25.493506493506491</v>
      </c>
      <c r="AZ45" s="189">
        <f t="shared" si="14"/>
        <v>25.934048083170893</v>
      </c>
      <c r="BA45" s="189">
        <f t="shared" si="14"/>
        <v>29.709855997041348</v>
      </c>
      <c r="BB45" s="189">
        <f t="shared" si="14"/>
        <v>25.563546547528244</v>
      </c>
      <c r="BC45" s="189">
        <f t="shared" si="14"/>
        <v>26.135265700483092</v>
      </c>
      <c r="BD45" s="189">
        <f t="shared" si="14"/>
        <v>33.653101058898159</v>
      </c>
      <c r="BE45" s="190">
        <f t="shared" si="14"/>
        <v>33.680673191542759</v>
      </c>
      <c r="BF45" s="180"/>
      <c r="BG45" s="183" t="s">
        <v>45</v>
      </c>
      <c r="BH45" s="181">
        <f t="shared" ref="BH45:BQ45" si="15">AVERAGE(BH22:BH27)</f>
        <v>4.0441176470588234</v>
      </c>
      <c r="BI45" s="163">
        <f t="shared" si="15"/>
        <v>25.38515406162465</v>
      </c>
      <c r="BJ45" s="163">
        <f t="shared" si="15"/>
        <v>57.155049459397276</v>
      </c>
      <c r="BK45" s="163">
        <f t="shared" si="15"/>
        <v>73.509018759018758</v>
      </c>
      <c r="BL45" s="163">
        <f t="shared" si="15"/>
        <v>68.764619883040936</v>
      </c>
      <c r="BM45" s="163">
        <f t="shared" si="15"/>
        <v>73.301730757871113</v>
      </c>
      <c r="BN45" s="163">
        <f t="shared" si="15"/>
        <v>61.30625476735316</v>
      </c>
      <c r="BO45" s="163">
        <f t="shared" si="15"/>
        <v>61.95134575569358</v>
      </c>
      <c r="BP45" s="163">
        <f t="shared" si="15"/>
        <v>69.261961870657515</v>
      </c>
      <c r="BQ45" s="164">
        <f t="shared" si="15"/>
        <v>76.498635422548475</v>
      </c>
    </row>
    <row r="46" spans="2:69" x14ac:dyDescent="0.25">
      <c r="B46" s="35" t="s">
        <v>3</v>
      </c>
      <c r="C46" s="45">
        <v>26</v>
      </c>
      <c r="D46" s="41">
        <v>3</v>
      </c>
      <c r="E46" s="25">
        <v>3</v>
      </c>
      <c r="F46" s="16">
        <v>0</v>
      </c>
      <c r="G46" s="155">
        <v>0</v>
      </c>
      <c r="H46" s="155">
        <v>0</v>
      </c>
      <c r="I46" s="155">
        <v>0</v>
      </c>
      <c r="J46" s="155">
        <v>0</v>
      </c>
      <c r="K46" s="155">
        <v>0</v>
      </c>
      <c r="L46" s="155">
        <v>0</v>
      </c>
      <c r="M46" s="23">
        <v>0</v>
      </c>
      <c r="N46" s="23">
        <v>0</v>
      </c>
      <c r="O46" s="155">
        <v>0</v>
      </c>
      <c r="P46" s="155">
        <v>0</v>
      </c>
      <c r="Q46" s="155"/>
      <c r="R46" s="155"/>
      <c r="S46" s="155"/>
      <c r="T46" s="171"/>
      <c r="U46" s="16">
        <v>0</v>
      </c>
      <c r="V46" s="155">
        <v>0</v>
      </c>
      <c r="W46" s="155">
        <v>0</v>
      </c>
      <c r="X46" s="155">
        <v>0</v>
      </c>
      <c r="Y46" s="155">
        <v>0</v>
      </c>
      <c r="Z46" s="155">
        <v>0</v>
      </c>
      <c r="AA46" s="155">
        <v>0</v>
      </c>
      <c r="AB46" s="23">
        <v>0</v>
      </c>
      <c r="AC46" s="23">
        <v>0</v>
      </c>
      <c r="AD46" s="155">
        <v>0</v>
      </c>
      <c r="AE46" s="155">
        <v>0</v>
      </c>
      <c r="AF46" s="155">
        <v>0</v>
      </c>
      <c r="AG46" s="155">
        <v>0</v>
      </c>
      <c r="AH46" s="155">
        <v>0</v>
      </c>
      <c r="AI46" s="171"/>
      <c r="AK46" s="158">
        <f t="shared" si="2"/>
        <v>25</v>
      </c>
      <c r="AL46" s="80">
        <f t="shared" si="0"/>
        <v>25</v>
      </c>
      <c r="AM46" s="80">
        <f t="shared" si="1"/>
        <v>0</v>
      </c>
      <c r="AN46" s="82">
        <f t="shared" si="3"/>
        <v>0</v>
      </c>
      <c r="AO46" s="14"/>
      <c r="AP46" s="158">
        <f t="shared" si="4"/>
        <v>100</v>
      </c>
      <c r="AQ46" s="167">
        <f t="shared" si="5"/>
        <v>100</v>
      </c>
      <c r="AR46" s="167">
        <f t="shared" si="6"/>
        <v>0</v>
      </c>
      <c r="AS46" s="168">
        <f t="shared" si="7"/>
        <v>0</v>
      </c>
      <c r="AT46" s="180"/>
      <c r="AU46" s="183" t="s">
        <v>44</v>
      </c>
      <c r="AV46" s="218">
        <f t="shared" ref="AV46:BE46" si="16">AVERAGE(AV28:AV33)</f>
        <v>0</v>
      </c>
      <c r="AW46" s="189">
        <f t="shared" si="16"/>
        <v>5.5438842203548084</v>
      </c>
      <c r="AX46" s="189">
        <f t="shared" si="16"/>
        <v>39.102829537612145</v>
      </c>
      <c r="AY46" s="189">
        <f t="shared" si="16"/>
        <v>45.49134199134199</v>
      </c>
      <c r="AZ46" s="189">
        <f t="shared" si="16"/>
        <v>51.699155295646527</v>
      </c>
      <c r="BA46" s="189">
        <f t="shared" si="16"/>
        <v>53.746192538145237</v>
      </c>
      <c r="BB46" s="189">
        <f t="shared" si="16"/>
        <v>47.231212088191491</v>
      </c>
      <c r="BC46" s="189">
        <f t="shared" si="16"/>
        <v>51.494133885438238</v>
      </c>
      <c r="BD46" s="189">
        <f t="shared" si="16"/>
        <v>55.57495429959198</v>
      </c>
      <c r="BE46" s="190">
        <f t="shared" si="16"/>
        <v>55.079521927348019</v>
      </c>
      <c r="BF46" s="180"/>
      <c r="BG46" s="183" t="s">
        <v>44</v>
      </c>
      <c r="BH46" s="181">
        <f t="shared" ref="BH46:BQ46" si="17">AVERAGE(BH28:BH33)</f>
        <v>20.267273576097107</v>
      </c>
      <c r="BI46" s="163">
        <f t="shared" si="17"/>
        <v>55.802924199983011</v>
      </c>
      <c r="BJ46" s="163">
        <f t="shared" si="17"/>
        <v>73.635840809753859</v>
      </c>
      <c r="BK46" s="163">
        <f t="shared" si="17"/>
        <v>78.810245310245307</v>
      </c>
      <c r="BL46" s="163">
        <f t="shared" si="17"/>
        <v>78.435672514619881</v>
      </c>
      <c r="BM46" s="163">
        <f t="shared" si="17"/>
        <v>79.011607301080986</v>
      </c>
      <c r="BN46" s="163">
        <f t="shared" si="17"/>
        <v>76.134630053394361</v>
      </c>
      <c r="BO46" s="163">
        <f t="shared" si="17"/>
        <v>70.096618357487912</v>
      </c>
      <c r="BP46" s="163">
        <f t="shared" si="17"/>
        <v>84.424167351703588</v>
      </c>
      <c r="BQ46" s="164">
        <f t="shared" si="17"/>
        <v>79.946593261810662</v>
      </c>
    </row>
    <row r="47" spans="2:69" ht="15.75" thickBot="1" x14ac:dyDescent="0.3">
      <c r="B47" s="35" t="s">
        <v>3</v>
      </c>
      <c r="C47" s="45">
        <v>26</v>
      </c>
      <c r="D47" s="41">
        <v>3</v>
      </c>
      <c r="E47" s="25">
        <v>4</v>
      </c>
      <c r="F47" s="16">
        <v>0</v>
      </c>
      <c r="G47" s="155">
        <v>0</v>
      </c>
      <c r="H47" s="155">
        <v>0</v>
      </c>
      <c r="I47" s="155">
        <v>0</v>
      </c>
      <c r="J47" s="155">
        <v>0</v>
      </c>
      <c r="K47" s="155">
        <v>0</v>
      </c>
      <c r="L47" s="155">
        <v>0</v>
      </c>
      <c r="M47" s="23">
        <v>0</v>
      </c>
      <c r="N47" s="23">
        <v>0</v>
      </c>
      <c r="O47" s="155">
        <v>0</v>
      </c>
      <c r="P47" s="155">
        <v>0</v>
      </c>
      <c r="Q47" s="155"/>
      <c r="R47" s="155"/>
      <c r="S47" s="155"/>
      <c r="T47" s="171"/>
      <c r="U47" s="16">
        <v>0</v>
      </c>
      <c r="V47" s="155">
        <v>0</v>
      </c>
      <c r="W47" s="155">
        <v>0</v>
      </c>
      <c r="X47" s="155">
        <v>0</v>
      </c>
      <c r="Y47" s="155">
        <v>0</v>
      </c>
      <c r="Z47" s="155">
        <v>0</v>
      </c>
      <c r="AA47" s="155">
        <v>0</v>
      </c>
      <c r="AB47" s="23">
        <v>0</v>
      </c>
      <c r="AC47" s="23">
        <v>0</v>
      </c>
      <c r="AD47" s="155">
        <v>0</v>
      </c>
      <c r="AE47" s="155">
        <v>0</v>
      </c>
      <c r="AF47" s="155">
        <v>0</v>
      </c>
      <c r="AG47" s="155">
        <v>0</v>
      </c>
      <c r="AH47" s="155">
        <v>0</v>
      </c>
      <c r="AI47" s="171"/>
      <c r="AK47" s="158">
        <f t="shared" si="2"/>
        <v>25</v>
      </c>
      <c r="AL47" s="80">
        <f t="shared" si="0"/>
        <v>25</v>
      </c>
      <c r="AM47" s="80">
        <f t="shared" si="1"/>
        <v>0</v>
      </c>
      <c r="AN47" s="82">
        <f t="shared" si="3"/>
        <v>0</v>
      </c>
      <c r="AO47" s="14"/>
      <c r="AP47" s="158">
        <f t="shared" si="4"/>
        <v>100</v>
      </c>
      <c r="AQ47" s="167">
        <f t="shared" si="5"/>
        <v>100</v>
      </c>
      <c r="AR47" s="167">
        <f t="shared" si="6"/>
        <v>0</v>
      </c>
      <c r="AS47" s="168">
        <f t="shared" si="7"/>
        <v>0</v>
      </c>
      <c r="AT47" s="180"/>
      <c r="AU47" s="184" t="s">
        <v>149</v>
      </c>
      <c r="AV47" s="219"/>
      <c r="AW47" s="192"/>
      <c r="AX47" s="192"/>
      <c r="AY47" s="192"/>
      <c r="AZ47" s="192"/>
      <c r="BA47" s="192">
        <f>AVERAGE(BA34:BA39)</f>
        <v>54.440636982589687</v>
      </c>
      <c r="BB47" s="192">
        <f>AVERAGE(BB34:BB39)</f>
        <v>53.821964331117641</v>
      </c>
      <c r="BC47" s="192">
        <f>AVERAGE(BC34:BC39)</f>
        <v>56.414768806073162</v>
      </c>
      <c r="BD47" s="192">
        <f>AVERAGE(BD34:BD39)</f>
        <v>57.583542598035343</v>
      </c>
      <c r="BE47" s="193" t="e">
        <f>AVERAGE(BE34:BE39)</f>
        <v>#DIV/0!</v>
      </c>
      <c r="BF47" s="180"/>
      <c r="BG47" s="184" t="s">
        <v>149</v>
      </c>
      <c r="BH47" s="191"/>
      <c r="BI47" s="192"/>
      <c r="BJ47" s="192"/>
      <c r="BK47" s="192"/>
      <c r="BL47" s="192"/>
      <c r="BM47" s="192">
        <f>AVERAGE(BM34:BM39)</f>
        <v>80.246175202315541</v>
      </c>
      <c r="BN47" s="192">
        <f>AVERAGE(BN34:BN39)</f>
        <v>80.280320366132727</v>
      </c>
      <c r="BO47" s="192">
        <f>AVERAGE(BO34:BO39)</f>
        <v>76.54589371980677</v>
      </c>
      <c r="BP47" s="192">
        <f>AVERAGE(BP34:BP39)</f>
        <v>86.631018471598182</v>
      </c>
      <c r="BQ47" s="193" t="e">
        <f>AVERAGE(BQ34:BQ39)</f>
        <v>#DIV/0!</v>
      </c>
    </row>
    <row r="48" spans="2:69" x14ac:dyDescent="0.25">
      <c r="B48" s="35" t="s">
        <v>3</v>
      </c>
      <c r="C48" s="45">
        <v>26</v>
      </c>
      <c r="D48" s="41">
        <v>3</v>
      </c>
      <c r="E48" s="25">
        <v>5</v>
      </c>
      <c r="F48" s="16">
        <v>0</v>
      </c>
      <c r="G48" s="155">
        <v>0</v>
      </c>
      <c r="H48" s="155">
        <v>0</v>
      </c>
      <c r="I48" s="155">
        <v>0</v>
      </c>
      <c r="J48" s="155">
        <v>0</v>
      </c>
      <c r="K48" s="155">
        <v>0</v>
      </c>
      <c r="L48" s="155">
        <v>0</v>
      </c>
      <c r="M48" s="23">
        <v>0</v>
      </c>
      <c r="N48" s="23">
        <v>0</v>
      </c>
      <c r="O48" s="155">
        <v>0</v>
      </c>
      <c r="P48" s="155">
        <v>0</v>
      </c>
      <c r="Q48" s="155"/>
      <c r="R48" s="155"/>
      <c r="S48" s="155"/>
      <c r="T48" s="171"/>
      <c r="U48" s="16">
        <v>1</v>
      </c>
      <c r="V48" s="155">
        <v>1</v>
      </c>
      <c r="W48" s="155">
        <v>0</v>
      </c>
      <c r="X48" s="155">
        <v>0</v>
      </c>
      <c r="Y48" s="155">
        <v>0</v>
      </c>
      <c r="Z48" s="155">
        <v>0</v>
      </c>
      <c r="AA48" s="155">
        <v>0</v>
      </c>
      <c r="AB48" s="23">
        <v>0</v>
      </c>
      <c r="AC48" s="23">
        <v>0</v>
      </c>
      <c r="AD48" s="155">
        <v>0</v>
      </c>
      <c r="AE48" s="155">
        <v>0</v>
      </c>
      <c r="AF48" s="155">
        <v>0</v>
      </c>
      <c r="AG48" s="155">
        <v>0</v>
      </c>
      <c r="AH48" s="155">
        <v>0</v>
      </c>
      <c r="AI48" s="171"/>
      <c r="AK48" s="158">
        <f t="shared" si="2"/>
        <v>25</v>
      </c>
      <c r="AL48" s="80">
        <f t="shared" si="0"/>
        <v>23</v>
      </c>
      <c r="AM48" s="80">
        <f t="shared" si="1"/>
        <v>2</v>
      </c>
      <c r="AN48" s="82">
        <f t="shared" si="3"/>
        <v>0</v>
      </c>
      <c r="AO48" s="14"/>
      <c r="AP48" s="158">
        <f t="shared" si="4"/>
        <v>100</v>
      </c>
      <c r="AQ48" s="167">
        <f t="shared" si="5"/>
        <v>92</v>
      </c>
      <c r="AR48" s="167">
        <f t="shared" si="6"/>
        <v>8</v>
      </c>
      <c r="AS48" s="168">
        <f t="shared" si="7"/>
        <v>0</v>
      </c>
      <c r="AT48" s="180"/>
      <c r="AU48" s="180"/>
      <c r="AV48" s="180"/>
      <c r="AW48" s="180"/>
      <c r="BF48" s="180"/>
    </row>
    <row r="49" spans="2:58" x14ac:dyDescent="0.25">
      <c r="B49" s="35" t="s">
        <v>3</v>
      </c>
      <c r="C49" s="45">
        <v>26</v>
      </c>
      <c r="D49" s="41">
        <v>4</v>
      </c>
      <c r="E49" s="25">
        <v>1</v>
      </c>
      <c r="F49" s="16">
        <v>0</v>
      </c>
      <c r="G49" s="155">
        <v>0</v>
      </c>
      <c r="H49" s="155">
        <v>0</v>
      </c>
      <c r="I49" s="155">
        <v>0</v>
      </c>
      <c r="J49" s="155">
        <v>0</v>
      </c>
      <c r="K49" s="155">
        <v>0</v>
      </c>
      <c r="L49" s="155">
        <v>0</v>
      </c>
      <c r="M49" s="23">
        <v>0</v>
      </c>
      <c r="N49" s="23">
        <v>0</v>
      </c>
      <c r="O49" s="155">
        <v>0</v>
      </c>
      <c r="P49" s="155"/>
      <c r="Q49" s="155"/>
      <c r="R49" s="155"/>
      <c r="S49" s="155"/>
      <c r="T49" s="171"/>
      <c r="U49" s="24">
        <v>0</v>
      </c>
      <c r="V49" s="155">
        <v>0</v>
      </c>
      <c r="W49" s="155">
        <v>0</v>
      </c>
      <c r="X49" s="155">
        <v>0</v>
      </c>
      <c r="Y49" s="155">
        <v>0</v>
      </c>
      <c r="Z49" s="155">
        <v>0</v>
      </c>
      <c r="AA49" s="155">
        <v>0</v>
      </c>
      <c r="AB49" s="23">
        <v>0</v>
      </c>
      <c r="AC49" s="23">
        <v>0</v>
      </c>
      <c r="AD49" s="155">
        <v>0</v>
      </c>
      <c r="AE49" s="155">
        <v>0</v>
      </c>
      <c r="AF49" s="155">
        <v>0</v>
      </c>
      <c r="AG49" s="155"/>
      <c r="AH49" s="155"/>
      <c r="AI49" s="171"/>
      <c r="AK49" s="158">
        <f t="shared" si="2"/>
        <v>22</v>
      </c>
      <c r="AL49" s="80">
        <f t="shared" si="0"/>
        <v>22</v>
      </c>
      <c r="AM49" s="80">
        <f t="shared" si="1"/>
        <v>0</v>
      </c>
      <c r="AN49" s="82">
        <f t="shared" si="3"/>
        <v>0</v>
      </c>
      <c r="AO49" s="14"/>
      <c r="AP49" s="158">
        <f t="shared" si="4"/>
        <v>100</v>
      </c>
      <c r="AQ49" s="167">
        <f t="shared" si="5"/>
        <v>100</v>
      </c>
      <c r="AR49" s="167">
        <f t="shared" si="6"/>
        <v>0</v>
      </c>
      <c r="AS49" s="168">
        <f t="shared" si="7"/>
        <v>0</v>
      </c>
      <c r="AT49" s="180"/>
      <c r="AU49" s="180"/>
      <c r="AV49" s="180"/>
      <c r="AW49" s="180"/>
      <c r="BF49" s="180"/>
    </row>
    <row r="50" spans="2:58" x14ac:dyDescent="0.25">
      <c r="B50" s="35" t="s">
        <v>3</v>
      </c>
      <c r="C50" s="45">
        <v>26</v>
      </c>
      <c r="D50" s="41">
        <v>4</v>
      </c>
      <c r="E50" s="25">
        <v>2</v>
      </c>
      <c r="F50" s="16">
        <v>0</v>
      </c>
      <c r="G50" s="155">
        <v>0</v>
      </c>
      <c r="H50" s="155">
        <v>0</v>
      </c>
      <c r="I50" s="155">
        <v>0</v>
      </c>
      <c r="J50" s="155">
        <v>0</v>
      </c>
      <c r="K50" s="155">
        <v>0</v>
      </c>
      <c r="L50" s="155">
        <v>0</v>
      </c>
      <c r="M50" s="23">
        <v>0</v>
      </c>
      <c r="N50" s="23">
        <v>0</v>
      </c>
      <c r="O50" s="155">
        <v>0</v>
      </c>
      <c r="P50" s="155"/>
      <c r="Q50" s="155"/>
      <c r="R50" s="155"/>
      <c r="S50" s="155"/>
      <c r="T50" s="171"/>
      <c r="U50" s="24">
        <v>0</v>
      </c>
      <c r="V50" s="155">
        <v>0</v>
      </c>
      <c r="W50" s="155">
        <v>0</v>
      </c>
      <c r="X50" s="155">
        <v>0</v>
      </c>
      <c r="Y50" s="155">
        <v>0</v>
      </c>
      <c r="Z50" s="155">
        <v>0</v>
      </c>
      <c r="AA50" s="155">
        <v>0</v>
      </c>
      <c r="AB50" s="23">
        <v>0</v>
      </c>
      <c r="AC50" s="23">
        <v>0</v>
      </c>
      <c r="AD50" s="155">
        <v>0</v>
      </c>
      <c r="AE50" s="155">
        <v>0</v>
      </c>
      <c r="AF50" s="155">
        <v>0</v>
      </c>
      <c r="AG50" s="155"/>
      <c r="AH50" s="155"/>
      <c r="AI50" s="171"/>
      <c r="AK50" s="158">
        <f t="shared" si="2"/>
        <v>22</v>
      </c>
      <c r="AL50" s="80">
        <f t="shared" si="0"/>
        <v>22</v>
      </c>
      <c r="AM50" s="80">
        <f t="shared" si="1"/>
        <v>0</v>
      </c>
      <c r="AN50" s="82">
        <f t="shared" si="3"/>
        <v>0</v>
      </c>
      <c r="AO50" s="14"/>
      <c r="AP50" s="158">
        <f t="shared" si="4"/>
        <v>100</v>
      </c>
      <c r="AQ50" s="167">
        <f t="shared" si="5"/>
        <v>100</v>
      </c>
      <c r="AR50" s="167">
        <f t="shared" si="6"/>
        <v>0</v>
      </c>
      <c r="AS50" s="168">
        <f t="shared" si="7"/>
        <v>0</v>
      </c>
      <c r="AT50" s="180"/>
      <c r="AU50" s="180"/>
      <c r="AV50" s="180"/>
      <c r="AW50" s="180"/>
      <c r="BF50" s="180"/>
    </row>
    <row r="51" spans="2:58" x14ac:dyDescent="0.25">
      <c r="B51" s="35" t="s">
        <v>3</v>
      </c>
      <c r="C51" s="45">
        <v>26</v>
      </c>
      <c r="D51" s="41">
        <v>4</v>
      </c>
      <c r="E51" s="25">
        <v>3</v>
      </c>
      <c r="F51" s="16">
        <v>0</v>
      </c>
      <c r="G51" s="155">
        <v>0</v>
      </c>
      <c r="H51" s="155">
        <v>0</v>
      </c>
      <c r="I51" s="155">
        <v>0</v>
      </c>
      <c r="J51" s="155">
        <v>0</v>
      </c>
      <c r="K51" s="155">
        <v>0</v>
      </c>
      <c r="L51" s="155">
        <v>0</v>
      </c>
      <c r="M51" s="23">
        <v>0</v>
      </c>
      <c r="N51" s="23">
        <v>0</v>
      </c>
      <c r="O51" s="155">
        <v>0</v>
      </c>
      <c r="P51" s="155"/>
      <c r="Q51" s="155"/>
      <c r="R51" s="155"/>
      <c r="S51" s="155"/>
      <c r="T51" s="171"/>
      <c r="U51" s="16">
        <v>0</v>
      </c>
      <c r="V51" s="155">
        <v>0</v>
      </c>
      <c r="W51" s="155">
        <v>0</v>
      </c>
      <c r="X51" s="155">
        <v>0</v>
      </c>
      <c r="Y51" s="155">
        <v>0</v>
      </c>
      <c r="Z51" s="155">
        <v>0</v>
      </c>
      <c r="AA51" s="155">
        <v>0</v>
      </c>
      <c r="AB51" s="23">
        <v>0</v>
      </c>
      <c r="AC51" s="23">
        <v>0</v>
      </c>
      <c r="AD51" s="155">
        <v>0</v>
      </c>
      <c r="AE51" s="155">
        <v>0</v>
      </c>
      <c r="AF51" s="155">
        <v>0</v>
      </c>
      <c r="AG51" s="155"/>
      <c r="AH51" s="155"/>
      <c r="AI51" s="171"/>
      <c r="AK51" s="158">
        <f t="shared" si="2"/>
        <v>22</v>
      </c>
      <c r="AL51" s="80">
        <f t="shared" si="0"/>
        <v>22</v>
      </c>
      <c r="AM51" s="80">
        <f t="shared" si="1"/>
        <v>0</v>
      </c>
      <c r="AN51" s="82">
        <f t="shared" si="3"/>
        <v>0</v>
      </c>
      <c r="AO51" s="14"/>
      <c r="AP51" s="158">
        <f t="shared" si="4"/>
        <v>100</v>
      </c>
      <c r="AQ51" s="167">
        <f t="shared" si="5"/>
        <v>100</v>
      </c>
      <c r="AR51" s="167">
        <f t="shared" si="6"/>
        <v>0</v>
      </c>
      <c r="AS51" s="168">
        <f t="shared" si="7"/>
        <v>0</v>
      </c>
      <c r="AT51" s="180"/>
      <c r="AU51" s="180"/>
      <c r="AV51" s="180"/>
      <c r="AW51" s="180"/>
      <c r="BF51" s="180"/>
    </row>
    <row r="52" spans="2:58" x14ac:dyDescent="0.25">
      <c r="B52" s="35" t="s">
        <v>3</v>
      </c>
      <c r="C52" s="45">
        <v>26</v>
      </c>
      <c r="D52" s="41">
        <v>4</v>
      </c>
      <c r="E52" s="25">
        <v>4</v>
      </c>
      <c r="F52" s="16">
        <v>0</v>
      </c>
      <c r="G52" s="155">
        <v>0</v>
      </c>
      <c r="H52" s="155">
        <v>0</v>
      </c>
      <c r="I52" s="155">
        <v>0</v>
      </c>
      <c r="J52" s="155">
        <v>0</v>
      </c>
      <c r="K52" s="155">
        <v>0</v>
      </c>
      <c r="L52" s="155">
        <v>0</v>
      </c>
      <c r="M52" s="23">
        <v>0</v>
      </c>
      <c r="N52" s="23">
        <v>0</v>
      </c>
      <c r="O52" s="155">
        <v>0</v>
      </c>
      <c r="P52" s="155"/>
      <c r="Q52" s="155"/>
      <c r="R52" s="155"/>
      <c r="S52" s="155"/>
      <c r="T52" s="171"/>
      <c r="U52" s="16">
        <v>0</v>
      </c>
      <c r="V52" s="155">
        <v>0</v>
      </c>
      <c r="W52" s="155">
        <v>0</v>
      </c>
      <c r="X52" s="155">
        <v>0</v>
      </c>
      <c r="Y52" s="155">
        <v>0</v>
      </c>
      <c r="Z52" s="155">
        <v>0</v>
      </c>
      <c r="AA52" s="155">
        <v>0</v>
      </c>
      <c r="AB52" s="23">
        <v>0</v>
      </c>
      <c r="AC52" s="23">
        <v>0</v>
      </c>
      <c r="AD52" s="155">
        <v>0</v>
      </c>
      <c r="AE52" s="155">
        <v>0</v>
      </c>
      <c r="AF52" s="155">
        <v>0</v>
      </c>
      <c r="AG52" s="155"/>
      <c r="AH52" s="155"/>
      <c r="AI52" s="171"/>
      <c r="AK52" s="158">
        <f t="shared" si="2"/>
        <v>22</v>
      </c>
      <c r="AL52" s="80">
        <f t="shared" si="0"/>
        <v>22</v>
      </c>
      <c r="AM52" s="80">
        <f t="shared" si="1"/>
        <v>0</v>
      </c>
      <c r="AN52" s="82">
        <f t="shared" si="3"/>
        <v>0</v>
      </c>
      <c r="AO52" s="14"/>
      <c r="AP52" s="158">
        <f t="shared" si="4"/>
        <v>100</v>
      </c>
      <c r="AQ52" s="167">
        <f t="shared" si="5"/>
        <v>100</v>
      </c>
      <c r="AR52" s="167">
        <f t="shared" si="6"/>
        <v>0</v>
      </c>
      <c r="AS52" s="168">
        <f t="shared" si="7"/>
        <v>0</v>
      </c>
      <c r="AT52" s="180"/>
      <c r="AU52" s="180"/>
      <c r="AV52" s="180"/>
      <c r="AW52" s="180"/>
      <c r="BF52" s="180"/>
    </row>
    <row r="53" spans="2:58" x14ac:dyDescent="0.25">
      <c r="B53" s="35" t="s">
        <v>3</v>
      </c>
      <c r="C53" s="45">
        <v>26</v>
      </c>
      <c r="D53" s="41">
        <v>4</v>
      </c>
      <c r="E53" s="25">
        <v>5</v>
      </c>
      <c r="F53" s="16">
        <v>1</v>
      </c>
      <c r="G53" s="155">
        <v>1</v>
      </c>
      <c r="H53" s="155">
        <v>1</v>
      </c>
      <c r="I53" s="155">
        <v>1</v>
      </c>
      <c r="J53" s="155">
        <v>0</v>
      </c>
      <c r="K53" s="155">
        <v>0</v>
      </c>
      <c r="L53" s="155">
        <v>0</v>
      </c>
      <c r="M53" s="23">
        <v>0</v>
      </c>
      <c r="N53" s="23">
        <v>0</v>
      </c>
      <c r="O53" s="155">
        <v>0</v>
      </c>
      <c r="P53" s="155"/>
      <c r="Q53" s="155"/>
      <c r="R53" s="155"/>
      <c r="S53" s="155"/>
      <c r="T53" s="171"/>
      <c r="U53" s="16">
        <v>1</v>
      </c>
      <c r="V53" s="155">
        <v>1</v>
      </c>
      <c r="W53" s="155">
        <v>0</v>
      </c>
      <c r="X53" s="155">
        <v>0</v>
      </c>
      <c r="Y53" s="155">
        <v>0</v>
      </c>
      <c r="Z53" s="155">
        <v>0</v>
      </c>
      <c r="AA53" s="155">
        <v>0</v>
      </c>
      <c r="AB53" s="23">
        <v>0</v>
      </c>
      <c r="AC53" s="23">
        <v>0</v>
      </c>
      <c r="AD53" s="155">
        <v>0</v>
      </c>
      <c r="AE53" s="155">
        <v>0</v>
      </c>
      <c r="AF53" s="155">
        <v>0</v>
      </c>
      <c r="AG53" s="155"/>
      <c r="AH53" s="155"/>
      <c r="AI53" s="171"/>
      <c r="AK53" s="158">
        <f t="shared" si="2"/>
        <v>22</v>
      </c>
      <c r="AL53" s="80">
        <f t="shared" si="0"/>
        <v>16</v>
      </c>
      <c r="AM53" s="80">
        <f t="shared" si="1"/>
        <v>6</v>
      </c>
      <c r="AN53" s="82">
        <f t="shared" si="3"/>
        <v>0</v>
      </c>
      <c r="AO53" s="14"/>
      <c r="AP53" s="158">
        <f t="shared" si="4"/>
        <v>100</v>
      </c>
      <c r="AQ53" s="167">
        <f t="shared" si="5"/>
        <v>72.727272727272734</v>
      </c>
      <c r="AR53" s="167">
        <f t="shared" si="6"/>
        <v>27.27272727272727</v>
      </c>
      <c r="AS53" s="168">
        <f t="shared" si="7"/>
        <v>0</v>
      </c>
      <c r="AT53" s="180"/>
      <c r="AU53" s="180"/>
      <c r="AV53" s="180"/>
      <c r="AW53" s="180"/>
      <c r="BF53" s="180"/>
    </row>
    <row r="54" spans="2:58" x14ac:dyDescent="0.25">
      <c r="B54" s="35" t="s">
        <v>3</v>
      </c>
      <c r="C54" s="45">
        <v>26</v>
      </c>
      <c r="D54" s="41">
        <v>5</v>
      </c>
      <c r="E54" s="25">
        <v>1</v>
      </c>
      <c r="F54" s="16">
        <v>0</v>
      </c>
      <c r="G54" s="155">
        <v>0</v>
      </c>
      <c r="H54" s="155">
        <v>0</v>
      </c>
      <c r="I54" s="155">
        <v>0</v>
      </c>
      <c r="J54" s="155">
        <v>0</v>
      </c>
      <c r="K54" s="155">
        <v>0</v>
      </c>
      <c r="L54" s="155">
        <v>0</v>
      </c>
      <c r="M54" s="23">
        <v>0</v>
      </c>
      <c r="N54" s="23">
        <v>0</v>
      </c>
      <c r="O54" s="155">
        <v>0</v>
      </c>
      <c r="P54" s="155"/>
      <c r="Q54" s="155"/>
      <c r="R54" s="155"/>
      <c r="S54" s="155"/>
      <c r="T54" s="171"/>
      <c r="U54" s="24">
        <v>0</v>
      </c>
      <c r="V54" s="155">
        <v>0</v>
      </c>
      <c r="W54" s="155">
        <v>0</v>
      </c>
      <c r="X54" s="155">
        <v>0</v>
      </c>
      <c r="Y54" s="155">
        <v>0</v>
      </c>
      <c r="Z54" s="155">
        <v>0</v>
      </c>
      <c r="AA54" s="155">
        <v>0</v>
      </c>
      <c r="AB54" s="23">
        <v>0</v>
      </c>
      <c r="AC54" s="23">
        <v>0</v>
      </c>
      <c r="AD54" s="155"/>
      <c r="AE54" s="155"/>
      <c r="AF54" s="155"/>
      <c r="AG54" s="155"/>
      <c r="AH54" s="155"/>
      <c r="AI54" s="171"/>
      <c r="AK54" s="158">
        <f t="shared" si="2"/>
        <v>19</v>
      </c>
      <c r="AL54" s="80">
        <f t="shared" si="0"/>
        <v>19</v>
      </c>
      <c r="AM54" s="80">
        <f t="shared" si="1"/>
        <v>0</v>
      </c>
      <c r="AN54" s="82">
        <f t="shared" si="3"/>
        <v>0</v>
      </c>
      <c r="AO54" s="14"/>
      <c r="AP54" s="158">
        <f t="shared" si="4"/>
        <v>100</v>
      </c>
      <c r="AQ54" s="167">
        <f t="shared" si="5"/>
        <v>100</v>
      </c>
      <c r="AR54" s="167">
        <f t="shared" si="6"/>
        <v>0</v>
      </c>
      <c r="AS54" s="168">
        <f t="shared" si="7"/>
        <v>0</v>
      </c>
      <c r="AT54" s="180"/>
      <c r="AU54" s="180"/>
      <c r="AV54" s="180"/>
      <c r="AW54" s="180"/>
      <c r="BF54" s="180"/>
    </row>
    <row r="55" spans="2:58" x14ac:dyDescent="0.25">
      <c r="B55" s="35" t="s">
        <v>3</v>
      </c>
      <c r="C55" s="45">
        <v>26</v>
      </c>
      <c r="D55" s="41">
        <v>5</v>
      </c>
      <c r="E55" s="25">
        <v>2</v>
      </c>
      <c r="F55" s="16">
        <v>0</v>
      </c>
      <c r="G55" s="155">
        <v>0</v>
      </c>
      <c r="H55" s="155">
        <v>0</v>
      </c>
      <c r="I55" s="155">
        <v>0</v>
      </c>
      <c r="J55" s="155">
        <v>0</v>
      </c>
      <c r="K55" s="155">
        <v>0</v>
      </c>
      <c r="L55" s="155">
        <v>0</v>
      </c>
      <c r="M55" s="23">
        <v>0</v>
      </c>
      <c r="N55" s="23">
        <v>0</v>
      </c>
      <c r="O55" s="155">
        <v>0</v>
      </c>
      <c r="P55" s="155">
        <v>0</v>
      </c>
      <c r="Q55" s="155">
        <v>0</v>
      </c>
      <c r="R55" s="155"/>
      <c r="S55" s="155"/>
      <c r="T55" s="171"/>
      <c r="U55" s="24">
        <v>0</v>
      </c>
      <c r="V55" s="155">
        <v>0</v>
      </c>
      <c r="W55" s="155">
        <v>0</v>
      </c>
      <c r="X55" s="155">
        <v>0</v>
      </c>
      <c r="Y55" s="155">
        <v>0</v>
      </c>
      <c r="Z55" s="155">
        <v>0</v>
      </c>
      <c r="AA55" s="155">
        <v>0</v>
      </c>
      <c r="AB55" s="23">
        <v>0</v>
      </c>
      <c r="AC55" s="23">
        <v>0</v>
      </c>
      <c r="AD55" s="155"/>
      <c r="AE55" s="155"/>
      <c r="AF55" s="155"/>
      <c r="AG55" s="155"/>
      <c r="AH55" s="155"/>
      <c r="AI55" s="171"/>
      <c r="AK55" s="158">
        <f t="shared" si="2"/>
        <v>21</v>
      </c>
      <c r="AL55" s="80">
        <f t="shared" si="0"/>
        <v>21</v>
      </c>
      <c r="AM55" s="80">
        <f t="shared" si="1"/>
        <v>0</v>
      </c>
      <c r="AN55" s="82">
        <f t="shared" si="3"/>
        <v>0</v>
      </c>
      <c r="AO55" s="14"/>
      <c r="AP55" s="158">
        <f t="shared" si="4"/>
        <v>100</v>
      </c>
      <c r="AQ55" s="167">
        <f t="shared" si="5"/>
        <v>100</v>
      </c>
      <c r="AR55" s="167">
        <f t="shared" si="6"/>
        <v>0</v>
      </c>
      <c r="AS55" s="168">
        <f t="shared" si="7"/>
        <v>0</v>
      </c>
      <c r="AT55" s="180"/>
      <c r="AU55" s="180"/>
      <c r="AV55" s="180"/>
      <c r="AW55" s="180"/>
      <c r="BF55" s="180"/>
    </row>
    <row r="56" spans="2:58" x14ac:dyDescent="0.25">
      <c r="B56" s="35" t="s">
        <v>3</v>
      </c>
      <c r="C56" s="45">
        <v>26</v>
      </c>
      <c r="D56" s="41">
        <v>5</v>
      </c>
      <c r="E56" s="25">
        <v>3</v>
      </c>
      <c r="F56" s="16">
        <v>0</v>
      </c>
      <c r="G56" s="155">
        <v>0</v>
      </c>
      <c r="H56" s="155">
        <v>0</v>
      </c>
      <c r="I56" s="155">
        <v>0</v>
      </c>
      <c r="J56" s="155">
        <v>0</v>
      </c>
      <c r="K56" s="155">
        <v>0</v>
      </c>
      <c r="L56" s="155">
        <v>0</v>
      </c>
      <c r="M56" s="23">
        <v>0</v>
      </c>
      <c r="N56" s="23">
        <v>0</v>
      </c>
      <c r="O56" s="155">
        <v>0</v>
      </c>
      <c r="P56" s="155">
        <v>0</v>
      </c>
      <c r="Q56" s="155">
        <v>0</v>
      </c>
      <c r="R56" s="155"/>
      <c r="S56" s="155"/>
      <c r="T56" s="171"/>
      <c r="U56" s="16">
        <v>0</v>
      </c>
      <c r="V56" s="155">
        <v>0</v>
      </c>
      <c r="W56" s="155">
        <v>0</v>
      </c>
      <c r="X56" s="155">
        <v>0</v>
      </c>
      <c r="Y56" s="155">
        <v>0</v>
      </c>
      <c r="Z56" s="155">
        <v>0</v>
      </c>
      <c r="AA56" s="155">
        <v>0</v>
      </c>
      <c r="AB56" s="23">
        <v>0</v>
      </c>
      <c r="AC56" s="23">
        <v>0</v>
      </c>
      <c r="AD56" s="155"/>
      <c r="AE56" s="155"/>
      <c r="AF56" s="155"/>
      <c r="AG56" s="155"/>
      <c r="AH56" s="155"/>
      <c r="AI56" s="171"/>
      <c r="AK56" s="158">
        <f t="shared" si="2"/>
        <v>21</v>
      </c>
      <c r="AL56" s="80">
        <f t="shared" si="0"/>
        <v>21</v>
      </c>
      <c r="AM56" s="80">
        <f t="shared" si="1"/>
        <v>0</v>
      </c>
      <c r="AN56" s="82">
        <f t="shared" si="3"/>
        <v>0</v>
      </c>
      <c r="AO56" s="14"/>
      <c r="AP56" s="158">
        <f t="shared" si="4"/>
        <v>100</v>
      </c>
      <c r="AQ56" s="167">
        <f t="shared" si="5"/>
        <v>100</v>
      </c>
      <c r="AR56" s="167">
        <f t="shared" si="6"/>
        <v>0</v>
      </c>
      <c r="AS56" s="168">
        <f t="shared" si="7"/>
        <v>0</v>
      </c>
      <c r="AT56" s="180"/>
      <c r="AU56" s="180"/>
      <c r="AV56" s="180"/>
      <c r="AW56" s="180"/>
      <c r="BF56" s="180"/>
    </row>
    <row r="57" spans="2:58" x14ac:dyDescent="0.25">
      <c r="B57" s="35" t="s">
        <v>3</v>
      </c>
      <c r="C57" s="45">
        <v>26</v>
      </c>
      <c r="D57" s="41">
        <v>5</v>
      </c>
      <c r="E57" s="25">
        <v>4</v>
      </c>
      <c r="F57" s="16">
        <v>1</v>
      </c>
      <c r="G57" s="155">
        <v>1</v>
      </c>
      <c r="H57" s="155">
        <v>1</v>
      </c>
      <c r="I57" s="155">
        <v>1</v>
      </c>
      <c r="J57" s="155">
        <v>1</v>
      </c>
      <c r="K57" s="155">
        <v>1</v>
      </c>
      <c r="L57" s="155">
        <v>0</v>
      </c>
      <c r="M57" s="23">
        <v>0</v>
      </c>
      <c r="N57" s="23">
        <v>0</v>
      </c>
      <c r="O57" s="155">
        <v>0</v>
      </c>
      <c r="P57" s="155">
        <v>0</v>
      </c>
      <c r="Q57" s="155">
        <v>0</v>
      </c>
      <c r="R57" s="155"/>
      <c r="S57" s="155"/>
      <c r="T57" s="171"/>
      <c r="U57" s="16">
        <v>1</v>
      </c>
      <c r="V57" s="155">
        <v>0</v>
      </c>
      <c r="W57" s="155">
        <v>0</v>
      </c>
      <c r="X57" s="155">
        <v>1</v>
      </c>
      <c r="Y57" s="155">
        <v>0</v>
      </c>
      <c r="Z57" s="155">
        <v>0</v>
      </c>
      <c r="AA57" s="155">
        <v>0</v>
      </c>
      <c r="AB57" s="23">
        <v>0</v>
      </c>
      <c r="AC57" s="23">
        <v>0</v>
      </c>
      <c r="AD57" s="155"/>
      <c r="AE57" s="155"/>
      <c r="AF57" s="155"/>
      <c r="AG57" s="155"/>
      <c r="AH57" s="155"/>
      <c r="AI57" s="171"/>
      <c r="AK57" s="158">
        <f t="shared" si="2"/>
        <v>21</v>
      </c>
      <c r="AL57" s="80">
        <f t="shared" si="0"/>
        <v>13</v>
      </c>
      <c r="AM57" s="80">
        <f t="shared" si="1"/>
        <v>8</v>
      </c>
      <c r="AN57" s="82">
        <f t="shared" si="3"/>
        <v>0</v>
      </c>
      <c r="AO57" s="14"/>
      <c r="AP57" s="158">
        <f t="shared" si="4"/>
        <v>100</v>
      </c>
      <c r="AQ57" s="167">
        <f t="shared" si="5"/>
        <v>61.904761904761905</v>
      </c>
      <c r="AR57" s="167">
        <f t="shared" si="6"/>
        <v>38.095238095238095</v>
      </c>
      <c r="AS57" s="168">
        <f t="shared" si="7"/>
        <v>0</v>
      </c>
      <c r="AT57" s="180"/>
      <c r="AU57" s="180"/>
      <c r="AV57" s="180"/>
      <c r="AW57" s="180"/>
    </row>
    <row r="58" spans="2:58" x14ac:dyDescent="0.25">
      <c r="B58" s="35" t="s">
        <v>3</v>
      </c>
      <c r="C58" s="45">
        <v>26</v>
      </c>
      <c r="D58" s="41">
        <v>5</v>
      </c>
      <c r="E58" s="25">
        <v>5</v>
      </c>
      <c r="F58" s="16">
        <v>2</v>
      </c>
      <c r="G58" s="155">
        <v>2</v>
      </c>
      <c r="H58" s="155">
        <v>2</v>
      </c>
      <c r="I58" s="155">
        <v>2</v>
      </c>
      <c r="J58" s="155">
        <v>1</v>
      </c>
      <c r="K58" s="155">
        <v>1</v>
      </c>
      <c r="L58" s="155">
        <v>1</v>
      </c>
      <c r="M58" s="23">
        <v>1</v>
      </c>
      <c r="N58" s="23">
        <v>1</v>
      </c>
      <c r="O58" s="155">
        <v>0</v>
      </c>
      <c r="P58" s="155">
        <v>0</v>
      </c>
      <c r="Q58" s="155">
        <v>0</v>
      </c>
      <c r="R58" s="155"/>
      <c r="S58" s="155"/>
      <c r="T58" s="171"/>
      <c r="U58" s="16">
        <v>1</v>
      </c>
      <c r="V58" s="155">
        <v>0</v>
      </c>
      <c r="W58" s="155">
        <v>1</v>
      </c>
      <c r="X58" s="155">
        <v>1</v>
      </c>
      <c r="Y58" s="155">
        <v>0</v>
      </c>
      <c r="Z58" s="155">
        <v>0</v>
      </c>
      <c r="AA58" s="155">
        <v>0</v>
      </c>
      <c r="AB58" s="23">
        <v>0</v>
      </c>
      <c r="AC58" s="23">
        <v>0</v>
      </c>
      <c r="AD58" s="155"/>
      <c r="AE58" s="155"/>
      <c r="AF58" s="155"/>
      <c r="AG58" s="155"/>
      <c r="AH58" s="155"/>
      <c r="AI58" s="171"/>
      <c r="AK58" s="158">
        <f t="shared" si="2"/>
        <v>21</v>
      </c>
      <c r="AL58" s="80">
        <f t="shared" si="0"/>
        <v>9</v>
      </c>
      <c r="AM58" s="80">
        <f t="shared" si="1"/>
        <v>8</v>
      </c>
      <c r="AN58" s="82">
        <f t="shared" si="3"/>
        <v>4</v>
      </c>
      <c r="AO58" s="14"/>
      <c r="AP58" s="158">
        <f t="shared" si="4"/>
        <v>100</v>
      </c>
      <c r="AQ58" s="167">
        <f t="shared" si="5"/>
        <v>42.857142857142854</v>
      </c>
      <c r="AR58" s="167">
        <f t="shared" si="6"/>
        <v>38.095238095238095</v>
      </c>
      <c r="AS58" s="168">
        <f t="shared" si="7"/>
        <v>19.047619047619047</v>
      </c>
      <c r="AT58" s="180"/>
      <c r="AU58" s="180"/>
      <c r="AV58" s="180"/>
      <c r="AW58" s="180"/>
    </row>
    <row r="59" spans="2:58" x14ac:dyDescent="0.25">
      <c r="B59" s="35" t="s">
        <v>3</v>
      </c>
      <c r="C59" s="45">
        <v>26</v>
      </c>
      <c r="D59" s="41">
        <v>6</v>
      </c>
      <c r="E59" s="25">
        <v>1</v>
      </c>
      <c r="F59" s="16">
        <v>0</v>
      </c>
      <c r="G59" s="155">
        <v>0</v>
      </c>
      <c r="H59" s="155">
        <v>0</v>
      </c>
      <c r="I59" s="155">
        <v>0</v>
      </c>
      <c r="J59" s="155">
        <v>0</v>
      </c>
      <c r="K59" s="155">
        <v>0</v>
      </c>
      <c r="L59" s="155">
        <v>0</v>
      </c>
      <c r="M59" s="23">
        <v>0</v>
      </c>
      <c r="N59" s="23">
        <v>0</v>
      </c>
      <c r="O59" s="155">
        <v>0</v>
      </c>
      <c r="P59" s="155">
        <v>0</v>
      </c>
      <c r="Q59" s="155">
        <v>0</v>
      </c>
      <c r="R59" s="155">
        <v>0</v>
      </c>
      <c r="S59" s="155"/>
      <c r="T59" s="171"/>
      <c r="U59" s="24">
        <v>0</v>
      </c>
      <c r="V59" s="155">
        <v>0</v>
      </c>
      <c r="W59" s="155">
        <v>0</v>
      </c>
      <c r="X59" s="155">
        <v>0</v>
      </c>
      <c r="Y59" s="155">
        <v>0</v>
      </c>
      <c r="Z59" s="155">
        <v>0</v>
      </c>
      <c r="AA59" s="155">
        <v>0</v>
      </c>
      <c r="AB59" s="23">
        <v>0</v>
      </c>
      <c r="AC59" s="23">
        <v>0</v>
      </c>
      <c r="AD59" s="155">
        <v>0</v>
      </c>
      <c r="AE59" s="155">
        <v>0</v>
      </c>
      <c r="AF59" s="155"/>
      <c r="AG59" s="155"/>
      <c r="AH59" s="155"/>
      <c r="AI59" s="171"/>
      <c r="AK59" s="158">
        <f t="shared" si="2"/>
        <v>24</v>
      </c>
      <c r="AL59" s="80">
        <f t="shared" si="0"/>
        <v>24</v>
      </c>
      <c r="AM59" s="80">
        <f t="shared" si="1"/>
        <v>0</v>
      </c>
      <c r="AN59" s="82">
        <f t="shared" si="3"/>
        <v>0</v>
      </c>
      <c r="AO59" s="14"/>
      <c r="AP59" s="158">
        <f t="shared" si="4"/>
        <v>100</v>
      </c>
      <c r="AQ59" s="167">
        <f t="shared" si="5"/>
        <v>100</v>
      </c>
      <c r="AR59" s="167">
        <f t="shared" si="6"/>
        <v>0</v>
      </c>
      <c r="AS59" s="168">
        <f t="shared" si="7"/>
        <v>0</v>
      </c>
      <c r="AT59" s="180"/>
      <c r="AU59" s="180"/>
      <c r="AV59" s="180"/>
      <c r="AW59" s="180"/>
    </row>
    <row r="60" spans="2:58" x14ac:dyDescent="0.25">
      <c r="B60" s="35" t="s">
        <v>3</v>
      </c>
      <c r="C60" s="45">
        <v>26</v>
      </c>
      <c r="D60" s="41">
        <v>6</v>
      </c>
      <c r="E60" s="25">
        <v>2</v>
      </c>
      <c r="F60" s="16">
        <v>0</v>
      </c>
      <c r="G60" s="155">
        <v>0</v>
      </c>
      <c r="H60" s="155">
        <v>0</v>
      </c>
      <c r="I60" s="155">
        <v>0</v>
      </c>
      <c r="J60" s="155">
        <v>0</v>
      </c>
      <c r="K60" s="155">
        <v>0</v>
      </c>
      <c r="L60" s="155">
        <v>0</v>
      </c>
      <c r="M60" s="23">
        <v>0</v>
      </c>
      <c r="N60" s="23">
        <v>0</v>
      </c>
      <c r="O60" s="155">
        <v>0</v>
      </c>
      <c r="P60" s="155">
        <v>0</v>
      </c>
      <c r="Q60" s="155">
        <v>0</v>
      </c>
      <c r="R60" s="155">
        <v>0</v>
      </c>
      <c r="S60" s="155"/>
      <c r="T60" s="171"/>
      <c r="U60" s="24">
        <v>0</v>
      </c>
      <c r="V60" s="155">
        <v>0</v>
      </c>
      <c r="W60" s="155">
        <v>0</v>
      </c>
      <c r="X60" s="155">
        <v>0</v>
      </c>
      <c r="Y60" s="155">
        <v>0</v>
      </c>
      <c r="Z60" s="155">
        <v>0</v>
      </c>
      <c r="AA60" s="155">
        <v>0</v>
      </c>
      <c r="AB60" s="23">
        <v>0</v>
      </c>
      <c r="AC60" s="23">
        <v>0</v>
      </c>
      <c r="AD60" s="155">
        <v>0</v>
      </c>
      <c r="AE60" s="155">
        <v>0</v>
      </c>
      <c r="AF60" s="155"/>
      <c r="AG60" s="155"/>
      <c r="AH60" s="155"/>
      <c r="AI60" s="171"/>
      <c r="AK60" s="158">
        <f t="shared" si="2"/>
        <v>24</v>
      </c>
      <c r="AL60" s="80">
        <f t="shared" si="0"/>
        <v>24</v>
      </c>
      <c r="AM60" s="80">
        <f t="shared" si="1"/>
        <v>0</v>
      </c>
      <c r="AN60" s="82">
        <f t="shared" si="3"/>
        <v>0</v>
      </c>
      <c r="AO60" s="14"/>
      <c r="AP60" s="158">
        <f t="shared" si="4"/>
        <v>100</v>
      </c>
      <c r="AQ60" s="167">
        <f t="shared" si="5"/>
        <v>100</v>
      </c>
      <c r="AR60" s="167">
        <f t="shared" si="6"/>
        <v>0</v>
      </c>
      <c r="AS60" s="168">
        <f t="shared" si="7"/>
        <v>0</v>
      </c>
      <c r="AT60" s="180"/>
      <c r="AU60" s="180"/>
      <c r="AV60" s="180"/>
      <c r="AW60" s="180"/>
    </row>
    <row r="61" spans="2:58" x14ac:dyDescent="0.25">
      <c r="B61" s="35" t="s">
        <v>3</v>
      </c>
      <c r="C61" s="45">
        <v>26</v>
      </c>
      <c r="D61" s="41">
        <v>6</v>
      </c>
      <c r="E61" s="25">
        <v>3</v>
      </c>
      <c r="F61" s="16">
        <v>0</v>
      </c>
      <c r="G61" s="155">
        <v>0</v>
      </c>
      <c r="H61" s="155">
        <v>0</v>
      </c>
      <c r="I61" s="155">
        <v>0</v>
      </c>
      <c r="J61" s="155">
        <v>0</v>
      </c>
      <c r="K61" s="155">
        <v>0</v>
      </c>
      <c r="L61" s="155">
        <v>0</v>
      </c>
      <c r="M61" s="23">
        <v>0</v>
      </c>
      <c r="N61" s="23">
        <v>0</v>
      </c>
      <c r="O61" s="155">
        <v>0</v>
      </c>
      <c r="P61" s="155">
        <v>0</v>
      </c>
      <c r="Q61" s="155">
        <v>0</v>
      </c>
      <c r="R61" s="155">
        <v>0</v>
      </c>
      <c r="S61" s="155"/>
      <c r="T61" s="171"/>
      <c r="U61" s="16">
        <v>0</v>
      </c>
      <c r="V61" s="155">
        <v>0</v>
      </c>
      <c r="W61" s="155">
        <v>0</v>
      </c>
      <c r="X61" s="155">
        <v>0</v>
      </c>
      <c r="Y61" s="155">
        <v>0</v>
      </c>
      <c r="Z61" s="155">
        <v>0</v>
      </c>
      <c r="AA61" s="155">
        <v>0</v>
      </c>
      <c r="AB61" s="23">
        <v>0</v>
      </c>
      <c r="AC61" s="23">
        <v>0</v>
      </c>
      <c r="AD61" s="155">
        <v>0</v>
      </c>
      <c r="AE61" s="155">
        <v>0</v>
      </c>
      <c r="AF61" s="155"/>
      <c r="AG61" s="155"/>
      <c r="AH61" s="155"/>
      <c r="AI61" s="171"/>
      <c r="AK61" s="158">
        <f t="shared" si="2"/>
        <v>24</v>
      </c>
      <c r="AL61" s="80">
        <f t="shared" si="0"/>
        <v>24</v>
      </c>
      <c r="AM61" s="80">
        <f t="shared" si="1"/>
        <v>0</v>
      </c>
      <c r="AN61" s="82">
        <f t="shared" si="3"/>
        <v>0</v>
      </c>
      <c r="AO61" s="14"/>
      <c r="AP61" s="158">
        <f t="shared" si="4"/>
        <v>100</v>
      </c>
      <c r="AQ61" s="167">
        <f t="shared" si="5"/>
        <v>100</v>
      </c>
      <c r="AR61" s="167">
        <f t="shared" si="6"/>
        <v>0</v>
      </c>
      <c r="AS61" s="168">
        <f t="shared" si="7"/>
        <v>0</v>
      </c>
      <c r="AT61" s="180"/>
      <c r="AU61" s="180"/>
      <c r="AV61" s="180"/>
      <c r="AW61" s="180"/>
    </row>
    <row r="62" spans="2:58" x14ac:dyDescent="0.25">
      <c r="B62" s="35" t="s">
        <v>3</v>
      </c>
      <c r="C62" s="45">
        <v>26</v>
      </c>
      <c r="D62" s="41">
        <v>6</v>
      </c>
      <c r="E62" s="25">
        <v>4</v>
      </c>
      <c r="F62" s="16">
        <v>1</v>
      </c>
      <c r="G62" s="155">
        <v>0</v>
      </c>
      <c r="H62" s="155">
        <v>0</v>
      </c>
      <c r="I62" s="155">
        <v>1</v>
      </c>
      <c r="J62" s="155">
        <v>0</v>
      </c>
      <c r="K62" s="155">
        <v>0</v>
      </c>
      <c r="L62" s="155">
        <v>0</v>
      </c>
      <c r="M62" s="23">
        <v>0</v>
      </c>
      <c r="N62" s="23">
        <v>0</v>
      </c>
      <c r="O62" s="155">
        <v>0</v>
      </c>
      <c r="P62" s="155">
        <v>0</v>
      </c>
      <c r="Q62" s="155">
        <v>0</v>
      </c>
      <c r="R62" s="155">
        <v>0</v>
      </c>
      <c r="S62" s="155"/>
      <c r="T62" s="171"/>
      <c r="U62" s="16">
        <v>0</v>
      </c>
      <c r="V62" s="155">
        <v>0</v>
      </c>
      <c r="W62" s="155">
        <v>0</v>
      </c>
      <c r="X62" s="155">
        <v>0</v>
      </c>
      <c r="Y62" s="155">
        <v>0</v>
      </c>
      <c r="Z62" s="155">
        <v>0</v>
      </c>
      <c r="AA62" s="155">
        <v>0</v>
      </c>
      <c r="AB62" s="23">
        <v>0</v>
      </c>
      <c r="AC62" s="23">
        <v>0</v>
      </c>
      <c r="AD62" s="155">
        <v>0</v>
      </c>
      <c r="AE62" s="155">
        <v>0</v>
      </c>
      <c r="AF62" s="155"/>
      <c r="AG62" s="155"/>
      <c r="AH62" s="155"/>
      <c r="AI62" s="171"/>
      <c r="AK62" s="158">
        <f t="shared" si="2"/>
        <v>24</v>
      </c>
      <c r="AL62" s="80">
        <f t="shared" si="0"/>
        <v>22</v>
      </c>
      <c r="AM62" s="80">
        <f t="shared" si="1"/>
        <v>2</v>
      </c>
      <c r="AN62" s="82">
        <f t="shared" si="3"/>
        <v>0</v>
      </c>
      <c r="AO62" s="14"/>
      <c r="AP62" s="158">
        <f t="shared" si="4"/>
        <v>100</v>
      </c>
      <c r="AQ62" s="167">
        <f t="shared" si="5"/>
        <v>91.666666666666657</v>
      </c>
      <c r="AR62" s="167">
        <f t="shared" si="6"/>
        <v>8.3333333333333321</v>
      </c>
      <c r="AS62" s="168">
        <f t="shared" si="7"/>
        <v>0</v>
      </c>
      <c r="AT62" s="180"/>
      <c r="AU62" s="180"/>
      <c r="AV62" s="180"/>
      <c r="AW62" s="180"/>
    </row>
    <row r="63" spans="2:58" ht="15.75" thickBot="1" x14ac:dyDescent="0.3">
      <c r="B63" s="35" t="s">
        <v>3</v>
      </c>
      <c r="C63" s="46">
        <v>26</v>
      </c>
      <c r="D63" s="42">
        <v>6</v>
      </c>
      <c r="E63" s="27">
        <v>5</v>
      </c>
      <c r="F63" s="17">
        <v>2</v>
      </c>
      <c r="G63" s="172">
        <v>0</v>
      </c>
      <c r="H63" s="172">
        <v>0</v>
      </c>
      <c r="I63" s="172">
        <v>2</v>
      </c>
      <c r="J63" s="172">
        <v>0</v>
      </c>
      <c r="K63" s="172">
        <v>1</v>
      </c>
      <c r="L63" s="172">
        <v>1</v>
      </c>
      <c r="M63" s="32">
        <v>1</v>
      </c>
      <c r="N63" s="32">
        <v>0</v>
      </c>
      <c r="O63" s="172">
        <v>0</v>
      </c>
      <c r="P63" s="172">
        <v>0</v>
      </c>
      <c r="Q63" s="155">
        <v>0</v>
      </c>
      <c r="R63" s="155">
        <v>0</v>
      </c>
      <c r="S63" s="172"/>
      <c r="T63" s="173"/>
      <c r="U63" s="17">
        <v>1</v>
      </c>
      <c r="V63" s="172">
        <v>1</v>
      </c>
      <c r="W63" s="172">
        <v>1</v>
      </c>
      <c r="X63" s="172">
        <v>1</v>
      </c>
      <c r="Y63" s="172">
        <v>1</v>
      </c>
      <c r="Z63" s="172">
        <v>1</v>
      </c>
      <c r="AA63" s="172">
        <v>1</v>
      </c>
      <c r="AB63" s="32">
        <v>1</v>
      </c>
      <c r="AC63" s="32">
        <v>0</v>
      </c>
      <c r="AD63" s="172">
        <v>0</v>
      </c>
      <c r="AE63" s="172">
        <v>0</v>
      </c>
      <c r="AF63" s="172"/>
      <c r="AG63" s="172"/>
      <c r="AH63" s="172"/>
      <c r="AI63" s="173"/>
      <c r="AK63" s="158">
        <f t="shared" si="2"/>
        <v>24</v>
      </c>
      <c r="AL63" s="80">
        <f t="shared" si="0"/>
        <v>11</v>
      </c>
      <c r="AM63" s="80">
        <f t="shared" si="1"/>
        <v>11</v>
      </c>
      <c r="AN63" s="82">
        <f t="shared" si="3"/>
        <v>2</v>
      </c>
      <c r="AO63" s="14"/>
      <c r="AP63" s="158">
        <f t="shared" si="4"/>
        <v>100</v>
      </c>
      <c r="AQ63" s="167">
        <f t="shared" si="5"/>
        <v>45.833333333333329</v>
      </c>
      <c r="AR63" s="167">
        <f t="shared" si="6"/>
        <v>45.833333333333329</v>
      </c>
      <c r="AS63" s="168">
        <f t="shared" si="7"/>
        <v>8.3333333333333321</v>
      </c>
      <c r="AT63" s="180"/>
      <c r="AU63" s="180"/>
      <c r="AV63" s="180"/>
      <c r="AW63" s="180"/>
    </row>
    <row r="64" spans="2:58" x14ac:dyDescent="0.25">
      <c r="B64" s="35" t="s">
        <v>3</v>
      </c>
      <c r="C64" s="43">
        <v>31</v>
      </c>
      <c r="D64" s="40">
        <v>1</v>
      </c>
      <c r="E64" s="26">
        <v>1</v>
      </c>
      <c r="F64" s="15">
        <v>0</v>
      </c>
      <c r="G64" s="174">
        <v>0</v>
      </c>
      <c r="H64" s="174">
        <v>0</v>
      </c>
      <c r="I64" s="174">
        <v>0</v>
      </c>
      <c r="J64" s="174">
        <v>0</v>
      </c>
      <c r="K64" s="174">
        <v>0</v>
      </c>
      <c r="L64" s="174">
        <v>0</v>
      </c>
      <c r="M64" s="28">
        <v>0</v>
      </c>
      <c r="N64" s="28"/>
      <c r="O64" s="174"/>
      <c r="P64" s="174"/>
      <c r="Q64" s="174"/>
      <c r="R64" s="174"/>
      <c r="S64" s="174"/>
      <c r="T64" s="175"/>
      <c r="U64" s="15">
        <v>0</v>
      </c>
      <c r="V64" s="174">
        <v>0</v>
      </c>
      <c r="W64" s="174">
        <v>0</v>
      </c>
      <c r="X64" s="174">
        <v>0</v>
      </c>
      <c r="Y64" s="174">
        <v>0</v>
      </c>
      <c r="Z64" s="174">
        <v>0</v>
      </c>
      <c r="AA64" s="174">
        <v>0</v>
      </c>
      <c r="AB64" s="28">
        <v>0</v>
      </c>
      <c r="AC64" s="28">
        <v>0</v>
      </c>
      <c r="AD64" s="174">
        <v>0</v>
      </c>
      <c r="AE64" s="174"/>
      <c r="AF64" s="174"/>
      <c r="AG64" s="174"/>
      <c r="AH64" s="174"/>
      <c r="AI64" s="175"/>
      <c r="AK64" s="158">
        <f t="shared" si="2"/>
        <v>18</v>
      </c>
      <c r="AL64" s="80">
        <f t="shared" si="0"/>
        <v>18</v>
      </c>
      <c r="AM64" s="80">
        <f t="shared" si="1"/>
        <v>0</v>
      </c>
      <c r="AN64" s="82">
        <f t="shared" si="3"/>
        <v>0</v>
      </c>
      <c r="AO64" s="14"/>
      <c r="AP64" s="158">
        <f t="shared" si="4"/>
        <v>100</v>
      </c>
      <c r="AQ64" s="167">
        <f t="shared" si="5"/>
        <v>100</v>
      </c>
      <c r="AR64" s="167">
        <f t="shared" si="6"/>
        <v>0</v>
      </c>
      <c r="AS64" s="168">
        <f t="shared" si="7"/>
        <v>0</v>
      </c>
      <c r="AT64" s="180"/>
      <c r="AU64" s="180"/>
      <c r="AV64" s="180"/>
      <c r="AW64" s="180"/>
    </row>
    <row r="65" spans="2:69" x14ac:dyDescent="0.25">
      <c r="B65" s="35" t="s">
        <v>3</v>
      </c>
      <c r="C65" s="54">
        <v>31</v>
      </c>
      <c r="D65" s="41">
        <v>1</v>
      </c>
      <c r="E65" s="25">
        <v>2</v>
      </c>
      <c r="F65" s="16">
        <v>0</v>
      </c>
      <c r="G65" s="155">
        <v>0</v>
      </c>
      <c r="H65" s="155">
        <v>0</v>
      </c>
      <c r="I65" s="155">
        <v>0</v>
      </c>
      <c r="J65" s="155">
        <v>0</v>
      </c>
      <c r="K65" s="155">
        <v>0</v>
      </c>
      <c r="L65" s="155">
        <v>0</v>
      </c>
      <c r="M65" s="23">
        <v>0</v>
      </c>
      <c r="N65" s="23"/>
      <c r="O65" s="155"/>
      <c r="P65" s="155"/>
      <c r="Q65" s="155"/>
      <c r="R65" s="155"/>
      <c r="S65" s="155"/>
      <c r="T65" s="171"/>
      <c r="U65" s="16">
        <v>0</v>
      </c>
      <c r="V65" s="155">
        <v>0</v>
      </c>
      <c r="W65" s="155">
        <v>0</v>
      </c>
      <c r="X65" s="155">
        <v>0</v>
      </c>
      <c r="Y65" s="155">
        <v>0</v>
      </c>
      <c r="Z65" s="155">
        <v>0</v>
      </c>
      <c r="AA65" s="155">
        <v>0</v>
      </c>
      <c r="AB65" s="23">
        <v>0</v>
      </c>
      <c r="AC65" s="23">
        <v>0</v>
      </c>
      <c r="AD65" s="155">
        <v>0</v>
      </c>
      <c r="AE65" s="155"/>
      <c r="AF65" s="155"/>
      <c r="AG65" s="155"/>
      <c r="AH65" s="155"/>
      <c r="AI65" s="171"/>
      <c r="AK65" s="158">
        <f t="shared" si="2"/>
        <v>18</v>
      </c>
      <c r="AL65" s="80">
        <f t="shared" si="0"/>
        <v>18</v>
      </c>
      <c r="AM65" s="80">
        <f t="shared" si="1"/>
        <v>0</v>
      </c>
      <c r="AN65" s="82">
        <f t="shared" si="3"/>
        <v>0</v>
      </c>
      <c r="AO65" s="14"/>
      <c r="AP65" s="158">
        <f t="shared" si="4"/>
        <v>100</v>
      </c>
      <c r="AQ65" s="167">
        <f t="shared" si="5"/>
        <v>100</v>
      </c>
      <c r="AR65" s="167">
        <f t="shared" si="6"/>
        <v>0</v>
      </c>
      <c r="AS65" s="168">
        <f t="shared" si="7"/>
        <v>0</v>
      </c>
      <c r="AT65" s="180"/>
      <c r="AU65" s="180"/>
      <c r="AV65" s="180"/>
      <c r="AW65" s="180"/>
    </row>
    <row r="66" spans="2:69" x14ac:dyDescent="0.25">
      <c r="B66" s="35" t="s">
        <v>3</v>
      </c>
      <c r="C66" s="54">
        <v>31</v>
      </c>
      <c r="D66" s="41">
        <v>1</v>
      </c>
      <c r="E66" s="25">
        <v>3</v>
      </c>
      <c r="F66" s="16">
        <v>1</v>
      </c>
      <c r="G66" s="155">
        <v>1</v>
      </c>
      <c r="H66" s="155">
        <v>1</v>
      </c>
      <c r="I66" s="155">
        <v>0</v>
      </c>
      <c r="J66" s="155">
        <v>0</v>
      </c>
      <c r="K66" s="155">
        <v>1</v>
      </c>
      <c r="L66" s="155">
        <v>0</v>
      </c>
      <c r="M66" s="23">
        <v>0</v>
      </c>
      <c r="N66" s="23"/>
      <c r="O66" s="155"/>
      <c r="P66" s="155"/>
      <c r="Q66" s="155"/>
      <c r="R66" s="155"/>
      <c r="S66" s="155"/>
      <c r="T66" s="171"/>
      <c r="U66" s="16">
        <v>0</v>
      </c>
      <c r="V66" s="155">
        <v>0</v>
      </c>
      <c r="W66" s="155">
        <v>0</v>
      </c>
      <c r="X66" s="155">
        <v>0</v>
      </c>
      <c r="Y66" s="155">
        <v>0</v>
      </c>
      <c r="Z66" s="155">
        <v>0</v>
      </c>
      <c r="AA66" s="155">
        <v>0</v>
      </c>
      <c r="AB66" s="23">
        <v>0</v>
      </c>
      <c r="AC66" s="23">
        <v>0</v>
      </c>
      <c r="AD66" s="155">
        <v>0</v>
      </c>
      <c r="AE66" s="155"/>
      <c r="AF66" s="155"/>
      <c r="AG66" s="155"/>
      <c r="AH66" s="155"/>
      <c r="AI66" s="171"/>
      <c r="AK66" s="158">
        <f t="shared" si="2"/>
        <v>18</v>
      </c>
      <c r="AL66" s="80">
        <f t="shared" si="0"/>
        <v>14</v>
      </c>
      <c r="AM66" s="80">
        <f t="shared" si="1"/>
        <v>4</v>
      </c>
      <c r="AN66" s="82">
        <f t="shared" si="3"/>
        <v>0</v>
      </c>
      <c r="AO66" s="14"/>
      <c r="AP66" s="158">
        <f t="shared" si="4"/>
        <v>100</v>
      </c>
      <c r="AQ66" s="167">
        <f t="shared" si="5"/>
        <v>77.777777777777786</v>
      </c>
      <c r="AR66" s="167">
        <f t="shared" si="6"/>
        <v>22.222222222222221</v>
      </c>
      <c r="AS66" s="168">
        <f t="shared" si="7"/>
        <v>0</v>
      </c>
      <c r="AT66" s="180"/>
      <c r="AU66" s="180"/>
      <c r="AV66" s="180"/>
      <c r="AW66" s="180"/>
    </row>
    <row r="67" spans="2:69" x14ac:dyDescent="0.25">
      <c r="B67" s="35" t="s">
        <v>3</v>
      </c>
      <c r="C67" s="54">
        <v>31</v>
      </c>
      <c r="D67" s="41">
        <v>1</v>
      </c>
      <c r="E67" s="25">
        <v>4</v>
      </c>
      <c r="F67" s="16">
        <v>1</v>
      </c>
      <c r="G67" s="155">
        <v>1</v>
      </c>
      <c r="H67" s="155">
        <v>1</v>
      </c>
      <c r="I67" s="155">
        <v>1</v>
      </c>
      <c r="J67" s="155">
        <v>1</v>
      </c>
      <c r="K67" s="155">
        <v>1</v>
      </c>
      <c r="L67" s="155">
        <v>1</v>
      </c>
      <c r="M67" s="23">
        <v>1</v>
      </c>
      <c r="N67" s="23"/>
      <c r="O67" s="155"/>
      <c r="P67" s="155"/>
      <c r="Q67" s="155"/>
      <c r="R67" s="155"/>
      <c r="S67" s="155"/>
      <c r="T67" s="171"/>
      <c r="U67" s="16">
        <v>1</v>
      </c>
      <c r="V67" s="155">
        <v>1</v>
      </c>
      <c r="W67" s="155">
        <v>0</v>
      </c>
      <c r="X67" s="155">
        <v>0</v>
      </c>
      <c r="Y67" s="155">
        <v>1</v>
      </c>
      <c r="Z67" s="155">
        <v>0</v>
      </c>
      <c r="AA67" s="155">
        <v>1</v>
      </c>
      <c r="AB67" s="23">
        <v>0</v>
      </c>
      <c r="AC67" s="23">
        <v>1</v>
      </c>
      <c r="AD67" s="155">
        <v>0</v>
      </c>
      <c r="AE67" s="155"/>
      <c r="AF67" s="155"/>
      <c r="AG67" s="155"/>
      <c r="AH67" s="155"/>
      <c r="AI67" s="171"/>
      <c r="AK67" s="158">
        <f t="shared" si="2"/>
        <v>18</v>
      </c>
      <c r="AL67" s="80">
        <f t="shared" si="0"/>
        <v>5</v>
      </c>
      <c r="AM67" s="80">
        <f t="shared" si="1"/>
        <v>13</v>
      </c>
      <c r="AN67" s="82">
        <f t="shared" si="3"/>
        <v>0</v>
      </c>
      <c r="AO67" s="14"/>
      <c r="AP67" s="158">
        <f t="shared" si="4"/>
        <v>100</v>
      </c>
      <c r="AQ67" s="167">
        <f t="shared" si="5"/>
        <v>27.777777777777779</v>
      </c>
      <c r="AR67" s="167">
        <f t="shared" si="6"/>
        <v>72.222222222222214</v>
      </c>
      <c r="AS67" s="168">
        <f t="shared" si="7"/>
        <v>0</v>
      </c>
      <c r="AT67" s="180"/>
      <c r="AU67" s="180"/>
      <c r="AV67" s="180"/>
      <c r="AW67" s="180"/>
      <c r="BF67" s="180"/>
    </row>
    <row r="68" spans="2:69" x14ac:dyDescent="0.25">
      <c r="B68" s="35" t="s">
        <v>3</v>
      </c>
      <c r="C68" s="54">
        <v>31</v>
      </c>
      <c r="D68" s="41">
        <v>1</v>
      </c>
      <c r="E68" s="25">
        <v>5</v>
      </c>
      <c r="F68" s="79">
        <v>2</v>
      </c>
      <c r="G68" s="169">
        <v>1</v>
      </c>
      <c r="H68" s="169">
        <v>2</v>
      </c>
      <c r="I68" s="169">
        <v>2</v>
      </c>
      <c r="J68" s="169">
        <v>1</v>
      </c>
      <c r="K68" s="169">
        <v>1</v>
      </c>
      <c r="L68" s="169">
        <v>1</v>
      </c>
      <c r="M68" s="81">
        <v>1</v>
      </c>
      <c r="N68" s="81"/>
      <c r="O68" s="169"/>
      <c r="P68" s="169"/>
      <c r="Q68" s="169"/>
      <c r="R68" s="169"/>
      <c r="S68" s="169"/>
      <c r="T68" s="170"/>
      <c r="U68" s="79">
        <v>2</v>
      </c>
      <c r="V68" s="169">
        <v>2</v>
      </c>
      <c r="W68" s="169">
        <v>1</v>
      </c>
      <c r="X68" s="169">
        <v>1</v>
      </c>
      <c r="Y68" s="169">
        <v>2</v>
      </c>
      <c r="Z68" s="169">
        <v>0</v>
      </c>
      <c r="AA68" s="169">
        <v>1</v>
      </c>
      <c r="AB68" s="81">
        <v>1</v>
      </c>
      <c r="AC68" s="81">
        <v>1</v>
      </c>
      <c r="AD68" s="169">
        <v>1</v>
      </c>
      <c r="AE68" s="169"/>
      <c r="AF68" s="169"/>
      <c r="AG68" s="169"/>
      <c r="AH68" s="169"/>
      <c r="AI68" s="170"/>
      <c r="AK68" s="158">
        <f t="shared" si="2"/>
        <v>18</v>
      </c>
      <c r="AL68" s="80">
        <f t="shared" ref="AL68:AL131" si="18">COUNTIF(F68:AI68, 0)</f>
        <v>1</v>
      </c>
      <c r="AM68" s="80">
        <f t="shared" ref="AM68:AM131" si="19">COUNTIF(F68:AI68, 1)</f>
        <v>11</v>
      </c>
      <c r="AN68" s="82">
        <f t="shared" si="3"/>
        <v>6</v>
      </c>
      <c r="AO68" s="14"/>
      <c r="AP68" s="158">
        <f t="shared" si="4"/>
        <v>100</v>
      </c>
      <c r="AQ68" s="167">
        <f t="shared" si="5"/>
        <v>5.5555555555555554</v>
      </c>
      <c r="AR68" s="167">
        <f t="shared" si="6"/>
        <v>61.111111111111114</v>
      </c>
      <c r="AS68" s="168">
        <f t="shared" si="7"/>
        <v>33.333333333333329</v>
      </c>
      <c r="AT68" s="180"/>
      <c r="AU68" s="180"/>
      <c r="AV68" s="180"/>
      <c r="AW68" s="180"/>
      <c r="BF68" s="180"/>
    </row>
    <row r="69" spans="2:69" x14ac:dyDescent="0.25">
      <c r="B69" s="35" t="s">
        <v>3</v>
      </c>
      <c r="C69" s="54">
        <v>31</v>
      </c>
      <c r="D69" s="41">
        <v>2</v>
      </c>
      <c r="E69" s="25">
        <v>1</v>
      </c>
      <c r="F69" s="16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23">
        <v>0</v>
      </c>
      <c r="N69" s="23">
        <v>0</v>
      </c>
      <c r="O69" s="155">
        <v>0</v>
      </c>
      <c r="P69" s="155">
        <v>0</v>
      </c>
      <c r="Q69" s="155"/>
      <c r="R69" s="155"/>
      <c r="S69" s="155"/>
      <c r="T69" s="171"/>
      <c r="U69" s="16">
        <v>0</v>
      </c>
      <c r="V69" s="155">
        <v>0</v>
      </c>
      <c r="W69" s="155">
        <v>0</v>
      </c>
      <c r="X69" s="155">
        <v>0</v>
      </c>
      <c r="Y69" s="155">
        <v>0</v>
      </c>
      <c r="Z69" s="155">
        <v>0</v>
      </c>
      <c r="AA69" s="155">
        <v>0</v>
      </c>
      <c r="AB69" s="23">
        <v>0</v>
      </c>
      <c r="AC69" s="23">
        <v>0</v>
      </c>
      <c r="AD69" s="23">
        <v>0</v>
      </c>
      <c r="AE69" s="155"/>
      <c r="AF69" s="155"/>
      <c r="AG69" s="155"/>
      <c r="AH69" s="155"/>
      <c r="AI69" s="171"/>
      <c r="AK69" s="158">
        <f t="shared" ref="AK69:AK132" si="20">SUM(AL69:AN69)</f>
        <v>21</v>
      </c>
      <c r="AL69" s="80">
        <f t="shared" si="18"/>
        <v>21</v>
      </c>
      <c r="AM69" s="80">
        <f t="shared" si="19"/>
        <v>0</v>
      </c>
      <c r="AN69" s="82">
        <f t="shared" ref="AN69:AN132" si="21">COUNTIF(F69:AI69, 2)</f>
        <v>0</v>
      </c>
      <c r="AO69" s="14"/>
      <c r="AP69" s="158">
        <f t="shared" ref="AP69:AP132" si="22">(AK69/AK69)*100</f>
        <v>100</v>
      </c>
      <c r="AQ69" s="167">
        <f t="shared" ref="AQ69:AQ132" si="23">(AL69/AK69)*100</f>
        <v>100</v>
      </c>
      <c r="AR69" s="167">
        <f t="shared" ref="AR69:AR132" si="24">(AM69/AK69)*100</f>
        <v>0</v>
      </c>
      <c r="AS69" s="168">
        <f t="shared" ref="AS69:AS132" si="25">(AN69/AK69)*100</f>
        <v>0</v>
      </c>
      <c r="AT69" s="180"/>
      <c r="AU69" s="180"/>
      <c r="AV69" s="180"/>
      <c r="AW69" s="180"/>
      <c r="BF69" s="180"/>
    </row>
    <row r="70" spans="2:69" x14ac:dyDescent="0.25">
      <c r="B70" s="35" t="s">
        <v>3</v>
      </c>
      <c r="C70" s="54">
        <v>31</v>
      </c>
      <c r="D70" s="41">
        <v>2</v>
      </c>
      <c r="E70" s="25">
        <v>2</v>
      </c>
      <c r="F70" s="16">
        <v>0</v>
      </c>
      <c r="G70" s="155">
        <v>0</v>
      </c>
      <c r="H70" s="155">
        <v>0</v>
      </c>
      <c r="I70" s="155">
        <v>0</v>
      </c>
      <c r="J70" s="155">
        <v>0</v>
      </c>
      <c r="K70" s="155">
        <v>0</v>
      </c>
      <c r="L70" s="155">
        <v>0</v>
      </c>
      <c r="M70" s="23">
        <v>0</v>
      </c>
      <c r="N70" s="23">
        <v>0</v>
      </c>
      <c r="O70" s="155">
        <v>0</v>
      </c>
      <c r="P70" s="155">
        <v>0</v>
      </c>
      <c r="Q70" s="155"/>
      <c r="R70" s="155"/>
      <c r="S70" s="155"/>
      <c r="T70" s="171"/>
      <c r="U70" s="16">
        <v>0</v>
      </c>
      <c r="V70" s="155">
        <v>0</v>
      </c>
      <c r="W70" s="155">
        <v>0</v>
      </c>
      <c r="X70" s="155">
        <v>0</v>
      </c>
      <c r="Y70" s="155">
        <v>0</v>
      </c>
      <c r="Z70" s="155">
        <v>0</v>
      </c>
      <c r="AA70" s="155">
        <v>0</v>
      </c>
      <c r="AB70" s="23">
        <v>0</v>
      </c>
      <c r="AC70" s="23">
        <v>0</v>
      </c>
      <c r="AD70" s="23">
        <v>0</v>
      </c>
      <c r="AE70" s="155"/>
      <c r="AF70" s="155"/>
      <c r="AG70" s="155"/>
      <c r="AH70" s="155"/>
      <c r="AI70" s="171"/>
      <c r="AK70" s="158">
        <f t="shared" si="20"/>
        <v>21</v>
      </c>
      <c r="AL70" s="80">
        <f t="shared" si="18"/>
        <v>21</v>
      </c>
      <c r="AM70" s="80">
        <f t="shared" si="19"/>
        <v>0</v>
      </c>
      <c r="AN70" s="82">
        <f t="shared" si="21"/>
        <v>0</v>
      </c>
      <c r="AO70" s="14"/>
      <c r="AP70" s="158">
        <f t="shared" si="22"/>
        <v>100</v>
      </c>
      <c r="AQ70" s="167">
        <f t="shared" si="23"/>
        <v>100</v>
      </c>
      <c r="AR70" s="167">
        <f t="shared" si="24"/>
        <v>0</v>
      </c>
      <c r="AS70" s="168">
        <f t="shared" si="25"/>
        <v>0</v>
      </c>
      <c r="AT70" s="180"/>
      <c r="AU70" s="180"/>
      <c r="AV70" s="180"/>
      <c r="AW70" s="180"/>
      <c r="BF70" s="180"/>
    </row>
    <row r="71" spans="2:69" x14ac:dyDescent="0.25">
      <c r="B71" s="35" t="s">
        <v>3</v>
      </c>
      <c r="C71" s="54">
        <v>31</v>
      </c>
      <c r="D71" s="41">
        <v>2</v>
      </c>
      <c r="E71" s="25">
        <v>3</v>
      </c>
      <c r="F71" s="16">
        <v>1</v>
      </c>
      <c r="G71" s="155">
        <v>1</v>
      </c>
      <c r="H71" s="155">
        <v>0</v>
      </c>
      <c r="I71" s="155">
        <v>0</v>
      </c>
      <c r="J71" s="155">
        <v>0</v>
      </c>
      <c r="K71" s="155">
        <v>0</v>
      </c>
      <c r="L71" s="155">
        <v>0</v>
      </c>
      <c r="M71" s="23">
        <v>0</v>
      </c>
      <c r="N71" s="23">
        <v>0</v>
      </c>
      <c r="O71" s="155">
        <v>0</v>
      </c>
      <c r="P71" s="155">
        <v>0</v>
      </c>
      <c r="Q71" s="155"/>
      <c r="R71" s="155"/>
      <c r="S71" s="155"/>
      <c r="T71" s="171"/>
      <c r="U71" s="16">
        <v>0</v>
      </c>
      <c r="V71" s="155">
        <v>0</v>
      </c>
      <c r="W71" s="155">
        <v>0</v>
      </c>
      <c r="X71" s="155">
        <v>0</v>
      </c>
      <c r="Y71" s="155">
        <v>0</v>
      </c>
      <c r="Z71" s="155">
        <v>0</v>
      </c>
      <c r="AA71" s="155">
        <v>0</v>
      </c>
      <c r="AB71" s="23">
        <v>0</v>
      </c>
      <c r="AC71" s="23">
        <v>0</v>
      </c>
      <c r="AD71" s="23">
        <v>0</v>
      </c>
      <c r="AE71" s="155"/>
      <c r="AF71" s="155"/>
      <c r="AG71" s="155"/>
      <c r="AH71" s="155"/>
      <c r="AI71" s="171"/>
      <c r="AK71" s="158">
        <f t="shared" si="20"/>
        <v>21</v>
      </c>
      <c r="AL71" s="80">
        <f t="shared" si="18"/>
        <v>19</v>
      </c>
      <c r="AM71" s="80">
        <f t="shared" si="19"/>
        <v>2</v>
      </c>
      <c r="AN71" s="82">
        <f t="shared" si="21"/>
        <v>0</v>
      </c>
      <c r="AO71" s="14"/>
      <c r="AP71" s="158">
        <f t="shared" si="22"/>
        <v>100</v>
      </c>
      <c r="AQ71" s="167">
        <f t="shared" si="23"/>
        <v>90.476190476190482</v>
      </c>
      <c r="AR71" s="167">
        <f t="shared" si="24"/>
        <v>9.5238095238095237</v>
      </c>
      <c r="AS71" s="168">
        <f t="shared" si="25"/>
        <v>0</v>
      </c>
      <c r="AT71" s="180"/>
      <c r="AU71" s="180"/>
      <c r="AV71" s="180"/>
      <c r="AW71" s="180"/>
      <c r="BF71" s="180"/>
    </row>
    <row r="72" spans="2:69" x14ac:dyDescent="0.25">
      <c r="B72" s="35" t="s">
        <v>3</v>
      </c>
      <c r="C72" s="54">
        <v>31</v>
      </c>
      <c r="D72" s="41">
        <v>2</v>
      </c>
      <c r="E72" s="25">
        <v>4</v>
      </c>
      <c r="F72" s="16">
        <v>1</v>
      </c>
      <c r="G72" s="155">
        <v>1</v>
      </c>
      <c r="H72" s="155">
        <v>1</v>
      </c>
      <c r="I72" s="155">
        <v>1</v>
      </c>
      <c r="J72" s="155">
        <v>1</v>
      </c>
      <c r="K72" s="155">
        <v>1</v>
      </c>
      <c r="L72" s="155">
        <v>0</v>
      </c>
      <c r="M72" s="23">
        <v>0</v>
      </c>
      <c r="N72" s="23">
        <v>0</v>
      </c>
      <c r="O72" s="155">
        <v>0</v>
      </c>
      <c r="P72" s="155">
        <v>0</v>
      </c>
      <c r="Q72" s="155"/>
      <c r="R72" s="155"/>
      <c r="S72" s="155"/>
      <c r="T72" s="171"/>
      <c r="U72" s="16">
        <v>0</v>
      </c>
      <c r="V72" s="155">
        <v>0</v>
      </c>
      <c r="W72" s="155">
        <v>0</v>
      </c>
      <c r="X72" s="155">
        <v>0</v>
      </c>
      <c r="Y72" s="155">
        <v>0</v>
      </c>
      <c r="Z72" s="155">
        <v>0</v>
      </c>
      <c r="AA72" s="155">
        <v>0</v>
      </c>
      <c r="AB72" s="23">
        <v>0</v>
      </c>
      <c r="AC72" s="23">
        <v>0</v>
      </c>
      <c r="AD72" s="23">
        <v>0</v>
      </c>
      <c r="AE72" s="155"/>
      <c r="AF72" s="155"/>
      <c r="AG72" s="155"/>
      <c r="AH72" s="155"/>
      <c r="AI72" s="171"/>
      <c r="AK72" s="158">
        <f t="shared" si="20"/>
        <v>21</v>
      </c>
      <c r="AL72" s="80">
        <f t="shared" si="18"/>
        <v>15</v>
      </c>
      <c r="AM72" s="80">
        <f t="shared" si="19"/>
        <v>6</v>
      </c>
      <c r="AN72" s="82">
        <f t="shared" si="21"/>
        <v>0</v>
      </c>
      <c r="AO72" s="14"/>
      <c r="AP72" s="158">
        <f t="shared" si="22"/>
        <v>100</v>
      </c>
      <c r="AQ72" s="167">
        <f t="shared" si="23"/>
        <v>71.428571428571431</v>
      </c>
      <c r="AR72" s="167">
        <f t="shared" si="24"/>
        <v>28.571428571428569</v>
      </c>
      <c r="AS72" s="168">
        <f t="shared" si="25"/>
        <v>0</v>
      </c>
      <c r="AT72" s="180"/>
      <c r="AU72" s="180"/>
      <c r="AV72" s="180"/>
      <c r="AW72" s="180"/>
      <c r="AY72" s="180"/>
      <c r="BF72" s="180"/>
    </row>
    <row r="73" spans="2:69" x14ac:dyDescent="0.25">
      <c r="B73" s="35" t="s">
        <v>3</v>
      </c>
      <c r="C73" s="54">
        <v>31</v>
      </c>
      <c r="D73" s="41">
        <v>2</v>
      </c>
      <c r="E73" s="25">
        <v>5</v>
      </c>
      <c r="F73" s="79">
        <v>1</v>
      </c>
      <c r="G73" s="169">
        <v>1</v>
      </c>
      <c r="H73" s="169">
        <v>1</v>
      </c>
      <c r="I73" s="169">
        <v>1</v>
      </c>
      <c r="J73" s="169">
        <v>1</v>
      </c>
      <c r="K73" s="169">
        <v>1</v>
      </c>
      <c r="L73" s="169">
        <v>0</v>
      </c>
      <c r="M73" s="81">
        <v>0</v>
      </c>
      <c r="N73" s="81">
        <v>0</v>
      </c>
      <c r="O73" s="169">
        <v>0</v>
      </c>
      <c r="P73" s="169">
        <v>0</v>
      </c>
      <c r="Q73" s="169"/>
      <c r="R73" s="169"/>
      <c r="S73" s="169"/>
      <c r="T73" s="170"/>
      <c r="U73" s="79">
        <v>0</v>
      </c>
      <c r="V73" s="169">
        <v>0</v>
      </c>
      <c r="W73" s="169">
        <v>0</v>
      </c>
      <c r="X73" s="169">
        <v>0</v>
      </c>
      <c r="Y73" s="169">
        <v>0</v>
      </c>
      <c r="Z73" s="169">
        <v>0</v>
      </c>
      <c r="AA73" s="169">
        <v>0</v>
      </c>
      <c r="AB73" s="81">
        <v>0</v>
      </c>
      <c r="AC73" s="23">
        <v>0</v>
      </c>
      <c r="AD73" s="23">
        <v>0</v>
      </c>
      <c r="AE73" s="169"/>
      <c r="AF73" s="169"/>
      <c r="AG73" s="169"/>
      <c r="AH73" s="169"/>
      <c r="AI73" s="170"/>
      <c r="AK73" s="158">
        <f t="shared" si="20"/>
        <v>21</v>
      </c>
      <c r="AL73" s="80">
        <f t="shared" si="18"/>
        <v>15</v>
      </c>
      <c r="AM73" s="80">
        <f t="shared" si="19"/>
        <v>6</v>
      </c>
      <c r="AN73" s="82">
        <f t="shared" si="21"/>
        <v>0</v>
      </c>
      <c r="AO73" s="14"/>
      <c r="AP73" s="158">
        <f t="shared" si="22"/>
        <v>100</v>
      </c>
      <c r="AQ73" s="167">
        <f t="shared" si="23"/>
        <v>71.428571428571431</v>
      </c>
      <c r="AR73" s="167">
        <f t="shared" si="24"/>
        <v>28.571428571428569</v>
      </c>
      <c r="AS73" s="168">
        <f t="shared" si="25"/>
        <v>0</v>
      </c>
      <c r="AT73" s="180"/>
      <c r="AU73" s="180"/>
      <c r="AV73" s="180"/>
      <c r="AW73" s="180"/>
      <c r="BK73" s="14"/>
      <c r="BL73" s="14"/>
      <c r="BM73" s="14"/>
      <c r="BN73" s="180"/>
      <c r="BO73" s="180"/>
      <c r="BP73" s="180"/>
      <c r="BQ73" s="180"/>
    </row>
    <row r="74" spans="2:69" x14ac:dyDescent="0.25">
      <c r="B74" s="35" t="s">
        <v>3</v>
      </c>
      <c r="C74" s="54">
        <v>31</v>
      </c>
      <c r="D74" s="41">
        <v>3</v>
      </c>
      <c r="E74" s="25">
        <v>1</v>
      </c>
      <c r="F74" s="16">
        <v>0</v>
      </c>
      <c r="G74" s="155">
        <v>0</v>
      </c>
      <c r="H74" s="155">
        <v>0</v>
      </c>
      <c r="I74" s="155">
        <v>0</v>
      </c>
      <c r="J74" s="155">
        <v>0</v>
      </c>
      <c r="K74" s="155">
        <v>0</v>
      </c>
      <c r="L74" s="155">
        <v>0</v>
      </c>
      <c r="M74" s="23">
        <v>0</v>
      </c>
      <c r="N74" s="23">
        <v>0</v>
      </c>
      <c r="O74" s="155">
        <v>0</v>
      </c>
      <c r="P74" s="155"/>
      <c r="Q74" s="155"/>
      <c r="R74" s="155"/>
      <c r="S74" s="155"/>
      <c r="T74" s="171"/>
      <c r="U74" s="16">
        <v>0</v>
      </c>
      <c r="V74" s="155">
        <v>0</v>
      </c>
      <c r="W74" s="155">
        <v>0</v>
      </c>
      <c r="X74" s="155">
        <v>0</v>
      </c>
      <c r="Y74" s="155">
        <v>0</v>
      </c>
      <c r="Z74" s="155">
        <v>0</v>
      </c>
      <c r="AA74" s="155">
        <v>0</v>
      </c>
      <c r="AB74" s="23">
        <v>0</v>
      </c>
      <c r="AC74" s="23">
        <v>0</v>
      </c>
      <c r="AD74" s="155">
        <v>0</v>
      </c>
      <c r="AE74" s="155">
        <v>0</v>
      </c>
      <c r="AF74" s="155"/>
      <c r="AG74" s="155"/>
      <c r="AH74" s="155"/>
      <c r="AI74" s="171"/>
      <c r="AK74" s="158">
        <f t="shared" si="20"/>
        <v>21</v>
      </c>
      <c r="AL74" s="80">
        <f t="shared" si="18"/>
        <v>21</v>
      </c>
      <c r="AM74" s="80">
        <f t="shared" si="19"/>
        <v>0</v>
      </c>
      <c r="AN74" s="82">
        <f t="shared" si="21"/>
        <v>0</v>
      </c>
      <c r="AO74" s="14"/>
      <c r="AP74" s="158">
        <f t="shared" si="22"/>
        <v>100</v>
      </c>
      <c r="AQ74" s="167">
        <f t="shared" si="23"/>
        <v>100</v>
      </c>
      <c r="AR74" s="167">
        <f t="shared" si="24"/>
        <v>0</v>
      </c>
      <c r="AS74" s="168">
        <f t="shared" si="25"/>
        <v>0</v>
      </c>
      <c r="AT74" s="180"/>
      <c r="AU74" s="180"/>
      <c r="AV74" s="180"/>
      <c r="AW74" s="180"/>
      <c r="BK74" s="14"/>
      <c r="BL74" s="14"/>
      <c r="BM74" s="14"/>
      <c r="BN74" s="180"/>
      <c r="BO74" s="180"/>
      <c r="BP74" s="180"/>
      <c r="BQ74" s="180"/>
    </row>
    <row r="75" spans="2:69" ht="15.75" thickBot="1" x14ac:dyDescent="0.3">
      <c r="B75" s="35" t="s">
        <v>3</v>
      </c>
      <c r="C75" s="54">
        <v>31</v>
      </c>
      <c r="D75" s="41">
        <v>3</v>
      </c>
      <c r="E75" s="25">
        <v>2</v>
      </c>
      <c r="F75" s="16">
        <v>0</v>
      </c>
      <c r="G75" s="155">
        <v>0</v>
      </c>
      <c r="H75" s="155">
        <v>0</v>
      </c>
      <c r="I75" s="155">
        <v>0</v>
      </c>
      <c r="J75" s="155">
        <v>0</v>
      </c>
      <c r="K75" s="155">
        <v>0</v>
      </c>
      <c r="L75" s="155">
        <v>0</v>
      </c>
      <c r="M75" s="23">
        <v>0</v>
      </c>
      <c r="N75" s="23">
        <v>0</v>
      </c>
      <c r="O75" s="155">
        <v>0</v>
      </c>
      <c r="P75" s="155"/>
      <c r="Q75" s="155"/>
      <c r="R75" s="155"/>
      <c r="S75" s="155"/>
      <c r="T75" s="171"/>
      <c r="U75" s="16">
        <v>0</v>
      </c>
      <c r="V75" s="155">
        <v>0</v>
      </c>
      <c r="W75" s="155">
        <v>0</v>
      </c>
      <c r="X75" s="155">
        <v>0</v>
      </c>
      <c r="Y75" s="155">
        <v>0</v>
      </c>
      <c r="Z75" s="155">
        <v>0</v>
      </c>
      <c r="AA75" s="155">
        <v>0</v>
      </c>
      <c r="AB75" s="23">
        <v>0</v>
      </c>
      <c r="AC75" s="23">
        <v>0</v>
      </c>
      <c r="AD75" s="155">
        <v>0</v>
      </c>
      <c r="AE75" s="155">
        <v>0</v>
      </c>
      <c r="AF75" s="155"/>
      <c r="AG75" s="155"/>
      <c r="AH75" s="155"/>
      <c r="AI75" s="171"/>
      <c r="AK75" s="158">
        <f t="shared" si="20"/>
        <v>21</v>
      </c>
      <c r="AL75" s="80">
        <f t="shared" si="18"/>
        <v>21</v>
      </c>
      <c r="AM75" s="80">
        <f t="shared" si="19"/>
        <v>0</v>
      </c>
      <c r="AN75" s="82">
        <f t="shared" si="21"/>
        <v>0</v>
      </c>
      <c r="AO75" s="14"/>
      <c r="AP75" s="158">
        <f t="shared" si="22"/>
        <v>100</v>
      </c>
      <c r="AQ75" s="167">
        <f t="shared" si="23"/>
        <v>100</v>
      </c>
      <c r="AR75" s="167">
        <f t="shared" si="24"/>
        <v>0</v>
      </c>
      <c r="AS75" s="168">
        <f t="shared" si="25"/>
        <v>0</v>
      </c>
      <c r="AT75" s="180"/>
      <c r="AU75" s="180"/>
      <c r="AV75" s="180"/>
      <c r="AW75" s="180"/>
      <c r="BK75" s="14"/>
      <c r="BL75" s="14"/>
      <c r="BM75" s="14"/>
      <c r="BN75" s="180"/>
      <c r="BO75" s="180"/>
      <c r="BP75" s="180"/>
      <c r="BQ75" s="180"/>
    </row>
    <row r="76" spans="2:69" ht="15.75" thickBot="1" x14ac:dyDescent="0.3">
      <c r="B76" s="35" t="s">
        <v>3</v>
      </c>
      <c r="C76" s="54">
        <v>31</v>
      </c>
      <c r="D76" s="41">
        <v>3</v>
      </c>
      <c r="E76" s="25">
        <v>3</v>
      </c>
      <c r="F76" s="16">
        <v>0</v>
      </c>
      <c r="G76" s="155">
        <v>0</v>
      </c>
      <c r="H76" s="155">
        <v>0</v>
      </c>
      <c r="I76" s="155">
        <v>0</v>
      </c>
      <c r="J76" s="155">
        <v>0</v>
      </c>
      <c r="K76" s="155">
        <v>0</v>
      </c>
      <c r="L76" s="155">
        <v>0</v>
      </c>
      <c r="M76" s="23">
        <v>0</v>
      </c>
      <c r="N76" s="23">
        <v>0</v>
      </c>
      <c r="O76" s="155">
        <v>0</v>
      </c>
      <c r="P76" s="155"/>
      <c r="Q76" s="155"/>
      <c r="R76" s="155"/>
      <c r="S76" s="155"/>
      <c r="T76" s="171"/>
      <c r="U76" s="16">
        <v>0</v>
      </c>
      <c r="V76" s="155">
        <v>0</v>
      </c>
      <c r="W76" s="155">
        <v>0</v>
      </c>
      <c r="X76" s="155">
        <v>0</v>
      </c>
      <c r="Y76" s="155">
        <v>0</v>
      </c>
      <c r="Z76" s="155">
        <v>0</v>
      </c>
      <c r="AA76" s="155">
        <v>0</v>
      </c>
      <c r="AB76" s="23">
        <v>0</v>
      </c>
      <c r="AC76" s="23">
        <v>0</v>
      </c>
      <c r="AD76" s="155">
        <v>0</v>
      </c>
      <c r="AE76" s="155">
        <v>0</v>
      </c>
      <c r="AF76" s="155"/>
      <c r="AG76" s="155"/>
      <c r="AH76" s="155"/>
      <c r="AI76" s="171"/>
      <c r="AK76" s="158">
        <f t="shared" si="20"/>
        <v>21</v>
      </c>
      <c r="AL76" s="80">
        <f t="shared" si="18"/>
        <v>21</v>
      </c>
      <c r="AM76" s="80">
        <f t="shared" si="19"/>
        <v>0</v>
      </c>
      <c r="AN76" s="82">
        <f t="shared" si="21"/>
        <v>0</v>
      </c>
      <c r="AO76" s="14"/>
      <c r="AP76" s="158">
        <f t="shared" si="22"/>
        <v>100</v>
      </c>
      <c r="AQ76" s="167">
        <f t="shared" si="23"/>
        <v>100</v>
      </c>
      <c r="AR76" s="167">
        <f t="shared" si="24"/>
        <v>0</v>
      </c>
      <c r="AS76" s="168">
        <f t="shared" si="25"/>
        <v>0</v>
      </c>
      <c r="AT76" s="180"/>
      <c r="AU76" s="185" t="s">
        <v>147</v>
      </c>
      <c r="AV76" s="185" t="s">
        <v>148</v>
      </c>
      <c r="AW76" s="185" t="s">
        <v>144</v>
      </c>
      <c r="AX76" s="194" t="s">
        <v>145</v>
      </c>
      <c r="BG76" s="185" t="s">
        <v>147</v>
      </c>
      <c r="BH76" s="185" t="s">
        <v>148</v>
      </c>
      <c r="BI76" s="185" t="s">
        <v>144</v>
      </c>
      <c r="BJ76" s="194" t="s">
        <v>146</v>
      </c>
      <c r="BK76" s="14"/>
      <c r="BL76" s="14"/>
      <c r="BM76" s="14"/>
      <c r="BN76" s="180"/>
      <c r="BO76" s="180"/>
      <c r="BP76" s="180"/>
      <c r="BQ76" s="180"/>
    </row>
    <row r="77" spans="2:69" x14ac:dyDescent="0.25">
      <c r="B77" s="35" t="s">
        <v>3</v>
      </c>
      <c r="C77" s="54">
        <v>31</v>
      </c>
      <c r="D77" s="41">
        <v>3</v>
      </c>
      <c r="E77" s="25">
        <v>4</v>
      </c>
      <c r="F77" s="16">
        <v>1</v>
      </c>
      <c r="G77" s="155">
        <v>1</v>
      </c>
      <c r="H77" s="155">
        <v>1</v>
      </c>
      <c r="I77" s="155">
        <v>1</v>
      </c>
      <c r="J77" s="155">
        <v>0</v>
      </c>
      <c r="K77" s="155">
        <v>0</v>
      </c>
      <c r="L77" s="155">
        <v>0</v>
      </c>
      <c r="M77" s="23">
        <v>0</v>
      </c>
      <c r="N77" s="23">
        <v>0</v>
      </c>
      <c r="O77" s="155">
        <v>0</v>
      </c>
      <c r="P77" s="155"/>
      <c r="Q77" s="155"/>
      <c r="R77" s="155"/>
      <c r="S77" s="155"/>
      <c r="T77" s="171"/>
      <c r="U77" s="16">
        <v>1</v>
      </c>
      <c r="V77" s="155">
        <v>1</v>
      </c>
      <c r="W77" s="155">
        <v>1</v>
      </c>
      <c r="X77" s="155">
        <v>1</v>
      </c>
      <c r="Y77" s="155">
        <v>1</v>
      </c>
      <c r="Z77" s="155">
        <v>1</v>
      </c>
      <c r="AA77" s="155">
        <v>1</v>
      </c>
      <c r="AB77" s="23">
        <v>0</v>
      </c>
      <c r="AC77" s="23">
        <v>0</v>
      </c>
      <c r="AD77" s="155">
        <v>0</v>
      </c>
      <c r="AE77" s="155">
        <v>0</v>
      </c>
      <c r="AF77" s="155"/>
      <c r="AG77" s="155"/>
      <c r="AH77" s="155"/>
      <c r="AI77" s="171"/>
      <c r="AK77" s="158">
        <f t="shared" si="20"/>
        <v>21</v>
      </c>
      <c r="AL77" s="80">
        <f t="shared" si="18"/>
        <v>10</v>
      </c>
      <c r="AM77" s="80">
        <f t="shared" si="19"/>
        <v>11</v>
      </c>
      <c r="AN77" s="82">
        <f t="shared" si="21"/>
        <v>0</v>
      </c>
      <c r="AO77" s="14"/>
      <c r="AP77" s="158">
        <f t="shared" si="22"/>
        <v>100</v>
      </c>
      <c r="AQ77" s="167">
        <f t="shared" si="23"/>
        <v>47.619047619047613</v>
      </c>
      <c r="AR77" s="167">
        <f t="shared" si="24"/>
        <v>52.380952380952387</v>
      </c>
      <c r="AS77" s="168">
        <f t="shared" si="25"/>
        <v>0</v>
      </c>
      <c r="AT77" s="180"/>
      <c r="AU77" s="203" t="s">
        <v>79</v>
      </c>
      <c r="AV77" s="198" t="s">
        <v>48</v>
      </c>
      <c r="AW77" s="198" t="s">
        <v>94</v>
      </c>
      <c r="AX77" s="195">
        <f t="shared" ref="AX77:AX106" si="26">AV4</f>
        <v>0</v>
      </c>
      <c r="BG77" s="203" t="s">
        <v>79</v>
      </c>
      <c r="BH77" s="198" t="s">
        <v>48</v>
      </c>
      <c r="BI77" s="198" t="s">
        <v>94</v>
      </c>
      <c r="BJ77" s="195">
        <f t="shared" ref="BJ77:BJ106" si="27">BH4</f>
        <v>0</v>
      </c>
      <c r="BK77" s="14"/>
      <c r="BL77" s="14"/>
      <c r="BM77" s="14"/>
      <c r="BN77" s="180"/>
      <c r="BO77" s="180"/>
      <c r="BP77" s="180"/>
      <c r="BQ77" s="180"/>
    </row>
    <row r="78" spans="2:69" x14ac:dyDescent="0.25">
      <c r="B78" s="35" t="s">
        <v>3</v>
      </c>
      <c r="C78" s="54">
        <v>31</v>
      </c>
      <c r="D78" s="41">
        <v>3</v>
      </c>
      <c r="E78" s="25">
        <v>5</v>
      </c>
      <c r="F78" s="79">
        <v>2</v>
      </c>
      <c r="G78" s="169">
        <v>2</v>
      </c>
      <c r="H78" s="169">
        <v>1</v>
      </c>
      <c r="I78" s="169">
        <v>1</v>
      </c>
      <c r="J78" s="169">
        <v>1</v>
      </c>
      <c r="K78" s="169">
        <v>1</v>
      </c>
      <c r="L78" s="169">
        <v>1</v>
      </c>
      <c r="M78" s="81">
        <v>1</v>
      </c>
      <c r="N78" s="81">
        <v>1</v>
      </c>
      <c r="O78" s="169">
        <v>1</v>
      </c>
      <c r="P78" s="169"/>
      <c r="Q78" s="169"/>
      <c r="R78" s="169"/>
      <c r="S78" s="169"/>
      <c r="T78" s="170"/>
      <c r="U78" s="79">
        <v>2</v>
      </c>
      <c r="V78" s="169">
        <v>2</v>
      </c>
      <c r="W78" s="169">
        <v>2</v>
      </c>
      <c r="X78" s="169">
        <v>2</v>
      </c>
      <c r="Y78" s="169">
        <v>2</v>
      </c>
      <c r="Z78" s="169">
        <v>2</v>
      </c>
      <c r="AA78" s="169">
        <v>2</v>
      </c>
      <c r="AB78" s="81">
        <v>1</v>
      </c>
      <c r="AC78" s="81">
        <v>1</v>
      </c>
      <c r="AD78" s="169">
        <v>0</v>
      </c>
      <c r="AE78" s="169">
        <v>0</v>
      </c>
      <c r="AF78" s="169"/>
      <c r="AG78" s="169"/>
      <c r="AH78" s="169"/>
      <c r="AI78" s="170"/>
      <c r="AK78" s="158">
        <f t="shared" si="20"/>
        <v>21</v>
      </c>
      <c r="AL78" s="80">
        <f t="shared" si="18"/>
        <v>2</v>
      </c>
      <c r="AM78" s="80">
        <f t="shared" si="19"/>
        <v>10</v>
      </c>
      <c r="AN78" s="82">
        <f t="shared" si="21"/>
        <v>9</v>
      </c>
      <c r="AO78" s="14"/>
      <c r="AP78" s="158">
        <f t="shared" si="22"/>
        <v>100</v>
      </c>
      <c r="AQ78" s="167">
        <f t="shared" si="23"/>
        <v>9.5238095238095237</v>
      </c>
      <c r="AR78" s="167">
        <f t="shared" si="24"/>
        <v>47.619047619047613</v>
      </c>
      <c r="AS78" s="168">
        <f t="shared" si="25"/>
        <v>42.857142857142854</v>
      </c>
      <c r="AT78" s="180"/>
      <c r="AU78" s="201" t="s">
        <v>79</v>
      </c>
      <c r="AV78" s="199" t="s">
        <v>48</v>
      </c>
      <c r="AW78" s="199" t="s">
        <v>94</v>
      </c>
      <c r="AX78" s="196">
        <f t="shared" si="26"/>
        <v>0</v>
      </c>
      <c r="BG78" s="201" t="s">
        <v>79</v>
      </c>
      <c r="BH78" s="199" t="s">
        <v>48</v>
      </c>
      <c r="BI78" s="199" t="s">
        <v>94</v>
      </c>
      <c r="BJ78" s="196">
        <f t="shared" si="27"/>
        <v>0</v>
      </c>
      <c r="BK78" s="14"/>
      <c r="BL78" s="14"/>
      <c r="BM78" s="14"/>
      <c r="BN78" s="180"/>
      <c r="BO78" s="180"/>
      <c r="BP78" s="180"/>
      <c r="BQ78" s="180"/>
    </row>
    <row r="79" spans="2:69" x14ac:dyDescent="0.25">
      <c r="B79" s="35" t="s">
        <v>3</v>
      </c>
      <c r="C79" s="54">
        <v>31</v>
      </c>
      <c r="D79" s="41">
        <v>4</v>
      </c>
      <c r="E79" s="25">
        <v>1</v>
      </c>
      <c r="F79" s="16">
        <v>0</v>
      </c>
      <c r="G79" s="155">
        <v>0</v>
      </c>
      <c r="H79" s="155">
        <v>0</v>
      </c>
      <c r="I79" s="155">
        <v>0</v>
      </c>
      <c r="J79" s="155">
        <v>0</v>
      </c>
      <c r="K79" s="155">
        <v>0</v>
      </c>
      <c r="L79" s="155">
        <v>0</v>
      </c>
      <c r="M79" s="23">
        <v>0</v>
      </c>
      <c r="N79" s="23">
        <v>0</v>
      </c>
      <c r="O79" s="155">
        <v>0</v>
      </c>
      <c r="P79" s="155"/>
      <c r="Q79" s="155"/>
      <c r="R79" s="155"/>
      <c r="S79" s="155"/>
      <c r="T79" s="171"/>
      <c r="U79" s="16">
        <v>0</v>
      </c>
      <c r="V79" s="155">
        <v>0</v>
      </c>
      <c r="W79" s="155">
        <v>0</v>
      </c>
      <c r="X79" s="155">
        <v>0</v>
      </c>
      <c r="Y79" s="155">
        <v>0</v>
      </c>
      <c r="Z79" s="155">
        <v>0</v>
      </c>
      <c r="AA79" s="155">
        <v>0</v>
      </c>
      <c r="AB79" s="23">
        <v>0</v>
      </c>
      <c r="AC79" s="23">
        <v>0</v>
      </c>
      <c r="AD79" s="155">
        <v>0</v>
      </c>
      <c r="AE79" s="155">
        <v>0</v>
      </c>
      <c r="AF79" s="155"/>
      <c r="AG79" s="155"/>
      <c r="AH79" s="155"/>
      <c r="AI79" s="171"/>
      <c r="AK79" s="158">
        <f t="shared" si="20"/>
        <v>21</v>
      </c>
      <c r="AL79" s="80">
        <f t="shared" si="18"/>
        <v>21</v>
      </c>
      <c r="AM79" s="80">
        <f t="shared" si="19"/>
        <v>0</v>
      </c>
      <c r="AN79" s="82">
        <f t="shared" si="21"/>
        <v>0</v>
      </c>
      <c r="AO79" s="14"/>
      <c r="AP79" s="158">
        <f t="shared" si="22"/>
        <v>100</v>
      </c>
      <c r="AQ79" s="167">
        <f t="shared" si="23"/>
        <v>100</v>
      </c>
      <c r="AR79" s="167">
        <f t="shared" si="24"/>
        <v>0</v>
      </c>
      <c r="AS79" s="168">
        <f t="shared" si="25"/>
        <v>0</v>
      </c>
      <c r="AT79" s="180"/>
      <c r="AU79" s="201" t="s">
        <v>79</v>
      </c>
      <c r="AV79" s="199" t="s">
        <v>48</v>
      </c>
      <c r="AW79" s="199" t="s">
        <v>94</v>
      </c>
      <c r="AX79" s="196">
        <f t="shared" si="26"/>
        <v>0</v>
      </c>
      <c r="BG79" s="201" t="s">
        <v>79</v>
      </c>
      <c r="BH79" s="199" t="s">
        <v>48</v>
      </c>
      <c r="BI79" s="199" t="s">
        <v>94</v>
      </c>
      <c r="BJ79" s="196">
        <f t="shared" si="27"/>
        <v>0</v>
      </c>
    </row>
    <row r="80" spans="2:69" x14ac:dyDescent="0.25">
      <c r="B80" s="35" t="s">
        <v>3</v>
      </c>
      <c r="C80" s="54">
        <v>31</v>
      </c>
      <c r="D80" s="41">
        <v>4</v>
      </c>
      <c r="E80" s="25">
        <v>2</v>
      </c>
      <c r="F80" s="16">
        <v>1</v>
      </c>
      <c r="G80" s="155">
        <v>0</v>
      </c>
      <c r="H80" s="155">
        <v>0</v>
      </c>
      <c r="I80" s="155">
        <v>0</v>
      </c>
      <c r="J80" s="155">
        <v>0</v>
      </c>
      <c r="K80" s="155">
        <v>0</v>
      </c>
      <c r="L80" s="155">
        <v>0</v>
      </c>
      <c r="M80" s="23">
        <v>0</v>
      </c>
      <c r="N80" s="23">
        <v>0</v>
      </c>
      <c r="O80" s="155">
        <v>0</v>
      </c>
      <c r="P80" s="155"/>
      <c r="Q80" s="155"/>
      <c r="R80" s="155"/>
      <c r="S80" s="155"/>
      <c r="T80" s="171"/>
      <c r="U80" s="16">
        <v>0</v>
      </c>
      <c r="V80" s="155">
        <v>0</v>
      </c>
      <c r="W80" s="155">
        <v>0</v>
      </c>
      <c r="X80" s="155">
        <v>0</v>
      </c>
      <c r="Y80" s="155">
        <v>0</v>
      </c>
      <c r="Z80" s="155">
        <v>0</v>
      </c>
      <c r="AA80" s="155">
        <v>0</v>
      </c>
      <c r="AB80" s="23">
        <v>0</v>
      </c>
      <c r="AC80" s="23">
        <v>0</v>
      </c>
      <c r="AD80" s="155">
        <v>0</v>
      </c>
      <c r="AE80" s="155">
        <v>0</v>
      </c>
      <c r="AF80" s="155"/>
      <c r="AG80" s="155"/>
      <c r="AH80" s="155"/>
      <c r="AI80" s="171"/>
      <c r="AK80" s="158">
        <f t="shared" si="20"/>
        <v>21</v>
      </c>
      <c r="AL80" s="80">
        <f t="shared" si="18"/>
        <v>20</v>
      </c>
      <c r="AM80" s="80">
        <f t="shared" si="19"/>
        <v>1</v>
      </c>
      <c r="AN80" s="82">
        <f t="shared" si="21"/>
        <v>0</v>
      </c>
      <c r="AO80" s="14"/>
      <c r="AP80" s="158">
        <f t="shared" si="22"/>
        <v>100</v>
      </c>
      <c r="AQ80" s="167">
        <f t="shared" si="23"/>
        <v>95.238095238095227</v>
      </c>
      <c r="AR80" s="167">
        <f t="shared" si="24"/>
        <v>4.7619047619047619</v>
      </c>
      <c r="AS80" s="168">
        <f t="shared" si="25"/>
        <v>0</v>
      </c>
      <c r="AT80" s="180"/>
      <c r="AU80" s="201" t="s">
        <v>79</v>
      </c>
      <c r="AV80" s="199" t="s">
        <v>48</v>
      </c>
      <c r="AW80" s="199" t="s">
        <v>94</v>
      </c>
      <c r="AX80" s="196">
        <f t="shared" si="26"/>
        <v>0</v>
      </c>
      <c r="BG80" s="201" t="s">
        <v>79</v>
      </c>
      <c r="BH80" s="199" t="s">
        <v>48</v>
      </c>
      <c r="BI80" s="199" t="s">
        <v>94</v>
      </c>
      <c r="BJ80" s="196">
        <f t="shared" si="27"/>
        <v>0</v>
      </c>
    </row>
    <row r="81" spans="2:62" x14ac:dyDescent="0.25">
      <c r="B81" s="35" t="s">
        <v>3</v>
      </c>
      <c r="C81" s="54">
        <v>31</v>
      </c>
      <c r="D81" s="41">
        <v>4</v>
      </c>
      <c r="E81" s="25">
        <v>3</v>
      </c>
      <c r="F81" s="16">
        <v>1</v>
      </c>
      <c r="G81" s="155">
        <v>1</v>
      </c>
      <c r="H81" s="155">
        <v>1</v>
      </c>
      <c r="I81" s="155">
        <v>1</v>
      </c>
      <c r="J81" s="155">
        <v>1</v>
      </c>
      <c r="K81" s="155">
        <v>1</v>
      </c>
      <c r="L81" s="155">
        <v>0</v>
      </c>
      <c r="M81" s="23">
        <v>0</v>
      </c>
      <c r="N81" s="23">
        <v>0</v>
      </c>
      <c r="O81" s="155">
        <v>0</v>
      </c>
      <c r="P81" s="155"/>
      <c r="Q81" s="155"/>
      <c r="R81" s="155"/>
      <c r="S81" s="155"/>
      <c r="T81" s="171"/>
      <c r="U81" s="16">
        <v>1</v>
      </c>
      <c r="V81" s="155">
        <v>1</v>
      </c>
      <c r="W81" s="155">
        <v>1</v>
      </c>
      <c r="X81" s="155">
        <v>1</v>
      </c>
      <c r="Y81" s="155">
        <v>1</v>
      </c>
      <c r="Z81" s="155">
        <v>1</v>
      </c>
      <c r="AA81" s="155">
        <v>0</v>
      </c>
      <c r="AB81" s="23">
        <v>0</v>
      </c>
      <c r="AC81" s="23">
        <v>0</v>
      </c>
      <c r="AD81" s="155">
        <v>0</v>
      </c>
      <c r="AE81" s="155">
        <v>0</v>
      </c>
      <c r="AF81" s="155"/>
      <c r="AG81" s="155"/>
      <c r="AH81" s="155"/>
      <c r="AI81" s="171"/>
      <c r="AK81" s="158">
        <f t="shared" si="20"/>
        <v>21</v>
      </c>
      <c r="AL81" s="80">
        <f t="shared" si="18"/>
        <v>9</v>
      </c>
      <c r="AM81" s="80">
        <f t="shared" si="19"/>
        <v>12</v>
      </c>
      <c r="AN81" s="82">
        <f t="shared" si="21"/>
        <v>0</v>
      </c>
      <c r="AO81" s="14"/>
      <c r="AP81" s="158">
        <f t="shared" si="22"/>
        <v>100</v>
      </c>
      <c r="AQ81" s="167">
        <f t="shared" si="23"/>
        <v>42.857142857142854</v>
      </c>
      <c r="AR81" s="167">
        <f t="shared" si="24"/>
        <v>57.142857142857139</v>
      </c>
      <c r="AS81" s="168">
        <f t="shared" si="25"/>
        <v>0</v>
      </c>
      <c r="AT81" s="180"/>
      <c r="AU81" s="201" t="s">
        <v>79</v>
      </c>
      <c r="AV81" s="199" t="s">
        <v>48</v>
      </c>
      <c r="AW81" s="199" t="s">
        <v>94</v>
      </c>
      <c r="AX81" s="196">
        <f t="shared" si="26"/>
        <v>0</v>
      </c>
      <c r="BG81" s="201" t="s">
        <v>79</v>
      </c>
      <c r="BH81" s="199" t="s">
        <v>48</v>
      </c>
      <c r="BI81" s="199" t="s">
        <v>94</v>
      </c>
      <c r="BJ81" s="196">
        <f t="shared" si="27"/>
        <v>0</v>
      </c>
    </row>
    <row r="82" spans="2:62" x14ac:dyDescent="0.25">
      <c r="B82" s="35" t="s">
        <v>3</v>
      </c>
      <c r="C82" s="54">
        <v>31</v>
      </c>
      <c r="D82" s="41">
        <v>4</v>
      </c>
      <c r="E82" s="25">
        <v>4</v>
      </c>
      <c r="F82" s="16">
        <v>1</v>
      </c>
      <c r="G82" s="155">
        <v>1</v>
      </c>
      <c r="H82" s="155">
        <v>1</v>
      </c>
      <c r="I82" s="155">
        <v>1</v>
      </c>
      <c r="J82" s="155">
        <v>1</v>
      </c>
      <c r="K82" s="155">
        <v>1</v>
      </c>
      <c r="L82" s="155">
        <v>1</v>
      </c>
      <c r="M82" s="23">
        <v>0</v>
      </c>
      <c r="N82" s="23">
        <v>0</v>
      </c>
      <c r="O82" s="155">
        <v>0</v>
      </c>
      <c r="P82" s="155"/>
      <c r="Q82" s="155"/>
      <c r="R82" s="155"/>
      <c r="S82" s="155"/>
      <c r="T82" s="171"/>
      <c r="U82" s="16">
        <v>2</v>
      </c>
      <c r="V82" s="155">
        <v>2</v>
      </c>
      <c r="W82" s="155">
        <v>2</v>
      </c>
      <c r="X82" s="155">
        <v>2</v>
      </c>
      <c r="Y82" s="155">
        <v>1</v>
      </c>
      <c r="Z82" s="155">
        <v>2</v>
      </c>
      <c r="AA82" s="155">
        <v>1</v>
      </c>
      <c r="AB82" s="23">
        <v>0</v>
      </c>
      <c r="AC82" s="23">
        <v>1</v>
      </c>
      <c r="AD82" s="155">
        <v>1</v>
      </c>
      <c r="AE82" s="155">
        <v>0</v>
      </c>
      <c r="AF82" s="155"/>
      <c r="AG82" s="155"/>
      <c r="AH82" s="155"/>
      <c r="AI82" s="171"/>
      <c r="AK82" s="158">
        <f t="shared" si="20"/>
        <v>21</v>
      </c>
      <c r="AL82" s="80">
        <f t="shared" si="18"/>
        <v>5</v>
      </c>
      <c r="AM82" s="80">
        <f t="shared" si="19"/>
        <v>11</v>
      </c>
      <c r="AN82" s="82">
        <f t="shared" si="21"/>
        <v>5</v>
      </c>
      <c r="AO82" s="14"/>
      <c r="AP82" s="158">
        <f t="shared" si="22"/>
        <v>100</v>
      </c>
      <c r="AQ82" s="167">
        <f t="shared" si="23"/>
        <v>23.809523809523807</v>
      </c>
      <c r="AR82" s="167">
        <f t="shared" si="24"/>
        <v>52.380952380952387</v>
      </c>
      <c r="AS82" s="168">
        <f t="shared" si="25"/>
        <v>23.809523809523807</v>
      </c>
      <c r="AT82" s="180"/>
      <c r="AU82" s="201" t="s">
        <v>79</v>
      </c>
      <c r="AV82" s="199" t="s">
        <v>48</v>
      </c>
      <c r="AW82" s="199" t="s">
        <v>94</v>
      </c>
      <c r="AX82" s="196">
        <f t="shared" si="26"/>
        <v>0</v>
      </c>
      <c r="BG82" s="201" t="s">
        <v>79</v>
      </c>
      <c r="BH82" s="199" t="s">
        <v>48</v>
      </c>
      <c r="BI82" s="199" t="s">
        <v>94</v>
      </c>
      <c r="BJ82" s="196">
        <f t="shared" si="27"/>
        <v>0</v>
      </c>
    </row>
    <row r="83" spans="2:62" x14ac:dyDescent="0.25">
      <c r="B83" s="35" t="s">
        <v>3</v>
      </c>
      <c r="C83" s="54">
        <v>31</v>
      </c>
      <c r="D83" s="41">
        <v>4</v>
      </c>
      <c r="E83" s="25">
        <v>5</v>
      </c>
      <c r="F83" s="79">
        <v>2</v>
      </c>
      <c r="G83" s="169">
        <v>2</v>
      </c>
      <c r="H83" s="169">
        <v>2</v>
      </c>
      <c r="I83" s="169">
        <v>2</v>
      </c>
      <c r="J83" s="169">
        <v>1</v>
      </c>
      <c r="K83" s="169">
        <v>1</v>
      </c>
      <c r="L83" s="169">
        <v>1</v>
      </c>
      <c r="M83" s="81">
        <v>1</v>
      </c>
      <c r="N83" s="81">
        <v>1</v>
      </c>
      <c r="O83" s="169">
        <v>0</v>
      </c>
      <c r="P83" s="169"/>
      <c r="Q83" s="169"/>
      <c r="R83" s="169"/>
      <c r="S83" s="169"/>
      <c r="T83" s="170"/>
      <c r="U83" s="79">
        <v>2</v>
      </c>
      <c r="V83" s="169">
        <v>2</v>
      </c>
      <c r="W83" s="169">
        <v>2</v>
      </c>
      <c r="X83" s="169">
        <v>2</v>
      </c>
      <c r="Y83" s="169">
        <v>2</v>
      </c>
      <c r="Z83" s="169">
        <v>2</v>
      </c>
      <c r="AA83" s="169">
        <v>2</v>
      </c>
      <c r="AB83" s="81">
        <v>0</v>
      </c>
      <c r="AC83" s="81">
        <v>2</v>
      </c>
      <c r="AD83" s="169">
        <v>2</v>
      </c>
      <c r="AE83" s="169">
        <v>0</v>
      </c>
      <c r="AF83" s="169"/>
      <c r="AG83" s="169"/>
      <c r="AH83" s="169"/>
      <c r="AI83" s="170"/>
      <c r="AK83" s="158">
        <f t="shared" si="20"/>
        <v>21</v>
      </c>
      <c r="AL83" s="80">
        <f t="shared" si="18"/>
        <v>3</v>
      </c>
      <c r="AM83" s="80">
        <f t="shared" si="19"/>
        <v>5</v>
      </c>
      <c r="AN83" s="82">
        <f t="shared" si="21"/>
        <v>13</v>
      </c>
      <c r="AO83" s="14"/>
      <c r="AP83" s="158">
        <f t="shared" si="22"/>
        <v>100</v>
      </c>
      <c r="AQ83" s="167">
        <f t="shared" si="23"/>
        <v>14.285714285714285</v>
      </c>
      <c r="AR83" s="167">
        <f t="shared" si="24"/>
        <v>23.809523809523807</v>
      </c>
      <c r="AS83" s="168">
        <f t="shared" si="25"/>
        <v>61.904761904761905</v>
      </c>
      <c r="AT83" s="180"/>
      <c r="AU83" s="201" t="s">
        <v>79</v>
      </c>
      <c r="AV83" s="199" t="s">
        <v>47</v>
      </c>
      <c r="AW83" s="199" t="s">
        <v>95</v>
      </c>
      <c r="AX83" s="196">
        <f t="shared" si="26"/>
        <v>0</v>
      </c>
      <c r="BG83" s="201" t="s">
        <v>79</v>
      </c>
      <c r="BH83" s="199" t="s">
        <v>47</v>
      </c>
      <c r="BI83" s="199" t="s">
        <v>95</v>
      </c>
      <c r="BJ83" s="196">
        <f t="shared" si="27"/>
        <v>0</v>
      </c>
    </row>
    <row r="84" spans="2:62" x14ac:dyDescent="0.25">
      <c r="B84" s="35" t="s">
        <v>3</v>
      </c>
      <c r="C84" s="54">
        <v>31</v>
      </c>
      <c r="D84" s="41">
        <v>5</v>
      </c>
      <c r="E84" s="25">
        <v>1</v>
      </c>
      <c r="F84" s="16">
        <v>0</v>
      </c>
      <c r="G84" s="155">
        <v>0</v>
      </c>
      <c r="H84" s="155">
        <v>0</v>
      </c>
      <c r="I84" s="155">
        <v>0</v>
      </c>
      <c r="J84" s="155">
        <v>0</v>
      </c>
      <c r="K84" s="155">
        <v>0</v>
      </c>
      <c r="L84" s="155">
        <v>0</v>
      </c>
      <c r="M84" s="23">
        <v>0</v>
      </c>
      <c r="N84" s="23">
        <v>0</v>
      </c>
      <c r="O84" s="155">
        <v>0</v>
      </c>
      <c r="P84" s="155"/>
      <c r="Q84" s="155"/>
      <c r="R84" s="155"/>
      <c r="S84" s="155"/>
      <c r="T84" s="171"/>
      <c r="U84" s="16">
        <v>0</v>
      </c>
      <c r="V84" s="155">
        <v>0</v>
      </c>
      <c r="W84" s="155">
        <v>0</v>
      </c>
      <c r="X84" s="155">
        <v>0</v>
      </c>
      <c r="Y84" s="155">
        <v>0</v>
      </c>
      <c r="Z84" s="155">
        <v>0</v>
      </c>
      <c r="AA84" s="155">
        <v>0</v>
      </c>
      <c r="AB84" s="23">
        <v>0</v>
      </c>
      <c r="AC84" s="23">
        <v>0</v>
      </c>
      <c r="AD84" s="155">
        <v>0</v>
      </c>
      <c r="AE84" s="155">
        <v>0</v>
      </c>
      <c r="AF84" s="155">
        <v>0</v>
      </c>
      <c r="AG84" s="155">
        <v>0</v>
      </c>
      <c r="AH84" s="155">
        <v>0</v>
      </c>
      <c r="AI84" s="171">
        <v>0</v>
      </c>
      <c r="AK84" s="158">
        <f t="shared" si="20"/>
        <v>25</v>
      </c>
      <c r="AL84" s="80">
        <f t="shared" si="18"/>
        <v>25</v>
      </c>
      <c r="AM84" s="80">
        <f t="shared" si="19"/>
        <v>0</v>
      </c>
      <c r="AN84" s="82">
        <f t="shared" si="21"/>
        <v>0</v>
      </c>
      <c r="AO84" s="14"/>
      <c r="AP84" s="158">
        <f t="shared" si="22"/>
        <v>100</v>
      </c>
      <c r="AQ84" s="167">
        <f t="shared" si="23"/>
        <v>100</v>
      </c>
      <c r="AR84" s="167">
        <f t="shared" si="24"/>
        <v>0</v>
      </c>
      <c r="AS84" s="168">
        <f t="shared" si="25"/>
        <v>0</v>
      </c>
      <c r="AT84" s="180"/>
      <c r="AU84" s="201" t="s">
        <v>79</v>
      </c>
      <c r="AV84" s="199" t="s">
        <v>47</v>
      </c>
      <c r="AW84" s="199" t="s">
        <v>95</v>
      </c>
      <c r="AX84" s="196">
        <f t="shared" si="26"/>
        <v>0</v>
      </c>
      <c r="BG84" s="201" t="s">
        <v>79</v>
      </c>
      <c r="BH84" s="199" t="s">
        <v>47</v>
      </c>
      <c r="BI84" s="199" t="s">
        <v>95</v>
      </c>
      <c r="BJ84" s="196">
        <f t="shared" si="27"/>
        <v>0</v>
      </c>
    </row>
    <row r="85" spans="2:62" x14ac:dyDescent="0.25">
      <c r="B85" s="35" t="s">
        <v>3</v>
      </c>
      <c r="C85" s="54">
        <v>31</v>
      </c>
      <c r="D85" s="41">
        <v>5</v>
      </c>
      <c r="E85" s="25">
        <v>2</v>
      </c>
      <c r="F85" s="16">
        <v>0</v>
      </c>
      <c r="G85" s="155">
        <v>0</v>
      </c>
      <c r="H85" s="155">
        <v>0</v>
      </c>
      <c r="I85" s="155">
        <v>0</v>
      </c>
      <c r="J85" s="155">
        <v>0</v>
      </c>
      <c r="K85" s="155">
        <v>0</v>
      </c>
      <c r="L85" s="155">
        <v>0</v>
      </c>
      <c r="M85" s="23">
        <v>0</v>
      </c>
      <c r="N85" s="23">
        <v>0</v>
      </c>
      <c r="O85" s="155">
        <v>0</v>
      </c>
      <c r="P85" s="155"/>
      <c r="Q85" s="155"/>
      <c r="R85" s="155"/>
      <c r="S85" s="155"/>
      <c r="T85" s="171"/>
      <c r="U85" s="16">
        <v>0</v>
      </c>
      <c r="V85" s="155">
        <v>0</v>
      </c>
      <c r="W85" s="155">
        <v>0</v>
      </c>
      <c r="X85" s="155">
        <v>0</v>
      </c>
      <c r="Y85" s="155">
        <v>0</v>
      </c>
      <c r="Z85" s="155">
        <v>0</v>
      </c>
      <c r="AA85" s="155">
        <v>0</v>
      </c>
      <c r="AB85" s="23">
        <v>0</v>
      </c>
      <c r="AC85" s="23">
        <v>0</v>
      </c>
      <c r="AD85" s="155">
        <v>0</v>
      </c>
      <c r="AE85" s="155">
        <v>0</v>
      </c>
      <c r="AF85" s="155">
        <v>0</v>
      </c>
      <c r="AG85" s="155">
        <v>0</v>
      </c>
      <c r="AH85" s="155">
        <v>0</v>
      </c>
      <c r="AI85" s="171">
        <v>0</v>
      </c>
      <c r="AK85" s="158">
        <f t="shared" si="20"/>
        <v>25</v>
      </c>
      <c r="AL85" s="80">
        <f t="shared" si="18"/>
        <v>25</v>
      </c>
      <c r="AM85" s="80">
        <f t="shared" si="19"/>
        <v>0</v>
      </c>
      <c r="AN85" s="82">
        <f t="shared" si="21"/>
        <v>0</v>
      </c>
      <c r="AO85" s="14"/>
      <c r="AP85" s="158">
        <f t="shared" si="22"/>
        <v>100</v>
      </c>
      <c r="AQ85" s="167">
        <f t="shared" si="23"/>
        <v>100</v>
      </c>
      <c r="AR85" s="167">
        <f t="shared" si="24"/>
        <v>0</v>
      </c>
      <c r="AS85" s="168">
        <f t="shared" si="25"/>
        <v>0</v>
      </c>
      <c r="AT85" s="180"/>
      <c r="AU85" s="201" t="s">
        <v>79</v>
      </c>
      <c r="AV85" s="199" t="s">
        <v>47</v>
      </c>
      <c r="AW85" s="199" t="s">
        <v>95</v>
      </c>
      <c r="AX85" s="196">
        <f t="shared" si="26"/>
        <v>0</v>
      </c>
      <c r="BG85" s="201" t="s">
        <v>79</v>
      </c>
      <c r="BH85" s="199" t="s">
        <v>47</v>
      </c>
      <c r="BI85" s="199" t="s">
        <v>95</v>
      </c>
      <c r="BJ85" s="196">
        <f t="shared" si="27"/>
        <v>0</v>
      </c>
    </row>
    <row r="86" spans="2:62" x14ac:dyDescent="0.25">
      <c r="B86" s="35" t="s">
        <v>3</v>
      </c>
      <c r="C86" s="54">
        <v>31</v>
      </c>
      <c r="D86" s="41">
        <v>5</v>
      </c>
      <c r="E86" s="25">
        <v>3</v>
      </c>
      <c r="F86" s="16">
        <v>0</v>
      </c>
      <c r="G86" s="155">
        <v>0</v>
      </c>
      <c r="H86" s="155">
        <v>0</v>
      </c>
      <c r="I86" s="155">
        <v>0</v>
      </c>
      <c r="J86" s="155">
        <v>0</v>
      </c>
      <c r="K86" s="155">
        <v>0</v>
      </c>
      <c r="L86" s="155">
        <v>0</v>
      </c>
      <c r="M86" s="23">
        <v>0</v>
      </c>
      <c r="N86" s="23">
        <v>0</v>
      </c>
      <c r="O86" s="155">
        <v>0</v>
      </c>
      <c r="P86" s="155"/>
      <c r="Q86" s="155"/>
      <c r="R86" s="155"/>
      <c r="S86" s="155"/>
      <c r="T86" s="171"/>
      <c r="U86" s="16">
        <v>0</v>
      </c>
      <c r="V86" s="155">
        <v>0</v>
      </c>
      <c r="W86" s="155">
        <v>0</v>
      </c>
      <c r="X86" s="155">
        <v>0</v>
      </c>
      <c r="Y86" s="155">
        <v>0</v>
      </c>
      <c r="Z86" s="155">
        <v>0</v>
      </c>
      <c r="AA86" s="155">
        <v>0</v>
      </c>
      <c r="AB86" s="23">
        <v>0</v>
      </c>
      <c r="AC86" s="23">
        <v>0</v>
      </c>
      <c r="AD86" s="155">
        <v>0</v>
      </c>
      <c r="AE86" s="155">
        <v>0</v>
      </c>
      <c r="AF86" s="155">
        <v>0</v>
      </c>
      <c r="AG86" s="155">
        <v>0</v>
      </c>
      <c r="AH86" s="155">
        <v>0</v>
      </c>
      <c r="AI86" s="171">
        <v>0</v>
      </c>
      <c r="AK86" s="158">
        <f t="shared" si="20"/>
        <v>25</v>
      </c>
      <c r="AL86" s="80">
        <f t="shared" si="18"/>
        <v>25</v>
      </c>
      <c r="AM86" s="80">
        <f t="shared" si="19"/>
        <v>0</v>
      </c>
      <c r="AN86" s="82">
        <f t="shared" si="21"/>
        <v>0</v>
      </c>
      <c r="AO86" s="14"/>
      <c r="AP86" s="158">
        <f t="shared" si="22"/>
        <v>100</v>
      </c>
      <c r="AQ86" s="167">
        <f t="shared" si="23"/>
        <v>100</v>
      </c>
      <c r="AR86" s="167">
        <f t="shared" si="24"/>
        <v>0</v>
      </c>
      <c r="AS86" s="168">
        <f t="shared" si="25"/>
        <v>0</v>
      </c>
      <c r="AT86" s="180"/>
      <c r="AU86" s="201" t="s">
        <v>79</v>
      </c>
      <c r="AV86" s="199" t="s">
        <v>47</v>
      </c>
      <c r="AW86" s="199" t="s">
        <v>95</v>
      </c>
      <c r="AX86" s="196">
        <f t="shared" si="26"/>
        <v>0</v>
      </c>
      <c r="BG86" s="201" t="s">
        <v>79</v>
      </c>
      <c r="BH86" s="199" t="s">
        <v>47</v>
      </c>
      <c r="BI86" s="199" t="s">
        <v>95</v>
      </c>
      <c r="BJ86" s="196">
        <f t="shared" si="27"/>
        <v>0</v>
      </c>
    </row>
    <row r="87" spans="2:62" x14ac:dyDescent="0.25">
      <c r="B87" s="35" t="s">
        <v>3</v>
      </c>
      <c r="C87" s="54">
        <v>31</v>
      </c>
      <c r="D87" s="41">
        <v>5</v>
      </c>
      <c r="E87" s="25">
        <v>4</v>
      </c>
      <c r="F87" s="16">
        <v>1</v>
      </c>
      <c r="G87" s="155">
        <v>1</v>
      </c>
      <c r="H87" s="155">
        <v>0</v>
      </c>
      <c r="I87" s="155">
        <v>1</v>
      </c>
      <c r="J87" s="155">
        <v>1</v>
      </c>
      <c r="K87" s="155">
        <v>0</v>
      </c>
      <c r="L87" s="155">
        <v>0</v>
      </c>
      <c r="M87" s="23">
        <v>1</v>
      </c>
      <c r="N87" s="23">
        <v>0</v>
      </c>
      <c r="O87" s="155">
        <v>0</v>
      </c>
      <c r="P87" s="155"/>
      <c r="Q87" s="155"/>
      <c r="R87" s="155"/>
      <c r="S87" s="155"/>
      <c r="T87" s="171"/>
      <c r="U87" s="16">
        <v>1</v>
      </c>
      <c r="V87" s="155">
        <v>1</v>
      </c>
      <c r="W87" s="155">
        <v>1</v>
      </c>
      <c r="X87" s="155">
        <v>1</v>
      </c>
      <c r="Y87" s="155">
        <v>0</v>
      </c>
      <c r="Z87" s="155">
        <v>0</v>
      </c>
      <c r="AA87" s="155">
        <v>0</v>
      </c>
      <c r="AB87" s="23">
        <v>0</v>
      </c>
      <c r="AC87" s="23">
        <v>1</v>
      </c>
      <c r="AD87" s="155">
        <v>1</v>
      </c>
      <c r="AE87" s="155">
        <v>0</v>
      </c>
      <c r="AF87" s="155">
        <v>0</v>
      </c>
      <c r="AG87" s="155">
        <v>0</v>
      </c>
      <c r="AH87" s="155">
        <v>0</v>
      </c>
      <c r="AI87" s="171">
        <v>0</v>
      </c>
      <c r="AK87" s="158">
        <f t="shared" si="20"/>
        <v>25</v>
      </c>
      <c r="AL87" s="80">
        <f t="shared" si="18"/>
        <v>14</v>
      </c>
      <c r="AM87" s="80">
        <f t="shared" si="19"/>
        <v>11</v>
      </c>
      <c r="AN87" s="82">
        <f t="shared" si="21"/>
        <v>0</v>
      </c>
      <c r="AO87" s="14"/>
      <c r="AP87" s="158">
        <f t="shared" si="22"/>
        <v>100</v>
      </c>
      <c r="AQ87" s="167">
        <f t="shared" si="23"/>
        <v>56.000000000000007</v>
      </c>
      <c r="AR87" s="167">
        <f t="shared" si="24"/>
        <v>44</v>
      </c>
      <c r="AS87" s="168">
        <f t="shared" si="25"/>
        <v>0</v>
      </c>
      <c r="AT87" s="180"/>
      <c r="AU87" s="201" t="s">
        <v>79</v>
      </c>
      <c r="AV87" s="199" t="s">
        <v>47</v>
      </c>
      <c r="AW87" s="199" t="s">
        <v>95</v>
      </c>
      <c r="AX87" s="196">
        <f t="shared" si="26"/>
        <v>0</v>
      </c>
      <c r="BG87" s="201" t="s">
        <v>79</v>
      </c>
      <c r="BH87" s="199" t="s">
        <v>47</v>
      </c>
      <c r="BI87" s="199" t="s">
        <v>95</v>
      </c>
      <c r="BJ87" s="196">
        <f t="shared" si="27"/>
        <v>0</v>
      </c>
    </row>
    <row r="88" spans="2:62" x14ac:dyDescent="0.25">
      <c r="B88" s="35" t="s">
        <v>3</v>
      </c>
      <c r="C88" s="54">
        <v>31</v>
      </c>
      <c r="D88" s="41">
        <v>5</v>
      </c>
      <c r="E88" s="25">
        <v>5</v>
      </c>
      <c r="F88" s="79">
        <v>2</v>
      </c>
      <c r="G88" s="169">
        <v>1</v>
      </c>
      <c r="H88" s="169">
        <v>0</v>
      </c>
      <c r="I88" s="169">
        <v>2</v>
      </c>
      <c r="J88" s="169">
        <v>2</v>
      </c>
      <c r="K88" s="169">
        <v>1</v>
      </c>
      <c r="L88" s="169">
        <v>1</v>
      </c>
      <c r="M88" s="81">
        <v>2</v>
      </c>
      <c r="N88" s="81">
        <v>1</v>
      </c>
      <c r="O88" s="169">
        <v>1</v>
      </c>
      <c r="P88" s="169"/>
      <c r="Q88" s="169"/>
      <c r="R88" s="169"/>
      <c r="S88" s="169"/>
      <c r="T88" s="170"/>
      <c r="U88" s="79">
        <v>2</v>
      </c>
      <c r="V88" s="169">
        <v>2</v>
      </c>
      <c r="W88" s="169">
        <v>2</v>
      </c>
      <c r="X88" s="169">
        <v>2</v>
      </c>
      <c r="Y88" s="169">
        <v>0</v>
      </c>
      <c r="Z88" s="169">
        <v>0</v>
      </c>
      <c r="AA88" s="169">
        <v>0</v>
      </c>
      <c r="AB88" s="81">
        <v>0</v>
      </c>
      <c r="AC88" s="81">
        <v>2</v>
      </c>
      <c r="AD88" s="169">
        <v>2</v>
      </c>
      <c r="AE88" s="169">
        <v>0</v>
      </c>
      <c r="AF88" s="169">
        <v>0</v>
      </c>
      <c r="AG88" s="169">
        <v>0</v>
      </c>
      <c r="AH88" s="169">
        <v>0</v>
      </c>
      <c r="AI88" s="170">
        <v>0</v>
      </c>
      <c r="AK88" s="158">
        <f t="shared" si="20"/>
        <v>25</v>
      </c>
      <c r="AL88" s="80">
        <f t="shared" si="18"/>
        <v>10</v>
      </c>
      <c r="AM88" s="80">
        <f t="shared" si="19"/>
        <v>5</v>
      </c>
      <c r="AN88" s="82">
        <f t="shared" si="21"/>
        <v>10</v>
      </c>
      <c r="AO88" s="14"/>
      <c r="AP88" s="158">
        <f t="shared" si="22"/>
        <v>100</v>
      </c>
      <c r="AQ88" s="167">
        <f t="shared" si="23"/>
        <v>40</v>
      </c>
      <c r="AR88" s="167">
        <f t="shared" si="24"/>
        <v>20</v>
      </c>
      <c r="AS88" s="168">
        <f t="shared" si="25"/>
        <v>40</v>
      </c>
      <c r="AT88" s="180"/>
      <c r="AU88" s="201" t="s">
        <v>79</v>
      </c>
      <c r="AV88" s="199" t="s">
        <v>47</v>
      </c>
      <c r="AW88" s="199" t="s">
        <v>95</v>
      </c>
      <c r="AX88" s="196">
        <f t="shared" si="26"/>
        <v>0</v>
      </c>
      <c r="BG88" s="201" t="s">
        <v>79</v>
      </c>
      <c r="BH88" s="199" t="s">
        <v>47</v>
      </c>
      <c r="BI88" s="199" t="s">
        <v>95</v>
      </c>
      <c r="BJ88" s="196">
        <f t="shared" si="27"/>
        <v>0</v>
      </c>
    </row>
    <row r="89" spans="2:62" x14ac:dyDescent="0.25">
      <c r="B89" s="35" t="s">
        <v>3</v>
      </c>
      <c r="C89" s="54">
        <v>31</v>
      </c>
      <c r="D89" s="41">
        <v>6</v>
      </c>
      <c r="E89" s="25">
        <v>1</v>
      </c>
      <c r="F89" s="16">
        <v>0</v>
      </c>
      <c r="G89" s="155">
        <v>0</v>
      </c>
      <c r="H89" s="155">
        <v>0</v>
      </c>
      <c r="I89" s="155">
        <v>0</v>
      </c>
      <c r="J89" s="155">
        <v>0</v>
      </c>
      <c r="K89" s="155">
        <v>0</v>
      </c>
      <c r="L89" s="155">
        <v>0</v>
      </c>
      <c r="M89" s="23">
        <v>0</v>
      </c>
      <c r="N89" s="23">
        <v>0</v>
      </c>
      <c r="O89" s="155">
        <v>0</v>
      </c>
      <c r="P89" s="155">
        <v>0</v>
      </c>
      <c r="Q89" s="155">
        <v>0</v>
      </c>
      <c r="R89" s="155"/>
      <c r="S89" s="155"/>
      <c r="T89" s="171"/>
      <c r="U89" s="16">
        <v>0</v>
      </c>
      <c r="V89" s="155">
        <v>0</v>
      </c>
      <c r="W89" s="155">
        <v>0</v>
      </c>
      <c r="X89" s="155">
        <v>0</v>
      </c>
      <c r="Y89" s="155">
        <v>0</v>
      </c>
      <c r="Z89" s="155">
        <v>0</v>
      </c>
      <c r="AA89" s="155">
        <v>0</v>
      </c>
      <c r="AB89" s="23">
        <v>0</v>
      </c>
      <c r="AC89" s="23">
        <v>0</v>
      </c>
      <c r="AD89" s="155">
        <v>0</v>
      </c>
      <c r="AE89" s="155">
        <v>0</v>
      </c>
      <c r="AF89" s="155"/>
      <c r="AG89" s="155"/>
      <c r="AH89" s="155"/>
      <c r="AI89" s="171"/>
      <c r="AK89" s="158">
        <f t="shared" si="20"/>
        <v>23</v>
      </c>
      <c r="AL89" s="80">
        <f t="shared" si="18"/>
        <v>23</v>
      </c>
      <c r="AM89" s="80">
        <f t="shared" si="19"/>
        <v>0</v>
      </c>
      <c r="AN89" s="82">
        <f t="shared" si="21"/>
        <v>0</v>
      </c>
      <c r="AO89" s="14"/>
      <c r="AP89" s="158">
        <f t="shared" si="22"/>
        <v>100</v>
      </c>
      <c r="AQ89" s="167">
        <f t="shared" si="23"/>
        <v>100</v>
      </c>
      <c r="AR89" s="167">
        <f t="shared" si="24"/>
        <v>0</v>
      </c>
      <c r="AS89" s="168">
        <f t="shared" si="25"/>
        <v>0</v>
      </c>
      <c r="AT89" s="180"/>
      <c r="AU89" s="201" t="s">
        <v>79</v>
      </c>
      <c r="AV89" s="199" t="s">
        <v>46</v>
      </c>
      <c r="AW89" s="199" t="s">
        <v>96</v>
      </c>
      <c r="AX89" s="196">
        <f t="shared" si="26"/>
        <v>0</v>
      </c>
      <c r="BG89" s="201" t="s">
        <v>79</v>
      </c>
      <c r="BH89" s="199" t="s">
        <v>46</v>
      </c>
      <c r="BI89" s="199" t="s">
        <v>96</v>
      </c>
      <c r="BJ89" s="196">
        <f t="shared" si="27"/>
        <v>0</v>
      </c>
    </row>
    <row r="90" spans="2:62" x14ac:dyDescent="0.25">
      <c r="B90" s="35" t="s">
        <v>3</v>
      </c>
      <c r="C90" s="54">
        <v>31</v>
      </c>
      <c r="D90" s="41">
        <v>6</v>
      </c>
      <c r="E90" s="25">
        <v>2</v>
      </c>
      <c r="F90" s="16">
        <v>0</v>
      </c>
      <c r="G90" s="155">
        <v>0</v>
      </c>
      <c r="H90" s="155">
        <v>0</v>
      </c>
      <c r="I90" s="155">
        <v>0</v>
      </c>
      <c r="J90" s="155">
        <v>0</v>
      </c>
      <c r="K90" s="155">
        <v>0</v>
      </c>
      <c r="L90" s="155">
        <v>0</v>
      </c>
      <c r="M90" s="23">
        <v>0</v>
      </c>
      <c r="N90" s="23">
        <v>0</v>
      </c>
      <c r="O90" s="155">
        <v>0</v>
      </c>
      <c r="P90" s="155">
        <v>0</v>
      </c>
      <c r="Q90" s="155">
        <v>0</v>
      </c>
      <c r="R90" s="155"/>
      <c r="S90" s="155"/>
      <c r="T90" s="171"/>
      <c r="U90" s="16">
        <v>0</v>
      </c>
      <c r="V90" s="155">
        <v>0</v>
      </c>
      <c r="W90" s="155">
        <v>0</v>
      </c>
      <c r="X90" s="155">
        <v>0</v>
      </c>
      <c r="Y90" s="155">
        <v>0</v>
      </c>
      <c r="Z90" s="155">
        <v>0</v>
      </c>
      <c r="AA90" s="155">
        <v>0</v>
      </c>
      <c r="AB90" s="23">
        <v>0</v>
      </c>
      <c r="AC90" s="23">
        <v>0</v>
      </c>
      <c r="AD90" s="155">
        <v>0</v>
      </c>
      <c r="AE90" s="155">
        <v>0</v>
      </c>
      <c r="AF90" s="155"/>
      <c r="AG90" s="155"/>
      <c r="AH90" s="155"/>
      <c r="AI90" s="171"/>
      <c r="AK90" s="158">
        <f t="shared" si="20"/>
        <v>23</v>
      </c>
      <c r="AL90" s="80">
        <f t="shared" si="18"/>
        <v>23</v>
      </c>
      <c r="AM90" s="80">
        <f t="shared" si="19"/>
        <v>0</v>
      </c>
      <c r="AN90" s="82">
        <f t="shared" si="21"/>
        <v>0</v>
      </c>
      <c r="AO90" s="14"/>
      <c r="AP90" s="158">
        <f t="shared" si="22"/>
        <v>100</v>
      </c>
      <c r="AQ90" s="167">
        <f t="shared" si="23"/>
        <v>100</v>
      </c>
      <c r="AR90" s="167">
        <f t="shared" si="24"/>
        <v>0</v>
      </c>
      <c r="AS90" s="168">
        <f t="shared" si="25"/>
        <v>0</v>
      </c>
      <c r="AT90" s="180"/>
      <c r="AU90" s="201" t="s">
        <v>79</v>
      </c>
      <c r="AV90" s="199" t="s">
        <v>46</v>
      </c>
      <c r="AW90" s="199" t="s">
        <v>96</v>
      </c>
      <c r="AX90" s="196">
        <f t="shared" si="26"/>
        <v>0</v>
      </c>
      <c r="BG90" s="201" t="s">
        <v>79</v>
      </c>
      <c r="BH90" s="199" t="s">
        <v>46</v>
      </c>
      <c r="BI90" s="199" t="s">
        <v>96</v>
      </c>
      <c r="BJ90" s="196">
        <f t="shared" si="27"/>
        <v>0</v>
      </c>
    </row>
    <row r="91" spans="2:62" x14ac:dyDescent="0.25">
      <c r="B91" s="35" t="s">
        <v>3</v>
      </c>
      <c r="C91" s="54">
        <v>31</v>
      </c>
      <c r="D91" s="41">
        <v>6</v>
      </c>
      <c r="E91" s="25">
        <v>3</v>
      </c>
      <c r="F91" s="16">
        <v>1</v>
      </c>
      <c r="G91" s="155">
        <v>1</v>
      </c>
      <c r="H91" s="155">
        <v>0</v>
      </c>
      <c r="I91" s="155">
        <v>1</v>
      </c>
      <c r="J91" s="155">
        <v>0</v>
      </c>
      <c r="K91" s="155">
        <v>1</v>
      </c>
      <c r="L91" s="155">
        <v>1</v>
      </c>
      <c r="M91" s="23">
        <v>0</v>
      </c>
      <c r="N91" s="23">
        <v>0</v>
      </c>
      <c r="O91" s="155">
        <v>0</v>
      </c>
      <c r="P91" s="155">
        <v>0</v>
      </c>
      <c r="Q91" s="155">
        <v>0</v>
      </c>
      <c r="R91" s="155"/>
      <c r="S91" s="155"/>
      <c r="T91" s="171"/>
      <c r="U91" s="16">
        <v>0</v>
      </c>
      <c r="V91" s="155">
        <v>0</v>
      </c>
      <c r="W91" s="155">
        <v>0</v>
      </c>
      <c r="X91" s="155">
        <v>0</v>
      </c>
      <c r="Y91" s="155">
        <v>0</v>
      </c>
      <c r="Z91" s="155">
        <v>0</v>
      </c>
      <c r="AA91" s="155">
        <v>0</v>
      </c>
      <c r="AB91" s="23">
        <v>0</v>
      </c>
      <c r="AC91" s="23">
        <v>0</v>
      </c>
      <c r="AD91" s="155">
        <v>0</v>
      </c>
      <c r="AE91" s="155">
        <v>0</v>
      </c>
      <c r="AF91" s="155"/>
      <c r="AG91" s="155"/>
      <c r="AH91" s="155"/>
      <c r="AI91" s="171"/>
      <c r="AK91" s="158">
        <f t="shared" si="20"/>
        <v>23</v>
      </c>
      <c r="AL91" s="80">
        <f t="shared" si="18"/>
        <v>18</v>
      </c>
      <c r="AM91" s="80">
        <f t="shared" si="19"/>
        <v>5</v>
      </c>
      <c r="AN91" s="82">
        <f t="shared" si="21"/>
        <v>0</v>
      </c>
      <c r="AO91" s="14"/>
      <c r="AP91" s="158">
        <f t="shared" si="22"/>
        <v>100</v>
      </c>
      <c r="AQ91" s="167">
        <f t="shared" si="23"/>
        <v>78.260869565217391</v>
      </c>
      <c r="AR91" s="167">
        <f t="shared" si="24"/>
        <v>21.739130434782609</v>
      </c>
      <c r="AS91" s="168">
        <f t="shared" si="25"/>
        <v>0</v>
      </c>
      <c r="AT91" s="180"/>
      <c r="AU91" s="201" t="s">
        <v>79</v>
      </c>
      <c r="AV91" s="199" t="s">
        <v>46</v>
      </c>
      <c r="AW91" s="199" t="s">
        <v>96</v>
      </c>
      <c r="AX91" s="196">
        <f t="shared" si="26"/>
        <v>0</v>
      </c>
      <c r="BG91" s="201" t="s">
        <v>79</v>
      </c>
      <c r="BH91" s="199" t="s">
        <v>46</v>
      </c>
      <c r="BI91" s="199" t="s">
        <v>96</v>
      </c>
      <c r="BJ91" s="196">
        <f t="shared" si="27"/>
        <v>0</v>
      </c>
    </row>
    <row r="92" spans="2:62" x14ac:dyDescent="0.25">
      <c r="B92" s="35" t="s">
        <v>3</v>
      </c>
      <c r="C92" s="54">
        <v>31</v>
      </c>
      <c r="D92" s="41">
        <v>6</v>
      </c>
      <c r="E92" s="25">
        <v>4</v>
      </c>
      <c r="F92" s="16">
        <v>1</v>
      </c>
      <c r="G92" s="155">
        <v>1</v>
      </c>
      <c r="H92" s="155">
        <v>1</v>
      </c>
      <c r="I92" s="155">
        <v>1</v>
      </c>
      <c r="J92" s="155">
        <v>1</v>
      </c>
      <c r="K92" s="155">
        <v>1</v>
      </c>
      <c r="L92" s="155">
        <v>1</v>
      </c>
      <c r="M92" s="23">
        <v>1</v>
      </c>
      <c r="N92" s="23">
        <v>1</v>
      </c>
      <c r="O92" s="155">
        <v>1</v>
      </c>
      <c r="P92" s="155">
        <v>0</v>
      </c>
      <c r="Q92" s="155">
        <v>0</v>
      </c>
      <c r="R92" s="155"/>
      <c r="S92" s="155"/>
      <c r="T92" s="171"/>
      <c r="U92" s="16">
        <v>1</v>
      </c>
      <c r="V92" s="155">
        <v>1</v>
      </c>
      <c r="W92" s="155">
        <v>1</v>
      </c>
      <c r="X92" s="155">
        <v>1</v>
      </c>
      <c r="Y92" s="155">
        <v>1</v>
      </c>
      <c r="Z92" s="155">
        <v>1</v>
      </c>
      <c r="AA92" s="155">
        <v>0</v>
      </c>
      <c r="AB92" s="23">
        <v>0</v>
      </c>
      <c r="AC92" s="23">
        <v>0</v>
      </c>
      <c r="AD92" s="155">
        <v>0</v>
      </c>
      <c r="AE92" s="155">
        <v>0</v>
      </c>
      <c r="AF92" s="155"/>
      <c r="AG92" s="155"/>
      <c r="AH92" s="155"/>
      <c r="AI92" s="171"/>
      <c r="AK92" s="158">
        <f t="shared" si="20"/>
        <v>23</v>
      </c>
      <c r="AL92" s="80">
        <f t="shared" si="18"/>
        <v>7</v>
      </c>
      <c r="AM92" s="80">
        <f t="shared" si="19"/>
        <v>16</v>
      </c>
      <c r="AN92" s="82">
        <f t="shared" si="21"/>
        <v>0</v>
      </c>
      <c r="AO92" s="14"/>
      <c r="AP92" s="158">
        <f t="shared" si="22"/>
        <v>100</v>
      </c>
      <c r="AQ92" s="167">
        <f t="shared" si="23"/>
        <v>30.434782608695656</v>
      </c>
      <c r="AR92" s="167">
        <f t="shared" si="24"/>
        <v>69.565217391304344</v>
      </c>
      <c r="AS92" s="168">
        <f t="shared" si="25"/>
        <v>0</v>
      </c>
      <c r="AT92" s="180"/>
      <c r="AU92" s="201" t="s">
        <v>79</v>
      </c>
      <c r="AV92" s="199" t="s">
        <v>46</v>
      </c>
      <c r="AW92" s="199" t="s">
        <v>96</v>
      </c>
      <c r="AX92" s="196">
        <f t="shared" si="26"/>
        <v>0</v>
      </c>
      <c r="BG92" s="201" t="s">
        <v>79</v>
      </c>
      <c r="BH92" s="199" t="s">
        <v>46</v>
      </c>
      <c r="BI92" s="199" t="s">
        <v>96</v>
      </c>
      <c r="BJ92" s="196">
        <f t="shared" si="27"/>
        <v>0</v>
      </c>
    </row>
    <row r="93" spans="2:62" ht="15.75" thickBot="1" x14ac:dyDescent="0.3">
      <c r="B93" s="35" t="s">
        <v>3</v>
      </c>
      <c r="C93" s="55">
        <v>31</v>
      </c>
      <c r="D93" s="42">
        <v>6</v>
      </c>
      <c r="E93" s="27">
        <v>5</v>
      </c>
      <c r="F93" s="85">
        <v>2</v>
      </c>
      <c r="G93" s="176">
        <v>2</v>
      </c>
      <c r="H93" s="176">
        <v>2</v>
      </c>
      <c r="I93" s="176">
        <v>2</v>
      </c>
      <c r="J93" s="176">
        <v>2</v>
      </c>
      <c r="K93" s="176">
        <v>2</v>
      </c>
      <c r="L93" s="176">
        <v>1</v>
      </c>
      <c r="M93" s="87">
        <v>2</v>
      </c>
      <c r="N93" s="87">
        <v>2</v>
      </c>
      <c r="O93" s="176">
        <v>2</v>
      </c>
      <c r="P93" s="176">
        <v>1</v>
      </c>
      <c r="Q93" s="176">
        <v>1</v>
      </c>
      <c r="R93" s="176"/>
      <c r="S93" s="176"/>
      <c r="T93" s="177"/>
      <c r="U93" s="85">
        <v>2</v>
      </c>
      <c r="V93" s="176">
        <v>2</v>
      </c>
      <c r="W93" s="176">
        <v>2</v>
      </c>
      <c r="X93" s="176">
        <v>1</v>
      </c>
      <c r="Y93" s="176">
        <v>1</v>
      </c>
      <c r="Z93" s="176">
        <v>2</v>
      </c>
      <c r="AA93" s="176">
        <v>1</v>
      </c>
      <c r="AB93" s="87">
        <v>0</v>
      </c>
      <c r="AC93" s="87">
        <v>0</v>
      </c>
      <c r="AD93" s="176">
        <v>0</v>
      </c>
      <c r="AE93" s="176">
        <v>0</v>
      </c>
      <c r="AF93" s="176"/>
      <c r="AG93" s="176"/>
      <c r="AH93" s="176"/>
      <c r="AI93" s="177"/>
      <c r="AK93" s="158">
        <f t="shared" si="20"/>
        <v>23</v>
      </c>
      <c r="AL93" s="80">
        <f t="shared" si="18"/>
        <v>4</v>
      </c>
      <c r="AM93" s="80">
        <f t="shared" si="19"/>
        <v>6</v>
      </c>
      <c r="AN93" s="82">
        <f t="shared" si="21"/>
        <v>13</v>
      </c>
      <c r="AO93" s="14"/>
      <c r="AP93" s="158">
        <f t="shared" si="22"/>
        <v>100</v>
      </c>
      <c r="AQ93" s="167">
        <f t="shared" si="23"/>
        <v>17.391304347826086</v>
      </c>
      <c r="AR93" s="167">
        <f t="shared" si="24"/>
        <v>26.086956521739129</v>
      </c>
      <c r="AS93" s="168">
        <f t="shared" si="25"/>
        <v>56.521739130434781</v>
      </c>
      <c r="AT93" s="180"/>
      <c r="AU93" s="201" t="s">
        <v>79</v>
      </c>
      <c r="AV93" s="199" t="s">
        <v>46</v>
      </c>
      <c r="AW93" s="199" t="s">
        <v>96</v>
      </c>
      <c r="AX93" s="196">
        <f t="shared" si="26"/>
        <v>0</v>
      </c>
      <c r="BG93" s="201" t="s">
        <v>79</v>
      </c>
      <c r="BH93" s="199" t="s">
        <v>46</v>
      </c>
      <c r="BI93" s="199" t="s">
        <v>96</v>
      </c>
      <c r="BJ93" s="196">
        <f t="shared" si="27"/>
        <v>0</v>
      </c>
    </row>
    <row r="94" spans="2:62" x14ac:dyDescent="0.25">
      <c r="B94" s="35" t="s">
        <v>3</v>
      </c>
      <c r="C94" s="47">
        <v>37</v>
      </c>
      <c r="D94" s="40">
        <v>1</v>
      </c>
      <c r="E94" s="74">
        <v>1</v>
      </c>
      <c r="F94" s="15">
        <v>0</v>
      </c>
      <c r="G94" s="174">
        <v>0</v>
      </c>
      <c r="H94" s="174">
        <v>0</v>
      </c>
      <c r="I94" s="174">
        <v>0</v>
      </c>
      <c r="J94" s="174">
        <v>0</v>
      </c>
      <c r="K94" s="174">
        <v>0</v>
      </c>
      <c r="L94" s="174">
        <v>0</v>
      </c>
      <c r="M94" s="28">
        <v>0</v>
      </c>
      <c r="N94" s="28"/>
      <c r="O94" s="174"/>
      <c r="P94" s="174"/>
      <c r="Q94" s="174"/>
      <c r="R94" s="174"/>
      <c r="S94" s="174"/>
      <c r="T94" s="175"/>
      <c r="U94" s="15">
        <v>0</v>
      </c>
      <c r="V94" s="174">
        <v>0</v>
      </c>
      <c r="W94" s="174">
        <v>0</v>
      </c>
      <c r="X94" s="174">
        <v>0</v>
      </c>
      <c r="Y94" s="174">
        <v>0</v>
      </c>
      <c r="Z94" s="174">
        <v>0</v>
      </c>
      <c r="AA94" s="174">
        <v>0</v>
      </c>
      <c r="AB94" s="28">
        <v>0</v>
      </c>
      <c r="AC94" s="28">
        <v>0</v>
      </c>
      <c r="AD94" s="174">
        <v>0</v>
      </c>
      <c r="AE94" s="174">
        <v>0</v>
      </c>
      <c r="AF94" s="174">
        <v>0</v>
      </c>
      <c r="AG94" s="174"/>
      <c r="AH94" s="174"/>
      <c r="AI94" s="175"/>
      <c r="AK94" s="158">
        <f t="shared" si="20"/>
        <v>20</v>
      </c>
      <c r="AL94" s="80">
        <f t="shared" si="18"/>
        <v>20</v>
      </c>
      <c r="AM94" s="80">
        <f t="shared" si="19"/>
        <v>0</v>
      </c>
      <c r="AN94" s="82">
        <f t="shared" si="21"/>
        <v>0</v>
      </c>
      <c r="AO94" s="14"/>
      <c r="AP94" s="158">
        <f t="shared" si="22"/>
        <v>100</v>
      </c>
      <c r="AQ94" s="167">
        <f t="shared" si="23"/>
        <v>100</v>
      </c>
      <c r="AR94" s="167">
        <f t="shared" si="24"/>
        <v>0</v>
      </c>
      <c r="AS94" s="168">
        <f t="shared" si="25"/>
        <v>0</v>
      </c>
      <c r="AT94" s="180"/>
      <c r="AU94" s="201" t="s">
        <v>79</v>
      </c>
      <c r="AV94" s="199" t="s">
        <v>46</v>
      </c>
      <c r="AW94" s="199" t="s">
        <v>96</v>
      </c>
      <c r="AX94" s="196">
        <f t="shared" si="26"/>
        <v>0</v>
      </c>
      <c r="BG94" s="201" t="s">
        <v>79</v>
      </c>
      <c r="BH94" s="199" t="s">
        <v>46</v>
      </c>
      <c r="BI94" s="199" t="s">
        <v>96</v>
      </c>
      <c r="BJ94" s="196">
        <f t="shared" si="27"/>
        <v>0</v>
      </c>
    </row>
    <row r="95" spans="2:62" x14ac:dyDescent="0.25">
      <c r="B95" s="35" t="s">
        <v>3</v>
      </c>
      <c r="C95" s="48">
        <v>37</v>
      </c>
      <c r="D95" s="41">
        <v>1</v>
      </c>
      <c r="E95" s="73">
        <v>2</v>
      </c>
      <c r="F95" s="16">
        <v>0</v>
      </c>
      <c r="G95" s="155">
        <v>0</v>
      </c>
      <c r="H95" s="155">
        <v>0</v>
      </c>
      <c r="I95" s="155">
        <v>1</v>
      </c>
      <c r="J95" s="155">
        <v>0</v>
      </c>
      <c r="K95" s="155">
        <v>0</v>
      </c>
      <c r="L95" s="155">
        <v>0</v>
      </c>
      <c r="M95" s="23">
        <v>0</v>
      </c>
      <c r="N95" s="23"/>
      <c r="O95" s="155"/>
      <c r="P95" s="155"/>
      <c r="Q95" s="155"/>
      <c r="R95" s="155"/>
      <c r="S95" s="155"/>
      <c r="T95" s="171"/>
      <c r="U95" s="16">
        <v>0</v>
      </c>
      <c r="V95" s="155">
        <v>0</v>
      </c>
      <c r="W95" s="155">
        <v>0</v>
      </c>
      <c r="X95" s="155">
        <v>0</v>
      </c>
      <c r="Y95" s="155">
        <v>0</v>
      </c>
      <c r="Z95" s="155">
        <v>1</v>
      </c>
      <c r="AA95" s="155">
        <v>1</v>
      </c>
      <c r="AB95" s="23">
        <v>1</v>
      </c>
      <c r="AC95" s="23">
        <v>0</v>
      </c>
      <c r="AD95" s="155">
        <v>0</v>
      </c>
      <c r="AE95" s="155">
        <v>0</v>
      </c>
      <c r="AF95" s="155">
        <v>0</v>
      </c>
      <c r="AG95" s="155"/>
      <c r="AH95" s="155"/>
      <c r="AI95" s="171"/>
      <c r="AK95" s="158">
        <f t="shared" si="20"/>
        <v>20</v>
      </c>
      <c r="AL95" s="80">
        <f t="shared" si="18"/>
        <v>16</v>
      </c>
      <c r="AM95" s="80">
        <f t="shared" si="19"/>
        <v>4</v>
      </c>
      <c r="AN95" s="82">
        <f t="shared" si="21"/>
        <v>0</v>
      </c>
      <c r="AO95" s="14"/>
      <c r="AP95" s="158">
        <f t="shared" si="22"/>
        <v>100</v>
      </c>
      <c r="AQ95" s="167">
        <f t="shared" si="23"/>
        <v>80</v>
      </c>
      <c r="AR95" s="167">
        <f t="shared" si="24"/>
        <v>20</v>
      </c>
      <c r="AS95" s="168">
        <f t="shared" si="25"/>
        <v>0</v>
      </c>
      <c r="AT95" s="180"/>
      <c r="AU95" s="201" t="s">
        <v>79</v>
      </c>
      <c r="AV95" s="199" t="s">
        <v>45</v>
      </c>
      <c r="AW95" s="199" t="s">
        <v>97</v>
      </c>
      <c r="AX95" s="196">
        <f t="shared" si="26"/>
        <v>0</v>
      </c>
      <c r="BG95" s="201" t="s">
        <v>79</v>
      </c>
      <c r="BH95" s="199" t="s">
        <v>45</v>
      </c>
      <c r="BI95" s="199" t="s">
        <v>97</v>
      </c>
      <c r="BJ95" s="196">
        <f t="shared" si="27"/>
        <v>12.5</v>
      </c>
    </row>
    <row r="96" spans="2:62" x14ac:dyDescent="0.25">
      <c r="B96" s="35" t="s">
        <v>3</v>
      </c>
      <c r="C96" s="48">
        <v>37</v>
      </c>
      <c r="D96" s="41">
        <v>1</v>
      </c>
      <c r="E96" s="73">
        <v>3</v>
      </c>
      <c r="F96" s="16">
        <v>1</v>
      </c>
      <c r="G96" s="155">
        <v>1</v>
      </c>
      <c r="H96" s="155">
        <v>1</v>
      </c>
      <c r="I96" s="155">
        <v>1</v>
      </c>
      <c r="J96" s="155">
        <v>0</v>
      </c>
      <c r="K96" s="155">
        <v>0</v>
      </c>
      <c r="L96" s="155">
        <v>0</v>
      </c>
      <c r="M96" s="23">
        <v>0</v>
      </c>
      <c r="N96" s="23"/>
      <c r="O96" s="155"/>
      <c r="P96" s="155"/>
      <c r="Q96" s="155"/>
      <c r="R96" s="155"/>
      <c r="S96" s="155"/>
      <c r="T96" s="171"/>
      <c r="U96" s="16">
        <v>1</v>
      </c>
      <c r="V96" s="155">
        <v>1</v>
      </c>
      <c r="W96" s="155">
        <v>1</v>
      </c>
      <c r="X96" s="155">
        <v>1</v>
      </c>
      <c r="Y96" s="155">
        <v>1</v>
      </c>
      <c r="Z96" s="155">
        <v>1</v>
      </c>
      <c r="AA96" s="155">
        <v>1</v>
      </c>
      <c r="AB96" s="23">
        <v>1</v>
      </c>
      <c r="AC96" s="23">
        <v>0</v>
      </c>
      <c r="AD96" s="155">
        <v>0</v>
      </c>
      <c r="AE96" s="155">
        <v>0</v>
      </c>
      <c r="AF96" s="155">
        <v>0</v>
      </c>
      <c r="AG96" s="155"/>
      <c r="AH96" s="155"/>
      <c r="AI96" s="171"/>
      <c r="AK96" s="158">
        <f t="shared" si="20"/>
        <v>20</v>
      </c>
      <c r="AL96" s="80">
        <f t="shared" si="18"/>
        <v>8</v>
      </c>
      <c r="AM96" s="80">
        <f t="shared" si="19"/>
        <v>12</v>
      </c>
      <c r="AN96" s="82">
        <f t="shared" si="21"/>
        <v>0</v>
      </c>
      <c r="AO96" s="14"/>
      <c r="AP96" s="158">
        <f t="shared" si="22"/>
        <v>100</v>
      </c>
      <c r="AQ96" s="167">
        <f t="shared" si="23"/>
        <v>40</v>
      </c>
      <c r="AR96" s="167">
        <f t="shared" si="24"/>
        <v>60</v>
      </c>
      <c r="AS96" s="168">
        <f t="shared" si="25"/>
        <v>0</v>
      </c>
      <c r="AT96" s="180"/>
      <c r="AU96" s="201" t="s">
        <v>79</v>
      </c>
      <c r="AV96" s="199" t="s">
        <v>45</v>
      </c>
      <c r="AW96" s="199" t="s">
        <v>97</v>
      </c>
      <c r="AX96" s="196">
        <f t="shared" si="26"/>
        <v>0</v>
      </c>
      <c r="BG96" s="201" t="s">
        <v>79</v>
      </c>
      <c r="BH96" s="199" t="s">
        <v>45</v>
      </c>
      <c r="BI96" s="199" t="s">
        <v>97</v>
      </c>
      <c r="BJ96" s="196">
        <f t="shared" si="27"/>
        <v>0</v>
      </c>
    </row>
    <row r="97" spans="2:62" x14ac:dyDescent="0.25">
      <c r="B97" s="35" t="s">
        <v>3</v>
      </c>
      <c r="C97" s="48">
        <v>37</v>
      </c>
      <c r="D97" s="41">
        <v>1</v>
      </c>
      <c r="E97" s="73">
        <v>4</v>
      </c>
      <c r="F97" s="79">
        <v>2</v>
      </c>
      <c r="G97" s="169">
        <v>1</v>
      </c>
      <c r="H97" s="169">
        <v>1</v>
      </c>
      <c r="I97" s="169">
        <v>1</v>
      </c>
      <c r="J97" s="169">
        <v>0</v>
      </c>
      <c r="K97" s="169">
        <v>0</v>
      </c>
      <c r="L97" s="169">
        <v>1</v>
      </c>
      <c r="M97" s="81">
        <v>0</v>
      </c>
      <c r="N97" s="81"/>
      <c r="O97" s="169"/>
      <c r="P97" s="169"/>
      <c r="Q97" s="169"/>
      <c r="R97" s="169"/>
      <c r="S97" s="169"/>
      <c r="T97" s="170"/>
      <c r="U97" s="79">
        <v>2</v>
      </c>
      <c r="V97" s="169">
        <v>2</v>
      </c>
      <c r="W97" s="169">
        <v>1</v>
      </c>
      <c r="X97" s="169">
        <v>1</v>
      </c>
      <c r="Y97" s="169">
        <v>1</v>
      </c>
      <c r="Z97" s="169">
        <v>1</v>
      </c>
      <c r="AA97" s="169">
        <v>1</v>
      </c>
      <c r="AB97" s="169">
        <v>1</v>
      </c>
      <c r="AC97" s="81">
        <v>0</v>
      </c>
      <c r="AD97" s="169">
        <v>0</v>
      </c>
      <c r="AE97" s="169">
        <v>0</v>
      </c>
      <c r="AF97" s="169">
        <v>0</v>
      </c>
      <c r="AG97" s="169"/>
      <c r="AH97" s="169"/>
      <c r="AI97" s="170"/>
      <c r="AK97" s="158">
        <f t="shared" si="20"/>
        <v>20</v>
      </c>
      <c r="AL97" s="80">
        <f t="shared" si="18"/>
        <v>7</v>
      </c>
      <c r="AM97" s="80">
        <f t="shared" si="19"/>
        <v>10</v>
      </c>
      <c r="AN97" s="82">
        <f t="shared" si="21"/>
        <v>3</v>
      </c>
      <c r="AO97" s="14"/>
      <c r="AP97" s="158">
        <f t="shared" si="22"/>
        <v>100</v>
      </c>
      <c r="AQ97" s="167">
        <f t="shared" si="23"/>
        <v>35</v>
      </c>
      <c r="AR97" s="167">
        <f t="shared" si="24"/>
        <v>50</v>
      </c>
      <c r="AS97" s="168">
        <f t="shared" si="25"/>
        <v>15</v>
      </c>
      <c r="AT97" s="180"/>
      <c r="AU97" s="201" t="s">
        <v>79</v>
      </c>
      <c r="AV97" s="199" t="s">
        <v>45</v>
      </c>
      <c r="AW97" s="199" t="s">
        <v>97</v>
      </c>
      <c r="AX97" s="196">
        <f t="shared" si="26"/>
        <v>0</v>
      </c>
      <c r="BG97" s="201" t="s">
        <v>79</v>
      </c>
      <c r="BH97" s="199" t="s">
        <v>45</v>
      </c>
      <c r="BI97" s="199" t="s">
        <v>97</v>
      </c>
      <c r="BJ97" s="196">
        <f t="shared" si="27"/>
        <v>0</v>
      </c>
    </row>
    <row r="98" spans="2:62" x14ac:dyDescent="0.25">
      <c r="B98" s="35" t="s">
        <v>3</v>
      </c>
      <c r="C98" s="48">
        <v>37</v>
      </c>
      <c r="D98" s="41">
        <v>1</v>
      </c>
      <c r="E98" s="73">
        <v>5</v>
      </c>
      <c r="F98" s="79">
        <v>2</v>
      </c>
      <c r="G98" s="169">
        <v>2</v>
      </c>
      <c r="H98" s="169">
        <v>2</v>
      </c>
      <c r="I98" s="169">
        <v>1</v>
      </c>
      <c r="J98" s="169">
        <v>0</v>
      </c>
      <c r="K98" s="169">
        <v>0</v>
      </c>
      <c r="L98" s="169">
        <v>1</v>
      </c>
      <c r="M98" s="81">
        <v>1</v>
      </c>
      <c r="N98" s="23"/>
      <c r="O98" s="155"/>
      <c r="P98" s="155"/>
      <c r="Q98" s="155"/>
      <c r="R98" s="155"/>
      <c r="S98" s="155"/>
      <c r="T98" s="171"/>
      <c r="U98" s="79">
        <v>2</v>
      </c>
      <c r="V98" s="169">
        <v>2</v>
      </c>
      <c r="W98" s="169">
        <v>2</v>
      </c>
      <c r="X98" s="169">
        <v>2</v>
      </c>
      <c r="Y98" s="169">
        <v>1</v>
      </c>
      <c r="Z98" s="169">
        <v>1</v>
      </c>
      <c r="AA98" s="169">
        <v>1</v>
      </c>
      <c r="AB98" s="169">
        <v>1</v>
      </c>
      <c r="AC98" s="81">
        <v>1</v>
      </c>
      <c r="AD98" s="169">
        <v>0</v>
      </c>
      <c r="AE98" s="169">
        <v>0</v>
      </c>
      <c r="AF98" s="169">
        <v>0</v>
      </c>
      <c r="AG98" s="155"/>
      <c r="AH98" s="155"/>
      <c r="AI98" s="171"/>
      <c r="AK98" s="158">
        <f t="shared" si="20"/>
        <v>20</v>
      </c>
      <c r="AL98" s="80">
        <f t="shared" si="18"/>
        <v>5</v>
      </c>
      <c r="AM98" s="80">
        <f t="shared" si="19"/>
        <v>8</v>
      </c>
      <c r="AN98" s="82">
        <f t="shared" si="21"/>
        <v>7</v>
      </c>
      <c r="AO98" s="14"/>
      <c r="AP98" s="158">
        <f t="shared" si="22"/>
        <v>100</v>
      </c>
      <c r="AQ98" s="167">
        <f t="shared" si="23"/>
        <v>25</v>
      </c>
      <c r="AR98" s="167">
        <f t="shared" si="24"/>
        <v>40</v>
      </c>
      <c r="AS98" s="168">
        <f t="shared" si="25"/>
        <v>35</v>
      </c>
      <c r="AT98" s="180"/>
      <c r="AU98" s="201" t="s">
        <v>79</v>
      </c>
      <c r="AV98" s="199" t="s">
        <v>45</v>
      </c>
      <c r="AW98" s="199" t="s">
        <v>97</v>
      </c>
      <c r="AX98" s="196">
        <f t="shared" si="26"/>
        <v>0</v>
      </c>
      <c r="BG98" s="201" t="s">
        <v>79</v>
      </c>
      <c r="BH98" s="199" t="s">
        <v>45</v>
      </c>
      <c r="BI98" s="199" t="s">
        <v>97</v>
      </c>
      <c r="BJ98" s="196">
        <f t="shared" si="27"/>
        <v>0</v>
      </c>
    </row>
    <row r="99" spans="2:62" x14ac:dyDescent="0.25">
      <c r="B99" s="35" t="s">
        <v>3</v>
      </c>
      <c r="C99" s="48">
        <v>37</v>
      </c>
      <c r="D99" s="41">
        <v>2</v>
      </c>
      <c r="E99" s="73">
        <v>1</v>
      </c>
      <c r="F99" s="16">
        <v>0</v>
      </c>
      <c r="G99" s="155">
        <v>0</v>
      </c>
      <c r="H99" s="155">
        <v>0</v>
      </c>
      <c r="I99" s="155">
        <v>0</v>
      </c>
      <c r="J99" s="155">
        <v>0</v>
      </c>
      <c r="K99" s="155">
        <v>0</v>
      </c>
      <c r="L99" s="155">
        <v>0</v>
      </c>
      <c r="M99" s="23">
        <v>0</v>
      </c>
      <c r="N99" s="23">
        <v>0</v>
      </c>
      <c r="O99" s="155">
        <v>0</v>
      </c>
      <c r="P99" s="155">
        <v>0</v>
      </c>
      <c r="Q99" s="155">
        <v>0</v>
      </c>
      <c r="R99" s="155"/>
      <c r="S99" s="155"/>
      <c r="T99" s="171"/>
      <c r="U99" s="16">
        <v>0</v>
      </c>
      <c r="V99" s="155">
        <v>0</v>
      </c>
      <c r="W99" s="155">
        <v>0</v>
      </c>
      <c r="X99" s="155">
        <v>0</v>
      </c>
      <c r="Y99" s="155">
        <v>0</v>
      </c>
      <c r="Z99" s="155">
        <v>0</v>
      </c>
      <c r="AA99" s="155">
        <v>0</v>
      </c>
      <c r="AB99" s="23">
        <v>0</v>
      </c>
      <c r="AC99" s="23">
        <v>0</v>
      </c>
      <c r="AD99" s="155"/>
      <c r="AE99" s="155"/>
      <c r="AF99" s="155"/>
      <c r="AG99" s="155"/>
      <c r="AH99" s="155"/>
      <c r="AI99" s="171"/>
      <c r="AK99" s="158">
        <f t="shared" si="20"/>
        <v>21</v>
      </c>
      <c r="AL99" s="80">
        <f t="shared" si="18"/>
        <v>21</v>
      </c>
      <c r="AM99" s="80">
        <f t="shared" si="19"/>
        <v>0</v>
      </c>
      <c r="AN99" s="82">
        <f t="shared" si="21"/>
        <v>0</v>
      </c>
      <c r="AO99" s="14"/>
      <c r="AP99" s="158">
        <f t="shared" si="22"/>
        <v>100</v>
      </c>
      <c r="AQ99" s="167">
        <f t="shared" si="23"/>
        <v>100</v>
      </c>
      <c r="AR99" s="167">
        <f t="shared" si="24"/>
        <v>0</v>
      </c>
      <c r="AS99" s="168">
        <f t="shared" si="25"/>
        <v>0</v>
      </c>
      <c r="AU99" s="201" t="s">
        <v>79</v>
      </c>
      <c r="AV99" s="199" t="s">
        <v>45</v>
      </c>
      <c r="AW99" s="199" t="s">
        <v>97</v>
      </c>
      <c r="AX99" s="196">
        <f t="shared" si="26"/>
        <v>0</v>
      </c>
      <c r="BG99" s="201" t="s">
        <v>79</v>
      </c>
      <c r="BH99" s="199" t="s">
        <v>45</v>
      </c>
      <c r="BI99" s="199" t="s">
        <v>97</v>
      </c>
      <c r="BJ99" s="196">
        <f t="shared" si="27"/>
        <v>11.76470588235294</v>
      </c>
    </row>
    <row r="100" spans="2:62" x14ac:dyDescent="0.25">
      <c r="B100" s="35" t="s">
        <v>3</v>
      </c>
      <c r="C100" s="48">
        <v>37</v>
      </c>
      <c r="D100" s="41">
        <v>2</v>
      </c>
      <c r="E100" s="73">
        <v>2</v>
      </c>
      <c r="F100" s="16">
        <v>0</v>
      </c>
      <c r="G100" s="155">
        <v>0</v>
      </c>
      <c r="H100" s="155">
        <v>0</v>
      </c>
      <c r="I100" s="155">
        <v>0</v>
      </c>
      <c r="J100" s="155">
        <v>0</v>
      </c>
      <c r="K100" s="155">
        <v>0</v>
      </c>
      <c r="L100" s="155">
        <v>0</v>
      </c>
      <c r="M100" s="23">
        <v>0</v>
      </c>
      <c r="N100" s="23">
        <v>0</v>
      </c>
      <c r="O100" s="155">
        <v>0</v>
      </c>
      <c r="P100" s="155">
        <v>0</v>
      </c>
      <c r="Q100" s="155">
        <v>0</v>
      </c>
      <c r="R100" s="155"/>
      <c r="S100" s="155"/>
      <c r="T100" s="171"/>
      <c r="U100" s="16">
        <v>1</v>
      </c>
      <c r="V100" s="155">
        <v>1</v>
      </c>
      <c r="W100" s="155">
        <v>1</v>
      </c>
      <c r="X100" s="155">
        <v>1</v>
      </c>
      <c r="Y100" s="155">
        <v>0</v>
      </c>
      <c r="Z100" s="155">
        <v>1</v>
      </c>
      <c r="AA100" s="155">
        <v>1</v>
      </c>
      <c r="AB100" s="23">
        <v>0</v>
      </c>
      <c r="AC100" s="23">
        <v>0</v>
      </c>
      <c r="AD100" s="155"/>
      <c r="AE100" s="155"/>
      <c r="AF100" s="155"/>
      <c r="AG100" s="155"/>
      <c r="AH100" s="155"/>
      <c r="AI100" s="171"/>
      <c r="AK100" s="158">
        <f t="shared" si="20"/>
        <v>21</v>
      </c>
      <c r="AL100" s="80">
        <f t="shared" si="18"/>
        <v>15</v>
      </c>
      <c r="AM100" s="80">
        <f t="shared" si="19"/>
        <v>6</v>
      </c>
      <c r="AN100" s="82">
        <f t="shared" si="21"/>
        <v>0</v>
      </c>
      <c r="AO100" s="14"/>
      <c r="AP100" s="158">
        <f t="shared" si="22"/>
        <v>100</v>
      </c>
      <c r="AQ100" s="167">
        <f t="shared" si="23"/>
        <v>71.428571428571431</v>
      </c>
      <c r="AR100" s="167">
        <f t="shared" si="24"/>
        <v>28.571428571428569</v>
      </c>
      <c r="AS100" s="168">
        <f t="shared" si="25"/>
        <v>0</v>
      </c>
      <c r="AU100" s="201" t="s">
        <v>79</v>
      </c>
      <c r="AV100" s="199" t="s">
        <v>45</v>
      </c>
      <c r="AW100" s="199" t="s">
        <v>97</v>
      </c>
      <c r="AX100" s="196">
        <f t="shared" si="26"/>
        <v>0</v>
      </c>
      <c r="BG100" s="201" t="s">
        <v>79</v>
      </c>
      <c r="BH100" s="199" t="s">
        <v>45</v>
      </c>
      <c r="BI100" s="199" t="s">
        <v>97</v>
      </c>
      <c r="BJ100" s="196">
        <f t="shared" si="27"/>
        <v>0</v>
      </c>
    </row>
    <row r="101" spans="2:62" x14ac:dyDescent="0.25">
      <c r="B101" s="35" t="s">
        <v>3</v>
      </c>
      <c r="C101" s="48">
        <v>37</v>
      </c>
      <c r="D101" s="41">
        <v>2</v>
      </c>
      <c r="E101" s="73">
        <v>3</v>
      </c>
      <c r="F101" s="16">
        <v>1</v>
      </c>
      <c r="G101" s="155">
        <v>1</v>
      </c>
      <c r="H101" s="155">
        <v>1</v>
      </c>
      <c r="I101" s="155">
        <v>1</v>
      </c>
      <c r="J101" s="155">
        <v>1</v>
      </c>
      <c r="K101" s="155">
        <v>1</v>
      </c>
      <c r="L101" s="155">
        <v>0</v>
      </c>
      <c r="M101" s="23">
        <v>0</v>
      </c>
      <c r="N101" s="23">
        <v>0</v>
      </c>
      <c r="O101" s="155">
        <v>0</v>
      </c>
      <c r="P101" s="155">
        <v>0</v>
      </c>
      <c r="Q101" s="155">
        <v>0</v>
      </c>
      <c r="R101" s="155"/>
      <c r="S101" s="155"/>
      <c r="T101" s="171"/>
      <c r="U101" s="16">
        <v>1</v>
      </c>
      <c r="V101" s="155">
        <v>2</v>
      </c>
      <c r="W101" s="155">
        <v>2</v>
      </c>
      <c r="X101" s="155">
        <v>1</v>
      </c>
      <c r="Y101" s="155">
        <v>0</v>
      </c>
      <c r="Z101" s="155">
        <v>1</v>
      </c>
      <c r="AA101" s="155">
        <v>1</v>
      </c>
      <c r="AB101" s="23">
        <v>1</v>
      </c>
      <c r="AC101" s="23">
        <v>1</v>
      </c>
      <c r="AD101" s="155"/>
      <c r="AE101" s="155"/>
      <c r="AF101" s="155"/>
      <c r="AG101" s="155"/>
      <c r="AH101" s="155"/>
      <c r="AI101" s="171"/>
      <c r="AK101" s="158">
        <f t="shared" si="20"/>
        <v>21</v>
      </c>
      <c r="AL101" s="80">
        <f t="shared" si="18"/>
        <v>7</v>
      </c>
      <c r="AM101" s="80">
        <f t="shared" si="19"/>
        <v>12</v>
      </c>
      <c r="AN101" s="82">
        <f t="shared" si="21"/>
        <v>2</v>
      </c>
      <c r="AO101" s="14"/>
      <c r="AP101" s="158">
        <f t="shared" si="22"/>
        <v>100</v>
      </c>
      <c r="AQ101" s="167">
        <f t="shared" si="23"/>
        <v>33.333333333333329</v>
      </c>
      <c r="AR101" s="167">
        <f t="shared" si="24"/>
        <v>57.142857142857139</v>
      </c>
      <c r="AS101" s="168">
        <f t="shared" si="25"/>
        <v>9.5238095238095237</v>
      </c>
      <c r="AU101" s="201" t="s">
        <v>79</v>
      </c>
      <c r="AV101" s="199" t="s">
        <v>44</v>
      </c>
      <c r="AW101" s="199" t="s">
        <v>98</v>
      </c>
      <c r="AX101" s="196">
        <f t="shared" si="26"/>
        <v>0</v>
      </c>
      <c r="BG101" s="201" t="s">
        <v>79</v>
      </c>
      <c r="BH101" s="199" t="s">
        <v>44</v>
      </c>
      <c r="BI101" s="199" t="s">
        <v>98</v>
      </c>
      <c r="BJ101" s="196">
        <f t="shared" si="27"/>
        <v>37.5</v>
      </c>
    </row>
    <row r="102" spans="2:62" x14ac:dyDescent="0.25">
      <c r="B102" s="35" t="s">
        <v>3</v>
      </c>
      <c r="C102" s="48">
        <v>37</v>
      </c>
      <c r="D102" s="41">
        <v>2</v>
      </c>
      <c r="E102" s="73">
        <v>4</v>
      </c>
      <c r="F102" s="79">
        <v>1</v>
      </c>
      <c r="G102" s="169">
        <v>1</v>
      </c>
      <c r="H102" s="169">
        <v>2</v>
      </c>
      <c r="I102" s="169">
        <v>1</v>
      </c>
      <c r="J102" s="155">
        <v>1</v>
      </c>
      <c r="K102" s="155">
        <v>1</v>
      </c>
      <c r="L102" s="155">
        <v>1</v>
      </c>
      <c r="M102" s="23">
        <v>0</v>
      </c>
      <c r="N102" s="23">
        <v>0</v>
      </c>
      <c r="O102" s="155">
        <v>0</v>
      </c>
      <c r="P102" s="169">
        <v>0</v>
      </c>
      <c r="Q102" s="169">
        <v>0</v>
      </c>
      <c r="R102" s="169"/>
      <c r="S102" s="169"/>
      <c r="T102" s="170"/>
      <c r="U102" s="79">
        <v>2</v>
      </c>
      <c r="V102" s="169">
        <v>2</v>
      </c>
      <c r="W102" s="169">
        <v>2</v>
      </c>
      <c r="X102" s="169">
        <v>1</v>
      </c>
      <c r="Y102" s="169">
        <v>1</v>
      </c>
      <c r="Z102" s="169">
        <v>1</v>
      </c>
      <c r="AA102" s="169">
        <v>1</v>
      </c>
      <c r="AB102" s="81">
        <v>1</v>
      </c>
      <c r="AC102" s="81">
        <v>2</v>
      </c>
      <c r="AD102" s="169"/>
      <c r="AE102" s="169"/>
      <c r="AF102" s="169"/>
      <c r="AG102" s="169"/>
      <c r="AH102" s="169"/>
      <c r="AI102" s="170"/>
      <c r="AK102" s="158">
        <f t="shared" si="20"/>
        <v>21</v>
      </c>
      <c r="AL102" s="80">
        <f t="shared" si="18"/>
        <v>5</v>
      </c>
      <c r="AM102" s="80">
        <f t="shared" si="19"/>
        <v>11</v>
      </c>
      <c r="AN102" s="82">
        <f t="shared" si="21"/>
        <v>5</v>
      </c>
      <c r="AO102" s="14"/>
      <c r="AP102" s="158">
        <f t="shared" si="22"/>
        <v>100</v>
      </c>
      <c r="AQ102" s="167">
        <f t="shared" si="23"/>
        <v>23.809523809523807</v>
      </c>
      <c r="AR102" s="167">
        <f t="shared" si="24"/>
        <v>52.380952380952387</v>
      </c>
      <c r="AS102" s="168">
        <f t="shared" si="25"/>
        <v>23.809523809523807</v>
      </c>
      <c r="AU102" s="201" t="s">
        <v>79</v>
      </c>
      <c r="AV102" s="199" t="s">
        <v>44</v>
      </c>
      <c r="AW102" s="199" t="s">
        <v>98</v>
      </c>
      <c r="AX102" s="196">
        <f t="shared" si="26"/>
        <v>0</v>
      </c>
      <c r="BG102" s="201" t="s">
        <v>79</v>
      </c>
      <c r="BH102" s="199" t="s">
        <v>44</v>
      </c>
      <c r="BI102" s="199" t="s">
        <v>98</v>
      </c>
      <c r="BJ102" s="196">
        <f t="shared" si="27"/>
        <v>25</v>
      </c>
    </row>
    <row r="103" spans="2:62" x14ac:dyDescent="0.25">
      <c r="B103" s="35" t="s">
        <v>3</v>
      </c>
      <c r="C103" s="48">
        <v>37</v>
      </c>
      <c r="D103" s="41">
        <v>2</v>
      </c>
      <c r="E103" s="73">
        <v>5</v>
      </c>
      <c r="F103" s="79">
        <v>2</v>
      </c>
      <c r="G103" s="169">
        <v>2</v>
      </c>
      <c r="H103" s="169">
        <v>2</v>
      </c>
      <c r="I103" s="169">
        <v>2</v>
      </c>
      <c r="J103" s="155">
        <v>1</v>
      </c>
      <c r="K103" s="155">
        <v>1</v>
      </c>
      <c r="L103" s="155">
        <v>1</v>
      </c>
      <c r="M103" s="23">
        <v>1</v>
      </c>
      <c r="N103" s="23">
        <v>0</v>
      </c>
      <c r="O103" s="155">
        <v>0</v>
      </c>
      <c r="P103" s="169">
        <v>0</v>
      </c>
      <c r="Q103" s="169">
        <v>0</v>
      </c>
      <c r="R103" s="155"/>
      <c r="S103" s="155"/>
      <c r="T103" s="171"/>
      <c r="U103" s="79">
        <v>2</v>
      </c>
      <c r="V103" s="169">
        <v>2</v>
      </c>
      <c r="W103" s="169">
        <v>2</v>
      </c>
      <c r="X103" s="169">
        <v>1</v>
      </c>
      <c r="Y103" s="169">
        <v>1</v>
      </c>
      <c r="Z103" s="169">
        <v>1</v>
      </c>
      <c r="AA103" s="169">
        <v>1</v>
      </c>
      <c r="AB103" s="81">
        <v>2</v>
      </c>
      <c r="AC103" s="81">
        <v>2</v>
      </c>
      <c r="AD103" s="155"/>
      <c r="AE103" s="155"/>
      <c r="AF103" s="155"/>
      <c r="AG103" s="155"/>
      <c r="AH103" s="155"/>
      <c r="AI103" s="171"/>
      <c r="AK103" s="158">
        <f t="shared" si="20"/>
        <v>21</v>
      </c>
      <c r="AL103" s="80">
        <f t="shared" si="18"/>
        <v>4</v>
      </c>
      <c r="AM103" s="80">
        <f t="shared" si="19"/>
        <v>8</v>
      </c>
      <c r="AN103" s="82">
        <f t="shared" si="21"/>
        <v>9</v>
      </c>
      <c r="AO103" s="14"/>
      <c r="AP103" s="158">
        <f t="shared" si="22"/>
        <v>100</v>
      </c>
      <c r="AQ103" s="167">
        <f t="shared" si="23"/>
        <v>19.047619047619047</v>
      </c>
      <c r="AR103" s="167">
        <f t="shared" si="24"/>
        <v>38.095238095238095</v>
      </c>
      <c r="AS103" s="168">
        <f t="shared" si="25"/>
        <v>42.857142857142854</v>
      </c>
      <c r="AU103" s="201" t="s">
        <v>79</v>
      </c>
      <c r="AV103" s="199" t="s">
        <v>44</v>
      </c>
      <c r="AW103" s="199" t="s">
        <v>98</v>
      </c>
      <c r="AX103" s="196">
        <f t="shared" si="26"/>
        <v>0</v>
      </c>
      <c r="BG103" s="201" t="s">
        <v>79</v>
      </c>
      <c r="BH103" s="199" t="s">
        <v>44</v>
      </c>
      <c r="BI103" s="199" t="s">
        <v>98</v>
      </c>
      <c r="BJ103" s="196">
        <f t="shared" si="27"/>
        <v>0</v>
      </c>
    </row>
    <row r="104" spans="2:62" x14ac:dyDescent="0.25">
      <c r="B104" s="35" t="s">
        <v>3</v>
      </c>
      <c r="C104" s="48">
        <v>37</v>
      </c>
      <c r="D104" s="41">
        <v>3</v>
      </c>
      <c r="E104" s="73">
        <v>1</v>
      </c>
      <c r="F104" s="16">
        <v>0</v>
      </c>
      <c r="G104" s="155">
        <v>0</v>
      </c>
      <c r="H104" s="155">
        <v>0</v>
      </c>
      <c r="I104" s="155">
        <v>0</v>
      </c>
      <c r="J104" s="155">
        <v>0</v>
      </c>
      <c r="K104" s="155">
        <v>0</v>
      </c>
      <c r="L104" s="155">
        <v>0</v>
      </c>
      <c r="M104" s="23">
        <v>0</v>
      </c>
      <c r="N104" s="23">
        <v>0</v>
      </c>
      <c r="O104" s="155">
        <v>0</v>
      </c>
      <c r="P104" s="155">
        <v>0</v>
      </c>
      <c r="Q104" s="155">
        <v>0</v>
      </c>
      <c r="R104" s="155"/>
      <c r="S104" s="155"/>
      <c r="T104" s="171"/>
      <c r="U104" s="16">
        <v>0</v>
      </c>
      <c r="V104" s="155">
        <v>0</v>
      </c>
      <c r="W104" s="155">
        <v>0</v>
      </c>
      <c r="X104" s="155">
        <v>0</v>
      </c>
      <c r="Y104" s="155">
        <v>0</v>
      </c>
      <c r="Z104" s="155">
        <v>0</v>
      </c>
      <c r="AA104" s="155">
        <v>0</v>
      </c>
      <c r="AB104" s="23">
        <v>0</v>
      </c>
      <c r="AC104" s="23">
        <v>0</v>
      </c>
      <c r="AD104" s="155">
        <v>0</v>
      </c>
      <c r="AE104" s="155">
        <v>0</v>
      </c>
      <c r="AF104" s="155">
        <v>0</v>
      </c>
      <c r="AG104" s="155"/>
      <c r="AH104" s="155"/>
      <c r="AI104" s="171"/>
      <c r="AK104" s="158">
        <f t="shared" si="20"/>
        <v>24</v>
      </c>
      <c r="AL104" s="80">
        <f t="shared" si="18"/>
        <v>24</v>
      </c>
      <c r="AM104" s="80">
        <f t="shared" si="19"/>
        <v>0</v>
      </c>
      <c r="AN104" s="82">
        <f t="shared" si="21"/>
        <v>0</v>
      </c>
      <c r="AO104" s="14"/>
      <c r="AP104" s="158">
        <f t="shared" si="22"/>
        <v>100</v>
      </c>
      <c r="AQ104" s="167">
        <f t="shared" si="23"/>
        <v>100</v>
      </c>
      <c r="AR104" s="167">
        <f t="shared" si="24"/>
        <v>0</v>
      </c>
      <c r="AS104" s="168">
        <f t="shared" si="25"/>
        <v>0</v>
      </c>
      <c r="AU104" s="201" t="s">
        <v>79</v>
      </c>
      <c r="AV104" s="199" t="s">
        <v>44</v>
      </c>
      <c r="AW104" s="199" t="s">
        <v>98</v>
      </c>
      <c r="AX104" s="196">
        <f t="shared" si="26"/>
        <v>0</v>
      </c>
      <c r="BG104" s="201" t="s">
        <v>79</v>
      </c>
      <c r="BH104" s="199" t="s">
        <v>44</v>
      </c>
      <c r="BI104" s="199" t="s">
        <v>98</v>
      </c>
      <c r="BJ104" s="196">
        <f t="shared" si="27"/>
        <v>0</v>
      </c>
    </row>
    <row r="105" spans="2:62" x14ac:dyDescent="0.25">
      <c r="B105" s="35" t="s">
        <v>3</v>
      </c>
      <c r="C105" s="48">
        <v>37</v>
      </c>
      <c r="D105" s="41">
        <v>3</v>
      </c>
      <c r="E105" s="73">
        <v>2</v>
      </c>
      <c r="F105" s="16">
        <v>0</v>
      </c>
      <c r="G105" s="155">
        <v>0</v>
      </c>
      <c r="H105" s="155">
        <v>0</v>
      </c>
      <c r="I105" s="155">
        <v>1</v>
      </c>
      <c r="J105" s="155">
        <v>0</v>
      </c>
      <c r="K105" s="155">
        <v>0</v>
      </c>
      <c r="L105" s="155">
        <v>0</v>
      </c>
      <c r="M105" s="23">
        <v>0</v>
      </c>
      <c r="N105" s="23">
        <v>0</v>
      </c>
      <c r="O105" s="155">
        <v>0</v>
      </c>
      <c r="P105" s="155">
        <v>0</v>
      </c>
      <c r="Q105" s="155">
        <v>0</v>
      </c>
      <c r="R105" s="155"/>
      <c r="S105" s="155"/>
      <c r="T105" s="171"/>
      <c r="U105" s="16">
        <v>0</v>
      </c>
      <c r="V105" s="155">
        <v>0</v>
      </c>
      <c r="W105" s="155">
        <v>0</v>
      </c>
      <c r="X105" s="155">
        <v>0</v>
      </c>
      <c r="Y105" s="155">
        <v>0</v>
      </c>
      <c r="Z105" s="155">
        <v>0</v>
      </c>
      <c r="AA105" s="155">
        <v>0</v>
      </c>
      <c r="AB105" s="23">
        <v>1</v>
      </c>
      <c r="AC105" s="23">
        <v>0</v>
      </c>
      <c r="AD105" s="155">
        <v>0</v>
      </c>
      <c r="AE105" s="155">
        <v>0</v>
      </c>
      <c r="AF105" s="155">
        <v>0</v>
      </c>
      <c r="AG105" s="155"/>
      <c r="AH105" s="155"/>
      <c r="AI105" s="171"/>
      <c r="AK105" s="158">
        <f t="shared" si="20"/>
        <v>24</v>
      </c>
      <c r="AL105" s="80">
        <f t="shared" si="18"/>
        <v>22</v>
      </c>
      <c r="AM105" s="80">
        <f t="shared" si="19"/>
        <v>2</v>
      </c>
      <c r="AN105" s="82">
        <f t="shared" si="21"/>
        <v>0</v>
      </c>
      <c r="AO105" s="14"/>
      <c r="AP105" s="158">
        <f t="shared" si="22"/>
        <v>100</v>
      </c>
      <c r="AQ105" s="167">
        <f t="shared" si="23"/>
        <v>91.666666666666657</v>
      </c>
      <c r="AR105" s="167">
        <f t="shared" si="24"/>
        <v>8.3333333333333321</v>
      </c>
      <c r="AS105" s="168">
        <f t="shared" si="25"/>
        <v>0</v>
      </c>
      <c r="AU105" s="201" t="s">
        <v>79</v>
      </c>
      <c r="AV105" s="199" t="s">
        <v>44</v>
      </c>
      <c r="AW105" s="199" t="s">
        <v>98</v>
      </c>
      <c r="AX105" s="196">
        <f t="shared" si="26"/>
        <v>0</v>
      </c>
      <c r="BG105" s="201" t="s">
        <v>79</v>
      </c>
      <c r="BH105" s="199" t="s">
        <v>44</v>
      </c>
      <c r="BI105" s="199" t="s">
        <v>98</v>
      </c>
      <c r="BJ105" s="196">
        <f t="shared" si="27"/>
        <v>35.294117647058826</v>
      </c>
    </row>
    <row r="106" spans="2:62" x14ac:dyDescent="0.25">
      <c r="B106" s="35" t="s">
        <v>3</v>
      </c>
      <c r="C106" s="48">
        <v>37</v>
      </c>
      <c r="D106" s="41">
        <v>3</v>
      </c>
      <c r="E106" s="73">
        <v>3</v>
      </c>
      <c r="F106" s="16">
        <v>1</v>
      </c>
      <c r="G106" s="155">
        <v>1</v>
      </c>
      <c r="H106" s="155">
        <v>1</v>
      </c>
      <c r="I106" s="155">
        <v>2</v>
      </c>
      <c r="J106" s="155">
        <v>1</v>
      </c>
      <c r="K106" s="155">
        <v>0</v>
      </c>
      <c r="L106" s="155">
        <v>0</v>
      </c>
      <c r="M106" s="23">
        <v>0</v>
      </c>
      <c r="N106" s="23">
        <v>1</v>
      </c>
      <c r="O106" s="155">
        <v>1</v>
      </c>
      <c r="P106" s="155">
        <v>0</v>
      </c>
      <c r="Q106" s="155">
        <v>0</v>
      </c>
      <c r="R106" s="155"/>
      <c r="S106" s="155"/>
      <c r="T106" s="171"/>
      <c r="U106" s="16">
        <v>1</v>
      </c>
      <c r="V106" s="155">
        <v>1</v>
      </c>
      <c r="W106" s="155">
        <v>1</v>
      </c>
      <c r="X106" s="155">
        <v>1</v>
      </c>
      <c r="Y106" s="155">
        <v>1</v>
      </c>
      <c r="Z106" s="155">
        <v>0</v>
      </c>
      <c r="AA106" s="155">
        <v>0</v>
      </c>
      <c r="AB106" s="23">
        <v>2</v>
      </c>
      <c r="AC106" s="23">
        <v>1</v>
      </c>
      <c r="AD106" s="155">
        <v>1</v>
      </c>
      <c r="AE106" s="155">
        <v>0</v>
      </c>
      <c r="AF106" s="155">
        <v>0</v>
      </c>
      <c r="AG106" s="155"/>
      <c r="AH106" s="155"/>
      <c r="AI106" s="171"/>
      <c r="AK106" s="158">
        <f t="shared" si="20"/>
        <v>24</v>
      </c>
      <c r="AL106" s="80">
        <f t="shared" si="18"/>
        <v>9</v>
      </c>
      <c r="AM106" s="80">
        <f t="shared" si="19"/>
        <v>13</v>
      </c>
      <c r="AN106" s="82">
        <f t="shared" si="21"/>
        <v>2</v>
      </c>
      <c r="AO106" s="14"/>
      <c r="AP106" s="158">
        <f t="shared" si="22"/>
        <v>100</v>
      </c>
      <c r="AQ106" s="167">
        <f t="shared" si="23"/>
        <v>37.5</v>
      </c>
      <c r="AR106" s="167">
        <f t="shared" si="24"/>
        <v>54.166666666666664</v>
      </c>
      <c r="AS106" s="168">
        <f t="shared" si="25"/>
        <v>8.3333333333333321</v>
      </c>
      <c r="AU106" s="201" t="s">
        <v>79</v>
      </c>
      <c r="AV106" s="199" t="s">
        <v>44</v>
      </c>
      <c r="AW106" s="199" t="s">
        <v>98</v>
      </c>
      <c r="AX106" s="196">
        <f t="shared" si="26"/>
        <v>0</v>
      </c>
      <c r="BG106" s="201" t="s">
        <v>79</v>
      </c>
      <c r="BH106" s="199" t="s">
        <v>44</v>
      </c>
      <c r="BI106" s="199" t="s">
        <v>98</v>
      </c>
      <c r="BJ106" s="196">
        <f t="shared" si="27"/>
        <v>23.809523809523807</v>
      </c>
    </row>
    <row r="107" spans="2:62" x14ac:dyDescent="0.25">
      <c r="B107" s="35" t="s">
        <v>3</v>
      </c>
      <c r="C107" s="48">
        <v>37</v>
      </c>
      <c r="D107" s="41">
        <v>3</v>
      </c>
      <c r="E107" s="73">
        <v>4</v>
      </c>
      <c r="F107" s="79">
        <v>1</v>
      </c>
      <c r="G107" s="169">
        <v>1</v>
      </c>
      <c r="H107" s="169">
        <v>2</v>
      </c>
      <c r="I107" s="169">
        <v>2</v>
      </c>
      <c r="J107" s="155">
        <v>1</v>
      </c>
      <c r="K107" s="155">
        <v>0</v>
      </c>
      <c r="L107" s="155">
        <v>0</v>
      </c>
      <c r="M107" s="23">
        <v>0</v>
      </c>
      <c r="N107" s="81">
        <v>1</v>
      </c>
      <c r="O107" s="169">
        <v>2</v>
      </c>
      <c r="P107" s="155">
        <v>0</v>
      </c>
      <c r="Q107" s="155">
        <v>0</v>
      </c>
      <c r="R107" s="169"/>
      <c r="S107" s="169"/>
      <c r="T107" s="170"/>
      <c r="U107" s="79">
        <v>2</v>
      </c>
      <c r="V107" s="169">
        <v>2</v>
      </c>
      <c r="W107" s="169">
        <v>1</v>
      </c>
      <c r="X107" s="169">
        <v>1</v>
      </c>
      <c r="Y107" s="169">
        <v>1</v>
      </c>
      <c r="Z107" s="155">
        <v>0</v>
      </c>
      <c r="AA107" s="155">
        <v>0</v>
      </c>
      <c r="AB107" s="81">
        <v>2</v>
      </c>
      <c r="AC107" s="23">
        <v>1</v>
      </c>
      <c r="AD107" s="169">
        <v>1</v>
      </c>
      <c r="AE107" s="169">
        <v>0</v>
      </c>
      <c r="AF107" s="169">
        <v>0</v>
      </c>
      <c r="AG107" s="169"/>
      <c r="AH107" s="169"/>
      <c r="AI107" s="170"/>
      <c r="AK107" s="158">
        <f t="shared" si="20"/>
        <v>24</v>
      </c>
      <c r="AL107" s="80">
        <f t="shared" si="18"/>
        <v>9</v>
      </c>
      <c r="AM107" s="80">
        <f t="shared" si="19"/>
        <v>9</v>
      </c>
      <c r="AN107" s="82">
        <f t="shared" si="21"/>
        <v>6</v>
      </c>
      <c r="AO107" s="14"/>
      <c r="AP107" s="158">
        <f t="shared" si="22"/>
        <v>100</v>
      </c>
      <c r="AQ107" s="167">
        <f t="shared" si="23"/>
        <v>37.5</v>
      </c>
      <c r="AR107" s="167">
        <f t="shared" si="24"/>
        <v>37.5</v>
      </c>
      <c r="AS107" s="168">
        <f t="shared" si="25"/>
        <v>25</v>
      </c>
      <c r="AU107" s="201" t="s">
        <v>80</v>
      </c>
      <c r="AV107" s="199" t="s">
        <v>48</v>
      </c>
      <c r="AW107" s="199" t="s">
        <v>99</v>
      </c>
      <c r="AX107" s="196">
        <f t="shared" ref="AX107:AX136" si="28">AW4</f>
        <v>0</v>
      </c>
      <c r="BG107" s="201" t="s">
        <v>80</v>
      </c>
      <c r="BH107" s="199" t="s">
        <v>48</v>
      </c>
      <c r="BI107" s="199" t="s">
        <v>99</v>
      </c>
      <c r="BJ107" s="196">
        <f t="shared" ref="BJ107:BJ136" si="29">BI4</f>
        <v>0</v>
      </c>
    </row>
    <row r="108" spans="2:62" x14ac:dyDescent="0.25">
      <c r="B108" s="35" t="s">
        <v>3</v>
      </c>
      <c r="C108" s="48">
        <v>37</v>
      </c>
      <c r="D108" s="41">
        <v>3</v>
      </c>
      <c r="E108" s="73">
        <v>5</v>
      </c>
      <c r="F108" s="79">
        <v>2</v>
      </c>
      <c r="G108" s="169">
        <v>2</v>
      </c>
      <c r="H108" s="169">
        <v>2</v>
      </c>
      <c r="I108" s="169">
        <v>2</v>
      </c>
      <c r="J108" s="155">
        <v>1</v>
      </c>
      <c r="K108" s="155">
        <v>0</v>
      </c>
      <c r="L108" s="155">
        <v>0</v>
      </c>
      <c r="M108" s="23">
        <v>0</v>
      </c>
      <c r="N108" s="81">
        <v>2</v>
      </c>
      <c r="O108" s="169">
        <v>2</v>
      </c>
      <c r="P108" s="155">
        <v>0</v>
      </c>
      <c r="Q108" s="155">
        <v>0</v>
      </c>
      <c r="R108" s="155"/>
      <c r="S108" s="155"/>
      <c r="T108" s="171"/>
      <c r="U108" s="79">
        <v>2</v>
      </c>
      <c r="V108" s="169">
        <v>2</v>
      </c>
      <c r="W108" s="169">
        <v>2</v>
      </c>
      <c r="X108" s="169">
        <v>2</v>
      </c>
      <c r="Y108" s="169">
        <v>2</v>
      </c>
      <c r="Z108" s="155">
        <v>0</v>
      </c>
      <c r="AA108" s="155">
        <v>0</v>
      </c>
      <c r="AB108" s="81">
        <v>2</v>
      </c>
      <c r="AC108" s="23">
        <v>1</v>
      </c>
      <c r="AD108" s="169">
        <v>2</v>
      </c>
      <c r="AE108" s="169">
        <v>1</v>
      </c>
      <c r="AF108" s="169">
        <v>1</v>
      </c>
      <c r="AG108" s="155"/>
      <c r="AH108" s="155"/>
      <c r="AI108" s="171"/>
      <c r="AK108" s="158">
        <f t="shared" si="20"/>
        <v>24</v>
      </c>
      <c r="AL108" s="80">
        <f t="shared" si="18"/>
        <v>7</v>
      </c>
      <c r="AM108" s="80">
        <f t="shared" si="19"/>
        <v>4</v>
      </c>
      <c r="AN108" s="82">
        <f t="shared" si="21"/>
        <v>13</v>
      </c>
      <c r="AO108" s="14"/>
      <c r="AP108" s="158">
        <f t="shared" si="22"/>
        <v>100</v>
      </c>
      <c r="AQ108" s="167">
        <f t="shared" si="23"/>
        <v>29.166666666666668</v>
      </c>
      <c r="AR108" s="167">
        <f t="shared" si="24"/>
        <v>16.666666666666664</v>
      </c>
      <c r="AS108" s="168">
        <f t="shared" si="25"/>
        <v>54.166666666666664</v>
      </c>
      <c r="AU108" s="201" t="s">
        <v>80</v>
      </c>
      <c r="AV108" s="199" t="s">
        <v>48</v>
      </c>
      <c r="AW108" s="199" t="s">
        <v>99</v>
      </c>
      <c r="AX108" s="196">
        <f t="shared" si="28"/>
        <v>0</v>
      </c>
      <c r="BG108" s="201" t="s">
        <v>80</v>
      </c>
      <c r="BH108" s="199" t="s">
        <v>48</v>
      </c>
      <c r="BI108" s="199" t="s">
        <v>99</v>
      </c>
      <c r="BJ108" s="196">
        <f t="shared" si="29"/>
        <v>0</v>
      </c>
    </row>
    <row r="109" spans="2:62" x14ac:dyDescent="0.25">
      <c r="B109" s="35" t="s">
        <v>3</v>
      </c>
      <c r="C109" s="48">
        <v>37</v>
      </c>
      <c r="D109" s="41">
        <v>4</v>
      </c>
      <c r="E109" s="73">
        <v>1</v>
      </c>
      <c r="F109" s="16">
        <v>0</v>
      </c>
      <c r="G109" s="155">
        <v>0</v>
      </c>
      <c r="H109" s="155">
        <v>0</v>
      </c>
      <c r="I109" s="155">
        <v>0</v>
      </c>
      <c r="J109" s="155">
        <v>0</v>
      </c>
      <c r="K109" s="155">
        <v>0</v>
      </c>
      <c r="L109" s="155">
        <v>0</v>
      </c>
      <c r="M109" s="23">
        <v>0</v>
      </c>
      <c r="N109" s="23">
        <v>0</v>
      </c>
      <c r="O109" s="155"/>
      <c r="P109" s="155"/>
      <c r="Q109" s="155"/>
      <c r="R109" s="155"/>
      <c r="S109" s="155"/>
      <c r="T109" s="171"/>
      <c r="U109" s="16">
        <v>0</v>
      </c>
      <c r="V109" s="155">
        <v>0</v>
      </c>
      <c r="W109" s="155">
        <v>0</v>
      </c>
      <c r="X109" s="155">
        <v>0</v>
      </c>
      <c r="Y109" s="155">
        <v>0</v>
      </c>
      <c r="Z109" s="155">
        <v>0</v>
      </c>
      <c r="AA109" s="155">
        <v>0</v>
      </c>
      <c r="AB109" s="23">
        <v>0</v>
      </c>
      <c r="AC109" s="23">
        <v>0</v>
      </c>
      <c r="AD109" s="155">
        <v>0</v>
      </c>
      <c r="AE109" s="155">
        <v>0</v>
      </c>
      <c r="AF109" s="155">
        <v>0</v>
      </c>
      <c r="AG109" s="155">
        <v>0</v>
      </c>
      <c r="AH109" s="155"/>
      <c r="AI109" s="171"/>
      <c r="AK109" s="158">
        <f t="shared" si="20"/>
        <v>22</v>
      </c>
      <c r="AL109" s="80">
        <f t="shared" si="18"/>
        <v>22</v>
      </c>
      <c r="AM109" s="80">
        <f t="shared" si="19"/>
        <v>0</v>
      </c>
      <c r="AN109" s="82">
        <f t="shared" si="21"/>
        <v>0</v>
      </c>
      <c r="AO109" s="14"/>
      <c r="AP109" s="158">
        <f t="shared" si="22"/>
        <v>100</v>
      </c>
      <c r="AQ109" s="167">
        <f t="shared" si="23"/>
        <v>100</v>
      </c>
      <c r="AR109" s="167">
        <f t="shared" si="24"/>
        <v>0</v>
      </c>
      <c r="AS109" s="168">
        <f t="shared" si="25"/>
        <v>0</v>
      </c>
      <c r="AU109" s="201" t="s">
        <v>80</v>
      </c>
      <c r="AV109" s="199" t="s">
        <v>48</v>
      </c>
      <c r="AW109" s="199" t="s">
        <v>99</v>
      </c>
      <c r="AX109" s="196">
        <f t="shared" si="28"/>
        <v>0</v>
      </c>
      <c r="BG109" s="201" t="s">
        <v>80</v>
      </c>
      <c r="BH109" s="199" t="s">
        <v>48</v>
      </c>
      <c r="BI109" s="199" t="s">
        <v>99</v>
      </c>
      <c r="BJ109" s="196">
        <f t="shared" si="29"/>
        <v>0</v>
      </c>
    </row>
    <row r="110" spans="2:62" x14ac:dyDescent="0.25">
      <c r="B110" s="35" t="s">
        <v>3</v>
      </c>
      <c r="C110" s="48">
        <v>37</v>
      </c>
      <c r="D110" s="41">
        <v>4</v>
      </c>
      <c r="E110" s="73">
        <v>2</v>
      </c>
      <c r="F110" s="16">
        <v>0</v>
      </c>
      <c r="G110" s="155">
        <v>0</v>
      </c>
      <c r="H110" s="155">
        <v>0</v>
      </c>
      <c r="I110" s="155">
        <v>0</v>
      </c>
      <c r="J110" s="155">
        <v>0</v>
      </c>
      <c r="K110" s="155">
        <v>0</v>
      </c>
      <c r="L110" s="155">
        <v>0</v>
      </c>
      <c r="M110" s="23">
        <v>0</v>
      </c>
      <c r="N110" s="23">
        <v>0</v>
      </c>
      <c r="O110" s="155"/>
      <c r="P110" s="155"/>
      <c r="Q110" s="155"/>
      <c r="R110" s="155"/>
      <c r="S110" s="155"/>
      <c r="T110" s="171"/>
      <c r="U110" s="16">
        <v>0</v>
      </c>
      <c r="V110" s="155">
        <v>0</v>
      </c>
      <c r="W110" s="155">
        <v>0</v>
      </c>
      <c r="X110" s="155">
        <v>0</v>
      </c>
      <c r="Y110" s="155">
        <v>1</v>
      </c>
      <c r="Z110" s="155">
        <v>0</v>
      </c>
      <c r="AA110" s="155">
        <v>0</v>
      </c>
      <c r="AB110" s="23">
        <v>0</v>
      </c>
      <c r="AC110" s="23">
        <v>0</v>
      </c>
      <c r="AD110" s="155">
        <v>0</v>
      </c>
      <c r="AE110" s="155">
        <v>0</v>
      </c>
      <c r="AF110" s="155">
        <v>0</v>
      </c>
      <c r="AG110" s="155">
        <v>0</v>
      </c>
      <c r="AH110" s="155"/>
      <c r="AI110" s="171"/>
      <c r="AK110" s="158">
        <f t="shared" si="20"/>
        <v>22</v>
      </c>
      <c r="AL110" s="80">
        <f t="shared" si="18"/>
        <v>21</v>
      </c>
      <c r="AM110" s="80">
        <f t="shared" si="19"/>
        <v>1</v>
      </c>
      <c r="AN110" s="82">
        <f t="shared" si="21"/>
        <v>0</v>
      </c>
      <c r="AO110" s="14"/>
      <c r="AP110" s="158">
        <f t="shared" si="22"/>
        <v>100</v>
      </c>
      <c r="AQ110" s="167">
        <f t="shared" si="23"/>
        <v>95.454545454545453</v>
      </c>
      <c r="AR110" s="167">
        <f t="shared" si="24"/>
        <v>4.5454545454545459</v>
      </c>
      <c r="AS110" s="168">
        <f t="shared" si="25"/>
        <v>0</v>
      </c>
      <c r="AU110" s="201" t="s">
        <v>80</v>
      </c>
      <c r="AV110" s="199" t="s">
        <v>48</v>
      </c>
      <c r="AW110" s="199" t="s">
        <v>99</v>
      </c>
      <c r="AX110" s="196">
        <f t="shared" si="28"/>
        <v>0</v>
      </c>
      <c r="BG110" s="201" t="s">
        <v>80</v>
      </c>
      <c r="BH110" s="199" t="s">
        <v>48</v>
      </c>
      <c r="BI110" s="199" t="s">
        <v>99</v>
      </c>
      <c r="BJ110" s="196">
        <f t="shared" si="29"/>
        <v>0</v>
      </c>
    </row>
    <row r="111" spans="2:62" x14ac:dyDescent="0.25">
      <c r="B111" s="35" t="s">
        <v>3</v>
      </c>
      <c r="C111" s="48">
        <v>37</v>
      </c>
      <c r="D111" s="41">
        <v>4</v>
      </c>
      <c r="E111" s="73">
        <v>3</v>
      </c>
      <c r="F111" s="16">
        <v>1</v>
      </c>
      <c r="G111" s="155">
        <v>1</v>
      </c>
      <c r="H111" s="155">
        <v>1</v>
      </c>
      <c r="I111" s="155">
        <v>1</v>
      </c>
      <c r="J111" s="155">
        <v>1</v>
      </c>
      <c r="K111" s="155">
        <v>1</v>
      </c>
      <c r="L111" s="155">
        <v>0</v>
      </c>
      <c r="M111" s="23">
        <v>0</v>
      </c>
      <c r="N111" s="23">
        <v>1</v>
      </c>
      <c r="O111" s="155"/>
      <c r="P111" s="155"/>
      <c r="Q111" s="155"/>
      <c r="R111" s="155"/>
      <c r="S111" s="155"/>
      <c r="T111" s="171"/>
      <c r="U111" s="16">
        <v>1</v>
      </c>
      <c r="V111" s="155">
        <v>1</v>
      </c>
      <c r="W111" s="155">
        <v>1</v>
      </c>
      <c r="X111" s="155">
        <v>1</v>
      </c>
      <c r="Y111" s="155">
        <v>2</v>
      </c>
      <c r="Z111" s="155">
        <v>1</v>
      </c>
      <c r="AA111" s="155">
        <v>1</v>
      </c>
      <c r="AB111" s="23">
        <v>1</v>
      </c>
      <c r="AC111" s="23">
        <v>1</v>
      </c>
      <c r="AD111" s="155">
        <v>1</v>
      </c>
      <c r="AE111" s="155">
        <v>0</v>
      </c>
      <c r="AF111" s="155">
        <v>1</v>
      </c>
      <c r="AG111" s="155">
        <v>1</v>
      </c>
      <c r="AH111" s="155"/>
      <c r="AI111" s="171"/>
      <c r="AK111" s="158">
        <f t="shared" si="20"/>
        <v>22</v>
      </c>
      <c r="AL111" s="80">
        <f t="shared" si="18"/>
        <v>3</v>
      </c>
      <c r="AM111" s="80">
        <f t="shared" si="19"/>
        <v>18</v>
      </c>
      <c r="AN111" s="82">
        <f t="shared" si="21"/>
        <v>1</v>
      </c>
      <c r="AO111" s="14"/>
      <c r="AP111" s="158">
        <f t="shared" si="22"/>
        <v>100</v>
      </c>
      <c r="AQ111" s="167">
        <f t="shared" si="23"/>
        <v>13.636363636363635</v>
      </c>
      <c r="AR111" s="167">
        <f t="shared" si="24"/>
        <v>81.818181818181827</v>
      </c>
      <c r="AS111" s="168">
        <f t="shared" si="25"/>
        <v>4.5454545454545459</v>
      </c>
      <c r="AU111" s="201" t="s">
        <v>80</v>
      </c>
      <c r="AV111" s="199" t="s">
        <v>48</v>
      </c>
      <c r="AW111" s="199" t="s">
        <v>99</v>
      </c>
      <c r="AX111" s="196">
        <f t="shared" si="28"/>
        <v>0</v>
      </c>
      <c r="BG111" s="201" t="s">
        <v>80</v>
      </c>
      <c r="BH111" s="199" t="s">
        <v>48</v>
      </c>
      <c r="BI111" s="199" t="s">
        <v>99</v>
      </c>
      <c r="BJ111" s="196">
        <f t="shared" si="29"/>
        <v>0</v>
      </c>
    </row>
    <row r="112" spans="2:62" x14ac:dyDescent="0.25">
      <c r="B112" s="35" t="s">
        <v>3</v>
      </c>
      <c r="C112" s="48">
        <v>37</v>
      </c>
      <c r="D112" s="41">
        <v>4</v>
      </c>
      <c r="E112" s="73">
        <v>4</v>
      </c>
      <c r="F112" s="79">
        <v>2</v>
      </c>
      <c r="G112" s="169">
        <v>1</v>
      </c>
      <c r="H112" s="169">
        <v>1</v>
      </c>
      <c r="I112" s="169">
        <v>1</v>
      </c>
      <c r="J112" s="169">
        <v>2</v>
      </c>
      <c r="K112" s="169">
        <v>2</v>
      </c>
      <c r="L112" s="155">
        <v>0</v>
      </c>
      <c r="M112" s="23">
        <v>0</v>
      </c>
      <c r="N112" s="81">
        <v>1</v>
      </c>
      <c r="O112" s="169"/>
      <c r="P112" s="169"/>
      <c r="Q112" s="169"/>
      <c r="R112" s="169"/>
      <c r="S112" s="169"/>
      <c r="T112" s="170"/>
      <c r="U112" s="79">
        <v>1</v>
      </c>
      <c r="V112" s="169">
        <v>2</v>
      </c>
      <c r="W112" s="169">
        <v>1</v>
      </c>
      <c r="X112" s="169">
        <v>1</v>
      </c>
      <c r="Y112" s="169">
        <v>2</v>
      </c>
      <c r="Z112" s="169">
        <v>1</v>
      </c>
      <c r="AA112" s="169">
        <v>1</v>
      </c>
      <c r="AB112" s="81">
        <v>2</v>
      </c>
      <c r="AC112" s="81">
        <v>1</v>
      </c>
      <c r="AD112" s="155">
        <v>1</v>
      </c>
      <c r="AE112" s="155">
        <v>0</v>
      </c>
      <c r="AF112" s="155">
        <v>1</v>
      </c>
      <c r="AG112" s="169">
        <v>2</v>
      </c>
      <c r="AH112" s="169"/>
      <c r="AI112" s="170"/>
      <c r="AK112" s="158">
        <f t="shared" si="20"/>
        <v>22</v>
      </c>
      <c r="AL112" s="80">
        <f t="shared" si="18"/>
        <v>3</v>
      </c>
      <c r="AM112" s="80">
        <f t="shared" si="19"/>
        <v>12</v>
      </c>
      <c r="AN112" s="82">
        <f t="shared" si="21"/>
        <v>7</v>
      </c>
      <c r="AO112" s="14"/>
      <c r="AP112" s="158">
        <f t="shared" si="22"/>
        <v>100</v>
      </c>
      <c r="AQ112" s="167">
        <f t="shared" si="23"/>
        <v>13.636363636363635</v>
      </c>
      <c r="AR112" s="167">
        <f t="shared" si="24"/>
        <v>54.54545454545454</v>
      </c>
      <c r="AS112" s="168">
        <f t="shared" si="25"/>
        <v>31.818181818181817</v>
      </c>
      <c r="AU112" s="201" t="s">
        <v>80</v>
      </c>
      <c r="AV112" s="199" t="s">
        <v>48</v>
      </c>
      <c r="AW112" s="199" t="s">
        <v>99</v>
      </c>
      <c r="AX112" s="196">
        <f t="shared" si="28"/>
        <v>0</v>
      </c>
      <c r="BG112" s="201" t="s">
        <v>80</v>
      </c>
      <c r="BH112" s="199" t="s">
        <v>48</v>
      </c>
      <c r="BI112" s="199" t="s">
        <v>99</v>
      </c>
      <c r="BJ112" s="196">
        <f t="shared" si="29"/>
        <v>0</v>
      </c>
    </row>
    <row r="113" spans="2:62" x14ac:dyDescent="0.25">
      <c r="B113" s="35" t="s">
        <v>3</v>
      </c>
      <c r="C113" s="48">
        <v>37</v>
      </c>
      <c r="D113" s="41">
        <v>4</v>
      </c>
      <c r="E113" s="73">
        <v>5</v>
      </c>
      <c r="F113" s="79">
        <v>2</v>
      </c>
      <c r="G113" s="169">
        <v>2</v>
      </c>
      <c r="H113" s="169">
        <v>2</v>
      </c>
      <c r="I113" s="169">
        <v>1</v>
      </c>
      <c r="J113" s="169">
        <v>2</v>
      </c>
      <c r="K113" s="169">
        <v>2</v>
      </c>
      <c r="L113" s="155">
        <v>0</v>
      </c>
      <c r="M113" s="23">
        <v>0</v>
      </c>
      <c r="N113" s="81">
        <v>1</v>
      </c>
      <c r="O113" s="155"/>
      <c r="P113" s="155"/>
      <c r="Q113" s="155"/>
      <c r="R113" s="155"/>
      <c r="S113" s="155"/>
      <c r="T113" s="171"/>
      <c r="U113" s="79">
        <v>1</v>
      </c>
      <c r="V113" s="169">
        <v>2</v>
      </c>
      <c r="W113" s="169">
        <v>2</v>
      </c>
      <c r="X113" s="169">
        <v>2</v>
      </c>
      <c r="Y113" s="169">
        <v>2</v>
      </c>
      <c r="Z113" s="169">
        <v>2</v>
      </c>
      <c r="AA113" s="169">
        <v>1</v>
      </c>
      <c r="AB113" s="81">
        <v>2</v>
      </c>
      <c r="AC113" s="81">
        <v>2</v>
      </c>
      <c r="AD113" s="155">
        <v>1</v>
      </c>
      <c r="AE113" s="155">
        <v>1</v>
      </c>
      <c r="AF113" s="155">
        <v>1</v>
      </c>
      <c r="AG113" s="169">
        <v>2</v>
      </c>
      <c r="AH113" s="155"/>
      <c r="AI113" s="171"/>
      <c r="AK113" s="158">
        <f t="shared" si="20"/>
        <v>22</v>
      </c>
      <c r="AL113" s="80">
        <f t="shared" si="18"/>
        <v>2</v>
      </c>
      <c r="AM113" s="80">
        <f t="shared" si="19"/>
        <v>7</v>
      </c>
      <c r="AN113" s="82">
        <f t="shared" si="21"/>
        <v>13</v>
      </c>
      <c r="AO113" s="14"/>
      <c r="AP113" s="158">
        <f t="shared" si="22"/>
        <v>100</v>
      </c>
      <c r="AQ113" s="167">
        <f t="shared" si="23"/>
        <v>9.0909090909090917</v>
      </c>
      <c r="AR113" s="167">
        <f t="shared" si="24"/>
        <v>31.818181818181817</v>
      </c>
      <c r="AS113" s="168">
        <f t="shared" si="25"/>
        <v>59.090909090909093</v>
      </c>
      <c r="AU113" s="201" t="s">
        <v>80</v>
      </c>
      <c r="AV113" s="199" t="s">
        <v>47</v>
      </c>
      <c r="AW113" s="199" t="s">
        <v>100</v>
      </c>
      <c r="AX113" s="196">
        <f t="shared" si="28"/>
        <v>0</v>
      </c>
      <c r="BG113" s="201" t="s">
        <v>80</v>
      </c>
      <c r="BH113" s="199" t="s">
        <v>47</v>
      </c>
      <c r="BI113" s="199" t="s">
        <v>100</v>
      </c>
      <c r="BJ113" s="196">
        <f t="shared" si="29"/>
        <v>0</v>
      </c>
    </row>
    <row r="114" spans="2:62" x14ac:dyDescent="0.25">
      <c r="B114" s="35" t="s">
        <v>3</v>
      </c>
      <c r="C114" s="48">
        <v>37</v>
      </c>
      <c r="D114" s="41">
        <v>5</v>
      </c>
      <c r="E114" s="73">
        <v>1</v>
      </c>
      <c r="F114" s="16">
        <v>0</v>
      </c>
      <c r="G114" s="155">
        <v>0</v>
      </c>
      <c r="H114" s="155">
        <v>0</v>
      </c>
      <c r="I114" s="155">
        <v>0</v>
      </c>
      <c r="J114" s="155">
        <v>0</v>
      </c>
      <c r="K114" s="155">
        <v>0</v>
      </c>
      <c r="L114" s="155">
        <v>0</v>
      </c>
      <c r="M114" s="23">
        <v>0</v>
      </c>
      <c r="N114" s="23">
        <v>0</v>
      </c>
      <c r="O114" s="155">
        <v>0</v>
      </c>
      <c r="P114" s="155">
        <v>0</v>
      </c>
      <c r="Q114" s="155">
        <v>0</v>
      </c>
      <c r="R114" s="155">
        <v>0</v>
      </c>
      <c r="S114" s="155"/>
      <c r="T114" s="171"/>
      <c r="U114" s="16">
        <v>0</v>
      </c>
      <c r="V114" s="155">
        <v>0</v>
      </c>
      <c r="W114" s="155">
        <v>0</v>
      </c>
      <c r="X114" s="155">
        <v>0</v>
      </c>
      <c r="Y114" s="155">
        <v>0</v>
      </c>
      <c r="Z114" s="155">
        <v>0</v>
      </c>
      <c r="AA114" s="155">
        <v>0</v>
      </c>
      <c r="AB114" s="23">
        <v>0</v>
      </c>
      <c r="AC114" s="23">
        <v>0</v>
      </c>
      <c r="AD114" s="155">
        <v>0</v>
      </c>
      <c r="AE114" s="155">
        <v>0</v>
      </c>
      <c r="AF114" s="155"/>
      <c r="AG114" s="155"/>
      <c r="AH114" s="155"/>
      <c r="AI114" s="171"/>
      <c r="AK114" s="158">
        <f t="shared" si="20"/>
        <v>24</v>
      </c>
      <c r="AL114" s="80">
        <f t="shared" si="18"/>
        <v>24</v>
      </c>
      <c r="AM114" s="80">
        <f t="shared" si="19"/>
        <v>0</v>
      </c>
      <c r="AN114" s="82">
        <f t="shared" si="21"/>
        <v>0</v>
      </c>
      <c r="AO114" s="14"/>
      <c r="AP114" s="158">
        <f t="shared" si="22"/>
        <v>100</v>
      </c>
      <c r="AQ114" s="167">
        <f t="shared" si="23"/>
        <v>100</v>
      </c>
      <c r="AR114" s="167">
        <f t="shared" si="24"/>
        <v>0</v>
      </c>
      <c r="AS114" s="168">
        <f t="shared" si="25"/>
        <v>0</v>
      </c>
      <c r="AU114" s="201" t="s">
        <v>80</v>
      </c>
      <c r="AV114" s="199" t="s">
        <v>47</v>
      </c>
      <c r="AW114" s="199" t="s">
        <v>100</v>
      </c>
      <c r="AX114" s="196">
        <f t="shared" si="28"/>
        <v>0</v>
      </c>
      <c r="BG114" s="201" t="s">
        <v>80</v>
      </c>
      <c r="BH114" s="199" t="s">
        <v>47</v>
      </c>
      <c r="BI114" s="199" t="s">
        <v>100</v>
      </c>
      <c r="BJ114" s="196">
        <f t="shared" si="29"/>
        <v>0</v>
      </c>
    </row>
    <row r="115" spans="2:62" x14ac:dyDescent="0.25">
      <c r="B115" s="35" t="s">
        <v>3</v>
      </c>
      <c r="C115" s="48">
        <v>37</v>
      </c>
      <c r="D115" s="41">
        <v>5</v>
      </c>
      <c r="E115" s="73">
        <v>2</v>
      </c>
      <c r="F115" s="16">
        <v>1</v>
      </c>
      <c r="G115" s="155">
        <v>1</v>
      </c>
      <c r="H115" s="155">
        <v>1</v>
      </c>
      <c r="I115" s="155">
        <v>1</v>
      </c>
      <c r="J115" s="155">
        <v>1</v>
      </c>
      <c r="K115" s="155">
        <v>0</v>
      </c>
      <c r="L115" s="155">
        <v>0</v>
      </c>
      <c r="M115" s="23">
        <v>0</v>
      </c>
      <c r="N115" s="23">
        <v>0</v>
      </c>
      <c r="O115" s="155">
        <v>0</v>
      </c>
      <c r="P115" s="155">
        <v>0</v>
      </c>
      <c r="Q115" s="155">
        <v>0</v>
      </c>
      <c r="R115" s="155">
        <v>0</v>
      </c>
      <c r="S115" s="155"/>
      <c r="T115" s="171"/>
      <c r="U115" s="16">
        <v>1</v>
      </c>
      <c r="V115" s="155">
        <v>0</v>
      </c>
      <c r="W115" s="155">
        <v>0</v>
      </c>
      <c r="X115" s="155">
        <v>0</v>
      </c>
      <c r="Y115" s="155">
        <v>0</v>
      </c>
      <c r="Z115" s="155">
        <v>0</v>
      </c>
      <c r="AA115" s="155">
        <v>0</v>
      </c>
      <c r="AB115" s="23">
        <v>0</v>
      </c>
      <c r="AC115" s="23">
        <v>0</v>
      </c>
      <c r="AD115" s="155">
        <v>0</v>
      </c>
      <c r="AE115" s="155">
        <v>0</v>
      </c>
      <c r="AF115" s="155"/>
      <c r="AG115" s="155"/>
      <c r="AH115" s="155"/>
      <c r="AI115" s="171"/>
      <c r="AK115" s="158">
        <f t="shared" si="20"/>
        <v>24</v>
      </c>
      <c r="AL115" s="80">
        <f t="shared" si="18"/>
        <v>18</v>
      </c>
      <c r="AM115" s="80">
        <f t="shared" si="19"/>
        <v>6</v>
      </c>
      <c r="AN115" s="82">
        <f t="shared" si="21"/>
        <v>0</v>
      </c>
      <c r="AO115" s="14"/>
      <c r="AP115" s="158">
        <f t="shared" si="22"/>
        <v>100</v>
      </c>
      <c r="AQ115" s="167">
        <f t="shared" si="23"/>
        <v>75</v>
      </c>
      <c r="AR115" s="167">
        <f t="shared" si="24"/>
        <v>25</v>
      </c>
      <c r="AS115" s="168">
        <f t="shared" si="25"/>
        <v>0</v>
      </c>
      <c r="AU115" s="201" t="s">
        <v>80</v>
      </c>
      <c r="AV115" s="199" t="s">
        <v>47</v>
      </c>
      <c r="AW115" s="199" t="s">
        <v>100</v>
      </c>
      <c r="AX115" s="196">
        <f t="shared" si="28"/>
        <v>0</v>
      </c>
      <c r="BG115" s="201" t="s">
        <v>80</v>
      </c>
      <c r="BH115" s="199" t="s">
        <v>47</v>
      </c>
      <c r="BI115" s="199" t="s">
        <v>100</v>
      </c>
      <c r="BJ115" s="196">
        <f t="shared" si="29"/>
        <v>0</v>
      </c>
    </row>
    <row r="116" spans="2:62" x14ac:dyDescent="0.25">
      <c r="B116" s="35" t="s">
        <v>3</v>
      </c>
      <c r="C116" s="48">
        <v>37</v>
      </c>
      <c r="D116" s="41">
        <v>5</v>
      </c>
      <c r="E116" s="73">
        <v>3</v>
      </c>
      <c r="F116" s="16">
        <v>2</v>
      </c>
      <c r="G116" s="155">
        <v>2</v>
      </c>
      <c r="H116" s="155">
        <v>1</v>
      </c>
      <c r="I116" s="155">
        <v>1</v>
      </c>
      <c r="J116" s="155">
        <v>1</v>
      </c>
      <c r="K116" s="155">
        <v>1</v>
      </c>
      <c r="L116" s="155">
        <v>0</v>
      </c>
      <c r="M116" s="23">
        <v>0</v>
      </c>
      <c r="N116" s="23">
        <v>1</v>
      </c>
      <c r="O116" s="155">
        <v>1</v>
      </c>
      <c r="P116" s="155">
        <v>0</v>
      </c>
      <c r="Q116" s="155">
        <v>0</v>
      </c>
      <c r="R116" s="155">
        <v>0</v>
      </c>
      <c r="S116" s="155"/>
      <c r="T116" s="171"/>
      <c r="U116" s="16">
        <v>2</v>
      </c>
      <c r="V116" s="155">
        <v>1</v>
      </c>
      <c r="W116" s="155">
        <v>1</v>
      </c>
      <c r="X116" s="155">
        <v>1</v>
      </c>
      <c r="Y116" s="155">
        <v>1</v>
      </c>
      <c r="Z116" s="155">
        <v>1</v>
      </c>
      <c r="AA116" s="155">
        <v>0</v>
      </c>
      <c r="AB116" s="23">
        <v>0</v>
      </c>
      <c r="AC116" s="23">
        <v>1</v>
      </c>
      <c r="AD116" s="155">
        <v>1</v>
      </c>
      <c r="AE116" s="155">
        <v>0</v>
      </c>
      <c r="AF116" s="155"/>
      <c r="AG116" s="155"/>
      <c r="AH116" s="155"/>
      <c r="AI116" s="171"/>
      <c r="AK116" s="158">
        <f t="shared" si="20"/>
        <v>24</v>
      </c>
      <c r="AL116" s="80">
        <f t="shared" si="18"/>
        <v>8</v>
      </c>
      <c r="AM116" s="80">
        <f t="shared" si="19"/>
        <v>13</v>
      </c>
      <c r="AN116" s="82">
        <f t="shared" si="21"/>
        <v>3</v>
      </c>
      <c r="AO116" s="14"/>
      <c r="AP116" s="158">
        <f t="shared" si="22"/>
        <v>100</v>
      </c>
      <c r="AQ116" s="167">
        <f t="shared" si="23"/>
        <v>33.333333333333329</v>
      </c>
      <c r="AR116" s="167">
        <f t="shared" si="24"/>
        <v>54.166666666666664</v>
      </c>
      <c r="AS116" s="168">
        <f t="shared" si="25"/>
        <v>12.5</v>
      </c>
      <c r="AU116" s="201" t="s">
        <v>80</v>
      </c>
      <c r="AV116" s="199" t="s">
        <v>47</v>
      </c>
      <c r="AW116" s="199" t="s">
        <v>100</v>
      </c>
      <c r="AX116" s="196">
        <f t="shared" si="28"/>
        <v>0</v>
      </c>
      <c r="BG116" s="201" t="s">
        <v>80</v>
      </c>
      <c r="BH116" s="199" t="s">
        <v>47</v>
      </c>
      <c r="BI116" s="199" t="s">
        <v>100</v>
      </c>
      <c r="BJ116" s="196">
        <f t="shared" si="29"/>
        <v>0</v>
      </c>
    </row>
    <row r="117" spans="2:62" x14ac:dyDescent="0.25">
      <c r="B117" s="35" t="s">
        <v>3</v>
      </c>
      <c r="C117" s="48">
        <v>37</v>
      </c>
      <c r="D117" s="41">
        <v>5</v>
      </c>
      <c r="E117" s="73">
        <v>4</v>
      </c>
      <c r="F117" s="79">
        <v>2</v>
      </c>
      <c r="G117" s="169">
        <v>2</v>
      </c>
      <c r="H117" s="169">
        <v>1</v>
      </c>
      <c r="I117" s="155">
        <v>1</v>
      </c>
      <c r="J117" s="155">
        <v>1</v>
      </c>
      <c r="K117" s="169">
        <v>1</v>
      </c>
      <c r="L117" s="155">
        <v>0</v>
      </c>
      <c r="M117" s="23">
        <v>0</v>
      </c>
      <c r="N117" s="81">
        <v>1</v>
      </c>
      <c r="O117" s="169">
        <v>1</v>
      </c>
      <c r="P117" s="169">
        <v>1</v>
      </c>
      <c r="Q117" s="169">
        <v>0</v>
      </c>
      <c r="R117" s="169">
        <v>0</v>
      </c>
      <c r="S117" s="169"/>
      <c r="T117" s="170"/>
      <c r="U117" s="79">
        <v>2</v>
      </c>
      <c r="V117" s="169">
        <v>1</v>
      </c>
      <c r="W117" s="169">
        <v>2</v>
      </c>
      <c r="X117" s="169">
        <v>2</v>
      </c>
      <c r="Y117" s="169">
        <v>2</v>
      </c>
      <c r="Z117" s="169">
        <v>2</v>
      </c>
      <c r="AA117" s="155">
        <v>1</v>
      </c>
      <c r="AB117" s="23">
        <v>0</v>
      </c>
      <c r="AC117" s="23">
        <v>1</v>
      </c>
      <c r="AD117" s="169">
        <v>2</v>
      </c>
      <c r="AE117" s="169">
        <v>0</v>
      </c>
      <c r="AF117" s="169"/>
      <c r="AG117" s="169"/>
      <c r="AH117" s="169"/>
      <c r="AI117" s="170"/>
      <c r="AK117" s="158">
        <f t="shared" si="20"/>
        <v>24</v>
      </c>
      <c r="AL117" s="80">
        <f t="shared" si="18"/>
        <v>6</v>
      </c>
      <c r="AM117" s="80">
        <f t="shared" si="19"/>
        <v>10</v>
      </c>
      <c r="AN117" s="82">
        <f t="shared" si="21"/>
        <v>8</v>
      </c>
      <c r="AO117" s="14"/>
      <c r="AP117" s="158">
        <f t="shared" si="22"/>
        <v>100</v>
      </c>
      <c r="AQ117" s="167">
        <f t="shared" si="23"/>
        <v>25</v>
      </c>
      <c r="AR117" s="167">
        <f t="shared" si="24"/>
        <v>41.666666666666671</v>
      </c>
      <c r="AS117" s="168">
        <f t="shared" si="25"/>
        <v>33.333333333333329</v>
      </c>
      <c r="AU117" s="201" t="s">
        <v>80</v>
      </c>
      <c r="AV117" s="199" t="s">
        <v>47</v>
      </c>
      <c r="AW117" s="199" t="s">
        <v>100</v>
      </c>
      <c r="AX117" s="196">
        <f t="shared" si="28"/>
        <v>0</v>
      </c>
      <c r="BG117" s="201" t="s">
        <v>80</v>
      </c>
      <c r="BH117" s="199" t="s">
        <v>47</v>
      </c>
      <c r="BI117" s="199" t="s">
        <v>100</v>
      </c>
      <c r="BJ117" s="196">
        <f t="shared" si="29"/>
        <v>0</v>
      </c>
    </row>
    <row r="118" spans="2:62" x14ac:dyDescent="0.25">
      <c r="B118" s="35" t="s">
        <v>3</v>
      </c>
      <c r="C118" s="48">
        <v>37</v>
      </c>
      <c r="D118" s="41">
        <v>5</v>
      </c>
      <c r="E118" s="73">
        <v>5</v>
      </c>
      <c r="F118" s="79">
        <v>2</v>
      </c>
      <c r="G118" s="169">
        <v>2</v>
      </c>
      <c r="H118" s="169">
        <v>2</v>
      </c>
      <c r="I118" s="155">
        <v>1</v>
      </c>
      <c r="J118" s="155">
        <v>1</v>
      </c>
      <c r="K118" s="169">
        <v>2</v>
      </c>
      <c r="L118" s="155">
        <v>0</v>
      </c>
      <c r="M118" s="23">
        <v>0</v>
      </c>
      <c r="N118" s="81">
        <v>1</v>
      </c>
      <c r="O118" s="169">
        <v>1</v>
      </c>
      <c r="P118" s="169">
        <v>1</v>
      </c>
      <c r="Q118" s="169">
        <v>0</v>
      </c>
      <c r="R118" s="169">
        <v>0</v>
      </c>
      <c r="S118" s="155"/>
      <c r="T118" s="171"/>
      <c r="U118" s="79">
        <v>2</v>
      </c>
      <c r="V118" s="169">
        <v>2</v>
      </c>
      <c r="W118" s="169">
        <v>2</v>
      </c>
      <c r="X118" s="169">
        <v>2</v>
      </c>
      <c r="Y118" s="169">
        <v>2</v>
      </c>
      <c r="Z118" s="169">
        <v>2</v>
      </c>
      <c r="AA118" s="155">
        <v>1</v>
      </c>
      <c r="AB118" s="23">
        <v>1</v>
      </c>
      <c r="AC118" s="23">
        <v>1</v>
      </c>
      <c r="AD118" s="169">
        <v>2</v>
      </c>
      <c r="AE118" s="169">
        <v>0</v>
      </c>
      <c r="AF118" s="155"/>
      <c r="AG118" s="155"/>
      <c r="AH118" s="155"/>
      <c r="AI118" s="171"/>
      <c r="AK118" s="158">
        <f t="shared" si="20"/>
        <v>24</v>
      </c>
      <c r="AL118" s="80">
        <f t="shared" si="18"/>
        <v>5</v>
      </c>
      <c r="AM118" s="80">
        <f t="shared" si="19"/>
        <v>8</v>
      </c>
      <c r="AN118" s="82">
        <f t="shared" si="21"/>
        <v>11</v>
      </c>
      <c r="AO118" s="14"/>
      <c r="AP118" s="158">
        <f t="shared" si="22"/>
        <v>100</v>
      </c>
      <c r="AQ118" s="167">
        <f t="shared" si="23"/>
        <v>20.833333333333336</v>
      </c>
      <c r="AR118" s="167">
        <f t="shared" si="24"/>
        <v>33.333333333333329</v>
      </c>
      <c r="AS118" s="168">
        <f t="shared" si="25"/>
        <v>45.833333333333329</v>
      </c>
      <c r="AU118" s="201" t="s">
        <v>80</v>
      </c>
      <c r="AV118" s="199" t="s">
        <v>47</v>
      </c>
      <c r="AW118" s="199" t="s">
        <v>100</v>
      </c>
      <c r="AX118" s="196">
        <f t="shared" si="28"/>
        <v>0</v>
      </c>
      <c r="BG118" s="201" t="s">
        <v>80</v>
      </c>
      <c r="BH118" s="199" t="s">
        <v>47</v>
      </c>
      <c r="BI118" s="199" t="s">
        <v>100</v>
      </c>
      <c r="BJ118" s="196">
        <f t="shared" si="29"/>
        <v>0</v>
      </c>
    </row>
    <row r="119" spans="2:62" x14ac:dyDescent="0.25">
      <c r="B119" s="35" t="s">
        <v>3</v>
      </c>
      <c r="C119" s="48">
        <v>37</v>
      </c>
      <c r="D119" s="41">
        <v>6</v>
      </c>
      <c r="E119" s="73">
        <v>1</v>
      </c>
      <c r="F119" s="16">
        <v>0</v>
      </c>
      <c r="G119" s="155">
        <v>0</v>
      </c>
      <c r="H119" s="155">
        <v>0</v>
      </c>
      <c r="I119" s="155">
        <v>0</v>
      </c>
      <c r="J119" s="155">
        <v>0</v>
      </c>
      <c r="K119" s="155">
        <v>0</v>
      </c>
      <c r="L119" s="155">
        <v>0</v>
      </c>
      <c r="M119" s="23">
        <v>0</v>
      </c>
      <c r="N119" s="23">
        <v>0</v>
      </c>
      <c r="O119" s="155">
        <v>0</v>
      </c>
      <c r="P119" s="155">
        <v>0</v>
      </c>
      <c r="Q119" s="155">
        <v>0</v>
      </c>
      <c r="R119" s="155">
        <v>0</v>
      </c>
      <c r="S119" s="155"/>
      <c r="T119" s="171"/>
      <c r="U119" s="16">
        <v>0</v>
      </c>
      <c r="V119" s="155">
        <v>0</v>
      </c>
      <c r="W119" s="155">
        <v>0</v>
      </c>
      <c r="X119" s="155">
        <v>0</v>
      </c>
      <c r="Y119" s="155">
        <v>0</v>
      </c>
      <c r="Z119" s="155">
        <v>0</v>
      </c>
      <c r="AA119" s="155">
        <v>0</v>
      </c>
      <c r="AB119" s="23">
        <v>0</v>
      </c>
      <c r="AC119" s="23">
        <v>0</v>
      </c>
      <c r="AD119" s="155">
        <v>0</v>
      </c>
      <c r="AE119" s="155">
        <v>0</v>
      </c>
      <c r="AF119" s="155">
        <v>0</v>
      </c>
      <c r="AG119" s="155"/>
      <c r="AH119" s="155"/>
      <c r="AI119" s="171"/>
      <c r="AK119" s="158">
        <f t="shared" si="20"/>
        <v>25</v>
      </c>
      <c r="AL119" s="80">
        <f t="shared" si="18"/>
        <v>25</v>
      </c>
      <c r="AM119" s="80">
        <f t="shared" si="19"/>
        <v>0</v>
      </c>
      <c r="AN119" s="82">
        <f t="shared" si="21"/>
        <v>0</v>
      </c>
      <c r="AO119" s="14"/>
      <c r="AP119" s="158">
        <f t="shared" si="22"/>
        <v>100</v>
      </c>
      <c r="AQ119" s="167">
        <f t="shared" si="23"/>
        <v>100</v>
      </c>
      <c r="AR119" s="167">
        <f t="shared" si="24"/>
        <v>0</v>
      </c>
      <c r="AS119" s="168">
        <f t="shared" si="25"/>
        <v>0</v>
      </c>
      <c r="AU119" s="201" t="s">
        <v>80</v>
      </c>
      <c r="AV119" s="199" t="s">
        <v>46</v>
      </c>
      <c r="AW119" s="199" t="s">
        <v>101</v>
      </c>
      <c r="AX119" s="196">
        <f t="shared" si="28"/>
        <v>0</v>
      </c>
      <c r="BG119" s="201" t="s">
        <v>80</v>
      </c>
      <c r="BH119" s="199" t="s">
        <v>46</v>
      </c>
      <c r="BI119" s="199" t="s">
        <v>101</v>
      </c>
      <c r="BJ119" s="196">
        <f t="shared" si="29"/>
        <v>5.8823529411764701</v>
      </c>
    </row>
    <row r="120" spans="2:62" x14ac:dyDescent="0.25">
      <c r="B120" s="35" t="s">
        <v>3</v>
      </c>
      <c r="C120" s="48">
        <v>37</v>
      </c>
      <c r="D120" s="41">
        <v>6</v>
      </c>
      <c r="E120" s="73">
        <v>2</v>
      </c>
      <c r="F120" s="16">
        <v>0</v>
      </c>
      <c r="G120" s="155">
        <v>0</v>
      </c>
      <c r="H120" s="155">
        <v>0</v>
      </c>
      <c r="I120" s="155">
        <v>0</v>
      </c>
      <c r="J120" s="155">
        <v>0</v>
      </c>
      <c r="K120" s="155">
        <v>0</v>
      </c>
      <c r="L120" s="155">
        <v>1</v>
      </c>
      <c r="M120" s="23">
        <v>0</v>
      </c>
      <c r="N120" s="23">
        <v>0</v>
      </c>
      <c r="O120" s="155">
        <v>0</v>
      </c>
      <c r="P120" s="155">
        <v>0</v>
      </c>
      <c r="Q120" s="155">
        <v>0</v>
      </c>
      <c r="R120" s="155">
        <v>0</v>
      </c>
      <c r="S120" s="155"/>
      <c r="T120" s="171"/>
      <c r="U120" s="16">
        <v>0</v>
      </c>
      <c r="V120" s="155">
        <v>0</v>
      </c>
      <c r="W120" s="155">
        <v>0</v>
      </c>
      <c r="X120" s="155">
        <v>0</v>
      </c>
      <c r="Y120" s="155">
        <v>1</v>
      </c>
      <c r="Z120" s="155">
        <v>0</v>
      </c>
      <c r="AA120" s="155">
        <v>0</v>
      </c>
      <c r="AB120" s="23">
        <v>1</v>
      </c>
      <c r="AC120" s="23">
        <v>0</v>
      </c>
      <c r="AD120" s="155">
        <v>0</v>
      </c>
      <c r="AE120" s="155">
        <v>0</v>
      </c>
      <c r="AF120" s="155">
        <v>0</v>
      </c>
      <c r="AG120" s="155"/>
      <c r="AH120" s="155"/>
      <c r="AI120" s="171"/>
      <c r="AK120" s="158">
        <f t="shared" si="20"/>
        <v>25</v>
      </c>
      <c r="AL120" s="80">
        <f t="shared" si="18"/>
        <v>22</v>
      </c>
      <c r="AM120" s="80">
        <f t="shared" si="19"/>
        <v>3</v>
      </c>
      <c r="AN120" s="82">
        <f t="shared" si="21"/>
        <v>0</v>
      </c>
      <c r="AO120" s="14"/>
      <c r="AP120" s="158">
        <f t="shared" si="22"/>
        <v>100</v>
      </c>
      <c r="AQ120" s="167">
        <f t="shared" si="23"/>
        <v>88</v>
      </c>
      <c r="AR120" s="167">
        <f t="shared" si="24"/>
        <v>12</v>
      </c>
      <c r="AS120" s="168">
        <f t="shared" si="25"/>
        <v>0</v>
      </c>
      <c r="AU120" s="201" t="s">
        <v>80</v>
      </c>
      <c r="AV120" s="199" t="s">
        <v>46</v>
      </c>
      <c r="AW120" s="199" t="s">
        <v>101</v>
      </c>
      <c r="AX120" s="196">
        <f t="shared" si="28"/>
        <v>0</v>
      </c>
      <c r="BG120" s="201" t="s">
        <v>80</v>
      </c>
      <c r="BH120" s="199" t="s">
        <v>46</v>
      </c>
      <c r="BI120" s="199" t="s">
        <v>101</v>
      </c>
      <c r="BJ120" s="196">
        <f t="shared" si="29"/>
        <v>11.76470588235294</v>
      </c>
    </row>
    <row r="121" spans="2:62" x14ac:dyDescent="0.25">
      <c r="B121" s="35" t="s">
        <v>3</v>
      </c>
      <c r="C121" s="48">
        <v>37</v>
      </c>
      <c r="D121" s="41">
        <v>6</v>
      </c>
      <c r="E121" s="73">
        <v>3</v>
      </c>
      <c r="F121" s="16">
        <v>1</v>
      </c>
      <c r="G121" s="155">
        <v>1</v>
      </c>
      <c r="H121" s="155">
        <v>1</v>
      </c>
      <c r="I121" s="155">
        <v>1</v>
      </c>
      <c r="J121" s="155">
        <v>0</v>
      </c>
      <c r="K121" s="155">
        <v>0</v>
      </c>
      <c r="L121" s="155">
        <v>1</v>
      </c>
      <c r="M121" s="23">
        <v>0</v>
      </c>
      <c r="N121" s="23">
        <v>1</v>
      </c>
      <c r="O121" s="155">
        <v>0</v>
      </c>
      <c r="P121" s="155">
        <v>0</v>
      </c>
      <c r="Q121" s="155">
        <v>0</v>
      </c>
      <c r="R121" s="155">
        <v>0</v>
      </c>
      <c r="S121" s="155"/>
      <c r="T121" s="171"/>
      <c r="U121" s="16">
        <v>1</v>
      </c>
      <c r="V121" s="155">
        <v>1</v>
      </c>
      <c r="W121" s="155">
        <v>1</v>
      </c>
      <c r="X121" s="155">
        <v>1</v>
      </c>
      <c r="Y121" s="155">
        <v>1</v>
      </c>
      <c r="Z121" s="155">
        <v>1</v>
      </c>
      <c r="AA121" s="155">
        <v>1</v>
      </c>
      <c r="AB121" s="23">
        <v>2</v>
      </c>
      <c r="AC121" s="23">
        <v>1</v>
      </c>
      <c r="AD121" s="155">
        <v>1</v>
      </c>
      <c r="AE121" s="155">
        <v>0</v>
      </c>
      <c r="AF121" s="155">
        <v>0</v>
      </c>
      <c r="AG121" s="155"/>
      <c r="AH121" s="155"/>
      <c r="AI121" s="171"/>
      <c r="AK121" s="158">
        <f t="shared" si="20"/>
        <v>25</v>
      </c>
      <c r="AL121" s="80">
        <f t="shared" si="18"/>
        <v>9</v>
      </c>
      <c r="AM121" s="80">
        <f t="shared" si="19"/>
        <v>15</v>
      </c>
      <c r="AN121" s="82">
        <f t="shared" si="21"/>
        <v>1</v>
      </c>
      <c r="AO121" s="14"/>
      <c r="AP121" s="158">
        <f t="shared" si="22"/>
        <v>100</v>
      </c>
      <c r="AQ121" s="167">
        <f t="shared" si="23"/>
        <v>36</v>
      </c>
      <c r="AR121" s="167">
        <f t="shared" si="24"/>
        <v>60</v>
      </c>
      <c r="AS121" s="168">
        <f t="shared" si="25"/>
        <v>4</v>
      </c>
      <c r="AU121" s="201" t="s">
        <v>80</v>
      </c>
      <c r="AV121" s="199" t="s">
        <v>46</v>
      </c>
      <c r="AW121" s="199" t="s">
        <v>101</v>
      </c>
      <c r="AX121" s="196">
        <f t="shared" si="28"/>
        <v>0</v>
      </c>
      <c r="BG121" s="201" t="s">
        <v>80</v>
      </c>
      <c r="BH121" s="199" t="s">
        <v>46</v>
      </c>
      <c r="BI121" s="199" t="s">
        <v>101</v>
      </c>
      <c r="BJ121" s="196">
        <f t="shared" si="29"/>
        <v>0</v>
      </c>
    </row>
    <row r="122" spans="2:62" x14ac:dyDescent="0.25">
      <c r="B122" s="35" t="s">
        <v>3</v>
      </c>
      <c r="C122" s="48">
        <v>37</v>
      </c>
      <c r="D122" s="41">
        <v>6</v>
      </c>
      <c r="E122" s="73">
        <v>4</v>
      </c>
      <c r="F122" s="79">
        <v>1</v>
      </c>
      <c r="G122" s="169">
        <v>2</v>
      </c>
      <c r="H122" s="169">
        <v>1</v>
      </c>
      <c r="I122" s="169">
        <v>2</v>
      </c>
      <c r="J122" s="155">
        <v>0</v>
      </c>
      <c r="K122" s="155">
        <v>0</v>
      </c>
      <c r="L122" s="155">
        <v>1</v>
      </c>
      <c r="M122" s="81">
        <v>0</v>
      </c>
      <c r="N122" s="81">
        <v>2</v>
      </c>
      <c r="O122" s="169">
        <v>1</v>
      </c>
      <c r="P122" s="169">
        <v>1</v>
      </c>
      <c r="Q122" s="169">
        <v>1</v>
      </c>
      <c r="R122" s="169">
        <v>0</v>
      </c>
      <c r="S122" s="169"/>
      <c r="T122" s="170"/>
      <c r="U122" s="79">
        <v>2</v>
      </c>
      <c r="V122" s="169">
        <v>2</v>
      </c>
      <c r="W122" s="169">
        <v>1</v>
      </c>
      <c r="X122" s="169">
        <v>1</v>
      </c>
      <c r="Y122" s="155">
        <v>1</v>
      </c>
      <c r="Z122" s="169">
        <v>1</v>
      </c>
      <c r="AA122" s="169">
        <v>1</v>
      </c>
      <c r="AB122" s="81">
        <v>2</v>
      </c>
      <c r="AC122" s="81">
        <v>1</v>
      </c>
      <c r="AD122" s="169">
        <v>1</v>
      </c>
      <c r="AE122" s="169">
        <v>0</v>
      </c>
      <c r="AF122" s="169">
        <v>0</v>
      </c>
      <c r="AG122" s="169"/>
      <c r="AH122" s="169"/>
      <c r="AI122" s="170"/>
      <c r="AK122" s="158">
        <f t="shared" si="20"/>
        <v>25</v>
      </c>
      <c r="AL122" s="80">
        <f t="shared" si="18"/>
        <v>6</v>
      </c>
      <c r="AM122" s="80">
        <f t="shared" si="19"/>
        <v>13</v>
      </c>
      <c r="AN122" s="82">
        <f t="shared" si="21"/>
        <v>6</v>
      </c>
      <c r="AO122" s="14"/>
      <c r="AP122" s="158">
        <f t="shared" si="22"/>
        <v>100</v>
      </c>
      <c r="AQ122" s="167">
        <f t="shared" si="23"/>
        <v>24</v>
      </c>
      <c r="AR122" s="167">
        <f t="shared" si="24"/>
        <v>52</v>
      </c>
      <c r="AS122" s="168">
        <f t="shared" si="25"/>
        <v>24</v>
      </c>
      <c r="AU122" s="201" t="s">
        <v>80</v>
      </c>
      <c r="AV122" s="199" t="s">
        <v>46</v>
      </c>
      <c r="AW122" s="199" t="s">
        <v>101</v>
      </c>
      <c r="AX122" s="196">
        <f t="shared" si="28"/>
        <v>0</v>
      </c>
      <c r="BG122" s="201" t="s">
        <v>80</v>
      </c>
      <c r="BH122" s="199" t="s">
        <v>46</v>
      </c>
      <c r="BI122" s="199" t="s">
        <v>101</v>
      </c>
      <c r="BJ122" s="196">
        <f t="shared" si="29"/>
        <v>0</v>
      </c>
    </row>
    <row r="123" spans="2:62" ht="15.75" thickBot="1" x14ac:dyDescent="0.3">
      <c r="B123" s="35" t="s">
        <v>3</v>
      </c>
      <c r="C123" s="49">
        <v>37</v>
      </c>
      <c r="D123" s="42">
        <v>6</v>
      </c>
      <c r="E123" s="78">
        <v>5</v>
      </c>
      <c r="F123" s="85">
        <v>2</v>
      </c>
      <c r="G123" s="176">
        <v>2</v>
      </c>
      <c r="H123" s="176">
        <v>2</v>
      </c>
      <c r="I123" s="176">
        <v>2</v>
      </c>
      <c r="J123" s="155">
        <v>0</v>
      </c>
      <c r="K123" s="155">
        <v>0</v>
      </c>
      <c r="L123" s="155">
        <v>1</v>
      </c>
      <c r="M123" s="87">
        <v>0</v>
      </c>
      <c r="N123" s="87">
        <v>2</v>
      </c>
      <c r="O123" s="176">
        <v>1</v>
      </c>
      <c r="P123" s="176">
        <v>1</v>
      </c>
      <c r="Q123" s="176">
        <v>1</v>
      </c>
      <c r="R123" s="176">
        <v>0</v>
      </c>
      <c r="S123" s="172"/>
      <c r="T123" s="173"/>
      <c r="U123" s="85">
        <v>2</v>
      </c>
      <c r="V123" s="176">
        <v>2</v>
      </c>
      <c r="W123" s="176">
        <v>2</v>
      </c>
      <c r="X123" s="176">
        <v>1</v>
      </c>
      <c r="Y123" s="155">
        <v>1</v>
      </c>
      <c r="Z123" s="176">
        <v>1</v>
      </c>
      <c r="AA123" s="176">
        <v>1</v>
      </c>
      <c r="AB123" s="87">
        <v>2</v>
      </c>
      <c r="AC123" s="87">
        <v>1</v>
      </c>
      <c r="AD123" s="176">
        <v>1</v>
      </c>
      <c r="AE123" s="176">
        <v>0</v>
      </c>
      <c r="AF123" s="176">
        <v>0</v>
      </c>
      <c r="AG123" s="172"/>
      <c r="AH123" s="172"/>
      <c r="AI123" s="173"/>
      <c r="AK123" s="158">
        <f t="shared" si="20"/>
        <v>25</v>
      </c>
      <c r="AL123" s="80">
        <f t="shared" si="18"/>
        <v>6</v>
      </c>
      <c r="AM123" s="80">
        <f t="shared" si="19"/>
        <v>10</v>
      </c>
      <c r="AN123" s="82">
        <f t="shared" si="21"/>
        <v>9</v>
      </c>
      <c r="AO123" s="14"/>
      <c r="AP123" s="158">
        <f t="shared" si="22"/>
        <v>100</v>
      </c>
      <c r="AQ123" s="167">
        <f t="shared" si="23"/>
        <v>24</v>
      </c>
      <c r="AR123" s="167">
        <f t="shared" si="24"/>
        <v>40</v>
      </c>
      <c r="AS123" s="168">
        <f t="shared" si="25"/>
        <v>36</v>
      </c>
      <c r="AU123" s="201" t="s">
        <v>80</v>
      </c>
      <c r="AV123" s="199" t="s">
        <v>46</v>
      </c>
      <c r="AW123" s="199" t="s">
        <v>101</v>
      </c>
      <c r="AX123" s="196">
        <f t="shared" si="28"/>
        <v>0</v>
      </c>
      <c r="BG123" s="201" t="s">
        <v>80</v>
      </c>
      <c r="BH123" s="199" t="s">
        <v>46</v>
      </c>
      <c r="BI123" s="199" t="s">
        <v>101</v>
      </c>
      <c r="BJ123" s="196">
        <f t="shared" si="29"/>
        <v>0</v>
      </c>
    </row>
    <row r="124" spans="2:62" x14ac:dyDescent="0.25">
      <c r="B124" s="35" t="s">
        <v>3</v>
      </c>
      <c r="C124" s="50">
        <v>42</v>
      </c>
      <c r="D124" s="40">
        <v>1</v>
      </c>
      <c r="E124" s="26">
        <v>1</v>
      </c>
      <c r="F124" s="15">
        <v>0</v>
      </c>
      <c r="G124" s="174">
        <v>0</v>
      </c>
      <c r="H124" s="174">
        <v>0</v>
      </c>
      <c r="I124" s="174">
        <v>0</v>
      </c>
      <c r="J124" s="174">
        <v>0</v>
      </c>
      <c r="K124" s="174">
        <v>0</v>
      </c>
      <c r="L124" s="174">
        <v>0</v>
      </c>
      <c r="M124" s="28">
        <v>0</v>
      </c>
      <c r="N124" s="28">
        <v>0</v>
      </c>
      <c r="O124" s="174">
        <v>0</v>
      </c>
      <c r="P124" s="174">
        <v>0</v>
      </c>
      <c r="Q124" s="174">
        <v>0</v>
      </c>
      <c r="R124" s="174">
        <v>0</v>
      </c>
      <c r="S124" s="174"/>
      <c r="T124" s="175"/>
      <c r="U124" s="15">
        <v>0</v>
      </c>
      <c r="V124" s="174">
        <v>0</v>
      </c>
      <c r="W124" s="174">
        <v>0</v>
      </c>
      <c r="X124" s="174">
        <v>0</v>
      </c>
      <c r="Y124" s="174">
        <v>0</v>
      </c>
      <c r="Z124" s="174">
        <v>0</v>
      </c>
      <c r="AA124" s="174">
        <v>0</v>
      </c>
      <c r="AB124" s="28">
        <v>0</v>
      </c>
      <c r="AC124" s="28">
        <v>0</v>
      </c>
      <c r="AD124" s="174">
        <v>0</v>
      </c>
      <c r="AE124" s="174">
        <v>0</v>
      </c>
      <c r="AF124" s="174"/>
      <c r="AG124" s="174"/>
      <c r="AH124" s="174"/>
      <c r="AI124" s="175"/>
      <c r="AK124" s="158">
        <f t="shared" si="20"/>
        <v>24</v>
      </c>
      <c r="AL124" s="80">
        <f t="shared" si="18"/>
        <v>24</v>
      </c>
      <c r="AM124" s="80">
        <f t="shared" si="19"/>
        <v>0</v>
      </c>
      <c r="AN124" s="82">
        <f t="shared" si="21"/>
        <v>0</v>
      </c>
      <c r="AO124" s="14"/>
      <c r="AP124" s="158">
        <f t="shared" si="22"/>
        <v>100</v>
      </c>
      <c r="AQ124" s="167">
        <f t="shared" si="23"/>
        <v>100</v>
      </c>
      <c r="AR124" s="167">
        <f t="shared" si="24"/>
        <v>0</v>
      </c>
      <c r="AS124" s="168">
        <f t="shared" si="25"/>
        <v>0</v>
      </c>
      <c r="AU124" s="201" t="s">
        <v>80</v>
      </c>
      <c r="AV124" s="199" t="s">
        <v>46</v>
      </c>
      <c r="AW124" s="199" t="s">
        <v>101</v>
      </c>
      <c r="AX124" s="196">
        <f t="shared" si="28"/>
        <v>0</v>
      </c>
      <c r="BG124" s="201" t="s">
        <v>80</v>
      </c>
      <c r="BH124" s="199" t="s">
        <v>46</v>
      </c>
      <c r="BI124" s="199" t="s">
        <v>101</v>
      </c>
      <c r="BJ124" s="196">
        <f t="shared" si="29"/>
        <v>0</v>
      </c>
    </row>
    <row r="125" spans="2:62" x14ac:dyDescent="0.25">
      <c r="B125" s="35" t="s">
        <v>3</v>
      </c>
      <c r="C125" s="51">
        <v>42</v>
      </c>
      <c r="D125" s="41">
        <v>1</v>
      </c>
      <c r="E125" s="25">
        <v>2</v>
      </c>
      <c r="F125" s="16">
        <v>0</v>
      </c>
      <c r="G125" s="155">
        <v>0</v>
      </c>
      <c r="H125" s="155">
        <v>0</v>
      </c>
      <c r="I125" s="155">
        <v>0</v>
      </c>
      <c r="J125" s="155">
        <v>0</v>
      </c>
      <c r="K125" s="155">
        <v>0</v>
      </c>
      <c r="L125" s="155">
        <v>0</v>
      </c>
      <c r="M125" s="23">
        <v>0</v>
      </c>
      <c r="N125" s="23">
        <v>0</v>
      </c>
      <c r="O125" s="155">
        <v>0</v>
      </c>
      <c r="P125" s="155">
        <v>0</v>
      </c>
      <c r="Q125" s="155">
        <v>0</v>
      </c>
      <c r="R125" s="155">
        <v>0</v>
      </c>
      <c r="S125" s="155"/>
      <c r="T125" s="171"/>
      <c r="U125" s="16">
        <v>0</v>
      </c>
      <c r="V125" s="155">
        <v>0</v>
      </c>
      <c r="W125" s="155">
        <v>0</v>
      </c>
      <c r="X125" s="155">
        <v>0</v>
      </c>
      <c r="Y125" s="155">
        <v>0</v>
      </c>
      <c r="Z125" s="155">
        <v>0</v>
      </c>
      <c r="AA125" s="155">
        <v>0</v>
      </c>
      <c r="AB125" s="23">
        <v>0</v>
      </c>
      <c r="AC125" s="23">
        <v>0</v>
      </c>
      <c r="AD125" s="155">
        <v>0</v>
      </c>
      <c r="AE125" s="155">
        <v>0</v>
      </c>
      <c r="AF125" s="155"/>
      <c r="AG125" s="155"/>
      <c r="AH125" s="155"/>
      <c r="AI125" s="171"/>
      <c r="AK125" s="158">
        <f t="shared" si="20"/>
        <v>24</v>
      </c>
      <c r="AL125" s="80">
        <f t="shared" si="18"/>
        <v>24</v>
      </c>
      <c r="AM125" s="80">
        <f t="shared" si="19"/>
        <v>0</v>
      </c>
      <c r="AN125" s="82">
        <f t="shared" si="21"/>
        <v>0</v>
      </c>
      <c r="AO125" s="14"/>
      <c r="AP125" s="158">
        <f t="shared" si="22"/>
        <v>100</v>
      </c>
      <c r="AQ125" s="167">
        <f t="shared" si="23"/>
        <v>100</v>
      </c>
      <c r="AR125" s="167">
        <f t="shared" si="24"/>
        <v>0</v>
      </c>
      <c r="AS125" s="168">
        <f t="shared" si="25"/>
        <v>0</v>
      </c>
      <c r="AU125" s="201" t="s">
        <v>80</v>
      </c>
      <c r="AV125" s="199" t="s">
        <v>45</v>
      </c>
      <c r="AW125" s="199" t="s">
        <v>102</v>
      </c>
      <c r="AX125" s="196">
        <f t="shared" si="28"/>
        <v>0</v>
      </c>
      <c r="BG125" s="201" t="s">
        <v>80</v>
      </c>
      <c r="BH125" s="199" t="s">
        <v>45</v>
      </c>
      <c r="BI125" s="199" t="s">
        <v>102</v>
      </c>
      <c r="BJ125" s="196">
        <f t="shared" si="29"/>
        <v>52.941176470588239</v>
      </c>
    </row>
    <row r="126" spans="2:62" x14ac:dyDescent="0.25">
      <c r="B126" s="35" t="s">
        <v>3</v>
      </c>
      <c r="C126" s="51">
        <v>42</v>
      </c>
      <c r="D126" s="41">
        <v>1</v>
      </c>
      <c r="E126" s="25">
        <v>3</v>
      </c>
      <c r="F126" s="79">
        <v>1</v>
      </c>
      <c r="G126" s="169">
        <v>1</v>
      </c>
      <c r="H126" s="169">
        <v>1</v>
      </c>
      <c r="I126" s="169">
        <v>1</v>
      </c>
      <c r="J126" s="169">
        <v>1</v>
      </c>
      <c r="K126" s="169">
        <v>1</v>
      </c>
      <c r="L126" s="169">
        <v>1</v>
      </c>
      <c r="M126" s="81">
        <v>1</v>
      </c>
      <c r="N126" s="81">
        <v>1</v>
      </c>
      <c r="O126" s="169">
        <v>0</v>
      </c>
      <c r="P126" s="169">
        <v>0</v>
      </c>
      <c r="Q126" s="169">
        <v>0</v>
      </c>
      <c r="R126" s="169">
        <v>0</v>
      </c>
      <c r="S126" s="169"/>
      <c r="T126" s="170"/>
      <c r="U126" s="79">
        <v>0</v>
      </c>
      <c r="V126" s="169">
        <v>0</v>
      </c>
      <c r="W126" s="169">
        <v>0</v>
      </c>
      <c r="X126" s="169">
        <v>0</v>
      </c>
      <c r="Y126" s="169">
        <v>0</v>
      </c>
      <c r="Z126" s="169">
        <v>0</v>
      </c>
      <c r="AA126" s="169">
        <v>0</v>
      </c>
      <c r="AB126" s="81">
        <v>0</v>
      </c>
      <c r="AC126" s="81">
        <v>0</v>
      </c>
      <c r="AD126" s="169">
        <v>0</v>
      </c>
      <c r="AE126" s="169">
        <v>0</v>
      </c>
      <c r="AF126" s="169"/>
      <c r="AG126" s="169"/>
      <c r="AH126" s="169"/>
      <c r="AI126" s="170"/>
      <c r="AK126" s="158">
        <f t="shared" si="20"/>
        <v>24</v>
      </c>
      <c r="AL126" s="80">
        <f t="shared" si="18"/>
        <v>15</v>
      </c>
      <c r="AM126" s="80">
        <f t="shared" si="19"/>
        <v>9</v>
      </c>
      <c r="AN126" s="82">
        <f t="shared" si="21"/>
        <v>0</v>
      </c>
      <c r="AO126" s="14"/>
      <c r="AP126" s="158">
        <f t="shared" si="22"/>
        <v>100</v>
      </c>
      <c r="AQ126" s="167">
        <f t="shared" si="23"/>
        <v>62.5</v>
      </c>
      <c r="AR126" s="167">
        <f t="shared" si="24"/>
        <v>37.5</v>
      </c>
      <c r="AS126" s="168">
        <f t="shared" si="25"/>
        <v>0</v>
      </c>
      <c r="AU126" s="201" t="s">
        <v>80</v>
      </c>
      <c r="AV126" s="199" t="s">
        <v>45</v>
      </c>
      <c r="AW126" s="199" t="s">
        <v>102</v>
      </c>
      <c r="AX126" s="196">
        <f t="shared" si="28"/>
        <v>0</v>
      </c>
      <c r="BG126" s="201" t="s">
        <v>80</v>
      </c>
      <c r="BH126" s="199" t="s">
        <v>45</v>
      </c>
      <c r="BI126" s="199" t="s">
        <v>102</v>
      </c>
      <c r="BJ126" s="196">
        <f t="shared" si="29"/>
        <v>52.941176470588239</v>
      </c>
    </row>
    <row r="127" spans="2:62" x14ac:dyDescent="0.25">
      <c r="B127" s="35" t="s">
        <v>3</v>
      </c>
      <c r="C127" s="51">
        <v>42</v>
      </c>
      <c r="D127" s="41">
        <v>1</v>
      </c>
      <c r="E127" s="25">
        <v>4</v>
      </c>
      <c r="F127" s="79">
        <v>1</v>
      </c>
      <c r="G127" s="169">
        <v>1</v>
      </c>
      <c r="H127" s="169">
        <v>1</v>
      </c>
      <c r="I127" s="169">
        <v>2</v>
      </c>
      <c r="J127" s="169">
        <v>2</v>
      </c>
      <c r="K127" s="169">
        <v>2</v>
      </c>
      <c r="L127" s="169">
        <v>1</v>
      </c>
      <c r="M127" s="81">
        <v>1</v>
      </c>
      <c r="N127" s="81">
        <v>1</v>
      </c>
      <c r="O127" s="169">
        <v>1</v>
      </c>
      <c r="P127" s="169">
        <v>1</v>
      </c>
      <c r="Q127" s="169">
        <v>0</v>
      </c>
      <c r="R127" s="169">
        <v>0</v>
      </c>
      <c r="S127" s="155"/>
      <c r="T127" s="171"/>
      <c r="U127" s="79">
        <v>1</v>
      </c>
      <c r="V127" s="169">
        <v>1</v>
      </c>
      <c r="W127" s="169">
        <v>1</v>
      </c>
      <c r="X127" s="169">
        <v>0</v>
      </c>
      <c r="Y127" s="169">
        <v>0</v>
      </c>
      <c r="Z127" s="169">
        <v>0</v>
      </c>
      <c r="AA127" s="169">
        <v>0</v>
      </c>
      <c r="AB127" s="81">
        <v>0</v>
      </c>
      <c r="AC127" s="81">
        <v>0</v>
      </c>
      <c r="AD127" s="169">
        <v>0</v>
      </c>
      <c r="AE127" s="169">
        <v>0</v>
      </c>
      <c r="AF127" s="155"/>
      <c r="AG127" s="155"/>
      <c r="AH127" s="155"/>
      <c r="AI127" s="171"/>
      <c r="AK127" s="158">
        <f t="shared" si="20"/>
        <v>24</v>
      </c>
      <c r="AL127" s="80">
        <f t="shared" si="18"/>
        <v>10</v>
      </c>
      <c r="AM127" s="80">
        <f t="shared" si="19"/>
        <v>11</v>
      </c>
      <c r="AN127" s="82">
        <f t="shared" si="21"/>
        <v>3</v>
      </c>
      <c r="AO127" s="14"/>
      <c r="AP127" s="158">
        <f t="shared" si="22"/>
        <v>100</v>
      </c>
      <c r="AQ127" s="167">
        <f t="shared" si="23"/>
        <v>41.666666666666671</v>
      </c>
      <c r="AR127" s="167">
        <f t="shared" si="24"/>
        <v>45.833333333333329</v>
      </c>
      <c r="AS127" s="168">
        <f t="shared" si="25"/>
        <v>12.5</v>
      </c>
      <c r="AU127" s="201" t="s">
        <v>80</v>
      </c>
      <c r="AV127" s="199" t="s">
        <v>45</v>
      </c>
      <c r="AW127" s="199" t="s">
        <v>102</v>
      </c>
      <c r="AX127" s="196">
        <f t="shared" si="28"/>
        <v>0</v>
      </c>
      <c r="BG127" s="201" t="s">
        <v>80</v>
      </c>
      <c r="BH127" s="199" t="s">
        <v>45</v>
      </c>
      <c r="BI127" s="199" t="s">
        <v>102</v>
      </c>
      <c r="BJ127" s="196">
        <f t="shared" si="29"/>
        <v>0</v>
      </c>
    </row>
    <row r="128" spans="2:62" x14ac:dyDescent="0.25">
      <c r="B128" s="35" t="s">
        <v>3</v>
      </c>
      <c r="C128" s="51">
        <v>42</v>
      </c>
      <c r="D128" s="41">
        <v>1</v>
      </c>
      <c r="E128" s="25">
        <v>5</v>
      </c>
      <c r="F128" s="79">
        <v>1</v>
      </c>
      <c r="G128" s="169">
        <v>2</v>
      </c>
      <c r="H128" s="169">
        <v>2</v>
      </c>
      <c r="I128" s="169">
        <v>2</v>
      </c>
      <c r="J128" s="169">
        <v>2</v>
      </c>
      <c r="K128" s="169">
        <v>2</v>
      </c>
      <c r="L128" s="169">
        <v>2</v>
      </c>
      <c r="M128" s="81">
        <v>2</v>
      </c>
      <c r="N128" s="81">
        <v>1</v>
      </c>
      <c r="O128" s="169">
        <v>1</v>
      </c>
      <c r="P128" s="169">
        <v>1</v>
      </c>
      <c r="Q128" s="169">
        <v>0</v>
      </c>
      <c r="R128" s="169">
        <v>0</v>
      </c>
      <c r="S128" s="155"/>
      <c r="T128" s="171"/>
      <c r="U128" s="79">
        <v>2</v>
      </c>
      <c r="V128" s="169">
        <v>2</v>
      </c>
      <c r="W128" s="169">
        <v>1</v>
      </c>
      <c r="X128" s="169">
        <v>1</v>
      </c>
      <c r="Y128" s="169">
        <v>1</v>
      </c>
      <c r="Z128" s="169">
        <v>1</v>
      </c>
      <c r="AA128" s="169">
        <v>0</v>
      </c>
      <c r="AB128" s="81">
        <v>0</v>
      </c>
      <c r="AC128" s="81">
        <v>0</v>
      </c>
      <c r="AD128" s="169">
        <v>0</v>
      </c>
      <c r="AE128" s="169">
        <v>0</v>
      </c>
      <c r="AF128" s="155"/>
      <c r="AG128" s="155"/>
      <c r="AH128" s="155"/>
      <c r="AI128" s="171"/>
      <c r="AK128" s="158">
        <f t="shared" si="20"/>
        <v>24</v>
      </c>
      <c r="AL128" s="80">
        <f t="shared" si="18"/>
        <v>7</v>
      </c>
      <c r="AM128" s="80">
        <f t="shared" si="19"/>
        <v>8</v>
      </c>
      <c r="AN128" s="82">
        <f t="shared" si="21"/>
        <v>9</v>
      </c>
      <c r="AO128" s="14"/>
      <c r="AP128" s="158">
        <f t="shared" si="22"/>
        <v>100</v>
      </c>
      <c r="AQ128" s="167">
        <f t="shared" si="23"/>
        <v>29.166666666666668</v>
      </c>
      <c r="AR128" s="167">
        <f t="shared" si="24"/>
        <v>33.333333333333329</v>
      </c>
      <c r="AS128" s="168">
        <f t="shared" si="25"/>
        <v>37.5</v>
      </c>
      <c r="AU128" s="201" t="s">
        <v>80</v>
      </c>
      <c r="AV128" s="199" t="s">
        <v>45</v>
      </c>
      <c r="AW128" s="199" t="s">
        <v>102</v>
      </c>
      <c r="AX128" s="196">
        <f t="shared" si="28"/>
        <v>0</v>
      </c>
      <c r="BG128" s="201" t="s">
        <v>80</v>
      </c>
      <c r="BH128" s="199" t="s">
        <v>45</v>
      </c>
      <c r="BI128" s="199" t="s">
        <v>102</v>
      </c>
      <c r="BJ128" s="196">
        <f t="shared" si="29"/>
        <v>0</v>
      </c>
    </row>
    <row r="129" spans="2:62" x14ac:dyDescent="0.25">
      <c r="B129" s="35" t="s">
        <v>3</v>
      </c>
      <c r="C129" s="51">
        <v>42</v>
      </c>
      <c r="D129" s="41">
        <v>2</v>
      </c>
      <c r="E129" s="25">
        <v>1</v>
      </c>
      <c r="F129" s="16">
        <v>0</v>
      </c>
      <c r="G129" s="155">
        <v>0</v>
      </c>
      <c r="H129" s="155">
        <v>0</v>
      </c>
      <c r="I129" s="155">
        <v>0</v>
      </c>
      <c r="J129" s="155">
        <v>0</v>
      </c>
      <c r="K129" s="155">
        <v>0</v>
      </c>
      <c r="L129" s="155">
        <v>0</v>
      </c>
      <c r="M129" s="23">
        <v>0</v>
      </c>
      <c r="N129" s="23">
        <v>0</v>
      </c>
      <c r="O129" s="155"/>
      <c r="P129" s="155"/>
      <c r="Q129" s="155"/>
      <c r="R129" s="155"/>
      <c r="S129" s="155"/>
      <c r="T129" s="171"/>
      <c r="U129" s="16">
        <v>0</v>
      </c>
      <c r="V129" s="155">
        <v>0</v>
      </c>
      <c r="W129" s="155">
        <v>0</v>
      </c>
      <c r="X129" s="155">
        <v>0</v>
      </c>
      <c r="Y129" s="155">
        <v>0</v>
      </c>
      <c r="Z129" s="155">
        <v>0</v>
      </c>
      <c r="AA129" s="155">
        <v>0</v>
      </c>
      <c r="AB129" s="23">
        <v>0</v>
      </c>
      <c r="AC129" s="23">
        <v>0</v>
      </c>
      <c r="AD129" s="155">
        <v>0</v>
      </c>
      <c r="AE129" s="155">
        <v>0</v>
      </c>
      <c r="AF129" s="155"/>
      <c r="AG129" s="155"/>
      <c r="AH129" s="155"/>
      <c r="AI129" s="171"/>
      <c r="AK129" s="158">
        <f t="shared" si="20"/>
        <v>20</v>
      </c>
      <c r="AL129" s="80">
        <f t="shared" si="18"/>
        <v>20</v>
      </c>
      <c r="AM129" s="80">
        <f t="shared" si="19"/>
        <v>0</v>
      </c>
      <c r="AN129" s="82">
        <f t="shared" si="21"/>
        <v>0</v>
      </c>
      <c r="AO129" s="14"/>
      <c r="AP129" s="158">
        <f t="shared" si="22"/>
        <v>100</v>
      </c>
      <c r="AQ129" s="167">
        <f t="shared" si="23"/>
        <v>100</v>
      </c>
      <c r="AR129" s="167">
        <f t="shared" si="24"/>
        <v>0</v>
      </c>
      <c r="AS129" s="168">
        <f t="shared" si="25"/>
        <v>0</v>
      </c>
      <c r="AU129" s="201" t="s">
        <v>80</v>
      </c>
      <c r="AV129" s="199" t="s">
        <v>45</v>
      </c>
      <c r="AW129" s="199" t="s">
        <v>102</v>
      </c>
      <c r="AX129" s="196">
        <f t="shared" si="28"/>
        <v>0</v>
      </c>
      <c r="BG129" s="201" t="s">
        <v>80</v>
      </c>
      <c r="BH129" s="199" t="s">
        <v>45</v>
      </c>
      <c r="BI129" s="199" t="s">
        <v>102</v>
      </c>
      <c r="BJ129" s="196">
        <f t="shared" si="29"/>
        <v>38.095238095238095</v>
      </c>
    </row>
    <row r="130" spans="2:62" x14ac:dyDescent="0.25">
      <c r="B130" s="35" t="s">
        <v>3</v>
      </c>
      <c r="C130" s="51">
        <v>42</v>
      </c>
      <c r="D130" s="41">
        <v>2</v>
      </c>
      <c r="E130" s="25">
        <v>2</v>
      </c>
      <c r="F130" s="16">
        <v>0</v>
      </c>
      <c r="G130" s="155">
        <v>0</v>
      </c>
      <c r="H130" s="155">
        <v>0</v>
      </c>
      <c r="I130" s="155">
        <v>0</v>
      </c>
      <c r="J130" s="155">
        <v>0</v>
      </c>
      <c r="K130" s="155">
        <v>0</v>
      </c>
      <c r="L130" s="155">
        <v>0</v>
      </c>
      <c r="M130" s="23">
        <v>0</v>
      </c>
      <c r="N130" s="23">
        <v>0</v>
      </c>
      <c r="O130" s="155"/>
      <c r="P130" s="155"/>
      <c r="Q130" s="155"/>
      <c r="R130" s="155"/>
      <c r="S130" s="155"/>
      <c r="T130" s="171"/>
      <c r="U130" s="16">
        <v>0</v>
      </c>
      <c r="V130" s="155">
        <v>0</v>
      </c>
      <c r="W130" s="155">
        <v>0</v>
      </c>
      <c r="X130" s="155">
        <v>0</v>
      </c>
      <c r="Y130" s="155">
        <v>0</v>
      </c>
      <c r="Z130" s="155">
        <v>0</v>
      </c>
      <c r="AA130" s="155">
        <v>0</v>
      </c>
      <c r="AB130" s="23">
        <v>0</v>
      </c>
      <c r="AC130" s="23">
        <v>0</v>
      </c>
      <c r="AD130" s="155">
        <v>0</v>
      </c>
      <c r="AE130" s="155">
        <v>0</v>
      </c>
      <c r="AF130" s="155"/>
      <c r="AG130" s="155"/>
      <c r="AH130" s="155"/>
      <c r="AI130" s="171"/>
      <c r="AK130" s="158">
        <f t="shared" si="20"/>
        <v>20</v>
      </c>
      <c r="AL130" s="80">
        <f t="shared" si="18"/>
        <v>20</v>
      </c>
      <c r="AM130" s="80">
        <f t="shared" si="19"/>
        <v>0</v>
      </c>
      <c r="AN130" s="82">
        <f t="shared" si="21"/>
        <v>0</v>
      </c>
      <c r="AO130" s="14"/>
      <c r="AP130" s="158">
        <f t="shared" si="22"/>
        <v>100</v>
      </c>
      <c r="AQ130" s="167">
        <f t="shared" si="23"/>
        <v>100</v>
      </c>
      <c r="AR130" s="167">
        <f t="shared" si="24"/>
        <v>0</v>
      </c>
      <c r="AS130" s="168">
        <f t="shared" si="25"/>
        <v>0</v>
      </c>
      <c r="AU130" s="201" t="s">
        <v>80</v>
      </c>
      <c r="AV130" s="199" t="s">
        <v>45</v>
      </c>
      <c r="AW130" s="199" t="s">
        <v>102</v>
      </c>
      <c r="AX130" s="196">
        <f t="shared" si="28"/>
        <v>0</v>
      </c>
      <c r="BG130" s="201" t="s">
        <v>80</v>
      </c>
      <c r="BH130" s="199" t="s">
        <v>45</v>
      </c>
      <c r="BI130" s="199" t="s">
        <v>102</v>
      </c>
      <c r="BJ130" s="196">
        <f t="shared" si="29"/>
        <v>8.3333333333333321</v>
      </c>
    </row>
    <row r="131" spans="2:62" x14ac:dyDescent="0.25">
      <c r="B131" s="35" t="s">
        <v>3</v>
      </c>
      <c r="C131" s="51">
        <v>42</v>
      </c>
      <c r="D131" s="41">
        <v>2</v>
      </c>
      <c r="E131" s="25">
        <v>3</v>
      </c>
      <c r="F131" s="79">
        <v>0</v>
      </c>
      <c r="G131" s="169">
        <v>0</v>
      </c>
      <c r="H131" s="169">
        <v>0</v>
      </c>
      <c r="I131" s="169">
        <v>0</v>
      </c>
      <c r="J131" s="169">
        <v>0</v>
      </c>
      <c r="K131" s="169">
        <v>0</v>
      </c>
      <c r="L131" s="169">
        <v>0</v>
      </c>
      <c r="M131" s="81">
        <v>0</v>
      </c>
      <c r="N131" s="81">
        <v>0</v>
      </c>
      <c r="O131" s="169"/>
      <c r="P131" s="169"/>
      <c r="Q131" s="169"/>
      <c r="R131" s="169"/>
      <c r="S131" s="169"/>
      <c r="T131" s="170"/>
      <c r="U131" s="79">
        <v>0</v>
      </c>
      <c r="V131" s="169">
        <v>0</v>
      </c>
      <c r="W131" s="169">
        <v>0</v>
      </c>
      <c r="X131" s="169">
        <v>0</v>
      </c>
      <c r="Y131" s="169">
        <v>0</v>
      </c>
      <c r="Z131" s="169">
        <v>0</v>
      </c>
      <c r="AA131" s="169">
        <v>0</v>
      </c>
      <c r="AB131" s="81">
        <v>0</v>
      </c>
      <c r="AC131" s="81">
        <v>0</v>
      </c>
      <c r="AD131" s="169">
        <v>0</v>
      </c>
      <c r="AE131" s="169">
        <v>0</v>
      </c>
      <c r="AF131" s="169"/>
      <c r="AG131" s="169"/>
      <c r="AH131" s="169"/>
      <c r="AI131" s="170"/>
      <c r="AK131" s="158">
        <f t="shared" si="20"/>
        <v>20</v>
      </c>
      <c r="AL131" s="80">
        <f t="shared" si="18"/>
        <v>20</v>
      </c>
      <c r="AM131" s="80">
        <f t="shared" si="19"/>
        <v>0</v>
      </c>
      <c r="AN131" s="82">
        <f t="shared" si="21"/>
        <v>0</v>
      </c>
      <c r="AO131" s="14"/>
      <c r="AP131" s="158">
        <f t="shared" si="22"/>
        <v>100</v>
      </c>
      <c r="AQ131" s="167">
        <f t="shared" si="23"/>
        <v>100</v>
      </c>
      <c r="AR131" s="167">
        <f t="shared" si="24"/>
        <v>0</v>
      </c>
      <c r="AS131" s="168">
        <f t="shared" si="25"/>
        <v>0</v>
      </c>
      <c r="AU131" s="201" t="s">
        <v>80</v>
      </c>
      <c r="AV131" s="199" t="s">
        <v>44</v>
      </c>
      <c r="AW131" s="199" t="s">
        <v>103</v>
      </c>
      <c r="AX131" s="196">
        <f t="shared" si="28"/>
        <v>0</v>
      </c>
      <c r="BG131" s="201" t="s">
        <v>80</v>
      </c>
      <c r="BH131" s="199" t="s">
        <v>44</v>
      </c>
      <c r="BI131" s="199" t="s">
        <v>103</v>
      </c>
      <c r="BJ131" s="196">
        <f t="shared" si="29"/>
        <v>94.117647058823522</v>
      </c>
    </row>
    <row r="132" spans="2:62" x14ac:dyDescent="0.25">
      <c r="B132" s="35" t="s">
        <v>3</v>
      </c>
      <c r="C132" s="51">
        <v>42</v>
      </c>
      <c r="D132" s="41">
        <v>2</v>
      </c>
      <c r="E132" s="25">
        <v>4</v>
      </c>
      <c r="F132" s="79">
        <v>1</v>
      </c>
      <c r="G132" s="169">
        <v>1</v>
      </c>
      <c r="H132" s="169">
        <v>1</v>
      </c>
      <c r="I132" s="169">
        <v>1</v>
      </c>
      <c r="J132" s="169">
        <v>0</v>
      </c>
      <c r="K132" s="169">
        <v>0</v>
      </c>
      <c r="L132" s="169">
        <v>0</v>
      </c>
      <c r="M132" s="81">
        <v>0</v>
      </c>
      <c r="N132" s="81">
        <v>0</v>
      </c>
      <c r="O132" s="155"/>
      <c r="P132" s="155"/>
      <c r="Q132" s="155"/>
      <c r="R132" s="155"/>
      <c r="S132" s="155"/>
      <c r="T132" s="171"/>
      <c r="U132" s="79">
        <v>1</v>
      </c>
      <c r="V132" s="169">
        <v>1</v>
      </c>
      <c r="W132" s="169">
        <v>0</v>
      </c>
      <c r="X132" s="169">
        <v>0</v>
      </c>
      <c r="Y132" s="169">
        <v>1</v>
      </c>
      <c r="Z132" s="169">
        <v>1</v>
      </c>
      <c r="AA132" s="169">
        <v>0</v>
      </c>
      <c r="AB132" s="81">
        <v>0</v>
      </c>
      <c r="AC132" s="81">
        <v>0</v>
      </c>
      <c r="AD132" s="169">
        <v>0</v>
      </c>
      <c r="AE132" s="169">
        <v>0</v>
      </c>
      <c r="AF132" s="155"/>
      <c r="AG132" s="155"/>
      <c r="AH132" s="155"/>
      <c r="AI132" s="171"/>
      <c r="AK132" s="158">
        <f t="shared" si="20"/>
        <v>20</v>
      </c>
      <c r="AL132" s="80">
        <f t="shared" ref="AL132:AL195" si="30">COUNTIF(F132:AI132, 0)</f>
        <v>12</v>
      </c>
      <c r="AM132" s="80">
        <f t="shared" ref="AM132:AM195" si="31">COUNTIF(F132:AI132, 1)</f>
        <v>8</v>
      </c>
      <c r="AN132" s="82">
        <f t="shared" si="21"/>
        <v>0</v>
      </c>
      <c r="AO132" s="14"/>
      <c r="AP132" s="158">
        <f t="shared" si="22"/>
        <v>100</v>
      </c>
      <c r="AQ132" s="167">
        <f t="shared" si="23"/>
        <v>60</v>
      </c>
      <c r="AR132" s="167">
        <f t="shared" si="24"/>
        <v>40</v>
      </c>
      <c r="AS132" s="168">
        <f t="shared" si="25"/>
        <v>0</v>
      </c>
      <c r="AU132" s="201" t="s">
        <v>80</v>
      </c>
      <c r="AV132" s="199" t="s">
        <v>44</v>
      </c>
      <c r="AW132" s="199" t="s">
        <v>103</v>
      </c>
      <c r="AX132" s="196">
        <f t="shared" si="28"/>
        <v>5.8823529411764701</v>
      </c>
      <c r="BG132" s="201" t="s">
        <v>80</v>
      </c>
      <c r="BH132" s="199" t="s">
        <v>44</v>
      </c>
      <c r="BI132" s="199" t="s">
        <v>103</v>
      </c>
      <c r="BJ132" s="196">
        <f t="shared" si="29"/>
        <v>94.117647058823522</v>
      </c>
    </row>
    <row r="133" spans="2:62" x14ac:dyDescent="0.25">
      <c r="B133" s="35" t="s">
        <v>3</v>
      </c>
      <c r="C133" s="51">
        <v>42</v>
      </c>
      <c r="D133" s="41">
        <v>2</v>
      </c>
      <c r="E133" s="25">
        <v>5</v>
      </c>
      <c r="F133" s="79">
        <v>2</v>
      </c>
      <c r="G133" s="169">
        <v>2</v>
      </c>
      <c r="H133" s="169">
        <v>2</v>
      </c>
      <c r="I133" s="169">
        <v>2</v>
      </c>
      <c r="J133" s="169">
        <v>1</v>
      </c>
      <c r="K133" s="169">
        <v>0</v>
      </c>
      <c r="L133" s="169">
        <v>0</v>
      </c>
      <c r="M133" s="81">
        <v>0</v>
      </c>
      <c r="N133" s="81">
        <v>0</v>
      </c>
      <c r="O133" s="155"/>
      <c r="P133" s="155"/>
      <c r="Q133" s="155"/>
      <c r="R133" s="155"/>
      <c r="S133" s="155"/>
      <c r="T133" s="171"/>
      <c r="U133" s="79">
        <v>2</v>
      </c>
      <c r="V133" s="169">
        <v>2</v>
      </c>
      <c r="W133" s="169">
        <v>1</v>
      </c>
      <c r="X133" s="169">
        <v>0</v>
      </c>
      <c r="Y133" s="169">
        <v>2</v>
      </c>
      <c r="Z133" s="169">
        <v>1</v>
      </c>
      <c r="AA133" s="169">
        <v>0</v>
      </c>
      <c r="AB133" s="81">
        <v>0</v>
      </c>
      <c r="AC133" s="81">
        <v>0</v>
      </c>
      <c r="AD133" s="169">
        <v>0</v>
      </c>
      <c r="AE133" s="169">
        <v>0</v>
      </c>
      <c r="AF133" s="155"/>
      <c r="AG133" s="155"/>
      <c r="AH133" s="155"/>
      <c r="AI133" s="171"/>
      <c r="AK133" s="158">
        <f t="shared" ref="AK133:AK157" si="32">SUM(AL133:AN133)</f>
        <v>20</v>
      </c>
      <c r="AL133" s="80">
        <f t="shared" si="30"/>
        <v>10</v>
      </c>
      <c r="AM133" s="80">
        <f t="shared" si="31"/>
        <v>3</v>
      </c>
      <c r="AN133" s="82">
        <f t="shared" ref="AN133:AN196" si="33">COUNTIF(F133:AI133, 2)</f>
        <v>7</v>
      </c>
      <c r="AO133" s="14"/>
      <c r="AP133" s="158">
        <f t="shared" ref="AP133:AP196" si="34">(AK133/AK133)*100</f>
        <v>100</v>
      </c>
      <c r="AQ133" s="167">
        <f t="shared" ref="AQ133:AQ196" si="35">(AL133/AK133)*100</f>
        <v>50</v>
      </c>
      <c r="AR133" s="167">
        <f t="shared" ref="AR133:AR196" si="36">(AM133/AK133)*100</f>
        <v>15</v>
      </c>
      <c r="AS133" s="168">
        <f t="shared" ref="AS133:AS196" si="37">(AN133/AK133)*100</f>
        <v>35</v>
      </c>
      <c r="AU133" s="201" t="s">
        <v>80</v>
      </c>
      <c r="AV133" s="199" t="s">
        <v>44</v>
      </c>
      <c r="AW133" s="199" t="s">
        <v>103</v>
      </c>
      <c r="AX133" s="196">
        <f t="shared" si="28"/>
        <v>0</v>
      </c>
      <c r="BG133" s="201" t="s">
        <v>80</v>
      </c>
      <c r="BH133" s="199" t="s">
        <v>44</v>
      </c>
      <c r="BI133" s="199" t="s">
        <v>103</v>
      </c>
      <c r="BJ133" s="196">
        <f t="shared" si="29"/>
        <v>8</v>
      </c>
    </row>
    <row r="134" spans="2:62" x14ac:dyDescent="0.25">
      <c r="B134" s="35" t="s">
        <v>3</v>
      </c>
      <c r="C134" s="51">
        <v>42</v>
      </c>
      <c r="D134" s="41">
        <v>3</v>
      </c>
      <c r="E134" s="25">
        <v>1</v>
      </c>
      <c r="F134" s="16">
        <v>0</v>
      </c>
      <c r="G134" s="155">
        <v>0</v>
      </c>
      <c r="H134" s="155">
        <v>0</v>
      </c>
      <c r="I134" s="155">
        <v>0</v>
      </c>
      <c r="J134" s="155">
        <v>0</v>
      </c>
      <c r="K134" s="155">
        <v>0</v>
      </c>
      <c r="L134" s="155">
        <v>0</v>
      </c>
      <c r="M134" s="23">
        <v>0</v>
      </c>
      <c r="N134" s="23">
        <v>0</v>
      </c>
      <c r="O134" s="155">
        <v>0</v>
      </c>
      <c r="P134" s="155">
        <v>0</v>
      </c>
      <c r="Q134" s="155"/>
      <c r="R134" s="155"/>
      <c r="S134" s="155"/>
      <c r="T134" s="171"/>
      <c r="U134" s="16">
        <v>0</v>
      </c>
      <c r="V134" s="155">
        <v>0</v>
      </c>
      <c r="W134" s="155">
        <v>0</v>
      </c>
      <c r="X134" s="155">
        <v>0</v>
      </c>
      <c r="Y134" s="155">
        <v>0</v>
      </c>
      <c r="Z134" s="155">
        <v>0</v>
      </c>
      <c r="AA134" s="155">
        <v>0</v>
      </c>
      <c r="AB134" s="23">
        <v>0</v>
      </c>
      <c r="AC134" s="23">
        <v>0</v>
      </c>
      <c r="AD134" s="155">
        <v>0</v>
      </c>
      <c r="AE134" s="155">
        <v>0</v>
      </c>
      <c r="AF134" s="155">
        <v>0</v>
      </c>
      <c r="AG134" s="155">
        <v>0</v>
      </c>
      <c r="AH134" s="155"/>
      <c r="AI134" s="171"/>
      <c r="AK134" s="158">
        <f t="shared" si="32"/>
        <v>24</v>
      </c>
      <c r="AL134" s="80">
        <f t="shared" si="30"/>
        <v>24</v>
      </c>
      <c r="AM134" s="80">
        <f t="shared" si="31"/>
        <v>0</v>
      </c>
      <c r="AN134" s="82">
        <f t="shared" si="33"/>
        <v>0</v>
      </c>
      <c r="AO134" s="14"/>
      <c r="AP134" s="158">
        <f t="shared" si="34"/>
        <v>100</v>
      </c>
      <c r="AQ134" s="167">
        <f t="shared" si="35"/>
        <v>100</v>
      </c>
      <c r="AR134" s="167">
        <f t="shared" si="36"/>
        <v>0</v>
      </c>
      <c r="AS134" s="168">
        <f t="shared" si="37"/>
        <v>0</v>
      </c>
      <c r="AU134" s="201" t="s">
        <v>80</v>
      </c>
      <c r="AV134" s="199" t="s">
        <v>44</v>
      </c>
      <c r="AW134" s="199" t="s">
        <v>103</v>
      </c>
      <c r="AX134" s="196">
        <f t="shared" si="28"/>
        <v>0</v>
      </c>
      <c r="BG134" s="201" t="s">
        <v>80</v>
      </c>
      <c r="BH134" s="199" t="s">
        <v>44</v>
      </c>
      <c r="BI134" s="199" t="s">
        <v>103</v>
      </c>
      <c r="BJ134" s="196">
        <f t="shared" si="29"/>
        <v>27.27272727272727</v>
      </c>
    </row>
    <row r="135" spans="2:62" x14ac:dyDescent="0.25">
      <c r="B135" s="35" t="s">
        <v>3</v>
      </c>
      <c r="C135" s="51">
        <v>42</v>
      </c>
      <c r="D135" s="41">
        <v>3</v>
      </c>
      <c r="E135" s="25">
        <v>2</v>
      </c>
      <c r="F135" s="16">
        <v>0</v>
      </c>
      <c r="G135" s="155">
        <v>0</v>
      </c>
      <c r="H135" s="155">
        <v>0</v>
      </c>
      <c r="I135" s="155">
        <v>0</v>
      </c>
      <c r="J135" s="155">
        <v>0</v>
      </c>
      <c r="K135" s="155">
        <v>0</v>
      </c>
      <c r="L135" s="155">
        <v>0</v>
      </c>
      <c r="M135" s="23">
        <v>0</v>
      </c>
      <c r="N135" s="23">
        <v>0</v>
      </c>
      <c r="O135" s="155">
        <v>0</v>
      </c>
      <c r="P135" s="155">
        <v>0</v>
      </c>
      <c r="Q135" s="155"/>
      <c r="R135" s="155"/>
      <c r="S135" s="155"/>
      <c r="T135" s="171"/>
      <c r="U135" s="16">
        <v>0</v>
      </c>
      <c r="V135" s="155">
        <v>0</v>
      </c>
      <c r="W135" s="155">
        <v>0</v>
      </c>
      <c r="X135" s="155">
        <v>0</v>
      </c>
      <c r="Y135" s="155">
        <v>0</v>
      </c>
      <c r="Z135" s="155">
        <v>0</v>
      </c>
      <c r="AA135" s="155">
        <v>0</v>
      </c>
      <c r="AB135" s="23">
        <v>0</v>
      </c>
      <c r="AC135" s="23">
        <v>0</v>
      </c>
      <c r="AD135" s="155">
        <v>0</v>
      </c>
      <c r="AE135" s="155">
        <v>0</v>
      </c>
      <c r="AF135" s="155">
        <v>0</v>
      </c>
      <c r="AG135" s="155">
        <v>0</v>
      </c>
      <c r="AH135" s="155"/>
      <c r="AI135" s="171"/>
      <c r="AK135" s="158">
        <f t="shared" si="32"/>
        <v>24</v>
      </c>
      <c r="AL135" s="80">
        <f t="shared" si="30"/>
        <v>24</v>
      </c>
      <c r="AM135" s="80">
        <f t="shared" si="31"/>
        <v>0</v>
      </c>
      <c r="AN135" s="82">
        <f t="shared" si="33"/>
        <v>0</v>
      </c>
      <c r="AO135" s="14"/>
      <c r="AP135" s="158">
        <f t="shared" si="34"/>
        <v>100</v>
      </c>
      <c r="AQ135" s="167">
        <f t="shared" si="35"/>
        <v>100</v>
      </c>
      <c r="AR135" s="167">
        <f t="shared" si="36"/>
        <v>0</v>
      </c>
      <c r="AS135" s="168">
        <f t="shared" si="37"/>
        <v>0</v>
      </c>
      <c r="AU135" s="201" t="s">
        <v>80</v>
      </c>
      <c r="AV135" s="199" t="s">
        <v>44</v>
      </c>
      <c r="AW135" s="199" t="s">
        <v>103</v>
      </c>
      <c r="AX135" s="196">
        <f t="shared" si="28"/>
        <v>19.047619047619047</v>
      </c>
      <c r="BG135" s="201" t="s">
        <v>80</v>
      </c>
      <c r="BH135" s="199" t="s">
        <v>44</v>
      </c>
      <c r="BI135" s="199" t="s">
        <v>103</v>
      </c>
      <c r="BJ135" s="196">
        <f t="shared" si="29"/>
        <v>57.142857142857139</v>
      </c>
    </row>
    <row r="136" spans="2:62" x14ac:dyDescent="0.25">
      <c r="B136" s="35" t="s">
        <v>3</v>
      </c>
      <c r="C136" s="51">
        <v>42</v>
      </c>
      <c r="D136" s="41">
        <v>3</v>
      </c>
      <c r="E136" s="25">
        <v>3</v>
      </c>
      <c r="F136" s="79">
        <v>0</v>
      </c>
      <c r="G136" s="169">
        <v>0</v>
      </c>
      <c r="H136" s="169">
        <v>0</v>
      </c>
      <c r="I136" s="169">
        <v>0</v>
      </c>
      <c r="J136" s="169">
        <v>0</v>
      </c>
      <c r="K136" s="169">
        <v>0</v>
      </c>
      <c r="L136" s="169">
        <v>0</v>
      </c>
      <c r="M136" s="81">
        <v>0</v>
      </c>
      <c r="N136" s="81">
        <v>0</v>
      </c>
      <c r="O136" s="169">
        <v>0</v>
      </c>
      <c r="P136" s="169">
        <v>0</v>
      </c>
      <c r="Q136" s="169"/>
      <c r="R136" s="169"/>
      <c r="S136" s="169"/>
      <c r="T136" s="170"/>
      <c r="U136" s="79">
        <v>1</v>
      </c>
      <c r="V136" s="169">
        <v>1</v>
      </c>
      <c r="W136" s="169">
        <v>1</v>
      </c>
      <c r="X136" s="169">
        <v>1</v>
      </c>
      <c r="Y136" s="169">
        <v>1</v>
      </c>
      <c r="Z136" s="169">
        <v>1</v>
      </c>
      <c r="AA136" s="169">
        <v>0</v>
      </c>
      <c r="AB136" s="81">
        <v>0</v>
      </c>
      <c r="AC136" s="81">
        <v>0</v>
      </c>
      <c r="AD136" s="169">
        <v>0</v>
      </c>
      <c r="AE136" s="169">
        <v>0</v>
      </c>
      <c r="AF136" s="169">
        <v>0</v>
      </c>
      <c r="AG136" s="169">
        <v>0</v>
      </c>
      <c r="AH136" s="169"/>
      <c r="AI136" s="170"/>
      <c r="AK136" s="158">
        <f t="shared" si="32"/>
        <v>24</v>
      </c>
      <c r="AL136" s="80">
        <f t="shared" si="30"/>
        <v>18</v>
      </c>
      <c r="AM136" s="80">
        <f t="shared" si="31"/>
        <v>6</v>
      </c>
      <c r="AN136" s="82">
        <f t="shared" si="33"/>
        <v>0</v>
      </c>
      <c r="AO136" s="14"/>
      <c r="AP136" s="158">
        <f t="shared" si="34"/>
        <v>100</v>
      </c>
      <c r="AQ136" s="167">
        <f t="shared" si="35"/>
        <v>75</v>
      </c>
      <c r="AR136" s="167">
        <f t="shared" si="36"/>
        <v>25</v>
      </c>
      <c r="AS136" s="168">
        <f t="shared" si="37"/>
        <v>0</v>
      </c>
      <c r="AU136" s="201" t="s">
        <v>80</v>
      </c>
      <c r="AV136" s="199" t="s">
        <v>44</v>
      </c>
      <c r="AW136" s="199" t="s">
        <v>103</v>
      </c>
      <c r="AX136" s="196">
        <f t="shared" si="28"/>
        <v>8.3333333333333321</v>
      </c>
      <c r="BG136" s="201" t="s">
        <v>80</v>
      </c>
      <c r="BH136" s="199" t="s">
        <v>44</v>
      </c>
      <c r="BI136" s="199" t="s">
        <v>103</v>
      </c>
      <c r="BJ136" s="196">
        <f t="shared" si="29"/>
        <v>54.166666666666657</v>
      </c>
    </row>
    <row r="137" spans="2:62" x14ac:dyDescent="0.25">
      <c r="B137" s="35" t="s">
        <v>3</v>
      </c>
      <c r="C137" s="51">
        <v>42</v>
      </c>
      <c r="D137" s="41">
        <v>3</v>
      </c>
      <c r="E137" s="25">
        <v>4</v>
      </c>
      <c r="F137" s="79">
        <v>1</v>
      </c>
      <c r="G137" s="169">
        <v>1</v>
      </c>
      <c r="H137" s="169">
        <v>1</v>
      </c>
      <c r="I137" s="169">
        <v>0</v>
      </c>
      <c r="J137" s="169">
        <v>0</v>
      </c>
      <c r="K137" s="169">
        <v>0</v>
      </c>
      <c r="L137" s="169">
        <v>0</v>
      </c>
      <c r="M137" s="81">
        <v>0</v>
      </c>
      <c r="N137" s="81">
        <v>0</v>
      </c>
      <c r="O137" s="169">
        <v>0</v>
      </c>
      <c r="P137" s="169">
        <v>0</v>
      </c>
      <c r="Q137" s="155"/>
      <c r="R137" s="155"/>
      <c r="S137" s="155"/>
      <c r="T137" s="171"/>
      <c r="U137" s="79">
        <v>2</v>
      </c>
      <c r="V137" s="169">
        <v>2</v>
      </c>
      <c r="W137" s="169">
        <v>2</v>
      </c>
      <c r="X137" s="169">
        <v>1</v>
      </c>
      <c r="Y137" s="169">
        <v>1</v>
      </c>
      <c r="Z137" s="169">
        <v>1</v>
      </c>
      <c r="AA137" s="169">
        <v>1</v>
      </c>
      <c r="AB137" s="81">
        <v>1</v>
      </c>
      <c r="AC137" s="81">
        <v>0</v>
      </c>
      <c r="AD137" s="169">
        <v>0</v>
      </c>
      <c r="AE137" s="169">
        <v>0</v>
      </c>
      <c r="AF137" s="169">
        <v>0</v>
      </c>
      <c r="AG137" s="169">
        <v>0</v>
      </c>
      <c r="AH137" s="155"/>
      <c r="AI137" s="171"/>
      <c r="AK137" s="158">
        <f t="shared" si="32"/>
        <v>24</v>
      </c>
      <c r="AL137" s="80">
        <f t="shared" si="30"/>
        <v>13</v>
      </c>
      <c r="AM137" s="80">
        <f t="shared" si="31"/>
        <v>8</v>
      </c>
      <c r="AN137" s="82">
        <f t="shared" si="33"/>
        <v>3</v>
      </c>
      <c r="AO137" s="14"/>
      <c r="AP137" s="158">
        <f t="shared" si="34"/>
        <v>100</v>
      </c>
      <c r="AQ137" s="167">
        <f t="shared" si="35"/>
        <v>54.166666666666664</v>
      </c>
      <c r="AR137" s="167">
        <f t="shared" si="36"/>
        <v>33.333333333333329</v>
      </c>
      <c r="AS137" s="168">
        <f t="shared" si="37"/>
        <v>12.5</v>
      </c>
      <c r="AU137" s="201" t="s">
        <v>81</v>
      </c>
      <c r="AV137" s="199" t="s">
        <v>48</v>
      </c>
      <c r="AW137" s="199" t="s">
        <v>104</v>
      </c>
      <c r="AX137" s="196">
        <f t="shared" ref="AX137:AX166" si="38">AX4</f>
        <v>0</v>
      </c>
      <c r="BG137" s="201" t="s">
        <v>81</v>
      </c>
      <c r="BH137" s="199" t="s">
        <v>48</v>
      </c>
      <c r="BI137" s="199" t="s">
        <v>104</v>
      </c>
      <c r="BJ137" s="196">
        <f t="shared" ref="BJ137:BJ166" si="39">BJ4</f>
        <v>0</v>
      </c>
    </row>
    <row r="138" spans="2:62" x14ac:dyDescent="0.25">
      <c r="B138" s="35" t="s">
        <v>3</v>
      </c>
      <c r="C138" s="51">
        <v>42</v>
      </c>
      <c r="D138" s="41">
        <v>3</v>
      </c>
      <c r="E138" s="25">
        <v>5</v>
      </c>
      <c r="F138" s="79">
        <v>2</v>
      </c>
      <c r="G138" s="169">
        <v>2</v>
      </c>
      <c r="H138" s="169">
        <v>2</v>
      </c>
      <c r="I138" s="169">
        <v>1</v>
      </c>
      <c r="J138" s="169">
        <v>1</v>
      </c>
      <c r="K138" s="169">
        <v>1</v>
      </c>
      <c r="L138" s="169">
        <v>1</v>
      </c>
      <c r="M138" s="81">
        <v>1</v>
      </c>
      <c r="N138" s="81">
        <v>0</v>
      </c>
      <c r="O138" s="169">
        <v>0</v>
      </c>
      <c r="P138" s="169">
        <v>0</v>
      </c>
      <c r="Q138" s="155"/>
      <c r="R138" s="155"/>
      <c r="S138" s="155"/>
      <c r="T138" s="171"/>
      <c r="U138" s="79">
        <v>2</v>
      </c>
      <c r="V138" s="169">
        <v>2</v>
      </c>
      <c r="W138" s="169">
        <v>2</v>
      </c>
      <c r="X138" s="169">
        <v>2</v>
      </c>
      <c r="Y138" s="169">
        <v>2</v>
      </c>
      <c r="Z138" s="169">
        <v>2</v>
      </c>
      <c r="AA138" s="169">
        <v>1</v>
      </c>
      <c r="AB138" s="81">
        <v>1</v>
      </c>
      <c r="AC138" s="81">
        <v>1</v>
      </c>
      <c r="AD138" s="169">
        <v>0</v>
      </c>
      <c r="AE138" s="169">
        <v>0</v>
      </c>
      <c r="AF138" s="169">
        <v>0</v>
      </c>
      <c r="AG138" s="169">
        <v>0</v>
      </c>
      <c r="AH138" s="155"/>
      <c r="AI138" s="171"/>
      <c r="AK138" s="158">
        <f t="shared" si="32"/>
        <v>24</v>
      </c>
      <c r="AL138" s="80">
        <f t="shared" si="30"/>
        <v>7</v>
      </c>
      <c r="AM138" s="80">
        <f t="shared" si="31"/>
        <v>8</v>
      </c>
      <c r="AN138" s="82">
        <f t="shared" si="33"/>
        <v>9</v>
      </c>
      <c r="AO138" s="14"/>
      <c r="AP138" s="158">
        <f t="shared" si="34"/>
        <v>100</v>
      </c>
      <c r="AQ138" s="167">
        <f t="shared" si="35"/>
        <v>29.166666666666668</v>
      </c>
      <c r="AR138" s="167">
        <f t="shared" si="36"/>
        <v>33.333333333333329</v>
      </c>
      <c r="AS138" s="168">
        <f t="shared" si="37"/>
        <v>37.5</v>
      </c>
      <c r="AU138" s="201" t="s">
        <v>81</v>
      </c>
      <c r="AV138" s="199" t="s">
        <v>48</v>
      </c>
      <c r="AW138" s="199" t="s">
        <v>104</v>
      </c>
      <c r="AX138" s="196">
        <f t="shared" si="38"/>
        <v>0</v>
      </c>
      <c r="BG138" s="201" t="s">
        <v>81</v>
      </c>
      <c r="BH138" s="199" t="s">
        <v>48</v>
      </c>
      <c r="BI138" s="199" t="s">
        <v>104</v>
      </c>
      <c r="BJ138" s="196">
        <f t="shared" si="39"/>
        <v>0</v>
      </c>
    </row>
    <row r="139" spans="2:62" x14ac:dyDescent="0.25">
      <c r="B139" s="35" t="s">
        <v>3</v>
      </c>
      <c r="C139" s="51">
        <v>42</v>
      </c>
      <c r="D139" s="41">
        <v>4</v>
      </c>
      <c r="E139" s="25">
        <v>1</v>
      </c>
      <c r="F139" s="16">
        <v>0</v>
      </c>
      <c r="G139" s="155">
        <v>0</v>
      </c>
      <c r="H139" s="155">
        <v>0</v>
      </c>
      <c r="I139" s="155">
        <v>0</v>
      </c>
      <c r="J139" s="155">
        <v>0</v>
      </c>
      <c r="K139" s="155">
        <v>0</v>
      </c>
      <c r="L139" s="155">
        <v>0</v>
      </c>
      <c r="M139" s="23">
        <v>0</v>
      </c>
      <c r="N139" s="23">
        <v>0</v>
      </c>
      <c r="O139" s="155"/>
      <c r="P139" s="155"/>
      <c r="Q139" s="155"/>
      <c r="R139" s="155"/>
      <c r="S139" s="155"/>
      <c r="T139" s="171"/>
      <c r="U139" s="16">
        <v>0</v>
      </c>
      <c r="V139" s="155">
        <v>0</v>
      </c>
      <c r="W139" s="155">
        <v>0</v>
      </c>
      <c r="X139" s="155">
        <v>0</v>
      </c>
      <c r="Y139" s="155">
        <v>0</v>
      </c>
      <c r="Z139" s="155">
        <v>0</v>
      </c>
      <c r="AA139" s="155">
        <v>0</v>
      </c>
      <c r="AB139" s="23">
        <v>0</v>
      </c>
      <c r="AC139" s="23">
        <v>0</v>
      </c>
      <c r="AD139" s="155">
        <v>0</v>
      </c>
      <c r="AE139" s="155"/>
      <c r="AF139" s="155"/>
      <c r="AG139" s="155"/>
      <c r="AH139" s="155"/>
      <c r="AI139" s="171"/>
      <c r="AK139" s="158">
        <f t="shared" si="32"/>
        <v>19</v>
      </c>
      <c r="AL139" s="80">
        <f t="shared" si="30"/>
        <v>19</v>
      </c>
      <c r="AM139" s="80">
        <f t="shared" si="31"/>
        <v>0</v>
      </c>
      <c r="AN139" s="82">
        <f t="shared" si="33"/>
        <v>0</v>
      </c>
      <c r="AO139" s="14"/>
      <c r="AP139" s="158">
        <f t="shared" si="34"/>
        <v>100</v>
      </c>
      <c r="AQ139" s="167">
        <f t="shared" si="35"/>
        <v>100</v>
      </c>
      <c r="AR139" s="167">
        <f t="shared" si="36"/>
        <v>0</v>
      </c>
      <c r="AS139" s="168">
        <f t="shared" si="37"/>
        <v>0</v>
      </c>
      <c r="AU139" s="201" t="s">
        <v>81</v>
      </c>
      <c r="AV139" s="199" t="s">
        <v>48</v>
      </c>
      <c r="AW139" s="199" t="s">
        <v>104</v>
      </c>
      <c r="AX139" s="196">
        <f t="shared" si="38"/>
        <v>0</v>
      </c>
      <c r="BG139" s="201" t="s">
        <v>81</v>
      </c>
      <c r="BH139" s="199" t="s">
        <v>48</v>
      </c>
      <c r="BI139" s="199" t="s">
        <v>104</v>
      </c>
      <c r="BJ139" s="196">
        <f t="shared" si="39"/>
        <v>0</v>
      </c>
    </row>
    <row r="140" spans="2:62" x14ac:dyDescent="0.25">
      <c r="B140" s="35" t="s">
        <v>3</v>
      </c>
      <c r="C140" s="51">
        <v>42</v>
      </c>
      <c r="D140" s="41">
        <v>4</v>
      </c>
      <c r="E140" s="25">
        <v>2</v>
      </c>
      <c r="F140" s="16">
        <v>0</v>
      </c>
      <c r="G140" s="155">
        <v>0</v>
      </c>
      <c r="H140" s="155">
        <v>0</v>
      </c>
      <c r="I140" s="155">
        <v>0</v>
      </c>
      <c r="J140" s="155">
        <v>0</v>
      </c>
      <c r="K140" s="155">
        <v>0</v>
      </c>
      <c r="L140" s="155">
        <v>0</v>
      </c>
      <c r="M140" s="23">
        <v>0</v>
      </c>
      <c r="N140" s="23">
        <v>0</v>
      </c>
      <c r="O140" s="155"/>
      <c r="P140" s="155"/>
      <c r="Q140" s="155"/>
      <c r="R140" s="155"/>
      <c r="S140" s="155"/>
      <c r="T140" s="171"/>
      <c r="U140" s="16">
        <v>0</v>
      </c>
      <c r="V140" s="155">
        <v>0</v>
      </c>
      <c r="W140" s="155">
        <v>0</v>
      </c>
      <c r="X140" s="155">
        <v>0</v>
      </c>
      <c r="Y140" s="155">
        <v>0</v>
      </c>
      <c r="Z140" s="155">
        <v>1</v>
      </c>
      <c r="AA140" s="155">
        <v>0</v>
      </c>
      <c r="AB140" s="23">
        <v>1</v>
      </c>
      <c r="AC140" s="23">
        <v>0</v>
      </c>
      <c r="AD140" s="155">
        <v>0</v>
      </c>
      <c r="AE140" s="155"/>
      <c r="AF140" s="155"/>
      <c r="AG140" s="155"/>
      <c r="AH140" s="155"/>
      <c r="AI140" s="171"/>
      <c r="AK140" s="158">
        <f t="shared" si="32"/>
        <v>19</v>
      </c>
      <c r="AL140" s="80">
        <f t="shared" si="30"/>
        <v>17</v>
      </c>
      <c r="AM140" s="80">
        <f t="shared" si="31"/>
        <v>2</v>
      </c>
      <c r="AN140" s="82">
        <f t="shared" si="33"/>
        <v>0</v>
      </c>
      <c r="AO140" s="14"/>
      <c r="AP140" s="158">
        <f t="shared" si="34"/>
        <v>100</v>
      </c>
      <c r="AQ140" s="167">
        <f t="shared" si="35"/>
        <v>89.473684210526315</v>
      </c>
      <c r="AR140" s="167">
        <f t="shared" si="36"/>
        <v>10.526315789473683</v>
      </c>
      <c r="AS140" s="168">
        <f t="shared" si="37"/>
        <v>0</v>
      </c>
      <c r="AU140" s="201" t="s">
        <v>81</v>
      </c>
      <c r="AV140" s="199" t="s">
        <v>48</v>
      </c>
      <c r="AW140" s="199" t="s">
        <v>104</v>
      </c>
      <c r="AX140" s="196">
        <f t="shared" si="38"/>
        <v>0</v>
      </c>
      <c r="BG140" s="201" t="s">
        <v>81</v>
      </c>
      <c r="BH140" s="199" t="s">
        <v>48</v>
      </c>
      <c r="BI140" s="199" t="s">
        <v>104</v>
      </c>
      <c r="BJ140" s="196">
        <f t="shared" si="39"/>
        <v>0</v>
      </c>
    </row>
    <row r="141" spans="2:62" x14ac:dyDescent="0.25">
      <c r="B141" s="35" t="s">
        <v>3</v>
      </c>
      <c r="C141" s="51">
        <v>42</v>
      </c>
      <c r="D141" s="41">
        <v>4</v>
      </c>
      <c r="E141" s="25">
        <v>3</v>
      </c>
      <c r="F141" s="79">
        <v>1</v>
      </c>
      <c r="G141" s="169">
        <v>1</v>
      </c>
      <c r="H141" s="169">
        <v>0</v>
      </c>
      <c r="I141" s="169">
        <v>0</v>
      </c>
      <c r="J141" s="169">
        <v>0</v>
      </c>
      <c r="K141" s="169">
        <v>0</v>
      </c>
      <c r="L141" s="169">
        <v>0</v>
      </c>
      <c r="M141" s="81">
        <v>0</v>
      </c>
      <c r="N141" s="81">
        <v>0</v>
      </c>
      <c r="O141" s="169"/>
      <c r="P141" s="169"/>
      <c r="Q141" s="169"/>
      <c r="R141" s="169"/>
      <c r="S141" s="169"/>
      <c r="T141" s="170"/>
      <c r="U141" s="79">
        <v>1</v>
      </c>
      <c r="V141" s="169">
        <v>1</v>
      </c>
      <c r="W141" s="169">
        <v>1</v>
      </c>
      <c r="X141" s="169">
        <v>1</v>
      </c>
      <c r="Y141" s="169">
        <v>1</v>
      </c>
      <c r="Z141" s="169">
        <v>1</v>
      </c>
      <c r="AA141" s="169">
        <v>1</v>
      </c>
      <c r="AB141" s="81">
        <v>2</v>
      </c>
      <c r="AC141" s="81">
        <v>1</v>
      </c>
      <c r="AD141" s="169">
        <v>1</v>
      </c>
      <c r="AE141" s="169"/>
      <c r="AF141" s="169"/>
      <c r="AG141" s="169"/>
      <c r="AH141" s="169"/>
      <c r="AI141" s="170"/>
      <c r="AK141" s="158">
        <f t="shared" si="32"/>
        <v>19</v>
      </c>
      <c r="AL141" s="80">
        <f t="shared" si="30"/>
        <v>7</v>
      </c>
      <c r="AM141" s="80">
        <f t="shared" si="31"/>
        <v>11</v>
      </c>
      <c r="AN141" s="82">
        <f t="shared" si="33"/>
        <v>1</v>
      </c>
      <c r="AO141" s="14"/>
      <c r="AP141" s="158">
        <f t="shared" si="34"/>
        <v>100</v>
      </c>
      <c r="AQ141" s="167">
        <f t="shared" si="35"/>
        <v>36.84210526315789</v>
      </c>
      <c r="AR141" s="167">
        <f t="shared" si="36"/>
        <v>57.894736842105267</v>
      </c>
      <c r="AS141" s="168">
        <f t="shared" si="37"/>
        <v>5.2631578947368416</v>
      </c>
      <c r="AU141" s="201" t="s">
        <v>81</v>
      </c>
      <c r="AV141" s="199" t="s">
        <v>48</v>
      </c>
      <c r="AW141" s="199" t="s">
        <v>104</v>
      </c>
      <c r="AX141" s="196">
        <f t="shared" si="38"/>
        <v>0</v>
      </c>
      <c r="BG141" s="201" t="s">
        <v>81</v>
      </c>
      <c r="BH141" s="199" t="s">
        <v>48</v>
      </c>
      <c r="BI141" s="199" t="s">
        <v>104</v>
      </c>
      <c r="BJ141" s="196">
        <f t="shared" si="39"/>
        <v>0</v>
      </c>
    </row>
    <row r="142" spans="2:62" x14ac:dyDescent="0.25">
      <c r="B142" s="35" t="s">
        <v>3</v>
      </c>
      <c r="C142" s="51">
        <v>42</v>
      </c>
      <c r="D142" s="41">
        <v>4</v>
      </c>
      <c r="E142" s="25">
        <v>4</v>
      </c>
      <c r="F142" s="79">
        <v>1</v>
      </c>
      <c r="G142" s="169">
        <v>1</v>
      </c>
      <c r="H142" s="169">
        <v>1</v>
      </c>
      <c r="I142" s="169">
        <v>0</v>
      </c>
      <c r="J142" s="169">
        <v>0</v>
      </c>
      <c r="K142" s="169">
        <v>0</v>
      </c>
      <c r="L142" s="169">
        <v>0</v>
      </c>
      <c r="M142" s="81">
        <v>0</v>
      </c>
      <c r="N142" s="81">
        <v>0</v>
      </c>
      <c r="O142" s="155"/>
      <c r="P142" s="155"/>
      <c r="Q142" s="155"/>
      <c r="R142" s="155"/>
      <c r="S142" s="155"/>
      <c r="T142" s="171"/>
      <c r="U142" s="79">
        <v>1</v>
      </c>
      <c r="V142" s="169">
        <v>1</v>
      </c>
      <c r="W142" s="169">
        <v>1</v>
      </c>
      <c r="X142" s="169">
        <v>1</v>
      </c>
      <c r="Y142" s="169">
        <v>2</v>
      </c>
      <c r="Z142" s="169">
        <v>2</v>
      </c>
      <c r="AA142" s="169">
        <v>1</v>
      </c>
      <c r="AB142" s="81">
        <v>2</v>
      </c>
      <c r="AC142" s="81">
        <v>1</v>
      </c>
      <c r="AD142" s="169">
        <v>1</v>
      </c>
      <c r="AE142" s="155"/>
      <c r="AF142" s="155"/>
      <c r="AG142" s="155"/>
      <c r="AH142" s="155"/>
      <c r="AI142" s="171"/>
      <c r="AK142" s="158">
        <f t="shared" si="32"/>
        <v>19</v>
      </c>
      <c r="AL142" s="80">
        <f t="shared" si="30"/>
        <v>6</v>
      </c>
      <c r="AM142" s="80">
        <f t="shared" si="31"/>
        <v>10</v>
      </c>
      <c r="AN142" s="82">
        <f t="shared" si="33"/>
        <v>3</v>
      </c>
      <c r="AO142" s="14"/>
      <c r="AP142" s="158">
        <f t="shared" si="34"/>
        <v>100</v>
      </c>
      <c r="AQ142" s="167">
        <f t="shared" si="35"/>
        <v>31.578947368421051</v>
      </c>
      <c r="AR142" s="167">
        <f t="shared" si="36"/>
        <v>52.631578947368418</v>
      </c>
      <c r="AS142" s="168">
        <f t="shared" si="37"/>
        <v>15.789473684210526</v>
      </c>
      <c r="AU142" s="201" t="s">
        <v>81</v>
      </c>
      <c r="AV142" s="199" t="s">
        <v>48</v>
      </c>
      <c r="AW142" s="199" t="s">
        <v>104</v>
      </c>
      <c r="AX142" s="196">
        <f t="shared" si="38"/>
        <v>0</v>
      </c>
      <c r="BG142" s="201" t="s">
        <v>81</v>
      </c>
      <c r="BH142" s="199" t="s">
        <v>48</v>
      </c>
      <c r="BI142" s="199" t="s">
        <v>104</v>
      </c>
      <c r="BJ142" s="196">
        <f t="shared" si="39"/>
        <v>0</v>
      </c>
    </row>
    <row r="143" spans="2:62" x14ac:dyDescent="0.25">
      <c r="B143" s="35" t="s">
        <v>3</v>
      </c>
      <c r="C143" s="51">
        <v>42</v>
      </c>
      <c r="D143" s="41">
        <v>4</v>
      </c>
      <c r="E143" s="25">
        <v>5</v>
      </c>
      <c r="F143" s="79">
        <v>2</v>
      </c>
      <c r="G143" s="169">
        <v>2</v>
      </c>
      <c r="H143" s="169">
        <v>2</v>
      </c>
      <c r="I143" s="169">
        <v>1</v>
      </c>
      <c r="J143" s="169">
        <v>1</v>
      </c>
      <c r="K143" s="169">
        <v>0</v>
      </c>
      <c r="L143" s="169">
        <v>0</v>
      </c>
      <c r="M143" s="81">
        <v>0</v>
      </c>
      <c r="N143" s="81">
        <v>0</v>
      </c>
      <c r="O143" s="155"/>
      <c r="P143" s="155"/>
      <c r="Q143" s="155"/>
      <c r="R143" s="155"/>
      <c r="S143" s="155"/>
      <c r="T143" s="171"/>
      <c r="U143" s="79">
        <v>2</v>
      </c>
      <c r="V143" s="169">
        <v>2</v>
      </c>
      <c r="W143" s="169">
        <v>2</v>
      </c>
      <c r="X143" s="169">
        <v>2</v>
      </c>
      <c r="Y143" s="169">
        <v>2</v>
      </c>
      <c r="Z143" s="169">
        <v>2</v>
      </c>
      <c r="AA143" s="169">
        <v>2</v>
      </c>
      <c r="AB143" s="81">
        <v>2</v>
      </c>
      <c r="AC143" s="81">
        <v>2</v>
      </c>
      <c r="AD143" s="169">
        <v>1</v>
      </c>
      <c r="AE143" s="155"/>
      <c r="AF143" s="155"/>
      <c r="AG143" s="155"/>
      <c r="AH143" s="155"/>
      <c r="AI143" s="171"/>
      <c r="AK143" s="158">
        <f t="shared" si="32"/>
        <v>19</v>
      </c>
      <c r="AL143" s="80">
        <f t="shared" si="30"/>
        <v>4</v>
      </c>
      <c r="AM143" s="80">
        <f t="shared" si="31"/>
        <v>3</v>
      </c>
      <c r="AN143" s="82">
        <f t="shared" si="33"/>
        <v>12</v>
      </c>
      <c r="AO143" s="14"/>
      <c r="AP143" s="158">
        <f t="shared" si="34"/>
        <v>100</v>
      </c>
      <c r="AQ143" s="167">
        <f t="shared" si="35"/>
        <v>21.052631578947366</v>
      </c>
      <c r="AR143" s="167">
        <f t="shared" si="36"/>
        <v>15.789473684210526</v>
      </c>
      <c r="AS143" s="168">
        <f t="shared" si="37"/>
        <v>63.157894736842103</v>
      </c>
      <c r="AU143" s="201" t="s">
        <v>81</v>
      </c>
      <c r="AV143" s="199" t="s">
        <v>47</v>
      </c>
      <c r="AW143" s="199" t="s">
        <v>105</v>
      </c>
      <c r="AX143" s="196">
        <f t="shared" si="38"/>
        <v>0</v>
      </c>
      <c r="BG143" s="201" t="s">
        <v>81</v>
      </c>
      <c r="BH143" s="199" t="s">
        <v>47</v>
      </c>
      <c r="BI143" s="199" t="s">
        <v>105</v>
      </c>
      <c r="BJ143" s="196">
        <f t="shared" si="39"/>
        <v>0</v>
      </c>
    </row>
    <row r="144" spans="2:62" x14ac:dyDescent="0.25">
      <c r="B144" s="35" t="s">
        <v>3</v>
      </c>
      <c r="C144" s="51">
        <v>42</v>
      </c>
      <c r="D144" s="41">
        <v>5</v>
      </c>
      <c r="E144" s="25">
        <v>1</v>
      </c>
      <c r="F144" s="16">
        <v>0</v>
      </c>
      <c r="G144" s="155">
        <v>0</v>
      </c>
      <c r="H144" s="155">
        <v>0</v>
      </c>
      <c r="I144" s="155">
        <v>0</v>
      </c>
      <c r="J144" s="155">
        <v>0</v>
      </c>
      <c r="K144" s="155">
        <v>0</v>
      </c>
      <c r="L144" s="155">
        <v>0</v>
      </c>
      <c r="M144" s="23">
        <v>0</v>
      </c>
      <c r="N144" s="23">
        <v>0</v>
      </c>
      <c r="O144" s="155">
        <v>0</v>
      </c>
      <c r="P144" s="155">
        <v>0</v>
      </c>
      <c r="Q144" s="155">
        <v>0</v>
      </c>
      <c r="R144" s="155">
        <v>0</v>
      </c>
      <c r="S144" s="155"/>
      <c r="T144" s="171"/>
      <c r="U144" s="16">
        <v>0</v>
      </c>
      <c r="V144" s="155">
        <v>0</v>
      </c>
      <c r="W144" s="155">
        <v>0</v>
      </c>
      <c r="X144" s="155">
        <v>0</v>
      </c>
      <c r="Y144" s="155">
        <v>0</v>
      </c>
      <c r="Z144" s="155">
        <v>0</v>
      </c>
      <c r="AA144" s="155">
        <v>0</v>
      </c>
      <c r="AB144" s="23">
        <v>0</v>
      </c>
      <c r="AC144" s="23">
        <v>0</v>
      </c>
      <c r="AD144" s="155">
        <v>0</v>
      </c>
      <c r="AE144" s="155">
        <v>0</v>
      </c>
      <c r="AF144" s="155">
        <v>0</v>
      </c>
      <c r="AG144" s="155">
        <v>0</v>
      </c>
      <c r="AH144" s="155">
        <v>0</v>
      </c>
      <c r="AI144" s="171"/>
      <c r="AK144" s="158">
        <f t="shared" si="32"/>
        <v>27</v>
      </c>
      <c r="AL144" s="80">
        <f t="shared" si="30"/>
        <v>27</v>
      </c>
      <c r="AM144" s="80">
        <f t="shared" si="31"/>
        <v>0</v>
      </c>
      <c r="AN144" s="82">
        <f t="shared" si="33"/>
        <v>0</v>
      </c>
      <c r="AO144" s="14"/>
      <c r="AP144" s="158">
        <f t="shared" si="34"/>
        <v>100</v>
      </c>
      <c r="AQ144" s="167">
        <f t="shared" si="35"/>
        <v>100</v>
      </c>
      <c r="AR144" s="167">
        <f t="shared" si="36"/>
        <v>0</v>
      </c>
      <c r="AS144" s="168">
        <f t="shared" si="37"/>
        <v>0</v>
      </c>
      <c r="AU144" s="201" t="s">
        <v>81</v>
      </c>
      <c r="AV144" s="199" t="s">
        <v>47</v>
      </c>
      <c r="AW144" s="199" t="s">
        <v>105</v>
      </c>
      <c r="AX144" s="196">
        <f t="shared" si="38"/>
        <v>0</v>
      </c>
      <c r="BG144" s="201" t="s">
        <v>81</v>
      </c>
      <c r="BH144" s="199" t="s">
        <v>47</v>
      </c>
      <c r="BI144" s="199" t="s">
        <v>105</v>
      </c>
      <c r="BJ144" s="196">
        <f t="shared" si="39"/>
        <v>0</v>
      </c>
    </row>
    <row r="145" spans="2:62" x14ac:dyDescent="0.25">
      <c r="B145" s="35" t="s">
        <v>3</v>
      </c>
      <c r="C145" s="51">
        <v>42</v>
      </c>
      <c r="D145" s="41">
        <v>5</v>
      </c>
      <c r="E145" s="25">
        <v>2</v>
      </c>
      <c r="F145" s="16">
        <v>1</v>
      </c>
      <c r="G145" s="155">
        <v>1</v>
      </c>
      <c r="H145" s="155">
        <v>1</v>
      </c>
      <c r="I145" s="155">
        <v>1</v>
      </c>
      <c r="J145" s="155">
        <v>1</v>
      </c>
      <c r="K145" s="155">
        <v>1</v>
      </c>
      <c r="L145" s="155">
        <v>0</v>
      </c>
      <c r="M145" s="23">
        <v>0</v>
      </c>
      <c r="N145" s="23">
        <v>0</v>
      </c>
      <c r="O145" s="155">
        <v>1</v>
      </c>
      <c r="P145" s="155">
        <v>0</v>
      </c>
      <c r="Q145" s="155">
        <v>0</v>
      </c>
      <c r="R145" s="155">
        <v>0</v>
      </c>
      <c r="S145" s="155"/>
      <c r="T145" s="171"/>
      <c r="U145" s="16">
        <v>1</v>
      </c>
      <c r="V145" s="155">
        <v>1</v>
      </c>
      <c r="W145" s="155">
        <v>1</v>
      </c>
      <c r="X145" s="155">
        <v>1</v>
      </c>
      <c r="Y145" s="155">
        <v>1</v>
      </c>
      <c r="Z145" s="155">
        <v>1</v>
      </c>
      <c r="AA145" s="155">
        <v>1</v>
      </c>
      <c r="AB145" s="23">
        <v>1</v>
      </c>
      <c r="AC145" s="23">
        <v>1</v>
      </c>
      <c r="AD145" s="155">
        <v>1</v>
      </c>
      <c r="AE145" s="155">
        <v>0</v>
      </c>
      <c r="AF145" s="155">
        <v>0</v>
      </c>
      <c r="AG145" s="155">
        <v>0</v>
      </c>
      <c r="AH145" s="155">
        <v>0</v>
      </c>
      <c r="AI145" s="171"/>
      <c r="AK145" s="158">
        <f t="shared" si="32"/>
        <v>27</v>
      </c>
      <c r="AL145" s="80">
        <f t="shared" si="30"/>
        <v>10</v>
      </c>
      <c r="AM145" s="80">
        <f t="shared" si="31"/>
        <v>17</v>
      </c>
      <c r="AN145" s="82">
        <f t="shared" si="33"/>
        <v>0</v>
      </c>
      <c r="AO145" s="14"/>
      <c r="AP145" s="158">
        <f t="shared" si="34"/>
        <v>100</v>
      </c>
      <c r="AQ145" s="167">
        <f t="shared" si="35"/>
        <v>37.037037037037038</v>
      </c>
      <c r="AR145" s="167">
        <f t="shared" si="36"/>
        <v>62.962962962962962</v>
      </c>
      <c r="AS145" s="168">
        <f t="shared" si="37"/>
        <v>0</v>
      </c>
      <c r="AU145" s="201" t="s">
        <v>81</v>
      </c>
      <c r="AV145" s="199" t="s">
        <v>47</v>
      </c>
      <c r="AW145" s="199" t="s">
        <v>105</v>
      </c>
      <c r="AX145" s="196">
        <f t="shared" si="38"/>
        <v>0</v>
      </c>
      <c r="BG145" s="201" t="s">
        <v>81</v>
      </c>
      <c r="BH145" s="199" t="s">
        <v>47</v>
      </c>
      <c r="BI145" s="199" t="s">
        <v>105</v>
      </c>
      <c r="BJ145" s="196">
        <f t="shared" si="39"/>
        <v>0</v>
      </c>
    </row>
    <row r="146" spans="2:62" x14ac:dyDescent="0.25">
      <c r="B146" s="35" t="s">
        <v>3</v>
      </c>
      <c r="C146" s="51">
        <v>42</v>
      </c>
      <c r="D146" s="41">
        <v>5</v>
      </c>
      <c r="E146" s="25">
        <v>3</v>
      </c>
      <c r="F146" s="79">
        <v>2</v>
      </c>
      <c r="G146" s="169">
        <v>2</v>
      </c>
      <c r="H146" s="169">
        <v>2</v>
      </c>
      <c r="I146" s="169">
        <v>1</v>
      </c>
      <c r="J146" s="169">
        <v>1</v>
      </c>
      <c r="K146" s="169">
        <v>1</v>
      </c>
      <c r="L146" s="169">
        <v>1</v>
      </c>
      <c r="M146" s="81">
        <v>1</v>
      </c>
      <c r="N146" s="81">
        <v>1</v>
      </c>
      <c r="O146" s="169">
        <v>1</v>
      </c>
      <c r="P146" s="169">
        <v>1</v>
      </c>
      <c r="Q146" s="169">
        <v>1</v>
      </c>
      <c r="R146" s="169">
        <v>1</v>
      </c>
      <c r="S146" s="169"/>
      <c r="T146" s="170"/>
      <c r="U146" s="79">
        <v>2</v>
      </c>
      <c r="V146" s="169">
        <v>2</v>
      </c>
      <c r="W146" s="169">
        <v>1</v>
      </c>
      <c r="X146" s="169">
        <v>1</v>
      </c>
      <c r="Y146" s="169">
        <v>1</v>
      </c>
      <c r="Z146" s="169">
        <v>1</v>
      </c>
      <c r="AA146" s="169">
        <v>1</v>
      </c>
      <c r="AB146" s="81">
        <v>1</v>
      </c>
      <c r="AC146" s="81">
        <v>1</v>
      </c>
      <c r="AD146" s="169">
        <v>1</v>
      </c>
      <c r="AE146" s="169">
        <v>1</v>
      </c>
      <c r="AF146" s="169">
        <v>1</v>
      </c>
      <c r="AG146" s="169">
        <v>1</v>
      </c>
      <c r="AH146" s="169">
        <v>1</v>
      </c>
      <c r="AI146" s="170"/>
      <c r="AK146" s="158">
        <f t="shared" si="32"/>
        <v>27</v>
      </c>
      <c r="AL146" s="80">
        <f t="shared" si="30"/>
        <v>0</v>
      </c>
      <c r="AM146" s="80">
        <f t="shared" si="31"/>
        <v>22</v>
      </c>
      <c r="AN146" s="82">
        <f t="shared" si="33"/>
        <v>5</v>
      </c>
      <c r="AO146" s="14"/>
      <c r="AP146" s="158">
        <f t="shared" si="34"/>
        <v>100</v>
      </c>
      <c r="AQ146" s="167">
        <f t="shared" si="35"/>
        <v>0</v>
      </c>
      <c r="AR146" s="167">
        <f t="shared" si="36"/>
        <v>81.481481481481481</v>
      </c>
      <c r="AS146" s="168">
        <f t="shared" si="37"/>
        <v>18.518518518518519</v>
      </c>
      <c r="AU146" s="201" t="s">
        <v>81</v>
      </c>
      <c r="AV146" s="199" t="s">
        <v>47</v>
      </c>
      <c r="AW146" s="199" t="s">
        <v>105</v>
      </c>
      <c r="AX146" s="196">
        <f t="shared" si="38"/>
        <v>0</v>
      </c>
      <c r="BG146" s="201" t="s">
        <v>81</v>
      </c>
      <c r="BH146" s="199" t="s">
        <v>47</v>
      </c>
      <c r="BI146" s="199" t="s">
        <v>105</v>
      </c>
      <c r="BJ146" s="196">
        <f t="shared" si="39"/>
        <v>4.7619047619047619</v>
      </c>
    </row>
    <row r="147" spans="2:62" x14ac:dyDescent="0.25">
      <c r="B147" s="35" t="s">
        <v>3</v>
      </c>
      <c r="C147" s="51">
        <v>42</v>
      </c>
      <c r="D147" s="41">
        <v>5</v>
      </c>
      <c r="E147" s="25">
        <v>4</v>
      </c>
      <c r="F147" s="79">
        <v>2</v>
      </c>
      <c r="G147" s="169">
        <v>2</v>
      </c>
      <c r="H147" s="169">
        <v>2</v>
      </c>
      <c r="I147" s="169">
        <v>2</v>
      </c>
      <c r="J147" s="169">
        <v>2</v>
      </c>
      <c r="K147" s="169">
        <v>2</v>
      </c>
      <c r="L147" s="169">
        <v>2</v>
      </c>
      <c r="M147" s="81">
        <v>1</v>
      </c>
      <c r="N147" s="81">
        <v>1</v>
      </c>
      <c r="O147" s="169">
        <v>2</v>
      </c>
      <c r="P147" s="169">
        <v>1</v>
      </c>
      <c r="Q147" s="169">
        <v>1</v>
      </c>
      <c r="R147" s="169">
        <v>1</v>
      </c>
      <c r="S147" s="155"/>
      <c r="T147" s="171"/>
      <c r="U147" s="79">
        <v>2</v>
      </c>
      <c r="V147" s="169">
        <v>2</v>
      </c>
      <c r="W147" s="169">
        <v>2</v>
      </c>
      <c r="X147" s="169">
        <v>2</v>
      </c>
      <c r="Y147" s="169">
        <v>2</v>
      </c>
      <c r="Z147" s="169">
        <v>2</v>
      </c>
      <c r="AA147" s="169">
        <v>2</v>
      </c>
      <c r="AB147" s="81">
        <v>2</v>
      </c>
      <c r="AC147" s="81">
        <v>1</v>
      </c>
      <c r="AD147" s="169">
        <v>1</v>
      </c>
      <c r="AE147" s="169">
        <v>1</v>
      </c>
      <c r="AF147" s="169">
        <v>1</v>
      </c>
      <c r="AG147" s="169">
        <v>1</v>
      </c>
      <c r="AH147" s="169">
        <v>1</v>
      </c>
      <c r="AI147" s="171"/>
      <c r="AK147" s="158">
        <f t="shared" si="32"/>
        <v>27</v>
      </c>
      <c r="AL147" s="80">
        <f t="shared" si="30"/>
        <v>0</v>
      </c>
      <c r="AM147" s="80">
        <f t="shared" si="31"/>
        <v>11</v>
      </c>
      <c r="AN147" s="82">
        <f t="shared" si="33"/>
        <v>16</v>
      </c>
      <c r="AO147" s="14"/>
      <c r="AP147" s="158">
        <f t="shared" si="34"/>
        <v>100</v>
      </c>
      <c r="AQ147" s="167">
        <f t="shared" si="35"/>
        <v>0</v>
      </c>
      <c r="AR147" s="167">
        <f t="shared" si="36"/>
        <v>40.74074074074074</v>
      </c>
      <c r="AS147" s="168">
        <f t="shared" si="37"/>
        <v>59.259259259259252</v>
      </c>
      <c r="AU147" s="201" t="s">
        <v>81</v>
      </c>
      <c r="AV147" s="199" t="s">
        <v>47</v>
      </c>
      <c r="AW147" s="199" t="s">
        <v>105</v>
      </c>
      <c r="AX147" s="196">
        <f t="shared" si="38"/>
        <v>0</v>
      </c>
      <c r="BG147" s="201" t="s">
        <v>81</v>
      </c>
      <c r="BH147" s="199" t="s">
        <v>47</v>
      </c>
      <c r="BI147" s="199" t="s">
        <v>105</v>
      </c>
      <c r="BJ147" s="196">
        <f t="shared" si="39"/>
        <v>0</v>
      </c>
    </row>
    <row r="148" spans="2:62" x14ac:dyDescent="0.25">
      <c r="B148" s="35" t="s">
        <v>3</v>
      </c>
      <c r="C148" s="51">
        <v>42</v>
      </c>
      <c r="D148" s="41">
        <v>5</v>
      </c>
      <c r="E148" s="25">
        <v>5</v>
      </c>
      <c r="F148" s="79">
        <v>2</v>
      </c>
      <c r="G148" s="169">
        <v>2</v>
      </c>
      <c r="H148" s="169">
        <v>2</v>
      </c>
      <c r="I148" s="169">
        <v>2</v>
      </c>
      <c r="J148" s="169">
        <v>2</v>
      </c>
      <c r="K148" s="169">
        <v>2</v>
      </c>
      <c r="L148" s="169">
        <v>2</v>
      </c>
      <c r="M148" s="81">
        <v>2</v>
      </c>
      <c r="N148" s="81">
        <v>1</v>
      </c>
      <c r="O148" s="169">
        <v>2</v>
      </c>
      <c r="P148" s="169">
        <v>2</v>
      </c>
      <c r="Q148" s="169">
        <v>1</v>
      </c>
      <c r="R148" s="169">
        <v>1</v>
      </c>
      <c r="S148" s="155"/>
      <c r="T148" s="171"/>
      <c r="U148" s="79">
        <v>2</v>
      </c>
      <c r="V148" s="169">
        <v>2</v>
      </c>
      <c r="W148" s="169">
        <v>2</v>
      </c>
      <c r="X148" s="169">
        <v>2</v>
      </c>
      <c r="Y148" s="169">
        <v>2</v>
      </c>
      <c r="Z148" s="169">
        <v>2</v>
      </c>
      <c r="AA148" s="169">
        <v>2</v>
      </c>
      <c r="AB148" s="81">
        <v>2</v>
      </c>
      <c r="AC148" s="81">
        <v>1</v>
      </c>
      <c r="AD148" s="169">
        <v>1</v>
      </c>
      <c r="AE148" s="169">
        <v>1</v>
      </c>
      <c r="AF148" s="169">
        <v>1</v>
      </c>
      <c r="AG148" s="169">
        <v>1</v>
      </c>
      <c r="AH148" s="169">
        <v>1</v>
      </c>
      <c r="AI148" s="171"/>
      <c r="AK148" s="158">
        <f t="shared" si="32"/>
        <v>27</v>
      </c>
      <c r="AL148" s="80">
        <f t="shared" si="30"/>
        <v>0</v>
      </c>
      <c r="AM148" s="80">
        <f t="shared" si="31"/>
        <v>9</v>
      </c>
      <c r="AN148" s="82">
        <f t="shared" si="33"/>
        <v>18</v>
      </c>
      <c r="AO148" s="14"/>
      <c r="AP148" s="158">
        <f t="shared" si="34"/>
        <v>100</v>
      </c>
      <c r="AQ148" s="167">
        <f t="shared" si="35"/>
        <v>0</v>
      </c>
      <c r="AR148" s="167">
        <f t="shared" si="36"/>
        <v>33.333333333333329</v>
      </c>
      <c r="AS148" s="168">
        <f t="shared" si="37"/>
        <v>66.666666666666657</v>
      </c>
      <c r="AU148" s="201" t="s">
        <v>81</v>
      </c>
      <c r="AV148" s="199" t="s">
        <v>47</v>
      </c>
      <c r="AW148" s="199" t="s">
        <v>105</v>
      </c>
      <c r="AX148" s="196">
        <f t="shared" si="38"/>
        <v>0</v>
      </c>
      <c r="BG148" s="201" t="s">
        <v>81</v>
      </c>
      <c r="BH148" s="199" t="s">
        <v>47</v>
      </c>
      <c r="BI148" s="199" t="s">
        <v>105</v>
      </c>
      <c r="BJ148" s="196">
        <f t="shared" si="39"/>
        <v>0</v>
      </c>
    </row>
    <row r="149" spans="2:62" x14ac:dyDescent="0.25">
      <c r="B149" s="35" t="s">
        <v>3</v>
      </c>
      <c r="C149" s="51">
        <v>42</v>
      </c>
      <c r="D149" s="41">
        <v>6</v>
      </c>
      <c r="E149" s="25">
        <v>1</v>
      </c>
      <c r="F149" s="16">
        <v>0</v>
      </c>
      <c r="G149" s="155">
        <v>0</v>
      </c>
      <c r="H149" s="155">
        <v>0</v>
      </c>
      <c r="I149" s="155">
        <v>0</v>
      </c>
      <c r="J149" s="155">
        <v>0</v>
      </c>
      <c r="K149" s="155">
        <v>0</v>
      </c>
      <c r="L149" s="155">
        <v>0</v>
      </c>
      <c r="M149" s="23">
        <v>0</v>
      </c>
      <c r="N149" s="23">
        <v>0</v>
      </c>
      <c r="O149" s="155">
        <v>0</v>
      </c>
      <c r="P149" s="155">
        <v>0</v>
      </c>
      <c r="Q149" s="155">
        <v>0</v>
      </c>
      <c r="R149" s="155"/>
      <c r="S149" s="155"/>
      <c r="T149" s="171"/>
      <c r="U149" s="16">
        <v>0</v>
      </c>
      <c r="V149" s="155">
        <v>0</v>
      </c>
      <c r="W149" s="155">
        <v>0</v>
      </c>
      <c r="X149" s="155">
        <v>0</v>
      </c>
      <c r="Y149" s="155">
        <v>0</v>
      </c>
      <c r="Z149" s="155">
        <v>0</v>
      </c>
      <c r="AA149" s="155">
        <v>0</v>
      </c>
      <c r="AB149" s="23">
        <v>0</v>
      </c>
      <c r="AC149" s="23">
        <v>0</v>
      </c>
      <c r="AD149" s="155">
        <v>0</v>
      </c>
      <c r="AE149" s="155">
        <v>0</v>
      </c>
      <c r="AF149" s="155">
        <v>0</v>
      </c>
      <c r="AG149" s="155">
        <v>0</v>
      </c>
      <c r="AH149" s="155">
        <v>0</v>
      </c>
      <c r="AI149" s="171">
        <v>0</v>
      </c>
      <c r="AK149" s="158">
        <f t="shared" si="32"/>
        <v>27</v>
      </c>
      <c r="AL149" s="80">
        <f t="shared" si="30"/>
        <v>27</v>
      </c>
      <c r="AM149" s="80">
        <f t="shared" si="31"/>
        <v>0</v>
      </c>
      <c r="AN149" s="82">
        <f t="shared" si="33"/>
        <v>0</v>
      </c>
      <c r="AO149" s="14"/>
      <c r="AP149" s="158">
        <f t="shared" si="34"/>
        <v>100</v>
      </c>
      <c r="AQ149" s="167">
        <f t="shared" si="35"/>
        <v>100</v>
      </c>
      <c r="AR149" s="167">
        <f t="shared" si="36"/>
        <v>0</v>
      </c>
      <c r="AS149" s="168">
        <f t="shared" si="37"/>
        <v>0</v>
      </c>
      <c r="AU149" s="201" t="s">
        <v>81</v>
      </c>
      <c r="AV149" s="199" t="s">
        <v>46</v>
      </c>
      <c r="AW149" s="199" t="s">
        <v>106</v>
      </c>
      <c r="AX149" s="196">
        <f t="shared" si="38"/>
        <v>0</v>
      </c>
      <c r="BG149" s="201" t="s">
        <v>81</v>
      </c>
      <c r="BH149" s="199" t="s">
        <v>46</v>
      </c>
      <c r="BI149" s="199" t="s">
        <v>106</v>
      </c>
      <c r="BJ149" s="196">
        <f t="shared" si="39"/>
        <v>22.222222222222221</v>
      </c>
    </row>
    <row r="150" spans="2:62" x14ac:dyDescent="0.25">
      <c r="B150" s="35" t="s">
        <v>3</v>
      </c>
      <c r="C150" s="51">
        <v>42</v>
      </c>
      <c r="D150" s="41">
        <v>6</v>
      </c>
      <c r="E150" s="25">
        <v>2</v>
      </c>
      <c r="F150" s="16">
        <v>1</v>
      </c>
      <c r="G150" s="155">
        <v>1</v>
      </c>
      <c r="H150" s="155">
        <v>1</v>
      </c>
      <c r="I150" s="155">
        <v>1</v>
      </c>
      <c r="J150" s="155">
        <v>1</v>
      </c>
      <c r="K150" s="155">
        <v>1</v>
      </c>
      <c r="L150" s="155">
        <v>1</v>
      </c>
      <c r="M150" s="23">
        <v>1</v>
      </c>
      <c r="N150" s="23">
        <v>1</v>
      </c>
      <c r="O150" s="155">
        <v>0</v>
      </c>
      <c r="P150" s="155">
        <v>0</v>
      </c>
      <c r="Q150" s="155">
        <v>0</v>
      </c>
      <c r="R150" s="155"/>
      <c r="S150" s="155"/>
      <c r="T150" s="171"/>
      <c r="U150" s="16">
        <v>1</v>
      </c>
      <c r="V150" s="155">
        <v>1</v>
      </c>
      <c r="W150" s="155">
        <v>1</v>
      </c>
      <c r="X150" s="155">
        <v>1</v>
      </c>
      <c r="Y150" s="155">
        <v>1</v>
      </c>
      <c r="Z150" s="155">
        <v>1</v>
      </c>
      <c r="AA150" s="155">
        <v>1</v>
      </c>
      <c r="AB150" s="23">
        <v>1</v>
      </c>
      <c r="AC150" s="23">
        <v>1</v>
      </c>
      <c r="AD150" s="155">
        <v>1</v>
      </c>
      <c r="AE150" s="155">
        <v>1</v>
      </c>
      <c r="AF150" s="155">
        <v>1</v>
      </c>
      <c r="AG150" s="155">
        <v>0</v>
      </c>
      <c r="AH150" s="155">
        <v>0</v>
      </c>
      <c r="AI150" s="171">
        <v>0</v>
      </c>
      <c r="AK150" s="158">
        <f t="shared" si="32"/>
        <v>27</v>
      </c>
      <c r="AL150" s="80">
        <f t="shared" si="30"/>
        <v>6</v>
      </c>
      <c r="AM150" s="80">
        <f t="shared" si="31"/>
        <v>21</v>
      </c>
      <c r="AN150" s="82">
        <f t="shared" si="33"/>
        <v>0</v>
      </c>
      <c r="AO150" s="14"/>
      <c r="AP150" s="158">
        <f t="shared" si="34"/>
        <v>100</v>
      </c>
      <c r="AQ150" s="167">
        <f t="shared" si="35"/>
        <v>22.222222222222221</v>
      </c>
      <c r="AR150" s="167">
        <f t="shared" si="36"/>
        <v>77.777777777777786</v>
      </c>
      <c r="AS150" s="168">
        <f t="shared" si="37"/>
        <v>0</v>
      </c>
      <c r="AU150" s="201" t="s">
        <v>81</v>
      </c>
      <c r="AV150" s="199" t="s">
        <v>46</v>
      </c>
      <c r="AW150" s="199" t="s">
        <v>106</v>
      </c>
      <c r="AX150" s="196">
        <f t="shared" si="38"/>
        <v>0</v>
      </c>
      <c r="BG150" s="201" t="s">
        <v>81</v>
      </c>
      <c r="BH150" s="199" t="s">
        <v>46</v>
      </c>
      <c r="BI150" s="199" t="s">
        <v>106</v>
      </c>
      <c r="BJ150" s="196">
        <f t="shared" si="39"/>
        <v>9.5238095238095237</v>
      </c>
    </row>
    <row r="151" spans="2:62" x14ac:dyDescent="0.25">
      <c r="B151" s="35" t="s">
        <v>3</v>
      </c>
      <c r="C151" s="51">
        <v>42</v>
      </c>
      <c r="D151" s="41">
        <v>6</v>
      </c>
      <c r="E151" s="25">
        <v>3</v>
      </c>
      <c r="F151" s="79">
        <v>2</v>
      </c>
      <c r="G151" s="169">
        <v>2</v>
      </c>
      <c r="H151" s="169">
        <v>2</v>
      </c>
      <c r="I151" s="169">
        <v>1</v>
      </c>
      <c r="J151" s="169">
        <v>1</v>
      </c>
      <c r="K151" s="169">
        <v>1</v>
      </c>
      <c r="L151" s="169">
        <v>1</v>
      </c>
      <c r="M151" s="81">
        <v>1</v>
      </c>
      <c r="N151" s="81">
        <v>1</v>
      </c>
      <c r="O151" s="169">
        <v>1</v>
      </c>
      <c r="P151" s="169">
        <v>1</v>
      </c>
      <c r="Q151" s="169">
        <v>1</v>
      </c>
      <c r="R151" s="169"/>
      <c r="S151" s="169"/>
      <c r="T151" s="170"/>
      <c r="U151" s="79">
        <v>2</v>
      </c>
      <c r="V151" s="169">
        <v>2</v>
      </c>
      <c r="W151" s="169">
        <v>2</v>
      </c>
      <c r="X151" s="169">
        <v>2</v>
      </c>
      <c r="Y151" s="169">
        <v>1</v>
      </c>
      <c r="Z151" s="169">
        <v>1</v>
      </c>
      <c r="AA151" s="169">
        <v>2</v>
      </c>
      <c r="AB151" s="81">
        <v>2</v>
      </c>
      <c r="AC151" s="81">
        <v>2</v>
      </c>
      <c r="AD151" s="169">
        <v>1</v>
      </c>
      <c r="AE151" s="169">
        <v>1</v>
      </c>
      <c r="AF151" s="169">
        <v>1</v>
      </c>
      <c r="AG151" s="169">
        <v>1</v>
      </c>
      <c r="AH151" s="169">
        <v>1</v>
      </c>
      <c r="AI151" s="170">
        <v>1</v>
      </c>
      <c r="AK151" s="158">
        <f t="shared" si="32"/>
        <v>27</v>
      </c>
      <c r="AL151" s="80">
        <f t="shared" si="30"/>
        <v>0</v>
      </c>
      <c r="AM151" s="80">
        <f t="shared" si="31"/>
        <v>17</v>
      </c>
      <c r="AN151" s="82">
        <f t="shared" si="33"/>
        <v>10</v>
      </c>
      <c r="AO151" s="14"/>
      <c r="AP151" s="158">
        <f t="shared" si="34"/>
        <v>100</v>
      </c>
      <c r="AQ151" s="167">
        <f t="shared" si="35"/>
        <v>0</v>
      </c>
      <c r="AR151" s="167">
        <f t="shared" si="36"/>
        <v>62.962962962962962</v>
      </c>
      <c r="AS151" s="168">
        <f t="shared" si="37"/>
        <v>37.037037037037038</v>
      </c>
      <c r="AU151" s="201" t="s">
        <v>81</v>
      </c>
      <c r="AV151" s="199" t="s">
        <v>46</v>
      </c>
      <c r="AW151" s="199" t="s">
        <v>106</v>
      </c>
      <c r="AX151" s="196">
        <f t="shared" si="38"/>
        <v>0</v>
      </c>
      <c r="BG151" s="201" t="s">
        <v>81</v>
      </c>
      <c r="BH151" s="199" t="s">
        <v>46</v>
      </c>
      <c r="BI151" s="199" t="s">
        <v>106</v>
      </c>
      <c r="BJ151" s="196">
        <f t="shared" si="39"/>
        <v>0</v>
      </c>
    </row>
    <row r="152" spans="2:62" x14ac:dyDescent="0.25">
      <c r="B152" s="35" t="s">
        <v>3</v>
      </c>
      <c r="C152" s="51">
        <v>42</v>
      </c>
      <c r="D152" s="41">
        <v>6</v>
      </c>
      <c r="E152" s="25">
        <v>4</v>
      </c>
      <c r="F152" s="79">
        <v>2</v>
      </c>
      <c r="G152" s="169">
        <v>2</v>
      </c>
      <c r="H152" s="169">
        <v>2</v>
      </c>
      <c r="I152" s="169">
        <v>2</v>
      </c>
      <c r="J152" s="169">
        <v>2</v>
      </c>
      <c r="K152" s="169">
        <v>1</v>
      </c>
      <c r="L152" s="169">
        <v>1</v>
      </c>
      <c r="M152" s="81">
        <v>1</v>
      </c>
      <c r="N152" s="81">
        <v>1</v>
      </c>
      <c r="O152" s="169">
        <v>1</v>
      </c>
      <c r="P152" s="169">
        <v>1</v>
      </c>
      <c r="Q152" s="169">
        <v>1</v>
      </c>
      <c r="R152" s="155"/>
      <c r="S152" s="155"/>
      <c r="T152" s="171"/>
      <c r="U152" s="79">
        <v>2</v>
      </c>
      <c r="V152" s="169">
        <v>2</v>
      </c>
      <c r="W152" s="169">
        <v>2</v>
      </c>
      <c r="X152" s="169">
        <v>2</v>
      </c>
      <c r="Y152" s="169">
        <v>2</v>
      </c>
      <c r="Z152" s="169">
        <v>2</v>
      </c>
      <c r="AA152" s="169">
        <v>2</v>
      </c>
      <c r="AB152" s="81">
        <v>2</v>
      </c>
      <c r="AC152" s="81">
        <v>2</v>
      </c>
      <c r="AD152" s="169">
        <v>2</v>
      </c>
      <c r="AE152" s="169">
        <v>1</v>
      </c>
      <c r="AF152" s="169">
        <v>1</v>
      </c>
      <c r="AG152" s="169">
        <v>1</v>
      </c>
      <c r="AH152" s="169">
        <v>1</v>
      </c>
      <c r="AI152" s="170">
        <v>1</v>
      </c>
      <c r="AK152" s="158">
        <f t="shared" si="32"/>
        <v>27</v>
      </c>
      <c r="AL152" s="80">
        <f t="shared" si="30"/>
        <v>0</v>
      </c>
      <c r="AM152" s="80">
        <f t="shared" si="31"/>
        <v>12</v>
      </c>
      <c r="AN152" s="82">
        <f t="shared" si="33"/>
        <v>15</v>
      </c>
      <c r="AO152" s="14"/>
      <c r="AP152" s="158">
        <f t="shared" si="34"/>
        <v>100</v>
      </c>
      <c r="AQ152" s="167">
        <f t="shared" si="35"/>
        <v>0</v>
      </c>
      <c r="AR152" s="167">
        <f t="shared" si="36"/>
        <v>44.444444444444443</v>
      </c>
      <c r="AS152" s="168">
        <f t="shared" si="37"/>
        <v>55.555555555555557</v>
      </c>
      <c r="AU152" s="201" t="s">
        <v>81</v>
      </c>
      <c r="AV152" s="199" t="s">
        <v>46</v>
      </c>
      <c r="AW152" s="199" t="s">
        <v>106</v>
      </c>
      <c r="AX152" s="196">
        <f t="shared" si="38"/>
        <v>0</v>
      </c>
      <c r="BG152" s="201" t="s">
        <v>81</v>
      </c>
      <c r="BH152" s="199" t="s">
        <v>46</v>
      </c>
      <c r="BI152" s="199" t="s">
        <v>106</v>
      </c>
      <c r="BJ152" s="196">
        <f t="shared" si="39"/>
        <v>57.142857142857139</v>
      </c>
    </row>
    <row r="153" spans="2:62" ht="15.75" thickBot="1" x14ac:dyDescent="0.3">
      <c r="B153" s="35" t="s">
        <v>3</v>
      </c>
      <c r="C153" s="51">
        <v>42</v>
      </c>
      <c r="D153" s="42">
        <v>6</v>
      </c>
      <c r="E153" s="27">
        <v>5</v>
      </c>
      <c r="F153" s="85">
        <v>2</v>
      </c>
      <c r="G153" s="176">
        <v>2</v>
      </c>
      <c r="H153" s="176">
        <v>2</v>
      </c>
      <c r="I153" s="176">
        <v>2</v>
      </c>
      <c r="J153" s="176">
        <v>2</v>
      </c>
      <c r="K153" s="176">
        <v>2</v>
      </c>
      <c r="L153" s="176">
        <v>2</v>
      </c>
      <c r="M153" s="87">
        <v>2</v>
      </c>
      <c r="N153" s="87">
        <v>1</v>
      </c>
      <c r="O153" s="176">
        <v>1</v>
      </c>
      <c r="P153" s="176">
        <v>1</v>
      </c>
      <c r="Q153" s="176">
        <v>1</v>
      </c>
      <c r="R153" s="172"/>
      <c r="S153" s="172"/>
      <c r="T153" s="173"/>
      <c r="U153" s="85">
        <v>2</v>
      </c>
      <c r="V153" s="176">
        <v>2</v>
      </c>
      <c r="W153" s="176">
        <v>2</v>
      </c>
      <c r="X153" s="176">
        <v>2</v>
      </c>
      <c r="Y153" s="176">
        <v>2</v>
      </c>
      <c r="Z153" s="176">
        <v>2</v>
      </c>
      <c r="AA153" s="176">
        <v>2</v>
      </c>
      <c r="AB153" s="87">
        <v>2</v>
      </c>
      <c r="AC153" s="87">
        <v>2</v>
      </c>
      <c r="AD153" s="176">
        <v>2</v>
      </c>
      <c r="AE153" s="176">
        <v>2</v>
      </c>
      <c r="AF153" s="176">
        <v>1</v>
      </c>
      <c r="AG153" s="176">
        <v>1</v>
      </c>
      <c r="AH153" s="176">
        <v>1</v>
      </c>
      <c r="AI153" s="177">
        <v>1</v>
      </c>
      <c r="AK153" s="158">
        <f t="shared" si="32"/>
        <v>27</v>
      </c>
      <c r="AL153" s="80">
        <f t="shared" si="30"/>
        <v>0</v>
      </c>
      <c r="AM153" s="80">
        <f t="shared" si="31"/>
        <v>8</v>
      </c>
      <c r="AN153" s="82">
        <f t="shared" si="33"/>
        <v>19</v>
      </c>
      <c r="AO153" s="14"/>
      <c r="AP153" s="158">
        <f t="shared" si="34"/>
        <v>100</v>
      </c>
      <c r="AQ153" s="167">
        <f t="shared" si="35"/>
        <v>0</v>
      </c>
      <c r="AR153" s="167">
        <f t="shared" si="36"/>
        <v>29.629629629629626</v>
      </c>
      <c r="AS153" s="168">
        <f t="shared" si="37"/>
        <v>70.370370370370367</v>
      </c>
      <c r="AU153" s="201" t="s">
        <v>81</v>
      </c>
      <c r="AV153" s="199" t="s">
        <v>46</v>
      </c>
      <c r="AW153" s="199" t="s">
        <v>106</v>
      </c>
      <c r="AX153" s="196">
        <f t="shared" si="38"/>
        <v>0</v>
      </c>
      <c r="BG153" s="201" t="s">
        <v>81</v>
      </c>
      <c r="BH153" s="199" t="s">
        <v>46</v>
      </c>
      <c r="BI153" s="199" t="s">
        <v>106</v>
      </c>
      <c r="BJ153" s="196">
        <f t="shared" si="39"/>
        <v>0</v>
      </c>
    </row>
    <row r="154" spans="2:62" x14ac:dyDescent="0.25">
      <c r="B154" s="35" t="s">
        <v>3</v>
      </c>
      <c r="C154" s="52">
        <v>47</v>
      </c>
      <c r="D154" s="40">
        <v>1</v>
      </c>
      <c r="E154" s="26">
        <v>1</v>
      </c>
      <c r="F154" s="7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81">
        <v>0</v>
      </c>
      <c r="N154" s="81">
        <v>0</v>
      </c>
      <c r="O154" s="169">
        <v>0</v>
      </c>
      <c r="P154" s="169">
        <v>0</v>
      </c>
      <c r="Q154" s="169">
        <v>0</v>
      </c>
      <c r="R154" s="169">
        <v>0</v>
      </c>
      <c r="S154" s="169"/>
      <c r="T154" s="170"/>
      <c r="U154" s="7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81">
        <v>0</v>
      </c>
      <c r="AC154" s="81">
        <v>0</v>
      </c>
      <c r="AD154" s="169">
        <v>0</v>
      </c>
      <c r="AE154" s="169">
        <v>0</v>
      </c>
      <c r="AF154" s="169"/>
      <c r="AG154" s="169"/>
      <c r="AH154" s="169"/>
      <c r="AI154" s="170"/>
      <c r="AK154" s="158">
        <f t="shared" si="32"/>
        <v>24</v>
      </c>
      <c r="AL154" s="80">
        <f t="shared" si="30"/>
        <v>24</v>
      </c>
      <c r="AM154" s="80">
        <f t="shared" si="31"/>
        <v>0</v>
      </c>
      <c r="AN154" s="82">
        <f t="shared" si="33"/>
        <v>0</v>
      </c>
      <c r="AO154" s="14"/>
      <c r="AP154" s="158">
        <f t="shared" si="34"/>
        <v>100</v>
      </c>
      <c r="AQ154" s="167">
        <f t="shared" si="35"/>
        <v>100</v>
      </c>
      <c r="AR154" s="167">
        <f t="shared" si="36"/>
        <v>0</v>
      </c>
      <c r="AS154" s="168">
        <f t="shared" si="37"/>
        <v>0</v>
      </c>
      <c r="AU154" s="201" t="s">
        <v>81</v>
      </c>
      <c r="AV154" s="199" t="s">
        <v>46</v>
      </c>
      <c r="AW154" s="199" t="s">
        <v>106</v>
      </c>
      <c r="AX154" s="196">
        <f t="shared" si="38"/>
        <v>0</v>
      </c>
      <c r="BG154" s="201" t="s">
        <v>81</v>
      </c>
      <c r="BH154" s="199" t="s">
        <v>46</v>
      </c>
      <c r="BI154" s="199" t="s">
        <v>106</v>
      </c>
      <c r="BJ154" s="196">
        <f t="shared" si="39"/>
        <v>21.739130434782609</v>
      </c>
    </row>
    <row r="155" spans="2:62" x14ac:dyDescent="0.25">
      <c r="B155" s="35" t="s">
        <v>3</v>
      </c>
      <c r="C155" s="53">
        <v>47</v>
      </c>
      <c r="D155" s="41">
        <v>1</v>
      </c>
      <c r="E155" s="25">
        <v>2</v>
      </c>
      <c r="F155" s="79">
        <v>0</v>
      </c>
      <c r="G155" s="169">
        <v>0</v>
      </c>
      <c r="H155" s="169">
        <v>0</v>
      </c>
      <c r="I155" s="169">
        <v>0</v>
      </c>
      <c r="J155" s="169">
        <v>0</v>
      </c>
      <c r="K155" s="169">
        <v>0</v>
      </c>
      <c r="L155" s="169">
        <v>0</v>
      </c>
      <c r="M155" s="81">
        <v>0</v>
      </c>
      <c r="N155" s="81">
        <v>0</v>
      </c>
      <c r="O155" s="169">
        <v>0</v>
      </c>
      <c r="P155" s="169">
        <v>0</v>
      </c>
      <c r="Q155" s="169">
        <v>0</v>
      </c>
      <c r="R155" s="169">
        <v>0</v>
      </c>
      <c r="S155" s="169"/>
      <c r="T155" s="170"/>
      <c r="U155" s="79">
        <v>0</v>
      </c>
      <c r="V155" s="169">
        <v>0</v>
      </c>
      <c r="W155" s="169">
        <v>0</v>
      </c>
      <c r="X155" s="169">
        <v>0</v>
      </c>
      <c r="Y155" s="169">
        <v>0</v>
      </c>
      <c r="Z155" s="169">
        <v>0</v>
      </c>
      <c r="AA155" s="169">
        <v>1</v>
      </c>
      <c r="AB155" s="81">
        <v>1</v>
      </c>
      <c r="AC155" s="81">
        <v>0</v>
      </c>
      <c r="AD155" s="169">
        <v>1</v>
      </c>
      <c r="AE155" s="169">
        <v>1</v>
      </c>
      <c r="AF155" s="169"/>
      <c r="AG155" s="169"/>
      <c r="AH155" s="169"/>
      <c r="AI155" s="170"/>
      <c r="AK155" s="158">
        <f t="shared" si="32"/>
        <v>24</v>
      </c>
      <c r="AL155" s="80">
        <f t="shared" si="30"/>
        <v>20</v>
      </c>
      <c r="AM155" s="80">
        <f t="shared" si="31"/>
        <v>4</v>
      </c>
      <c r="AN155" s="82">
        <f t="shared" si="33"/>
        <v>0</v>
      </c>
      <c r="AO155" s="14"/>
      <c r="AP155" s="158">
        <f t="shared" si="34"/>
        <v>100</v>
      </c>
      <c r="AQ155" s="167">
        <f t="shared" si="35"/>
        <v>83.333333333333343</v>
      </c>
      <c r="AR155" s="167">
        <f t="shared" si="36"/>
        <v>16.666666666666664</v>
      </c>
      <c r="AS155" s="168">
        <f t="shared" si="37"/>
        <v>0</v>
      </c>
      <c r="AU155" s="201" t="s">
        <v>81</v>
      </c>
      <c r="AV155" s="199" t="s">
        <v>45</v>
      </c>
      <c r="AW155" s="199" t="s">
        <v>107</v>
      </c>
      <c r="AX155" s="196">
        <f t="shared" si="38"/>
        <v>0</v>
      </c>
      <c r="BG155" s="201" t="s">
        <v>81</v>
      </c>
      <c r="BH155" s="199" t="s">
        <v>45</v>
      </c>
      <c r="BI155" s="199" t="s">
        <v>107</v>
      </c>
      <c r="BJ155" s="196">
        <f t="shared" si="39"/>
        <v>72.222222222222214</v>
      </c>
    </row>
    <row r="156" spans="2:62" x14ac:dyDescent="0.25">
      <c r="B156" s="35" t="s">
        <v>3</v>
      </c>
      <c r="C156" s="53">
        <v>47</v>
      </c>
      <c r="D156" s="41">
        <v>1</v>
      </c>
      <c r="E156" s="25">
        <v>3</v>
      </c>
      <c r="F156" s="79">
        <v>1</v>
      </c>
      <c r="G156" s="169">
        <v>1</v>
      </c>
      <c r="H156" s="169">
        <v>1</v>
      </c>
      <c r="I156" s="169">
        <v>0</v>
      </c>
      <c r="J156" s="169">
        <v>1</v>
      </c>
      <c r="K156" s="169">
        <v>1</v>
      </c>
      <c r="L156" s="169">
        <v>1</v>
      </c>
      <c r="M156" s="81">
        <v>0</v>
      </c>
      <c r="N156" s="81">
        <v>1</v>
      </c>
      <c r="O156" s="169">
        <v>0</v>
      </c>
      <c r="P156" s="169">
        <v>1</v>
      </c>
      <c r="Q156" s="169">
        <v>1</v>
      </c>
      <c r="R156" s="169">
        <v>0</v>
      </c>
      <c r="S156" s="155"/>
      <c r="T156" s="171"/>
      <c r="U156" s="79">
        <v>1</v>
      </c>
      <c r="V156" s="169">
        <v>1</v>
      </c>
      <c r="W156" s="169">
        <v>1</v>
      </c>
      <c r="X156" s="169">
        <v>1</v>
      </c>
      <c r="Y156" s="169">
        <v>1</v>
      </c>
      <c r="Z156" s="169">
        <v>1</v>
      </c>
      <c r="AA156" s="169">
        <v>2</v>
      </c>
      <c r="AB156" s="81">
        <v>2</v>
      </c>
      <c r="AC156" s="81">
        <v>0</v>
      </c>
      <c r="AD156" s="169">
        <v>1</v>
      </c>
      <c r="AE156" s="169">
        <v>1</v>
      </c>
      <c r="AF156" s="155"/>
      <c r="AG156" s="155"/>
      <c r="AH156" s="155"/>
      <c r="AI156" s="171"/>
      <c r="AK156" s="158">
        <f t="shared" si="32"/>
        <v>24</v>
      </c>
      <c r="AL156" s="80">
        <f t="shared" si="30"/>
        <v>5</v>
      </c>
      <c r="AM156" s="80">
        <f t="shared" si="31"/>
        <v>17</v>
      </c>
      <c r="AN156" s="82">
        <f t="shared" si="33"/>
        <v>2</v>
      </c>
      <c r="AO156" s="14"/>
      <c r="AP156" s="158">
        <f t="shared" si="34"/>
        <v>100</v>
      </c>
      <c r="AQ156" s="167">
        <f t="shared" si="35"/>
        <v>20.833333333333336</v>
      </c>
      <c r="AR156" s="167">
        <f t="shared" si="36"/>
        <v>70.833333333333343</v>
      </c>
      <c r="AS156" s="168">
        <f t="shared" si="37"/>
        <v>8.3333333333333321</v>
      </c>
      <c r="AU156" s="201" t="s">
        <v>81</v>
      </c>
      <c r="AV156" s="199" t="s">
        <v>45</v>
      </c>
      <c r="AW156" s="199" t="s">
        <v>107</v>
      </c>
      <c r="AX156" s="196">
        <f t="shared" si="38"/>
        <v>0</v>
      </c>
      <c r="BG156" s="201" t="s">
        <v>81</v>
      </c>
      <c r="BH156" s="199" t="s">
        <v>45</v>
      </c>
      <c r="BI156" s="199" t="s">
        <v>107</v>
      </c>
      <c r="BJ156" s="196">
        <f t="shared" si="39"/>
        <v>28.571428571428569</v>
      </c>
    </row>
    <row r="157" spans="2:62" x14ac:dyDescent="0.25">
      <c r="B157" s="35" t="s">
        <v>3</v>
      </c>
      <c r="C157" s="53">
        <v>47</v>
      </c>
      <c r="D157" s="41">
        <v>1</v>
      </c>
      <c r="E157" s="25">
        <v>4</v>
      </c>
      <c r="F157" s="79">
        <v>2</v>
      </c>
      <c r="G157" s="169">
        <v>2</v>
      </c>
      <c r="H157" s="169">
        <v>2</v>
      </c>
      <c r="I157" s="169">
        <v>1</v>
      </c>
      <c r="J157" s="169">
        <v>1</v>
      </c>
      <c r="K157" s="169">
        <v>1</v>
      </c>
      <c r="L157" s="169">
        <v>1</v>
      </c>
      <c r="M157" s="81">
        <v>1</v>
      </c>
      <c r="N157" s="81">
        <v>1</v>
      </c>
      <c r="O157" s="169">
        <v>1</v>
      </c>
      <c r="P157" s="169">
        <v>1</v>
      </c>
      <c r="Q157" s="169">
        <v>1</v>
      </c>
      <c r="R157" s="169">
        <v>1</v>
      </c>
      <c r="S157" s="155"/>
      <c r="T157" s="171"/>
      <c r="U157" s="79">
        <v>1</v>
      </c>
      <c r="V157" s="169">
        <v>2</v>
      </c>
      <c r="W157" s="169">
        <v>2</v>
      </c>
      <c r="X157" s="169">
        <v>2</v>
      </c>
      <c r="Y157" s="169">
        <v>1</v>
      </c>
      <c r="Z157" s="169">
        <v>1</v>
      </c>
      <c r="AA157" s="169">
        <v>2</v>
      </c>
      <c r="AB157" s="81">
        <v>2</v>
      </c>
      <c r="AC157" s="81">
        <v>1</v>
      </c>
      <c r="AD157" s="169">
        <v>2</v>
      </c>
      <c r="AE157" s="169">
        <v>1</v>
      </c>
      <c r="AF157" s="155"/>
      <c r="AG157" s="155"/>
      <c r="AH157" s="155"/>
      <c r="AI157" s="171"/>
      <c r="AK157" s="158">
        <f t="shared" si="32"/>
        <v>24</v>
      </c>
      <c r="AL157" s="80">
        <f t="shared" si="30"/>
        <v>0</v>
      </c>
      <c r="AM157" s="80">
        <f t="shared" si="31"/>
        <v>15</v>
      </c>
      <c r="AN157" s="82">
        <f t="shared" si="33"/>
        <v>9</v>
      </c>
      <c r="AO157" s="14"/>
      <c r="AP157" s="158">
        <f t="shared" si="34"/>
        <v>100</v>
      </c>
      <c r="AQ157" s="167">
        <f t="shared" si="35"/>
        <v>0</v>
      </c>
      <c r="AR157" s="167">
        <f t="shared" si="36"/>
        <v>62.5</v>
      </c>
      <c r="AS157" s="168">
        <f t="shared" si="37"/>
        <v>37.5</v>
      </c>
      <c r="AU157" s="201" t="s">
        <v>81</v>
      </c>
      <c r="AV157" s="199" t="s">
        <v>45</v>
      </c>
      <c r="AW157" s="199" t="s">
        <v>107</v>
      </c>
      <c r="AX157" s="196">
        <f t="shared" si="38"/>
        <v>0</v>
      </c>
      <c r="BG157" s="201" t="s">
        <v>81</v>
      </c>
      <c r="BH157" s="199" t="s">
        <v>45</v>
      </c>
      <c r="BI157" s="199" t="s">
        <v>107</v>
      </c>
      <c r="BJ157" s="196">
        <f t="shared" si="39"/>
        <v>52.380952380952387</v>
      </c>
    </row>
    <row r="158" spans="2:62" x14ac:dyDescent="0.25">
      <c r="B158" s="35" t="s">
        <v>3</v>
      </c>
      <c r="C158" s="53">
        <v>47</v>
      </c>
      <c r="D158" s="41">
        <v>1</v>
      </c>
      <c r="E158" s="25">
        <v>5</v>
      </c>
      <c r="F158" s="79">
        <v>2</v>
      </c>
      <c r="G158" s="169">
        <v>2</v>
      </c>
      <c r="H158" s="169">
        <v>2</v>
      </c>
      <c r="I158" s="169">
        <v>2</v>
      </c>
      <c r="J158" s="169">
        <v>2</v>
      </c>
      <c r="K158" s="169">
        <v>2</v>
      </c>
      <c r="L158" s="169">
        <v>2</v>
      </c>
      <c r="M158" s="81">
        <v>1</v>
      </c>
      <c r="N158" s="81">
        <v>1</v>
      </c>
      <c r="O158" s="169">
        <v>1</v>
      </c>
      <c r="P158" s="169">
        <v>1</v>
      </c>
      <c r="Q158" s="169">
        <v>1</v>
      </c>
      <c r="R158" s="169">
        <v>1</v>
      </c>
      <c r="S158" s="155"/>
      <c r="T158" s="171"/>
      <c r="U158" s="79">
        <v>2</v>
      </c>
      <c r="V158" s="169">
        <v>2</v>
      </c>
      <c r="W158" s="169">
        <v>2</v>
      </c>
      <c r="X158" s="169">
        <v>2</v>
      </c>
      <c r="Y158" s="169">
        <v>1</v>
      </c>
      <c r="Z158" s="169">
        <v>1</v>
      </c>
      <c r="AA158" s="169">
        <v>2</v>
      </c>
      <c r="AB158" s="81">
        <v>2</v>
      </c>
      <c r="AC158" s="81">
        <v>2</v>
      </c>
      <c r="AD158" s="169">
        <v>2</v>
      </c>
      <c r="AE158" s="169">
        <v>2</v>
      </c>
      <c r="AF158" s="155"/>
      <c r="AG158" s="155"/>
      <c r="AH158" s="155"/>
      <c r="AI158" s="171"/>
      <c r="AK158" s="158">
        <f t="shared" ref="AK158:AK221" si="40">SUM(AL158:AN158)</f>
        <v>24</v>
      </c>
      <c r="AL158" s="80">
        <f t="shared" si="30"/>
        <v>0</v>
      </c>
      <c r="AM158" s="80">
        <f t="shared" si="31"/>
        <v>8</v>
      </c>
      <c r="AN158" s="82">
        <f t="shared" si="33"/>
        <v>16</v>
      </c>
      <c r="AO158" s="14"/>
      <c r="AP158" s="158">
        <f t="shared" si="34"/>
        <v>100</v>
      </c>
      <c r="AQ158" s="167">
        <f t="shared" si="35"/>
        <v>0</v>
      </c>
      <c r="AR158" s="167">
        <f t="shared" si="36"/>
        <v>33.333333333333329</v>
      </c>
      <c r="AS158" s="168">
        <f t="shared" si="37"/>
        <v>66.666666666666657</v>
      </c>
      <c r="AU158" s="201" t="s">
        <v>81</v>
      </c>
      <c r="AV158" s="199" t="s">
        <v>45</v>
      </c>
      <c r="AW158" s="199" t="s">
        <v>107</v>
      </c>
      <c r="AX158" s="196">
        <f t="shared" si="38"/>
        <v>23.809523809523807</v>
      </c>
      <c r="BG158" s="201" t="s">
        <v>81</v>
      </c>
      <c r="BH158" s="199" t="s">
        <v>45</v>
      </c>
      <c r="BI158" s="199" t="s">
        <v>107</v>
      </c>
      <c r="BJ158" s="196">
        <f t="shared" si="39"/>
        <v>76.19047619047619</v>
      </c>
    </row>
    <row r="159" spans="2:62" x14ac:dyDescent="0.25">
      <c r="B159" s="35" t="s">
        <v>3</v>
      </c>
      <c r="C159" s="53">
        <v>47</v>
      </c>
      <c r="D159" s="41">
        <v>1</v>
      </c>
      <c r="E159" s="25">
        <v>6</v>
      </c>
      <c r="F159" s="79">
        <v>2</v>
      </c>
      <c r="G159" s="169">
        <v>2</v>
      </c>
      <c r="H159" s="169">
        <v>2</v>
      </c>
      <c r="I159" s="169">
        <v>2</v>
      </c>
      <c r="J159" s="169">
        <v>2</v>
      </c>
      <c r="K159" s="169">
        <v>2</v>
      </c>
      <c r="L159" s="169">
        <v>2</v>
      </c>
      <c r="M159" s="81">
        <v>2</v>
      </c>
      <c r="N159" s="81">
        <v>1</v>
      </c>
      <c r="O159" s="169">
        <v>1</v>
      </c>
      <c r="P159" s="169">
        <v>1</v>
      </c>
      <c r="Q159" s="169">
        <v>1</v>
      </c>
      <c r="R159" s="169">
        <v>1</v>
      </c>
      <c r="S159" s="155"/>
      <c r="T159" s="171"/>
      <c r="U159" s="79">
        <v>2</v>
      </c>
      <c r="V159" s="169">
        <v>2</v>
      </c>
      <c r="W159" s="169">
        <v>2</v>
      </c>
      <c r="X159" s="169">
        <v>2</v>
      </c>
      <c r="Y159" s="169">
        <v>1</v>
      </c>
      <c r="Z159" s="169">
        <v>1</v>
      </c>
      <c r="AA159" s="169">
        <v>2</v>
      </c>
      <c r="AB159" s="81">
        <v>2</v>
      </c>
      <c r="AC159" s="81">
        <v>2</v>
      </c>
      <c r="AD159" s="169">
        <v>2</v>
      </c>
      <c r="AE159" s="169">
        <v>2</v>
      </c>
      <c r="AF159" s="155"/>
      <c r="AG159" s="155"/>
      <c r="AH159" s="155"/>
      <c r="AI159" s="171"/>
      <c r="AK159" s="158">
        <f t="shared" si="40"/>
        <v>24</v>
      </c>
      <c r="AL159" s="80">
        <f t="shared" si="30"/>
        <v>0</v>
      </c>
      <c r="AM159" s="80">
        <f t="shared" si="31"/>
        <v>7</v>
      </c>
      <c r="AN159" s="82">
        <f t="shared" si="33"/>
        <v>17</v>
      </c>
      <c r="AO159" s="14"/>
      <c r="AP159" s="158">
        <f t="shared" si="34"/>
        <v>100</v>
      </c>
      <c r="AQ159" s="167">
        <f t="shared" si="35"/>
        <v>0</v>
      </c>
      <c r="AR159" s="167">
        <f t="shared" si="36"/>
        <v>29.166666666666668</v>
      </c>
      <c r="AS159" s="168">
        <f t="shared" si="37"/>
        <v>70.833333333333343</v>
      </c>
      <c r="AU159" s="201" t="s">
        <v>81</v>
      </c>
      <c r="AV159" s="199" t="s">
        <v>45</v>
      </c>
      <c r="AW159" s="199" t="s">
        <v>107</v>
      </c>
      <c r="AX159" s="196">
        <f t="shared" si="38"/>
        <v>0</v>
      </c>
      <c r="BG159" s="201" t="s">
        <v>81</v>
      </c>
      <c r="BH159" s="199" t="s">
        <v>45</v>
      </c>
      <c r="BI159" s="199" t="s">
        <v>107</v>
      </c>
      <c r="BJ159" s="196">
        <f t="shared" si="39"/>
        <v>44</v>
      </c>
    </row>
    <row r="160" spans="2:62" x14ac:dyDescent="0.25">
      <c r="B160" s="35" t="s">
        <v>3</v>
      </c>
      <c r="C160" s="53">
        <v>47</v>
      </c>
      <c r="D160" s="41">
        <v>2</v>
      </c>
      <c r="E160" s="25">
        <v>1</v>
      </c>
      <c r="F160" s="16">
        <v>0</v>
      </c>
      <c r="G160" s="155">
        <v>0</v>
      </c>
      <c r="H160" s="155">
        <v>0</v>
      </c>
      <c r="I160" s="155">
        <v>0</v>
      </c>
      <c r="J160" s="155">
        <v>0</v>
      </c>
      <c r="K160" s="155">
        <v>0</v>
      </c>
      <c r="L160" s="155">
        <v>0</v>
      </c>
      <c r="M160" s="23">
        <v>0</v>
      </c>
      <c r="N160" s="23">
        <v>0</v>
      </c>
      <c r="O160" s="155"/>
      <c r="P160" s="155"/>
      <c r="Q160" s="155"/>
      <c r="R160" s="155"/>
      <c r="S160" s="155"/>
      <c r="T160" s="171"/>
      <c r="U160" s="16">
        <v>0</v>
      </c>
      <c r="V160" s="155">
        <v>0</v>
      </c>
      <c r="W160" s="155">
        <v>0</v>
      </c>
      <c r="X160" s="155">
        <v>0</v>
      </c>
      <c r="Y160" s="155">
        <v>0</v>
      </c>
      <c r="Z160" s="155">
        <v>0</v>
      </c>
      <c r="AA160" s="155">
        <v>0</v>
      </c>
      <c r="AB160" s="23">
        <v>0</v>
      </c>
      <c r="AC160" s="23">
        <v>0</v>
      </c>
      <c r="AD160" s="155">
        <v>0</v>
      </c>
      <c r="AE160" s="155"/>
      <c r="AF160" s="155"/>
      <c r="AG160" s="155"/>
      <c r="AH160" s="155"/>
      <c r="AI160" s="171"/>
      <c r="AK160" s="158">
        <f t="shared" si="40"/>
        <v>19</v>
      </c>
      <c r="AL160" s="80">
        <f t="shared" si="30"/>
        <v>19</v>
      </c>
      <c r="AM160" s="80">
        <f t="shared" si="31"/>
        <v>0</v>
      </c>
      <c r="AN160" s="82">
        <f t="shared" si="33"/>
        <v>0</v>
      </c>
      <c r="AO160" s="14"/>
      <c r="AP160" s="158">
        <f t="shared" si="34"/>
        <v>100</v>
      </c>
      <c r="AQ160" s="167">
        <f t="shared" si="35"/>
        <v>100</v>
      </c>
      <c r="AR160" s="167">
        <f t="shared" si="36"/>
        <v>0</v>
      </c>
      <c r="AS160" s="168">
        <f t="shared" si="37"/>
        <v>0</v>
      </c>
      <c r="AU160" s="201" t="s">
        <v>81</v>
      </c>
      <c r="AV160" s="199" t="s">
        <v>45</v>
      </c>
      <c r="AW160" s="199" t="s">
        <v>107</v>
      </c>
      <c r="AX160" s="196">
        <f t="shared" si="38"/>
        <v>0</v>
      </c>
      <c r="BG160" s="201" t="s">
        <v>81</v>
      </c>
      <c r="BH160" s="199" t="s">
        <v>45</v>
      </c>
      <c r="BI160" s="199" t="s">
        <v>107</v>
      </c>
      <c r="BJ160" s="196">
        <f t="shared" si="39"/>
        <v>69.565217391304344</v>
      </c>
    </row>
    <row r="161" spans="2:62" x14ac:dyDescent="0.25">
      <c r="B161" s="35" t="s">
        <v>3</v>
      </c>
      <c r="C161" s="53">
        <v>47</v>
      </c>
      <c r="D161" s="41">
        <v>2</v>
      </c>
      <c r="E161" s="25">
        <v>2</v>
      </c>
      <c r="F161" s="79">
        <v>0</v>
      </c>
      <c r="G161" s="169">
        <v>0</v>
      </c>
      <c r="H161" s="169">
        <v>0</v>
      </c>
      <c r="I161" s="169">
        <v>0</v>
      </c>
      <c r="J161" s="169">
        <v>0</v>
      </c>
      <c r="K161" s="169">
        <v>0</v>
      </c>
      <c r="L161" s="169">
        <v>0</v>
      </c>
      <c r="M161" s="81">
        <v>0</v>
      </c>
      <c r="N161" s="81">
        <v>0</v>
      </c>
      <c r="O161" s="169"/>
      <c r="P161" s="169"/>
      <c r="Q161" s="169"/>
      <c r="R161" s="169"/>
      <c r="S161" s="169"/>
      <c r="T161" s="170"/>
      <c r="U161" s="79">
        <v>0</v>
      </c>
      <c r="V161" s="169">
        <v>0</v>
      </c>
      <c r="W161" s="169">
        <v>0</v>
      </c>
      <c r="X161" s="169">
        <v>0</v>
      </c>
      <c r="Y161" s="169">
        <v>0</v>
      </c>
      <c r="Z161" s="169">
        <v>0</v>
      </c>
      <c r="AA161" s="169">
        <v>0</v>
      </c>
      <c r="AB161" s="81">
        <v>0</v>
      </c>
      <c r="AC161" s="81">
        <v>0</v>
      </c>
      <c r="AD161" s="169">
        <v>0</v>
      </c>
      <c r="AE161" s="169"/>
      <c r="AF161" s="169"/>
      <c r="AG161" s="169"/>
      <c r="AH161" s="169"/>
      <c r="AI161" s="170"/>
      <c r="AK161" s="158">
        <f t="shared" si="40"/>
        <v>19</v>
      </c>
      <c r="AL161" s="80">
        <f t="shared" si="30"/>
        <v>19</v>
      </c>
      <c r="AM161" s="80">
        <f t="shared" si="31"/>
        <v>0</v>
      </c>
      <c r="AN161" s="82">
        <f t="shared" si="33"/>
        <v>0</v>
      </c>
      <c r="AO161" s="14"/>
      <c r="AP161" s="158">
        <f t="shared" si="34"/>
        <v>100</v>
      </c>
      <c r="AQ161" s="167">
        <f t="shared" si="35"/>
        <v>100</v>
      </c>
      <c r="AR161" s="167">
        <f t="shared" si="36"/>
        <v>0</v>
      </c>
      <c r="AS161" s="168">
        <f t="shared" si="37"/>
        <v>0</v>
      </c>
      <c r="AU161" s="201" t="s">
        <v>81</v>
      </c>
      <c r="AV161" s="199" t="s">
        <v>44</v>
      </c>
      <c r="AW161" s="199" t="s">
        <v>108</v>
      </c>
      <c r="AX161" s="196">
        <f t="shared" si="38"/>
        <v>33.333333333333329</v>
      </c>
      <c r="BG161" s="201" t="s">
        <v>81</v>
      </c>
      <c r="BH161" s="199" t="s">
        <v>44</v>
      </c>
      <c r="BI161" s="199" t="s">
        <v>108</v>
      </c>
      <c r="BJ161" s="196">
        <f t="shared" si="39"/>
        <v>94.444444444444443</v>
      </c>
    </row>
    <row r="162" spans="2:62" x14ac:dyDescent="0.25">
      <c r="B162" s="35" t="s">
        <v>3</v>
      </c>
      <c r="C162" s="53">
        <v>47</v>
      </c>
      <c r="D162" s="41">
        <v>2</v>
      </c>
      <c r="E162" s="25">
        <v>3</v>
      </c>
      <c r="F162" s="79">
        <v>1</v>
      </c>
      <c r="G162" s="169">
        <v>1</v>
      </c>
      <c r="H162" s="169">
        <v>1</v>
      </c>
      <c r="I162" s="169">
        <v>1</v>
      </c>
      <c r="J162" s="169">
        <v>1</v>
      </c>
      <c r="K162" s="169">
        <v>1</v>
      </c>
      <c r="L162" s="169">
        <v>1</v>
      </c>
      <c r="M162" s="81">
        <v>0</v>
      </c>
      <c r="N162" s="81">
        <v>0</v>
      </c>
      <c r="O162" s="155"/>
      <c r="P162" s="155"/>
      <c r="Q162" s="155"/>
      <c r="R162" s="155"/>
      <c r="S162" s="155"/>
      <c r="T162" s="171"/>
      <c r="U162" s="79">
        <v>1</v>
      </c>
      <c r="V162" s="169">
        <v>1</v>
      </c>
      <c r="W162" s="169">
        <v>1</v>
      </c>
      <c r="X162" s="169">
        <v>0</v>
      </c>
      <c r="Y162" s="169">
        <v>1</v>
      </c>
      <c r="Z162" s="169">
        <v>1</v>
      </c>
      <c r="AA162" s="169">
        <v>0</v>
      </c>
      <c r="AB162" s="81">
        <v>0</v>
      </c>
      <c r="AC162" s="81">
        <v>0</v>
      </c>
      <c r="AD162" s="169">
        <v>0</v>
      </c>
      <c r="AE162" s="169"/>
      <c r="AF162" s="155"/>
      <c r="AG162" s="155"/>
      <c r="AH162" s="155"/>
      <c r="AI162" s="171"/>
      <c r="AK162" s="158">
        <f t="shared" si="40"/>
        <v>19</v>
      </c>
      <c r="AL162" s="80">
        <f t="shared" si="30"/>
        <v>7</v>
      </c>
      <c r="AM162" s="80">
        <f t="shared" si="31"/>
        <v>12</v>
      </c>
      <c r="AN162" s="82">
        <f t="shared" si="33"/>
        <v>0</v>
      </c>
      <c r="AO162" s="14"/>
      <c r="AP162" s="158">
        <f t="shared" si="34"/>
        <v>100</v>
      </c>
      <c r="AQ162" s="167">
        <f t="shared" si="35"/>
        <v>36.84210526315789</v>
      </c>
      <c r="AR162" s="167">
        <f t="shared" si="36"/>
        <v>63.157894736842103</v>
      </c>
      <c r="AS162" s="168">
        <f t="shared" si="37"/>
        <v>0</v>
      </c>
      <c r="AU162" s="201" t="s">
        <v>81</v>
      </c>
      <c r="AV162" s="199" t="s">
        <v>44</v>
      </c>
      <c r="AW162" s="199" t="s">
        <v>108</v>
      </c>
      <c r="AX162" s="196">
        <f t="shared" si="38"/>
        <v>0</v>
      </c>
      <c r="BG162" s="201" t="s">
        <v>81</v>
      </c>
      <c r="BH162" s="199" t="s">
        <v>44</v>
      </c>
      <c r="BI162" s="199" t="s">
        <v>108</v>
      </c>
      <c r="BJ162" s="196">
        <f t="shared" si="39"/>
        <v>28.571428571428569</v>
      </c>
    </row>
    <row r="163" spans="2:62" x14ac:dyDescent="0.25">
      <c r="B163" s="35" t="s">
        <v>3</v>
      </c>
      <c r="C163" s="53">
        <v>47</v>
      </c>
      <c r="D163" s="41">
        <v>2</v>
      </c>
      <c r="E163" s="25">
        <v>4</v>
      </c>
      <c r="F163" s="79">
        <v>2</v>
      </c>
      <c r="G163" s="169">
        <v>2</v>
      </c>
      <c r="H163" s="169">
        <v>1</v>
      </c>
      <c r="I163" s="169">
        <v>2</v>
      </c>
      <c r="J163" s="169">
        <v>1</v>
      </c>
      <c r="K163" s="169">
        <v>1</v>
      </c>
      <c r="L163" s="169">
        <v>2</v>
      </c>
      <c r="M163" s="81">
        <v>1</v>
      </c>
      <c r="N163" s="81">
        <v>1</v>
      </c>
      <c r="O163" s="155"/>
      <c r="P163" s="155"/>
      <c r="Q163" s="155"/>
      <c r="R163" s="155"/>
      <c r="S163" s="155"/>
      <c r="T163" s="171"/>
      <c r="U163" s="79">
        <v>1</v>
      </c>
      <c r="V163" s="169">
        <v>2</v>
      </c>
      <c r="W163" s="169">
        <v>1</v>
      </c>
      <c r="X163" s="169">
        <v>0</v>
      </c>
      <c r="Y163" s="169">
        <v>1</v>
      </c>
      <c r="Z163" s="169">
        <v>1</v>
      </c>
      <c r="AA163" s="169">
        <v>1</v>
      </c>
      <c r="AB163" s="81">
        <v>1</v>
      </c>
      <c r="AC163" s="81">
        <v>0</v>
      </c>
      <c r="AD163" s="169">
        <v>1</v>
      </c>
      <c r="AE163" s="169"/>
      <c r="AF163" s="155"/>
      <c r="AG163" s="155"/>
      <c r="AH163" s="155"/>
      <c r="AI163" s="171"/>
      <c r="AK163" s="158">
        <f t="shared" si="40"/>
        <v>19</v>
      </c>
      <c r="AL163" s="80">
        <f t="shared" si="30"/>
        <v>2</v>
      </c>
      <c r="AM163" s="80">
        <f t="shared" si="31"/>
        <v>12</v>
      </c>
      <c r="AN163" s="82">
        <f t="shared" si="33"/>
        <v>5</v>
      </c>
      <c r="AO163" s="14"/>
      <c r="AP163" s="158">
        <f t="shared" si="34"/>
        <v>100</v>
      </c>
      <c r="AQ163" s="167">
        <f t="shared" si="35"/>
        <v>10.526315789473683</v>
      </c>
      <c r="AR163" s="167">
        <f t="shared" si="36"/>
        <v>63.157894736842103</v>
      </c>
      <c r="AS163" s="168">
        <f t="shared" si="37"/>
        <v>26.315789473684209</v>
      </c>
      <c r="AU163" s="201" t="s">
        <v>81</v>
      </c>
      <c r="AV163" s="199" t="s">
        <v>44</v>
      </c>
      <c r="AW163" s="199" t="s">
        <v>108</v>
      </c>
      <c r="AX163" s="196">
        <f t="shared" si="38"/>
        <v>42.857142857142854</v>
      </c>
      <c r="BG163" s="201" t="s">
        <v>81</v>
      </c>
      <c r="BH163" s="199" t="s">
        <v>44</v>
      </c>
      <c r="BI163" s="199" t="s">
        <v>108</v>
      </c>
      <c r="BJ163" s="196">
        <f t="shared" si="39"/>
        <v>90.476190476190467</v>
      </c>
    </row>
    <row r="164" spans="2:62" x14ac:dyDescent="0.25">
      <c r="B164" s="35" t="s">
        <v>3</v>
      </c>
      <c r="C164" s="53">
        <v>47</v>
      </c>
      <c r="D164" s="41">
        <v>2</v>
      </c>
      <c r="E164" s="25">
        <v>5</v>
      </c>
      <c r="F164" s="79">
        <v>2</v>
      </c>
      <c r="G164" s="169">
        <v>2</v>
      </c>
      <c r="H164" s="169">
        <v>2</v>
      </c>
      <c r="I164" s="169">
        <v>2</v>
      </c>
      <c r="J164" s="169">
        <v>1</v>
      </c>
      <c r="K164" s="169">
        <v>1</v>
      </c>
      <c r="L164" s="169">
        <v>2</v>
      </c>
      <c r="M164" s="81">
        <v>1</v>
      </c>
      <c r="N164" s="81">
        <v>1</v>
      </c>
      <c r="O164" s="155"/>
      <c r="P164" s="155"/>
      <c r="Q164" s="155"/>
      <c r="R164" s="155"/>
      <c r="S164" s="155"/>
      <c r="T164" s="171"/>
      <c r="U164" s="79">
        <v>2</v>
      </c>
      <c r="V164" s="169">
        <v>2</v>
      </c>
      <c r="W164" s="169">
        <v>2</v>
      </c>
      <c r="X164" s="169">
        <v>0</v>
      </c>
      <c r="Y164" s="169">
        <v>2</v>
      </c>
      <c r="Z164" s="169">
        <v>2</v>
      </c>
      <c r="AA164" s="169">
        <v>2</v>
      </c>
      <c r="AB164" s="81">
        <v>1</v>
      </c>
      <c r="AC164" s="81">
        <v>0</v>
      </c>
      <c r="AD164" s="169">
        <v>1</v>
      </c>
      <c r="AE164" s="169"/>
      <c r="AF164" s="155"/>
      <c r="AG164" s="155"/>
      <c r="AH164" s="155"/>
      <c r="AI164" s="171"/>
      <c r="AK164" s="158">
        <f t="shared" si="40"/>
        <v>19</v>
      </c>
      <c r="AL164" s="80">
        <f t="shared" si="30"/>
        <v>2</v>
      </c>
      <c r="AM164" s="80">
        <f t="shared" si="31"/>
        <v>6</v>
      </c>
      <c r="AN164" s="82">
        <f t="shared" si="33"/>
        <v>11</v>
      </c>
      <c r="AO164" s="14"/>
      <c r="AP164" s="158">
        <f t="shared" si="34"/>
        <v>100</v>
      </c>
      <c r="AQ164" s="167">
        <f t="shared" si="35"/>
        <v>10.526315789473683</v>
      </c>
      <c r="AR164" s="167">
        <f t="shared" si="36"/>
        <v>31.578947368421051</v>
      </c>
      <c r="AS164" s="168">
        <f t="shared" si="37"/>
        <v>57.894736842105267</v>
      </c>
      <c r="AU164" s="201" t="s">
        <v>81</v>
      </c>
      <c r="AV164" s="199" t="s">
        <v>44</v>
      </c>
      <c r="AW164" s="199" t="s">
        <v>108</v>
      </c>
      <c r="AX164" s="196">
        <f t="shared" si="38"/>
        <v>61.904761904761905</v>
      </c>
      <c r="BG164" s="201" t="s">
        <v>81</v>
      </c>
      <c r="BH164" s="199" t="s">
        <v>44</v>
      </c>
      <c r="BI164" s="199" t="s">
        <v>108</v>
      </c>
      <c r="BJ164" s="196">
        <f t="shared" si="39"/>
        <v>85.714285714285708</v>
      </c>
    </row>
    <row r="165" spans="2:62" x14ac:dyDescent="0.25">
      <c r="B165" s="35" t="s">
        <v>3</v>
      </c>
      <c r="C165" s="53">
        <v>47</v>
      </c>
      <c r="D165" s="41">
        <v>2</v>
      </c>
      <c r="E165" s="25">
        <v>6</v>
      </c>
      <c r="F165" s="79">
        <v>2</v>
      </c>
      <c r="G165" s="169">
        <v>2</v>
      </c>
      <c r="H165" s="169">
        <v>2</v>
      </c>
      <c r="I165" s="169">
        <v>2</v>
      </c>
      <c r="J165" s="169">
        <v>1</v>
      </c>
      <c r="K165" s="169">
        <v>1</v>
      </c>
      <c r="L165" s="169">
        <v>2</v>
      </c>
      <c r="M165" s="81">
        <v>1</v>
      </c>
      <c r="N165" s="81">
        <v>1</v>
      </c>
      <c r="O165" s="155"/>
      <c r="P165" s="155"/>
      <c r="Q165" s="155"/>
      <c r="R165" s="155"/>
      <c r="S165" s="155"/>
      <c r="T165" s="171"/>
      <c r="U165" s="79">
        <v>2</v>
      </c>
      <c r="V165" s="169">
        <v>2</v>
      </c>
      <c r="W165" s="169">
        <v>2</v>
      </c>
      <c r="X165" s="169">
        <v>0</v>
      </c>
      <c r="Y165" s="169">
        <v>2</v>
      </c>
      <c r="Z165" s="169">
        <v>2</v>
      </c>
      <c r="AA165" s="169">
        <v>2</v>
      </c>
      <c r="AB165" s="81">
        <v>1</v>
      </c>
      <c r="AC165" s="81">
        <v>0</v>
      </c>
      <c r="AD165" s="169">
        <v>1</v>
      </c>
      <c r="AE165" s="155"/>
      <c r="AF165" s="155"/>
      <c r="AG165" s="155"/>
      <c r="AH165" s="155"/>
      <c r="AI165" s="171"/>
      <c r="AK165" s="158">
        <f t="shared" si="40"/>
        <v>19</v>
      </c>
      <c r="AL165" s="80">
        <f t="shared" si="30"/>
        <v>2</v>
      </c>
      <c r="AM165" s="80">
        <f t="shared" si="31"/>
        <v>6</v>
      </c>
      <c r="AN165" s="82">
        <f t="shared" si="33"/>
        <v>11</v>
      </c>
      <c r="AO165" s="14"/>
      <c r="AP165" s="158">
        <f t="shared" si="34"/>
        <v>100</v>
      </c>
      <c r="AQ165" s="167">
        <f t="shared" si="35"/>
        <v>10.526315789473683</v>
      </c>
      <c r="AR165" s="167">
        <f t="shared" si="36"/>
        <v>31.578947368421051</v>
      </c>
      <c r="AS165" s="168">
        <f t="shared" si="37"/>
        <v>57.894736842105267</v>
      </c>
      <c r="AU165" s="201" t="s">
        <v>81</v>
      </c>
      <c r="AV165" s="199" t="s">
        <v>44</v>
      </c>
      <c r="AW165" s="199" t="s">
        <v>108</v>
      </c>
      <c r="AX165" s="196">
        <f t="shared" si="38"/>
        <v>40</v>
      </c>
      <c r="BG165" s="201" t="s">
        <v>81</v>
      </c>
      <c r="BH165" s="199" t="s">
        <v>44</v>
      </c>
      <c r="BI165" s="199" t="s">
        <v>108</v>
      </c>
      <c r="BJ165" s="196">
        <f t="shared" si="39"/>
        <v>60</v>
      </c>
    </row>
    <row r="166" spans="2:62" x14ac:dyDescent="0.25">
      <c r="B166" s="35" t="s">
        <v>3</v>
      </c>
      <c r="C166" s="53">
        <v>47</v>
      </c>
      <c r="D166" s="41">
        <v>3</v>
      </c>
      <c r="E166" s="25">
        <v>1</v>
      </c>
      <c r="F166" s="16">
        <v>0</v>
      </c>
      <c r="G166" s="155">
        <v>0</v>
      </c>
      <c r="H166" s="155">
        <v>0</v>
      </c>
      <c r="I166" s="155">
        <v>0</v>
      </c>
      <c r="J166" s="155">
        <v>0</v>
      </c>
      <c r="K166" s="155">
        <v>0</v>
      </c>
      <c r="L166" s="155">
        <v>0</v>
      </c>
      <c r="M166" s="23">
        <v>0</v>
      </c>
      <c r="N166" s="23">
        <v>0</v>
      </c>
      <c r="O166" s="155">
        <v>0</v>
      </c>
      <c r="P166" s="155"/>
      <c r="Q166" s="155"/>
      <c r="R166" s="155"/>
      <c r="S166" s="155"/>
      <c r="T166" s="171"/>
      <c r="U166" s="16">
        <v>0</v>
      </c>
      <c r="V166" s="155">
        <v>0</v>
      </c>
      <c r="W166" s="155">
        <v>0</v>
      </c>
      <c r="X166" s="155">
        <v>0</v>
      </c>
      <c r="Y166" s="155">
        <v>0</v>
      </c>
      <c r="Z166" s="155">
        <v>0</v>
      </c>
      <c r="AA166" s="155">
        <v>0</v>
      </c>
      <c r="AB166" s="23">
        <v>0</v>
      </c>
      <c r="AC166" s="23">
        <v>0</v>
      </c>
      <c r="AD166" s="155">
        <v>0</v>
      </c>
      <c r="AE166" s="155">
        <v>0</v>
      </c>
      <c r="AF166" s="155">
        <v>0</v>
      </c>
      <c r="AG166" s="155"/>
      <c r="AH166" s="155"/>
      <c r="AI166" s="171"/>
      <c r="AK166" s="158">
        <f t="shared" si="40"/>
        <v>22</v>
      </c>
      <c r="AL166" s="80">
        <f t="shared" si="30"/>
        <v>22</v>
      </c>
      <c r="AM166" s="80">
        <f t="shared" si="31"/>
        <v>0</v>
      </c>
      <c r="AN166" s="82">
        <f t="shared" si="33"/>
        <v>0</v>
      </c>
      <c r="AO166" s="14"/>
      <c r="AP166" s="158">
        <f t="shared" si="34"/>
        <v>100</v>
      </c>
      <c r="AQ166" s="167">
        <f t="shared" si="35"/>
        <v>100</v>
      </c>
      <c r="AR166" s="167">
        <f t="shared" si="36"/>
        <v>0</v>
      </c>
      <c r="AS166" s="168">
        <f t="shared" si="37"/>
        <v>0</v>
      </c>
      <c r="AU166" s="201" t="s">
        <v>81</v>
      </c>
      <c r="AV166" s="199" t="s">
        <v>44</v>
      </c>
      <c r="AW166" s="199" t="s">
        <v>108</v>
      </c>
      <c r="AX166" s="196">
        <f t="shared" si="38"/>
        <v>56.521739130434781</v>
      </c>
      <c r="BG166" s="201" t="s">
        <v>81</v>
      </c>
      <c r="BH166" s="199" t="s">
        <v>44</v>
      </c>
      <c r="BI166" s="199" t="s">
        <v>108</v>
      </c>
      <c r="BJ166" s="196">
        <f t="shared" si="39"/>
        <v>82.608695652173907</v>
      </c>
    </row>
    <row r="167" spans="2:62" x14ac:dyDescent="0.25">
      <c r="B167" s="35" t="s">
        <v>3</v>
      </c>
      <c r="C167" s="53">
        <v>47</v>
      </c>
      <c r="D167" s="41">
        <v>3</v>
      </c>
      <c r="E167" s="25">
        <v>2</v>
      </c>
      <c r="F167" s="79">
        <v>0</v>
      </c>
      <c r="G167" s="169">
        <v>0</v>
      </c>
      <c r="H167" s="169">
        <v>0</v>
      </c>
      <c r="I167" s="169">
        <v>0</v>
      </c>
      <c r="J167" s="169">
        <v>0</v>
      </c>
      <c r="K167" s="169">
        <v>1</v>
      </c>
      <c r="L167" s="169">
        <v>1</v>
      </c>
      <c r="M167" s="81">
        <v>1</v>
      </c>
      <c r="N167" s="81">
        <v>0</v>
      </c>
      <c r="O167" s="169">
        <v>0</v>
      </c>
      <c r="P167" s="169"/>
      <c r="Q167" s="169"/>
      <c r="R167" s="169"/>
      <c r="S167" s="169"/>
      <c r="T167" s="170"/>
      <c r="U167" s="79">
        <v>0</v>
      </c>
      <c r="V167" s="169">
        <v>1</v>
      </c>
      <c r="W167" s="169">
        <v>0</v>
      </c>
      <c r="X167" s="169">
        <v>0</v>
      </c>
      <c r="Y167" s="169">
        <v>0</v>
      </c>
      <c r="Z167" s="169">
        <v>0</v>
      </c>
      <c r="AA167" s="169">
        <v>0</v>
      </c>
      <c r="AB167" s="81">
        <v>1</v>
      </c>
      <c r="AC167" s="81">
        <v>0</v>
      </c>
      <c r="AD167" s="169">
        <v>0</v>
      </c>
      <c r="AE167" s="169">
        <v>0</v>
      </c>
      <c r="AF167" s="169">
        <v>0</v>
      </c>
      <c r="AG167" s="169"/>
      <c r="AH167" s="169"/>
      <c r="AI167" s="170"/>
      <c r="AK167" s="158">
        <f t="shared" si="40"/>
        <v>22</v>
      </c>
      <c r="AL167" s="80">
        <f t="shared" si="30"/>
        <v>17</v>
      </c>
      <c r="AM167" s="80">
        <f t="shared" si="31"/>
        <v>5</v>
      </c>
      <c r="AN167" s="82">
        <f t="shared" si="33"/>
        <v>0</v>
      </c>
      <c r="AO167" s="14"/>
      <c r="AP167" s="158">
        <f t="shared" si="34"/>
        <v>100</v>
      </c>
      <c r="AQ167" s="167">
        <f t="shared" si="35"/>
        <v>77.272727272727266</v>
      </c>
      <c r="AR167" s="167">
        <f t="shared" si="36"/>
        <v>22.727272727272727</v>
      </c>
      <c r="AS167" s="168">
        <f t="shared" si="37"/>
        <v>0</v>
      </c>
      <c r="AU167" s="201" t="s">
        <v>82</v>
      </c>
      <c r="AV167" s="199" t="s">
        <v>48</v>
      </c>
      <c r="AW167" s="199" t="s">
        <v>109</v>
      </c>
      <c r="AX167" s="196">
        <f t="shared" ref="AX167:AX196" si="41">AY4</f>
        <v>0</v>
      </c>
      <c r="BG167" s="201" t="s">
        <v>82</v>
      </c>
      <c r="BH167" s="199" t="s">
        <v>48</v>
      </c>
      <c r="BI167" s="199" t="s">
        <v>109</v>
      </c>
      <c r="BJ167" s="196">
        <f t="shared" ref="BJ167:BJ196" si="42">BK4</f>
        <v>0</v>
      </c>
    </row>
    <row r="168" spans="2:62" x14ac:dyDescent="0.25">
      <c r="B168" s="35" t="s">
        <v>3</v>
      </c>
      <c r="C168" s="53">
        <v>47</v>
      </c>
      <c r="D168" s="41">
        <v>3</v>
      </c>
      <c r="E168" s="25">
        <v>3</v>
      </c>
      <c r="F168" s="79">
        <v>1</v>
      </c>
      <c r="G168" s="169">
        <v>1</v>
      </c>
      <c r="H168" s="169">
        <v>1</v>
      </c>
      <c r="I168" s="169">
        <v>0</v>
      </c>
      <c r="J168" s="169">
        <v>1</v>
      </c>
      <c r="K168" s="169">
        <v>2</v>
      </c>
      <c r="L168" s="169">
        <v>2</v>
      </c>
      <c r="M168" s="81">
        <v>2</v>
      </c>
      <c r="N168" s="81">
        <v>0</v>
      </c>
      <c r="O168" s="169">
        <v>0</v>
      </c>
      <c r="P168" s="155"/>
      <c r="Q168" s="155"/>
      <c r="R168" s="155"/>
      <c r="S168" s="155"/>
      <c r="T168" s="171"/>
      <c r="U168" s="79">
        <v>1</v>
      </c>
      <c r="V168" s="169">
        <v>2</v>
      </c>
      <c r="W168" s="169">
        <v>0</v>
      </c>
      <c r="X168" s="169">
        <v>0</v>
      </c>
      <c r="Y168" s="169">
        <v>0</v>
      </c>
      <c r="Z168" s="169">
        <v>1</v>
      </c>
      <c r="AA168" s="169">
        <v>1</v>
      </c>
      <c r="AB168" s="81">
        <v>2</v>
      </c>
      <c r="AC168" s="81">
        <v>1</v>
      </c>
      <c r="AD168" s="169">
        <v>1</v>
      </c>
      <c r="AE168" s="169">
        <v>0</v>
      </c>
      <c r="AF168" s="169">
        <v>0</v>
      </c>
      <c r="AG168" s="155"/>
      <c r="AH168" s="155"/>
      <c r="AI168" s="171"/>
      <c r="AK168" s="158">
        <f t="shared" si="40"/>
        <v>22</v>
      </c>
      <c r="AL168" s="80">
        <f t="shared" si="30"/>
        <v>8</v>
      </c>
      <c r="AM168" s="80">
        <f t="shared" si="31"/>
        <v>9</v>
      </c>
      <c r="AN168" s="82">
        <f t="shared" si="33"/>
        <v>5</v>
      </c>
      <c r="AO168" s="14"/>
      <c r="AP168" s="158">
        <f t="shared" si="34"/>
        <v>100</v>
      </c>
      <c r="AQ168" s="167">
        <f t="shared" si="35"/>
        <v>36.363636363636367</v>
      </c>
      <c r="AR168" s="167">
        <f t="shared" si="36"/>
        <v>40.909090909090914</v>
      </c>
      <c r="AS168" s="168">
        <f t="shared" si="37"/>
        <v>22.727272727272727</v>
      </c>
      <c r="AU168" s="201" t="s">
        <v>82</v>
      </c>
      <c r="AV168" s="199" t="s">
        <v>48</v>
      </c>
      <c r="AW168" s="199" t="s">
        <v>109</v>
      </c>
      <c r="AX168" s="196">
        <f t="shared" si="41"/>
        <v>0</v>
      </c>
      <c r="BG168" s="201" t="s">
        <v>82</v>
      </c>
      <c r="BH168" s="199" t="s">
        <v>48</v>
      </c>
      <c r="BI168" s="199" t="s">
        <v>109</v>
      </c>
      <c r="BJ168" s="196">
        <f t="shared" si="42"/>
        <v>20</v>
      </c>
    </row>
    <row r="169" spans="2:62" x14ac:dyDescent="0.25">
      <c r="B169" s="35" t="s">
        <v>3</v>
      </c>
      <c r="C169" s="53">
        <v>47</v>
      </c>
      <c r="D169" s="41">
        <v>3</v>
      </c>
      <c r="E169" s="25">
        <v>4</v>
      </c>
      <c r="F169" s="79">
        <v>1</v>
      </c>
      <c r="G169" s="169">
        <v>1</v>
      </c>
      <c r="H169" s="169">
        <v>1</v>
      </c>
      <c r="I169" s="169">
        <v>0</v>
      </c>
      <c r="J169" s="169">
        <v>2</v>
      </c>
      <c r="K169" s="169">
        <v>2</v>
      </c>
      <c r="L169" s="169">
        <v>2</v>
      </c>
      <c r="M169" s="81">
        <v>2</v>
      </c>
      <c r="N169" s="81">
        <v>1</v>
      </c>
      <c r="O169" s="169">
        <v>1</v>
      </c>
      <c r="P169" s="155"/>
      <c r="Q169" s="155"/>
      <c r="R169" s="155"/>
      <c r="S169" s="155"/>
      <c r="T169" s="171"/>
      <c r="U169" s="79">
        <v>1</v>
      </c>
      <c r="V169" s="169">
        <v>2</v>
      </c>
      <c r="W169" s="169">
        <v>0</v>
      </c>
      <c r="X169" s="169">
        <v>0</v>
      </c>
      <c r="Y169" s="169">
        <v>0</v>
      </c>
      <c r="Z169" s="169">
        <v>2</v>
      </c>
      <c r="AA169" s="169">
        <v>2</v>
      </c>
      <c r="AB169" s="81">
        <v>2</v>
      </c>
      <c r="AC169" s="81">
        <v>1</v>
      </c>
      <c r="AD169" s="169">
        <v>1</v>
      </c>
      <c r="AE169" s="169">
        <v>1</v>
      </c>
      <c r="AF169" s="169">
        <v>1</v>
      </c>
      <c r="AG169" s="155"/>
      <c r="AH169" s="155"/>
      <c r="AI169" s="171"/>
      <c r="AK169" s="158">
        <f t="shared" si="40"/>
        <v>22</v>
      </c>
      <c r="AL169" s="80">
        <f t="shared" si="30"/>
        <v>4</v>
      </c>
      <c r="AM169" s="80">
        <f t="shared" si="31"/>
        <v>10</v>
      </c>
      <c r="AN169" s="82">
        <f t="shared" si="33"/>
        <v>8</v>
      </c>
      <c r="AO169" s="14"/>
      <c r="AP169" s="158">
        <f t="shared" si="34"/>
        <v>100</v>
      </c>
      <c r="AQ169" s="167">
        <f t="shared" si="35"/>
        <v>18.181818181818183</v>
      </c>
      <c r="AR169" s="167">
        <f t="shared" si="36"/>
        <v>45.454545454545453</v>
      </c>
      <c r="AS169" s="168">
        <f t="shared" si="37"/>
        <v>36.363636363636367</v>
      </c>
      <c r="AU169" s="201" t="s">
        <v>82</v>
      </c>
      <c r="AV169" s="199" t="s">
        <v>48</v>
      </c>
      <c r="AW169" s="199" t="s">
        <v>109</v>
      </c>
      <c r="AX169" s="196">
        <f t="shared" si="41"/>
        <v>0</v>
      </c>
      <c r="BG169" s="201" t="s">
        <v>82</v>
      </c>
      <c r="BH169" s="199" t="s">
        <v>48</v>
      </c>
      <c r="BI169" s="199" t="s">
        <v>109</v>
      </c>
      <c r="BJ169" s="196">
        <f t="shared" si="42"/>
        <v>0</v>
      </c>
    </row>
    <row r="170" spans="2:62" x14ac:dyDescent="0.25">
      <c r="B170" s="35" t="s">
        <v>3</v>
      </c>
      <c r="C170" s="53">
        <v>47</v>
      </c>
      <c r="D170" s="41">
        <v>3</v>
      </c>
      <c r="E170" s="25">
        <v>5</v>
      </c>
      <c r="F170" s="79">
        <v>2</v>
      </c>
      <c r="G170" s="169">
        <v>2</v>
      </c>
      <c r="H170" s="169">
        <v>2</v>
      </c>
      <c r="I170" s="169">
        <v>0</v>
      </c>
      <c r="J170" s="169">
        <v>2</v>
      </c>
      <c r="K170" s="169">
        <v>2</v>
      </c>
      <c r="L170" s="169">
        <v>2</v>
      </c>
      <c r="M170" s="81">
        <v>2</v>
      </c>
      <c r="N170" s="81">
        <v>2</v>
      </c>
      <c r="O170" s="169">
        <v>1</v>
      </c>
      <c r="P170" s="155"/>
      <c r="Q170" s="155"/>
      <c r="R170" s="155"/>
      <c r="S170" s="155"/>
      <c r="T170" s="171"/>
      <c r="U170" s="79">
        <v>2</v>
      </c>
      <c r="V170" s="169">
        <v>2</v>
      </c>
      <c r="W170" s="169">
        <v>0</v>
      </c>
      <c r="X170" s="169">
        <v>0</v>
      </c>
      <c r="Y170" s="169">
        <v>0</v>
      </c>
      <c r="Z170" s="169">
        <v>2</v>
      </c>
      <c r="AA170" s="169">
        <v>2</v>
      </c>
      <c r="AB170" s="81">
        <v>2</v>
      </c>
      <c r="AC170" s="81">
        <v>2</v>
      </c>
      <c r="AD170" s="169">
        <v>1</v>
      </c>
      <c r="AE170" s="169">
        <v>1</v>
      </c>
      <c r="AF170" s="169">
        <v>1</v>
      </c>
      <c r="AG170" s="155"/>
      <c r="AH170" s="155"/>
      <c r="AI170" s="171"/>
      <c r="AK170" s="158">
        <f t="shared" si="40"/>
        <v>22</v>
      </c>
      <c r="AL170" s="80">
        <f t="shared" si="30"/>
        <v>4</v>
      </c>
      <c r="AM170" s="80">
        <f t="shared" si="31"/>
        <v>4</v>
      </c>
      <c r="AN170" s="82">
        <f t="shared" si="33"/>
        <v>14</v>
      </c>
      <c r="AO170" s="14"/>
      <c r="AP170" s="158">
        <f t="shared" si="34"/>
        <v>100</v>
      </c>
      <c r="AQ170" s="167">
        <f t="shared" si="35"/>
        <v>18.181818181818183</v>
      </c>
      <c r="AR170" s="167">
        <f t="shared" si="36"/>
        <v>18.181818181818183</v>
      </c>
      <c r="AS170" s="168">
        <f t="shared" si="37"/>
        <v>63.636363636363633</v>
      </c>
      <c r="AU170" s="201" t="s">
        <v>82</v>
      </c>
      <c r="AV170" s="199" t="s">
        <v>48</v>
      </c>
      <c r="AW170" s="199" t="s">
        <v>109</v>
      </c>
      <c r="AX170" s="196">
        <f t="shared" si="41"/>
        <v>0</v>
      </c>
      <c r="BG170" s="201" t="s">
        <v>82</v>
      </c>
      <c r="BH170" s="199" t="s">
        <v>48</v>
      </c>
      <c r="BI170" s="199" t="s">
        <v>109</v>
      </c>
      <c r="BJ170" s="196">
        <f t="shared" si="42"/>
        <v>0</v>
      </c>
    </row>
    <row r="171" spans="2:62" x14ac:dyDescent="0.25">
      <c r="B171" s="35" t="s">
        <v>3</v>
      </c>
      <c r="C171" s="53">
        <v>47</v>
      </c>
      <c r="D171" s="41">
        <v>3</v>
      </c>
      <c r="E171" s="25">
        <v>6</v>
      </c>
      <c r="F171" s="79">
        <v>2</v>
      </c>
      <c r="G171" s="169">
        <v>2</v>
      </c>
      <c r="H171" s="169">
        <v>2</v>
      </c>
      <c r="I171" s="169">
        <v>0</v>
      </c>
      <c r="J171" s="169">
        <v>2</v>
      </c>
      <c r="K171" s="169">
        <v>2</v>
      </c>
      <c r="L171" s="169">
        <v>2</v>
      </c>
      <c r="M171" s="81">
        <v>2</v>
      </c>
      <c r="N171" s="81">
        <v>2</v>
      </c>
      <c r="O171" s="169">
        <v>1</v>
      </c>
      <c r="P171" s="155"/>
      <c r="Q171" s="155"/>
      <c r="R171" s="155"/>
      <c r="S171" s="155"/>
      <c r="T171" s="171"/>
      <c r="U171" s="79">
        <v>2</v>
      </c>
      <c r="V171" s="169">
        <v>2</v>
      </c>
      <c r="W171" s="169">
        <v>0</v>
      </c>
      <c r="X171" s="169">
        <v>0</v>
      </c>
      <c r="Y171" s="169">
        <v>0</v>
      </c>
      <c r="Z171" s="169">
        <v>2</v>
      </c>
      <c r="AA171" s="169">
        <v>2</v>
      </c>
      <c r="AB171" s="81">
        <v>2</v>
      </c>
      <c r="AC171" s="81">
        <v>2</v>
      </c>
      <c r="AD171" s="169">
        <v>1</v>
      </c>
      <c r="AE171" s="169">
        <v>1</v>
      </c>
      <c r="AF171" s="169">
        <v>1</v>
      </c>
      <c r="AG171" s="155"/>
      <c r="AH171" s="155"/>
      <c r="AI171" s="171"/>
      <c r="AK171" s="158">
        <f t="shared" si="40"/>
        <v>22</v>
      </c>
      <c r="AL171" s="80">
        <f t="shared" si="30"/>
        <v>4</v>
      </c>
      <c r="AM171" s="80">
        <f t="shared" si="31"/>
        <v>4</v>
      </c>
      <c r="AN171" s="82">
        <f t="shared" si="33"/>
        <v>14</v>
      </c>
      <c r="AO171" s="14"/>
      <c r="AP171" s="158">
        <f t="shared" si="34"/>
        <v>100</v>
      </c>
      <c r="AQ171" s="167">
        <f t="shared" si="35"/>
        <v>18.181818181818183</v>
      </c>
      <c r="AR171" s="167">
        <f t="shared" si="36"/>
        <v>18.181818181818183</v>
      </c>
      <c r="AS171" s="168">
        <f t="shared" si="37"/>
        <v>63.636363636363633</v>
      </c>
      <c r="AU171" s="201" t="s">
        <v>82</v>
      </c>
      <c r="AV171" s="199" t="s">
        <v>48</v>
      </c>
      <c r="AW171" s="199" t="s">
        <v>109</v>
      </c>
      <c r="AX171" s="196">
        <f t="shared" si="41"/>
        <v>0</v>
      </c>
      <c r="BG171" s="201" t="s">
        <v>82</v>
      </c>
      <c r="BH171" s="199" t="s">
        <v>48</v>
      </c>
      <c r="BI171" s="199" t="s">
        <v>109</v>
      </c>
      <c r="BJ171" s="196">
        <f t="shared" si="42"/>
        <v>0</v>
      </c>
    </row>
    <row r="172" spans="2:62" x14ac:dyDescent="0.25">
      <c r="B172" s="35" t="s">
        <v>3</v>
      </c>
      <c r="C172" s="53">
        <v>47</v>
      </c>
      <c r="D172" s="41">
        <v>4</v>
      </c>
      <c r="E172" s="25">
        <v>1</v>
      </c>
      <c r="F172" s="16">
        <v>0</v>
      </c>
      <c r="G172" s="155">
        <v>0</v>
      </c>
      <c r="H172" s="155">
        <v>0</v>
      </c>
      <c r="I172" s="155">
        <v>0</v>
      </c>
      <c r="J172" s="155">
        <v>0</v>
      </c>
      <c r="K172" s="155">
        <v>0</v>
      </c>
      <c r="L172" s="155">
        <v>0</v>
      </c>
      <c r="M172" s="23">
        <v>0</v>
      </c>
      <c r="N172" s="23">
        <v>0</v>
      </c>
      <c r="O172" s="155">
        <v>0</v>
      </c>
      <c r="P172" s="155">
        <v>0</v>
      </c>
      <c r="Q172" s="155">
        <v>0</v>
      </c>
      <c r="R172" s="155">
        <v>0</v>
      </c>
      <c r="S172" s="155"/>
      <c r="T172" s="171"/>
      <c r="U172" s="16">
        <v>0</v>
      </c>
      <c r="V172" s="155">
        <v>0</v>
      </c>
      <c r="W172" s="155">
        <v>0</v>
      </c>
      <c r="X172" s="155">
        <v>0</v>
      </c>
      <c r="Y172" s="155">
        <v>0</v>
      </c>
      <c r="Z172" s="155">
        <v>0</v>
      </c>
      <c r="AA172" s="155">
        <v>0</v>
      </c>
      <c r="AB172" s="23">
        <v>0</v>
      </c>
      <c r="AC172" s="23">
        <v>0</v>
      </c>
      <c r="AD172" s="155">
        <v>0</v>
      </c>
      <c r="AE172" s="155">
        <v>0</v>
      </c>
      <c r="AF172" s="155">
        <v>0</v>
      </c>
      <c r="AG172" s="155">
        <v>0</v>
      </c>
      <c r="AH172" s="155">
        <v>0</v>
      </c>
      <c r="AI172" s="171"/>
      <c r="AK172" s="158">
        <f t="shared" si="40"/>
        <v>27</v>
      </c>
      <c r="AL172" s="80">
        <f t="shared" si="30"/>
        <v>27</v>
      </c>
      <c r="AM172" s="80">
        <f t="shared" si="31"/>
        <v>0</v>
      </c>
      <c r="AN172" s="82">
        <f t="shared" si="33"/>
        <v>0</v>
      </c>
      <c r="AO172" s="14"/>
      <c r="AP172" s="158">
        <f t="shared" si="34"/>
        <v>100</v>
      </c>
      <c r="AQ172" s="167">
        <f t="shared" si="35"/>
        <v>100</v>
      </c>
      <c r="AR172" s="167">
        <f t="shared" si="36"/>
        <v>0</v>
      </c>
      <c r="AS172" s="168">
        <f t="shared" si="37"/>
        <v>0</v>
      </c>
      <c r="AU172" s="201" t="s">
        <v>82</v>
      </c>
      <c r="AV172" s="199" t="s">
        <v>48</v>
      </c>
      <c r="AW172" s="199" t="s">
        <v>109</v>
      </c>
      <c r="AX172" s="196">
        <f t="shared" si="41"/>
        <v>0</v>
      </c>
      <c r="BG172" s="201" t="s">
        <v>82</v>
      </c>
      <c r="BH172" s="199" t="s">
        <v>48</v>
      </c>
      <c r="BI172" s="199" t="s">
        <v>109</v>
      </c>
      <c r="BJ172" s="196">
        <f t="shared" si="42"/>
        <v>0</v>
      </c>
    </row>
    <row r="173" spans="2:62" x14ac:dyDescent="0.25">
      <c r="B173" s="35" t="s">
        <v>3</v>
      </c>
      <c r="C173" s="53">
        <v>47</v>
      </c>
      <c r="D173" s="41">
        <v>4</v>
      </c>
      <c r="E173" s="25">
        <v>2</v>
      </c>
      <c r="F173" s="79">
        <v>0</v>
      </c>
      <c r="G173" s="169">
        <v>0</v>
      </c>
      <c r="H173" s="169">
        <v>0</v>
      </c>
      <c r="I173" s="169">
        <v>0</v>
      </c>
      <c r="J173" s="169">
        <v>0</v>
      </c>
      <c r="K173" s="169">
        <v>0</v>
      </c>
      <c r="L173" s="169">
        <v>0</v>
      </c>
      <c r="M173" s="81">
        <v>0</v>
      </c>
      <c r="N173" s="81">
        <v>0</v>
      </c>
      <c r="O173" s="169">
        <v>0</v>
      </c>
      <c r="P173" s="169">
        <v>0</v>
      </c>
      <c r="Q173" s="169">
        <v>0</v>
      </c>
      <c r="R173" s="169">
        <v>0</v>
      </c>
      <c r="S173" s="169"/>
      <c r="T173" s="170"/>
      <c r="U173" s="79">
        <v>0</v>
      </c>
      <c r="V173" s="169">
        <v>0</v>
      </c>
      <c r="W173" s="169">
        <v>0</v>
      </c>
      <c r="X173" s="169">
        <v>0</v>
      </c>
      <c r="Y173" s="169">
        <v>0</v>
      </c>
      <c r="Z173" s="169">
        <v>0</v>
      </c>
      <c r="AA173" s="169">
        <v>0</v>
      </c>
      <c r="AB173" s="81">
        <v>0</v>
      </c>
      <c r="AC173" s="81">
        <v>0</v>
      </c>
      <c r="AD173" s="169">
        <v>0</v>
      </c>
      <c r="AE173" s="169">
        <v>0</v>
      </c>
      <c r="AF173" s="169">
        <v>0</v>
      </c>
      <c r="AG173" s="169">
        <v>1</v>
      </c>
      <c r="AH173" s="169">
        <v>0</v>
      </c>
      <c r="AI173" s="170"/>
      <c r="AK173" s="158">
        <f t="shared" si="40"/>
        <v>27</v>
      </c>
      <c r="AL173" s="80">
        <f t="shared" si="30"/>
        <v>26</v>
      </c>
      <c r="AM173" s="80">
        <f t="shared" si="31"/>
        <v>1</v>
      </c>
      <c r="AN173" s="82">
        <f t="shared" si="33"/>
        <v>0</v>
      </c>
      <c r="AO173" s="14"/>
      <c r="AP173" s="158">
        <f t="shared" si="34"/>
        <v>100</v>
      </c>
      <c r="AQ173" s="167">
        <f t="shared" si="35"/>
        <v>96.296296296296291</v>
      </c>
      <c r="AR173" s="167">
        <f t="shared" si="36"/>
        <v>3.7037037037037033</v>
      </c>
      <c r="AS173" s="168">
        <f t="shared" si="37"/>
        <v>0</v>
      </c>
      <c r="AU173" s="201" t="s">
        <v>82</v>
      </c>
      <c r="AV173" s="199" t="s">
        <v>47</v>
      </c>
      <c r="AW173" s="199" t="s">
        <v>110</v>
      </c>
      <c r="AX173" s="196">
        <f t="shared" si="41"/>
        <v>0</v>
      </c>
      <c r="BG173" s="201" t="s">
        <v>82</v>
      </c>
      <c r="BH173" s="199" t="s">
        <v>47</v>
      </c>
      <c r="BI173" s="199" t="s">
        <v>110</v>
      </c>
      <c r="BJ173" s="196">
        <f t="shared" si="42"/>
        <v>20</v>
      </c>
    </row>
    <row r="174" spans="2:62" x14ac:dyDescent="0.25">
      <c r="B174" s="35" t="s">
        <v>3</v>
      </c>
      <c r="C174" s="53">
        <v>47</v>
      </c>
      <c r="D174" s="41">
        <v>4</v>
      </c>
      <c r="E174" s="25">
        <v>3</v>
      </c>
      <c r="F174" s="79">
        <v>0</v>
      </c>
      <c r="G174" s="169">
        <v>0</v>
      </c>
      <c r="H174" s="169">
        <v>0</v>
      </c>
      <c r="I174" s="169">
        <v>0</v>
      </c>
      <c r="J174" s="169">
        <v>0</v>
      </c>
      <c r="K174" s="169">
        <v>0</v>
      </c>
      <c r="L174" s="169">
        <v>0</v>
      </c>
      <c r="M174" s="81">
        <v>0</v>
      </c>
      <c r="N174" s="81">
        <v>0</v>
      </c>
      <c r="O174" s="169">
        <v>0</v>
      </c>
      <c r="P174" s="169">
        <v>0</v>
      </c>
      <c r="Q174" s="169">
        <v>0</v>
      </c>
      <c r="R174" s="169">
        <v>0</v>
      </c>
      <c r="S174" s="155"/>
      <c r="T174" s="171"/>
      <c r="U174" s="79">
        <v>0</v>
      </c>
      <c r="V174" s="169">
        <v>0</v>
      </c>
      <c r="W174" s="169">
        <v>0</v>
      </c>
      <c r="X174" s="169">
        <v>0</v>
      </c>
      <c r="Y174" s="169">
        <v>0</v>
      </c>
      <c r="Z174" s="169">
        <v>0</v>
      </c>
      <c r="AA174" s="169">
        <v>0</v>
      </c>
      <c r="AB174" s="81">
        <v>0</v>
      </c>
      <c r="AC174" s="81">
        <v>0</v>
      </c>
      <c r="AD174" s="169">
        <v>0</v>
      </c>
      <c r="AE174" s="169">
        <v>0</v>
      </c>
      <c r="AF174" s="169">
        <v>0</v>
      </c>
      <c r="AG174" s="169">
        <v>1</v>
      </c>
      <c r="AH174" s="169">
        <v>0</v>
      </c>
      <c r="AI174" s="171"/>
      <c r="AK174" s="158">
        <f t="shared" si="40"/>
        <v>27</v>
      </c>
      <c r="AL174" s="80">
        <f t="shared" si="30"/>
        <v>26</v>
      </c>
      <c r="AM174" s="80">
        <f t="shared" si="31"/>
        <v>1</v>
      </c>
      <c r="AN174" s="82">
        <f t="shared" si="33"/>
        <v>0</v>
      </c>
      <c r="AO174" s="14"/>
      <c r="AP174" s="158">
        <f t="shared" si="34"/>
        <v>100</v>
      </c>
      <c r="AQ174" s="167">
        <f t="shared" si="35"/>
        <v>96.296296296296291</v>
      </c>
      <c r="AR174" s="167">
        <f t="shared" si="36"/>
        <v>3.7037037037037033</v>
      </c>
      <c r="AS174" s="168">
        <f t="shared" si="37"/>
        <v>0</v>
      </c>
      <c r="AU174" s="201" t="s">
        <v>82</v>
      </c>
      <c r="AV174" s="199" t="s">
        <v>47</v>
      </c>
      <c r="AW174" s="199" t="s">
        <v>110</v>
      </c>
      <c r="AX174" s="196">
        <f t="shared" si="41"/>
        <v>0</v>
      </c>
      <c r="BG174" s="201" t="s">
        <v>82</v>
      </c>
      <c r="BH174" s="199" t="s">
        <v>47</v>
      </c>
      <c r="BI174" s="199" t="s">
        <v>110</v>
      </c>
      <c r="BJ174" s="196">
        <f t="shared" si="42"/>
        <v>28.571428571428569</v>
      </c>
    </row>
    <row r="175" spans="2:62" x14ac:dyDescent="0.25">
      <c r="B175" s="35" t="s">
        <v>3</v>
      </c>
      <c r="C175" s="53">
        <v>47</v>
      </c>
      <c r="D175" s="41">
        <v>4</v>
      </c>
      <c r="E175" s="25">
        <v>4</v>
      </c>
      <c r="F175" s="79">
        <v>0</v>
      </c>
      <c r="G175" s="169">
        <v>0</v>
      </c>
      <c r="H175" s="169">
        <v>0</v>
      </c>
      <c r="I175" s="169">
        <v>1</v>
      </c>
      <c r="J175" s="169">
        <v>1</v>
      </c>
      <c r="K175" s="169">
        <v>0</v>
      </c>
      <c r="L175" s="169">
        <v>0</v>
      </c>
      <c r="M175" s="81">
        <v>0</v>
      </c>
      <c r="N175" s="81">
        <v>0</v>
      </c>
      <c r="O175" s="169">
        <v>0</v>
      </c>
      <c r="P175" s="169">
        <v>0</v>
      </c>
      <c r="Q175" s="169">
        <v>0</v>
      </c>
      <c r="R175" s="169">
        <v>0</v>
      </c>
      <c r="S175" s="155"/>
      <c r="T175" s="171"/>
      <c r="U175" s="79">
        <v>0</v>
      </c>
      <c r="V175" s="169">
        <v>0</v>
      </c>
      <c r="W175" s="169">
        <v>1</v>
      </c>
      <c r="X175" s="169">
        <v>1</v>
      </c>
      <c r="Y175" s="169">
        <v>0</v>
      </c>
      <c r="Z175" s="169">
        <v>0</v>
      </c>
      <c r="AA175" s="169">
        <v>0</v>
      </c>
      <c r="AB175" s="81">
        <v>0</v>
      </c>
      <c r="AC175" s="81">
        <v>0</v>
      </c>
      <c r="AD175" s="169">
        <v>0</v>
      </c>
      <c r="AE175" s="169">
        <v>0</v>
      </c>
      <c r="AF175" s="169">
        <v>0</v>
      </c>
      <c r="AG175" s="169">
        <v>1</v>
      </c>
      <c r="AH175" s="169">
        <v>0</v>
      </c>
      <c r="AI175" s="171"/>
      <c r="AK175" s="158">
        <f t="shared" si="40"/>
        <v>27</v>
      </c>
      <c r="AL175" s="80">
        <f t="shared" si="30"/>
        <v>22</v>
      </c>
      <c r="AM175" s="80">
        <f t="shared" si="31"/>
        <v>5</v>
      </c>
      <c r="AN175" s="82">
        <f t="shared" si="33"/>
        <v>0</v>
      </c>
      <c r="AO175" s="14"/>
      <c r="AP175" s="158">
        <f t="shared" si="34"/>
        <v>100</v>
      </c>
      <c r="AQ175" s="167">
        <f t="shared" si="35"/>
        <v>81.481481481481481</v>
      </c>
      <c r="AR175" s="167">
        <f t="shared" si="36"/>
        <v>18.518518518518519</v>
      </c>
      <c r="AS175" s="168">
        <f t="shared" si="37"/>
        <v>0</v>
      </c>
      <c r="AU175" s="201" t="s">
        <v>82</v>
      </c>
      <c r="AV175" s="199" t="s">
        <v>47</v>
      </c>
      <c r="AW175" s="199" t="s">
        <v>110</v>
      </c>
      <c r="AX175" s="196">
        <f t="shared" si="41"/>
        <v>0</v>
      </c>
      <c r="BG175" s="201" t="s">
        <v>82</v>
      </c>
      <c r="BH175" s="199" t="s">
        <v>47</v>
      </c>
      <c r="BI175" s="199" t="s">
        <v>110</v>
      </c>
      <c r="BJ175" s="196">
        <f t="shared" si="42"/>
        <v>8.3333333333333321</v>
      </c>
    </row>
    <row r="176" spans="2:62" x14ac:dyDescent="0.25">
      <c r="B176" s="35" t="s">
        <v>3</v>
      </c>
      <c r="C176" s="53">
        <v>47</v>
      </c>
      <c r="D176" s="41">
        <v>4</v>
      </c>
      <c r="E176" s="25">
        <v>5</v>
      </c>
      <c r="F176" s="79">
        <v>1</v>
      </c>
      <c r="G176" s="169">
        <v>1</v>
      </c>
      <c r="H176" s="169">
        <v>1</v>
      </c>
      <c r="I176" s="169">
        <v>2</v>
      </c>
      <c r="J176" s="169">
        <v>2</v>
      </c>
      <c r="K176" s="169">
        <v>1</v>
      </c>
      <c r="L176" s="169">
        <v>0</v>
      </c>
      <c r="M176" s="81">
        <v>0</v>
      </c>
      <c r="N176" s="81">
        <v>0</v>
      </c>
      <c r="O176" s="169">
        <v>0</v>
      </c>
      <c r="P176" s="169">
        <v>0</v>
      </c>
      <c r="Q176" s="169">
        <v>0</v>
      </c>
      <c r="R176" s="169">
        <v>0</v>
      </c>
      <c r="S176" s="155"/>
      <c r="T176" s="171"/>
      <c r="U176" s="79">
        <v>1</v>
      </c>
      <c r="V176" s="169">
        <v>1</v>
      </c>
      <c r="W176" s="169">
        <v>2</v>
      </c>
      <c r="X176" s="169">
        <v>2</v>
      </c>
      <c r="Y176" s="169">
        <v>1</v>
      </c>
      <c r="Z176" s="169">
        <v>0</v>
      </c>
      <c r="AA176" s="169">
        <v>0</v>
      </c>
      <c r="AB176" s="81">
        <v>0</v>
      </c>
      <c r="AC176" s="81">
        <v>0</v>
      </c>
      <c r="AD176" s="169">
        <v>0</v>
      </c>
      <c r="AE176" s="169">
        <v>0</v>
      </c>
      <c r="AF176" s="169">
        <v>0</v>
      </c>
      <c r="AG176" s="169">
        <v>2</v>
      </c>
      <c r="AH176" s="169">
        <v>0</v>
      </c>
      <c r="AI176" s="171"/>
      <c r="AK176" s="158">
        <f t="shared" si="40"/>
        <v>27</v>
      </c>
      <c r="AL176" s="80">
        <f t="shared" si="30"/>
        <v>15</v>
      </c>
      <c r="AM176" s="80">
        <f t="shared" si="31"/>
        <v>7</v>
      </c>
      <c r="AN176" s="82">
        <f t="shared" si="33"/>
        <v>5</v>
      </c>
      <c r="AO176" s="14"/>
      <c r="AP176" s="158">
        <f t="shared" si="34"/>
        <v>100</v>
      </c>
      <c r="AQ176" s="167">
        <f t="shared" si="35"/>
        <v>55.555555555555557</v>
      </c>
      <c r="AR176" s="167">
        <f t="shared" si="36"/>
        <v>25.925925925925924</v>
      </c>
      <c r="AS176" s="168">
        <f t="shared" si="37"/>
        <v>18.518518518518519</v>
      </c>
      <c r="AU176" s="201" t="s">
        <v>82</v>
      </c>
      <c r="AV176" s="199" t="s">
        <v>47</v>
      </c>
      <c r="AW176" s="199" t="s">
        <v>110</v>
      </c>
      <c r="AX176" s="196">
        <f t="shared" si="41"/>
        <v>0</v>
      </c>
      <c r="BG176" s="201" t="s">
        <v>82</v>
      </c>
      <c r="BH176" s="199" t="s">
        <v>47</v>
      </c>
      <c r="BI176" s="199" t="s">
        <v>110</v>
      </c>
      <c r="BJ176" s="196">
        <f t="shared" si="42"/>
        <v>4.5454545454545459</v>
      </c>
    </row>
    <row r="177" spans="2:62" x14ac:dyDescent="0.25">
      <c r="B177" s="35" t="s">
        <v>3</v>
      </c>
      <c r="C177" s="53">
        <v>47</v>
      </c>
      <c r="D177" s="41">
        <v>4</v>
      </c>
      <c r="E177" s="25">
        <v>6</v>
      </c>
      <c r="F177" s="79">
        <v>1</v>
      </c>
      <c r="G177" s="169">
        <v>1</v>
      </c>
      <c r="H177" s="169">
        <v>1</v>
      </c>
      <c r="I177" s="169">
        <v>2</v>
      </c>
      <c r="J177" s="169">
        <v>2</v>
      </c>
      <c r="K177" s="169">
        <v>1</v>
      </c>
      <c r="L177" s="169">
        <v>1</v>
      </c>
      <c r="M177" s="81">
        <v>0</v>
      </c>
      <c r="N177" s="81">
        <v>0</v>
      </c>
      <c r="O177" s="169">
        <v>0</v>
      </c>
      <c r="P177" s="169">
        <v>0</v>
      </c>
      <c r="Q177" s="169">
        <v>0</v>
      </c>
      <c r="R177" s="169">
        <v>0</v>
      </c>
      <c r="S177" s="155"/>
      <c r="T177" s="171"/>
      <c r="U177" s="79">
        <v>1</v>
      </c>
      <c r="V177" s="169">
        <v>1</v>
      </c>
      <c r="W177" s="169">
        <v>2</v>
      </c>
      <c r="X177" s="169">
        <v>2</v>
      </c>
      <c r="Y177" s="169">
        <v>1</v>
      </c>
      <c r="Z177" s="169">
        <v>1</v>
      </c>
      <c r="AA177" s="169">
        <v>0</v>
      </c>
      <c r="AB177" s="81">
        <v>0</v>
      </c>
      <c r="AC177" s="81">
        <v>0</v>
      </c>
      <c r="AD177" s="169">
        <v>0</v>
      </c>
      <c r="AE177" s="169">
        <v>0</v>
      </c>
      <c r="AF177" s="169">
        <v>0</v>
      </c>
      <c r="AG177" s="169">
        <v>2</v>
      </c>
      <c r="AH177" s="169">
        <v>0</v>
      </c>
      <c r="AI177" s="171"/>
      <c r="AK177" s="158">
        <f t="shared" si="40"/>
        <v>27</v>
      </c>
      <c r="AL177" s="80">
        <f t="shared" si="30"/>
        <v>13</v>
      </c>
      <c r="AM177" s="80">
        <f t="shared" si="31"/>
        <v>9</v>
      </c>
      <c r="AN177" s="82">
        <f t="shared" si="33"/>
        <v>5</v>
      </c>
      <c r="AO177" s="14"/>
      <c r="AP177" s="158">
        <f t="shared" si="34"/>
        <v>100</v>
      </c>
      <c r="AQ177" s="167">
        <f t="shared" si="35"/>
        <v>48.148148148148145</v>
      </c>
      <c r="AR177" s="167">
        <f t="shared" si="36"/>
        <v>33.333333333333329</v>
      </c>
      <c r="AS177" s="168">
        <f t="shared" si="37"/>
        <v>18.518518518518519</v>
      </c>
      <c r="AU177" s="201" t="s">
        <v>82</v>
      </c>
      <c r="AV177" s="199" t="s">
        <v>47</v>
      </c>
      <c r="AW177" s="199" t="s">
        <v>110</v>
      </c>
      <c r="AX177" s="196">
        <f t="shared" si="41"/>
        <v>0</v>
      </c>
      <c r="BG177" s="201" t="s">
        <v>82</v>
      </c>
      <c r="BH177" s="199" t="s">
        <v>47</v>
      </c>
      <c r="BI177" s="199" t="s">
        <v>110</v>
      </c>
      <c r="BJ177" s="196">
        <f t="shared" si="42"/>
        <v>25</v>
      </c>
    </row>
    <row r="178" spans="2:62" x14ac:dyDescent="0.25">
      <c r="B178" s="35" t="s">
        <v>3</v>
      </c>
      <c r="C178" s="53">
        <v>47</v>
      </c>
      <c r="D178" s="41">
        <v>5</v>
      </c>
      <c r="E178" s="25">
        <v>1</v>
      </c>
      <c r="F178" s="16">
        <v>0</v>
      </c>
      <c r="G178" s="155">
        <v>0</v>
      </c>
      <c r="H178" s="155">
        <v>0</v>
      </c>
      <c r="I178" s="155">
        <v>0</v>
      </c>
      <c r="J178" s="155">
        <v>0</v>
      </c>
      <c r="K178" s="155">
        <v>0</v>
      </c>
      <c r="L178" s="155">
        <v>0</v>
      </c>
      <c r="M178" s="23">
        <v>0</v>
      </c>
      <c r="N178" s="23">
        <v>0</v>
      </c>
      <c r="O178" s="155">
        <v>0</v>
      </c>
      <c r="P178" s="155">
        <v>0</v>
      </c>
      <c r="Q178" s="155">
        <v>0</v>
      </c>
      <c r="R178" s="155">
        <v>0</v>
      </c>
      <c r="S178" s="155">
        <v>0</v>
      </c>
      <c r="T178" s="171"/>
      <c r="U178" s="16">
        <v>0</v>
      </c>
      <c r="V178" s="155">
        <v>0</v>
      </c>
      <c r="W178" s="155">
        <v>0</v>
      </c>
      <c r="X178" s="155">
        <v>0</v>
      </c>
      <c r="Y178" s="155">
        <v>0</v>
      </c>
      <c r="Z178" s="155">
        <v>0</v>
      </c>
      <c r="AA178" s="155">
        <v>0</v>
      </c>
      <c r="AB178" s="23">
        <v>0</v>
      </c>
      <c r="AC178" s="23">
        <v>0</v>
      </c>
      <c r="AD178" s="155">
        <v>0</v>
      </c>
      <c r="AE178" s="155"/>
      <c r="AF178" s="155"/>
      <c r="AG178" s="155"/>
      <c r="AH178" s="155"/>
      <c r="AI178" s="171"/>
      <c r="AK178" s="158">
        <f t="shared" si="40"/>
        <v>24</v>
      </c>
      <c r="AL178" s="80">
        <f t="shared" si="30"/>
        <v>24</v>
      </c>
      <c r="AM178" s="80">
        <f t="shared" si="31"/>
        <v>0</v>
      </c>
      <c r="AN178" s="82">
        <f t="shared" si="33"/>
        <v>0</v>
      </c>
      <c r="AO178" s="14"/>
      <c r="AP178" s="158">
        <f t="shared" si="34"/>
        <v>100</v>
      </c>
      <c r="AQ178" s="167">
        <f t="shared" si="35"/>
        <v>100</v>
      </c>
      <c r="AR178" s="167">
        <f t="shared" si="36"/>
        <v>0</v>
      </c>
      <c r="AS178" s="168">
        <f t="shared" si="37"/>
        <v>0</v>
      </c>
      <c r="AU178" s="201" t="s">
        <v>82</v>
      </c>
      <c r="AV178" s="199" t="s">
        <v>47</v>
      </c>
      <c r="AW178" s="199" t="s">
        <v>110</v>
      </c>
      <c r="AX178" s="196">
        <f t="shared" si="41"/>
        <v>0</v>
      </c>
      <c r="BG178" s="201" t="s">
        <v>82</v>
      </c>
      <c r="BH178" s="199" t="s">
        <v>47</v>
      </c>
      <c r="BI178" s="199" t="s">
        <v>110</v>
      </c>
      <c r="BJ178" s="196">
        <f t="shared" si="42"/>
        <v>12</v>
      </c>
    </row>
    <row r="179" spans="2:62" x14ac:dyDescent="0.25">
      <c r="B179" s="35" t="s">
        <v>3</v>
      </c>
      <c r="C179" s="53">
        <v>47</v>
      </c>
      <c r="D179" s="41">
        <v>5</v>
      </c>
      <c r="E179" s="25">
        <v>2</v>
      </c>
      <c r="F179" s="79">
        <v>0</v>
      </c>
      <c r="G179" s="169">
        <v>0</v>
      </c>
      <c r="H179" s="169">
        <v>0</v>
      </c>
      <c r="I179" s="169">
        <v>0</v>
      </c>
      <c r="J179" s="169">
        <v>0</v>
      </c>
      <c r="K179" s="169">
        <v>0</v>
      </c>
      <c r="L179" s="169">
        <v>0</v>
      </c>
      <c r="M179" s="81">
        <v>0</v>
      </c>
      <c r="N179" s="81">
        <v>0</v>
      </c>
      <c r="O179" s="169">
        <v>0</v>
      </c>
      <c r="P179" s="169">
        <v>0</v>
      </c>
      <c r="Q179" s="169">
        <v>0</v>
      </c>
      <c r="R179" s="169">
        <v>0</v>
      </c>
      <c r="S179" s="169">
        <v>0</v>
      </c>
      <c r="T179" s="170"/>
      <c r="U179" s="79">
        <v>0</v>
      </c>
      <c r="V179" s="169">
        <v>0</v>
      </c>
      <c r="W179" s="169">
        <v>0</v>
      </c>
      <c r="X179" s="169">
        <v>0</v>
      </c>
      <c r="Y179" s="169">
        <v>0</v>
      </c>
      <c r="Z179" s="169">
        <v>0</v>
      </c>
      <c r="AA179" s="169">
        <v>0</v>
      </c>
      <c r="AB179" s="81">
        <v>0</v>
      </c>
      <c r="AC179" s="81">
        <v>0</v>
      </c>
      <c r="AD179" s="169">
        <v>0</v>
      </c>
      <c r="AE179" s="169"/>
      <c r="AF179" s="169"/>
      <c r="AG179" s="169"/>
      <c r="AH179" s="169"/>
      <c r="AI179" s="170"/>
      <c r="AK179" s="158">
        <f t="shared" si="40"/>
        <v>24</v>
      </c>
      <c r="AL179" s="80">
        <f t="shared" si="30"/>
        <v>24</v>
      </c>
      <c r="AM179" s="80">
        <f t="shared" si="31"/>
        <v>0</v>
      </c>
      <c r="AN179" s="82">
        <f t="shared" si="33"/>
        <v>0</v>
      </c>
      <c r="AO179" s="14"/>
      <c r="AP179" s="158">
        <f t="shared" si="34"/>
        <v>100</v>
      </c>
      <c r="AQ179" s="167">
        <f t="shared" si="35"/>
        <v>100</v>
      </c>
      <c r="AR179" s="167">
        <f t="shared" si="36"/>
        <v>0</v>
      </c>
      <c r="AS179" s="168">
        <f t="shared" si="37"/>
        <v>0</v>
      </c>
      <c r="AU179" s="201" t="s">
        <v>82</v>
      </c>
      <c r="AV179" s="199" t="s">
        <v>46</v>
      </c>
      <c r="AW179" s="199" t="s">
        <v>111</v>
      </c>
      <c r="AX179" s="196">
        <f t="shared" si="41"/>
        <v>0</v>
      </c>
      <c r="BG179" s="201" t="s">
        <v>82</v>
      </c>
      <c r="BH179" s="199" t="s">
        <v>46</v>
      </c>
      <c r="BI179" s="199" t="s">
        <v>111</v>
      </c>
      <c r="BJ179" s="196">
        <f t="shared" si="42"/>
        <v>60</v>
      </c>
    </row>
    <row r="180" spans="2:62" x14ac:dyDescent="0.25">
      <c r="B180" s="35" t="s">
        <v>3</v>
      </c>
      <c r="C180" s="53">
        <v>47</v>
      </c>
      <c r="D180" s="41">
        <v>5</v>
      </c>
      <c r="E180" s="25">
        <v>3</v>
      </c>
      <c r="F180" s="79">
        <v>0</v>
      </c>
      <c r="G180" s="169">
        <v>0</v>
      </c>
      <c r="H180" s="169">
        <v>0</v>
      </c>
      <c r="I180" s="169">
        <v>0</v>
      </c>
      <c r="J180" s="169">
        <v>0</v>
      </c>
      <c r="K180" s="169">
        <v>0</v>
      </c>
      <c r="L180" s="169">
        <v>0</v>
      </c>
      <c r="M180" s="81">
        <v>0</v>
      </c>
      <c r="N180" s="81">
        <v>0</v>
      </c>
      <c r="O180" s="169">
        <v>0</v>
      </c>
      <c r="P180" s="169">
        <v>0</v>
      </c>
      <c r="Q180" s="169">
        <v>0</v>
      </c>
      <c r="R180" s="169">
        <v>0</v>
      </c>
      <c r="S180" s="169">
        <v>0</v>
      </c>
      <c r="T180" s="171"/>
      <c r="U180" s="79">
        <v>1</v>
      </c>
      <c r="V180" s="169">
        <v>1</v>
      </c>
      <c r="W180" s="169">
        <v>0</v>
      </c>
      <c r="X180" s="169">
        <v>1</v>
      </c>
      <c r="Y180" s="169">
        <v>1</v>
      </c>
      <c r="Z180" s="169">
        <v>0</v>
      </c>
      <c r="AA180" s="169">
        <v>0</v>
      </c>
      <c r="AB180" s="81">
        <v>0</v>
      </c>
      <c r="AC180" s="81">
        <v>0</v>
      </c>
      <c r="AD180" s="169">
        <v>0</v>
      </c>
      <c r="AE180" s="155"/>
      <c r="AF180" s="155"/>
      <c r="AG180" s="155"/>
      <c r="AH180" s="155"/>
      <c r="AI180" s="171"/>
      <c r="AK180" s="158">
        <f t="shared" si="40"/>
        <v>24</v>
      </c>
      <c r="AL180" s="80">
        <f t="shared" si="30"/>
        <v>20</v>
      </c>
      <c r="AM180" s="80">
        <f t="shared" si="31"/>
        <v>4</v>
      </c>
      <c r="AN180" s="82">
        <f t="shared" si="33"/>
        <v>0</v>
      </c>
      <c r="AO180" s="14"/>
      <c r="AP180" s="158">
        <f t="shared" si="34"/>
        <v>100</v>
      </c>
      <c r="AQ180" s="167">
        <f t="shared" si="35"/>
        <v>83.333333333333343</v>
      </c>
      <c r="AR180" s="167">
        <f t="shared" si="36"/>
        <v>16.666666666666664</v>
      </c>
      <c r="AS180" s="168">
        <f t="shared" si="37"/>
        <v>0</v>
      </c>
      <c r="AU180" s="201" t="s">
        <v>82</v>
      </c>
      <c r="AV180" s="199" t="s">
        <v>46</v>
      </c>
      <c r="AW180" s="199" t="s">
        <v>111</v>
      </c>
      <c r="AX180" s="196">
        <f t="shared" si="41"/>
        <v>9.5238095238095237</v>
      </c>
      <c r="BG180" s="201" t="s">
        <v>82</v>
      </c>
      <c r="BH180" s="199" t="s">
        <v>46</v>
      </c>
      <c r="BI180" s="199" t="s">
        <v>111</v>
      </c>
      <c r="BJ180" s="196">
        <f t="shared" si="42"/>
        <v>66.666666666666657</v>
      </c>
    </row>
    <row r="181" spans="2:62" x14ac:dyDescent="0.25">
      <c r="B181" s="35" t="s">
        <v>3</v>
      </c>
      <c r="C181" s="53">
        <v>47</v>
      </c>
      <c r="D181" s="41">
        <v>5</v>
      </c>
      <c r="E181" s="25">
        <v>4</v>
      </c>
      <c r="F181" s="79">
        <v>0</v>
      </c>
      <c r="G181" s="169">
        <v>0</v>
      </c>
      <c r="H181" s="169">
        <v>0</v>
      </c>
      <c r="I181" s="169">
        <v>1</v>
      </c>
      <c r="J181" s="169">
        <v>1</v>
      </c>
      <c r="K181" s="169">
        <v>0</v>
      </c>
      <c r="L181" s="169">
        <v>0</v>
      </c>
      <c r="M181" s="81">
        <v>0</v>
      </c>
      <c r="N181" s="81">
        <v>0</v>
      </c>
      <c r="O181" s="169">
        <v>0</v>
      </c>
      <c r="P181" s="169">
        <v>0</v>
      </c>
      <c r="Q181" s="169">
        <v>0</v>
      </c>
      <c r="R181" s="169">
        <v>0</v>
      </c>
      <c r="S181" s="169">
        <v>0</v>
      </c>
      <c r="T181" s="171"/>
      <c r="U181" s="79">
        <v>1</v>
      </c>
      <c r="V181" s="169">
        <v>1</v>
      </c>
      <c r="W181" s="169">
        <v>1</v>
      </c>
      <c r="X181" s="169">
        <v>2</v>
      </c>
      <c r="Y181" s="169">
        <v>1</v>
      </c>
      <c r="Z181" s="169">
        <v>1</v>
      </c>
      <c r="AA181" s="169">
        <v>1</v>
      </c>
      <c r="AB181" s="81">
        <v>1</v>
      </c>
      <c r="AC181" s="81">
        <v>1</v>
      </c>
      <c r="AD181" s="169">
        <v>1</v>
      </c>
      <c r="AE181" s="155"/>
      <c r="AF181" s="155"/>
      <c r="AG181" s="155"/>
      <c r="AH181" s="155"/>
      <c r="AI181" s="171"/>
      <c r="AK181" s="158">
        <f t="shared" si="40"/>
        <v>24</v>
      </c>
      <c r="AL181" s="80">
        <f t="shared" si="30"/>
        <v>12</v>
      </c>
      <c r="AM181" s="80">
        <f t="shared" si="31"/>
        <v>11</v>
      </c>
      <c r="AN181" s="82">
        <f t="shared" si="33"/>
        <v>1</v>
      </c>
      <c r="AO181" s="14"/>
      <c r="AP181" s="158">
        <f t="shared" si="34"/>
        <v>100</v>
      </c>
      <c r="AQ181" s="167">
        <f t="shared" si="35"/>
        <v>50</v>
      </c>
      <c r="AR181" s="167">
        <f t="shared" si="36"/>
        <v>45.833333333333329</v>
      </c>
      <c r="AS181" s="168">
        <f t="shared" si="37"/>
        <v>4.1666666666666661</v>
      </c>
      <c r="AU181" s="201" t="s">
        <v>82</v>
      </c>
      <c r="AV181" s="199" t="s">
        <v>46</v>
      </c>
      <c r="AW181" s="199" t="s">
        <v>111</v>
      </c>
      <c r="AX181" s="196">
        <f t="shared" si="41"/>
        <v>8.3333333333333321</v>
      </c>
      <c r="BG181" s="201" t="s">
        <v>82</v>
      </c>
      <c r="BH181" s="199" t="s">
        <v>46</v>
      </c>
      <c r="BI181" s="199" t="s">
        <v>111</v>
      </c>
      <c r="BJ181" s="196">
        <f t="shared" si="42"/>
        <v>62.5</v>
      </c>
    </row>
    <row r="182" spans="2:62" x14ac:dyDescent="0.25">
      <c r="B182" s="35" t="s">
        <v>3</v>
      </c>
      <c r="C182" s="53">
        <v>47</v>
      </c>
      <c r="D182" s="41">
        <v>5</v>
      </c>
      <c r="E182" s="25">
        <v>5</v>
      </c>
      <c r="F182" s="79">
        <v>0</v>
      </c>
      <c r="G182" s="169">
        <v>1</v>
      </c>
      <c r="H182" s="169">
        <v>0</v>
      </c>
      <c r="I182" s="169">
        <v>2</v>
      </c>
      <c r="J182" s="169">
        <v>2</v>
      </c>
      <c r="K182" s="169">
        <v>1</v>
      </c>
      <c r="L182" s="169">
        <v>0</v>
      </c>
      <c r="M182" s="81">
        <v>0</v>
      </c>
      <c r="N182" s="81">
        <v>0</v>
      </c>
      <c r="O182" s="169">
        <v>0</v>
      </c>
      <c r="P182" s="169">
        <v>0</v>
      </c>
      <c r="Q182" s="169">
        <v>0</v>
      </c>
      <c r="R182" s="169">
        <v>0</v>
      </c>
      <c r="S182" s="169">
        <v>0</v>
      </c>
      <c r="T182" s="171"/>
      <c r="U182" s="79">
        <v>2</v>
      </c>
      <c r="V182" s="169">
        <v>2</v>
      </c>
      <c r="W182" s="169">
        <v>2</v>
      </c>
      <c r="X182" s="169">
        <v>2</v>
      </c>
      <c r="Y182" s="169">
        <v>2</v>
      </c>
      <c r="Z182" s="169">
        <v>2</v>
      </c>
      <c r="AA182" s="169">
        <v>2</v>
      </c>
      <c r="AB182" s="81">
        <v>1</v>
      </c>
      <c r="AC182" s="81">
        <v>1</v>
      </c>
      <c r="AD182" s="169">
        <v>1</v>
      </c>
      <c r="AE182" s="155"/>
      <c r="AF182" s="155"/>
      <c r="AG182" s="155"/>
      <c r="AH182" s="155"/>
      <c r="AI182" s="171"/>
      <c r="AK182" s="158">
        <f t="shared" si="40"/>
        <v>24</v>
      </c>
      <c r="AL182" s="80">
        <f t="shared" si="30"/>
        <v>10</v>
      </c>
      <c r="AM182" s="80">
        <f t="shared" si="31"/>
        <v>5</v>
      </c>
      <c r="AN182" s="82">
        <f t="shared" si="33"/>
        <v>9</v>
      </c>
      <c r="AO182" s="14"/>
      <c r="AP182" s="158">
        <f t="shared" si="34"/>
        <v>100</v>
      </c>
      <c r="AQ182" s="167">
        <f t="shared" si="35"/>
        <v>41.666666666666671</v>
      </c>
      <c r="AR182" s="167">
        <f t="shared" si="36"/>
        <v>20.833333333333336</v>
      </c>
      <c r="AS182" s="168">
        <f t="shared" si="37"/>
        <v>37.5</v>
      </c>
      <c r="AU182" s="201" t="s">
        <v>82</v>
      </c>
      <c r="AV182" s="199" t="s">
        <v>46</v>
      </c>
      <c r="AW182" s="199" t="s">
        <v>111</v>
      </c>
      <c r="AX182" s="196">
        <f t="shared" si="41"/>
        <v>4.5454545454545459</v>
      </c>
      <c r="BG182" s="201" t="s">
        <v>82</v>
      </c>
      <c r="BH182" s="199" t="s">
        <v>46</v>
      </c>
      <c r="BI182" s="199" t="s">
        <v>111</v>
      </c>
      <c r="BJ182" s="196">
        <f t="shared" si="42"/>
        <v>86.363636363636374</v>
      </c>
    </row>
    <row r="183" spans="2:62" x14ac:dyDescent="0.25">
      <c r="B183" s="35" t="s">
        <v>3</v>
      </c>
      <c r="C183" s="53">
        <v>47</v>
      </c>
      <c r="D183" s="41">
        <v>5</v>
      </c>
      <c r="E183" s="25">
        <v>6</v>
      </c>
      <c r="F183" s="79">
        <v>0</v>
      </c>
      <c r="G183" s="169">
        <v>1</v>
      </c>
      <c r="H183" s="169">
        <v>0</v>
      </c>
      <c r="I183" s="169">
        <v>2</v>
      </c>
      <c r="J183" s="169">
        <v>2</v>
      </c>
      <c r="K183" s="169">
        <v>1</v>
      </c>
      <c r="L183" s="169">
        <v>0</v>
      </c>
      <c r="M183" s="81">
        <v>0</v>
      </c>
      <c r="N183" s="81">
        <v>0</v>
      </c>
      <c r="O183" s="169">
        <v>0</v>
      </c>
      <c r="P183" s="169">
        <v>0</v>
      </c>
      <c r="Q183" s="169">
        <v>0</v>
      </c>
      <c r="R183" s="169">
        <v>0</v>
      </c>
      <c r="S183" s="169">
        <v>0</v>
      </c>
      <c r="T183" s="171"/>
      <c r="U183" s="79">
        <v>2</v>
      </c>
      <c r="V183" s="169">
        <v>2</v>
      </c>
      <c r="W183" s="169">
        <v>2</v>
      </c>
      <c r="X183" s="169">
        <v>2</v>
      </c>
      <c r="Y183" s="169">
        <v>2</v>
      </c>
      <c r="Z183" s="169">
        <v>2</v>
      </c>
      <c r="AA183" s="169">
        <v>2</v>
      </c>
      <c r="AB183" s="81">
        <v>1</v>
      </c>
      <c r="AC183" s="81">
        <v>1</v>
      </c>
      <c r="AD183" s="169">
        <v>1</v>
      </c>
      <c r="AE183" s="155"/>
      <c r="AF183" s="155"/>
      <c r="AG183" s="155"/>
      <c r="AH183" s="155"/>
      <c r="AI183" s="171"/>
      <c r="AK183" s="158">
        <f t="shared" si="40"/>
        <v>24</v>
      </c>
      <c r="AL183" s="80">
        <f t="shared" si="30"/>
        <v>10</v>
      </c>
      <c r="AM183" s="80">
        <f t="shared" si="31"/>
        <v>5</v>
      </c>
      <c r="AN183" s="82">
        <f t="shared" si="33"/>
        <v>9</v>
      </c>
      <c r="AO183" s="14"/>
      <c r="AP183" s="158">
        <f t="shared" si="34"/>
        <v>100</v>
      </c>
      <c r="AQ183" s="167">
        <f t="shared" si="35"/>
        <v>41.666666666666671</v>
      </c>
      <c r="AR183" s="167">
        <f t="shared" si="36"/>
        <v>20.833333333333336</v>
      </c>
      <c r="AS183" s="168">
        <f t="shared" si="37"/>
        <v>37.5</v>
      </c>
      <c r="AU183" s="201" t="s">
        <v>82</v>
      </c>
      <c r="AV183" s="199" t="s">
        <v>46</v>
      </c>
      <c r="AW183" s="199" t="s">
        <v>111</v>
      </c>
      <c r="AX183" s="196">
        <f t="shared" si="41"/>
        <v>12.5</v>
      </c>
      <c r="BG183" s="201" t="s">
        <v>82</v>
      </c>
      <c r="BH183" s="199" t="s">
        <v>46</v>
      </c>
      <c r="BI183" s="199" t="s">
        <v>111</v>
      </c>
      <c r="BJ183" s="196">
        <f t="shared" si="42"/>
        <v>66.666666666666657</v>
      </c>
    </row>
    <row r="184" spans="2:62" x14ac:dyDescent="0.25">
      <c r="B184" s="35" t="s">
        <v>3</v>
      </c>
      <c r="C184" s="53">
        <v>47</v>
      </c>
      <c r="D184" s="41">
        <v>6</v>
      </c>
      <c r="E184" s="25">
        <v>1</v>
      </c>
      <c r="F184" s="16">
        <v>0</v>
      </c>
      <c r="G184" s="155">
        <v>0</v>
      </c>
      <c r="H184" s="155">
        <v>0</v>
      </c>
      <c r="I184" s="155">
        <v>0</v>
      </c>
      <c r="J184" s="155">
        <v>0</v>
      </c>
      <c r="K184" s="155">
        <v>0</v>
      </c>
      <c r="L184" s="155">
        <v>0</v>
      </c>
      <c r="M184" s="23">
        <v>0</v>
      </c>
      <c r="N184" s="23">
        <v>0</v>
      </c>
      <c r="O184" s="155">
        <v>0</v>
      </c>
      <c r="P184" s="155">
        <v>0</v>
      </c>
      <c r="Q184" s="155">
        <v>0</v>
      </c>
      <c r="R184" s="155"/>
      <c r="S184" s="155"/>
      <c r="T184" s="171"/>
      <c r="U184" s="16">
        <v>0</v>
      </c>
      <c r="V184" s="155">
        <v>0</v>
      </c>
      <c r="W184" s="155">
        <v>0</v>
      </c>
      <c r="X184" s="155">
        <v>0</v>
      </c>
      <c r="Y184" s="155">
        <v>0</v>
      </c>
      <c r="Z184" s="155">
        <v>0</v>
      </c>
      <c r="AA184" s="155">
        <v>0</v>
      </c>
      <c r="AB184" s="23">
        <v>0</v>
      </c>
      <c r="AC184" s="23">
        <v>0</v>
      </c>
      <c r="AD184" s="155">
        <v>0</v>
      </c>
      <c r="AE184" s="155">
        <v>0</v>
      </c>
      <c r="AF184" s="155"/>
      <c r="AG184" s="155"/>
      <c r="AH184" s="155"/>
      <c r="AI184" s="171"/>
      <c r="AK184" s="158">
        <f t="shared" si="40"/>
        <v>23</v>
      </c>
      <c r="AL184" s="80">
        <f t="shared" si="30"/>
        <v>23</v>
      </c>
      <c r="AM184" s="80">
        <f t="shared" si="31"/>
        <v>0</v>
      </c>
      <c r="AN184" s="82">
        <f t="shared" si="33"/>
        <v>0</v>
      </c>
      <c r="AO184" s="14"/>
      <c r="AP184" s="158">
        <f t="shared" si="34"/>
        <v>100</v>
      </c>
      <c r="AQ184" s="167">
        <f t="shared" si="35"/>
        <v>100</v>
      </c>
      <c r="AR184" s="167">
        <f t="shared" si="36"/>
        <v>0</v>
      </c>
      <c r="AS184" s="168">
        <f t="shared" si="37"/>
        <v>0</v>
      </c>
      <c r="AU184" s="201" t="s">
        <v>82</v>
      </c>
      <c r="AV184" s="199" t="s">
        <v>46</v>
      </c>
      <c r="AW184" s="199" t="s">
        <v>111</v>
      </c>
      <c r="AX184" s="196">
        <f t="shared" si="41"/>
        <v>4</v>
      </c>
      <c r="BG184" s="201" t="s">
        <v>82</v>
      </c>
      <c r="BH184" s="199" t="s">
        <v>46</v>
      </c>
      <c r="BI184" s="199" t="s">
        <v>111</v>
      </c>
      <c r="BJ184" s="196">
        <f t="shared" si="42"/>
        <v>64</v>
      </c>
    </row>
    <row r="185" spans="2:62" x14ac:dyDescent="0.25">
      <c r="B185" s="35" t="s">
        <v>3</v>
      </c>
      <c r="C185" s="53">
        <v>47</v>
      </c>
      <c r="D185" s="41">
        <v>6</v>
      </c>
      <c r="E185" s="25">
        <v>2</v>
      </c>
      <c r="F185" s="79">
        <v>1</v>
      </c>
      <c r="G185" s="169">
        <v>1</v>
      </c>
      <c r="H185" s="169">
        <v>0</v>
      </c>
      <c r="I185" s="169">
        <v>0</v>
      </c>
      <c r="J185" s="169">
        <v>0</v>
      </c>
      <c r="K185" s="169">
        <v>1</v>
      </c>
      <c r="L185" s="169">
        <v>1</v>
      </c>
      <c r="M185" s="81">
        <v>1</v>
      </c>
      <c r="N185" s="81">
        <v>0</v>
      </c>
      <c r="O185" s="169">
        <v>0</v>
      </c>
      <c r="P185" s="169">
        <v>0</v>
      </c>
      <c r="Q185" s="169">
        <v>0</v>
      </c>
      <c r="R185" s="169"/>
      <c r="S185" s="169"/>
      <c r="T185" s="170"/>
      <c r="U185" s="79">
        <v>1</v>
      </c>
      <c r="V185" s="169">
        <v>1</v>
      </c>
      <c r="W185" s="169">
        <v>1</v>
      </c>
      <c r="X185" s="169">
        <v>1</v>
      </c>
      <c r="Y185" s="169">
        <v>0</v>
      </c>
      <c r="Z185" s="169">
        <v>1</v>
      </c>
      <c r="AA185" s="169">
        <v>0</v>
      </c>
      <c r="AB185" s="81">
        <v>0</v>
      </c>
      <c r="AC185" s="81">
        <v>0</v>
      </c>
      <c r="AD185" s="169">
        <v>0</v>
      </c>
      <c r="AE185" s="169">
        <v>0</v>
      </c>
      <c r="AF185" s="169"/>
      <c r="AG185" s="169"/>
      <c r="AH185" s="169"/>
      <c r="AI185" s="170"/>
      <c r="AK185" s="158">
        <f t="shared" si="40"/>
        <v>23</v>
      </c>
      <c r="AL185" s="80">
        <f t="shared" si="30"/>
        <v>13</v>
      </c>
      <c r="AM185" s="80">
        <f t="shared" si="31"/>
        <v>10</v>
      </c>
      <c r="AN185" s="82">
        <f t="shared" si="33"/>
        <v>0</v>
      </c>
      <c r="AO185" s="14"/>
      <c r="AP185" s="158">
        <f t="shared" si="34"/>
        <v>100</v>
      </c>
      <c r="AQ185" s="167">
        <f t="shared" si="35"/>
        <v>56.521739130434781</v>
      </c>
      <c r="AR185" s="167">
        <f t="shared" si="36"/>
        <v>43.478260869565219</v>
      </c>
      <c r="AS185" s="168">
        <f t="shared" si="37"/>
        <v>0</v>
      </c>
      <c r="AU185" s="201" t="s">
        <v>82</v>
      </c>
      <c r="AV185" s="199" t="s">
        <v>45</v>
      </c>
      <c r="AW185" s="199" t="s">
        <v>112</v>
      </c>
      <c r="AX185" s="196">
        <f t="shared" si="41"/>
        <v>15</v>
      </c>
      <c r="BG185" s="201" t="s">
        <v>82</v>
      </c>
      <c r="BH185" s="199" t="s">
        <v>45</v>
      </c>
      <c r="BI185" s="199" t="s">
        <v>112</v>
      </c>
      <c r="BJ185" s="196">
        <f t="shared" si="42"/>
        <v>65</v>
      </c>
    </row>
    <row r="186" spans="2:62" x14ac:dyDescent="0.25">
      <c r="B186" s="35" t="s">
        <v>3</v>
      </c>
      <c r="C186" s="53">
        <v>47</v>
      </c>
      <c r="D186" s="41">
        <v>6</v>
      </c>
      <c r="E186" s="25">
        <v>3</v>
      </c>
      <c r="F186" s="79">
        <v>2</v>
      </c>
      <c r="G186" s="169">
        <v>2</v>
      </c>
      <c r="H186" s="169">
        <v>1</v>
      </c>
      <c r="I186" s="169">
        <v>1</v>
      </c>
      <c r="J186" s="169">
        <v>1</v>
      </c>
      <c r="K186" s="169">
        <v>2</v>
      </c>
      <c r="L186" s="169">
        <v>2</v>
      </c>
      <c r="M186" s="81">
        <v>2</v>
      </c>
      <c r="N186" s="81">
        <v>1</v>
      </c>
      <c r="O186" s="169">
        <v>1</v>
      </c>
      <c r="P186" s="169">
        <v>1</v>
      </c>
      <c r="Q186" s="169">
        <v>1</v>
      </c>
      <c r="R186" s="155"/>
      <c r="S186" s="155"/>
      <c r="T186" s="171"/>
      <c r="U186" s="79">
        <v>2</v>
      </c>
      <c r="V186" s="169">
        <v>2</v>
      </c>
      <c r="W186" s="169">
        <v>2</v>
      </c>
      <c r="X186" s="169">
        <v>2</v>
      </c>
      <c r="Y186" s="169">
        <v>1</v>
      </c>
      <c r="Z186" s="169">
        <v>2</v>
      </c>
      <c r="AA186" s="169">
        <v>1</v>
      </c>
      <c r="AB186" s="81">
        <v>1</v>
      </c>
      <c r="AC186" s="81">
        <v>1</v>
      </c>
      <c r="AD186" s="169">
        <v>0</v>
      </c>
      <c r="AE186" s="169">
        <v>0</v>
      </c>
      <c r="AF186" s="155"/>
      <c r="AG186" s="155"/>
      <c r="AH186" s="155"/>
      <c r="AI186" s="171"/>
      <c r="AK186" s="158">
        <f t="shared" si="40"/>
        <v>23</v>
      </c>
      <c r="AL186" s="80">
        <f t="shared" si="30"/>
        <v>2</v>
      </c>
      <c r="AM186" s="80">
        <f t="shared" si="31"/>
        <v>11</v>
      </c>
      <c r="AN186" s="82">
        <f t="shared" si="33"/>
        <v>10</v>
      </c>
      <c r="AO186" s="14"/>
      <c r="AP186" s="158">
        <f t="shared" si="34"/>
        <v>100</v>
      </c>
      <c r="AQ186" s="167">
        <f t="shared" si="35"/>
        <v>8.695652173913043</v>
      </c>
      <c r="AR186" s="167">
        <f t="shared" si="36"/>
        <v>47.826086956521742</v>
      </c>
      <c r="AS186" s="168">
        <f t="shared" si="37"/>
        <v>43.478260869565219</v>
      </c>
      <c r="AU186" s="201" t="s">
        <v>82</v>
      </c>
      <c r="AV186" s="199" t="s">
        <v>45</v>
      </c>
      <c r="AW186" s="199" t="s">
        <v>112</v>
      </c>
      <c r="AX186" s="196">
        <f t="shared" si="41"/>
        <v>23.809523809523807</v>
      </c>
      <c r="BG186" s="201" t="s">
        <v>82</v>
      </c>
      <c r="BH186" s="199" t="s">
        <v>45</v>
      </c>
      <c r="BI186" s="199" t="s">
        <v>112</v>
      </c>
      <c r="BJ186" s="196">
        <f t="shared" si="42"/>
        <v>76.19047619047619</v>
      </c>
    </row>
    <row r="187" spans="2:62" x14ac:dyDescent="0.25">
      <c r="B187" s="35" t="s">
        <v>3</v>
      </c>
      <c r="C187" s="53">
        <v>47</v>
      </c>
      <c r="D187" s="41">
        <v>6</v>
      </c>
      <c r="E187" s="25">
        <v>4</v>
      </c>
      <c r="F187" s="79">
        <v>2</v>
      </c>
      <c r="G187" s="169">
        <v>2</v>
      </c>
      <c r="H187" s="169">
        <v>2</v>
      </c>
      <c r="I187" s="169">
        <v>2</v>
      </c>
      <c r="J187" s="169">
        <v>2</v>
      </c>
      <c r="K187" s="169">
        <v>2</v>
      </c>
      <c r="L187" s="169">
        <v>2</v>
      </c>
      <c r="M187" s="81">
        <v>2</v>
      </c>
      <c r="N187" s="81">
        <v>2</v>
      </c>
      <c r="O187" s="169">
        <v>2</v>
      </c>
      <c r="P187" s="169">
        <v>2</v>
      </c>
      <c r="Q187" s="169">
        <v>2</v>
      </c>
      <c r="R187" s="155"/>
      <c r="S187" s="155"/>
      <c r="T187" s="171"/>
      <c r="U187" s="79">
        <v>2</v>
      </c>
      <c r="V187" s="169">
        <v>2</v>
      </c>
      <c r="W187" s="169">
        <v>2</v>
      </c>
      <c r="X187" s="169">
        <v>2</v>
      </c>
      <c r="Y187" s="169">
        <v>1</v>
      </c>
      <c r="Z187" s="169">
        <v>2</v>
      </c>
      <c r="AA187" s="169">
        <v>1</v>
      </c>
      <c r="AB187" s="81">
        <v>1</v>
      </c>
      <c r="AC187" s="81">
        <v>1</v>
      </c>
      <c r="AD187" s="169">
        <v>1</v>
      </c>
      <c r="AE187" s="169">
        <v>1</v>
      </c>
      <c r="AF187" s="155"/>
      <c r="AG187" s="155"/>
      <c r="AH187" s="155"/>
      <c r="AI187" s="171"/>
      <c r="AK187" s="158">
        <f t="shared" si="40"/>
        <v>23</v>
      </c>
      <c r="AL187" s="80">
        <f t="shared" si="30"/>
        <v>0</v>
      </c>
      <c r="AM187" s="80">
        <f t="shared" si="31"/>
        <v>6</v>
      </c>
      <c r="AN187" s="82">
        <f t="shared" si="33"/>
        <v>17</v>
      </c>
      <c r="AO187" s="14"/>
      <c r="AP187" s="158">
        <f t="shared" si="34"/>
        <v>100</v>
      </c>
      <c r="AQ187" s="167">
        <f t="shared" si="35"/>
        <v>0</v>
      </c>
      <c r="AR187" s="167">
        <f t="shared" si="36"/>
        <v>26.086956521739129</v>
      </c>
      <c r="AS187" s="168">
        <f t="shared" si="37"/>
        <v>73.91304347826086</v>
      </c>
      <c r="AU187" s="201" t="s">
        <v>82</v>
      </c>
      <c r="AV187" s="199" t="s">
        <v>45</v>
      </c>
      <c r="AW187" s="199" t="s">
        <v>112</v>
      </c>
      <c r="AX187" s="196">
        <f t="shared" si="41"/>
        <v>25</v>
      </c>
      <c r="BG187" s="201" t="s">
        <v>82</v>
      </c>
      <c r="BH187" s="199" t="s">
        <v>45</v>
      </c>
      <c r="BI187" s="199" t="s">
        <v>112</v>
      </c>
      <c r="BJ187" s="196">
        <f t="shared" si="42"/>
        <v>62.5</v>
      </c>
    </row>
    <row r="188" spans="2:62" x14ac:dyDescent="0.25">
      <c r="B188" s="35" t="s">
        <v>3</v>
      </c>
      <c r="C188" s="53">
        <v>47</v>
      </c>
      <c r="D188" s="204">
        <v>6</v>
      </c>
      <c r="E188" s="205">
        <v>5</v>
      </c>
      <c r="F188" s="232">
        <v>2</v>
      </c>
      <c r="G188" s="233">
        <v>2</v>
      </c>
      <c r="H188" s="233">
        <v>2</v>
      </c>
      <c r="I188" s="233">
        <v>2</v>
      </c>
      <c r="J188" s="233">
        <v>2</v>
      </c>
      <c r="K188" s="233">
        <v>2</v>
      </c>
      <c r="L188" s="233">
        <v>2</v>
      </c>
      <c r="M188" s="234">
        <v>2</v>
      </c>
      <c r="N188" s="234">
        <v>2</v>
      </c>
      <c r="O188" s="233">
        <v>2</v>
      </c>
      <c r="P188" s="233">
        <v>2</v>
      </c>
      <c r="Q188" s="233">
        <v>2</v>
      </c>
      <c r="R188" s="178"/>
      <c r="S188" s="178"/>
      <c r="T188" s="179"/>
      <c r="U188" s="235">
        <v>2</v>
      </c>
      <c r="V188" s="233">
        <v>2</v>
      </c>
      <c r="W188" s="233">
        <v>2</v>
      </c>
      <c r="X188" s="233">
        <v>2</v>
      </c>
      <c r="Y188" s="233">
        <v>2</v>
      </c>
      <c r="Z188" s="233">
        <v>2</v>
      </c>
      <c r="AA188" s="233">
        <v>1</v>
      </c>
      <c r="AB188" s="234">
        <v>1</v>
      </c>
      <c r="AC188" s="234">
        <v>1</v>
      </c>
      <c r="AD188" s="233">
        <v>1</v>
      </c>
      <c r="AE188" s="233">
        <v>1</v>
      </c>
      <c r="AF188" s="178"/>
      <c r="AG188" s="178"/>
      <c r="AH188" s="178"/>
      <c r="AI188" s="179"/>
      <c r="AK188" s="158">
        <f t="shared" si="40"/>
        <v>23</v>
      </c>
      <c r="AL188" s="80">
        <f t="shared" si="30"/>
        <v>0</v>
      </c>
      <c r="AM188" s="80">
        <f t="shared" si="31"/>
        <v>5</v>
      </c>
      <c r="AN188" s="82">
        <f t="shared" si="33"/>
        <v>18</v>
      </c>
      <c r="AO188" s="14"/>
      <c r="AP188" s="158">
        <f t="shared" si="34"/>
        <v>100</v>
      </c>
      <c r="AQ188" s="167">
        <f t="shared" si="35"/>
        <v>0</v>
      </c>
      <c r="AR188" s="167">
        <f t="shared" si="36"/>
        <v>21.739130434782609</v>
      </c>
      <c r="AS188" s="168">
        <f t="shared" si="37"/>
        <v>78.260869565217391</v>
      </c>
      <c r="AU188" s="201" t="s">
        <v>82</v>
      </c>
      <c r="AV188" s="199" t="s">
        <v>45</v>
      </c>
      <c r="AW188" s="199" t="s">
        <v>112</v>
      </c>
      <c r="AX188" s="196">
        <f t="shared" si="41"/>
        <v>31.818181818181817</v>
      </c>
      <c r="BG188" s="201" t="s">
        <v>82</v>
      </c>
      <c r="BH188" s="199" t="s">
        <v>45</v>
      </c>
      <c r="BI188" s="199" t="s">
        <v>112</v>
      </c>
      <c r="BJ188" s="196">
        <f t="shared" si="42"/>
        <v>86.36363636363636</v>
      </c>
    </row>
    <row r="189" spans="2:62" ht="15.75" thickBot="1" x14ac:dyDescent="0.3">
      <c r="B189" s="35" t="s">
        <v>3</v>
      </c>
      <c r="C189" s="53">
        <v>47</v>
      </c>
      <c r="D189" s="42">
        <v>6</v>
      </c>
      <c r="E189" s="27">
        <v>6</v>
      </c>
      <c r="F189" s="17">
        <v>2</v>
      </c>
      <c r="G189" s="172">
        <v>2</v>
      </c>
      <c r="H189" s="172">
        <v>2</v>
      </c>
      <c r="I189" s="172">
        <v>2</v>
      </c>
      <c r="J189" s="172">
        <v>2</v>
      </c>
      <c r="K189" s="172">
        <v>2</v>
      </c>
      <c r="L189" s="172">
        <v>2</v>
      </c>
      <c r="M189" s="32">
        <v>2</v>
      </c>
      <c r="N189" s="32">
        <v>2</v>
      </c>
      <c r="O189" s="172">
        <v>2</v>
      </c>
      <c r="P189" s="172">
        <v>2</v>
      </c>
      <c r="Q189" s="172">
        <v>2</v>
      </c>
      <c r="R189" s="172"/>
      <c r="S189" s="172"/>
      <c r="T189" s="173"/>
      <c r="U189" s="29">
        <v>2</v>
      </c>
      <c r="V189" s="172">
        <v>2</v>
      </c>
      <c r="W189" s="172">
        <v>2</v>
      </c>
      <c r="X189" s="172">
        <v>2</v>
      </c>
      <c r="Y189" s="172">
        <v>2</v>
      </c>
      <c r="Z189" s="172">
        <v>2</v>
      </c>
      <c r="AA189" s="172">
        <v>1</v>
      </c>
      <c r="AB189" s="32">
        <v>1</v>
      </c>
      <c r="AC189" s="32">
        <v>1</v>
      </c>
      <c r="AD189" s="172">
        <v>1</v>
      </c>
      <c r="AE189" s="172">
        <v>1</v>
      </c>
      <c r="AF189" s="172"/>
      <c r="AG189" s="172"/>
      <c r="AH189" s="172"/>
      <c r="AI189" s="173"/>
      <c r="AK189" s="158">
        <f t="shared" si="40"/>
        <v>23</v>
      </c>
      <c r="AL189" s="80">
        <f t="shared" si="30"/>
        <v>0</v>
      </c>
      <c r="AM189" s="80">
        <f t="shared" si="31"/>
        <v>5</v>
      </c>
      <c r="AN189" s="82">
        <f t="shared" si="33"/>
        <v>18</v>
      </c>
      <c r="AO189" s="14"/>
      <c r="AP189" s="158">
        <f t="shared" si="34"/>
        <v>100</v>
      </c>
      <c r="AQ189" s="167">
        <f t="shared" si="35"/>
        <v>0</v>
      </c>
      <c r="AR189" s="167">
        <f t="shared" si="36"/>
        <v>21.739130434782609</v>
      </c>
      <c r="AS189" s="168">
        <f t="shared" si="37"/>
        <v>78.260869565217391</v>
      </c>
      <c r="AU189" s="201" t="s">
        <v>82</v>
      </c>
      <c r="AV189" s="199" t="s">
        <v>45</v>
      </c>
      <c r="AW189" s="199" t="s">
        <v>112</v>
      </c>
      <c r="AX189" s="196">
        <f t="shared" si="41"/>
        <v>33.333333333333329</v>
      </c>
      <c r="BG189" s="201" t="s">
        <v>82</v>
      </c>
      <c r="BH189" s="199" t="s">
        <v>45</v>
      </c>
      <c r="BI189" s="199" t="s">
        <v>112</v>
      </c>
      <c r="BJ189" s="196">
        <f t="shared" si="42"/>
        <v>75</v>
      </c>
    </row>
    <row r="190" spans="2:62" x14ac:dyDescent="0.25">
      <c r="B190" s="35" t="s">
        <v>3</v>
      </c>
      <c r="C190" s="56">
        <v>52</v>
      </c>
      <c r="D190" s="40">
        <v>1</v>
      </c>
      <c r="E190" s="26">
        <v>1</v>
      </c>
      <c r="F190" s="79">
        <v>0</v>
      </c>
      <c r="G190" s="169">
        <v>0</v>
      </c>
      <c r="H190" s="169">
        <v>0</v>
      </c>
      <c r="I190" s="169">
        <v>0</v>
      </c>
      <c r="J190" s="169">
        <v>0</v>
      </c>
      <c r="K190" s="169">
        <v>0</v>
      </c>
      <c r="L190" s="169">
        <v>0</v>
      </c>
      <c r="M190" s="81">
        <v>0</v>
      </c>
      <c r="N190" s="81">
        <v>0</v>
      </c>
      <c r="O190" s="169">
        <v>0</v>
      </c>
      <c r="P190" s="169"/>
      <c r="Q190" s="169"/>
      <c r="R190" s="169"/>
      <c r="S190" s="169"/>
      <c r="T190" s="170"/>
      <c r="U190" s="79">
        <v>0</v>
      </c>
      <c r="V190" s="169">
        <v>0</v>
      </c>
      <c r="W190" s="169">
        <v>0</v>
      </c>
      <c r="X190" s="169">
        <v>0</v>
      </c>
      <c r="Y190" s="169">
        <v>0</v>
      </c>
      <c r="Z190" s="169">
        <v>0</v>
      </c>
      <c r="AA190" s="169">
        <v>0</v>
      </c>
      <c r="AB190" s="81">
        <v>0</v>
      </c>
      <c r="AC190" s="81">
        <v>0</v>
      </c>
      <c r="AD190" s="169">
        <v>0</v>
      </c>
      <c r="AE190" s="169"/>
      <c r="AF190" s="169"/>
      <c r="AG190" s="169"/>
      <c r="AH190" s="169"/>
      <c r="AI190" s="170"/>
      <c r="AK190" s="158">
        <f t="shared" si="40"/>
        <v>20</v>
      </c>
      <c r="AL190" s="80">
        <f t="shared" si="30"/>
        <v>20</v>
      </c>
      <c r="AM190" s="80">
        <f t="shared" si="31"/>
        <v>0</v>
      </c>
      <c r="AN190" s="82">
        <f t="shared" si="33"/>
        <v>0</v>
      </c>
      <c r="AO190" s="14"/>
      <c r="AP190" s="158">
        <f t="shared" si="34"/>
        <v>100</v>
      </c>
      <c r="AQ190" s="167">
        <f t="shared" si="35"/>
        <v>100</v>
      </c>
      <c r="AR190" s="167">
        <f t="shared" si="36"/>
        <v>0</v>
      </c>
      <c r="AS190" s="168">
        <f t="shared" si="37"/>
        <v>0</v>
      </c>
      <c r="AU190" s="201" t="s">
        <v>82</v>
      </c>
      <c r="AV190" s="199" t="s">
        <v>45</v>
      </c>
      <c r="AW190" s="199" t="s">
        <v>112</v>
      </c>
      <c r="AX190" s="196">
        <f t="shared" si="41"/>
        <v>24</v>
      </c>
      <c r="BG190" s="201" t="s">
        <v>82</v>
      </c>
      <c r="BH190" s="199" t="s">
        <v>45</v>
      </c>
      <c r="BI190" s="199" t="s">
        <v>112</v>
      </c>
      <c r="BJ190" s="196">
        <f t="shared" si="42"/>
        <v>76</v>
      </c>
    </row>
    <row r="191" spans="2:62" x14ac:dyDescent="0.25">
      <c r="B191" s="35" t="s">
        <v>3</v>
      </c>
      <c r="C191" s="57">
        <v>52</v>
      </c>
      <c r="D191" s="41">
        <v>1</v>
      </c>
      <c r="E191" s="25">
        <v>2</v>
      </c>
      <c r="F191" s="79">
        <v>0</v>
      </c>
      <c r="G191" s="169">
        <v>0</v>
      </c>
      <c r="H191" s="169">
        <v>0</v>
      </c>
      <c r="I191" s="169">
        <v>0</v>
      </c>
      <c r="J191" s="169">
        <v>0</v>
      </c>
      <c r="K191" s="169">
        <v>0</v>
      </c>
      <c r="L191" s="169">
        <v>0</v>
      </c>
      <c r="M191" s="81">
        <v>0</v>
      </c>
      <c r="N191" s="81">
        <v>0</v>
      </c>
      <c r="O191" s="169">
        <v>0</v>
      </c>
      <c r="P191" s="155"/>
      <c r="Q191" s="155"/>
      <c r="R191" s="155"/>
      <c r="S191" s="155"/>
      <c r="T191" s="171"/>
      <c r="U191" s="79">
        <v>0</v>
      </c>
      <c r="V191" s="169">
        <v>0</v>
      </c>
      <c r="W191" s="169">
        <v>1</v>
      </c>
      <c r="X191" s="169">
        <v>0</v>
      </c>
      <c r="Y191" s="169">
        <v>0</v>
      </c>
      <c r="Z191" s="169">
        <v>0</v>
      </c>
      <c r="AA191" s="169">
        <v>0</v>
      </c>
      <c r="AB191" s="81">
        <v>0</v>
      </c>
      <c r="AC191" s="81">
        <v>0</v>
      </c>
      <c r="AD191" s="169">
        <v>0</v>
      </c>
      <c r="AE191" s="155"/>
      <c r="AF191" s="155"/>
      <c r="AG191" s="155"/>
      <c r="AH191" s="155"/>
      <c r="AI191" s="171"/>
      <c r="AK191" s="158">
        <f t="shared" si="40"/>
        <v>20</v>
      </c>
      <c r="AL191" s="80">
        <f t="shared" si="30"/>
        <v>19</v>
      </c>
      <c r="AM191" s="80">
        <f t="shared" si="31"/>
        <v>1</v>
      </c>
      <c r="AN191" s="82">
        <f t="shared" si="33"/>
        <v>0</v>
      </c>
      <c r="AO191" s="14"/>
      <c r="AP191" s="158">
        <f t="shared" si="34"/>
        <v>100</v>
      </c>
      <c r="AQ191" s="167">
        <f t="shared" si="35"/>
        <v>95</v>
      </c>
      <c r="AR191" s="167">
        <f t="shared" si="36"/>
        <v>5</v>
      </c>
      <c r="AS191" s="168">
        <f t="shared" si="37"/>
        <v>0</v>
      </c>
      <c r="AU191" s="201" t="s">
        <v>82</v>
      </c>
      <c r="AV191" s="199" t="s">
        <v>44</v>
      </c>
      <c r="AW191" s="199" t="s">
        <v>113</v>
      </c>
      <c r="AX191" s="196">
        <f t="shared" si="41"/>
        <v>35</v>
      </c>
      <c r="BG191" s="201" t="s">
        <v>82</v>
      </c>
      <c r="BH191" s="199" t="s">
        <v>44</v>
      </c>
      <c r="BI191" s="199" t="s">
        <v>113</v>
      </c>
      <c r="BJ191" s="196">
        <f t="shared" si="42"/>
        <v>75</v>
      </c>
    </row>
    <row r="192" spans="2:62" x14ac:dyDescent="0.25">
      <c r="B192" s="35" t="s">
        <v>3</v>
      </c>
      <c r="C192" s="57">
        <v>52</v>
      </c>
      <c r="D192" s="41">
        <v>1</v>
      </c>
      <c r="E192" s="25">
        <v>3</v>
      </c>
      <c r="F192" s="79">
        <v>1</v>
      </c>
      <c r="G192" s="169">
        <v>1</v>
      </c>
      <c r="H192" s="169">
        <v>1</v>
      </c>
      <c r="I192" s="169">
        <v>0</v>
      </c>
      <c r="J192" s="169">
        <v>0</v>
      </c>
      <c r="K192" s="169">
        <v>0</v>
      </c>
      <c r="L192" s="169">
        <v>0</v>
      </c>
      <c r="M192" s="81">
        <v>0</v>
      </c>
      <c r="N192" s="81">
        <v>0</v>
      </c>
      <c r="O192" s="169">
        <v>0</v>
      </c>
      <c r="P192" s="155"/>
      <c r="Q192" s="155"/>
      <c r="R192" s="155"/>
      <c r="S192" s="155"/>
      <c r="T192" s="171"/>
      <c r="U192" s="79">
        <v>0</v>
      </c>
      <c r="V192" s="169">
        <v>1</v>
      </c>
      <c r="W192" s="169">
        <v>1</v>
      </c>
      <c r="X192" s="169">
        <v>1</v>
      </c>
      <c r="Y192" s="169">
        <v>0</v>
      </c>
      <c r="Z192" s="169">
        <v>0</v>
      </c>
      <c r="AA192" s="169">
        <v>0</v>
      </c>
      <c r="AB192" s="81">
        <v>0</v>
      </c>
      <c r="AC192" s="81">
        <v>0</v>
      </c>
      <c r="AD192" s="169">
        <v>0</v>
      </c>
      <c r="AE192" s="155"/>
      <c r="AF192" s="155"/>
      <c r="AG192" s="155"/>
      <c r="AH192" s="155"/>
      <c r="AI192" s="171"/>
      <c r="AK192" s="158">
        <f t="shared" si="40"/>
        <v>20</v>
      </c>
      <c r="AL192" s="80">
        <f t="shared" si="30"/>
        <v>14</v>
      </c>
      <c r="AM192" s="80">
        <f t="shared" si="31"/>
        <v>6</v>
      </c>
      <c r="AN192" s="82">
        <f t="shared" si="33"/>
        <v>0</v>
      </c>
      <c r="AO192" s="14"/>
      <c r="AP192" s="158">
        <f t="shared" si="34"/>
        <v>100</v>
      </c>
      <c r="AQ192" s="167">
        <f t="shared" si="35"/>
        <v>70</v>
      </c>
      <c r="AR192" s="167">
        <f t="shared" si="36"/>
        <v>30</v>
      </c>
      <c r="AS192" s="168">
        <f t="shared" si="37"/>
        <v>0</v>
      </c>
      <c r="AU192" s="201" t="s">
        <v>82</v>
      </c>
      <c r="AV192" s="199" t="s">
        <v>44</v>
      </c>
      <c r="AW192" s="199" t="s">
        <v>113</v>
      </c>
      <c r="AX192" s="196">
        <f t="shared" si="41"/>
        <v>42.857142857142854</v>
      </c>
      <c r="BG192" s="201" t="s">
        <v>82</v>
      </c>
      <c r="BH192" s="199" t="s">
        <v>44</v>
      </c>
      <c r="BI192" s="199" t="s">
        <v>113</v>
      </c>
      <c r="BJ192" s="196">
        <f t="shared" si="42"/>
        <v>80.952380952380949</v>
      </c>
    </row>
    <row r="193" spans="2:62" x14ac:dyDescent="0.25">
      <c r="B193" s="35" t="s">
        <v>3</v>
      </c>
      <c r="C193" s="57">
        <v>52</v>
      </c>
      <c r="D193" s="41">
        <v>1</v>
      </c>
      <c r="E193" s="25">
        <v>4</v>
      </c>
      <c r="F193" s="79">
        <v>2</v>
      </c>
      <c r="G193" s="169">
        <v>2</v>
      </c>
      <c r="H193" s="169">
        <v>1</v>
      </c>
      <c r="I193" s="169">
        <v>1</v>
      </c>
      <c r="J193" s="169">
        <v>0</v>
      </c>
      <c r="K193" s="169">
        <v>0</v>
      </c>
      <c r="L193" s="169">
        <v>0</v>
      </c>
      <c r="M193" s="81">
        <v>0</v>
      </c>
      <c r="N193" s="81">
        <v>0</v>
      </c>
      <c r="O193" s="169">
        <v>0</v>
      </c>
      <c r="P193" s="2"/>
      <c r="Q193" s="2"/>
      <c r="R193" s="2"/>
      <c r="S193" s="2"/>
      <c r="T193" s="4"/>
      <c r="U193" s="79">
        <v>0</v>
      </c>
      <c r="V193" s="169">
        <v>1</v>
      </c>
      <c r="W193" s="169">
        <v>2</v>
      </c>
      <c r="X193" s="169">
        <v>1</v>
      </c>
      <c r="Y193" s="169">
        <v>0</v>
      </c>
      <c r="Z193" s="169">
        <v>0</v>
      </c>
      <c r="AA193" s="169">
        <v>0</v>
      </c>
      <c r="AB193" s="81">
        <v>0</v>
      </c>
      <c r="AC193" s="81">
        <v>0</v>
      </c>
      <c r="AD193" s="169">
        <v>0</v>
      </c>
      <c r="AE193" s="2"/>
      <c r="AF193" s="2"/>
      <c r="AG193" s="2"/>
      <c r="AH193" s="2"/>
      <c r="AI193" s="4"/>
      <c r="AK193" s="158">
        <f t="shared" si="40"/>
        <v>20</v>
      </c>
      <c r="AL193" s="80">
        <f t="shared" si="30"/>
        <v>13</v>
      </c>
      <c r="AM193" s="80">
        <f t="shared" si="31"/>
        <v>4</v>
      </c>
      <c r="AN193" s="82">
        <f t="shared" si="33"/>
        <v>3</v>
      </c>
      <c r="AO193" s="14"/>
      <c r="AP193" s="158">
        <f t="shared" si="34"/>
        <v>100</v>
      </c>
      <c r="AQ193" s="167">
        <f t="shared" si="35"/>
        <v>65</v>
      </c>
      <c r="AR193" s="167">
        <f t="shared" si="36"/>
        <v>20</v>
      </c>
      <c r="AS193" s="168">
        <f t="shared" si="37"/>
        <v>15</v>
      </c>
      <c r="AU193" s="201" t="s">
        <v>82</v>
      </c>
      <c r="AV193" s="199" t="s">
        <v>44</v>
      </c>
      <c r="AW193" s="199" t="s">
        <v>113</v>
      </c>
      <c r="AX193" s="196">
        <f t="shared" si="41"/>
        <v>54.166666666666664</v>
      </c>
      <c r="BG193" s="201" t="s">
        <v>82</v>
      </c>
      <c r="BH193" s="199" t="s">
        <v>44</v>
      </c>
      <c r="BI193" s="199" t="s">
        <v>113</v>
      </c>
      <c r="BJ193" s="196">
        <f t="shared" si="42"/>
        <v>70.833333333333329</v>
      </c>
    </row>
    <row r="194" spans="2:62" x14ac:dyDescent="0.25">
      <c r="B194" s="35" t="s">
        <v>3</v>
      </c>
      <c r="C194" s="57">
        <v>52</v>
      </c>
      <c r="D194" s="41">
        <v>1</v>
      </c>
      <c r="E194" s="25">
        <v>5</v>
      </c>
      <c r="F194" s="79">
        <v>2</v>
      </c>
      <c r="G194" s="169">
        <v>2</v>
      </c>
      <c r="H194" s="169">
        <v>2</v>
      </c>
      <c r="I194" s="169">
        <v>2</v>
      </c>
      <c r="J194" s="169">
        <v>1</v>
      </c>
      <c r="K194" s="169">
        <v>1</v>
      </c>
      <c r="L194" s="169">
        <v>0</v>
      </c>
      <c r="M194" s="81">
        <v>0</v>
      </c>
      <c r="N194" s="81">
        <v>0</v>
      </c>
      <c r="O194" s="169">
        <v>0</v>
      </c>
      <c r="P194" s="2"/>
      <c r="Q194" s="2"/>
      <c r="R194" s="2"/>
      <c r="S194" s="2"/>
      <c r="T194" s="4"/>
      <c r="U194" s="79">
        <v>1</v>
      </c>
      <c r="V194" s="169">
        <v>2</v>
      </c>
      <c r="W194" s="169">
        <v>2</v>
      </c>
      <c r="X194" s="169">
        <v>2</v>
      </c>
      <c r="Y194" s="169">
        <v>1</v>
      </c>
      <c r="Z194" s="169">
        <v>0</v>
      </c>
      <c r="AA194" s="169">
        <v>0</v>
      </c>
      <c r="AB194" s="81">
        <v>0</v>
      </c>
      <c r="AC194" s="81">
        <v>0</v>
      </c>
      <c r="AD194" s="169">
        <v>0</v>
      </c>
      <c r="AE194" s="2"/>
      <c r="AF194" s="2"/>
      <c r="AG194" s="2"/>
      <c r="AH194" s="2"/>
      <c r="AI194" s="4"/>
      <c r="AK194" s="158">
        <f t="shared" si="40"/>
        <v>20</v>
      </c>
      <c r="AL194" s="80">
        <f t="shared" si="30"/>
        <v>9</v>
      </c>
      <c r="AM194" s="80">
        <f t="shared" si="31"/>
        <v>4</v>
      </c>
      <c r="AN194" s="82">
        <f>COUNTIF(F194:AI194, 2)</f>
        <v>7</v>
      </c>
      <c r="AO194" s="14"/>
      <c r="AP194" s="158">
        <f t="shared" si="34"/>
        <v>100</v>
      </c>
      <c r="AQ194" s="167">
        <f t="shared" si="35"/>
        <v>45</v>
      </c>
      <c r="AR194" s="167">
        <f t="shared" si="36"/>
        <v>20</v>
      </c>
      <c r="AS194" s="168">
        <f t="shared" si="37"/>
        <v>35</v>
      </c>
      <c r="AU194" s="201" t="s">
        <v>82</v>
      </c>
      <c r="AV194" s="199" t="s">
        <v>44</v>
      </c>
      <c r="AW194" s="199" t="s">
        <v>113</v>
      </c>
      <c r="AX194" s="196">
        <f t="shared" si="41"/>
        <v>59.090909090909093</v>
      </c>
      <c r="BG194" s="201" t="s">
        <v>82</v>
      </c>
      <c r="BH194" s="199" t="s">
        <v>44</v>
      </c>
      <c r="BI194" s="199" t="s">
        <v>113</v>
      </c>
      <c r="BJ194" s="196">
        <f t="shared" si="42"/>
        <v>90.909090909090907</v>
      </c>
    </row>
    <row r="195" spans="2:62" x14ac:dyDescent="0.25">
      <c r="B195" s="35" t="s">
        <v>3</v>
      </c>
      <c r="C195" s="57">
        <v>52</v>
      </c>
      <c r="D195" s="41">
        <v>1</v>
      </c>
      <c r="E195" s="25">
        <v>6</v>
      </c>
      <c r="F195" s="79">
        <v>2</v>
      </c>
      <c r="G195" s="169">
        <v>2</v>
      </c>
      <c r="H195" s="169">
        <v>2</v>
      </c>
      <c r="I195" s="169">
        <v>2</v>
      </c>
      <c r="J195" s="169">
        <v>1</v>
      </c>
      <c r="K195" s="169">
        <v>1</v>
      </c>
      <c r="L195" s="169">
        <v>1</v>
      </c>
      <c r="M195" s="81">
        <v>0</v>
      </c>
      <c r="N195" s="81">
        <v>0</v>
      </c>
      <c r="O195" s="169">
        <v>0</v>
      </c>
      <c r="P195" s="2"/>
      <c r="Q195" s="2"/>
      <c r="R195" s="2"/>
      <c r="S195" s="2"/>
      <c r="T195" s="4"/>
      <c r="U195" s="79">
        <v>1</v>
      </c>
      <c r="V195" s="169">
        <v>2</v>
      </c>
      <c r="W195" s="169">
        <v>2</v>
      </c>
      <c r="X195" s="169">
        <v>2</v>
      </c>
      <c r="Y195" s="169">
        <v>1</v>
      </c>
      <c r="Z195" s="169">
        <v>1</v>
      </c>
      <c r="AA195" s="169">
        <v>0</v>
      </c>
      <c r="AB195" s="81">
        <v>0</v>
      </c>
      <c r="AC195" s="81">
        <v>0</v>
      </c>
      <c r="AD195" s="169">
        <v>0</v>
      </c>
      <c r="AE195" s="2"/>
      <c r="AF195" s="2"/>
      <c r="AG195" s="2"/>
      <c r="AH195" s="2"/>
      <c r="AI195" s="4"/>
      <c r="AK195" s="158">
        <f t="shared" si="40"/>
        <v>20</v>
      </c>
      <c r="AL195" s="80">
        <f t="shared" si="30"/>
        <v>7</v>
      </c>
      <c r="AM195" s="80">
        <f t="shared" si="31"/>
        <v>6</v>
      </c>
      <c r="AN195" s="82">
        <f t="shared" si="33"/>
        <v>7</v>
      </c>
      <c r="AO195" s="14"/>
      <c r="AP195" s="158">
        <f t="shared" si="34"/>
        <v>100</v>
      </c>
      <c r="AQ195" s="167">
        <f t="shared" si="35"/>
        <v>35</v>
      </c>
      <c r="AR195" s="167">
        <f t="shared" si="36"/>
        <v>30</v>
      </c>
      <c r="AS195" s="168">
        <f t="shared" si="37"/>
        <v>35</v>
      </c>
      <c r="AU195" s="201" t="s">
        <v>82</v>
      </c>
      <c r="AV195" s="199" t="s">
        <v>44</v>
      </c>
      <c r="AW195" s="199" t="s">
        <v>113</v>
      </c>
      <c r="AX195" s="196">
        <f t="shared" si="41"/>
        <v>45.833333333333329</v>
      </c>
      <c r="BG195" s="201" t="s">
        <v>82</v>
      </c>
      <c r="BH195" s="199" t="s">
        <v>44</v>
      </c>
      <c r="BI195" s="199" t="s">
        <v>113</v>
      </c>
      <c r="BJ195" s="196">
        <f t="shared" si="42"/>
        <v>79.166666666666657</v>
      </c>
    </row>
    <row r="196" spans="2:62" x14ac:dyDescent="0.25">
      <c r="B196" s="35" t="s">
        <v>3</v>
      </c>
      <c r="C196" s="57">
        <v>52</v>
      </c>
      <c r="D196" s="41">
        <v>2</v>
      </c>
      <c r="E196" s="25">
        <v>1</v>
      </c>
      <c r="F196" s="79">
        <v>0</v>
      </c>
      <c r="G196" s="80">
        <v>0</v>
      </c>
      <c r="H196" s="80">
        <v>0</v>
      </c>
      <c r="I196" s="80">
        <v>0</v>
      </c>
      <c r="J196" s="80">
        <v>0</v>
      </c>
      <c r="K196" s="80">
        <v>0</v>
      </c>
      <c r="L196" s="80">
        <v>0</v>
      </c>
      <c r="M196" s="81">
        <v>0</v>
      </c>
      <c r="N196" s="81">
        <v>0</v>
      </c>
      <c r="O196" s="80"/>
      <c r="P196" s="80"/>
      <c r="Q196" s="80"/>
      <c r="R196" s="80"/>
      <c r="S196" s="80"/>
      <c r="T196" s="82"/>
      <c r="U196" s="79">
        <v>0</v>
      </c>
      <c r="V196" s="80">
        <v>0</v>
      </c>
      <c r="W196" s="80">
        <v>0</v>
      </c>
      <c r="X196" s="80">
        <v>0</v>
      </c>
      <c r="Y196" s="80">
        <v>0</v>
      </c>
      <c r="Z196" s="80">
        <v>0</v>
      </c>
      <c r="AA196" s="80">
        <v>0</v>
      </c>
      <c r="AB196" s="81">
        <v>0</v>
      </c>
      <c r="AC196" s="81">
        <v>0</v>
      </c>
      <c r="AD196" s="80">
        <v>0</v>
      </c>
      <c r="AE196" s="80"/>
      <c r="AF196" s="80"/>
      <c r="AG196" s="80"/>
      <c r="AH196" s="80"/>
      <c r="AI196" s="82"/>
      <c r="AK196" s="158">
        <f t="shared" si="40"/>
        <v>19</v>
      </c>
      <c r="AL196" s="80">
        <f t="shared" ref="AL196:AL259" si="43">COUNTIF(F196:AI196, 0)</f>
        <v>19</v>
      </c>
      <c r="AM196" s="80">
        <f t="shared" ref="AM196:AM259" si="44">COUNTIF(F196:AI196, 1)</f>
        <v>0</v>
      </c>
      <c r="AN196" s="82">
        <f t="shared" si="33"/>
        <v>0</v>
      </c>
      <c r="AO196" s="14"/>
      <c r="AP196" s="158">
        <f t="shared" si="34"/>
        <v>100</v>
      </c>
      <c r="AQ196" s="167">
        <f t="shared" si="35"/>
        <v>100</v>
      </c>
      <c r="AR196" s="167">
        <f t="shared" si="36"/>
        <v>0</v>
      </c>
      <c r="AS196" s="168">
        <f t="shared" si="37"/>
        <v>0</v>
      </c>
      <c r="AU196" s="201" t="s">
        <v>82</v>
      </c>
      <c r="AV196" s="199" t="s">
        <v>44</v>
      </c>
      <c r="AW196" s="199" t="s">
        <v>113</v>
      </c>
      <c r="AX196" s="196">
        <f t="shared" si="41"/>
        <v>36</v>
      </c>
      <c r="BG196" s="201" t="s">
        <v>82</v>
      </c>
      <c r="BH196" s="199" t="s">
        <v>44</v>
      </c>
      <c r="BI196" s="199" t="s">
        <v>113</v>
      </c>
      <c r="BJ196" s="196">
        <f t="shared" si="42"/>
        <v>76</v>
      </c>
    </row>
    <row r="197" spans="2:62" x14ac:dyDescent="0.25">
      <c r="B197" s="35" t="s">
        <v>3</v>
      </c>
      <c r="C197" s="57">
        <v>52</v>
      </c>
      <c r="D197" s="41">
        <v>2</v>
      </c>
      <c r="E197" s="25">
        <v>2</v>
      </c>
      <c r="F197" s="79">
        <v>0</v>
      </c>
      <c r="G197" s="80">
        <v>0</v>
      </c>
      <c r="H197" s="80">
        <v>0</v>
      </c>
      <c r="I197" s="80">
        <v>0</v>
      </c>
      <c r="J197" s="80">
        <v>0</v>
      </c>
      <c r="K197" s="80">
        <v>0</v>
      </c>
      <c r="L197" s="80">
        <v>0</v>
      </c>
      <c r="M197" s="81">
        <v>0</v>
      </c>
      <c r="N197" s="81">
        <v>0</v>
      </c>
      <c r="O197" s="2"/>
      <c r="P197" s="2"/>
      <c r="Q197" s="2"/>
      <c r="R197" s="2"/>
      <c r="S197" s="2"/>
      <c r="T197" s="4"/>
      <c r="U197" s="79">
        <v>1</v>
      </c>
      <c r="V197" s="80">
        <v>1</v>
      </c>
      <c r="W197" s="80">
        <v>0</v>
      </c>
      <c r="X197" s="80">
        <v>0</v>
      </c>
      <c r="Y197" s="80">
        <v>0</v>
      </c>
      <c r="Z197" s="80">
        <v>0</v>
      </c>
      <c r="AA197" s="80">
        <v>0</v>
      </c>
      <c r="AB197" s="81">
        <v>1</v>
      </c>
      <c r="AC197" s="81">
        <v>1</v>
      </c>
      <c r="AD197" s="80">
        <v>0</v>
      </c>
      <c r="AE197" s="2"/>
      <c r="AF197" s="2"/>
      <c r="AG197" s="2"/>
      <c r="AH197" s="2"/>
      <c r="AI197" s="4"/>
      <c r="AK197" s="158">
        <f t="shared" si="40"/>
        <v>19</v>
      </c>
      <c r="AL197" s="80">
        <f t="shared" si="43"/>
        <v>15</v>
      </c>
      <c r="AM197" s="80">
        <f t="shared" si="44"/>
        <v>4</v>
      </c>
      <c r="AN197" s="82">
        <f t="shared" ref="AN197:AN260" si="45">COUNTIF(F197:AI197, 2)</f>
        <v>0</v>
      </c>
      <c r="AO197" s="14"/>
      <c r="AP197" s="158">
        <f t="shared" ref="AP197:AP260" si="46">(AK197/AK197)*100</f>
        <v>100</v>
      </c>
      <c r="AQ197" s="167">
        <f t="shared" ref="AQ197:AQ260" si="47">(AL197/AK197)*100</f>
        <v>78.94736842105263</v>
      </c>
      <c r="AR197" s="167">
        <f t="shared" ref="AR197:AR260" si="48">(AM197/AK197)*100</f>
        <v>21.052631578947366</v>
      </c>
      <c r="AS197" s="168">
        <f t="shared" ref="AS197:AS260" si="49">(AN197/AK197)*100</f>
        <v>0</v>
      </c>
      <c r="AU197" s="201" t="s">
        <v>83</v>
      </c>
      <c r="AV197" s="199" t="s">
        <v>48</v>
      </c>
      <c r="AW197" s="199" t="s">
        <v>114</v>
      </c>
      <c r="AX197" s="196">
        <f t="shared" ref="AX197:AX226" si="50">AZ4</f>
        <v>0</v>
      </c>
      <c r="BG197" s="201" t="s">
        <v>83</v>
      </c>
      <c r="BH197" s="199" t="s">
        <v>48</v>
      </c>
      <c r="BI197" s="199" t="s">
        <v>114</v>
      </c>
      <c r="BJ197" s="196">
        <f t="shared" ref="BJ197:BJ226" si="51">BL4</f>
        <v>0</v>
      </c>
    </row>
    <row r="198" spans="2:62" x14ac:dyDescent="0.25">
      <c r="B198" s="35" t="s">
        <v>3</v>
      </c>
      <c r="C198" s="57">
        <v>52</v>
      </c>
      <c r="D198" s="41">
        <v>2</v>
      </c>
      <c r="E198" s="25">
        <v>3</v>
      </c>
      <c r="F198" s="79">
        <v>1</v>
      </c>
      <c r="G198" s="80">
        <v>1</v>
      </c>
      <c r="H198" s="80">
        <v>1</v>
      </c>
      <c r="I198" s="80">
        <v>1</v>
      </c>
      <c r="J198" s="80">
        <v>0</v>
      </c>
      <c r="K198" s="80">
        <v>0</v>
      </c>
      <c r="L198" s="80">
        <v>0</v>
      </c>
      <c r="M198" s="81">
        <v>0</v>
      </c>
      <c r="N198" s="81">
        <v>0</v>
      </c>
      <c r="O198" s="2"/>
      <c r="P198" s="2"/>
      <c r="Q198" s="2"/>
      <c r="R198" s="2"/>
      <c r="S198" s="2"/>
      <c r="T198" s="4"/>
      <c r="U198" s="79">
        <v>1</v>
      </c>
      <c r="V198" s="80">
        <v>1</v>
      </c>
      <c r="W198" s="80">
        <v>0</v>
      </c>
      <c r="X198" s="80">
        <v>1</v>
      </c>
      <c r="Y198" s="80">
        <v>1</v>
      </c>
      <c r="Z198" s="80">
        <v>0</v>
      </c>
      <c r="AA198" s="80">
        <v>1</v>
      </c>
      <c r="AB198" s="81">
        <v>1</v>
      </c>
      <c r="AC198" s="81">
        <v>1</v>
      </c>
      <c r="AD198" s="80">
        <v>1</v>
      </c>
      <c r="AE198" s="2"/>
      <c r="AF198" s="2"/>
      <c r="AG198" s="2"/>
      <c r="AH198" s="2"/>
      <c r="AI198" s="4"/>
      <c r="AK198" s="158">
        <f t="shared" si="40"/>
        <v>19</v>
      </c>
      <c r="AL198" s="80">
        <f t="shared" si="43"/>
        <v>7</v>
      </c>
      <c r="AM198" s="80">
        <f t="shared" si="44"/>
        <v>12</v>
      </c>
      <c r="AN198" s="82">
        <f t="shared" si="45"/>
        <v>0</v>
      </c>
      <c r="AO198" s="14"/>
      <c r="AP198" s="158">
        <f t="shared" si="46"/>
        <v>100</v>
      </c>
      <c r="AQ198" s="167">
        <f t="shared" si="47"/>
        <v>36.84210526315789</v>
      </c>
      <c r="AR198" s="167">
        <f t="shared" si="48"/>
        <v>63.157894736842103</v>
      </c>
      <c r="AS198" s="168">
        <f t="shared" si="49"/>
        <v>0</v>
      </c>
      <c r="AU198" s="201" t="s">
        <v>83</v>
      </c>
      <c r="AV198" s="199" t="s">
        <v>48</v>
      </c>
      <c r="AW198" s="199" t="s">
        <v>114</v>
      </c>
      <c r="AX198" s="196">
        <f t="shared" si="50"/>
        <v>0</v>
      </c>
      <c r="BG198" s="201" t="s">
        <v>83</v>
      </c>
      <c r="BH198" s="199" t="s">
        <v>48</v>
      </c>
      <c r="BI198" s="199" t="s">
        <v>114</v>
      </c>
      <c r="BJ198" s="196">
        <f t="shared" si="51"/>
        <v>0</v>
      </c>
    </row>
    <row r="199" spans="2:62" x14ac:dyDescent="0.25">
      <c r="B199" s="35" t="s">
        <v>3</v>
      </c>
      <c r="C199" s="57">
        <v>52</v>
      </c>
      <c r="D199" s="41">
        <v>2</v>
      </c>
      <c r="E199" s="25">
        <v>4</v>
      </c>
      <c r="F199" s="79">
        <v>2</v>
      </c>
      <c r="G199" s="80">
        <v>2</v>
      </c>
      <c r="H199" s="80">
        <v>2</v>
      </c>
      <c r="I199" s="80">
        <v>1</v>
      </c>
      <c r="J199" s="80">
        <v>0</v>
      </c>
      <c r="K199" s="80">
        <v>0</v>
      </c>
      <c r="L199" s="80">
        <v>0</v>
      </c>
      <c r="M199" s="81">
        <v>0</v>
      </c>
      <c r="N199" s="81">
        <v>0</v>
      </c>
      <c r="O199" s="2"/>
      <c r="P199" s="2"/>
      <c r="Q199" s="2"/>
      <c r="R199" s="2"/>
      <c r="S199" s="2"/>
      <c r="T199" s="4"/>
      <c r="U199" s="79">
        <v>2</v>
      </c>
      <c r="V199" s="80">
        <v>2</v>
      </c>
      <c r="W199" s="80">
        <v>0</v>
      </c>
      <c r="X199" s="80">
        <v>2</v>
      </c>
      <c r="Y199" s="80">
        <v>1</v>
      </c>
      <c r="Z199" s="80">
        <v>0</v>
      </c>
      <c r="AA199" s="80">
        <v>1</v>
      </c>
      <c r="AB199" s="81">
        <v>1</v>
      </c>
      <c r="AC199" s="81">
        <v>1</v>
      </c>
      <c r="AD199" s="80">
        <v>1</v>
      </c>
      <c r="AE199" s="2"/>
      <c r="AF199" s="2"/>
      <c r="AG199" s="2"/>
      <c r="AH199" s="2"/>
      <c r="AI199" s="4"/>
      <c r="AK199" s="158">
        <f t="shared" si="40"/>
        <v>19</v>
      </c>
      <c r="AL199" s="80">
        <f t="shared" si="43"/>
        <v>7</v>
      </c>
      <c r="AM199" s="80">
        <f t="shared" si="44"/>
        <v>6</v>
      </c>
      <c r="AN199" s="82">
        <f t="shared" si="45"/>
        <v>6</v>
      </c>
      <c r="AO199" s="14"/>
      <c r="AP199" s="158">
        <f t="shared" si="46"/>
        <v>100</v>
      </c>
      <c r="AQ199" s="167">
        <f t="shared" si="47"/>
        <v>36.84210526315789</v>
      </c>
      <c r="AR199" s="167">
        <f t="shared" si="48"/>
        <v>31.578947368421051</v>
      </c>
      <c r="AS199" s="168">
        <f t="shared" si="49"/>
        <v>31.578947368421051</v>
      </c>
      <c r="AU199" s="201" t="s">
        <v>83</v>
      </c>
      <c r="AV199" s="199" t="s">
        <v>48</v>
      </c>
      <c r="AW199" s="199" t="s">
        <v>114</v>
      </c>
      <c r="AX199" s="196">
        <f t="shared" si="50"/>
        <v>0</v>
      </c>
      <c r="BG199" s="201" t="s">
        <v>83</v>
      </c>
      <c r="BH199" s="199" t="s">
        <v>48</v>
      </c>
      <c r="BI199" s="199" t="s">
        <v>114</v>
      </c>
      <c r="BJ199" s="196">
        <f t="shared" si="51"/>
        <v>0</v>
      </c>
    </row>
    <row r="200" spans="2:62" x14ac:dyDescent="0.25">
      <c r="B200" s="35" t="s">
        <v>3</v>
      </c>
      <c r="C200" s="57">
        <v>52</v>
      </c>
      <c r="D200" s="41">
        <v>2</v>
      </c>
      <c r="E200" s="25">
        <v>5</v>
      </c>
      <c r="F200" s="79">
        <v>2</v>
      </c>
      <c r="G200" s="80">
        <v>2</v>
      </c>
      <c r="H200" s="80">
        <v>2</v>
      </c>
      <c r="I200" s="80">
        <v>2</v>
      </c>
      <c r="J200" s="80">
        <v>1</v>
      </c>
      <c r="K200" s="80">
        <v>1</v>
      </c>
      <c r="L200" s="80">
        <v>0</v>
      </c>
      <c r="M200" s="81">
        <v>0</v>
      </c>
      <c r="N200" s="81">
        <v>0</v>
      </c>
      <c r="O200" s="2"/>
      <c r="P200" s="2"/>
      <c r="Q200" s="2"/>
      <c r="R200" s="2"/>
      <c r="S200" s="2"/>
      <c r="T200" s="4"/>
      <c r="U200" s="79">
        <v>2</v>
      </c>
      <c r="V200" s="80">
        <v>2</v>
      </c>
      <c r="W200" s="80">
        <v>1</v>
      </c>
      <c r="X200" s="80">
        <v>2</v>
      </c>
      <c r="Y200" s="80">
        <v>2</v>
      </c>
      <c r="Z200" s="80">
        <v>1</v>
      </c>
      <c r="AA200" s="80">
        <v>2</v>
      </c>
      <c r="AB200" s="81">
        <v>2</v>
      </c>
      <c r="AC200" s="81">
        <v>1</v>
      </c>
      <c r="AD200" s="80">
        <v>1</v>
      </c>
      <c r="AE200" s="2"/>
      <c r="AF200" s="2"/>
      <c r="AG200" s="2"/>
      <c r="AH200" s="2"/>
      <c r="AI200" s="4"/>
      <c r="AK200" s="158">
        <f t="shared" si="40"/>
        <v>19</v>
      </c>
      <c r="AL200" s="80">
        <f t="shared" si="43"/>
        <v>3</v>
      </c>
      <c r="AM200" s="80">
        <f t="shared" si="44"/>
        <v>6</v>
      </c>
      <c r="AN200" s="82">
        <f t="shared" si="45"/>
        <v>10</v>
      </c>
      <c r="AO200" s="14"/>
      <c r="AP200" s="158">
        <f t="shared" si="46"/>
        <v>100</v>
      </c>
      <c r="AQ200" s="167">
        <f t="shared" si="47"/>
        <v>15.789473684210526</v>
      </c>
      <c r="AR200" s="167">
        <f t="shared" si="48"/>
        <v>31.578947368421051</v>
      </c>
      <c r="AS200" s="168">
        <f t="shared" si="49"/>
        <v>52.631578947368418</v>
      </c>
      <c r="AU200" s="201" t="s">
        <v>83</v>
      </c>
      <c r="AV200" s="199" t="s">
        <v>48</v>
      </c>
      <c r="AW200" s="199" t="s">
        <v>114</v>
      </c>
      <c r="AX200" s="196">
        <f t="shared" si="50"/>
        <v>0</v>
      </c>
      <c r="BG200" s="201" t="s">
        <v>83</v>
      </c>
      <c r="BH200" s="199" t="s">
        <v>48</v>
      </c>
      <c r="BI200" s="199" t="s">
        <v>114</v>
      </c>
      <c r="BJ200" s="196">
        <f t="shared" si="51"/>
        <v>0</v>
      </c>
    </row>
    <row r="201" spans="2:62" x14ac:dyDescent="0.25">
      <c r="B201" s="35" t="s">
        <v>3</v>
      </c>
      <c r="C201" s="57">
        <v>52</v>
      </c>
      <c r="D201" s="41">
        <v>2</v>
      </c>
      <c r="E201" s="25">
        <v>6</v>
      </c>
      <c r="F201" s="79">
        <v>2</v>
      </c>
      <c r="G201" s="80">
        <v>2</v>
      </c>
      <c r="H201" s="80">
        <v>2</v>
      </c>
      <c r="I201" s="80">
        <v>2</v>
      </c>
      <c r="J201" s="80">
        <v>1</v>
      </c>
      <c r="K201" s="80">
        <v>1</v>
      </c>
      <c r="L201" s="80">
        <v>1</v>
      </c>
      <c r="M201" s="81">
        <v>0</v>
      </c>
      <c r="N201" s="81">
        <v>0</v>
      </c>
      <c r="O201" s="2"/>
      <c r="P201" s="2"/>
      <c r="Q201" s="2"/>
      <c r="R201" s="2"/>
      <c r="S201" s="2"/>
      <c r="T201" s="4"/>
      <c r="U201" s="79">
        <v>2</v>
      </c>
      <c r="V201" s="80">
        <v>2</v>
      </c>
      <c r="W201" s="80">
        <v>1</v>
      </c>
      <c r="X201" s="80">
        <v>2</v>
      </c>
      <c r="Y201" s="80">
        <v>2</v>
      </c>
      <c r="Z201" s="80">
        <v>1</v>
      </c>
      <c r="AA201" s="80">
        <v>2</v>
      </c>
      <c r="AB201" s="81">
        <v>2</v>
      </c>
      <c r="AC201" s="81">
        <v>1</v>
      </c>
      <c r="AD201" s="80">
        <v>1</v>
      </c>
      <c r="AE201" s="2"/>
      <c r="AF201" s="2"/>
      <c r="AG201" s="2"/>
      <c r="AH201" s="2"/>
      <c r="AI201" s="4"/>
      <c r="AK201" s="158">
        <f t="shared" si="40"/>
        <v>19</v>
      </c>
      <c r="AL201" s="80">
        <f t="shared" si="43"/>
        <v>2</v>
      </c>
      <c r="AM201" s="80">
        <f t="shared" si="44"/>
        <v>7</v>
      </c>
      <c r="AN201" s="82">
        <f t="shared" si="45"/>
        <v>10</v>
      </c>
      <c r="AO201" s="14"/>
      <c r="AP201" s="158">
        <f t="shared" si="46"/>
        <v>100</v>
      </c>
      <c r="AQ201" s="167">
        <f t="shared" si="47"/>
        <v>10.526315789473683</v>
      </c>
      <c r="AR201" s="167">
        <f t="shared" si="48"/>
        <v>36.84210526315789</v>
      </c>
      <c r="AS201" s="168">
        <f t="shared" si="49"/>
        <v>52.631578947368418</v>
      </c>
      <c r="AU201" s="201" t="s">
        <v>83</v>
      </c>
      <c r="AV201" s="199" t="s">
        <v>48</v>
      </c>
      <c r="AW201" s="199" t="s">
        <v>114</v>
      </c>
      <c r="AX201" s="196">
        <f t="shared" si="50"/>
        <v>0</v>
      </c>
      <c r="BG201" s="201" t="s">
        <v>83</v>
      </c>
      <c r="BH201" s="199" t="s">
        <v>48</v>
      </c>
      <c r="BI201" s="199" t="s">
        <v>114</v>
      </c>
      <c r="BJ201" s="196">
        <f t="shared" si="51"/>
        <v>0</v>
      </c>
    </row>
    <row r="202" spans="2:62" x14ac:dyDescent="0.25">
      <c r="B202" s="35" t="s">
        <v>3</v>
      </c>
      <c r="C202" s="57">
        <v>52</v>
      </c>
      <c r="D202" s="41">
        <v>3</v>
      </c>
      <c r="E202" s="25">
        <v>1</v>
      </c>
      <c r="F202" s="79">
        <v>0</v>
      </c>
      <c r="G202" s="80">
        <v>0</v>
      </c>
      <c r="H202" s="80">
        <v>0</v>
      </c>
      <c r="I202" s="80">
        <v>0</v>
      </c>
      <c r="J202" s="80">
        <v>0</v>
      </c>
      <c r="K202" s="80">
        <v>0</v>
      </c>
      <c r="L202" s="80">
        <v>0</v>
      </c>
      <c r="M202" s="81">
        <v>0</v>
      </c>
      <c r="N202" s="81">
        <v>0</v>
      </c>
      <c r="O202" s="80">
        <v>0</v>
      </c>
      <c r="P202" s="80">
        <v>0</v>
      </c>
      <c r="Q202" s="80">
        <v>0</v>
      </c>
      <c r="R202" s="80"/>
      <c r="S202" s="80"/>
      <c r="T202" s="82"/>
      <c r="U202" s="79">
        <v>0</v>
      </c>
      <c r="V202" s="80">
        <v>0</v>
      </c>
      <c r="W202" s="80">
        <v>0</v>
      </c>
      <c r="X202" s="80">
        <v>0</v>
      </c>
      <c r="Y202" s="80">
        <v>0</v>
      </c>
      <c r="Z202" s="80">
        <v>0</v>
      </c>
      <c r="AA202" s="80">
        <v>0</v>
      </c>
      <c r="AB202" s="81">
        <v>0</v>
      </c>
      <c r="AC202" s="81">
        <v>0</v>
      </c>
      <c r="AD202" s="80">
        <v>0</v>
      </c>
      <c r="AE202" s="80">
        <v>0</v>
      </c>
      <c r="AF202" s="80"/>
      <c r="AG202" s="80"/>
      <c r="AH202" s="80"/>
      <c r="AI202" s="82"/>
      <c r="AK202" s="158">
        <f t="shared" si="40"/>
        <v>23</v>
      </c>
      <c r="AL202" s="80">
        <f t="shared" si="43"/>
        <v>23</v>
      </c>
      <c r="AM202" s="80">
        <f t="shared" si="44"/>
        <v>0</v>
      </c>
      <c r="AN202" s="82">
        <f t="shared" si="45"/>
        <v>0</v>
      </c>
      <c r="AO202" s="14"/>
      <c r="AP202" s="158">
        <f t="shared" si="46"/>
        <v>100</v>
      </c>
      <c r="AQ202" s="167">
        <f t="shared" si="47"/>
        <v>100</v>
      </c>
      <c r="AR202" s="167">
        <f t="shared" si="48"/>
        <v>0</v>
      </c>
      <c r="AS202" s="168">
        <f t="shared" si="49"/>
        <v>0</v>
      </c>
      <c r="AU202" s="201" t="s">
        <v>83</v>
      </c>
      <c r="AV202" s="199" t="s">
        <v>48</v>
      </c>
      <c r="AW202" s="199" t="s">
        <v>114</v>
      </c>
      <c r="AX202" s="196">
        <f t="shared" si="50"/>
        <v>0</v>
      </c>
      <c r="BG202" s="201" t="s">
        <v>83</v>
      </c>
      <c r="BH202" s="199" t="s">
        <v>48</v>
      </c>
      <c r="BI202" s="199" t="s">
        <v>114</v>
      </c>
      <c r="BJ202" s="196">
        <f t="shared" si="51"/>
        <v>0</v>
      </c>
    </row>
    <row r="203" spans="2:62" x14ac:dyDescent="0.25">
      <c r="B203" s="35" t="s">
        <v>3</v>
      </c>
      <c r="C203" s="57">
        <v>52</v>
      </c>
      <c r="D203" s="41">
        <v>3</v>
      </c>
      <c r="E203" s="25">
        <v>2</v>
      </c>
      <c r="F203" s="79">
        <v>0</v>
      </c>
      <c r="G203" s="80">
        <v>0</v>
      </c>
      <c r="H203" s="80">
        <v>0</v>
      </c>
      <c r="I203" s="80">
        <v>0</v>
      </c>
      <c r="J203" s="80">
        <v>0</v>
      </c>
      <c r="K203" s="80">
        <v>1</v>
      </c>
      <c r="L203" s="80">
        <v>0</v>
      </c>
      <c r="M203" s="81">
        <v>0</v>
      </c>
      <c r="N203" s="81">
        <v>1</v>
      </c>
      <c r="O203" s="80">
        <v>1</v>
      </c>
      <c r="P203" s="80">
        <v>0</v>
      </c>
      <c r="Q203" s="80">
        <v>0</v>
      </c>
      <c r="R203" s="2"/>
      <c r="S203" s="2"/>
      <c r="T203" s="4"/>
      <c r="U203" s="79">
        <v>0</v>
      </c>
      <c r="V203" s="80">
        <v>0</v>
      </c>
      <c r="W203" s="80">
        <v>0</v>
      </c>
      <c r="X203" s="80">
        <v>0</v>
      </c>
      <c r="Y203" s="80">
        <v>0</v>
      </c>
      <c r="Z203" s="80">
        <v>0</v>
      </c>
      <c r="AA203" s="80">
        <v>0</v>
      </c>
      <c r="AB203" s="81">
        <v>0</v>
      </c>
      <c r="AC203" s="81">
        <v>0</v>
      </c>
      <c r="AD203" s="80">
        <v>0</v>
      </c>
      <c r="AE203" s="80">
        <v>0</v>
      </c>
      <c r="AF203" s="80"/>
      <c r="AG203" s="2"/>
      <c r="AH203" s="2"/>
      <c r="AI203" s="4"/>
      <c r="AK203" s="158">
        <f t="shared" si="40"/>
        <v>23</v>
      </c>
      <c r="AL203" s="80">
        <f t="shared" si="43"/>
        <v>20</v>
      </c>
      <c r="AM203" s="80">
        <f t="shared" si="44"/>
        <v>3</v>
      </c>
      <c r="AN203" s="82">
        <f t="shared" si="45"/>
        <v>0</v>
      </c>
      <c r="AO203" s="14"/>
      <c r="AP203" s="158">
        <f t="shared" si="46"/>
        <v>100</v>
      </c>
      <c r="AQ203" s="167">
        <f t="shared" si="47"/>
        <v>86.956521739130437</v>
      </c>
      <c r="AR203" s="167">
        <f t="shared" si="48"/>
        <v>13.043478260869565</v>
      </c>
      <c r="AS203" s="168">
        <f t="shared" si="49"/>
        <v>0</v>
      </c>
      <c r="AU203" s="201" t="s">
        <v>83</v>
      </c>
      <c r="AV203" s="199" t="s">
        <v>47</v>
      </c>
      <c r="AW203" s="199" t="s">
        <v>115</v>
      </c>
      <c r="AX203" s="196">
        <f t="shared" si="50"/>
        <v>0</v>
      </c>
      <c r="BG203" s="201" t="s">
        <v>83</v>
      </c>
      <c r="BH203" s="199" t="s">
        <v>47</v>
      </c>
      <c r="BI203" s="199" t="s">
        <v>115</v>
      </c>
      <c r="BJ203" s="196">
        <f t="shared" si="51"/>
        <v>0</v>
      </c>
    </row>
    <row r="204" spans="2:62" x14ac:dyDescent="0.25">
      <c r="B204" s="35" t="s">
        <v>3</v>
      </c>
      <c r="C204" s="57">
        <v>52</v>
      </c>
      <c r="D204" s="41">
        <v>3</v>
      </c>
      <c r="E204" s="25">
        <v>3</v>
      </c>
      <c r="F204" s="79">
        <v>0</v>
      </c>
      <c r="G204" s="80">
        <v>0</v>
      </c>
      <c r="H204" s="80">
        <v>0</v>
      </c>
      <c r="I204" s="80">
        <v>0</v>
      </c>
      <c r="J204" s="80">
        <v>0</v>
      </c>
      <c r="K204" s="80">
        <v>1</v>
      </c>
      <c r="L204" s="80">
        <v>0</v>
      </c>
      <c r="M204" s="81">
        <v>1</v>
      </c>
      <c r="N204" s="81">
        <v>1</v>
      </c>
      <c r="O204" s="80">
        <v>1</v>
      </c>
      <c r="P204" s="80">
        <v>1</v>
      </c>
      <c r="Q204" s="80">
        <v>1</v>
      </c>
      <c r="R204" s="2"/>
      <c r="S204" s="2"/>
      <c r="T204" s="4"/>
      <c r="U204" s="79">
        <v>1</v>
      </c>
      <c r="V204" s="80">
        <v>1</v>
      </c>
      <c r="W204" s="80">
        <v>1</v>
      </c>
      <c r="X204" s="80">
        <v>1</v>
      </c>
      <c r="Y204" s="80">
        <v>0</v>
      </c>
      <c r="Z204" s="80">
        <v>0</v>
      </c>
      <c r="AA204" s="80">
        <v>0</v>
      </c>
      <c r="AB204" s="81">
        <v>0</v>
      </c>
      <c r="AC204" s="81">
        <v>0</v>
      </c>
      <c r="AD204" s="80">
        <v>0</v>
      </c>
      <c r="AE204" s="80">
        <v>0</v>
      </c>
      <c r="AF204" s="80"/>
      <c r="AG204" s="2"/>
      <c r="AH204" s="2"/>
      <c r="AI204" s="4"/>
      <c r="AK204" s="158">
        <f t="shared" si="40"/>
        <v>23</v>
      </c>
      <c r="AL204" s="80">
        <f t="shared" si="43"/>
        <v>13</v>
      </c>
      <c r="AM204" s="80">
        <f t="shared" si="44"/>
        <v>10</v>
      </c>
      <c r="AN204" s="82">
        <f t="shared" si="45"/>
        <v>0</v>
      </c>
      <c r="AO204" s="14"/>
      <c r="AP204" s="158">
        <f t="shared" si="46"/>
        <v>100</v>
      </c>
      <c r="AQ204" s="167">
        <f t="shared" si="47"/>
        <v>56.521739130434781</v>
      </c>
      <c r="AR204" s="167">
        <f t="shared" si="48"/>
        <v>43.478260869565219</v>
      </c>
      <c r="AS204" s="168">
        <f t="shared" si="49"/>
        <v>0</v>
      </c>
      <c r="AU204" s="201" t="s">
        <v>83</v>
      </c>
      <c r="AV204" s="199" t="s">
        <v>47</v>
      </c>
      <c r="AW204" s="199" t="s">
        <v>115</v>
      </c>
      <c r="AX204" s="196">
        <f t="shared" si="50"/>
        <v>0</v>
      </c>
      <c r="BG204" s="201" t="s">
        <v>83</v>
      </c>
      <c r="BH204" s="199" t="s">
        <v>47</v>
      </c>
      <c r="BI204" s="199" t="s">
        <v>115</v>
      </c>
      <c r="BJ204" s="196">
        <f t="shared" si="51"/>
        <v>0</v>
      </c>
    </row>
    <row r="205" spans="2:62" x14ac:dyDescent="0.25">
      <c r="B205" s="35" t="s">
        <v>3</v>
      </c>
      <c r="C205" s="57">
        <v>52</v>
      </c>
      <c r="D205" s="41">
        <v>3</v>
      </c>
      <c r="E205" s="25">
        <v>4</v>
      </c>
      <c r="F205" s="79">
        <v>0</v>
      </c>
      <c r="G205" s="80">
        <v>0</v>
      </c>
      <c r="H205" s="80">
        <v>0</v>
      </c>
      <c r="I205" s="80">
        <v>0</v>
      </c>
      <c r="J205" s="80">
        <v>1</v>
      </c>
      <c r="K205" s="80">
        <v>1</v>
      </c>
      <c r="L205" s="80">
        <v>1</v>
      </c>
      <c r="M205" s="81">
        <v>1</v>
      </c>
      <c r="N205" s="81">
        <v>2</v>
      </c>
      <c r="O205" s="80">
        <v>2</v>
      </c>
      <c r="P205" s="80">
        <v>2</v>
      </c>
      <c r="Q205" s="80">
        <v>1</v>
      </c>
      <c r="R205" s="2"/>
      <c r="S205" s="2"/>
      <c r="T205" s="4"/>
      <c r="U205" s="79">
        <v>1</v>
      </c>
      <c r="V205" s="80">
        <v>2</v>
      </c>
      <c r="W205" s="80">
        <v>1</v>
      </c>
      <c r="X205" s="80">
        <v>1</v>
      </c>
      <c r="Y205" s="80">
        <v>1</v>
      </c>
      <c r="Z205" s="80">
        <v>0</v>
      </c>
      <c r="AA205" s="80">
        <v>0</v>
      </c>
      <c r="AB205" s="81">
        <v>0</v>
      </c>
      <c r="AC205" s="81">
        <v>0</v>
      </c>
      <c r="AD205" s="80">
        <v>0</v>
      </c>
      <c r="AE205" s="80">
        <v>0</v>
      </c>
      <c r="AF205" s="2"/>
      <c r="AG205" s="2"/>
      <c r="AH205" s="2"/>
      <c r="AI205" s="4"/>
      <c r="AK205" s="158">
        <f t="shared" si="40"/>
        <v>23</v>
      </c>
      <c r="AL205" s="80">
        <f t="shared" si="43"/>
        <v>10</v>
      </c>
      <c r="AM205" s="80">
        <f t="shared" si="44"/>
        <v>9</v>
      </c>
      <c r="AN205" s="82">
        <f t="shared" si="45"/>
        <v>4</v>
      </c>
      <c r="AO205" s="14"/>
      <c r="AP205" s="158">
        <f t="shared" si="46"/>
        <v>100</v>
      </c>
      <c r="AQ205" s="167">
        <f t="shared" si="47"/>
        <v>43.478260869565219</v>
      </c>
      <c r="AR205" s="167">
        <f t="shared" si="48"/>
        <v>39.130434782608695</v>
      </c>
      <c r="AS205" s="168">
        <f t="shared" si="49"/>
        <v>17.391304347826086</v>
      </c>
      <c r="AU205" s="201" t="s">
        <v>83</v>
      </c>
      <c r="AV205" s="199" t="s">
        <v>47</v>
      </c>
      <c r="AW205" s="199" t="s">
        <v>115</v>
      </c>
      <c r="AX205" s="196">
        <f t="shared" si="50"/>
        <v>0</v>
      </c>
      <c r="BG205" s="201" t="s">
        <v>83</v>
      </c>
      <c r="BH205" s="199" t="s">
        <v>47</v>
      </c>
      <c r="BI205" s="199" t="s">
        <v>115</v>
      </c>
      <c r="BJ205" s="196">
        <f t="shared" si="51"/>
        <v>0</v>
      </c>
    </row>
    <row r="206" spans="2:62" x14ac:dyDescent="0.25">
      <c r="B206" s="35" t="s">
        <v>3</v>
      </c>
      <c r="C206" s="57">
        <v>52</v>
      </c>
      <c r="D206" s="41">
        <v>3</v>
      </c>
      <c r="E206" s="25">
        <v>5</v>
      </c>
      <c r="F206" s="79">
        <v>0</v>
      </c>
      <c r="G206" s="80">
        <v>0</v>
      </c>
      <c r="H206" s="80">
        <v>1</v>
      </c>
      <c r="I206" s="80">
        <v>1</v>
      </c>
      <c r="J206" s="80">
        <v>2</v>
      </c>
      <c r="K206" s="80">
        <v>2</v>
      </c>
      <c r="L206" s="80">
        <v>2</v>
      </c>
      <c r="M206" s="81">
        <v>2</v>
      </c>
      <c r="N206" s="81">
        <v>2</v>
      </c>
      <c r="O206" s="80">
        <v>2</v>
      </c>
      <c r="P206" s="80">
        <v>2</v>
      </c>
      <c r="Q206" s="80">
        <v>1</v>
      </c>
      <c r="R206" s="2"/>
      <c r="S206" s="2"/>
      <c r="T206" s="4"/>
      <c r="U206" s="79">
        <v>2</v>
      </c>
      <c r="V206" s="80">
        <v>2</v>
      </c>
      <c r="W206" s="80">
        <v>2</v>
      </c>
      <c r="X206" s="80">
        <v>2</v>
      </c>
      <c r="Y206" s="80">
        <v>2</v>
      </c>
      <c r="Z206" s="80">
        <v>1</v>
      </c>
      <c r="AA206" s="80">
        <v>1</v>
      </c>
      <c r="AB206" s="81">
        <v>0</v>
      </c>
      <c r="AC206" s="81">
        <v>0</v>
      </c>
      <c r="AD206" s="80">
        <v>0</v>
      </c>
      <c r="AE206" s="80">
        <v>0</v>
      </c>
      <c r="AF206" s="2"/>
      <c r="AG206" s="2"/>
      <c r="AH206" s="2"/>
      <c r="AI206" s="4"/>
      <c r="AK206" s="158">
        <f t="shared" si="40"/>
        <v>23</v>
      </c>
      <c r="AL206" s="80">
        <f t="shared" si="43"/>
        <v>6</v>
      </c>
      <c r="AM206" s="80">
        <f t="shared" si="44"/>
        <v>5</v>
      </c>
      <c r="AN206" s="82">
        <f t="shared" si="45"/>
        <v>12</v>
      </c>
      <c r="AO206" s="14"/>
      <c r="AP206" s="158">
        <f t="shared" si="46"/>
        <v>100</v>
      </c>
      <c r="AQ206" s="167">
        <f t="shared" si="47"/>
        <v>26.086956521739129</v>
      </c>
      <c r="AR206" s="167">
        <f t="shared" si="48"/>
        <v>21.739130434782609</v>
      </c>
      <c r="AS206" s="168">
        <f t="shared" si="49"/>
        <v>52.173913043478258</v>
      </c>
      <c r="AU206" s="201" t="s">
        <v>83</v>
      </c>
      <c r="AV206" s="199" t="s">
        <v>47</v>
      </c>
      <c r="AW206" s="199" t="s">
        <v>115</v>
      </c>
      <c r="AX206" s="196">
        <f t="shared" si="50"/>
        <v>0</v>
      </c>
      <c r="BG206" s="201" t="s">
        <v>83</v>
      </c>
      <c r="BH206" s="199" t="s">
        <v>47</v>
      </c>
      <c r="BI206" s="199" t="s">
        <v>115</v>
      </c>
      <c r="BJ206" s="196">
        <f t="shared" si="51"/>
        <v>10.526315789473683</v>
      </c>
    </row>
    <row r="207" spans="2:62" x14ac:dyDescent="0.25">
      <c r="B207" s="35" t="s">
        <v>3</v>
      </c>
      <c r="C207" s="57">
        <v>52</v>
      </c>
      <c r="D207" s="41">
        <v>3</v>
      </c>
      <c r="E207" s="25">
        <v>6</v>
      </c>
      <c r="F207" s="79">
        <v>0</v>
      </c>
      <c r="G207" s="80">
        <v>0</v>
      </c>
      <c r="H207" s="80">
        <v>1</v>
      </c>
      <c r="I207" s="80">
        <v>1</v>
      </c>
      <c r="J207" s="80">
        <v>2</v>
      </c>
      <c r="K207" s="80">
        <v>2</v>
      </c>
      <c r="L207" s="80">
        <v>2</v>
      </c>
      <c r="M207" s="81">
        <v>2</v>
      </c>
      <c r="N207" s="81">
        <v>2</v>
      </c>
      <c r="O207" s="80">
        <v>2</v>
      </c>
      <c r="P207" s="80">
        <v>2</v>
      </c>
      <c r="Q207" s="80">
        <v>1</v>
      </c>
      <c r="R207" s="2"/>
      <c r="S207" s="2"/>
      <c r="T207" s="4"/>
      <c r="U207" s="79">
        <v>2</v>
      </c>
      <c r="V207" s="80">
        <v>2</v>
      </c>
      <c r="W207" s="80">
        <v>2</v>
      </c>
      <c r="X207" s="80">
        <v>2</v>
      </c>
      <c r="Y207" s="80">
        <v>2</v>
      </c>
      <c r="Z207" s="80">
        <v>1</v>
      </c>
      <c r="AA207" s="80">
        <v>1</v>
      </c>
      <c r="AB207" s="81">
        <v>1</v>
      </c>
      <c r="AC207" s="81">
        <v>0</v>
      </c>
      <c r="AD207" s="80">
        <v>0</v>
      </c>
      <c r="AE207" s="80">
        <v>0</v>
      </c>
      <c r="AF207" s="2"/>
      <c r="AG207" s="2"/>
      <c r="AH207" s="2"/>
      <c r="AI207" s="4"/>
      <c r="AK207" s="158">
        <f t="shared" si="40"/>
        <v>23</v>
      </c>
      <c r="AL207" s="80">
        <f t="shared" si="43"/>
        <v>5</v>
      </c>
      <c r="AM207" s="80">
        <f t="shared" si="44"/>
        <v>6</v>
      </c>
      <c r="AN207" s="82">
        <f t="shared" si="45"/>
        <v>12</v>
      </c>
      <c r="AO207" s="14"/>
      <c r="AP207" s="158">
        <f t="shared" si="46"/>
        <v>100</v>
      </c>
      <c r="AQ207" s="167">
        <f t="shared" si="47"/>
        <v>21.739130434782609</v>
      </c>
      <c r="AR207" s="167">
        <f t="shared" si="48"/>
        <v>26.086956521739129</v>
      </c>
      <c r="AS207" s="168">
        <f t="shared" si="49"/>
        <v>52.173913043478258</v>
      </c>
      <c r="AU207" s="201" t="s">
        <v>83</v>
      </c>
      <c r="AV207" s="199" t="s">
        <v>47</v>
      </c>
      <c r="AW207" s="199" t="s">
        <v>115</v>
      </c>
      <c r="AX207" s="196">
        <f t="shared" si="50"/>
        <v>0</v>
      </c>
      <c r="BG207" s="201" t="s">
        <v>83</v>
      </c>
      <c r="BH207" s="199" t="s">
        <v>47</v>
      </c>
      <c r="BI207" s="199" t="s">
        <v>115</v>
      </c>
      <c r="BJ207" s="196">
        <f t="shared" si="51"/>
        <v>0</v>
      </c>
    </row>
    <row r="208" spans="2:62" x14ac:dyDescent="0.25">
      <c r="B208" s="35" t="s">
        <v>3</v>
      </c>
      <c r="C208" s="57">
        <v>52</v>
      </c>
      <c r="D208" s="41">
        <v>4</v>
      </c>
      <c r="E208" s="25">
        <v>1</v>
      </c>
      <c r="F208" s="79">
        <v>0</v>
      </c>
      <c r="G208" s="80">
        <v>0</v>
      </c>
      <c r="H208" s="80">
        <v>0</v>
      </c>
      <c r="I208" s="80">
        <v>0</v>
      </c>
      <c r="J208" s="80">
        <v>0</v>
      </c>
      <c r="K208" s="80">
        <v>0</v>
      </c>
      <c r="L208" s="80">
        <v>0</v>
      </c>
      <c r="M208" s="81">
        <v>0</v>
      </c>
      <c r="N208" s="81">
        <v>0</v>
      </c>
      <c r="O208" s="81">
        <v>0</v>
      </c>
      <c r="P208" s="80"/>
      <c r="Q208" s="80"/>
      <c r="R208" s="80"/>
      <c r="S208" s="80"/>
      <c r="T208" s="82"/>
      <c r="U208" s="79">
        <v>0</v>
      </c>
      <c r="V208" s="80">
        <v>0</v>
      </c>
      <c r="W208" s="80">
        <v>0</v>
      </c>
      <c r="X208" s="80">
        <v>0</v>
      </c>
      <c r="Y208" s="80">
        <v>0</v>
      </c>
      <c r="Z208" s="80">
        <v>0</v>
      </c>
      <c r="AA208" s="80">
        <v>0</v>
      </c>
      <c r="AB208" s="81">
        <v>0</v>
      </c>
      <c r="AC208" s="81">
        <v>0</v>
      </c>
      <c r="AD208" s="80"/>
      <c r="AE208" s="80"/>
      <c r="AF208" s="80"/>
      <c r="AG208" s="80"/>
      <c r="AH208" s="80"/>
      <c r="AI208" s="82"/>
      <c r="AK208" s="158">
        <f t="shared" si="40"/>
        <v>19</v>
      </c>
      <c r="AL208" s="80">
        <f t="shared" si="43"/>
        <v>19</v>
      </c>
      <c r="AM208" s="80">
        <f t="shared" si="44"/>
        <v>0</v>
      </c>
      <c r="AN208" s="82">
        <f t="shared" si="45"/>
        <v>0</v>
      </c>
      <c r="AO208" s="14"/>
      <c r="AP208" s="158">
        <f t="shared" si="46"/>
        <v>100</v>
      </c>
      <c r="AQ208" s="167">
        <f t="shared" si="47"/>
        <v>100</v>
      </c>
      <c r="AR208" s="167">
        <f t="shared" si="48"/>
        <v>0</v>
      </c>
      <c r="AS208" s="168">
        <f t="shared" si="49"/>
        <v>0</v>
      </c>
      <c r="AU208" s="201" t="s">
        <v>83</v>
      </c>
      <c r="AV208" s="199" t="s">
        <v>47</v>
      </c>
      <c r="AW208" s="199" t="s">
        <v>115</v>
      </c>
      <c r="AX208" s="196">
        <f t="shared" si="50"/>
        <v>0</v>
      </c>
      <c r="BG208" s="201" t="s">
        <v>83</v>
      </c>
      <c r="BH208" s="199" t="s">
        <v>47</v>
      </c>
      <c r="BI208" s="199" t="s">
        <v>115</v>
      </c>
      <c r="BJ208" s="196">
        <f t="shared" si="51"/>
        <v>77.777777777777786</v>
      </c>
    </row>
    <row r="209" spans="2:62" x14ac:dyDescent="0.25">
      <c r="B209" s="35" t="s">
        <v>3</v>
      </c>
      <c r="C209" s="57">
        <v>52</v>
      </c>
      <c r="D209" s="41">
        <v>4</v>
      </c>
      <c r="E209" s="25">
        <v>2</v>
      </c>
      <c r="F209" s="79">
        <v>1</v>
      </c>
      <c r="G209" s="80">
        <v>0</v>
      </c>
      <c r="H209" s="80">
        <v>0</v>
      </c>
      <c r="I209" s="80">
        <v>1</v>
      </c>
      <c r="J209" s="80">
        <v>1</v>
      </c>
      <c r="K209" s="80">
        <v>0</v>
      </c>
      <c r="L209" s="80">
        <v>0</v>
      </c>
      <c r="M209" s="81">
        <v>0</v>
      </c>
      <c r="N209" s="81">
        <v>0</v>
      </c>
      <c r="O209" s="81">
        <v>0</v>
      </c>
      <c r="P209" s="2"/>
      <c r="Q209" s="2"/>
      <c r="R209" s="2"/>
      <c r="S209" s="2"/>
      <c r="T209" s="4"/>
      <c r="U209" s="79">
        <v>0</v>
      </c>
      <c r="V209" s="80">
        <v>0</v>
      </c>
      <c r="W209" s="80">
        <v>0</v>
      </c>
      <c r="X209" s="80">
        <v>0</v>
      </c>
      <c r="Y209" s="80">
        <v>0</v>
      </c>
      <c r="Z209" s="80">
        <v>0</v>
      </c>
      <c r="AA209" s="80">
        <v>0</v>
      </c>
      <c r="AB209" s="81">
        <v>0</v>
      </c>
      <c r="AC209" s="81">
        <v>0</v>
      </c>
      <c r="AD209" s="2"/>
      <c r="AE209" s="2"/>
      <c r="AF209" s="2"/>
      <c r="AG209" s="2"/>
      <c r="AH209" s="2"/>
      <c r="AI209" s="4"/>
      <c r="AK209" s="158">
        <f t="shared" si="40"/>
        <v>19</v>
      </c>
      <c r="AL209" s="80">
        <f t="shared" si="43"/>
        <v>16</v>
      </c>
      <c r="AM209" s="80">
        <f t="shared" si="44"/>
        <v>3</v>
      </c>
      <c r="AN209" s="82">
        <f t="shared" si="45"/>
        <v>0</v>
      </c>
      <c r="AO209" s="14"/>
      <c r="AP209" s="158">
        <f t="shared" si="46"/>
        <v>100</v>
      </c>
      <c r="AQ209" s="167">
        <f t="shared" si="47"/>
        <v>84.210526315789465</v>
      </c>
      <c r="AR209" s="167">
        <f t="shared" si="48"/>
        <v>15.789473684210526</v>
      </c>
      <c r="AS209" s="168">
        <f t="shared" si="49"/>
        <v>0</v>
      </c>
      <c r="AU209" s="201" t="s">
        <v>83</v>
      </c>
      <c r="AV209" s="199" t="s">
        <v>46</v>
      </c>
      <c r="AW209" s="199" t="s">
        <v>116</v>
      </c>
      <c r="AX209" s="196">
        <f t="shared" si="50"/>
        <v>0</v>
      </c>
      <c r="BG209" s="201" t="s">
        <v>83</v>
      </c>
      <c r="BH209" s="199" t="s">
        <v>46</v>
      </c>
      <c r="BI209" s="199" t="s">
        <v>116</v>
      </c>
      <c r="BJ209" s="196">
        <f t="shared" si="51"/>
        <v>37.5</v>
      </c>
    </row>
    <row r="210" spans="2:62" x14ac:dyDescent="0.25">
      <c r="B210" s="35" t="s">
        <v>3</v>
      </c>
      <c r="C210" s="57">
        <v>52</v>
      </c>
      <c r="D210" s="41">
        <v>4</v>
      </c>
      <c r="E210" s="25">
        <v>3</v>
      </c>
      <c r="F210" s="79">
        <v>1</v>
      </c>
      <c r="G210" s="80">
        <v>0</v>
      </c>
      <c r="H210" s="80">
        <v>1</v>
      </c>
      <c r="I210" s="80">
        <v>1</v>
      </c>
      <c r="J210" s="80">
        <v>1</v>
      </c>
      <c r="K210" s="80">
        <v>1</v>
      </c>
      <c r="L210" s="80">
        <v>1</v>
      </c>
      <c r="M210" s="81">
        <v>1</v>
      </c>
      <c r="N210" s="81">
        <v>0</v>
      </c>
      <c r="O210" s="81">
        <v>0</v>
      </c>
      <c r="P210" s="2"/>
      <c r="Q210" s="2"/>
      <c r="R210" s="2"/>
      <c r="S210" s="2"/>
      <c r="T210" s="4"/>
      <c r="U210" s="79">
        <v>1</v>
      </c>
      <c r="V210" s="80">
        <v>1</v>
      </c>
      <c r="W210" s="80">
        <v>1</v>
      </c>
      <c r="X210" s="80">
        <v>1</v>
      </c>
      <c r="Y210" s="80">
        <v>0</v>
      </c>
      <c r="Z210" s="80">
        <v>0</v>
      </c>
      <c r="AA210" s="80">
        <v>0</v>
      </c>
      <c r="AB210" s="81">
        <v>0</v>
      </c>
      <c r="AC210" s="81">
        <v>0</v>
      </c>
      <c r="AD210" s="2"/>
      <c r="AE210" s="2"/>
      <c r="AF210" s="2"/>
      <c r="AG210" s="2"/>
      <c r="AH210" s="2"/>
      <c r="AI210" s="4"/>
      <c r="AK210" s="158">
        <f t="shared" si="40"/>
        <v>19</v>
      </c>
      <c r="AL210" s="80">
        <f t="shared" si="43"/>
        <v>8</v>
      </c>
      <c r="AM210" s="80">
        <f t="shared" si="44"/>
        <v>11</v>
      </c>
      <c r="AN210" s="82">
        <f t="shared" si="45"/>
        <v>0</v>
      </c>
      <c r="AO210" s="14"/>
      <c r="AP210" s="158">
        <f t="shared" si="46"/>
        <v>100</v>
      </c>
      <c r="AQ210" s="167">
        <f t="shared" si="47"/>
        <v>42.105263157894733</v>
      </c>
      <c r="AR210" s="167">
        <f t="shared" si="48"/>
        <v>57.894736842105267</v>
      </c>
      <c r="AS210" s="168">
        <f t="shared" si="49"/>
        <v>0</v>
      </c>
      <c r="AU210" s="201" t="s">
        <v>83</v>
      </c>
      <c r="AV210" s="199" t="s">
        <v>46</v>
      </c>
      <c r="AW210" s="199" t="s">
        <v>116</v>
      </c>
      <c r="AX210" s="196">
        <f t="shared" si="50"/>
        <v>0</v>
      </c>
      <c r="BG210" s="201" t="s">
        <v>83</v>
      </c>
      <c r="BH210" s="199" t="s">
        <v>46</v>
      </c>
      <c r="BI210" s="199" t="s">
        <v>116</v>
      </c>
      <c r="BJ210" s="196">
        <f t="shared" si="51"/>
        <v>0</v>
      </c>
    </row>
    <row r="211" spans="2:62" x14ac:dyDescent="0.25">
      <c r="B211" s="35" t="s">
        <v>3</v>
      </c>
      <c r="C211" s="57">
        <v>52</v>
      </c>
      <c r="D211" s="41">
        <v>4</v>
      </c>
      <c r="E211" s="25">
        <v>4</v>
      </c>
      <c r="F211" s="79">
        <v>1</v>
      </c>
      <c r="G211" s="80">
        <v>1</v>
      </c>
      <c r="H211" s="80">
        <v>2</v>
      </c>
      <c r="I211" s="80">
        <v>2</v>
      </c>
      <c r="J211" s="80">
        <v>2</v>
      </c>
      <c r="K211" s="80">
        <v>1</v>
      </c>
      <c r="L211" s="80">
        <v>1</v>
      </c>
      <c r="M211" s="81">
        <v>1</v>
      </c>
      <c r="N211" s="81">
        <v>0</v>
      </c>
      <c r="O211" s="81">
        <v>0</v>
      </c>
      <c r="P211" s="2"/>
      <c r="Q211" s="2"/>
      <c r="R211" s="2"/>
      <c r="S211" s="2"/>
      <c r="T211" s="4"/>
      <c r="U211" s="79">
        <v>2</v>
      </c>
      <c r="V211" s="80">
        <v>1</v>
      </c>
      <c r="W211" s="80">
        <v>2</v>
      </c>
      <c r="X211" s="80">
        <v>1</v>
      </c>
      <c r="Y211" s="80">
        <v>0</v>
      </c>
      <c r="Z211" s="80">
        <v>0</v>
      </c>
      <c r="AA211" s="80">
        <v>0</v>
      </c>
      <c r="AB211" s="81">
        <v>0</v>
      </c>
      <c r="AC211" s="81">
        <v>0</v>
      </c>
      <c r="AD211" s="2"/>
      <c r="AE211" s="2"/>
      <c r="AF211" s="2"/>
      <c r="AG211" s="2"/>
      <c r="AH211" s="2"/>
      <c r="AI211" s="4"/>
      <c r="AK211" s="158">
        <f t="shared" si="40"/>
        <v>19</v>
      </c>
      <c r="AL211" s="80">
        <f t="shared" si="43"/>
        <v>7</v>
      </c>
      <c r="AM211" s="80">
        <f t="shared" si="44"/>
        <v>7</v>
      </c>
      <c r="AN211" s="82">
        <f t="shared" si="45"/>
        <v>5</v>
      </c>
      <c r="AO211" s="14"/>
      <c r="AP211" s="158">
        <f t="shared" si="46"/>
        <v>100</v>
      </c>
      <c r="AQ211" s="167">
        <f t="shared" si="47"/>
        <v>36.84210526315789</v>
      </c>
      <c r="AR211" s="167">
        <f t="shared" si="48"/>
        <v>36.84210526315789</v>
      </c>
      <c r="AS211" s="168">
        <f t="shared" si="49"/>
        <v>26.315789473684209</v>
      </c>
      <c r="AU211" s="201" t="s">
        <v>83</v>
      </c>
      <c r="AV211" s="199" t="s">
        <v>46</v>
      </c>
      <c r="AW211" s="199" t="s">
        <v>116</v>
      </c>
      <c r="AX211" s="196">
        <f t="shared" si="50"/>
        <v>0</v>
      </c>
      <c r="BG211" s="201" t="s">
        <v>83</v>
      </c>
      <c r="BH211" s="199" t="s">
        <v>46</v>
      </c>
      <c r="BI211" s="199" t="s">
        <v>116</v>
      </c>
      <c r="BJ211" s="196">
        <f t="shared" si="51"/>
        <v>25</v>
      </c>
    </row>
    <row r="212" spans="2:62" x14ac:dyDescent="0.25">
      <c r="B212" s="35" t="s">
        <v>3</v>
      </c>
      <c r="C212" s="57">
        <v>52</v>
      </c>
      <c r="D212" s="41">
        <v>4</v>
      </c>
      <c r="E212" s="25">
        <v>5</v>
      </c>
      <c r="F212" s="79">
        <v>2</v>
      </c>
      <c r="G212" s="80">
        <v>2</v>
      </c>
      <c r="H212" s="80">
        <v>2</v>
      </c>
      <c r="I212" s="80">
        <v>2</v>
      </c>
      <c r="J212" s="80">
        <v>2</v>
      </c>
      <c r="K212" s="80">
        <v>2</v>
      </c>
      <c r="L212" s="80">
        <v>1</v>
      </c>
      <c r="M212" s="81">
        <v>1</v>
      </c>
      <c r="N212" s="81">
        <v>0</v>
      </c>
      <c r="O212" s="81">
        <v>0</v>
      </c>
      <c r="P212" s="2"/>
      <c r="Q212" s="2"/>
      <c r="R212" s="2"/>
      <c r="S212" s="2"/>
      <c r="T212" s="4"/>
      <c r="U212" s="79">
        <v>2</v>
      </c>
      <c r="V212" s="80">
        <v>2</v>
      </c>
      <c r="W212" s="80">
        <v>2</v>
      </c>
      <c r="X212" s="80">
        <v>2</v>
      </c>
      <c r="Y212" s="80">
        <v>1</v>
      </c>
      <c r="Z212" s="80">
        <v>1</v>
      </c>
      <c r="AA212" s="80">
        <v>0</v>
      </c>
      <c r="AB212" s="81">
        <v>0</v>
      </c>
      <c r="AC212" s="81">
        <v>0</v>
      </c>
      <c r="AD212" s="2"/>
      <c r="AE212" s="2"/>
      <c r="AF212" s="2"/>
      <c r="AG212" s="2"/>
      <c r="AH212" s="2"/>
      <c r="AI212" s="4"/>
      <c r="AK212" s="158">
        <f t="shared" si="40"/>
        <v>19</v>
      </c>
      <c r="AL212" s="80">
        <f t="shared" si="43"/>
        <v>5</v>
      </c>
      <c r="AM212" s="80">
        <f t="shared" si="44"/>
        <v>4</v>
      </c>
      <c r="AN212" s="82">
        <f t="shared" si="45"/>
        <v>10</v>
      </c>
      <c r="AO212" s="14"/>
      <c r="AP212" s="158">
        <f t="shared" si="46"/>
        <v>100</v>
      </c>
      <c r="AQ212" s="167">
        <f t="shared" si="47"/>
        <v>26.315789473684209</v>
      </c>
      <c r="AR212" s="167">
        <f t="shared" si="48"/>
        <v>21.052631578947366</v>
      </c>
      <c r="AS212" s="168">
        <f t="shared" si="49"/>
        <v>52.631578947368418</v>
      </c>
      <c r="AU212" s="201" t="s">
        <v>83</v>
      </c>
      <c r="AV212" s="199" t="s">
        <v>46</v>
      </c>
      <c r="AW212" s="199" t="s">
        <v>116</v>
      </c>
      <c r="AX212" s="196">
        <f t="shared" si="50"/>
        <v>5.2631578947368416</v>
      </c>
      <c r="BG212" s="201" t="s">
        <v>83</v>
      </c>
      <c r="BH212" s="199" t="s">
        <v>46</v>
      </c>
      <c r="BI212" s="199" t="s">
        <v>116</v>
      </c>
      <c r="BJ212" s="196">
        <f t="shared" si="51"/>
        <v>63.15789473684211</v>
      </c>
    </row>
    <row r="213" spans="2:62" x14ac:dyDescent="0.25">
      <c r="B213" s="35" t="s">
        <v>3</v>
      </c>
      <c r="C213" s="57">
        <v>52</v>
      </c>
      <c r="D213" s="41">
        <v>4</v>
      </c>
      <c r="E213" s="25">
        <v>6</v>
      </c>
      <c r="F213" s="79">
        <v>2</v>
      </c>
      <c r="G213" s="80">
        <v>2</v>
      </c>
      <c r="H213" s="80">
        <v>2</v>
      </c>
      <c r="I213" s="80">
        <v>2</v>
      </c>
      <c r="J213" s="80">
        <v>2</v>
      </c>
      <c r="K213" s="80">
        <v>2</v>
      </c>
      <c r="L213" s="80">
        <v>1</v>
      </c>
      <c r="M213" s="81">
        <v>1</v>
      </c>
      <c r="N213" s="81">
        <v>0</v>
      </c>
      <c r="O213" s="81">
        <v>0</v>
      </c>
      <c r="P213" s="2"/>
      <c r="Q213" s="2"/>
      <c r="R213" s="2"/>
      <c r="S213" s="2"/>
      <c r="T213" s="4"/>
      <c r="U213" s="79">
        <v>2</v>
      </c>
      <c r="V213" s="80">
        <v>2</v>
      </c>
      <c r="W213" s="80">
        <v>2</v>
      </c>
      <c r="X213" s="80">
        <v>2</v>
      </c>
      <c r="Y213" s="80">
        <v>1</v>
      </c>
      <c r="Z213" s="80">
        <v>1</v>
      </c>
      <c r="AA213" s="80">
        <v>1</v>
      </c>
      <c r="AB213" s="81">
        <v>0</v>
      </c>
      <c r="AC213" s="81">
        <v>0</v>
      </c>
      <c r="AD213" s="2"/>
      <c r="AE213" s="2"/>
      <c r="AF213" s="2"/>
      <c r="AG213" s="2"/>
      <c r="AH213" s="2"/>
      <c r="AI213" s="4"/>
      <c r="AK213" s="158">
        <f t="shared" si="40"/>
        <v>19</v>
      </c>
      <c r="AL213" s="80">
        <f t="shared" si="43"/>
        <v>4</v>
      </c>
      <c r="AM213" s="80">
        <f t="shared" si="44"/>
        <v>5</v>
      </c>
      <c r="AN213" s="82">
        <f t="shared" si="45"/>
        <v>10</v>
      </c>
      <c r="AO213" s="14"/>
      <c r="AP213" s="158">
        <f t="shared" si="46"/>
        <v>100</v>
      </c>
      <c r="AQ213" s="167">
        <f t="shared" si="47"/>
        <v>21.052631578947366</v>
      </c>
      <c r="AR213" s="167">
        <f t="shared" si="48"/>
        <v>26.315789473684209</v>
      </c>
      <c r="AS213" s="168">
        <f t="shared" si="49"/>
        <v>52.631578947368418</v>
      </c>
      <c r="AU213" s="201" t="s">
        <v>83</v>
      </c>
      <c r="AV213" s="199" t="s">
        <v>46</v>
      </c>
      <c r="AW213" s="199" t="s">
        <v>116</v>
      </c>
      <c r="AX213" s="196">
        <f t="shared" si="50"/>
        <v>18.518518518518519</v>
      </c>
      <c r="BG213" s="201" t="s">
        <v>83</v>
      </c>
      <c r="BH213" s="199" t="s">
        <v>46</v>
      </c>
      <c r="BI213" s="199" t="s">
        <v>116</v>
      </c>
      <c r="BJ213" s="196">
        <f t="shared" si="51"/>
        <v>100</v>
      </c>
    </row>
    <row r="214" spans="2:62" x14ac:dyDescent="0.25">
      <c r="B214" s="35" t="s">
        <v>3</v>
      </c>
      <c r="C214" s="57">
        <v>52</v>
      </c>
      <c r="D214" s="41">
        <v>5</v>
      </c>
      <c r="E214" s="25">
        <v>1</v>
      </c>
      <c r="F214" s="79">
        <v>0</v>
      </c>
      <c r="G214" s="80">
        <v>0</v>
      </c>
      <c r="H214" s="80">
        <v>0</v>
      </c>
      <c r="I214" s="80">
        <v>0</v>
      </c>
      <c r="J214" s="80">
        <v>0</v>
      </c>
      <c r="K214" s="80">
        <v>0</v>
      </c>
      <c r="L214" s="80">
        <v>0</v>
      </c>
      <c r="M214" s="81">
        <v>0</v>
      </c>
      <c r="N214" s="81">
        <v>0</v>
      </c>
      <c r="O214" s="80">
        <v>0</v>
      </c>
      <c r="P214" s="80"/>
      <c r="Q214" s="80"/>
      <c r="R214" s="80"/>
      <c r="S214" s="80"/>
      <c r="T214" s="82"/>
      <c r="U214" s="79">
        <v>0</v>
      </c>
      <c r="V214" s="80">
        <v>0</v>
      </c>
      <c r="W214" s="80">
        <v>0</v>
      </c>
      <c r="X214" s="80">
        <v>0</v>
      </c>
      <c r="Y214" s="80">
        <v>0</v>
      </c>
      <c r="Z214" s="80">
        <v>0</v>
      </c>
      <c r="AA214" s="80">
        <v>0</v>
      </c>
      <c r="AB214" s="81">
        <v>0</v>
      </c>
      <c r="AC214" s="81">
        <v>0</v>
      </c>
      <c r="AD214" s="80">
        <v>0</v>
      </c>
      <c r="AE214" s="80">
        <v>0</v>
      </c>
      <c r="AF214" s="80"/>
      <c r="AG214" s="80"/>
      <c r="AH214" s="80"/>
      <c r="AI214" s="82"/>
      <c r="AK214" s="158">
        <f t="shared" si="40"/>
        <v>21</v>
      </c>
      <c r="AL214" s="80">
        <f t="shared" si="43"/>
        <v>21</v>
      </c>
      <c r="AM214" s="80">
        <f t="shared" si="44"/>
        <v>0</v>
      </c>
      <c r="AN214" s="82">
        <f t="shared" si="45"/>
        <v>0</v>
      </c>
      <c r="AO214" s="14"/>
      <c r="AP214" s="158">
        <f t="shared" si="46"/>
        <v>100</v>
      </c>
      <c r="AQ214" s="167">
        <f t="shared" si="47"/>
        <v>100</v>
      </c>
      <c r="AR214" s="167">
        <f t="shared" si="48"/>
        <v>0</v>
      </c>
      <c r="AS214" s="168">
        <f t="shared" si="49"/>
        <v>0</v>
      </c>
      <c r="AU214" s="201" t="s">
        <v>83</v>
      </c>
      <c r="AV214" s="199" t="s">
        <v>46</v>
      </c>
      <c r="AW214" s="199" t="s">
        <v>116</v>
      </c>
      <c r="AX214" s="196">
        <f t="shared" si="50"/>
        <v>37.037037037037038</v>
      </c>
      <c r="BG214" s="201" t="s">
        <v>83</v>
      </c>
      <c r="BH214" s="199" t="s">
        <v>46</v>
      </c>
      <c r="BI214" s="199" t="s">
        <v>116</v>
      </c>
      <c r="BJ214" s="196">
        <f t="shared" si="51"/>
        <v>100</v>
      </c>
    </row>
    <row r="215" spans="2:62" x14ac:dyDescent="0.25">
      <c r="B215" s="35" t="s">
        <v>3</v>
      </c>
      <c r="C215" s="57">
        <v>52</v>
      </c>
      <c r="D215" s="41">
        <v>5</v>
      </c>
      <c r="E215" s="25">
        <v>2</v>
      </c>
      <c r="F215" s="79">
        <v>0</v>
      </c>
      <c r="G215" s="80">
        <v>0</v>
      </c>
      <c r="H215" s="80">
        <v>0</v>
      </c>
      <c r="I215" s="80">
        <v>0</v>
      </c>
      <c r="J215" s="80">
        <v>0</v>
      </c>
      <c r="K215" s="80">
        <v>0</v>
      </c>
      <c r="L215" s="80">
        <v>1</v>
      </c>
      <c r="M215" s="81">
        <v>1</v>
      </c>
      <c r="N215" s="81">
        <v>1</v>
      </c>
      <c r="O215" s="80">
        <v>1</v>
      </c>
      <c r="P215" s="80"/>
      <c r="Q215" s="80"/>
      <c r="R215" s="80"/>
      <c r="S215" s="80"/>
      <c r="T215" s="4"/>
      <c r="U215" s="79">
        <v>0</v>
      </c>
      <c r="V215" s="80">
        <v>0</v>
      </c>
      <c r="W215" s="80">
        <v>0</v>
      </c>
      <c r="X215" s="80">
        <v>0</v>
      </c>
      <c r="Y215" s="80">
        <v>1</v>
      </c>
      <c r="Z215" s="80">
        <v>1</v>
      </c>
      <c r="AA215" s="80">
        <v>1</v>
      </c>
      <c r="AB215" s="81">
        <v>0</v>
      </c>
      <c r="AC215" s="81">
        <v>0</v>
      </c>
      <c r="AD215" s="80">
        <v>0</v>
      </c>
      <c r="AE215" s="80">
        <v>0</v>
      </c>
      <c r="AF215" s="80"/>
      <c r="AG215" s="80"/>
      <c r="AH215" s="80"/>
      <c r="AI215" s="82"/>
      <c r="AK215" s="158">
        <f t="shared" si="40"/>
        <v>21</v>
      </c>
      <c r="AL215" s="80">
        <f t="shared" si="43"/>
        <v>14</v>
      </c>
      <c r="AM215" s="80">
        <f t="shared" si="44"/>
        <v>7</v>
      </c>
      <c r="AN215" s="82">
        <f t="shared" si="45"/>
        <v>0</v>
      </c>
      <c r="AO215" s="14"/>
      <c r="AP215" s="158">
        <f t="shared" si="46"/>
        <v>100</v>
      </c>
      <c r="AQ215" s="167">
        <f t="shared" si="47"/>
        <v>66.666666666666657</v>
      </c>
      <c r="AR215" s="167">
        <f t="shared" si="48"/>
        <v>33.333333333333329</v>
      </c>
      <c r="AS215" s="168">
        <f t="shared" si="49"/>
        <v>0</v>
      </c>
      <c r="AU215" s="201" t="s">
        <v>83</v>
      </c>
      <c r="AV215" s="199" t="s">
        <v>45</v>
      </c>
      <c r="AW215" s="199" t="s">
        <v>117</v>
      </c>
      <c r="AX215" s="196">
        <f t="shared" si="50"/>
        <v>12.5</v>
      </c>
      <c r="BG215" s="201" t="s">
        <v>83</v>
      </c>
      <c r="BH215" s="199" t="s">
        <v>45</v>
      </c>
      <c r="BI215" s="199" t="s">
        <v>117</v>
      </c>
      <c r="BJ215" s="196">
        <f t="shared" si="51"/>
        <v>58.333333333333329</v>
      </c>
    </row>
    <row r="216" spans="2:62" x14ac:dyDescent="0.25">
      <c r="B216" s="35" t="s">
        <v>3</v>
      </c>
      <c r="C216" s="57">
        <v>52</v>
      </c>
      <c r="D216" s="41">
        <v>5</v>
      </c>
      <c r="E216" s="25">
        <v>3</v>
      </c>
      <c r="F216" s="79">
        <v>1</v>
      </c>
      <c r="G216" s="80">
        <v>1</v>
      </c>
      <c r="H216" s="80">
        <v>1</v>
      </c>
      <c r="I216" s="80">
        <v>1</v>
      </c>
      <c r="J216" s="80">
        <v>1</v>
      </c>
      <c r="K216" s="80">
        <v>1</v>
      </c>
      <c r="L216" s="80">
        <v>1</v>
      </c>
      <c r="M216" s="81">
        <v>1</v>
      </c>
      <c r="N216" s="81">
        <v>1</v>
      </c>
      <c r="O216" s="80">
        <v>2</v>
      </c>
      <c r="P216" s="80"/>
      <c r="Q216" s="80"/>
      <c r="R216" s="80"/>
      <c r="S216" s="80"/>
      <c r="T216" s="4"/>
      <c r="U216" s="79">
        <v>0</v>
      </c>
      <c r="V216" s="80">
        <v>0</v>
      </c>
      <c r="W216" s="80">
        <v>1</v>
      </c>
      <c r="X216" s="80">
        <v>1</v>
      </c>
      <c r="Y216" s="80">
        <v>1</v>
      </c>
      <c r="Z216" s="80">
        <v>1</v>
      </c>
      <c r="AA216" s="80">
        <v>1</v>
      </c>
      <c r="AB216" s="81">
        <v>1</v>
      </c>
      <c r="AC216" s="81">
        <v>1</v>
      </c>
      <c r="AD216" s="80">
        <v>1</v>
      </c>
      <c r="AE216" s="80">
        <v>1</v>
      </c>
      <c r="AF216" s="80"/>
      <c r="AG216" s="80"/>
      <c r="AH216" s="80"/>
      <c r="AI216" s="82"/>
      <c r="AK216" s="158">
        <f t="shared" si="40"/>
        <v>21</v>
      </c>
      <c r="AL216" s="80">
        <f t="shared" si="43"/>
        <v>2</v>
      </c>
      <c r="AM216" s="80">
        <f t="shared" si="44"/>
        <v>18</v>
      </c>
      <c r="AN216" s="82">
        <f t="shared" si="45"/>
        <v>1</v>
      </c>
      <c r="AO216" s="14"/>
      <c r="AP216" s="158">
        <f t="shared" si="46"/>
        <v>100</v>
      </c>
      <c r="AQ216" s="167">
        <f t="shared" si="47"/>
        <v>9.5238095238095237</v>
      </c>
      <c r="AR216" s="167">
        <f t="shared" si="48"/>
        <v>85.714285714285708</v>
      </c>
      <c r="AS216" s="168">
        <f t="shared" si="49"/>
        <v>4.7619047619047619</v>
      </c>
      <c r="AU216" s="201" t="s">
        <v>83</v>
      </c>
      <c r="AV216" s="199" t="s">
        <v>45</v>
      </c>
      <c r="AW216" s="199" t="s">
        <v>117</v>
      </c>
      <c r="AX216" s="196">
        <f t="shared" si="50"/>
        <v>0</v>
      </c>
      <c r="BG216" s="201" t="s">
        <v>83</v>
      </c>
      <c r="BH216" s="199" t="s">
        <v>45</v>
      </c>
      <c r="BI216" s="199" t="s">
        <v>117</v>
      </c>
      <c r="BJ216" s="196">
        <f t="shared" si="51"/>
        <v>40</v>
      </c>
    </row>
    <row r="217" spans="2:62" x14ac:dyDescent="0.25">
      <c r="B217" s="35" t="s">
        <v>3</v>
      </c>
      <c r="C217" s="57">
        <v>52</v>
      </c>
      <c r="D217" s="41">
        <v>5</v>
      </c>
      <c r="E217" s="25">
        <v>4</v>
      </c>
      <c r="F217" s="79">
        <v>1</v>
      </c>
      <c r="G217" s="80">
        <v>2</v>
      </c>
      <c r="H217" s="80">
        <v>1</v>
      </c>
      <c r="I217" s="80">
        <v>1</v>
      </c>
      <c r="J217" s="80">
        <v>1</v>
      </c>
      <c r="K217" s="80">
        <v>2</v>
      </c>
      <c r="L217" s="80">
        <v>2</v>
      </c>
      <c r="M217" s="81">
        <v>2</v>
      </c>
      <c r="N217" s="81">
        <v>1</v>
      </c>
      <c r="O217" s="80">
        <v>2</v>
      </c>
      <c r="P217" s="2"/>
      <c r="Q217" s="2"/>
      <c r="R217" s="2"/>
      <c r="S217" s="2"/>
      <c r="T217" s="4"/>
      <c r="U217" s="79">
        <v>1</v>
      </c>
      <c r="V217" s="80">
        <v>1</v>
      </c>
      <c r="W217" s="80">
        <v>1</v>
      </c>
      <c r="X217" s="80">
        <v>2</v>
      </c>
      <c r="Y217" s="80">
        <v>2</v>
      </c>
      <c r="Z217" s="80">
        <v>2</v>
      </c>
      <c r="AA217" s="80">
        <v>1</v>
      </c>
      <c r="AB217" s="81">
        <v>1</v>
      </c>
      <c r="AC217" s="81">
        <v>1</v>
      </c>
      <c r="AD217" s="80">
        <v>1</v>
      </c>
      <c r="AE217" s="80">
        <v>1</v>
      </c>
      <c r="AF217" s="2"/>
      <c r="AG217" s="2"/>
      <c r="AH217" s="2"/>
      <c r="AI217" s="4"/>
      <c r="AK217" s="158">
        <f t="shared" si="40"/>
        <v>21</v>
      </c>
      <c r="AL217" s="80">
        <f t="shared" si="43"/>
        <v>0</v>
      </c>
      <c r="AM217" s="80">
        <f t="shared" si="44"/>
        <v>13</v>
      </c>
      <c r="AN217" s="82">
        <f t="shared" si="45"/>
        <v>8</v>
      </c>
      <c r="AO217" s="14"/>
      <c r="AP217" s="158">
        <f t="shared" si="46"/>
        <v>100</v>
      </c>
      <c r="AQ217" s="167">
        <f t="shared" si="47"/>
        <v>0</v>
      </c>
      <c r="AR217" s="167">
        <f t="shared" si="48"/>
        <v>61.904761904761905</v>
      </c>
      <c r="AS217" s="168">
        <f t="shared" si="49"/>
        <v>38.095238095238095</v>
      </c>
      <c r="AU217" s="201" t="s">
        <v>83</v>
      </c>
      <c r="AV217" s="199" t="s">
        <v>45</v>
      </c>
      <c r="AW217" s="199" t="s">
        <v>117</v>
      </c>
      <c r="AX217" s="196">
        <f t="shared" si="50"/>
        <v>12.5</v>
      </c>
      <c r="BG217" s="201" t="s">
        <v>83</v>
      </c>
      <c r="BH217" s="199" t="s">
        <v>45</v>
      </c>
      <c r="BI217" s="199" t="s">
        <v>117</v>
      </c>
      <c r="BJ217" s="196">
        <f t="shared" si="51"/>
        <v>45.833333333333329</v>
      </c>
    </row>
    <row r="218" spans="2:62" x14ac:dyDescent="0.25">
      <c r="B218" s="35" t="s">
        <v>3</v>
      </c>
      <c r="C218" s="57">
        <v>52</v>
      </c>
      <c r="D218" s="41">
        <v>5</v>
      </c>
      <c r="E218" s="25">
        <v>5</v>
      </c>
      <c r="F218" s="79">
        <v>2</v>
      </c>
      <c r="G218" s="80">
        <v>2</v>
      </c>
      <c r="H218" s="80">
        <v>2</v>
      </c>
      <c r="I218" s="80">
        <v>1</v>
      </c>
      <c r="J218" s="80">
        <v>2</v>
      </c>
      <c r="K218" s="80">
        <v>2</v>
      </c>
      <c r="L218" s="80">
        <v>2</v>
      </c>
      <c r="M218" s="81">
        <v>2</v>
      </c>
      <c r="N218" s="81">
        <v>2</v>
      </c>
      <c r="O218" s="80">
        <v>2</v>
      </c>
      <c r="P218" s="2"/>
      <c r="Q218" s="2"/>
      <c r="R218" s="2"/>
      <c r="S218" s="2"/>
      <c r="T218" s="4"/>
      <c r="U218" s="79">
        <v>2</v>
      </c>
      <c r="V218" s="80">
        <v>2</v>
      </c>
      <c r="W218" s="80">
        <v>2</v>
      </c>
      <c r="X218" s="80">
        <v>2</v>
      </c>
      <c r="Y218" s="80">
        <v>2</v>
      </c>
      <c r="Z218" s="80">
        <v>2</v>
      </c>
      <c r="AA218" s="80">
        <v>2</v>
      </c>
      <c r="AB218" s="81">
        <v>1</v>
      </c>
      <c r="AC218" s="81">
        <v>1</v>
      </c>
      <c r="AD218" s="80">
        <v>1</v>
      </c>
      <c r="AE218" s="80">
        <v>1</v>
      </c>
      <c r="AF218" s="2"/>
      <c r="AG218" s="2"/>
      <c r="AH218" s="2"/>
      <c r="AI218" s="4"/>
      <c r="AK218" s="158">
        <f t="shared" si="40"/>
        <v>21</v>
      </c>
      <c r="AL218" s="80">
        <f t="shared" si="43"/>
        <v>0</v>
      </c>
      <c r="AM218" s="80">
        <f t="shared" si="44"/>
        <v>5</v>
      </c>
      <c r="AN218" s="82">
        <f t="shared" si="45"/>
        <v>16</v>
      </c>
      <c r="AO218" s="14"/>
      <c r="AP218" s="158">
        <f t="shared" si="46"/>
        <v>100</v>
      </c>
      <c r="AQ218" s="167">
        <f t="shared" si="47"/>
        <v>0</v>
      </c>
      <c r="AR218" s="167">
        <f t="shared" si="48"/>
        <v>23.809523809523807</v>
      </c>
      <c r="AS218" s="168">
        <f t="shared" si="49"/>
        <v>76.19047619047619</v>
      </c>
      <c r="AU218" s="201" t="s">
        <v>83</v>
      </c>
      <c r="AV218" s="199" t="s">
        <v>45</v>
      </c>
      <c r="AW218" s="199" t="s">
        <v>117</v>
      </c>
      <c r="AX218" s="196">
        <f t="shared" si="50"/>
        <v>15.789473684210526</v>
      </c>
      <c r="BG218" s="201" t="s">
        <v>83</v>
      </c>
      <c r="BH218" s="199" t="s">
        <v>45</v>
      </c>
      <c r="BI218" s="199" t="s">
        <v>117</v>
      </c>
      <c r="BJ218" s="196">
        <f t="shared" si="51"/>
        <v>68.421052631578945</v>
      </c>
    </row>
    <row r="219" spans="2:62" x14ac:dyDescent="0.25">
      <c r="B219" s="35" t="s">
        <v>3</v>
      </c>
      <c r="C219" s="57">
        <v>52</v>
      </c>
      <c r="D219" s="41">
        <v>5</v>
      </c>
      <c r="E219" s="25">
        <v>6</v>
      </c>
      <c r="F219" s="79">
        <v>2</v>
      </c>
      <c r="G219" s="80">
        <v>2</v>
      </c>
      <c r="H219" s="80">
        <v>2</v>
      </c>
      <c r="I219" s="80">
        <v>1</v>
      </c>
      <c r="J219" s="80">
        <v>2</v>
      </c>
      <c r="K219" s="80">
        <v>2</v>
      </c>
      <c r="L219" s="80">
        <v>2</v>
      </c>
      <c r="M219" s="81">
        <v>2</v>
      </c>
      <c r="N219" s="81">
        <v>2</v>
      </c>
      <c r="O219" s="80">
        <v>2</v>
      </c>
      <c r="P219" s="2"/>
      <c r="Q219" s="2"/>
      <c r="R219" s="2"/>
      <c r="S219" s="2"/>
      <c r="T219" s="4"/>
      <c r="U219" s="79">
        <v>2</v>
      </c>
      <c r="V219" s="80">
        <v>2</v>
      </c>
      <c r="W219" s="80">
        <v>2</v>
      </c>
      <c r="X219" s="80">
        <v>2</v>
      </c>
      <c r="Y219" s="80">
        <v>2</v>
      </c>
      <c r="Z219" s="80">
        <v>2</v>
      </c>
      <c r="AA219" s="80">
        <v>2</v>
      </c>
      <c r="AB219" s="81">
        <v>2</v>
      </c>
      <c r="AC219" s="81">
        <v>1</v>
      </c>
      <c r="AD219" s="80">
        <v>1</v>
      </c>
      <c r="AE219" s="80">
        <v>1</v>
      </c>
      <c r="AF219" s="2"/>
      <c r="AG219" s="2"/>
      <c r="AH219" s="2"/>
      <c r="AI219" s="4"/>
      <c r="AK219" s="158">
        <f t="shared" si="40"/>
        <v>21</v>
      </c>
      <c r="AL219" s="80">
        <f t="shared" si="43"/>
        <v>0</v>
      </c>
      <c r="AM219" s="80">
        <f t="shared" si="44"/>
        <v>4</v>
      </c>
      <c r="AN219" s="82">
        <f t="shared" si="45"/>
        <v>17</v>
      </c>
      <c r="AO219" s="14"/>
      <c r="AP219" s="158">
        <f t="shared" si="46"/>
        <v>100</v>
      </c>
      <c r="AQ219" s="167">
        <f t="shared" si="47"/>
        <v>0</v>
      </c>
      <c r="AR219" s="167">
        <f t="shared" si="48"/>
        <v>19.047619047619047</v>
      </c>
      <c r="AS219" s="168">
        <f t="shared" si="49"/>
        <v>80.952380952380949</v>
      </c>
      <c r="AU219" s="201" t="s">
        <v>83</v>
      </c>
      <c r="AV219" s="199" t="s">
        <v>45</v>
      </c>
      <c r="AW219" s="199" t="s">
        <v>117</v>
      </c>
      <c r="AX219" s="196">
        <f t="shared" si="50"/>
        <v>59.259259259259252</v>
      </c>
      <c r="BG219" s="201" t="s">
        <v>83</v>
      </c>
      <c r="BH219" s="199" t="s">
        <v>45</v>
      </c>
      <c r="BI219" s="199" t="s">
        <v>117</v>
      </c>
      <c r="BJ219" s="196">
        <f t="shared" si="51"/>
        <v>100</v>
      </c>
    </row>
    <row r="220" spans="2:62" x14ac:dyDescent="0.25">
      <c r="B220" s="35" t="s">
        <v>3</v>
      </c>
      <c r="C220" s="57">
        <v>52</v>
      </c>
      <c r="D220" s="41">
        <v>6</v>
      </c>
      <c r="E220" s="25">
        <v>1</v>
      </c>
      <c r="F220" s="79">
        <v>0</v>
      </c>
      <c r="G220" s="80">
        <v>0</v>
      </c>
      <c r="H220" s="80">
        <v>0</v>
      </c>
      <c r="I220" s="80">
        <v>0</v>
      </c>
      <c r="J220" s="80">
        <v>0</v>
      </c>
      <c r="K220" s="80">
        <v>0</v>
      </c>
      <c r="L220" s="80">
        <v>0</v>
      </c>
      <c r="M220" s="81">
        <v>0</v>
      </c>
      <c r="N220" s="81">
        <v>0</v>
      </c>
      <c r="O220" s="80">
        <v>0</v>
      </c>
      <c r="P220" s="80">
        <v>0</v>
      </c>
      <c r="Q220" s="80"/>
      <c r="R220" s="80"/>
      <c r="S220" s="80"/>
      <c r="T220" s="82"/>
      <c r="U220" s="79">
        <v>0</v>
      </c>
      <c r="V220" s="80">
        <v>0</v>
      </c>
      <c r="W220" s="80">
        <v>0</v>
      </c>
      <c r="X220" s="80">
        <v>0</v>
      </c>
      <c r="Y220" s="80">
        <v>0</v>
      </c>
      <c r="Z220" s="80">
        <v>0</v>
      </c>
      <c r="AA220" s="80">
        <v>0</v>
      </c>
      <c r="AB220" s="81">
        <v>0</v>
      </c>
      <c r="AC220" s="81">
        <v>0</v>
      </c>
      <c r="AD220" s="80"/>
      <c r="AE220" s="80"/>
      <c r="AF220" s="80"/>
      <c r="AG220" s="80"/>
      <c r="AH220" s="80"/>
      <c r="AI220" s="82"/>
      <c r="AK220" s="158">
        <f t="shared" si="40"/>
        <v>20</v>
      </c>
      <c r="AL220" s="80">
        <f t="shared" si="43"/>
        <v>20</v>
      </c>
      <c r="AM220" s="80">
        <f t="shared" si="44"/>
        <v>0</v>
      </c>
      <c r="AN220" s="82">
        <f t="shared" si="45"/>
        <v>0</v>
      </c>
      <c r="AO220" s="14"/>
      <c r="AP220" s="158">
        <f t="shared" si="46"/>
        <v>100</v>
      </c>
      <c r="AQ220" s="167">
        <f t="shared" si="47"/>
        <v>100</v>
      </c>
      <c r="AR220" s="167">
        <f t="shared" si="48"/>
        <v>0</v>
      </c>
      <c r="AS220" s="168">
        <f t="shared" si="49"/>
        <v>0</v>
      </c>
      <c r="AU220" s="201" t="s">
        <v>83</v>
      </c>
      <c r="AV220" s="199" t="s">
        <v>45</v>
      </c>
      <c r="AW220" s="199" t="s">
        <v>117</v>
      </c>
      <c r="AX220" s="196">
        <f t="shared" si="50"/>
        <v>55.555555555555557</v>
      </c>
      <c r="BG220" s="201" t="s">
        <v>83</v>
      </c>
      <c r="BH220" s="199" t="s">
        <v>45</v>
      </c>
      <c r="BI220" s="199" t="s">
        <v>117</v>
      </c>
      <c r="BJ220" s="196">
        <f t="shared" si="51"/>
        <v>100</v>
      </c>
    </row>
    <row r="221" spans="2:62" x14ac:dyDescent="0.25">
      <c r="B221" s="35" t="s">
        <v>3</v>
      </c>
      <c r="C221" s="57">
        <v>52</v>
      </c>
      <c r="D221" s="41">
        <v>6</v>
      </c>
      <c r="E221" s="25">
        <v>2</v>
      </c>
      <c r="F221" s="79">
        <v>0</v>
      </c>
      <c r="G221" s="80">
        <v>1</v>
      </c>
      <c r="H221" s="80">
        <v>1</v>
      </c>
      <c r="I221" s="80">
        <v>0</v>
      </c>
      <c r="J221" s="80">
        <v>0</v>
      </c>
      <c r="K221" s="80">
        <v>0</v>
      </c>
      <c r="L221" s="80">
        <v>0</v>
      </c>
      <c r="M221" s="81">
        <v>0</v>
      </c>
      <c r="N221" s="81">
        <v>0</v>
      </c>
      <c r="O221" s="80">
        <v>0</v>
      </c>
      <c r="P221" s="80">
        <v>0</v>
      </c>
      <c r="Q221" s="80"/>
      <c r="R221" s="80"/>
      <c r="S221" s="80"/>
      <c r="T221" s="4"/>
      <c r="U221" s="79">
        <v>0</v>
      </c>
      <c r="V221" s="80">
        <v>0</v>
      </c>
      <c r="W221" s="80">
        <v>0</v>
      </c>
      <c r="X221" s="80">
        <v>0</v>
      </c>
      <c r="Y221" s="80">
        <v>0</v>
      </c>
      <c r="Z221" s="80">
        <v>0</v>
      </c>
      <c r="AA221" s="80">
        <v>0</v>
      </c>
      <c r="AB221" s="81">
        <v>0</v>
      </c>
      <c r="AC221" s="81">
        <v>0</v>
      </c>
      <c r="AD221" s="80"/>
      <c r="AE221" s="80"/>
      <c r="AF221" s="80"/>
      <c r="AG221" s="80"/>
      <c r="AH221" s="80"/>
      <c r="AI221" s="82"/>
      <c r="AK221" s="158">
        <f t="shared" si="40"/>
        <v>20</v>
      </c>
      <c r="AL221" s="80">
        <f t="shared" si="43"/>
        <v>18</v>
      </c>
      <c r="AM221" s="80">
        <f t="shared" si="44"/>
        <v>2</v>
      </c>
      <c r="AN221" s="82">
        <f t="shared" si="45"/>
        <v>0</v>
      </c>
      <c r="AO221" s="14"/>
      <c r="AP221" s="158">
        <f t="shared" si="46"/>
        <v>100</v>
      </c>
      <c r="AQ221" s="167">
        <f t="shared" si="47"/>
        <v>90</v>
      </c>
      <c r="AR221" s="167">
        <f t="shared" si="48"/>
        <v>10</v>
      </c>
      <c r="AS221" s="168">
        <f t="shared" si="49"/>
        <v>0</v>
      </c>
      <c r="AU221" s="201" t="s">
        <v>83</v>
      </c>
      <c r="AV221" s="199" t="s">
        <v>44</v>
      </c>
      <c r="AW221" s="199" t="s">
        <v>118</v>
      </c>
      <c r="AX221" s="196">
        <f t="shared" si="50"/>
        <v>37.5</v>
      </c>
      <c r="BG221" s="201" t="s">
        <v>83</v>
      </c>
      <c r="BH221" s="199" t="s">
        <v>44</v>
      </c>
      <c r="BI221" s="199" t="s">
        <v>118</v>
      </c>
      <c r="BJ221" s="196">
        <f t="shared" si="51"/>
        <v>70.833333333333329</v>
      </c>
    </row>
    <row r="222" spans="2:62" x14ac:dyDescent="0.25">
      <c r="B222" s="35" t="s">
        <v>3</v>
      </c>
      <c r="C222" s="57">
        <v>52</v>
      </c>
      <c r="D222" s="41">
        <v>6</v>
      </c>
      <c r="E222" s="25">
        <v>3</v>
      </c>
      <c r="F222" s="79">
        <v>1</v>
      </c>
      <c r="G222" s="80">
        <v>1</v>
      </c>
      <c r="H222" s="80">
        <v>1</v>
      </c>
      <c r="I222" s="80">
        <v>1</v>
      </c>
      <c r="J222" s="80">
        <v>1</v>
      </c>
      <c r="K222" s="80">
        <v>0</v>
      </c>
      <c r="L222" s="80">
        <v>0</v>
      </c>
      <c r="M222" s="81">
        <v>0</v>
      </c>
      <c r="N222" s="81">
        <v>0</v>
      </c>
      <c r="O222" s="80">
        <v>0</v>
      </c>
      <c r="P222" s="80">
        <v>0</v>
      </c>
      <c r="Q222" s="80"/>
      <c r="R222" s="80"/>
      <c r="S222" s="80"/>
      <c r="T222" s="4"/>
      <c r="U222" s="79">
        <v>1</v>
      </c>
      <c r="V222" s="80">
        <v>1</v>
      </c>
      <c r="W222" s="80">
        <v>1</v>
      </c>
      <c r="X222" s="80">
        <v>0</v>
      </c>
      <c r="Y222" s="80">
        <v>0</v>
      </c>
      <c r="Z222" s="80">
        <v>0</v>
      </c>
      <c r="AA222" s="80">
        <v>0</v>
      </c>
      <c r="AB222" s="81">
        <v>0</v>
      </c>
      <c r="AC222" s="81">
        <v>0</v>
      </c>
      <c r="AD222" s="80"/>
      <c r="AE222" s="80"/>
      <c r="AF222" s="80"/>
      <c r="AG222" s="80"/>
      <c r="AH222" s="80"/>
      <c r="AI222" s="82"/>
      <c r="AK222" s="158">
        <f t="shared" ref="AK222:AK285" si="52">SUM(AL222:AN222)</f>
        <v>20</v>
      </c>
      <c r="AL222" s="80">
        <f t="shared" si="43"/>
        <v>12</v>
      </c>
      <c r="AM222" s="80">
        <f t="shared" si="44"/>
        <v>8</v>
      </c>
      <c r="AN222" s="82">
        <f t="shared" si="45"/>
        <v>0</v>
      </c>
      <c r="AO222" s="14"/>
      <c r="AP222" s="158">
        <f t="shared" si="46"/>
        <v>100</v>
      </c>
      <c r="AQ222" s="167">
        <f t="shared" si="47"/>
        <v>60</v>
      </c>
      <c r="AR222" s="167">
        <f t="shared" si="48"/>
        <v>40</v>
      </c>
      <c r="AS222" s="168">
        <f t="shared" si="49"/>
        <v>0</v>
      </c>
      <c r="AU222" s="201" t="s">
        <v>83</v>
      </c>
      <c r="AV222" s="199" t="s">
        <v>44</v>
      </c>
      <c r="AW222" s="199" t="s">
        <v>118</v>
      </c>
      <c r="AX222" s="196">
        <f t="shared" si="50"/>
        <v>35</v>
      </c>
      <c r="BG222" s="201" t="s">
        <v>83</v>
      </c>
      <c r="BH222" s="199" t="s">
        <v>44</v>
      </c>
      <c r="BI222" s="199" t="s">
        <v>118</v>
      </c>
      <c r="BJ222" s="196">
        <f t="shared" si="51"/>
        <v>50</v>
      </c>
    </row>
    <row r="223" spans="2:62" x14ac:dyDescent="0.25">
      <c r="B223" s="35" t="s">
        <v>3</v>
      </c>
      <c r="C223" s="57">
        <v>52</v>
      </c>
      <c r="D223" s="41">
        <v>6</v>
      </c>
      <c r="E223" s="25">
        <v>4</v>
      </c>
      <c r="F223" s="79">
        <v>1</v>
      </c>
      <c r="G223" s="80">
        <v>2</v>
      </c>
      <c r="H223" s="80">
        <v>2</v>
      </c>
      <c r="I223" s="80">
        <v>2</v>
      </c>
      <c r="J223" s="80">
        <v>1</v>
      </c>
      <c r="K223" s="80">
        <v>1</v>
      </c>
      <c r="L223" s="80">
        <v>0</v>
      </c>
      <c r="M223" s="81">
        <v>0</v>
      </c>
      <c r="N223" s="81">
        <v>0</v>
      </c>
      <c r="O223" s="80">
        <v>0</v>
      </c>
      <c r="P223" s="80">
        <v>0</v>
      </c>
      <c r="Q223" s="2"/>
      <c r="R223" s="2"/>
      <c r="S223" s="2"/>
      <c r="T223" s="4"/>
      <c r="U223" s="79">
        <v>1</v>
      </c>
      <c r="V223" s="80">
        <v>2</v>
      </c>
      <c r="W223" s="80">
        <v>2</v>
      </c>
      <c r="X223" s="80">
        <v>1</v>
      </c>
      <c r="Y223" s="80">
        <v>0</v>
      </c>
      <c r="Z223" s="80">
        <v>0</v>
      </c>
      <c r="AA223" s="80">
        <v>0</v>
      </c>
      <c r="AB223" s="81">
        <v>0</v>
      </c>
      <c r="AC223" s="81">
        <v>0</v>
      </c>
      <c r="AD223" s="2"/>
      <c r="AE223" s="2"/>
      <c r="AF223" s="2"/>
      <c r="AG223" s="2"/>
      <c r="AH223" s="2"/>
      <c r="AI223" s="4"/>
      <c r="AK223" s="158">
        <f t="shared" si="52"/>
        <v>20</v>
      </c>
      <c r="AL223" s="80">
        <f t="shared" si="43"/>
        <v>10</v>
      </c>
      <c r="AM223" s="80">
        <f t="shared" si="44"/>
        <v>5</v>
      </c>
      <c r="AN223" s="82">
        <f t="shared" si="45"/>
        <v>5</v>
      </c>
      <c r="AO223" s="14"/>
      <c r="AP223" s="158">
        <f t="shared" si="46"/>
        <v>100</v>
      </c>
      <c r="AQ223" s="167">
        <f t="shared" si="47"/>
        <v>50</v>
      </c>
      <c r="AR223" s="167">
        <f t="shared" si="48"/>
        <v>25</v>
      </c>
      <c r="AS223" s="168">
        <f t="shared" si="49"/>
        <v>25</v>
      </c>
      <c r="AU223" s="201" t="s">
        <v>83</v>
      </c>
      <c r="AV223" s="199" t="s">
        <v>44</v>
      </c>
      <c r="AW223" s="199" t="s">
        <v>118</v>
      </c>
      <c r="AX223" s="196">
        <f t="shared" si="50"/>
        <v>37.5</v>
      </c>
      <c r="BG223" s="201" t="s">
        <v>83</v>
      </c>
      <c r="BH223" s="199" t="s">
        <v>44</v>
      </c>
      <c r="BI223" s="199" t="s">
        <v>118</v>
      </c>
      <c r="BJ223" s="196">
        <f t="shared" si="51"/>
        <v>70.833333333333329</v>
      </c>
    </row>
    <row r="224" spans="2:62" x14ac:dyDescent="0.25">
      <c r="B224" s="35" t="s">
        <v>3</v>
      </c>
      <c r="C224" s="57">
        <v>52</v>
      </c>
      <c r="D224" s="204">
        <v>6</v>
      </c>
      <c r="E224" s="205">
        <v>5</v>
      </c>
      <c r="F224" s="79">
        <v>2</v>
      </c>
      <c r="G224" s="80">
        <v>2</v>
      </c>
      <c r="H224" s="80">
        <v>2</v>
      </c>
      <c r="I224" s="80">
        <v>2</v>
      </c>
      <c r="J224" s="80">
        <v>2</v>
      </c>
      <c r="K224" s="80">
        <v>2</v>
      </c>
      <c r="L224" s="80">
        <v>1</v>
      </c>
      <c r="M224" s="81">
        <v>1</v>
      </c>
      <c r="N224" s="81">
        <v>0</v>
      </c>
      <c r="O224" s="80">
        <v>0</v>
      </c>
      <c r="P224" s="80">
        <v>0</v>
      </c>
      <c r="Q224" s="76"/>
      <c r="R224" s="76"/>
      <c r="S224" s="76"/>
      <c r="T224" s="77"/>
      <c r="U224" s="79">
        <v>2</v>
      </c>
      <c r="V224" s="80">
        <v>2</v>
      </c>
      <c r="W224" s="80">
        <v>2</v>
      </c>
      <c r="X224" s="80">
        <v>2</v>
      </c>
      <c r="Y224" s="80">
        <v>1</v>
      </c>
      <c r="Z224" s="80">
        <v>1</v>
      </c>
      <c r="AA224" s="80">
        <v>0</v>
      </c>
      <c r="AB224" s="81">
        <v>0</v>
      </c>
      <c r="AC224" s="81">
        <v>0</v>
      </c>
      <c r="AD224" s="76"/>
      <c r="AE224" s="76"/>
      <c r="AF224" s="76"/>
      <c r="AG224" s="76"/>
      <c r="AH224" s="76"/>
      <c r="AI224" s="77"/>
      <c r="AK224" s="158">
        <f t="shared" si="52"/>
        <v>20</v>
      </c>
      <c r="AL224" s="80">
        <f t="shared" si="43"/>
        <v>6</v>
      </c>
      <c r="AM224" s="80">
        <f t="shared" si="44"/>
        <v>4</v>
      </c>
      <c r="AN224" s="82">
        <f t="shared" si="45"/>
        <v>10</v>
      </c>
      <c r="AO224" s="14"/>
      <c r="AP224" s="158">
        <f t="shared" si="46"/>
        <v>100</v>
      </c>
      <c r="AQ224" s="167">
        <f t="shared" si="47"/>
        <v>30</v>
      </c>
      <c r="AR224" s="167">
        <f t="shared" si="48"/>
        <v>20</v>
      </c>
      <c r="AS224" s="168">
        <f t="shared" si="49"/>
        <v>50</v>
      </c>
      <c r="AU224" s="201" t="s">
        <v>83</v>
      </c>
      <c r="AV224" s="199" t="s">
        <v>44</v>
      </c>
      <c r="AW224" s="199" t="s">
        <v>118</v>
      </c>
      <c r="AX224" s="196">
        <f t="shared" si="50"/>
        <v>63.157894736842103</v>
      </c>
      <c r="BG224" s="201" t="s">
        <v>83</v>
      </c>
      <c r="BH224" s="199" t="s">
        <v>44</v>
      </c>
      <c r="BI224" s="199" t="s">
        <v>118</v>
      </c>
      <c r="BJ224" s="196">
        <f t="shared" si="51"/>
        <v>78.94736842105263</v>
      </c>
    </row>
    <row r="225" spans="2:62" ht="15.75" thickBot="1" x14ac:dyDescent="0.3">
      <c r="B225" s="35" t="s">
        <v>3</v>
      </c>
      <c r="C225" s="58">
        <v>52</v>
      </c>
      <c r="D225" s="42">
        <v>6</v>
      </c>
      <c r="E225" s="27">
        <v>6</v>
      </c>
      <c r="F225" s="79">
        <v>2</v>
      </c>
      <c r="G225" s="80">
        <v>2</v>
      </c>
      <c r="H225" s="80">
        <v>2</v>
      </c>
      <c r="I225" s="80">
        <v>2</v>
      </c>
      <c r="J225" s="80">
        <v>2</v>
      </c>
      <c r="K225" s="80">
        <v>2</v>
      </c>
      <c r="L225" s="80">
        <v>1</v>
      </c>
      <c r="M225" s="81">
        <v>1</v>
      </c>
      <c r="N225" s="81">
        <v>0</v>
      </c>
      <c r="O225" s="80">
        <v>0</v>
      </c>
      <c r="P225" s="80">
        <v>0</v>
      </c>
      <c r="Q225" s="9"/>
      <c r="R225" s="9"/>
      <c r="S225" s="9"/>
      <c r="T225" s="5"/>
      <c r="U225" s="79">
        <v>2</v>
      </c>
      <c r="V225" s="80">
        <v>2</v>
      </c>
      <c r="W225" s="80">
        <v>2</v>
      </c>
      <c r="X225" s="80">
        <v>2</v>
      </c>
      <c r="Y225" s="80">
        <v>1</v>
      </c>
      <c r="Z225" s="80">
        <v>1</v>
      </c>
      <c r="AA225" s="80">
        <v>0</v>
      </c>
      <c r="AB225" s="81">
        <v>0</v>
      </c>
      <c r="AC225" s="81">
        <v>0</v>
      </c>
      <c r="AD225" s="9"/>
      <c r="AE225" s="9"/>
      <c r="AF225" s="9"/>
      <c r="AG225" s="9"/>
      <c r="AH225" s="9"/>
      <c r="AI225" s="5"/>
      <c r="AK225" s="158">
        <f t="shared" si="52"/>
        <v>20</v>
      </c>
      <c r="AL225" s="80">
        <f t="shared" si="43"/>
        <v>6</v>
      </c>
      <c r="AM225" s="80">
        <f t="shared" si="44"/>
        <v>4</v>
      </c>
      <c r="AN225" s="82">
        <f t="shared" si="45"/>
        <v>10</v>
      </c>
      <c r="AO225" s="14"/>
      <c r="AP225" s="158">
        <f t="shared" si="46"/>
        <v>100</v>
      </c>
      <c r="AQ225" s="167">
        <f t="shared" si="47"/>
        <v>30</v>
      </c>
      <c r="AR225" s="167">
        <f t="shared" si="48"/>
        <v>20</v>
      </c>
      <c r="AS225" s="168">
        <f t="shared" si="49"/>
        <v>50</v>
      </c>
      <c r="AU225" s="201" t="s">
        <v>83</v>
      </c>
      <c r="AV225" s="199" t="s">
        <v>44</v>
      </c>
      <c r="AW225" s="199" t="s">
        <v>118</v>
      </c>
      <c r="AX225" s="196">
        <f t="shared" si="50"/>
        <v>66.666666666666657</v>
      </c>
      <c r="BG225" s="201" t="s">
        <v>83</v>
      </c>
      <c r="BH225" s="199" t="s">
        <v>44</v>
      </c>
      <c r="BI225" s="199" t="s">
        <v>118</v>
      </c>
      <c r="BJ225" s="196">
        <f t="shared" si="51"/>
        <v>99.999999999999986</v>
      </c>
    </row>
    <row r="226" spans="2:62" x14ac:dyDescent="0.25">
      <c r="B226" s="35" t="s">
        <v>3</v>
      </c>
      <c r="C226" s="59">
        <v>57</v>
      </c>
      <c r="D226" s="40">
        <v>1</v>
      </c>
      <c r="E226" s="26">
        <v>1</v>
      </c>
      <c r="F226" s="15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/>
      <c r="S226" s="8"/>
      <c r="T226" s="3"/>
      <c r="U226" s="33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/>
      <c r="AG226" s="8"/>
      <c r="AH226" s="8"/>
      <c r="AI226" s="3"/>
      <c r="AK226" s="158">
        <f t="shared" si="52"/>
        <v>23</v>
      </c>
      <c r="AL226" s="80">
        <f t="shared" si="43"/>
        <v>23</v>
      </c>
      <c r="AM226" s="80">
        <f t="shared" si="44"/>
        <v>0</v>
      </c>
      <c r="AN226" s="82">
        <f t="shared" si="45"/>
        <v>0</v>
      </c>
      <c r="AO226" s="14"/>
      <c r="AP226" s="158">
        <f t="shared" si="46"/>
        <v>100</v>
      </c>
      <c r="AQ226" s="167">
        <f t="shared" si="47"/>
        <v>100</v>
      </c>
      <c r="AR226" s="167">
        <f t="shared" si="48"/>
        <v>0</v>
      </c>
      <c r="AS226" s="168">
        <f t="shared" si="49"/>
        <v>0</v>
      </c>
      <c r="AU226" s="201" t="s">
        <v>83</v>
      </c>
      <c r="AV226" s="199" t="s">
        <v>44</v>
      </c>
      <c r="AW226" s="199" t="s">
        <v>118</v>
      </c>
      <c r="AX226" s="196">
        <f t="shared" si="50"/>
        <v>70.370370370370367</v>
      </c>
      <c r="BG226" s="201" t="s">
        <v>83</v>
      </c>
      <c r="BH226" s="199" t="s">
        <v>44</v>
      </c>
      <c r="BI226" s="199" t="s">
        <v>118</v>
      </c>
      <c r="BJ226" s="196">
        <f t="shared" si="51"/>
        <v>100</v>
      </c>
    </row>
    <row r="227" spans="2:62" x14ac:dyDescent="0.25">
      <c r="B227" s="35" t="s">
        <v>3</v>
      </c>
      <c r="C227" s="60">
        <v>57</v>
      </c>
      <c r="D227" s="41">
        <v>1</v>
      </c>
      <c r="E227" s="25">
        <v>2</v>
      </c>
      <c r="F227" s="16">
        <v>1</v>
      </c>
      <c r="G227" s="2">
        <v>1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3">
        <v>0</v>
      </c>
      <c r="N227" s="23">
        <v>0</v>
      </c>
      <c r="O227" s="2">
        <v>1</v>
      </c>
      <c r="P227" s="2">
        <v>1</v>
      </c>
      <c r="Q227" s="2">
        <v>1</v>
      </c>
      <c r="R227" s="2"/>
      <c r="S227" s="2"/>
      <c r="T227" s="4"/>
      <c r="U227" s="24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3">
        <v>0</v>
      </c>
      <c r="AC227" s="23">
        <v>1</v>
      </c>
      <c r="AD227" s="2">
        <v>1</v>
      </c>
      <c r="AE227" s="2">
        <v>1</v>
      </c>
      <c r="AF227" s="2"/>
      <c r="AG227" s="2"/>
      <c r="AH227" s="2"/>
      <c r="AI227" s="4"/>
      <c r="AK227" s="158">
        <f t="shared" si="52"/>
        <v>23</v>
      </c>
      <c r="AL227" s="80">
        <f t="shared" si="43"/>
        <v>15</v>
      </c>
      <c r="AM227" s="80">
        <f t="shared" si="44"/>
        <v>8</v>
      </c>
      <c r="AN227" s="82">
        <f t="shared" si="45"/>
        <v>0</v>
      </c>
      <c r="AO227" s="14"/>
      <c r="AP227" s="158">
        <f t="shared" si="46"/>
        <v>100</v>
      </c>
      <c r="AQ227" s="167">
        <f t="shared" si="47"/>
        <v>65.217391304347828</v>
      </c>
      <c r="AR227" s="167">
        <f t="shared" si="48"/>
        <v>34.782608695652172</v>
      </c>
      <c r="AS227" s="168">
        <f t="shared" si="49"/>
        <v>0</v>
      </c>
      <c r="AU227" s="201" t="s">
        <v>84</v>
      </c>
      <c r="AV227" s="199" t="s">
        <v>48</v>
      </c>
      <c r="AW227" s="199" t="s">
        <v>119</v>
      </c>
      <c r="AX227" s="196">
        <f t="shared" ref="AX227:AX261" si="53">BA4</f>
        <v>0</v>
      </c>
      <c r="BG227" s="201" t="s">
        <v>84</v>
      </c>
      <c r="BH227" s="199" t="s">
        <v>48</v>
      </c>
      <c r="BI227" s="199" t="s">
        <v>119</v>
      </c>
      <c r="BJ227" s="196">
        <f t="shared" ref="BJ227:BJ261" si="54">BM4</f>
        <v>0</v>
      </c>
    </row>
    <row r="228" spans="2:62" x14ac:dyDescent="0.25">
      <c r="B228" s="35" t="s">
        <v>3</v>
      </c>
      <c r="C228" s="60">
        <v>57</v>
      </c>
      <c r="D228" s="41">
        <v>1</v>
      </c>
      <c r="E228" s="25">
        <v>3</v>
      </c>
      <c r="F228" s="16">
        <v>2</v>
      </c>
      <c r="G228" s="2">
        <v>2</v>
      </c>
      <c r="H228" s="2">
        <v>1</v>
      </c>
      <c r="I228" s="2">
        <v>1</v>
      </c>
      <c r="J228" s="2">
        <v>1</v>
      </c>
      <c r="K228" s="2">
        <v>1</v>
      </c>
      <c r="L228" s="2">
        <v>0</v>
      </c>
      <c r="M228" s="23">
        <v>0</v>
      </c>
      <c r="N228" s="23">
        <v>0</v>
      </c>
      <c r="O228" s="2">
        <v>2</v>
      </c>
      <c r="P228" s="2">
        <v>1</v>
      </c>
      <c r="Q228" s="2">
        <v>1</v>
      </c>
      <c r="R228" s="2"/>
      <c r="S228" s="2"/>
      <c r="T228" s="4"/>
      <c r="U228" s="24">
        <v>0</v>
      </c>
      <c r="V228" s="2">
        <v>1</v>
      </c>
      <c r="W228" s="2">
        <v>1</v>
      </c>
      <c r="X228" s="2">
        <v>0</v>
      </c>
      <c r="Y228" s="2">
        <v>0</v>
      </c>
      <c r="Z228" s="2">
        <v>0</v>
      </c>
      <c r="AA228" s="2">
        <v>0</v>
      </c>
      <c r="AB228" s="23">
        <v>0</v>
      </c>
      <c r="AC228" s="23">
        <v>2</v>
      </c>
      <c r="AD228" s="2">
        <v>2</v>
      </c>
      <c r="AE228" s="2">
        <v>1</v>
      </c>
      <c r="AF228" s="2"/>
      <c r="AG228" s="2"/>
      <c r="AH228" s="2"/>
      <c r="AI228" s="4"/>
      <c r="AK228" s="158">
        <f t="shared" si="52"/>
        <v>23</v>
      </c>
      <c r="AL228" s="80">
        <f t="shared" si="43"/>
        <v>9</v>
      </c>
      <c r="AM228" s="80">
        <f t="shared" si="44"/>
        <v>9</v>
      </c>
      <c r="AN228" s="82">
        <f t="shared" si="45"/>
        <v>5</v>
      </c>
      <c r="AO228" s="14"/>
      <c r="AP228" s="158">
        <f t="shared" si="46"/>
        <v>100</v>
      </c>
      <c r="AQ228" s="167">
        <f t="shared" si="47"/>
        <v>39.130434782608695</v>
      </c>
      <c r="AR228" s="167">
        <f t="shared" si="48"/>
        <v>39.130434782608695</v>
      </c>
      <c r="AS228" s="168">
        <f t="shared" si="49"/>
        <v>21.739130434782609</v>
      </c>
      <c r="AU228" s="201" t="s">
        <v>84</v>
      </c>
      <c r="AV228" s="199" t="s">
        <v>48</v>
      </c>
      <c r="AW228" s="199" t="s">
        <v>119</v>
      </c>
      <c r="AX228" s="196">
        <f t="shared" si="53"/>
        <v>0</v>
      </c>
      <c r="BG228" s="201" t="s">
        <v>84</v>
      </c>
      <c r="BH228" s="199" t="s">
        <v>48</v>
      </c>
      <c r="BI228" s="199" t="s">
        <v>119</v>
      </c>
      <c r="BJ228" s="196">
        <f t="shared" si="54"/>
        <v>0</v>
      </c>
    </row>
    <row r="229" spans="2:62" x14ac:dyDescent="0.25">
      <c r="B229" s="35" t="s">
        <v>3</v>
      </c>
      <c r="C229" s="60">
        <v>57</v>
      </c>
      <c r="D229" s="41">
        <v>1</v>
      </c>
      <c r="E229" s="25">
        <v>4</v>
      </c>
      <c r="F229" s="16">
        <v>2</v>
      </c>
      <c r="G229" s="2">
        <v>2</v>
      </c>
      <c r="H229" s="2">
        <v>2</v>
      </c>
      <c r="I229" s="2">
        <v>2</v>
      </c>
      <c r="J229" s="2">
        <v>2</v>
      </c>
      <c r="K229" s="2">
        <v>1</v>
      </c>
      <c r="L229" s="2">
        <v>0</v>
      </c>
      <c r="M229" s="23">
        <v>0</v>
      </c>
      <c r="N229" s="23">
        <v>0</v>
      </c>
      <c r="O229" s="2">
        <v>2</v>
      </c>
      <c r="P229" s="2">
        <v>1</v>
      </c>
      <c r="Q229" s="2">
        <v>1</v>
      </c>
      <c r="R229" s="2"/>
      <c r="S229" s="2"/>
      <c r="T229" s="4"/>
      <c r="U229" s="24">
        <v>1</v>
      </c>
      <c r="V229" s="2">
        <v>2</v>
      </c>
      <c r="W229" s="2">
        <v>2</v>
      </c>
      <c r="X229" s="2">
        <v>1</v>
      </c>
      <c r="Y229" s="2">
        <v>0</v>
      </c>
      <c r="Z229" s="2">
        <v>0</v>
      </c>
      <c r="AA229" s="2">
        <v>0</v>
      </c>
      <c r="AB229" s="23">
        <v>0</v>
      </c>
      <c r="AC229" s="23">
        <v>2</v>
      </c>
      <c r="AD229" s="2">
        <v>2</v>
      </c>
      <c r="AE229" s="2">
        <v>1</v>
      </c>
      <c r="AF229" s="2"/>
      <c r="AG229" s="2"/>
      <c r="AH229" s="2"/>
      <c r="AI229" s="4"/>
      <c r="AK229" s="158">
        <f t="shared" si="52"/>
        <v>23</v>
      </c>
      <c r="AL229" s="80">
        <f t="shared" si="43"/>
        <v>7</v>
      </c>
      <c r="AM229" s="80">
        <f t="shared" si="44"/>
        <v>6</v>
      </c>
      <c r="AN229" s="82">
        <f t="shared" si="45"/>
        <v>10</v>
      </c>
      <c r="AO229" s="14"/>
      <c r="AP229" s="158">
        <f t="shared" si="46"/>
        <v>100</v>
      </c>
      <c r="AQ229" s="167">
        <f t="shared" si="47"/>
        <v>30.434782608695656</v>
      </c>
      <c r="AR229" s="167">
        <f t="shared" si="48"/>
        <v>26.086956521739129</v>
      </c>
      <c r="AS229" s="168">
        <f t="shared" si="49"/>
        <v>43.478260869565219</v>
      </c>
      <c r="AU229" s="201" t="s">
        <v>84</v>
      </c>
      <c r="AV229" s="199" t="s">
        <v>48</v>
      </c>
      <c r="AW229" s="199" t="s">
        <v>119</v>
      </c>
      <c r="AX229" s="196">
        <f t="shared" si="53"/>
        <v>0</v>
      </c>
      <c r="BG229" s="201" t="s">
        <v>84</v>
      </c>
      <c r="BH229" s="199" t="s">
        <v>48</v>
      </c>
      <c r="BI229" s="199" t="s">
        <v>119</v>
      </c>
      <c r="BJ229" s="196">
        <f t="shared" si="54"/>
        <v>0</v>
      </c>
    </row>
    <row r="230" spans="2:62" x14ac:dyDescent="0.25">
      <c r="B230" s="35" t="s">
        <v>3</v>
      </c>
      <c r="C230" s="60">
        <v>57</v>
      </c>
      <c r="D230" s="41">
        <v>1</v>
      </c>
      <c r="E230" s="25">
        <v>5</v>
      </c>
      <c r="F230" s="16">
        <v>2</v>
      </c>
      <c r="G230" s="2">
        <v>2</v>
      </c>
      <c r="H230" s="2">
        <v>2</v>
      </c>
      <c r="I230" s="2">
        <v>2</v>
      </c>
      <c r="J230" s="2">
        <v>2</v>
      </c>
      <c r="K230" s="2">
        <v>2</v>
      </c>
      <c r="L230" s="2">
        <v>0</v>
      </c>
      <c r="M230" s="23">
        <v>0</v>
      </c>
      <c r="N230" s="23">
        <v>0</v>
      </c>
      <c r="O230" s="2">
        <v>2</v>
      </c>
      <c r="P230" s="2">
        <v>2</v>
      </c>
      <c r="Q230" s="2">
        <v>1</v>
      </c>
      <c r="R230" s="2"/>
      <c r="S230" s="2"/>
      <c r="T230" s="4"/>
      <c r="U230" s="24">
        <v>2</v>
      </c>
      <c r="V230" s="2">
        <v>2</v>
      </c>
      <c r="W230" s="2">
        <v>2</v>
      </c>
      <c r="X230" s="2">
        <v>2</v>
      </c>
      <c r="Y230" s="2">
        <v>1</v>
      </c>
      <c r="Z230" s="2">
        <v>0</v>
      </c>
      <c r="AA230" s="2">
        <v>0</v>
      </c>
      <c r="AB230" s="23">
        <v>0</v>
      </c>
      <c r="AC230" s="23">
        <v>2</v>
      </c>
      <c r="AD230" s="2">
        <v>2</v>
      </c>
      <c r="AE230" s="2">
        <v>1</v>
      </c>
      <c r="AF230" s="2"/>
      <c r="AG230" s="2"/>
      <c r="AH230" s="2"/>
      <c r="AI230" s="4"/>
      <c r="AK230" s="158">
        <f t="shared" si="52"/>
        <v>23</v>
      </c>
      <c r="AL230" s="80">
        <f t="shared" si="43"/>
        <v>6</v>
      </c>
      <c r="AM230" s="80">
        <f t="shared" si="44"/>
        <v>3</v>
      </c>
      <c r="AN230" s="82">
        <f t="shared" si="45"/>
        <v>14</v>
      </c>
      <c r="AO230" s="14"/>
      <c r="AP230" s="158">
        <f t="shared" si="46"/>
        <v>100</v>
      </c>
      <c r="AQ230" s="167">
        <f t="shared" si="47"/>
        <v>26.086956521739129</v>
      </c>
      <c r="AR230" s="167">
        <f t="shared" si="48"/>
        <v>13.043478260869565</v>
      </c>
      <c r="AS230" s="168">
        <f t="shared" si="49"/>
        <v>60.869565217391312</v>
      </c>
      <c r="AU230" s="201" t="s">
        <v>84</v>
      </c>
      <c r="AV230" s="199" t="s">
        <v>48</v>
      </c>
      <c r="AW230" s="199" t="s">
        <v>119</v>
      </c>
      <c r="AX230" s="196">
        <f t="shared" si="53"/>
        <v>0</v>
      </c>
      <c r="BG230" s="201" t="s">
        <v>84</v>
      </c>
      <c r="BH230" s="199" t="s">
        <v>48</v>
      </c>
      <c r="BI230" s="199" t="s">
        <v>119</v>
      </c>
      <c r="BJ230" s="196">
        <f t="shared" si="54"/>
        <v>0</v>
      </c>
    </row>
    <row r="231" spans="2:62" x14ac:dyDescent="0.25">
      <c r="B231" s="35" t="s">
        <v>3</v>
      </c>
      <c r="C231" s="60">
        <v>57</v>
      </c>
      <c r="D231" s="41">
        <v>1</v>
      </c>
      <c r="E231" s="25">
        <v>6</v>
      </c>
      <c r="F231" s="16">
        <v>2</v>
      </c>
      <c r="G231" s="2">
        <v>2</v>
      </c>
      <c r="H231" s="2">
        <v>2</v>
      </c>
      <c r="I231" s="2">
        <v>2</v>
      </c>
      <c r="J231" s="2">
        <v>2</v>
      </c>
      <c r="K231" s="2">
        <v>2</v>
      </c>
      <c r="L231" s="2">
        <v>1</v>
      </c>
      <c r="M231" s="23">
        <v>0</v>
      </c>
      <c r="N231" s="23">
        <v>0</v>
      </c>
      <c r="O231" s="2">
        <v>2</v>
      </c>
      <c r="P231" s="2">
        <v>2</v>
      </c>
      <c r="Q231" s="2">
        <v>1</v>
      </c>
      <c r="R231" s="2"/>
      <c r="S231" s="2"/>
      <c r="T231" s="4"/>
      <c r="U231" s="24">
        <v>2</v>
      </c>
      <c r="V231" s="2">
        <v>2</v>
      </c>
      <c r="W231" s="2">
        <v>2</v>
      </c>
      <c r="X231" s="2">
        <v>2</v>
      </c>
      <c r="Y231" s="2">
        <v>1</v>
      </c>
      <c r="Z231" s="2">
        <v>1</v>
      </c>
      <c r="AA231" s="2">
        <v>0</v>
      </c>
      <c r="AB231" s="23">
        <v>0</v>
      </c>
      <c r="AC231" s="23">
        <v>2</v>
      </c>
      <c r="AD231" s="2">
        <v>2</v>
      </c>
      <c r="AE231" s="2">
        <v>1</v>
      </c>
      <c r="AF231" s="2"/>
      <c r="AG231" s="2"/>
      <c r="AH231" s="2"/>
      <c r="AI231" s="4"/>
      <c r="AK231" s="158">
        <f t="shared" si="52"/>
        <v>23</v>
      </c>
      <c r="AL231" s="80">
        <f t="shared" si="43"/>
        <v>4</v>
      </c>
      <c r="AM231" s="80">
        <f t="shared" si="44"/>
        <v>5</v>
      </c>
      <c r="AN231" s="82">
        <f t="shared" si="45"/>
        <v>14</v>
      </c>
      <c r="AO231" s="14"/>
      <c r="AP231" s="158">
        <f t="shared" si="46"/>
        <v>100</v>
      </c>
      <c r="AQ231" s="167">
        <f t="shared" si="47"/>
        <v>17.391304347826086</v>
      </c>
      <c r="AR231" s="167">
        <f t="shared" si="48"/>
        <v>21.739130434782609</v>
      </c>
      <c r="AS231" s="168">
        <f t="shared" si="49"/>
        <v>60.869565217391312</v>
      </c>
      <c r="AU231" s="201" t="s">
        <v>84</v>
      </c>
      <c r="AV231" s="199" t="s">
        <v>48</v>
      </c>
      <c r="AW231" s="199" t="s">
        <v>119</v>
      </c>
      <c r="AX231" s="196">
        <f t="shared" si="53"/>
        <v>0</v>
      </c>
      <c r="BG231" s="201" t="s">
        <v>84</v>
      </c>
      <c r="BH231" s="199" t="s">
        <v>48</v>
      </c>
      <c r="BI231" s="199" t="s">
        <v>119</v>
      </c>
      <c r="BJ231" s="196">
        <f t="shared" si="54"/>
        <v>0</v>
      </c>
    </row>
    <row r="232" spans="2:62" x14ac:dyDescent="0.25">
      <c r="B232" s="35" t="s">
        <v>3</v>
      </c>
      <c r="C232" s="60">
        <v>57</v>
      </c>
      <c r="D232" s="41">
        <v>2</v>
      </c>
      <c r="E232" s="25">
        <v>1</v>
      </c>
      <c r="F232" s="16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/>
      <c r="Q232" s="2"/>
      <c r="R232" s="2"/>
      <c r="S232" s="2"/>
      <c r="T232" s="4"/>
      <c r="U232" s="24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/>
      <c r="AF232" s="2"/>
      <c r="AG232" s="2"/>
      <c r="AH232" s="2"/>
      <c r="AI232" s="4"/>
      <c r="AK232" s="158">
        <f t="shared" si="52"/>
        <v>20</v>
      </c>
      <c r="AL232" s="80">
        <f t="shared" si="43"/>
        <v>20</v>
      </c>
      <c r="AM232" s="80">
        <f t="shared" si="44"/>
        <v>0</v>
      </c>
      <c r="AN232" s="82">
        <f t="shared" si="45"/>
        <v>0</v>
      </c>
      <c r="AO232" s="14"/>
      <c r="AP232" s="158">
        <f t="shared" si="46"/>
        <v>100</v>
      </c>
      <c r="AQ232" s="167">
        <f t="shared" si="47"/>
        <v>100</v>
      </c>
      <c r="AR232" s="167">
        <f t="shared" si="48"/>
        <v>0</v>
      </c>
      <c r="AS232" s="168">
        <f t="shared" si="49"/>
        <v>0</v>
      </c>
      <c r="AU232" s="201" t="s">
        <v>84</v>
      </c>
      <c r="AV232" s="199" t="s">
        <v>48</v>
      </c>
      <c r="AW232" s="199" t="s">
        <v>119</v>
      </c>
      <c r="AX232" s="196">
        <f t="shared" si="53"/>
        <v>0</v>
      </c>
      <c r="BG232" s="201" t="s">
        <v>84</v>
      </c>
      <c r="BH232" s="199" t="s">
        <v>48</v>
      </c>
      <c r="BI232" s="199" t="s">
        <v>119</v>
      </c>
      <c r="BJ232" s="196">
        <f t="shared" si="54"/>
        <v>0</v>
      </c>
    </row>
    <row r="233" spans="2:62" x14ac:dyDescent="0.25">
      <c r="B233" s="35" t="s">
        <v>3</v>
      </c>
      <c r="C233" s="60">
        <v>57</v>
      </c>
      <c r="D233" s="41">
        <v>2</v>
      </c>
      <c r="E233" s="25">
        <v>2</v>
      </c>
      <c r="F233" s="16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3">
        <v>0</v>
      </c>
      <c r="N233" s="23">
        <v>0</v>
      </c>
      <c r="O233" s="2">
        <v>0</v>
      </c>
      <c r="P233" s="2"/>
      <c r="Q233" s="2"/>
      <c r="R233" s="2"/>
      <c r="S233" s="2"/>
      <c r="T233" s="4"/>
      <c r="U233" s="24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3">
        <v>0</v>
      </c>
      <c r="AC233" s="23">
        <v>1</v>
      </c>
      <c r="AD233" s="2">
        <v>1</v>
      </c>
      <c r="AE233" s="2"/>
      <c r="AF233" s="2"/>
      <c r="AG233" s="2"/>
      <c r="AH233" s="2"/>
      <c r="AI233" s="4"/>
      <c r="AK233" s="158">
        <f t="shared" si="52"/>
        <v>20</v>
      </c>
      <c r="AL233" s="80">
        <f t="shared" si="43"/>
        <v>18</v>
      </c>
      <c r="AM233" s="80">
        <f t="shared" si="44"/>
        <v>2</v>
      </c>
      <c r="AN233" s="82">
        <f t="shared" si="45"/>
        <v>0</v>
      </c>
      <c r="AO233" s="14"/>
      <c r="AP233" s="158">
        <f t="shared" si="46"/>
        <v>100</v>
      </c>
      <c r="AQ233" s="167">
        <f t="shared" si="47"/>
        <v>90</v>
      </c>
      <c r="AR233" s="167">
        <f t="shared" si="48"/>
        <v>10</v>
      </c>
      <c r="AS233" s="168">
        <f t="shared" si="49"/>
        <v>0</v>
      </c>
      <c r="AU233" s="201" t="s">
        <v>84</v>
      </c>
      <c r="AV233" s="199" t="s">
        <v>47</v>
      </c>
      <c r="AW233" s="199" t="s">
        <v>120</v>
      </c>
      <c r="AX233" s="196">
        <f t="shared" si="53"/>
        <v>0</v>
      </c>
      <c r="BG233" s="201" t="s">
        <v>84</v>
      </c>
      <c r="BH233" s="199" t="s">
        <v>47</v>
      </c>
      <c r="BI233" s="199" t="s">
        <v>120</v>
      </c>
      <c r="BJ233" s="196">
        <f t="shared" si="54"/>
        <v>16.666666666666664</v>
      </c>
    </row>
    <row r="234" spans="2:62" x14ac:dyDescent="0.25">
      <c r="B234" s="35" t="s">
        <v>3</v>
      </c>
      <c r="C234" s="60">
        <v>57</v>
      </c>
      <c r="D234" s="41">
        <v>2</v>
      </c>
      <c r="E234" s="25">
        <v>3</v>
      </c>
      <c r="F234" s="16">
        <v>1</v>
      </c>
      <c r="G234" s="2">
        <v>1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3">
        <v>0</v>
      </c>
      <c r="N234" s="23">
        <v>0</v>
      </c>
      <c r="O234" s="2">
        <v>0</v>
      </c>
      <c r="P234" s="2"/>
      <c r="Q234" s="2"/>
      <c r="R234" s="2"/>
      <c r="S234" s="2"/>
      <c r="T234" s="4"/>
      <c r="U234" s="24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1</v>
      </c>
      <c r="AB234" s="23">
        <v>0</v>
      </c>
      <c r="AC234" s="23">
        <v>2</v>
      </c>
      <c r="AD234" s="2">
        <v>2</v>
      </c>
      <c r="AE234" s="2"/>
      <c r="AF234" s="2"/>
      <c r="AG234" s="2"/>
      <c r="AH234" s="2"/>
      <c r="AI234" s="4"/>
      <c r="AK234" s="158">
        <f t="shared" si="52"/>
        <v>20</v>
      </c>
      <c r="AL234" s="80">
        <f t="shared" si="43"/>
        <v>15</v>
      </c>
      <c r="AM234" s="80">
        <f t="shared" si="44"/>
        <v>3</v>
      </c>
      <c r="AN234" s="82">
        <f t="shared" si="45"/>
        <v>2</v>
      </c>
      <c r="AO234" s="14"/>
      <c r="AP234" s="158">
        <f t="shared" si="46"/>
        <v>100</v>
      </c>
      <c r="AQ234" s="167">
        <f t="shared" si="47"/>
        <v>75</v>
      </c>
      <c r="AR234" s="167">
        <f t="shared" si="48"/>
        <v>15</v>
      </c>
      <c r="AS234" s="168">
        <f t="shared" si="49"/>
        <v>10</v>
      </c>
      <c r="AU234" s="201" t="s">
        <v>84</v>
      </c>
      <c r="AV234" s="199" t="s">
        <v>47</v>
      </c>
      <c r="AW234" s="199" t="s">
        <v>120</v>
      </c>
      <c r="AX234" s="196">
        <f t="shared" si="53"/>
        <v>0</v>
      </c>
      <c r="BG234" s="201" t="s">
        <v>84</v>
      </c>
      <c r="BH234" s="199" t="s">
        <v>47</v>
      </c>
      <c r="BI234" s="199" t="s">
        <v>120</v>
      </c>
      <c r="BJ234" s="196">
        <f t="shared" si="54"/>
        <v>0</v>
      </c>
    </row>
    <row r="235" spans="2:62" x14ac:dyDescent="0.25">
      <c r="B235" s="35" t="s">
        <v>3</v>
      </c>
      <c r="C235" s="60">
        <v>57</v>
      </c>
      <c r="D235" s="41">
        <v>2</v>
      </c>
      <c r="E235" s="25">
        <v>4</v>
      </c>
      <c r="F235" s="16">
        <v>1</v>
      </c>
      <c r="G235" s="2">
        <v>1</v>
      </c>
      <c r="H235" s="2">
        <v>1</v>
      </c>
      <c r="I235" s="2">
        <v>1</v>
      </c>
      <c r="J235" s="2">
        <v>1</v>
      </c>
      <c r="K235" s="2">
        <v>1</v>
      </c>
      <c r="L235" s="2">
        <v>0</v>
      </c>
      <c r="M235" s="23">
        <v>0</v>
      </c>
      <c r="N235" s="23">
        <v>0</v>
      </c>
      <c r="O235" s="2">
        <v>0</v>
      </c>
      <c r="P235" s="2"/>
      <c r="Q235" s="2"/>
      <c r="R235" s="2"/>
      <c r="S235" s="2"/>
      <c r="T235" s="4"/>
      <c r="U235" s="24">
        <v>1</v>
      </c>
      <c r="V235" s="2">
        <v>1</v>
      </c>
      <c r="W235" s="2">
        <v>0</v>
      </c>
      <c r="X235" s="2">
        <v>0</v>
      </c>
      <c r="Y235" s="2">
        <v>0</v>
      </c>
      <c r="Z235" s="2">
        <v>0</v>
      </c>
      <c r="AA235" s="2">
        <v>1</v>
      </c>
      <c r="AB235" s="23">
        <v>1</v>
      </c>
      <c r="AC235" s="23">
        <v>2</v>
      </c>
      <c r="AD235" s="2">
        <v>2</v>
      </c>
      <c r="AE235" s="2"/>
      <c r="AF235" s="2"/>
      <c r="AG235" s="2"/>
      <c r="AH235" s="2"/>
      <c r="AI235" s="4"/>
      <c r="AK235" s="158">
        <f t="shared" si="52"/>
        <v>20</v>
      </c>
      <c r="AL235" s="80">
        <f t="shared" si="43"/>
        <v>8</v>
      </c>
      <c r="AM235" s="80">
        <f t="shared" si="44"/>
        <v>10</v>
      </c>
      <c r="AN235" s="82">
        <f t="shared" si="45"/>
        <v>2</v>
      </c>
      <c r="AO235" s="14"/>
      <c r="AP235" s="158">
        <f t="shared" si="46"/>
        <v>100</v>
      </c>
      <c r="AQ235" s="167">
        <f t="shared" si="47"/>
        <v>40</v>
      </c>
      <c r="AR235" s="167">
        <f t="shared" si="48"/>
        <v>50</v>
      </c>
      <c r="AS235" s="168">
        <f t="shared" si="49"/>
        <v>10</v>
      </c>
      <c r="AU235" s="201" t="s">
        <v>84</v>
      </c>
      <c r="AV235" s="199" t="s">
        <v>47</v>
      </c>
      <c r="AW235" s="199" t="s">
        <v>120</v>
      </c>
      <c r="AX235" s="196">
        <f t="shared" si="53"/>
        <v>0</v>
      </c>
      <c r="BG235" s="201" t="s">
        <v>84</v>
      </c>
      <c r="BH235" s="199" t="s">
        <v>47</v>
      </c>
      <c r="BI235" s="199" t="s">
        <v>120</v>
      </c>
      <c r="BJ235" s="196">
        <f t="shared" si="54"/>
        <v>22.727272727272727</v>
      </c>
    </row>
    <row r="236" spans="2:62" x14ac:dyDescent="0.25">
      <c r="B236" s="35" t="s">
        <v>3</v>
      </c>
      <c r="C236" s="60">
        <v>57</v>
      </c>
      <c r="D236" s="41">
        <v>2</v>
      </c>
      <c r="E236" s="25">
        <v>5</v>
      </c>
      <c r="F236" s="16">
        <v>2</v>
      </c>
      <c r="G236" s="2">
        <v>2</v>
      </c>
      <c r="H236" s="2">
        <v>2</v>
      </c>
      <c r="I236" s="2">
        <v>2</v>
      </c>
      <c r="J236" s="2">
        <v>2</v>
      </c>
      <c r="K236" s="2">
        <v>1</v>
      </c>
      <c r="L236" s="2">
        <v>0</v>
      </c>
      <c r="M236" s="23">
        <v>0</v>
      </c>
      <c r="N236" s="23">
        <v>0</v>
      </c>
      <c r="O236" s="2">
        <v>0</v>
      </c>
      <c r="P236" s="2"/>
      <c r="Q236" s="2"/>
      <c r="R236" s="2"/>
      <c r="S236" s="2"/>
      <c r="T236" s="4"/>
      <c r="U236" s="24">
        <v>2</v>
      </c>
      <c r="V236" s="2">
        <v>2</v>
      </c>
      <c r="W236" s="2">
        <v>0</v>
      </c>
      <c r="X236" s="2">
        <v>0</v>
      </c>
      <c r="Y236" s="2">
        <v>0</v>
      </c>
      <c r="Z236" s="2">
        <v>0</v>
      </c>
      <c r="AA236" s="2">
        <v>2</v>
      </c>
      <c r="AB236" s="23">
        <v>2</v>
      </c>
      <c r="AC236" s="23">
        <v>2</v>
      </c>
      <c r="AD236" s="2">
        <v>2</v>
      </c>
      <c r="AE236" s="2"/>
      <c r="AF236" s="2"/>
      <c r="AG236" s="2"/>
      <c r="AH236" s="2"/>
      <c r="AI236" s="4"/>
      <c r="AK236" s="158">
        <f t="shared" si="52"/>
        <v>20</v>
      </c>
      <c r="AL236" s="80">
        <f t="shared" si="43"/>
        <v>8</v>
      </c>
      <c r="AM236" s="80">
        <f t="shared" si="44"/>
        <v>1</v>
      </c>
      <c r="AN236" s="82">
        <f t="shared" si="45"/>
        <v>11</v>
      </c>
      <c r="AO236" s="14"/>
      <c r="AP236" s="158">
        <f t="shared" si="46"/>
        <v>100</v>
      </c>
      <c r="AQ236" s="167">
        <f t="shared" si="47"/>
        <v>40</v>
      </c>
      <c r="AR236" s="167">
        <f t="shared" si="48"/>
        <v>5</v>
      </c>
      <c r="AS236" s="168">
        <f t="shared" si="49"/>
        <v>55.000000000000007</v>
      </c>
      <c r="AU236" s="201" t="s">
        <v>84</v>
      </c>
      <c r="AV236" s="199" t="s">
        <v>47</v>
      </c>
      <c r="AW236" s="199" t="s">
        <v>120</v>
      </c>
      <c r="AX236" s="196">
        <f t="shared" si="53"/>
        <v>0</v>
      </c>
      <c r="BG236" s="201" t="s">
        <v>84</v>
      </c>
      <c r="BH236" s="199" t="s">
        <v>47</v>
      </c>
      <c r="BI236" s="199" t="s">
        <v>120</v>
      </c>
      <c r="BJ236" s="196">
        <f t="shared" si="54"/>
        <v>3.7037037037037033</v>
      </c>
    </row>
    <row r="237" spans="2:62" x14ac:dyDescent="0.25">
      <c r="B237" s="35" t="s">
        <v>3</v>
      </c>
      <c r="C237" s="60">
        <v>57</v>
      </c>
      <c r="D237" s="41">
        <v>2</v>
      </c>
      <c r="E237" s="25">
        <v>6</v>
      </c>
      <c r="F237" s="16">
        <v>2</v>
      </c>
      <c r="G237" s="2">
        <v>2</v>
      </c>
      <c r="H237" s="2">
        <v>2</v>
      </c>
      <c r="I237" s="2">
        <v>2</v>
      </c>
      <c r="J237" s="2">
        <v>2</v>
      </c>
      <c r="K237" s="2">
        <v>1</v>
      </c>
      <c r="L237" s="2">
        <v>1</v>
      </c>
      <c r="M237" s="23">
        <v>1</v>
      </c>
      <c r="N237" s="23">
        <v>0</v>
      </c>
      <c r="O237" s="2">
        <v>0</v>
      </c>
      <c r="P237" s="2"/>
      <c r="Q237" s="2"/>
      <c r="R237" s="2"/>
      <c r="S237" s="2"/>
      <c r="T237" s="4"/>
      <c r="U237" s="24">
        <v>2</v>
      </c>
      <c r="V237" s="2">
        <v>2</v>
      </c>
      <c r="W237" s="2">
        <v>1</v>
      </c>
      <c r="X237" s="2">
        <v>1</v>
      </c>
      <c r="Y237" s="2">
        <v>0</v>
      </c>
      <c r="Z237" s="2">
        <v>0</v>
      </c>
      <c r="AA237" s="2">
        <v>2</v>
      </c>
      <c r="AB237" s="23">
        <v>2</v>
      </c>
      <c r="AC237" s="23">
        <v>2</v>
      </c>
      <c r="AD237" s="2">
        <v>2</v>
      </c>
      <c r="AE237" s="2"/>
      <c r="AF237" s="2"/>
      <c r="AG237" s="2"/>
      <c r="AH237" s="2"/>
      <c r="AI237" s="4"/>
      <c r="AK237" s="158">
        <f t="shared" si="52"/>
        <v>20</v>
      </c>
      <c r="AL237" s="80">
        <f t="shared" si="43"/>
        <v>4</v>
      </c>
      <c r="AM237" s="80">
        <f t="shared" si="44"/>
        <v>5</v>
      </c>
      <c r="AN237" s="82">
        <f t="shared" si="45"/>
        <v>11</v>
      </c>
      <c r="AO237" s="14"/>
      <c r="AP237" s="158">
        <f t="shared" si="46"/>
        <v>100</v>
      </c>
      <c r="AQ237" s="167">
        <f t="shared" si="47"/>
        <v>20</v>
      </c>
      <c r="AR237" s="167">
        <f t="shared" si="48"/>
        <v>25</v>
      </c>
      <c r="AS237" s="168">
        <f t="shared" si="49"/>
        <v>55.000000000000007</v>
      </c>
      <c r="AU237" s="201" t="s">
        <v>84</v>
      </c>
      <c r="AV237" s="199" t="s">
        <v>47</v>
      </c>
      <c r="AW237" s="199" t="s">
        <v>120</v>
      </c>
      <c r="AX237" s="196">
        <f t="shared" si="53"/>
        <v>0</v>
      </c>
      <c r="BG237" s="201" t="s">
        <v>84</v>
      </c>
      <c r="BH237" s="199" t="s">
        <v>47</v>
      </c>
      <c r="BI237" s="199" t="s">
        <v>120</v>
      </c>
      <c r="BJ237" s="196">
        <f t="shared" si="54"/>
        <v>0</v>
      </c>
    </row>
    <row r="238" spans="2:62" x14ac:dyDescent="0.25">
      <c r="B238" s="35" t="s">
        <v>3</v>
      </c>
      <c r="C238" s="60">
        <v>57</v>
      </c>
      <c r="D238" s="41">
        <v>3</v>
      </c>
      <c r="E238" s="25">
        <v>1</v>
      </c>
      <c r="F238" s="16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/>
      <c r="P238" s="2"/>
      <c r="Q238" s="2"/>
      <c r="R238" s="2"/>
      <c r="S238" s="2"/>
      <c r="T238" s="4"/>
      <c r="U238" s="24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/>
      <c r="AG238" s="2"/>
      <c r="AH238" s="2"/>
      <c r="AI238" s="4"/>
      <c r="AK238" s="158">
        <f t="shared" si="52"/>
        <v>20</v>
      </c>
      <c r="AL238" s="80">
        <f t="shared" si="43"/>
        <v>20</v>
      </c>
      <c r="AM238" s="80">
        <f t="shared" si="44"/>
        <v>0</v>
      </c>
      <c r="AN238" s="82">
        <f t="shared" si="45"/>
        <v>0</v>
      </c>
      <c r="AO238" s="14"/>
      <c r="AP238" s="158">
        <f t="shared" si="46"/>
        <v>100</v>
      </c>
      <c r="AQ238" s="167">
        <f t="shared" si="47"/>
        <v>100</v>
      </c>
      <c r="AR238" s="167">
        <f t="shared" si="48"/>
        <v>0</v>
      </c>
      <c r="AS238" s="168">
        <f t="shared" si="49"/>
        <v>0</v>
      </c>
      <c r="AU238" s="201" t="s">
        <v>84</v>
      </c>
      <c r="AV238" s="199" t="s">
        <v>47</v>
      </c>
      <c r="AW238" s="199" t="s">
        <v>120</v>
      </c>
      <c r="AX238" s="196">
        <f t="shared" si="53"/>
        <v>0</v>
      </c>
      <c r="BG238" s="201" t="s">
        <v>84</v>
      </c>
      <c r="BH238" s="199" t="s">
        <v>47</v>
      </c>
      <c r="BI238" s="199" t="s">
        <v>120</v>
      </c>
      <c r="BJ238" s="196">
        <f t="shared" si="54"/>
        <v>43.478260869565219</v>
      </c>
    </row>
    <row r="239" spans="2:62" x14ac:dyDescent="0.25">
      <c r="B239" s="35" t="s">
        <v>3</v>
      </c>
      <c r="C239" s="60">
        <v>57</v>
      </c>
      <c r="D239" s="41">
        <v>3</v>
      </c>
      <c r="E239" s="25">
        <v>2</v>
      </c>
      <c r="F239" s="16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1</v>
      </c>
      <c r="M239" s="23">
        <v>1</v>
      </c>
      <c r="N239" s="23">
        <v>0</v>
      </c>
      <c r="O239" s="2"/>
      <c r="P239" s="2"/>
      <c r="Q239" s="2"/>
      <c r="R239" s="2"/>
      <c r="S239" s="2"/>
      <c r="T239" s="4"/>
      <c r="U239" s="24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3">
        <v>0</v>
      </c>
      <c r="AC239" s="23">
        <v>0</v>
      </c>
      <c r="AD239" s="2">
        <v>0</v>
      </c>
      <c r="AE239" s="2">
        <v>1</v>
      </c>
      <c r="AF239" s="2"/>
      <c r="AG239" s="2"/>
      <c r="AH239" s="2"/>
      <c r="AI239" s="4"/>
      <c r="AK239" s="158">
        <f t="shared" si="52"/>
        <v>20</v>
      </c>
      <c r="AL239" s="80">
        <f t="shared" si="43"/>
        <v>17</v>
      </c>
      <c r="AM239" s="80">
        <f t="shared" si="44"/>
        <v>3</v>
      </c>
      <c r="AN239" s="82">
        <f t="shared" si="45"/>
        <v>0</v>
      </c>
      <c r="AO239" s="14"/>
      <c r="AP239" s="158">
        <f t="shared" si="46"/>
        <v>100</v>
      </c>
      <c r="AQ239" s="167">
        <f t="shared" si="47"/>
        <v>85</v>
      </c>
      <c r="AR239" s="167">
        <f t="shared" si="48"/>
        <v>15</v>
      </c>
      <c r="AS239" s="168">
        <f t="shared" si="49"/>
        <v>0</v>
      </c>
      <c r="AU239" s="201" t="s">
        <v>84</v>
      </c>
      <c r="AV239" s="199" t="s">
        <v>46</v>
      </c>
      <c r="AW239" s="199" t="s">
        <v>121</v>
      </c>
      <c r="AX239" s="196">
        <f t="shared" si="53"/>
        <v>8.3333333333333321</v>
      </c>
      <c r="BG239" s="201" t="s">
        <v>84</v>
      </c>
      <c r="BH239" s="199" t="s">
        <v>46</v>
      </c>
      <c r="BI239" s="199" t="s">
        <v>121</v>
      </c>
      <c r="BJ239" s="196">
        <f t="shared" si="54"/>
        <v>79.166666666666671</v>
      </c>
    </row>
    <row r="240" spans="2:62" x14ac:dyDescent="0.25">
      <c r="B240" s="35" t="s">
        <v>3</v>
      </c>
      <c r="C240" s="60">
        <v>57</v>
      </c>
      <c r="D240" s="41">
        <v>3</v>
      </c>
      <c r="E240" s="25">
        <v>3</v>
      </c>
      <c r="F240" s="16">
        <v>0</v>
      </c>
      <c r="G240" s="2">
        <v>0</v>
      </c>
      <c r="H240" s="2">
        <v>0</v>
      </c>
      <c r="I240" s="2">
        <v>0</v>
      </c>
      <c r="J240" s="2">
        <v>1</v>
      </c>
      <c r="K240" s="2">
        <v>1</v>
      </c>
      <c r="L240" s="2">
        <v>2</v>
      </c>
      <c r="M240" s="23">
        <v>2</v>
      </c>
      <c r="N240" s="23">
        <v>0</v>
      </c>
      <c r="O240" s="2"/>
      <c r="P240" s="2"/>
      <c r="Q240" s="2"/>
      <c r="R240" s="2"/>
      <c r="S240" s="2"/>
      <c r="T240" s="4"/>
      <c r="U240" s="24">
        <v>1</v>
      </c>
      <c r="V240" s="2">
        <v>1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3">
        <v>0</v>
      </c>
      <c r="AC240" s="23">
        <v>0</v>
      </c>
      <c r="AD240" s="2">
        <v>0</v>
      </c>
      <c r="AE240" s="2">
        <v>2</v>
      </c>
      <c r="AF240" s="2"/>
      <c r="AG240" s="2"/>
      <c r="AH240" s="2"/>
      <c r="AI240" s="4"/>
      <c r="AK240" s="158">
        <f t="shared" si="52"/>
        <v>20</v>
      </c>
      <c r="AL240" s="80">
        <f t="shared" si="43"/>
        <v>13</v>
      </c>
      <c r="AM240" s="80">
        <f t="shared" si="44"/>
        <v>4</v>
      </c>
      <c r="AN240" s="82">
        <f t="shared" si="45"/>
        <v>3</v>
      </c>
      <c r="AO240" s="14"/>
      <c r="AP240" s="158">
        <f t="shared" si="46"/>
        <v>100</v>
      </c>
      <c r="AQ240" s="167">
        <f t="shared" si="47"/>
        <v>65</v>
      </c>
      <c r="AR240" s="167">
        <f t="shared" si="48"/>
        <v>20</v>
      </c>
      <c r="AS240" s="168">
        <f t="shared" si="49"/>
        <v>15</v>
      </c>
      <c r="AU240" s="201" t="s">
        <v>84</v>
      </c>
      <c r="AV240" s="199" t="s">
        <v>46</v>
      </c>
      <c r="AW240" s="199" t="s">
        <v>121</v>
      </c>
      <c r="AX240" s="196">
        <f t="shared" si="53"/>
        <v>0</v>
      </c>
      <c r="BG240" s="201" t="s">
        <v>84</v>
      </c>
      <c r="BH240" s="199" t="s">
        <v>46</v>
      </c>
      <c r="BI240" s="199" t="s">
        <v>121</v>
      </c>
      <c r="BJ240" s="196">
        <f t="shared" si="54"/>
        <v>63.157894736842103</v>
      </c>
    </row>
    <row r="241" spans="2:62" x14ac:dyDescent="0.25">
      <c r="B241" s="35" t="s">
        <v>3</v>
      </c>
      <c r="C241" s="60">
        <v>57</v>
      </c>
      <c r="D241" s="41">
        <v>3</v>
      </c>
      <c r="E241" s="25">
        <v>4</v>
      </c>
      <c r="F241" s="16">
        <v>0</v>
      </c>
      <c r="G241" s="2">
        <v>0</v>
      </c>
      <c r="H241" s="2">
        <v>0</v>
      </c>
      <c r="I241" s="2">
        <v>1</v>
      </c>
      <c r="J241" s="2">
        <v>2</v>
      </c>
      <c r="K241" s="2">
        <v>2</v>
      </c>
      <c r="L241" s="2">
        <v>2</v>
      </c>
      <c r="M241" s="23">
        <v>2</v>
      </c>
      <c r="N241" s="23">
        <v>0</v>
      </c>
      <c r="O241" s="2"/>
      <c r="P241" s="2"/>
      <c r="Q241" s="2"/>
      <c r="R241" s="2"/>
      <c r="S241" s="2"/>
      <c r="T241" s="4"/>
      <c r="U241" s="24">
        <v>2</v>
      </c>
      <c r="V241" s="2">
        <v>2</v>
      </c>
      <c r="W241" s="2">
        <v>1</v>
      </c>
      <c r="X241" s="2">
        <v>0</v>
      </c>
      <c r="Y241" s="2">
        <v>0</v>
      </c>
      <c r="Z241" s="2">
        <v>0</v>
      </c>
      <c r="AA241" s="2">
        <v>0</v>
      </c>
      <c r="AB241" s="23">
        <v>1</v>
      </c>
      <c r="AC241" s="23">
        <v>1</v>
      </c>
      <c r="AD241" s="2">
        <v>1</v>
      </c>
      <c r="AE241" s="2">
        <v>2</v>
      </c>
      <c r="AF241" s="2"/>
      <c r="AG241" s="2"/>
      <c r="AH241" s="2"/>
      <c r="AI241" s="4"/>
      <c r="AK241" s="158">
        <f t="shared" si="52"/>
        <v>20</v>
      </c>
      <c r="AL241" s="80">
        <f t="shared" si="43"/>
        <v>8</v>
      </c>
      <c r="AM241" s="80">
        <f t="shared" si="44"/>
        <v>5</v>
      </c>
      <c r="AN241" s="82">
        <f t="shared" si="45"/>
        <v>7</v>
      </c>
      <c r="AO241" s="14"/>
      <c r="AP241" s="158">
        <f t="shared" si="46"/>
        <v>100</v>
      </c>
      <c r="AQ241" s="167">
        <f t="shared" si="47"/>
        <v>40</v>
      </c>
      <c r="AR241" s="167">
        <f t="shared" si="48"/>
        <v>25</v>
      </c>
      <c r="AS241" s="168">
        <f t="shared" si="49"/>
        <v>35</v>
      </c>
      <c r="AU241" s="201" t="s">
        <v>84</v>
      </c>
      <c r="AV241" s="199" t="s">
        <v>46</v>
      </c>
      <c r="AW241" s="199" t="s">
        <v>121</v>
      </c>
      <c r="AX241" s="196">
        <f t="shared" si="53"/>
        <v>22.727272727272727</v>
      </c>
      <c r="BG241" s="201" t="s">
        <v>84</v>
      </c>
      <c r="BH241" s="199" t="s">
        <v>46</v>
      </c>
      <c r="BI241" s="199" t="s">
        <v>121</v>
      </c>
      <c r="BJ241" s="196">
        <f t="shared" si="54"/>
        <v>63.63636363636364</v>
      </c>
    </row>
    <row r="242" spans="2:62" x14ac:dyDescent="0.25">
      <c r="B242" s="35" t="s">
        <v>3</v>
      </c>
      <c r="C242" s="60">
        <v>57</v>
      </c>
      <c r="D242" s="41">
        <v>3</v>
      </c>
      <c r="E242" s="25">
        <v>5</v>
      </c>
      <c r="F242" s="16">
        <v>0</v>
      </c>
      <c r="G242" s="2">
        <v>0</v>
      </c>
      <c r="H242" s="2">
        <v>0</v>
      </c>
      <c r="I242" s="2">
        <v>2</v>
      </c>
      <c r="J242" s="2">
        <v>2</v>
      </c>
      <c r="K242" s="2">
        <v>2</v>
      </c>
      <c r="L242" s="2">
        <v>2</v>
      </c>
      <c r="M242" s="23">
        <v>2</v>
      </c>
      <c r="N242" s="23">
        <v>0</v>
      </c>
      <c r="O242" s="2"/>
      <c r="P242" s="2"/>
      <c r="Q242" s="2"/>
      <c r="R242" s="2"/>
      <c r="S242" s="2"/>
      <c r="T242" s="4"/>
      <c r="U242" s="24">
        <v>2</v>
      </c>
      <c r="V242" s="2">
        <v>2</v>
      </c>
      <c r="W242" s="2">
        <v>2</v>
      </c>
      <c r="X242" s="2">
        <v>1</v>
      </c>
      <c r="Y242" s="2">
        <v>1</v>
      </c>
      <c r="Z242" s="2">
        <v>0</v>
      </c>
      <c r="AA242" s="2">
        <v>0</v>
      </c>
      <c r="AB242" s="23">
        <v>2</v>
      </c>
      <c r="AC242" s="23">
        <v>1</v>
      </c>
      <c r="AD242" s="2">
        <v>2</v>
      </c>
      <c r="AE242" s="2">
        <v>2</v>
      </c>
      <c r="AF242" s="2"/>
      <c r="AG242" s="2"/>
      <c r="AH242" s="2"/>
      <c r="AI242" s="4"/>
      <c r="AK242" s="158">
        <f t="shared" si="52"/>
        <v>20</v>
      </c>
      <c r="AL242" s="80">
        <f t="shared" si="43"/>
        <v>6</v>
      </c>
      <c r="AM242" s="80">
        <f t="shared" si="44"/>
        <v>3</v>
      </c>
      <c r="AN242" s="82">
        <f t="shared" si="45"/>
        <v>11</v>
      </c>
      <c r="AO242" s="14"/>
      <c r="AP242" s="158">
        <f t="shared" si="46"/>
        <v>100</v>
      </c>
      <c r="AQ242" s="167">
        <f t="shared" si="47"/>
        <v>30</v>
      </c>
      <c r="AR242" s="167">
        <f t="shared" si="48"/>
        <v>15</v>
      </c>
      <c r="AS242" s="168">
        <f t="shared" si="49"/>
        <v>55.000000000000007</v>
      </c>
      <c r="AU242" s="201" t="s">
        <v>84</v>
      </c>
      <c r="AV242" s="199" t="s">
        <v>46</v>
      </c>
      <c r="AW242" s="199" t="s">
        <v>121</v>
      </c>
      <c r="AX242" s="196">
        <f t="shared" si="53"/>
        <v>0</v>
      </c>
      <c r="BG242" s="201" t="s">
        <v>84</v>
      </c>
      <c r="BH242" s="199" t="s">
        <v>46</v>
      </c>
      <c r="BI242" s="199" t="s">
        <v>121</v>
      </c>
      <c r="BJ242" s="196">
        <f t="shared" si="54"/>
        <v>3.7037037037037033</v>
      </c>
    </row>
    <row r="243" spans="2:62" x14ac:dyDescent="0.25">
      <c r="B243" s="35" t="s">
        <v>3</v>
      </c>
      <c r="C243" s="60">
        <v>57</v>
      </c>
      <c r="D243" s="41">
        <v>3</v>
      </c>
      <c r="E243" s="25">
        <v>6</v>
      </c>
      <c r="F243" s="16">
        <v>0</v>
      </c>
      <c r="G243" s="2">
        <v>0</v>
      </c>
      <c r="H243" s="2">
        <v>1</v>
      </c>
      <c r="I243" s="2">
        <v>2</v>
      </c>
      <c r="J243" s="2">
        <v>2</v>
      </c>
      <c r="K243" s="2">
        <v>2</v>
      </c>
      <c r="L243" s="2">
        <v>2</v>
      </c>
      <c r="M243" s="23">
        <v>2</v>
      </c>
      <c r="N243" s="23">
        <v>0</v>
      </c>
      <c r="O243" s="2"/>
      <c r="P243" s="2"/>
      <c r="Q243" s="2"/>
      <c r="R243" s="2"/>
      <c r="S243" s="2"/>
      <c r="T243" s="4"/>
      <c r="U243" s="24">
        <v>2</v>
      </c>
      <c r="V243" s="2">
        <v>2</v>
      </c>
      <c r="W243" s="2">
        <v>2</v>
      </c>
      <c r="X243" s="2">
        <v>1</v>
      </c>
      <c r="Y243" s="2">
        <v>1</v>
      </c>
      <c r="Z243" s="2">
        <v>1</v>
      </c>
      <c r="AA243" s="2">
        <v>0</v>
      </c>
      <c r="AB243" s="23">
        <v>2</v>
      </c>
      <c r="AC243" s="23">
        <v>1</v>
      </c>
      <c r="AD243" s="2">
        <v>2</v>
      </c>
      <c r="AE243" s="2">
        <v>2</v>
      </c>
      <c r="AF243" s="2"/>
      <c r="AG243" s="2"/>
      <c r="AH243" s="2"/>
      <c r="AI243" s="4"/>
      <c r="AK243" s="158">
        <f t="shared" si="52"/>
        <v>20</v>
      </c>
      <c r="AL243" s="80">
        <f t="shared" si="43"/>
        <v>4</v>
      </c>
      <c r="AM243" s="80">
        <f t="shared" si="44"/>
        <v>5</v>
      </c>
      <c r="AN243" s="82">
        <f t="shared" si="45"/>
        <v>11</v>
      </c>
      <c r="AO243" s="14"/>
      <c r="AP243" s="158">
        <f t="shared" si="46"/>
        <v>100</v>
      </c>
      <c r="AQ243" s="167">
        <f t="shared" si="47"/>
        <v>20</v>
      </c>
      <c r="AR243" s="167">
        <f t="shared" si="48"/>
        <v>25</v>
      </c>
      <c r="AS243" s="168">
        <f t="shared" si="49"/>
        <v>55.000000000000007</v>
      </c>
      <c r="AU243" s="201" t="s">
        <v>84</v>
      </c>
      <c r="AV243" s="199" t="s">
        <v>46</v>
      </c>
      <c r="AW243" s="199" t="s">
        <v>121</v>
      </c>
      <c r="AX243" s="196">
        <f t="shared" si="53"/>
        <v>0</v>
      </c>
      <c r="BG243" s="201" t="s">
        <v>84</v>
      </c>
      <c r="BH243" s="199" t="s">
        <v>46</v>
      </c>
      <c r="BI243" s="199" t="s">
        <v>121</v>
      </c>
      <c r="BJ243" s="196">
        <f t="shared" si="54"/>
        <v>16.666666666666664</v>
      </c>
    </row>
    <row r="244" spans="2:62" x14ac:dyDescent="0.25">
      <c r="B244" s="35" t="s">
        <v>3</v>
      </c>
      <c r="C244" s="60">
        <v>57</v>
      </c>
      <c r="D244" s="41">
        <v>4</v>
      </c>
      <c r="E244" s="25">
        <v>1</v>
      </c>
      <c r="F244" s="16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/>
      <c r="Q244" s="2"/>
      <c r="R244" s="2"/>
      <c r="S244" s="2"/>
      <c r="T244" s="4"/>
      <c r="U244" s="24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3">
        <v>0</v>
      </c>
      <c r="AD244" s="23">
        <v>0</v>
      </c>
      <c r="AE244" s="23">
        <v>0</v>
      </c>
      <c r="AF244" s="2"/>
      <c r="AG244" s="2"/>
      <c r="AH244" s="2"/>
      <c r="AI244" s="4"/>
      <c r="AK244" s="158">
        <f t="shared" si="52"/>
        <v>21</v>
      </c>
      <c r="AL244" s="80">
        <f t="shared" si="43"/>
        <v>21</v>
      </c>
      <c r="AM244" s="80">
        <f t="shared" si="44"/>
        <v>0</v>
      </c>
      <c r="AN244" s="82">
        <f t="shared" si="45"/>
        <v>0</v>
      </c>
      <c r="AO244" s="14"/>
      <c r="AP244" s="158">
        <f t="shared" si="46"/>
        <v>100</v>
      </c>
      <c r="AQ244" s="167">
        <f t="shared" si="47"/>
        <v>100</v>
      </c>
      <c r="AR244" s="167">
        <f t="shared" si="48"/>
        <v>0</v>
      </c>
      <c r="AS244" s="168">
        <f t="shared" si="49"/>
        <v>0</v>
      </c>
      <c r="AU244" s="201" t="s">
        <v>84</v>
      </c>
      <c r="AV244" s="199" t="s">
        <v>46</v>
      </c>
      <c r="AW244" s="199" t="s">
        <v>121</v>
      </c>
      <c r="AX244" s="196">
        <f t="shared" si="53"/>
        <v>43.478260869565219</v>
      </c>
      <c r="BG244" s="201" t="s">
        <v>84</v>
      </c>
      <c r="BH244" s="199" t="s">
        <v>46</v>
      </c>
      <c r="BI244" s="199" t="s">
        <v>121</v>
      </c>
      <c r="BJ244" s="196">
        <f t="shared" si="54"/>
        <v>91.304347826086968</v>
      </c>
    </row>
    <row r="245" spans="2:62" x14ac:dyDescent="0.25">
      <c r="B245" s="35" t="s">
        <v>3</v>
      </c>
      <c r="C245" s="60">
        <v>57</v>
      </c>
      <c r="D245" s="41">
        <v>4</v>
      </c>
      <c r="E245" s="25">
        <v>2</v>
      </c>
      <c r="F245" s="16">
        <v>0</v>
      </c>
      <c r="G245" s="2">
        <v>0</v>
      </c>
      <c r="H245" s="2">
        <v>0</v>
      </c>
      <c r="I245" s="2">
        <v>0</v>
      </c>
      <c r="J245" s="2">
        <v>0</v>
      </c>
      <c r="K245" s="2">
        <v>1</v>
      </c>
      <c r="L245" s="2">
        <v>1</v>
      </c>
      <c r="M245" s="23">
        <v>0</v>
      </c>
      <c r="N245" s="23">
        <v>0</v>
      </c>
      <c r="O245" s="2">
        <v>1</v>
      </c>
      <c r="P245" s="2"/>
      <c r="Q245" s="2"/>
      <c r="R245" s="2"/>
      <c r="S245" s="2"/>
      <c r="T245" s="4"/>
      <c r="U245" s="24">
        <v>0</v>
      </c>
      <c r="V245" s="2">
        <v>0</v>
      </c>
      <c r="W245" s="2">
        <v>0</v>
      </c>
      <c r="X245" s="2">
        <v>0</v>
      </c>
      <c r="Y245" s="2">
        <v>0</v>
      </c>
      <c r="Z245" s="2">
        <v>1</v>
      </c>
      <c r="AA245" s="2">
        <v>1</v>
      </c>
      <c r="AB245" s="23">
        <v>0</v>
      </c>
      <c r="AC245" s="23">
        <v>0</v>
      </c>
      <c r="AD245" s="23">
        <v>0</v>
      </c>
      <c r="AE245" s="23">
        <v>0</v>
      </c>
      <c r="AF245" s="2"/>
      <c r="AG245" s="2"/>
      <c r="AH245" s="2"/>
      <c r="AI245" s="4"/>
      <c r="AK245" s="158">
        <f t="shared" si="52"/>
        <v>21</v>
      </c>
      <c r="AL245" s="80">
        <f t="shared" si="43"/>
        <v>16</v>
      </c>
      <c r="AM245" s="80">
        <f t="shared" si="44"/>
        <v>5</v>
      </c>
      <c r="AN245" s="82">
        <f t="shared" si="45"/>
        <v>0</v>
      </c>
      <c r="AO245" s="14"/>
      <c r="AP245" s="158">
        <f t="shared" si="46"/>
        <v>100</v>
      </c>
      <c r="AQ245" s="167">
        <f t="shared" si="47"/>
        <v>76.19047619047619</v>
      </c>
      <c r="AR245" s="167">
        <f t="shared" si="48"/>
        <v>23.809523809523807</v>
      </c>
      <c r="AS245" s="168">
        <f t="shared" si="49"/>
        <v>0</v>
      </c>
      <c r="AU245" s="201" t="s">
        <v>84</v>
      </c>
      <c r="AV245" s="199" t="s">
        <v>45</v>
      </c>
      <c r="AW245" s="199" t="s">
        <v>122</v>
      </c>
      <c r="AX245" s="196">
        <f t="shared" si="53"/>
        <v>37.5</v>
      </c>
      <c r="BG245" s="201" t="s">
        <v>84</v>
      </c>
      <c r="BH245" s="199" t="s">
        <v>45</v>
      </c>
      <c r="BI245" s="199" t="s">
        <v>122</v>
      </c>
      <c r="BJ245" s="196">
        <f t="shared" si="54"/>
        <v>100</v>
      </c>
    </row>
    <row r="246" spans="2:62" x14ac:dyDescent="0.25">
      <c r="B246" s="35" t="s">
        <v>3</v>
      </c>
      <c r="C246" s="60">
        <v>57</v>
      </c>
      <c r="D246" s="41">
        <v>4</v>
      </c>
      <c r="E246" s="25">
        <v>3</v>
      </c>
      <c r="F246" s="16">
        <v>1</v>
      </c>
      <c r="G246" s="2">
        <v>0</v>
      </c>
      <c r="H246" s="2">
        <v>0</v>
      </c>
      <c r="I246" s="2">
        <v>0</v>
      </c>
      <c r="J246" s="2">
        <v>0</v>
      </c>
      <c r="K246" s="2">
        <v>2</v>
      </c>
      <c r="L246" s="2">
        <v>2</v>
      </c>
      <c r="M246" s="23">
        <v>0</v>
      </c>
      <c r="N246" s="23">
        <v>0</v>
      </c>
      <c r="O246" s="2">
        <v>2</v>
      </c>
      <c r="P246" s="2"/>
      <c r="Q246" s="2"/>
      <c r="R246" s="2"/>
      <c r="S246" s="2"/>
      <c r="T246" s="4"/>
      <c r="U246" s="24">
        <v>1</v>
      </c>
      <c r="V246" s="2">
        <v>1</v>
      </c>
      <c r="W246" s="2">
        <v>1</v>
      </c>
      <c r="X246" s="2">
        <v>0</v>
      </c>
      <c r="Y246" s="2">
        <v>0</v>
      </c>
      <c r="Z246" s="2">
        <v>2</v>
      </c>
      <c r="AA246" s="2">
        <v>2</v>
      </c>
      <c r="AB246" s="23">
        <v>0</v>
      </c>
      <c r="AC246" s="23">
        <v>0</v>
      </c>
      <c r="AD246" s="23">
        <v>0</v>
      </c>
      <c r="AE246" s="23">
        <v>0</v>
      </c>
      <c r="AF246" s="2"/>
      <c r="AG246" s="2"/>
      <c r="AH246" s="2"/>
      <c r="AI246" s="4"/>
      <c r="AK246" s="158">
        <f t="shared" si="52"/>
        <v>21</v>
      </c>
      <c r="AL246" s="80">
        <f t="shared" si="43"/>
        <v>12</v>
      </c>
      <c r="AM246" s="80">
        <f t="shared" si="44"/>
        <v>4</v>
      </c>
      <c r="AN246" s="82">
        <f t="shared" si="45"/>
        <v>5</v>
      </c>
      <c r="AO246" s="14"/>
      <c r="AP246" s="158">
        <f t="shared" si="46"/>
        <v>100</v>
      </c>
      <c r="AQ246" s="167">
        <f t="shared" si="47"/>
        <v>57.142857142857139</v>
      </c>
      <c r="AR246" s="167">
        <f t="shared" si="48"/>
        <v>19.047619047619047</v>
      </c>
      <c r="AS246" s="168">
        <f t="shared" si="49"/>
        <v>23.809523809523807</v>
      </c>
      <c r="AU246" s="201" t="s">
        <v>84</v>
      </c>
      <c r="AV246" s="199" t="s">
        <v>45</v>
      </c>
      <c r="AW246" s="199" t="s">
        <v>122</v>
      </c>
      <c r="AX246" s="196">
        <f t="shared" si="53"/>
        <v>26.315789473684209</v>
      </c>
      <c r="BG246" s="201" t="s">
        <v>84</v>
      </c>
      <c r="BH246" s="199" t="s">
        <v>45</v>
      </c>
      <c r="BI246" s="199" t="s">
        <v>122</v>
      </c>
      <c r="BJ246" s="196">
        <f t="shared" si="54"/>
        <v>89.473684210526315</v>
      </c>
    </row>
    <row r="247" spans="2:62" x14ac:dyDescent="0.25">
      <c r="B247" s="35" t="s">
        <v>3</v>
      </c>
      <c r="C247" s="60">
        <v>57</v>
      </c>
      <c r="D247" s="41">
        <v>4</v>
      </c>
      <c r="E247" s="25">
        <v>4</v>
      </c>
      <c r="F247" s="16">
        <v>1</v>
      </c>
      <c r="G247" s="2">
        <v>1</v>
      </c>
      <c r="H247" s="2">
        <v>0</v>
      </c>
      <c r="I247" s="2">
        <v>0</v>
      </c>
      <c r="J247" s="2">
        <v>0</v>
      </c>
      <c r="K247" s="2">
        <v>2</v>
      </c>
      <c r="L247" s="2">
        <v>2</v>
      </c>
      <c r="M247" s="23">
        <v>0</v>
      </c>
      <c r="N247" s="23">
        <v>1</v>
      </c>
      <c r="O247" s="2">
        <v>2</v>
      </c>
      <c r="P247" s="2"/>
      <c r="Q247" s="2"/>
      <c r="R247" s="2"/>
      <c r="S247" s="2"/>
      <c r="T247" s="4"/>
      <c r="U247" s="24">
        <v>2</v>
      </c>
      <c r="V247" s="2">
        <v>2</v>
      </c>
      <c r="W247" s="2">
        <v>1</v>
      </c>
      <c r="X247" s="2">
        <v>0</v>
      </c>
      <c r="Y247" s="2">
        <v>0</v>
      </c>
      <c r="Z247" s="2">
        <v>2</v>
      </c>
      <c r="AA247" s="2">
        <v>2</v>
      </c>
      <c r="AB247" s="23">
        <v>1</v>
      </c>
      <c r="AC247" s="23">
        <v>0</v>
      </c>
      <c r="AD247" s="23">
        <v>0</v>
      </c>
      <c r="AE247" s="23">
        <v>0</v>
      </c>
      <c r="AF247" s="2"/>
      <c r="AG247" s="2"/>
      <c r="AH247" s="2"/>
      <c r="AI247" s="4"/>
      <c r="AK247" s="158">
        <f t="shared" si="52"/>
        <v>21</v>
      </c>
      <c r="AL247" s="80">
        <f t="shared" si="43"/>
        <v>9</v>
      </c>
      <c r="AM247" s="80">
        <f t="shared" si="44"/>
        <v>5</v>
      </c>
      <c r="AN247" s="82">
        <f t="shared" si="45"/>
        <v>7</v>
      </c>
      <c r="AO247" s="14"/>
      <c r="AP247" s="158">
        <f t="shared" si="46"/>
        <v>100</v>
      </c>
      <c r="AQ247" s="167">
        <f t="shared" si="47"/>
        <v>42.857142857142854</v>
      </c>
      <c r="AR247" s="167">
        <f t="shared" si="48"/>
        <v>23.809523809523807</v>
      </c>
      <c r="AS247" s="168">
        <f t="shared" si="49"/>
        <v>33.333333333333329</v>
      </c>
      <c r="AU247" s="201" t="s">
        <v>84</v>
      </c>
      <c r="AV247" s="199" t="s">
        <v>45</v>
      </c>
      <c r="AW247" s="199" t="s">
        <v>122</v>
      </c>
      <c r="AX247" s="196">
        <f t="shared" si="53"/>
        <v>36.363636363636367</v>
      </c>
      <c r="BG247" s="201" t="s">
        <v>84</v>
      </c>
      <c r="BH247" s="199" t="s">
        <v>45</v>
      </c>
      <c r="BI247" s="199" t="s">
        <v>122</v>
      </c>
      <c r="BJ247" s="196">
        <f t="shared" si="54"/>
        <v>81.818181818181813</v>
      </c>
    </row>
    <row r="248" spans="2:62" x14ac:dyDescent="0.25">
      <c r="B248" s="35" t="s">
        <v>3</v>
      </c>
      <c r="C248" s="60">
        <v>57</v>
      </c>
      <c r="D248" s="41">
        <v>4</v>
      </c>
      <c r="E248" s="25">
        <v>5</v>
      </c>
      <c r="F248" s="16">
        <v>1</v>
      </c>
      <c r="G248" s="2">
        <v>1</v>
      </c>
      <c r="H248" s="2">
        <v>1</v>
      </c>
      <c r="I248" s="2">
        <v>1</v>
      </c>
      <c r="J248" s="2">
        <v>0</v>
      </c>
      <c r="K248" s="2">
        <v>2</v>
      </c>
      <c r="L248" s="2">
        <v>2</v>
      </c>
      <c r="M248" s="23">
        <v>0</v>
      </c>
      <c r="N248" s="23">
        <v>2</v>
      </c>
      <c r="O248" s="2">
        <v>2</v>
      </c>
      <c r="P248" s="2"/>
      <c r="Q248" s="2"/>
      <c r="R248" s="2"/>
      <c r="S248" s="2"/>
      <c r="T248" s="4"/>
      <c r="U248" s="24">
        <v>2</v>
      </c>
      <c r="V248" s="2">
        <v>2</v>
      </c>
      <c r="W248" s="2">
        <v>1</v>
      </c>
      <c r="X248" s="2">
        <v>0</v>
      </c>
      <c r="Y248" s="2">
        <v>0</v>
      </c>
      <c r="Z248" s="2">
        <v>2</v>
      </c>
      <c r="AA248" s="2">
        <v>2</v>
      </c>
      <c r="AB248" s="23">
        <v>1</v>
      </c>
      <c r="AC248" s="23">
        <v>0</v>
      </c>
      <c r="AD248" s="23">
        <v>0</v>
      </c>
      <c r="AE248" s="23">
        <v>0</v>
      </c>
      <c r="AF248" s="2"/>
      <c r="AG248" s="2"/>
      <c r="AH248" s="2"/>
      <c r="AI248" s="4"/>
      <c r="AK248" s="158">
        <f t="shared" si="52"/>
        <v>21</v>
      </c>
      <c r="AL248" s="80">
        <f t="shared" si="43"/>
        <v>7</v>
      </c>
      <c r="AM248" s="80">
        <f t="shared" si="44"/>
        <v>6</v>
      </c>
      <c r="AN248" s="82">
        <f t="shared" si="45"/>
        <v>8</v>
      </c>
      <c r="AO248" s="14"/>
      <c r="AP248" s="158">
        <f t="shared" si="46"/>
        <v>100</v>
      </c>
      <c r="AQ248" s="167">
        <f t="shared" si="47"/>
        <v>33.333333333333329</v>
      </c>
      <c r="AR248" s="167">
        <f t="shared" si="48"/>
        <v>28.571428571428569</v>
      </c>
      <c r="AS248" s="168">
        <f t="shared" si="49"/>
        <v>38.095238095238095</v>
      </c>
      <c r="AU248" s="201" t="s">
        <v>84</v>
      </c>
      <c r="AV248" s="199" t="s">
        <v>45</v>
      </c>
      <c r="AW248" s="199" t="s">
        <v>122</v>
      </c>
      <c r="AX248" s="196">
        <f t="shared" si="53"/>
        <v>0</v>
      </c>
      <c r="BG248" s="201" t="s">
        <v>84</v>
      </c>
      <c r="BH248" s="199" t="s">
        <v>45</v>
      </c>
      <c r="BI248" s="199" t="s">
        <v>122</v>
      </c>
      <c r="BJ248" s="196">
        <f t="shared" si="54"/>
        <v>18.518518518518519</v>
      </c>
    </row>
    <row r="249" spans="2:62" x14ac:dyDescent="0.25">
      <c r="B249" s="35" t="s">
        <v>3</v>
      </c>
      <c r="C249" s="60">
        <v>57</v>
      </c>
      <c r="D249" s="41">
        <v>4</v>
      </c>
      <c r="E249" s="25">
        <v>6</v>
      </c>
      <c r="F249" s="16">
        <v>2</v>
      </c>
      <c r="G249" s="2">
        <v>1</v>
      </c>
      <c r="H249" s="2">
        <v>1</v>
      </c>
      <c r="I249" s="2">
        <v>1</v>
      </c>
      <c r="J249" s="2">
        <v>0</v>
      </c>
      <c r="K249" s="2">
        <v>2</v>
      </c>
      <c r="L249" s="2">
        <v>2</v>
      </c>
      <c r="M249" s="23">
        <v>0</v>
      </c>
      <c r="N249" s="23">
        <v>2</v>
      </c>
      <c r="O249" s="2">
        <v>2</v>
      </c>
      <c r="P249" s="2"/>
      <c r="Q249" s="2"/>
      <c r="R249" s="2"/>
      <c r="S249" s="2"/>
      <c r="T249" s="4"/>
      <c r="U249" s="24">
        <v>2</v>
      </c>
      <c r="V249" s="2">
        <v>2</v>
      </c>
      <c r="W249" s="2">
        <v>2</v>
      </c>
      <c r="X249" s="2">
        <v>0</v>
      </c>
      <c r="Y249" s="2">
        <v>0</v>
      </c>
      <c r="Z249" s="2">
        <v>2</v>
      </c>
      <c r="AA249" s="2">
        <v>2</v>
      </c>
      <c r="AB249" s="23">
        <v>1</v>
      </c>
      <c r="AC249" s="23">
        <v>0</v>
      </c>
      <c r="AD249" s="23">
        <v>0</v>
      </c>
      <c r="AE249" s="23">
        <v>0</v>
      </c>
      <c r="AF249" s="2"/>
      <c r="AG249" s="2"/>
      <c r="AH249" s="2"/>
      <c r="AI249" s="4"/>
      <c r="AK249" s="158">
        <f t="shared" si="52"/>
        <v>21</v>
      </c>
      <c r="AL249" s="80">
        <f t="shared" si="43"/>
        <v>7</v>
      </c>
      <c r="AM249" s="80">
        <f t="shared" si="44"/>
        <v>4</v>
      </c>
      <c r="AN249" s="82">
        <f t="shared" si="45"/>
        <v>10</v>
      </c>
      <c r="AO249" s="14"/>
      <c r="AP249" s="158">
        <f t="shared" si="46"/>
        <v>100</v>
      </c>
      <c r="AQ249" s="167">
        <f t="shared" si="47"/>
        <v>33.333333333333329</v>
      </c>
      <c r="AR249" s="167">
        <f t="shared" si="48"/>
        <v>19.047619047619047</v>
      </c>
      <c r="AS249" s="168">
        <f t="shared" si="49"/>
        <v>47.619047619047613</v>
      </c>
      <c r="AU249" s="201" t="s">
        <v>84</v>
      </c>
      <c r="AV249" s="199" t="s">
        <v>45</v>
      </c>
      <c r="AW249" s="199" t="s">
        <v>122</v>
      </c>
      <c r="AX249" s="196">
        <f t="shared" si="53"/>
        <v>4.1666666666666661</v>
      </c>
      <c r="BG249" s="201" t="s">
        <v>84</v>
      </c>
      <c r="BH249" s="199" t="s">
        <v>45</v>
      </c>
      <c r="BI249" s="199" t="s">
        <v>122</v>
      </c>
      <c r="BJ249" s="196">
        <f t="shared" si="54"/>
        <v>49.999999999999993</v>
      </c>
    </row>
    <row r="250" spans="2:62" x14ac:dyDescent="0.25">
      <c r="B250" s="35" t="s">
        <v>3</v>
      </c>
      <c r="C250" s="60">
        <v>57</v>
      </c>
      <c r="D250" s="41">
        <v>5</v>
      </c>
      <c r="E250" s="25">
        <v>1</v>
      </c>
      <c r="F250" s="16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/>
      <c r="Q250" s="2"/>
      <c r="R250" s="2"/>
      <c r="S250" s="2"/>
      <c r="T250" s="4"/>
      <c r="U250" s="24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3">
        <v>0</v>
      </c>
      <c r="AD250" s="2">
        <v>0</v>
      </c>
      <c r="AE250" s="2"/>
      <c r="AF250" s="2"/>
      <c r="AG250" s="2"/>
      <c r="AH250" s="2"/>
      <c r="AI250" s="4"/>
      <c r="AK250" s="158">
        <f t="shared" si="52"/>
        <v>20</v>
      </c>
      <c r="AL250" s="80">
        <f t="shared" si="43"/>
        <v>20</v>
      </c>
      <c r="AM250" s="80">
        <f t="shared" si="44"/>
        <v>0</v>
      </c>
      <c r="AN250" s="82">
        <f t="shared" si="45"/>
        <v>0</v>
      </c>
      <c r="AO250" s="14"/>
      <c r="AP250" s="158">
        <f t="shared" si="46"/>
        <v>100</v>
      </c>
      <c r="AQ250" s="167">
        <f t="shared" si="47"/>
        <v>100</v>
      </c>
      <c r="AR250" s="167">
        <f t="shared" si="48"/>
        <v>0</v>
      </c>
      <c r="AS250" s="168">
        <f t="shared" si="49"/>
        <v>0</v>
      </c>
      <c r="AU250" s="201" t="s">
        <v>84</v>
      </c>
      <c r="AV250" s="199" t="s">
        <v>45</v>
      </c>
      <c r="AW250" s="199" t="s">
        <v>122</v>
      </c>
      <c r="AX250" s="196">
        <f t="shared" si="53"/>
        <v>73.91304347826086</v>
      </c>
      <c r="BG250" s="201" t="s">
        <v>84</v>
      </c>
      <c r="BH250" s="199" t="s">
        <v>45</v>
      </c>
      <c r="BI250" s="199" t="s">
        <v>122</v>
      </c>
      <c r="BJ250" s="196">
        <f t="shared" si="54"/>
        <v>99.999999999999986</v>
      </c>
    </row>
    <row r="251" spans="2:62" x14ac:dyDescent="0.25">
      <c r="B251" s="35" t="s">
        <v>3</v>
      </c>
      <c r="C251" s="60">
        <v>57</v>
      </c>
      <c r="D251" s="41">
        <v>5</v>
      </c>
      <c r="E251" s="25">
        <v>2</v>
      </c>
      <c r="F251" s="16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3">
        <v>0</v>
      </c>
      <c r="N251" s="23">
        <v>0</v>
      </c>
      <c r="O251" s="2">
        <v>1</v>
      </c>
      <c r="P251" s="2"/>
      <c r="Q251" s="2"/>
      <c r="R251" s="2"/>
      <c r="S251" s="2"/>
      <c r="T251" s="4"/>
      <c r="U251" s="24">
        <v>0</v>
      </c>
      <c r="V251" s="2">
        <v>0</v>
      </c>
      <c r="W251" s="2">
        <v>0</v>
      </c>
      <c r="X251" s="2">
        <v>0</v>
      </c>
      <c r="Y251" s="2">
        <v>0</v>
      </c>
      <c r="Z251" s="2">
        <v>1</v>
      </c>
      <c r="AA251" s="2">
        <v>1</v>
      </c>
      <c r="AB251" s="23">
        <v>1</v>
      </c>
      <c r="AC251" s="23">
        <v>1</v>
      </c>
      <c r="AD251" s="2">
        <v>0</v>
      </c>
      <c r="AE251" s="2"/>
      <c r="AF251" s="2"/>
      <c r="AG251" s="2"/>
      <c r="AH251" s="2"/>
      <c r="AI251" s="4"/>
      <c r="AK251" s="158">
        <f t="shared" si="52"/>
        <v>20</v>
      </c>
      <c r="AL251" s="80">
        <f t="shared" si="43"/>
        <v>15</v>
      </c>
      <c r="AM251" s="80">
        <f t="shared" si="44"/>
        <v>5</v>
      </c>
      <c r="AN251" s="82">
        <f t="shared" si="45"/>
        <v>0</v>
      </c>
      <c r="AO251" s="14"/>
      <c r="AP251" s="158">
        <f t="shared" si="46"/>
        <v>100</v>
      </c>
      <c r="AQ251" s="167">
        <f t="shared" si="47"/>
        <v>75</v>
      </c>
      <c r="AR251" s="167">
        <f t="shared" si="48"/>
        <v>25</v>
      </c>
      <c r="AS251" s="168">
        <f t="shared" si="49"/>
        <v>0</v>
      </c>
      <c r="AU251" s="201" t="s">
        <v>84</v>
      </c>
      <c r="AV251" s="199" t="s">
        <v>44</v>
      </c>
      <c r="AW251" s="199" t="s">
        <v>123</v>
      </c>
      <c r="AX251" s="196">
        <f t="shared" si="53"/>
        <v>66.666666666666657</v>
      </c>
      <c r="BG251" s="201" t="s">
        <v>84</v>
      </c>
      <c r="BH251" s="199" t="s">
        <v>44</v>
      </c>
      <c r="BI251" s="199" t="s">
        <v>123</v>
      </c>
      <c r="BJ251" s="196">
        <f t="shared" si="54"/>
        <v>99.999999999999986</v>
      </c>
    </row>
    <row r="252" spans="2:62" x14ac:dyDescent="0.25">
      <c r="B252" s="35" t="s">
        <v>3</v>
      </c>
      <c r="C252" s="60">
        <v>57</v>
      </c>
      <c r="D252" s="41">
        <v>5</v>
      </c>
      <c r="E252" s="25">
        <v>3</v>
      </c>
      <c r="F252" s="16">
        <v>1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3">
        <v>0</v>
      </c>
      <c r="N252" s="23">
        <v>0</v>
      </c>
      <c r="O252" s="2">
        <v>1</v>
      </c>
      <c r="P252" s="2"/>
      <c r="Q252" s="2"/>
      <c r="R252" s="2"/>
      <c r="S252" s="2"/>
      <c r="T252" s="4"/>
      <c r="U252" s="24">
        <v>0</v>
      </c>
      <c r="V252" s="2">
        <v>0</v>
      </c>
      <c r="W252" s="2">
        <v>0</v>
      </c>
      <c r="X252" s="2">
        <v>1</v>
      </c>
      <c r="Y252" s="2">
        <v>1</v>
      </c>
      <c r="Z252" s="2">
        <v>1</v>
      </c>
      <c r="AA252" s="2">
        <v>2</v>
      </c>
      <c r="AB252" s="23">
        <v>2</v>
      </c>
      <c r="AC252" s="23">
        <v>2</v>
      </c>
      <c r="AD252" s="2">
        <v>0</v>
      </c>
      <c r="AE252" s="2"/>
      <c r="AF252" s="2"/>
      <c r="AG252" s="2"/>
      <c r="AH252" s="2"/>
      <c r="AI252" s="4"/>
      <c r="AK252" s="158">
        <f t="shared" si="52"/>
        <v>20</v>
      </c>
      <c r="AL252" s="80">
        <f t="shared" si="43"/>
        <v>12</v>
      </c>
      <c r="AM252" s="80">
        <f t="shared" si="44"/>
        <v>5</v>
      </c>
      <c r="AN252" s="82">
        <f t="shared" si="45"/>
        <v>3</v>
      </c>
      <c r="AO252" s="14"/>
      <c r="AP252" s="158">
        <f t="shared" si="46"/>
        <v>100</v>
      </c>
      <c r="AQ252" s="167">
        <f t="shared" si="47"/>
        <v>60</v>
      </c>
      <c r="AR252" s="167">
        <f t="shared" si="48"/>
        <v>25</v>
      </c>
      <c r="AS252" s="168">
        <f t="shared" si="49"/>
        <v>15</v>
      </c>
      <c r="AU252" s="201" t="s">
        <v>84</v>
      </c>
      <c r="AV252" s="199" t="s">
        <v>44</v>
      </c>
      <c r="AW252" s="199" t="s">
        <v>123</v>
      </c>
      <c r="AX252" s="196">
        <f t="shared" si="53"/>
        <v>57.894736842105267</v>
      </c>
      <c r="BG252" s="201" t="s">
        <v>84</v>
      </c>
      <c r="BH252" s="199" t="s">
        <v>44</v>
      </c>
      <c r="BI252" s="199" t="s">
        <v>123</v>
      </c>
      <c r="BJ252" s="196">
        <f t="shared" si="54"/>
        <v>89.473684210526315</v>
      </c>
    </row>
    <row r="253" spans="2:62" x14ac:dyDescent="0.25">
      <c r="B253" s="35" t="s">
        <v>3</v>
      </c>
      <c r="C253" s="60">
        <v>57</v>
      </c>
      <c r="D253" s="41">
        <v>5</v>
      </c>
      <c r="E253" s="25">
        <v>4</v>
      </c>
      <c r="F253" s="16">
        <v>2</v>
      </c>
      <c r="G253" s="2">
        <v>1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3">
        <v>0</v>
      </c>
      <c r="N253" s="23">
        <v>1</v>
      </c>
      <c r="O253" s="2">
        <v>1</v>
      </c>
      <c r="P253" s="2"/>
      <c r="Q253" s="2"/>
      <c r="R253" s="2"/>
      <c r="S253" s="2"/>
      <c r="T253" s="4"/>
      <c r="U253" s="24">
        <v>0</v>
      </c>
      <c r="V253" s="2">
        <v>0</v>
      </c>
      <c r="W253" s="2">
        <v>0</v>
      </c>
      <c r="X253" s="2">
        <v>1</v>
      </c>
      <c r="Y253" s="2">
        <v>1</v>
      </c>
      <c r="Z253" s="2">
        <v>1</v>
      </c>
      <c r="AA253" s="2">
        <v>2</v>
      </c>
      <c r="AB253" s="23">
        <v>2</v>
      </c>
      <c r="AC253" s="23">
        <v>2</v>
      </c>
      <c r="AD253" s="2">
        <v>0</v>
      </c>
      <c r="AE253" s="2"/>
      <c r="AF253" s="2"/>
      <c r="AG253" s="2"/>
      <c r="AH253" s="2"/>
      <c r="AI253" s="4"/>
      <c r="AK253" s="158">
        <f t="shared" si="52"/>
        <v>20</v>
      </c>
      <c r="AL253" s="80">
        <f t="shared" si="43"/>
        <v>10</v>
      </c>
      <c r="AM253" s="80">
        <f t="shared" si="44"/>
        <v>6</v>
      </c>
      <c r="AN253" s="82">
        <f t="shared" si="45"/>
        <v>4</v>
      </c>
      <c r="AO253" s="14"/>
      <c r="AP253" s="158">
        <f t="shared" si="46"/>
        <v>100</v>
      </c>
      <c r="AQ253" s="167">
        <f t="shared" si="47"/>
        <v>50</v>
      </c>
      <c r="AR253" s="167">
        <f t="shared" si="48"/>
        <v>30</v>
      </c>
      <c r="AS253" s="168">
        <f t="shared" si="49"/>
        <v>20</v>
      </c>
      <c r="AU253" s="201" t="s">
        <v>84</v>
      </c>
      <c r="AV253" s="199" t="s">
        <v>44</v>
      </c>
      <c r="AW253" s="199" t="s">
        <v>123</v>
      </c>
      <c r="AX253" s="196">
        <f t="shared" si="53"/>
        <v>63.636363636363633</v>
      </c>
      <c r="BG253" s="201" t="s">
        <v>84</v>
      </c>
      <c r="BH253" s="199" t="s">
        <v>44</v>
      </c>
      <c r="BI253" s="199" t="s">
        <v>123</v>
      </c>
      <c r="BJ253" s="196">
        <f t="shared" si="54"/>
        <v>81.818181818181813</v>
      </c>
    </row>
    <row r="254" spans="2:62" x14ac:dyDescent="0.25">
      <c r="B254" s="35" t="s">
        <v>3</v>
      </c>
      <c r="C254" s="60">
        <v>57</v>
      </c>
      <c r="D254" s="41">
        <v>5</v>
      </c>
      <c r="E254" s="25">
        <v>5</v>
      </c>
      <c r="F254" s="16">
        <v>2</v>
      </c>
      <c r="G254" s="2">
        <v>2</v>
      </c>
      <c r="H254" s="2">
        <v>1</v>
      </c>
      <c r="I254" s="2">
        <v>1</v>
      </c>
      <c r="J254" s="2">
        <v>1</v>
      </c>
      <c r="K254" s="2">
        <v>0</v>
      </c>
      <c r="L254" s="2">
        <v>0</v>
      </c>
      <c r="M254" s="23">
        <v>0</v>
      </c>
      <c r="N254" s="23">
        <v>2</v>
      </c>
      <c r="O254" s="2">
        <v>2</v>
      </c>
      <c r="P254" s="2"/>
      <c r="Q254" s="2"/>
      <c r="R254" s="2"/>
      <c r="S254" s="2"/>
      <c r="T254" s="4"/>
      <c r="U254" s="24">
        <v>0</v>
      </c>
      <c r="V254" s="2">
        <v>0</v>
      </c>
      <c r="W254" s="2">
        <v>1</v>
      </c>
      <c r="X254" s="2">
        <v>2</v>
      </c>
      <c r="Y254" s="2">
        <v>1</v>
      </c>
      <c r="Z254" s="2">
        <v>2</v>
      </c>
      <c r="AA254" s="2">
        <v>2</v>
      </c>
      <c r="AB254" s="23">
        <v>2</v>
      </c>
      <c r="AC254" s="23">
        <v>2</v>
      </c>
      <c r="AD254" s="2">
        <v>0</v>
      </c>
      <c r="AE254" s="2"/>
      <c r="AF254" s="2"/>
      <c r="AG254" s="2"/>
      <c r="AH254" s="2"/>
      <c r="AI254" s="4"/>
      <c r="AK254" s="158">
        <f t="shared" si="52"/>
        <v>20</v>
      </c>
      <c r="AL254" s="80">
        <f t="shared" si="43"/>
        <v>6</v>
      </c>
      <c r="AM254" s="80">
        <f t="shared" si="44"/>
        <v>5</v>
      </c>
      <c r="AN254" s="82">
        <f t="shared" si="45"/>
        <v>9</v>
      </c>
      <c r="AO254" s="14"/>
      <c r="AP254" s="158">
        <f t="shared" si="46"/>
        <v>100</v>
      </c>
      <c r="AQ254" s="167">
        <f t="shared" si="47"/>
        <v>30</v>
      </c>
      <c r="AR254" s="167">
        <f t="shared" si="48"/>
        <v>25</v>
      </c>
      <c r="AS254" s="168">
        <f t="shared" si="49"/>
        <v>45</v>
      </c>
      <c r="AU254" s="201" t="s">
        <v>84</v>
      </c>
      <c r="AV254" s="199" t="s">
        <v>44</v>
      </c>
      <c r="AW254" s="199" t="s">
        <v>123</v>
      </c>
      <c r="AX254" s="196">
        <f t="shared" si="53"/>
        <v>18.518518518518519</v>
      </c>
      <c r="BG254" s="201" t="s">
        <v>84</v>
      </c>
      <c r="BH254" s="199" t="s">
        <v>44</v>
      </c>
      <c r="BI254" s="199" t="s">
        <v>123</v>
      </c>
      <c r="BJ254" s="196">
        <f t="shared" si="54"/>
        <v>44.444444444444443</v>
      </c>
    </row>
    <row r="255" spans="2:62" x14ac:dyDescent="0.25">
      <c r="B255" s="35" t="s">
        <v>3</v>
      </c>
      <c r="C255" s="60">
        <v>57</v>
      </c>
      <c r="D255" s="41">
        <v>5</v>
      </c>
      <c r="E255" s="25">
        <v>6</v>
      </c>
      <c r="F255" s="16">
        <v>2</v>
      </c>
      <c r="G255" s="2">
        <v>2</v>
      </c>
      <c r="H255" s="2">
        <v>2</v>
      </c>
      <c r="I255" s="2">
        <v>1</v>
      </c>
      <c r="J255" s="2">
        <v>1</v>
      </c>
      <c r="K255" s="2">
        <v>0</v>
      </c>
      <c r="L255" s="2">
        <v>0</v>
      </c>
      <c r="M255" s="23">
        <v>0</v>
      </c>
      <c r="N255" s="23">
        <v>2</v>
      </c>
      <c r="O255" s="2">
        <v>2</v>
      </c>
      <c r="P255" s="2"/>
      <c r="Q255" s="2"/>
      <c r="R255" s="2"/>
      <c r="S255" s="2"/>
      <c r="T255" s="4"/>
      <c r="U255" s="24">
        <v>0</v>
      </c>
      <c r="V255" s="2">
        <v>0</v>
      </c>
      <c r="W255" s="2">
        <v>2</v>
      </c>
      <c r="X255" s="2">
        <v>2</v>
      </c>
      <c r="Y255" s="2">
        <v>1</v>
      </c>
      <c r="Z255" s="2">
        <v>2</v>
      </c>
      <c r="AA255" s="2">
        <v>2</v>
      </c>
      <c r="AB255" s="23">
        <v>2</v>
      </c>
      <c r="AC255" s="23">
        <v>2</v>
      </c>
      <c r="AD255" s="2">
        <v>0</v>
      </c>
      <c r="AE255" s="2"/>
      <c r="AF255" s="2"/>
      <c r="AG255" s="2"/>
      <c r="AH255" s="2"/>
      <c r="AI255" s="4"/>
      <c r="AK255" s="158">
        <f t="shared" si="52"/>
        <v>20</v>
      </c>
      <c r="AL255" s="80">
        <f t="shared" si="43"/>
        <v>6</v>
      </c>
      <c r="AM255" s="80">
        <f t="shared" si="44"/>
        <v>3</v>
      </c>
      <c r="AN255" s="82">
        <f t="shared" si="45"/>
        <v>11</v>
      </c>
      <c r="AO255" s="14"/>
      <c r="AP255" s="158">
        <f t="shared" si="46"/>
        <v>100</v>
      </c>
      <c r="AQ255" s="167">
        <f t="shared" si="47"/>
        <v>30</v>
      </c>
      <c r="AR255" s="167">
        <f t="shared" si="48"/>
        <v>15</v>
      </c>
      <c r="AS255" s="168">
        <f t="shared" si="49"/>
        <v>55.000000000000007</v>
      </c>
      <c r="AU255" s="201" t="s">
        <v>84</v>
      </c>
      <c r="AV255" s="199" t="s">
        <v>44</v>
      </c>
      <c r="AW255" s="199" t="s">
        <v>123</v>
      </c>
      <c r="AX255" s="196">
        <f t="shared" si="53"/>
        <v>37.5</v>
      </c>
      <c r="BG255" s="201" t="s">
        <v>84</v>
      </c>
      <c r="BH255" s="199" t="s">
        <v>44</v>
      </c>
      <c r="BI255" s="199" t="s">
        <v>123</v>
      </c>
      <c r="BJ255" s="196">
        <f t="shared" si="54"/>
        <v>58.333333333333336</v>
      </c>
    </row>
    <row r="256" spans="2:62" x14ac:dyDescent="0.25">
      <c r="B256" s="35" t="s">
        <v>3</v>
      </c>
      <c r="C256" s="60">
        <v>57</v>
      </c>
      <c r="D256" s="41">
        <v>6</v>
      </c>
      <c r="E256" s="25">
        <v>1</v>
      </c>
      <c r="F256" s="16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3">
        <v>0</v>
      </c>
      <c r="O256" s="2">
        <v>0</v>
      </c>
      <c r="P256" s="2"/>
      <c r="Q256" s="2"/>
      <c r="R256" s="2"/>
      <c r="S256" s="2"/>
      <c r="T256" s="4"/>
      <c r="U256" s="24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/>
      <c r="AE256" s="2"/>
      <c r="AF256" s="2"/>
      <c r="AG256" s="2"/>
      <c r="AH256" s="2"/>
      <c r="AI256" s="4"/>
      <c r="AK256" s="158">
        <f t="shared" si="52"/>
        <v>19</v>
      </c>
      <c r="AL256" s="80">
        <f t="shared" si="43"/>
        <v>19</v>
      </c>
      <c r="AM256" s="80">
        <f t="shared" si="44"/>
        <v>0</v>
      </c>
      <c r="AN256" s="82">
        <f t="shared" si="45"/>
        <v>0</v>
      </c>
      <c r="AO256" s="14"/>
      <c r="AP256" s="158">
        <f t="shared" si="46"/>
        <v>100</v>
      </c>
      <c r="AQ256" s="167">
        <f t="shared" si="47"/>
        <v>100</v>
      </c>
      <c r="AR256" s="167">
        <f t="shared" si="48"/>
        <v>0</v>
      </c>
      <c r="AS256" s="168">
        <f t="shared" si="49"/>
        <v>0</v>
      </c>
      <c r="AU256" s="201" t="s">
        <v>84</v>
      </c>
      <c r="AV256" s="199" t="s">
        <v>44</v>
      </c>
      <c r="AW256" s="199" t="s">
        <v>123</v>
      </c>
      <c r="AX256" s="196">
        <f t="shared" si="53"/>
        <v>78.260869565217391</v>
      </c>
      <c r="BG256" s="201" t="s">
        <v>84</v>
      </c>
      <c r="BH256" s="199" t="s">
        <v>44</v>
      </c>
      <c r="BI256" s="199" t="s">
        <v>123</v>
      </c>
      <c r="BJ256" s="196">
        <f t="shared" si="54"/>
        <v>100</v>
      </c>
    </row>
    <row r="257" spans="2:62" x14ac:dyDescent="0.25">
      <c r="B257" s="35" t="s">
        <v>3</v>
      </c>
      <c r="C257" s="60">
        <v>57</v>
      </c>
      <c r="D257" s="41">
        <v>6</v>
      </c>
      <c r="E257" s="25">
        <v>2</v>
      </c>
      <c r="F257" s="16">
        <v>0</v>
      </c>
      <c r="G257" s="2">
        <v>0</v>
      </c>
      <c r="H257" s="2">
        <v>0</v>
      </c>
      <c r="I257" s="2">
        <v>0</v>
      </c>
      <c r="J257" s="2">
        <v>0</v>
      </c>
      <c r="K257" s="2">
        <v>1</v>
      </c>
      <c r="L257" s="2">
        <v>0</v>
      </c>
      <c r="M257" s="23">
        <v>0</v>
      </c>
      <c r="N257" s="23">
        <v>0</v>
      </c>
      <c r="O257" s="2">
        <v>0</v>
      </c>
      <c r="P257" s="2"/>
      <c r="Q257" s="2"/>
      <c r="R257" s="2"/>
      <c r="S257" s="2"/>
      <c r="T257" s="4"/>
      <c r="U257" s="24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3">
        <v>1</v>
      </c>
      <c r="AC257" s="23">
        <v>1</v>
      </c>
      <c r="AD257" s="2">
        <v>0</v>
      </c>
      <c r="AE257" s="2"/>
      <c r="AF257" s="2"/>
      <c r="AG257" s="2"/>
      <c r="AH257" s="2"/>
      <c r="AI257" s="4"/>
      <c r="AK257" s="158">
        <f t="shared" si="52"/>
        <v>20</v>
      </c>
      <c r="AL257" s="80">
        <f t="shared" si="43"/>
        <v>17</v>
      </c>
      <c r="AM257" s="80">
        <f t="shared" si="44"/>
        <v>3</v>
      </c>
      <c r="AN257" s="82">
        <f t="shared" si="45"/>
        <v>0</v>
      </c>
      <c r="AO257" s="14"/>
      <c r="AP257" s="158">
        <f t="shared" si="46"/>
        <v>100</v>
      </c>
      <c r="AQ257" s="167">
        <f t="shared" si="47"/>
        <v>85</v>
      </c>
      <c r="AR257" s="167">
        <f t="shared" si="48"/>
        <v>15</v>
      </c>
      <c r="AS257" s="168">
        <f t="shared" si="49"/>
        <v>0</v>
      </c>
      <c r="AU257" s="201" t="s">
        <v>84</v>
      </c>
      <c r="AV257" s="199" t="s">
        <v>149</v>
      </c>
      <c r="AW257" s="199" t="s">
        <v>155</v>
      </c>
      <c r="AX257" s="196">
        <f t="shared" si="53"/>
        <v>70.833333333333343</v>
      </c>
      <c r="BG257" s="201" t="s">
        <v>84</v>
      </c>
      <c r="BH257" s="199" t="s">
        <v>149</v>
      </c>
      <c r="BI257" s="199" t="s">
        <v>155</v>
      </c>
      <c r="BJ257" s="196">
        <f t="shared" si="54"/>
        <v>100.00000000000001</v>
      </c>
    </row>
    <row r="258" spans="2:62" x14ac:dyDescent="0.25">
      <c r="B258" s="35" t="s">
        <v>3</v>
      </c>
      <c r="C258" s="60">
        <v>57</v>
      </c>
      <c r="D258" s="41">
        <v>6</v>
      </c>
      <c r="E258" s="25">
        <v>3</v>
      </c>
      <c r="F258" s="16">
        <v>1</v>
      </c>
      <c r="G258" s="2">
        <v>1</v>
      </c>
      <c r="H258" s="2">
        <v>1</v>
      </c>
      <c r="I258" s="2">
        <v>0</v>
      </c>
      <c r="J258" s="2">
        <v>0</v>
      </c>
      <c r="K258" s="2">
        <v>2</v>
      </c>
      <c r="L258" s="2">
        <v>0</v>
      </c>
      <c r="M258" s="23">
        <v>0</v>
      </c>
      <c r="N258" s="23">
        <v>1</v>
      </c>
      <c r="O258" s="2">
        <v>0</v>
      </c>
      <c r="P258" s="2"/>
      <c r="Q258" s="2"/>
      <c r="R258" s="2"/>
      <c r="S258" s="2"/>
      <c r="T258" s="4"/>
      <c r="U258" s="24">
        <v>1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1</v>
      </c>
      <c r="AB258" s="23">
        <v>1</v>
      </c>
      <c r="AC258" s="23">
        <v>1</v>
      </c>
      <c r="AD258" s="2">
        <v>1</v>
      </c>
      <c r="AE258" s="2"/>
      <c r="AF258" s="2"/>
      <c r="AG258" s="2"/>
      <c r="AH258" s="2"/>
      <c r="AI258" s="4"/>
      <c r="AK258" s="158">
        <f t="shared" si="52"/>
        <v>20</v>
      </c>
      <c r="AL258" s="80">
        <f t="shared" si="43"/>
        <v>10</v>
      </c>
      <c r="AM258" s="80">
        <f t="shared" si="44"/>
        <v>9</v>
      </c>
      <c r="AN258" s="82">
        <f t="shared" si="45"/>
        <v>1</v>
      </c>
      <c r="AO258" s="14"/>
      <c r="AP258" s="158">
        <f t="shared" si="46"/>
        <v>100</v>
      </c>
      <c r="AQ258" s="167">
        <f t="shared" si="47"/>
        <v>50</v>
      </c>
      <c r="AR258" s="167">
        <f t="shared" si="48"/>
        <v>45</v>
      </c>
      <c r="AS258" s="168">
        <f t="shared" si="49"/>
        <v>5</v>
      </c>
      <c r="AU258" s="201" t="s">
        <v>84</v>
      </c>
      <c r="AV258" s="199" t="s">
        <v>149</v>
      </c>
      <c r="AW258" s="199" t="s">
        <v>155</v>
      </c>
      <c r="AX258" s="196">
        <f t="shared" si="53"/>
        <v>57.894736842105267</v>
      </c>
      <c r="BG258" s="201" t="s">
        <v>84</v>
      </c>
      <c r="BH258" s="199" t="s">
        <v>149</v>
      </c>
      <c r="BI258" s="199" t="s">
        <v>155</v>
      </c>
      <c r="BJ258" s="196">
        <f t="shared" si="54"/>
        <v>89.473684210526315</v>
      </c>
    </row>
    <row r="259" spans="2:62" x14ac:dyDescent="0.25">
      <c r="B259" s="35" t="s">
        <v>3</v>
      </c>
      <c r="C259" s="60">
        <v>57</v>
      </c>
      <c r="D259" s="41">
        <v>6</v>
      </c>
      <c r="E259" s="25">
        <v>4</v>
      </c>
      <c r="F259" s="16">
        <v>2</v>
      </c>
      <c r="G259" s="2">
        <v>1</v>
      </c>
      <c r="H259" s="2">
        <v>1</v>
      </c>
      <c r="I259" s="2">
        <v>1</v>
      </c>
      <c r="J259" s="2">
        <v>0</v>
      </c>
      <c r="K259" s="2">
        <v>2</v>
      </c>
      <c r="L259" s="2">
        <v>1</v>
      </c>
      <c r="M259" s="23">
        <v>0</v>
      </c>
      <c r="N259" s="23">
        <v>1</v>
      </c>
      <c r="O259" s="2">
        <v>1</v>
      </c>
      <c r="P259" s="2"/>
      <c r="Q259" s="2"/>
      <c r="R259" s="2"/>
      <c r="S259" s="2"/>
      <c r="T259" s="4"/>
      <c r="U259" s="24">
        <v>1</v>
      </c>
      <c r="V259" s="2">
        <v>0</v>
      </c>
      <c r="W259" s="2">
        <v>0</v>
      </c>
      <c r="X259" s="2">
        <v>0</v>
      </c>
      <c r="Y259" s="2">
        <v>1</v>
      </c>
      <c r="Z259" s="2">
        <v>1</v>
      </c>
      <c r="AA259" s="2">
        <v>1</v>
      </c>
      <c r="AB259" s="23">
        <v>1</v>
      </c>
      <c r="AC259" s="23">
        <v>2</v>
      </c>
      <c r="AD259" s="2">
        <v>1</v>
      </c>
      <c r="AE259" s="2"/>
      <c r="AF259" s="2"/>
      <c r="AG259" s="2"/>
      <c r="AH259" s="2"/>
      <c r="AI259" s="4"/>
      <c r="AK259" s="158">
        <f t="shared" si="52"/>
        <v>20</v>
      </c>
      <c r="AL259" s="80">
        <f t="shared" si="43"/>
        <v>5</v>
      </c>
      <c r="AM259" s="80">
        <f t="shared" si="44"/>
        <v>12</v>
      </c>
      <c r="AN259" s="82">
        <f t="shared" si="45"/>
        <v>3</v>
      </c>
      <c r="AO259" s="14"/>
      <c r="AP259" s="158">
        <f t="shared" si="46"/>
        <v>100</v>
      </c>
      <c r="AQ259" s="167">
        <f t="shared" si="47"/>
        <v>25</v>
      </c>
      <c r="AR259" s="167">
        <f t="shared" si="48"/>
        <v>60</v>
      </c>
      <c r="AS259" s="168">
        <f t="shared" si="49"/>
        <v>15</v>
      </c>
      <c r="AU259" s="201" t="s">
        <v>84</v>
      </c>
      <c r="AV259" s="199" t="s">
        <v>149</v>
      </c>
      <c r="AW259" s="199" t="s">
        <v>155</v>
      </c>
      <c r="AX259" s="196">
        <f t="shared" si="53"/>
        <v>63.636363636363633</v>
      </c>
      <c r="BG259" s="201" t="s">
        <v>84</v>
      </c>
      <c r="BH259" s="199" t="s">
        <v>149</v>
      </c>
      <c r="BI259" s="199" t="s">
        <v>155</v>
      </c>
      <c r="BJ259" s="196">
        <f t="shared" si="54"/>
        <v>81.818181818181813</v>
      </c>
    </row>
    <row r="260" spans="2:62" x14ac:dyDescent="0.25">
      <c r="B260" s="35" t="s">
        <v>3</v>
      </c>
      <c r="C260" s="60">
        <v>57</v>
      </c>
      <c r="D260" s="204">
        <v>6</v>
      </c>
      <c r="E260" s="205">
        <v>5</v>
      </c>
      <c r="F260" s="16">
        <v>2</v>
      </c>
      <c r="G260" s="2">
        <v>2</v>
      </c>
      <c r="H260" s="2">
        <v>2</v>
      </c>
      <c r="I260" s="2">
        <v>1</v>
      </c>
      <c r="J260" s="2">
        <v>0</v>
      </c>
      <c r="K260" s="2">
        <v>2</v>
      </c>
      <c r="L260" s="2">
        <v>2</v>
      </c>
      <c r="M260" s="23">
        <v>0</v>
      </c>
      <c r="N260" s="206">
        <v>1</v>
      </c>
      <c r="O260" s="76">
        <v>1</v>
      </c>
      <c r="P260" s="76"/>
      <c r="Q260" s="76"/>
      <c r="R260" s="76"/>
      <c r="S260" s="76"/>
      <c r="T260" s="77"/>
      <c r="U260" s="24">
        <v>2</v>
      </c>
      <c r="V260" s="2">
        <v>0</v>
      </c>
      <c r="W260" s="2">
        <v>0</v>
      </c>
      <c r="X260" s="2">
        <v>1</v>
      </c>
      <c r="Y260" s="2">
        <v>2</v>
      </c>
      <c r="Z260" s="2">
        <v>2</v>
      </c>
      <c r="AA260" s="2">
        <v>2</v>
      </c>
      <c r="AB260" s="23">
        <v>2</v>
      </c>
      <c r="AC260" s="23">
        <v>2</v>
      </c>
      <c r="AD260" s="76">
        <v>1</v>
      </c>
      <c r="AE260" s="76"/>
      <c r="AF260" s="76"/>
      <c r="AG260" s="76"/>
      <c r="AH260" s="76"/>
      <c r="AI260" s="77"/>
      <c r="AK260" s="158">
        <f t="shared" si="52"/>
        <v>20</v>
      </c>
      <c r="AL260" s="80">
        <f t="shared" ref="AL260:AL323" si="55">COUNTIF(F260:AI260, 0)</f>
        <v>4</v>
      </c>
      <c r="AM260" s="80">
        <f t="shared" ref="AM260:AM323" si="56">COUNTIF(F260:AI260, 1)</f>
        <v>5</v>
      </c>
      <c r="AN260" s="82">
        <f t="shared" si="45"/>
        <v>11</v>
      </c>
      <c r="AO260" s="14"/>
      <c r="AP260" s="158">
        <f t="shared" si="46"/>
        <v>100</v>
      </c>
      <c r="AQ260" s="167">
        <f t="shared" si="47"/>
        <v>20</v>
      </c>
      <c r="AR260" s="167">
        <f t="shared" si="48"/>
        <v>25</v>
      </c>
      <c r="AS260" s="168">
        <f t="shared" si="49"/>
        <v>55.000000000000007</v>
      </c>
      <c r="AU260" s="201" t="s">
        <v>84</v>
      </c>
      <c r="AV260" s="199" t="s">
        <v>149</v>
      </c>
      <c r="AW260" s="199" t="s">
        <v>155</v>
      </c>
      <c r="AX260" s="196">
        <f t="shared" si="53"/>
        <v>18.518518518518519</v>
      </c>
      <c r="BG260" s="201" t="s">
        <v>84</v>
      </c>
      <c r="BH260" s="199" t="s">
        <v>149</v>
      </c>
      <c r="BI260" s="199" t="s">
        <v>155</v>
      </c>
      <c r="BJ260" s="196">
        <f t="shared" si="54"/>
        <v>51.851851851851848</v>
      </c>
    </row>
    <row r="261" spans="2:62" ht="15.75" thickBot="1" x14ac:dyDescent="0.3">
      <c r="B261" s="35" t="s">
        <v>3</v>
      </c>
      <c r="C261" s="60">
        <v>57</v>
      </c>
      <c r="D261" s="42">
        <v>6</v>
      </c>
      <c r="E261" s="27">
        <v>6</v>
      </c>
      <c r="F261" s="16">
        <v>2</v>
      </c>
      <c r="G261" s="2">
        <v>2</v>
      </c>
      <c r="H261" s="2">
        <v>2</v>
      </c>
      <c r="I261" s="2">
        <v>2</v>
      </c>
      <c r="J261" s="2">
        <v>0</v>
      </c>
      <c r="K261" s="2">
        <v>2</v>
      </c>
      <c r="L261" s="2">
        <v>2</v>
      </c>
      <c r="M261" s="23">
        <v>0</v>
      </c>
      <c r="N261" s="206">
        <v>1</v>
      </c>
      <c r="O261" s="76">
        <v>1</v>
      </c>
      <c r="P261" s="9"/>
      <c r="Q261" s="9"/>
      <c r="R261" s="9"/>
      <c r="S261" s="9"/>
      <c r="T261" s="5"/>
      <c r="U261" s="24">
        <v>2</v>
      </c>
      <c r="V261" s="2">
        <v>0</v>
      </c>
      <c r="W261" s="2">
        <v>0</v>
      </c>
      <c r="X261" s="2">
        <v>2</v>
      </c>
      <c r="Y261" s="2">
        <v>2</v>
      </c>
      <c r="Z261" s="2">
        <v>2</v>
      </c>
      <c r="AA261" s="2">
        <v>2</v>
      </c>
      <c r="AB261" s="23">
        <v>2</v>
      </c>
      <c r="AC261" s="23">
        <v>2</v>
      </c>
      <c r="AD261" s="76">
        <v>1</v>
      </c>
      <c r="AE261" s="9"/>
      <c r="AF261" s="9"/>
      <c r="AG261" s="9"/>
      <c r="AH261" s="9"/>
      <c r="AI261" s="5"/>
      <c r="AK261" s="158">
        <f t="shared" si="52"/>
        <v>20</v>
      </c>
      <c r="AL261" s="80">
        <f t="shared" si="55"/>
        <v>4</v>
      </c>
      <c r="AM261" s="80">
        <f t="shared" si="56"/>
        <v>3</v>
      </c>
      <c r="AN261" s="82">
        <f t="shared" ref="AN261:AN324" si="57">COUNTIF(F261:AI261, 2)</f>
        <v>13</v>
      </c>
      <c r="AO261" s="14"/>
      <c r="AP261" s="158">
        <f t="shared" ref="AP261:AP324" si="58">(AK261/AK261)*100</f>
        <v>100</v>
      </c>
      <c r="AQ261" s="167">
        <f t="shared" ref="AQ261:AQ324" si="59">(AL261/AK261)*100</f>
        <v>20</v>
      </c>
      <c r="AR261" s="167">
        <f t="shared" ref="AR261:AR324" si="60">(AM261/AK261)*100</f>
        <v>15</v>
      </c>
      <c r="AS261" s="168">
        <f t="shared" ref="AS261:AS324" si="61">(AN261/AK261)*100</f>
        <v>65</v>
      </c>
      <c r="AU261" s="201" t="s">
        <v>84</v>
      </c>
      <c r="AV261" s="199" t="s">
        <v>149</v>
      </c>
      <c r="AW261" s="199" t="s">
        <v>155</v>
      </c>
      <c r="AX261" s="196">
        <f t="shared" si="53"/>
        <v>37.5</v>
      </c>
      <c r="BG261" s="201" t="s">
        <v>84</v>
      </c>
      <c r="BH261" s="199" t="s">
        <v>149</v>
      </c>
      <c r="BI261" s="199" t="s">
        <v>155</v>
      </c>
      <c r="BJ261" s="196">
        <f t="shared" si="54"/>
        <v>58.333333333333336</v>
      </c>
    </row>
    <row r="262" spans="2:62" x14ac:dyDescent="0.25">
      <c r="B262" s="35" t="s">
        <v>3</v>
      </c>
      <c r="C262" s="126">
        <v>63</v>
      </c>
      <c r="D262" s="40">
        <v>1</v>
      </c>
      <c r="E262" s="26">
        <v>1</v>
      </c>
      <c r="F262" s="15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28">
        <v>0</v>
      </c>
      <c r="N262" s="28">
        <v>0</v>
      </c>
      <c r="O262" s="8">
        <v>0</v>
      </c>
      <c r="P262" s="8">
        <v>0</v>
      </c>
      <c r="Q262" s="8">
        <v>0</v>
      </c>
      <c r="R262" s="8"/>
      <c r="S262" s="8"/>
      <c r="T262" s="3"/>
      <c r="U262" s="15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28">
        <v>0</v>
      </c>
      <c r="AC262" s="28">
        <v>0</v>
      </c>
      <c r="AD262" s="8">
        <v>0</v>
      </c>
      <c r="AE262" s="8">
        <v>0</v>
      </c>
      <c r="AF262" s="8"/>
      <c r="AG262" s="8"/>
      <c r="AH262" s="8"/>
      <c r="AI262" s="3"/>
      <c r="AK262" s="158">
        <f t="shared" si="52"/>
        <v>23</v>
      </c>
      <c r="AL262" s="80">
        <f t="shared" si="55"/>
        <v>23</v>
      </c>
      <c r="AM262" s="80">
        <f t="shared" si="56"/>
        <v>0</v>
      </c>
      <c r="AN262" s="82">
        <f t="shared" si="57"/>
        <v>0</v>
      </c>
      <c r="AO262" s="14"/>
      <c r="AP262" s="158">
        <f t="shared" si="58"/>
        <v>100</v>
      </c>
      <c r="AQ262" s="167">
        <f t="shared" si="59"/>
        <v>100</v>
      </c>
      <c r="AR262" s="167">
        <f t="shared" si="60"/>
        <v>0</v>
      </c>
      <c r="AS262" s="168">
        <f t="shared" si="61"/>
        <v>0</v>
      </c>
      <c r="AU262" s="201" t="s">
        <v>84</v>
      </c>
      <c r="AV262" s="199" t="s">
        <v>149</v>
      </c>
      <c r="AW262" s="199" t="s">
        <v>155</v>
      </c>
      <c r="AX262" s="196">
        <f>BA39</f>
        <v>78.260869565217391</v>
      </c>
      <c r="BG262" s="201" t="s">
        <v>84</v>
      </c>
      <c r="BH262" s="199" t="s">
        <v>149</v>
      </c>
      <c r="BI262" s="199" t="s">
        <v>155</v>
      </c>
      <c r="BJ262" s="196">
        <f>BM39</f>
        <v>100</v>
      </c>
    </row>
    <row r="263" spans="2:62" x14ac:dyDescent="0.25">
      <c r="B263" s="35" t="s">
        <v>3</v>
      </c>
      <c r="C263" s="127">
        <v>63</v>
      </c>
      <c r="D263" s="41">
        <v>1</v>
      </c>
      <c r="E263" s="25">
        <v>2</v>
      </c>
      <c r="F263" s="16">
        <v>1</v>
      </c>
      <c r="G263" s="2">
        <v>1</v>
      </c>
      <c r="H263" s="2">
        <v>1</v>
      </c>
      <c r="I263" s="2">
        <v>0</v>
      </c>
      <c r="J263" s="2">
        <v>0</v>
      </c>
      <c r="K263" s="2">
        <v>0</v>
      </c>
      <c r="L263" s="2">
        <v>0</v>
      </c>
      <c r="M263" s="23">
        <v>0</v>
      </c>
      <c r="N263" s="23">
        <v>0</v>
      </c>
      <c r="O263" s="2">
        <v>0</v>
      </c>
      <c r="P263" s="2">
        <v>0</v>
      </c>
      <c r="Q263" s="2">
        <v>0</v>
      </c>
      <c r="R263" s="2"/>
      <c r="S263" s="2"/>
      <c r="T263" s="4"/>
      <c r="U263" s="16">
        <v>0</v>
      </c>
      <c r="V263" s="2">
        <v>0</v>
      </c>
      <c r="W263" s="2">
        <v>0</v>
      </c>
      <c r="X263" s="2">
        <v>0</v>
      </c>
      <c r="Y263" s="2">
        <v>1</v>
      </c>
      <c r="Z263" s="2">
        <v>1</v>
      </c>
      <c r="AA263" s="2">
        <v>0</v>
      </c>
      <c r="AB263" s="23">
        <v>0</v>
      </c>
      <c r="AC263" s="23">
        <v>0</v>
      </c>
      <c r="AD263" s="2">
        <v>0</v>
      </c>
      <c r="AE263" s="2">
        <v>0</v>
      </c>
      <c r="AF263" s="2"/>
      <c r="AG263" s="2"/>
      <c r="AH263" s="2"/>
      <c r="AI263" s="4"/>
      <c r="AK263" s="158">
        <f t="shared" si="52"/>
        <v>23</v>
      </c>
      <c r="AL263" s="80">
        <f t="shared" si="55"/>
        <v>18</v>
      </c>
      <c r="AM263" s="80">
        <f t="shared" si="56"/>
        <v>5</v>
      </c>
      <c r="AN263" s="82">
        <f t="shared" si="57"/>
        <v>0</v>
      </c>
      <c r="AO263" s="14"/>
      <c r="AP263" s="158">
        <f t="shared" si="58"/>
        <v>100</v>
      </c>
      <c r="AQ263" s="167">
        <f t="shared" si="59"/>
        <v>78.260869565217391</v>
      </c>
      <c r="AR263" s="167">
        <f t="shared" si="60"/>
        <v>21.739130434782609</v>
      </c>
      <c r="AS263" s="168">
        <f t="shared" si="61"/>
        <v>0</v>
      </c>
      <c r="AU263" s="201" t="s">
        <v>85</v>
      </c>
      <c r="AV263" s="199" t="s">
        <v>48</v>
      </c>
      <c r="AW263" s="199" t="s">
        <v>124</v>
      </c>
      <c r="AX263" s="196">
        <f t="shared" ref="AX263:AX298" si="62">BB4</f>
        <v>0</v>
      </c>
      <c r="BG263" s="201" t="s">
        <v>85</v>
      </c>
      <c r="BH263" s="199" t="s">
        <v>48</v>
      </c>
      <c r="BI263" s="199" t="s">
        <v>124</v>
      </c>
      <c r="BJ263" s="196">
        <f t="shared" ref="BJ263:BJ298" si="63">BN4</f>
        <v>0</v>
      </c>
    </row>
    <row r="264" spans="2:62" x14ac:dyDescent="0.25">
      <c r="B264" s="35" t="s">
        <v>3</v>
      </c>
      <c r="C264" s="127">
        <v>63</v>
      </c>
      <c r="D264" s="41">
        <v>1</v>
      </c>
      <c r="E264" s="25">
        <v>3</v>
      </c>
      <c r="F264" s="16">
        <v>2</v>
      </c>
      <c r="G264" s="2">
        <v>2</v>
      </c>
      <c r="H264" s="2">
        <v>2</v>
      </c>
      <c r="I264" s="2">
        <v>1</v>
      </c>
      <c r="J264" s="2">
        <v>1</v>
      </c>
      <c r="K264" s="2">
        <v>1</v>
      </c>
      <c r="L264" s="2">
        <v>1</v>
      </c>
      <c r="M264" s="23">
        <v>1</v>
      </c>
      <c r="N264" s="23">
        <v>1</v>
      </c>
      <c r="O264" s="2">
        <v>1</v>
      </c>
      <c r="P264" s="2">
        <v>0</v>
      </c>
      <c r="Q264" s="2">
        <v>0</v>
      </c>
      <c r="R264" s="2"/>
      <c r="S264" s="2"/>
      <c r="T264" s="4"/>
      <c r="U264" s="16">
        <v>0</v>
      </c>
      <c r="V264" s="2">
        <v>0</v>
      </c>
      <c r="W264" s="2">
        <v>0</v>
      </c>
      <c r="X264" s="2">
        <v>0</v>
      </c>
      <c r="Y264" s="2">
        <v>2</v>
      </c>
      <c r="Z264" s="2">
        <v>2</v>
      </c>
      <c r="AA264" s="2">
        <v>1</v>
      </c>
      <c r="AB264" s="23">
        <v>1</v>
      </c>
      <c r="AC264" s="23">
        <v>0</v>
      </c>
      <c r="AD264" s="2">
        <v>0</v>
      </c>
      <c r="AE264" s="2">
        <v>0</v>
      </c>
      <c r="AF264" s="2"/>
      <c r="AG264" s="2"/>
      <c r="AH264" s="2"/>
      <c r="AI264" s="4"/>
      <c r="AK264" s="158">
        <f t="shared" si="52"/>
        <v>23</v>
      </c>
      <c r="AL264" s="80">
        <f t="shared" si="55"/>
        <v>9</v>
      </c>
      <c r="AM264" s="80">
        <f t="shared" si="56"/>
        <v>9</v>
      </c>
      <c r="AN264" s="82">
        <f t="shared" si="57"/>
        <v>5</v>
      </c>
      <c r="AO264" s="14"/>
      <c r="AP264" s="158">
        <f t="shared" si="58"/>
        <v>100</v>
      </c>
      <c r="AQ264" s="167">
        <f t="shared" si="59"/>
        <v>39.130434782608695</v>
      </c>
      <c r="AR264" s="167">
        <f t="shared" si="60"/>
        <v>39.130434782608695</v>
      </c>
      <c r="AS264" s="168">
        <f t="shared" si="61"/>
        <v>21.739130434782609</v>
      </c>
      <c r="AU264" s="201" t="s">
        <v>85</v>
      </c>
      <c r="AV264" s="199" t="s">
        <v>48</v>
      </c>
      <c r="AW264" s="199" t="s">
        <v>124</v>
      </c>
      <c r="AX264" s="196">
        <f t="shared" si="62"/>
        <v>0</v>
      </c>
      <c r="BG264" s="201" t="s">
        <v>85</v>
      </c>
      <c r="BH264" s="199" t="s">
        <v>48</v>
      </c>
      <c r="BI264" s="199" t="s">
        <v>124</v>
      </c>
      <c r="BJ264" s="196">
        <f t="shared" si="63"/>
        <v>0</v>
      </c>
    </row>
    <row r="265" spans="2:62" x14ac:dyDescent="0.25">
      <c r="B265" s="35" t="s">
        <v>3</v>
      </c>
      <c r="C265" s="127">
        <v>63</v>
      </c>
      <c r="D265" s="41">
        <v>1</v>
      </c>
      <c r="E265" s="25">
        <v>4</v>
      </c>
      <c r="F265" s="16">
        <v>2</v>
      </c>
      <c r="G265" s="2">
        <v>2</v>
      </c>
      <c r="H265" s="2">
        <v>2</v>
      </c>
      <c r="I265" s="2">
        <v>2</v>
      </c>
      <c r="J265" s="2">
        <v>1</v>
      </c>
      <c r="K265" s="2">
        <v>1</v>
      </c>
      <c r="L265" s="2">
        <v>1</v>
      </c>
      <c r="M265" s="23">
        <v>1</v>
      </c>
      <c r="N265" s="23">
        <v>1</v>
      </c>
      <c r="O265" s="2">
        <v>1</v>
      </c>
      <c r="P265" s="2">
        <v>0</v>
      </c>
      <c r="Q265" s="2">
        <v>0</v>
      </c>
      <c r="R265" s="2"/>
      <c r="S265" s="2"/>
      <c r="T265" s="4"/>
      <c r="U265" s="16">
        <v>0</v>
      </c>
      <c r="V265" s="2">
        <v>0</v>
      </c>
      <c r="W265" s="2">
        <v>0</v>
      </c>
      <c r="X265" s="2">
        <v>0</v>
      </c>
      <c r="Y265" s="2">
        <v>2</v>
      </c>
      <c r="Z265" s="2">
        <v>2</v>
      </c>
      <c r="AA265" s="2">
        <v>1</v>
      </c>
      <c r="AB265" s="23">
        <v>1</v>
      </c>
      <c r="AC265" s="23">
        <v>1</v>
      </c>
      <c r="AD265" s="2">
        <v>1</v>
      </c>
      <c r="AE265" s="2">
        <v>0</v>
      </c>
      <c r="AF265" s="2"/>
      <c r="AG265" s="2"/>
      <c r="AH265" s="2"/>
      <c r="AI265" s="4"/>
      <c r="AK265" s="158">
        <f t="shared" si="52"/>
        <v>23</v>
      </c>
      <c r="AL265" s="80">
        <f t="shared" si="55"/>
        <v>7</v>
      </c>
      <c r="AM265" s="80">
        <f t="shared" si="56"/>
        <v>10</v>
      </c>
      <c r="AN265" s="82">
        <f t="shared" si="57"/>
        <v>6</v>
      </c>
      <c r="AO265" s="14"/>
      <c r="AP265" s="158">
        <f t="shared" si="58"/>
        <v>100</v>
      </c>
      <c r="AQ265" s="167">
        <f t="shared" si="59"/>
        <v>30.434782608695656</v>
      </c>
      <c r="AR265" s="167">
        <f t="shared" si="60"/>
        <v>43.478260869565219</v>
      </c>
      <c r="AS265" s="168">
        <f t="shared" si="61"/>
        <v>26.086956521739129</v>
      </c>
      <c r="AU265" s="201" t="s">
        <v>85</v>
      </c>
      <c r="AV265" s="199" t="s">
        <v>48</v>
      </c>
      <c r="AW265" s="199" t="s">
        <v>124</v>
      </c>
      <c r="AX265" s="196">
        <f t="shared" si="62"/>
        <v>0</v>
      </c>
      <c r="BG265" s="201" t="s">
        <v>85</v>
      </c>
      <c r="BH265" s="199" t="s">
        <v>48</v>
      </c>
      <c r="BI265" s="199" t="s">
        <v>124</v>
      </c>
      <c r="BJ265" s="196">
        <f t="shared" si="63"/>
        <v>0</v>
      </c>
    </row>
    <row r="266" spans="2:62" x14ac:dyDescent="0.25">
      <c r="B266" s="35" t="s">
        <v>3</v>
      </c>
      <c r="C266" s="127">
        <v>63</v>
      </c>
      <c r="D266" s="41">
        <v>1</v>
      </c>
      <c r="E266" s="25">
        <v>5</v>
      </c>
      <c r="F266" s="16">
        <v>2</v>
      </c>
      <c r="G266" s="2">
        <v>2</v>
      </c>
      <c r="H266" s="2">
        <v>2</v>
      </c>
      <c r="I266" s="2">
        <v>2</v>
      </c>
      <c r="J266" s="2">
        <v>2</v>
      </c>
      <c r="K266" s="2">
        <v>2</v>
      </c>
      <c r="L266" s="2">
        <v>2</v>
      </c>
      <c r="M266" s="23">
        <v>2</v>
      </c>
      <c r="N266" s="23">
        <v>2</v>
      </c>
      <c r="O266" s="2">
        <v>1</v>
      </c>
      <c r="P266" s="2">
        <v>1</v>
      </c>
      <c r="Q266" s="2">
        <v>0</v>
      </c>
      <c r="R266" s="2"/>
      <c r="S266" s="2"/>
      <c r="T266" s="4"/>
      <c r="U266" s="16">
        <v>0</v>
      </c>
      <c r="V266" s="2">
        <v>0</v>
      </c>
      <c r="W266" s="2">
        <v>0</v>
      </c>
      <c r="X266" s="2">
        <v>0</v>
      </c>
      <c r="Y266" s="2">
        <v>2</v>
      </c>
      <c r="Z266" s="2">
        <v>2</v>
      </c>
      <c r="AA266" s="2">
        <v>2</v>
      </c>
      <c r="AB266" s="23">
        <v>2</v>
      </c>
      <c r="AC266" s="23">
        <v>2</v>
      </c>
      <c r="AD266" s="2">
        <v>1</v>
      </c>
      <c r="AE266" s="2">
        <v>0</v>
      </c>
      <c r="AF266" s="2"/>
      <c r="AG266" s="2"/>
      <c r="AH266" s="2"/>
      <c r="AI266" s="4"/>
      <c r="AK266" s="158">
        <f t="shared" si="52"/>
        <v>23</v>
      </c>
      <c r="AL266" s="80">
        <f t="shared" si="55"/>
        <v>6</v>
      </c>
      <c r="AM266" s="80">
        <f t="shared" si="56"/>
        <v>3</v>
      </c>
      <c r="AN266" s="82">
        <f t="shared" si="57"/>
        <v>14</v>
      </c>
      <c r="AO266" s="14"/>
      <c r="AP266" s="158">
        <f t="shared" si="58"/>
        <v>100</v>
      </c>
      <c r="AQ266" s="167">
        <f t="shared" si="59"/>
        <v>26.086956521739129</v>
      </c>
      <c r="AR266" s="167">
        <f t="shared" si="60"/>
        <v>13.043478260869565</v>
      </c>
      <c r="AS266" s="168">
        <f t="shared" si="61"/>
        <v>60.869565217391312</v>
      </c>
      <c r="AU266" s="201" t="s">
        <v>85</v>
      </c>
      <c r="AV266" s="199" t="s">
        <v>48</v>
      </c>
      <c r="AW266" s="199" t="s">
        <v>124</v>
      </c>
      <c r="AX266" s="196">
        <f t="shared" si="62"/>
        <v>0</v>
      </c>
      <c r="BG266" s="201" t="s">
        <v>85</v>
      </c>
      <c r="BH266" s="199" t="s">
        <v>48</v>
      </c>
      <c r="BI266" s="199" t="s">
        <v>124</v>
      </c>
      <c r="BJ266" s="196">
        <f t="shared" si="63"/>
        <v>0</v>
      </c>
    </row>
    <row r="267" spans="2:62" x14ac:dyDescent="0.25">
      <c r="B267" s="35" t="s">
        <v>3</v>
      </c>
      <c r="C267" s="127">
        <v>63</v>
      </c>
      <c r="D267" s="41">
        <v>1</v>
      </c>
      <c r="E267" s="25">
        <v>6</v>
      </c>
      <c r="F267" s="16">
        <v>2</v>
      </c>
      <c r="G267" s="2">
        <v>2</v>
      </c>
      <c r="H267" s="2">
        <v>2</v>
      </c>
      <c r="I267" s="2">
        <v>2</v>
      </c>
      <c r="J267" s="2">
        <v>2</v>
      </c>
      <c r="K267" s="2">
        <v>2</v>
      </c>
      <c r="L267" s="2">
        <v>2</v>
      </c>
      <c r="M267" s="23">
        <v>2</v>
      </c>
      <c r="N267" s="23">
        <v>2</v>
      </c>
      <c r="O267" s="2">
        <v>2</v>
      </c>
      <c r="P267" s="2">
        <v>1</v>
      </c>
      <c r="Q267" s="2">
        <v>0</v>
      </c>
      <c r="R267" s="2"/>
      <c r="S267" s="2"/>
      <c r="T267" s="4"/>
      <c r="U267" s="16">
        <v>0</v>
      </c>
      <c r="V267" s="2">
        <v>0</v>
      </c>
      <c r="W267" s="2">
        <v>1</v>
      </c>
      <c r="X267" s="2">
        <v>1</v>
      </c>
      <c r="Y267" s="2">
        <v>2</v>
      </c>
      <c r="Z267" s="2">
        <v>2</v>
      </c>
      <c r="AA267" s="2">
        <v>2</v>
      </c>
      <c r="AB267" s="23">
        <v>2</v>
      </c>
      <c r="AC267" s="23">
        <v>2</v>
      </c>
      <c r="AD267" s="2">
        <v>1</v>
      </c>
      <c r="AE267" s="2">
        <v>0</v>
      </c>
      <c r="AF267" s="2"/>
      <c r="AG267" s="2"/>
      <c r="AH267" s="2"/>
      <c r="AI267" s="4"/>
      <c r="AK267" s="158">
        <f t="shared" si="52"/>
        <v>23</v>
      </c>
      <c r="AL267" s="80">
        <f t="shared" si="55"/>
        <v>4</v>
      </c>
      <c r="AM267" s="80">
        <f t="shared" si="56"/>
        <v>4</v>
      </c>
      <c r="AN267" s="82">
        <f t="shared" si="57"/>
        <v>15</v>
      </c>
      <c r="AO267" s="14"/>
      <c r="AP267" s="158">
        <f t="shared" si="58"/>
        <v>100</v>
      </c>
      <c r="AQ267" s="167">
        <f t="shared" si="59"/>
        <v>17.391304347826086</v>
      </c>
      <c r="AR267" s="167">
        <f t="shared" si="60"/>
        <v>17.391304347826086</v>
      </c>
      <c r="AS267" s="168">
        <f t="shared" si="61"/>
        <v>65.217391304347828</v>
      </c>
      <c r="AU267" s="201" t="s">
        <v>85</v>
      </c>
      <c r="AV267" s="199" t="s">
        <v>48</v>
      </c>
      <c r="AW267" s="199" t="s">
        <v>124</v>
      </c>
      <c r="AX267" s="196">
        <f t="shared" si="62"/>
        <v>0</v>
      </c>
      <c r="BG267" s="201" t="s">
        <v>85</v>
      </c>
      <c r="BH267" s="199" t="s">
        <v>48</v>
      </c>
      <c r="BI267" s="199" t="s">
        <v>124</v>
      </c>
      <c r="BJ267" s="196">
        <f t="shared" si="63"/>
        <v>0</v>
      </c>
    </row>
    <row r="268" spans="2:62" x14ac:dyDescent="0.25">
      <c r="B268" s="35" t="s">
        <v>3</v>
      </c>
      <c r="C268" s="127">
        <v>63</v>
      </c>
      <c r="D268" s="41">
        <v>2</v>
      </c>
      <c r="E268" s="25">
        <v>1</v>
      </c>
      <c r="F268" s="16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3">
        <v>0</v>
      </c>
      <c r="N268" s="23">
        <v>0</v>
      </c>
      <c r="O268" s="2">
        <v>0</v>
      </c>
      <c r="P268" s="2">
        <v>0</v>
      </c>
      <c r="Q268" s="2">
        <v>0</v>
      </c>
      <c r="R268" s="2"/>
      <c r="S268" s="2"/>
      <c r="T268" s="4"/>
      <c r="U268" s="16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3">
        <v>0</v>
      </c>
      <c r="AC268" s="23">
        <v>0</v>
      </c>
      <c r="AD268" s="2">
        <v>0</v>
      </c>
      <c r="AE268" s="2"/>
      <c r="AF268" s="2"/>
      <c r="AG268" s="2"/>
      <c r="AH268" s="2"/>
      <c r="AI268" s="4"/>
      <c r="AK268" s="158">
        <f t="shared" si="52"/>
        <v>22</v>
      </c>
      <c r="AL268" s="80">
        <f t="shared" si="55"/>
        <v>22</v>
      </c>
      <c r="AM268" s="80">
        <f t="shared" si="56"/>
        <v>0</v>
      </c>
      <c r="AN268" s="82">
        <f t="shared" si="57"/>
        <v>0</v>
      </c>
      <c r="AO268" s="14"/>
      <c r="AP268" s="158">
        <f t="shared" si="58"/>
        <v>100</v>
      </c>
      <c r="AQ268" s="167">
        <f t="shared" si="59"/>
        <v>100</v>
      </c>
      <c r="AR268" s="167">
        <f t="shared" si="60"/>
        <v>0</v>
      </c>
      <c r="AS268" s="168">
        <f t="shared" si="61"/>
        <v>0</v>
      </c>
      <c r="AU268" s="201" t="s">
        <v>85</v>
      </c>
      <c r="AV268" s="199" t="s">
        <v>48</v>
      </c>
      <c r="AW268" s="199" t="s">
        <v>124</v>
      </c>
      <c r="AX268" s="196">
        <f t="shared" si="62"/>
        <v>0</v>
      </c>
      <c r="BG268" s="201" t="s">
        <v>85</v>
      </c>
      <c r="BH268" s="199" t="s">
        <v>48</v>
      </c>
      <c r="BI268" s="199" t="s">
        <v>124</v>
      </c>
      <c r="BJ268" s="196">
        <f t="shared" si="63"/>
        <v>0</v>
      </c>
    </row>
    <row r="269" spans="2:62" x14ac:dyDescent="0.25">
      <c r="B269" s="35" t="s">
        <v>3</v>
      </c>
      <c r="C269" s="127">
        <v>63</v>
      </c>
      <c r="D269" s="41">
        <v>2</v>
      </c>
      <c r="E269" s="25">
        <v>2</v>
      </c>
      <c r="F269" s="16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3">
        <v>0</v>
      </c>
      <c r="N269" s="23">
        <v>0</v>
      </c>
      <c r="O269" s="2">
        <v>0</v>
      </c>
      <c r="P269" s="2">
        <v>1</v>
      </c>
      <c r="Q269" s="2">
        <v>0</v>
      </c>
      <c r="R269" s="2"/>
      <c r="S269" s="2"/>
      <c r="T269" s="4"/>
      <c r="U269" s="16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3">
        <v>0</v>
      </c>
      <c r="AC269" s="23">
        <v>0</v>
      </c>
      <c r="AD269" s="2">
        <v>0</v>
      </c>
      <c r="AE269" s="2"/>
      <c r="AF269" s="2"/>
      <c r="AG269" s="2"/>
      <c r="AH269" s="2"/>
      <c r="AI269" s="4"/>
      <c r="AK269" s="158">
        <f t="shared" si="52"/>
        <v>22</v>
      </c>
      <c r="AL269" s="80">
        <f t="shared" si="55"/>
        <v>21</v>
      </c>
      <c r="AM269" s="80">
        <f t="shared" si="56"/>
        <v>1</v>
      </c>
      <c r="AN269" s="82">
        <f t="shared" si="57"/>
        <v>0</v>
      </c>
      <c r="AO269" s="14"/>
      <c r="AP269" s="158">
        <f t="shared" si="58"/>
        <v>100</v>
      </c>
      <c r="AQ269" s="167">
        <f t="shared" si="59"/>
        <v>95.454545454545453</v>
      </c>
      <c r="AR269" s="167">
        <f t="shared" si="60"/>
        <v>4.5454545454545459</v>
      </c>
      <c r="AS269" s="168">
        <f t="shared" si="61"/>
        <v>0</v>
      </c>
      <c r="AU269" s="201" t="s">
        <v>85</v>
      </c>
      <c r="AV269" s="199" t="s">
        <v>47</v>
      </c>
      <c r="AW269" s="199" t="s">
        <v>125</v>
      </c>
      <c r="AX269" s="196">
        <f t="shared" si="62"/>
        <v>0</v>
      </c>
      <c r="BG269" s="201" t="s">
        <v>85</v>
      </c>
      <c r="BH269" s="199" t="s">
        <v>47</v>
      </c>
      <c r="BI269" s="199" t="s">
        <v>125</v>
      </c>
      <c r="BJ269" s="196">
        <f t="shared" si="63"/>
        <v>5</v>
      </c>
    </row>
    <row r="270" spans="2:62" x14ac:dyDescent="0.25">
      <c r="B270" s="35" t="s">
        <v>3</v>
      </c>
      <c r="C270" s="127">
        <v>63</v>
      </c>
      <c r="D270" s="41">
        <v>2</v>
      </c>
      <c r="E270" s="25">
        <v>3</v>
      </c>
      <c r="F270" s="16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3">
        <v>1</v>
      </c>
      <c r="N270" s="23">
        <v>1</v>
      </c>
      <c r="O270" s="2">
        <v>1</v>
      </c>
      <c r="P270" s="2">
        <v>1</v>
      </c>
      <c r="Q270" s="2">
        <v>1</v>
      </c>
      <c r="R270" s="2"/>
      <c r="S270" s="2"/>
      <c r="T270" s="4"/>
      <c r="U270" s="16">
        <v>1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3">
        <v>1</v>
      </c>
      <c r="AC270" s="23">
        <v>1</v>
      </c>
      <c r="AD270" s="2">
        <v>1</v>
      </c>
      <c r="AE270" s="2"/>
      <c r="AF270" s="2"/>
      <c r="AG270" s="2"/>
      <c r="AH270" s="2"/>
      <c r="AI270" s="4"/>
      <c r="AK270" s="158">
        <f t="shared" si="52"/>
        <v>22</v>
      </c>
      <c r="AL270" s="80">
        <f t="shared" si="55"/>
        <v>13</v>
      </c>
      <c r="AM270" s="80">
        <f t="shared" si="56"/>
        <v>9</v>
      </c>
      <c r="AN270" s="82">
        <f t="shared" si="57"/>
        <v>0</v>
      </c>
      <c r="AO270" s="14"/>
      <c r="AP270" s="158">
        <f t="shared" si="58"/>
        <v>100</v>
      </c>
      <c r="AQ270" s="167">
        <f t="shared" si="59"/>
        <v>59.090909090909093</v>
      </c>
      <c r="AR270" s="167">
        <f t="shared" si="60"/>
        <v>40.909090909090914</v>
      </c>
      <c r="AS270" s="168">
        <f t="shared" si="61"/>
        <v>0</v>
      </c>
      <c r="AU270" s="201" t="s">
        <v>85</v>
      </c>
      <c r="AV270" s="199" t="s">
        <v>47</v>
      </c>
      <c r="AW270" s="199" t="s">
        <v>125</v>
      </c>
      <c r="AX270" s="196">
        <f t="shared" si="62"/>
        <v>0</v>
      </c>
      <c r="BG270" s="201" t="s">
        <v>85</v>
      </c>
      <c r="BH270" s="199" t="s">
        <v>47</v>
      </c>
      <c r="BI270" s="199" t="s">
        <v>125</v>
      </c>
      <c r="BJ270" s="196">
        <f t="shared" si="63"/>
        <v>21.052631578947366</v>
      </c>
    </row>
    <row r="271" spans="2:62" x14ac:dyDescent="0.25">
      <c r="B271" s="35" t="s">
        <v>3</v>
      </c>
      <c r="C271" s="127">
        <v>63</v>
      </c>
      <c r="D271" s="41">
        <v>2</v>
      </c>
      <c r="E271" s="25">
        <v>4</v>
      </c>
      <c r="F271" s="16">
        <v>0</v>
      </c>
      <c r="G271" s="2">
        <v>0</v>
      </c>
      <c r="H271" s="2">
        <v>0</v>
      </c>
      <c r="I271" s="2">
        <v>0</v>
      </c>
      <c r="J271" s="2">
        <v>1</v>
      </c>
      <c r="K271" s="2">
        <v>0</v>
      </c>
      <c r="L271" s="2">
        <v>1</v>
      </c>
      <c r="M271" s="23">
        <v>1</v>
      </c>
      <c r="N271" s="23">
        <v>1</v>
      </c>
      <c r="O271" s="2">
        <v>1</v>
      </c>
      <c r="P271" s="2">
        <v>2</v>
      </c>
      <c r="Q271" s="2">
        <v>2</v>
      </c>
      <c r="R271" s="2"/>
      <c r="S271" s="2"/>
      <c r="T271" s="4"/>
      <c r="U271" s="16">
        <v>1</v>
      </c>
      <c r="V271" s="2">
        <v>0</v>
      </c>
      <c r="W271" s="2">
        <v>0</v>
      </c>
      <c r="X271" s="2">
        <v>0</v>
      </c>
      <c r="Y271" s="2">
        <v>0</v>
      </c>
      <c r="Z271" s="2">
        <v>1</v>
      </c>
      <c r="AA271" s="2">
        <v>1</v>
      </c>
      <c r="AB271" s="23">
        <v>1</v>
      </c>
      <c r="AC271" s="23">
        <v>1</v>
      </c>
      <c r="AD271" s="2">
        <v>1</v>
      </c>
      <c r="AE271" s="2"/>
      <c r="AF271" s="2"/>
      <c r="AG271" s="2"/>
      <c r="AH271" s="2"/>
      <c r="AI271" s="4"/>
      <c r="AK271" s="158">
        <f t="shared" si="52"/>
        <v>22</v>
      </c>
      <c r="AL271" s="80">
        <f t="shared" si="55"/>
        <v>9</v>
      </c>
      <c r="AM271" s="80">
        <f t="shared" si="56"/>
        <v>11</v>
      </c>
      <c r="AN271" s="82">
        <f t="shared" si="57"/>
        <v>2</v>
      </c>
      <c r="AO271" s="14"/>
      <c r="AP271" s="158">
        <f t="shared" si="58"/>
        <v>100</v>
      </c>
      <c r="AQ271" s="167">
        <f t="shared" si="59"/>
        <v>40.909090909090914</v>
      </c>
      <c r="AR271" s="167">
        <f t="shared" si="60"/>
        <v>50</v>
      </c>
      <c r="AS271" s="168">
        <f t="shared" si="61"/>
        <v>9.0909090909090917</v>
      </c>
      <c r="AU271" s="201" t="s">
        <v>85</v>
      </c>
      <c r="AV271" s="199" t="s">
        <v>47</v>
      </c>
      <c r="AW271" s="199" t="s">
        <v>125</v>
      </c>
      <c r="AX271" s="196">
        <f t="shared" si="62"/>
        <v>0</v>
      </c>
      <c r="BG271" s="201" t="s">
        <v>85</v>
      </c>
      <c r="BH271" s="199" t="s">
        <v>47</v>
      </c>
      <c r="BI271" s="199" t="s">
        <v>125</v>
      </c>
      <c r="BJ271" s="196">
        <f t="shared" si="63"/>
        <v>13.043478260869565</v>
      </c>
    </row>
    <row r="272" spans="2:62" x14ac:dyDescent="0.25">
      <c r="B272" s="35" t="s">
        <v>3</v>
      </c>
      <c r="C272" s="127">
        <v>63</v>
      </c>
      <c r="D272" s="41">
        <v>2</v>
      </c>
      <c r="E272" s="25">
        <v>5</v>
      </c>
      <c r="F272" s="16">
        <v>0</v>
      </c>
      <c r="G272" s="2">
        <v>0</v>
      </c>
      <c r="H272" s="2">
        <v>0</v>
      </c>
      <c r="I272" s="2">
        <v>0</v>
      </c>
      <c r="J272" s="2">
        <v>1</v>
      </c>
      <c r="K272" s="2">
        <v>1</v>
      </c>
      <c r="L272" s="2">
        <v>1</v>
      </c>
      <c r="M272" s="23">
        <v>2</v>
      </c>
      <c r="N272" s="23">
        <v>2</v>
      </c>
      <c r="O272" s="2">
        <v>2</v>
      </c>
      <c r="P272" s="2">
        <v>2</v>
      </c>
      <c r="Q272" s="2">
        <v>2</v>
      </c>
      <c r="R272" s="2"/>
      <c r="S272" s="2"/>
      <c r="T272" s="4"/>
      <c r="U272" s="16">
        <v>1</v>
      </c>
      <c r="V272" s="2">
        <v>0</v>
      </c>
      <c r="W272" s="2">
        <v>0</v>
      </c>
      <c r="X272" s="2">
        <v>0</v>
      </c>
      <c r="Y272" s="2">
        <v>1</v>
      </c>
      <c r="Z272" s="2">
        <v>1</v>
      </c>
      <c r="AA272" s="2">
        <v>1</v>
      </c>
      <c r="AB272" s="23">
        <v>2</v>
      </c>
      <c r="AC272" s="23">
        <v>2</v>
      </c>
      <c r="AD272" s="2">
        <v>2</v>
      </c>
      <c r="AE272" s="2"/>
      <c r="AF272" s="2"/>
      <c r="AG272" s="2"/>
      <c r="AH272" s="2"/>
      <c r="AI272" s="4"/>
      <c r="AK272" s="158">
        <f t="shared" si="52"/>
        <v>22</v>
      </c>
      <c r="AL272" s="80">
        <f t="shared" si="55"/>
        <v>7</v>
      </c>
      <c r="AM272" s="80">
        <f t="shared" si="56"/>
        <v>7</v>
      </c>
      <c r="AN272" s="82">
        <f t="shared" si="57"/>
        <v>8</v>
      </c>
      <c r="AO272" s="14"/>
      <c r="AP272" s="158">
        <f t="shared" si="58"/>
        <v>100</v>
      </c>
      <c r="AQ272" s="167">
        <f t="shared" si="59"/>
        <v>31.818181818181817</v>
      </c>
      <c r="AR272" s="167">
        <f t="shared" si="60"/>
        <v>31.818181818181817</v>
      </c>
      <c r="AS272" s="168">
        <f t="shared" si="61"/>
        <v>36.363636363636367</v>
      </c>
      <c r="AU272" s="201" t="s">
        <v>85</v>
      </c>
      <c r="AV272" s="199" t="s">
        <v>47</v>
      </c>
      <c r="AW272" s="199" t="s">
        <v>125</v>
      </c>
      <c r="AX272" s="196">
        <f t="shared" si="62"/>
        <v>0</v>
      </c>
      <c r="BG272" s="201" t="s">
        <v>85</v>
      </c>
      <c r="BH272" s="199" t="s">
        <v>47</v>
      </c>
      <c r="BI272" s="199" t="s">
        <v>125</v>
      </c>
      <c r="BJ272" s="196">
        <f t="shared" si="63"/>
        <v>15.789473684210526</v>
      </c>
    </row>
    <row r="273" spans="2:62" x14ac:dyDescent="0.25">
      <c r="B273" s="35" t="s">
        <v>3</v>
      </c>
      <c r="C273" s="127">
        <v>63</v>
      </c>
      <c r="D273" s="41">
        <v>2</v>
      </c>
      <c r="E273" s="25">
        <v>6</v>
      </c>
      <c r="F273" s="16">
        <v>0</v>
      </c>
      <c r="G273" s="2">
        <v>0</v>
      </c>
      <c r="H273" s="2">
        <v>0</v>
      </c>
      <c r="I273" s="2">
        <v>1</v>
      </c>
      <c r="J273" s="2">
        <v>1</v>
      </c>
      <c r="K273" s="2">
        <v>1</v>
      </c>
      <c r="L273" s="2">
        <v>1</v>
      </c>
      <c r="M273" s="23">
        <v>2</v>
      </c>
      <c r="N273" s="23">
        <v>2</v>
      </c>
      <c r="O273" s="2">
        <v>2</v>
      </c>
      <c r="P273" s="2">
        <v>2</v>
      </c>
      <c r="Q273" s="2">
        <v>2</v>
      </c>
      <c r="R273" s="2"/>
      <c r="S273" s="2"/>
      <c r="T273" s="4"/>
      <c r="U273" s="16">
        <v>1</v>
      </c>
      <c r="V273" s="2">
        <v>0</v>
      </c>
      <c r="W273" s="2">
        <v>0</v>
      </c>
      <c r="X273" s="2">
        <v>0</v>
      </c>
      <c r="Y273" s="2">
        <v>1</v>
      </c>
      <c r="Z273" s="2">
        <v>1</v>
      </c>
      <c r="AA273" s="2">
        <v>1</v>
      </c>
      <c r="AB273" s="23">
        <v>2</v>
      </c>
      <c r="AC273" s="23">
        <v>2</v>
      </c>
      <c r="AD273" s="2">
        <v>2</v>
      </c>
      <c r="AE273" s="2"/>
      <c r="AF273" s="2"/>
      <c r="AG273" s="2"/>
      <c r="AH273" s="2"/>
      <c r="AI273" s="4"/>
      <c r="AK273" s="158">
        <f t="shared" si="52"/>
        <v>22</v>
      </c>
      <c r="AL273" s="80">
        <f t="shared" si="55"/>
        <v>6</v>
      </c>
      <c r="AM273" s="80">
        <f t="shared" si="56"/>
        <v>8</v>
      </c>
      <c r="AN273" s="82">
        <f t="shared" si="57"/>
        <v>8</v>
      </c>
      <c r="AO273" s="14"/>
      <c r="AP273" s="158">
        <f t="shared" si="58"/>
        <v>100</v>
      </c>
      <c r="AQ273" s="167">
        <f t="shared" si="59"/>
        <v>27.27272727272727</v>
      </c>
      <c r="AR273" s="167">
        <f t="shared" si="60"/>
        <v>36.363636363636367</v>
      </c>
      <c r="AS273" s="168">
        <f t="shared" si="61"/>
        <v>36.363636363636367</v>
      </c>
      <c r="AU273" s="201" t="s">
        <v>85</v>
      </c>
      <c r="AV273" s="199" t="s">
        <v>47</v>
      </c>
      <c r="AW273" s="199" t="s">
        <v>125</v>
      </c>
      <c r="AX273" s="196">
        <f t="shared" si="62"/>
        <v>0</v>
      </c>
      <c r="BG273" s="201" t="s">
        <v>85</v>
      </c>
      <c r="BH273" s="199" t="s">
        <v>47</v>
      </c>
      <c r="BI273" s="199" t="s">
        <v>125</v>
      </c>
      <c r="BJ273" s="196">
        <f t="shared" si="63"/>
        <v>33.333333333333329</v>
      </c>
    </row>
    <row r="274" spans="2:62" x14ac:dyDescent="0.25">
      <c r="B274" s="35" t="s">
        <v>3</v>
      </c>
      <c r="C274" s="127">
        <v>63</v>
      </c>
      <c r="D274" s="41">
        <v>3</v>
      </c>
      <c r="E274" s="25">
        <v>1</v>
      </c>
      <c r="F274" s="16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3">
        <v>0</v>
      </c>
      <c r="N274" s="23">
        <v>0</v>
      </c>
      <c r="O274" s="2">
        <v>0</v>
      </c>
      <c r="P274" s="2">
        <v>0</v>
      </c>
      <c r="Q274" s="2">
        <v>0</v>
      </c>
      <c r="R274" s="2">
        <v>0</v>
      </c>
      <c r="S274" s="2"/>
      <c r="T274" s="4"/>
      <c r="U274" s="16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3">
        <v>0</v>
      </c>
      <c r="AC274" s="23">
        <v>0</v>
      </c>
      <c r="AD274" s="2">
        <v>0</v>
      </c>
      <c r="AE274" s="2">
        <v>0</v>
      </c>
      <c r="AF274" s="2">
        <v>0</v>
      </c>
      <c r="AG274" s="2"/>
      <c r="AH274" s="2"/>
      <c r="AI274" s="4"/>
      <c r="AK274" s="158">
        <f t="shared" si="52"/>
        <v>25</v>
      </c>
      <c r="AL274" s="80">
        <f t="shared" si="55"/>
        <v>25</v>
      </c>
      <c r="AM274" s="80">
        <f t="shared" si="56"/>
        <v>0</v>
      </c>
      <c r="AN274" s="82">
        <f t="shared" si="57"/>
        <v>0</v>
      </c>
      <c r="AO274" s="14"/>
      <c r="AP274" s="158">
        <f t="shared" si="58"/>
        <v>100</v>
      </c>
      <c r="AQ274" s="167">
        <f t="shared" si="59"/>
        <v>100</v>
      </c>
      <c r="AR274" s="167">
        <f t="shared" si="60"/>
        <v>0</v>
      </c>
      <c r="AS274" s="168">
        <f t="shared" si="61"/>
        <v>0</v>
      </c>
      <c r="AU274" s="201" t="s">
        <v>85</v>
      </c>
      <c r="AV274" s="199" t="s">
        <v>47</v>
      </c>
      <c r="AW274" s="199" t="s">
        <v>125</v>
      </c>
      <c r="AX274" s="196">
        <f t="shared" si="62"/>
        <v>0</v>
      </c>
      <c r="BG274" s="201" t="s">
        <v>85</v>
      </c>
      <c r="BH274" s="199" t="s">
        <v>47</v>
      </c>
      <c r="BI274" s="199" t="s">
        <v>125</v>
      </c>
      <c r="BJ274" s="196">
        <f t="shared" si="63"/>
        <v>10</v>
      </c>
    </row>
    <row r="275" spans="2:62" x14ac:dyDescent="0.25">
      <c r="B275" s="35" t="s">
        <v>3</v>
      </c>
      <c r="C275" s="127">
        <v>63</v>
      </c>
      <c r="D275" s="41">
        <v>3</v>
      </c>
      <c r="E275" s="25">
        <v>2</v>
      </c>
      <c r="F275" s="16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3">
        <v>0</v>
      </c>
      <c r="N275" s="23">
        <v>1</v>
      </c>
      <c r="O275" s="2">
        <v>1</v>
      </c>
      <c r="P275" s="2">
        <v>0</v>
      </c>
      <c r="Q275" s="2">
        <v>0</v>
      </c>
      <c r="R275" s="2">
        <v>1</v>
      </c>
      <c r="S275" s="2"/>
      <c r="T275" s="4"/>
      <c r="U275" s="16">
        <v>1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3">
        <v>0</v>
      </c>
      <c r="AC275" s="23">
        <v>0</v>
      </c>
      <c r="AD275" s="2">
        <v>0</v>
      </c>
      <c r="AE275" s="2">
        <v>1</v>
      </c>
      <c r="AF275" s="2">
        <v>0</v>
      </c>
      <c r="AG275" s="2"/>
      <c r="AH275" s="2"/>
      <c r="AI275" s="4"/>
      <c r="AK275" s="158">
        <f t="shared" si="52"/>
        <v>25</v>
      </c>
      <c r="AL275" s="80">
        <f t="shared" si="55"/>
        <v>20</v>
      </c>
      <c r="AM275" s="80">
        <f t="shared" si="56"/>
        <v>5</v>
      </c>
      <c r="AN275" s="82">
        <f t="shared" si="57"/>
        <v>0</v>
      </c>
      <c r="AO275" s="14"/>
      <c r="AP275" s="158">
        <f t="shared" si="58"/>
        <v>100</v>
      </c>
      <c r="AQ275" s="167">
        <f t="shared" si="59"/>
        <v>80</v>
      </c>
      <c r="AR275" s="167">
        <f t="shared" si="60"/>
        <v>20</v>
      </c>
      <c r="AS275" s="168">
        <f t="shared" si="61"/>
        <v>0</v>
      </c>
      <c r="AU275" s="201" t="s">
        <v>85</v>
      </c>
      <c r="AV275" s="199" t="s">
        <v>46</v>
      </c>
      <c r="AW275" s="199" t="s">
        <v>126</v>
      </c>
      <c r="AX275" s="196">
        <f t="shared" si="62"/>
        <v>0</v>
      </c>
      <c r="BG275" s="201" t="s">
        <v>85</v>
      </c>
      <c r="BH275" s="199" t="s">
        <v>46</v>
      </c>
      <c r="BI275" s="199" t="s">
        <v>126</v>
      </c>
      <c r="BJ275" s="196">
        <f t="shared" si="63"/>
        <v>30</v>
      </c>
    </row>
    <row r="276" spans="2:62" x14ac:dyDescent="0.25">
      <c r="B276" s="35" t="s">
        <v>3</v>
      </c>
      <c r="C276" s="127">
        <v>63</v>
      </c>
      <c r="D276" s="41">
        <v>3</v>
      </c>
      <c r="E276" s="25">
        <v>3</v>
      </c>
      <c r="F276" s="16">
        <v>0</v>
      </c>
      <c r="G276" s="2">
        <v>1</v>
      </c>
      <c r="H276" s="2">
        <v>0</v>
      </c>
      <c r="I276" s="2">
        <v>1</v>
      </c>
      <c r="J276" s="2">
        <v>0</v>
      </c>
      <c r="K276" s="2">
        <v>0</v>
      </c>
      <c r="L276" s="2">
        <v>0</v>
      </c>
      <c r="M276" s="23">
        <v>1</v>
      </c>
      <c r="N276" s="23">
        <v>1</v>
      </c>
      <c r="O276" s="2">
        <v>2</v>
      </c>
      <c r="P276" s="2">
        <v>1</v>
      </c>
      <c r="Q276" s="2">
        <v>1</v>
      </c>
      <c r="R276" s="2">
        <v>2</v>
      </c>
      <c r="S276" s="2"/>
      <c r="T276" s="4"/>
      <c r="U276" s="16">
        <v>2</v>
      </c>
      <c r="V276" s="2">
        <v>1</v>
      </c>
      <c r="W276" s="2">
        <v>0</v>
      </c>
      <c r="X276" s="2">
        <v>1</v>
      </c>
      <c r="Y276" s="2">
        <v>0</v>
      </c>
      <c r="Z276" s="2">
        <v>0</v>
      </c>
      <c r="AA276" s="2">
        <v>1</v>
      </c>
      <c r="AB276" s="23">
        <v>1</v>
      </c>
      <c r="AC276" s="23">
        <v>1</v>
      </c>
      <c r="AD276" s="2">
        <v>1</v>
      </c>
      <c r="AE276" s="2">
        <v>2</v>
      </c>
      <c r="AF276" s="2">
        <v>0</v>
      </c>
      <c r="AG276" s="2"/>
      <c r="AH276" s="2"/>
      <c r="AI276" s="4"/>
      <c r="AK276" s="158">
        <f t="shared" si="52"/>
        <v>25</v>
      </c>
      <c r="AL276" s="80">
        <f t="shared" si="55"/>
        <v>9</v>
      </c>
      <c r="AM276" s="80">
        <f t="shared" si="56"/>
        <v>12</v>
      </c>
      <c r="AN276" s="82">
        <f t="shared" si="57"/>
        <v>4</v>
      </c>
      <c r="AO276" s="14"/>
      <c r="AP276" s="158">
        <f t="shared" si="58"/>
        <v>100</v>
      </c>
      <c r="AQ276" s="167">
        <f t="shared" si="59"/>
        <v>36</v>
      </c>
      <c r="AR276" s="167">
        <f t="shared" si="60"/>
        <v>48</v>
      </c>
      <c r="AS276" s="168">
        <f t="shared" si="61"/>
        <v>16</v>
      </c>
      <c r="AU276" s="201" t="s">
        <v>85</v>
      </c>
      <c r="AV276" s="199" t="s">
        <v>46</v>
      </c>
      <c r="AW276" s="199" t="s">
        <v>126</v>
      </c>
      <c r="AX276" s="196">
        <f t="shared" si="62"/>
        <v>0</v>
      </c>
      <c r="BG276" s="201" t="s">
        <v>85</v>
      </c>
      <c r="BH276" s="199" t="s">
        <v>46</v>
      </c>
      <c r="BI276" s="199" t="s">
        <v>126</v>
      </c>
      <c r="BJ276" s="196">
        <f t="shared" si="63"/>
        <v>63.157894736842103</v>
      </c>
    </row>
    <row r="277" spans="2:62" x14ac:dyDescent="0.25">
      <c r="B277" s="35" t="s">
        <v>3</v>
      </c>
      <c r="C277" s="127">
        <v>63</v>
      </c>
      <c r="D277" s="41">
        <v>3</v>
      </c>
      <c r="E277" s="25">
        <v>4</v>
      </c>
      <c r="F277" s="16">
        <v>2</v>
      </c>
      <c r="G277" s="2">
        <v>1</v>
      </c>
      <c r="H277" s="2">
        <v>0</v>
      </c>
      <c r="I277" s="2">
        <v>1</v>
      </c>
      <c r="J277" s="2">
        <v>0</v>
      </c>
      <c r="K277" s="2">
        <v>0</v>
      </c>
      <c r="L277" s="2">
        <v>0</v>
      </c>
      <c r="M277" s="23">
        <v>2</v>
      </c>
      <c r="N277" s="23">
        <v>2</v>
      </c>
      <c r="O277" s="2">
        <v>2</v>
      </c>
      <c r="P277" s="2">
        <v>2</v>
      </c>
      <c r="Q277" s="2">
        <v>1</v>
      </c>
      <c r="R277" s="2">
        <v>2</v>
      </c>
      <c r="S277" s="2"/>
      <c r="T277" s="4"/>
      <c r="U277" s="16">
        <v>2</v>
      </c>
      <c r="V277" s="2">
        <v>1</v>
      </c>
      <c r="W277" s="2">
        <v>1</v>
      </c>
      <c r="X277" s="2">
        <v>1</v>
      </c>
      <c r="Y277" s="2">
        <v>0</v>
      </c>
      <c r="Z277" s="2">
        <v>0</v>
      </c>
      <c r="AA277" s="2">
        <v>1</v>
      </c>
      <c r="AB277" s="23">
        <v>1</v>
      </c>
      <c r="AC277" s="23">
        <v>1</v>
      </c>
      <c r="AD277" s="2">
        <v>2</v>
      </c>
      <c r="AE277" s="2">
        <v>2</v>
      </c>
      <c r="AF277" s="2">
        <v>0</v>
      </c>
      <c r="AG277" s="2"/>
      <c r="AH277" s="2"/>
      <c r="AI277" s="4"/>
      <c r="AK277" s="158">
        <f t="shared" si="52"/>
        <v>25</v>
      </c>
      <c r="AL277" s="80">
        <f t="shared" si="55"/>
        <v>7</v>
      </c>
      <c r="AM277" s="80">
        <f t="shared" si="56"/>
        <v>9</v>
      </c>
      <c r="AN277" s="82">
        <f t="shared" si="57"/>
        <v>9</v>
      </c>
      <c r="AO277" s="14"/>
      <c r="AP277" s="158">
        <f t="shared" si="58"/>
        <v>100</v>
      </c>
      <c r="AQ277" s="167">
        <f t="shared" si="59"/>
        <v>28.000000000000004</v>
      </c>
      <c r="AR277" s="167">
        <f t="shared" si="60"/>
        <v>36</v>
      </c>
      <c r="AS277" s="168">
        <f t="shared" si="61"/>
        <v>36</v>
      </c>
      <c r="AU277" s="201" t="s">
        <v>85</v>
      </c>
      <c r="AV277" s="199" t="s">
        <v>46</v>
      </c>
      <c r="AW277" s="199" t="s">
        <v>126</v>
      </c>
      <c r="AX277" s="196">
        <f t="shared" si="62"/>
        <v>0</v>
      </c>
      <c r="BG277" s="201" t="s">
        <v>85</v>
      </c>
      <c r="BH277" s="199" t="s">
        <v>46</v>
      </c>
      <c r="BI277" s="199" t="s">
        <v>126</v>
      </c>
      <c r="BJ277" s="196">
        <f t="shared" si="63"/>
        <v>43.478260869565219</v>
      </c>
    </row>
    <row r="278" spans="2:62" x14ac:dyDescent="0.25">
      <c r="B278" s="35" t="s">
        <v>3</v>
      </c>
      <c r="C278" s="127">
        <v>63</v>
      </c>
      <c r="D278" s="41">
        <v>3</v>
      </c>
      <c r="E278" s="25">
        <v>5</v>
      </c>
      <c r="F278" s="16">
        <v>2</v>
      </c>
      <c r="G278" s="2">
        <v>1</v>
      </c>
      <c r="H278" s="2">
        <v>1</v>
      </c>
      <c r="I278" s="2">
        <v>1</v>
      </c>
      <c r="J278" s="2">
        <v>1</v>
      </c>
      <c r="K278" s="2">
        <v>0</v>
      </c>
      <c r="L278" s="2">
        <v>0</v>
      </c>
      <c r="M278" s="23">
        <v>2</v>
      </c>
      <c r="N278" s="23">
        <v>2</v>
      </c>
      <c r="O278" s="2">
        <v>2</v>
      </c>
      <c r="P278" s="2">
        <v>2</v>
      </c>
      <c r="Q278" s="2">
        <v>2</v>
      </c>
      <c r="R278" s="2">
        <v>2</v>
      </c>
      <c r="S278" s="2"/>
      <c r="T278" s="4"/>
      <c r="U278" s="16">
        <v>2</v>
      </c>
      <c r="V278" s="2">
        <v>2</v>
      </c>
      <c r="W278" s="2">
        <v>2</v>
      </c>
      <c r="X278" s="2">
        <v>1</v>
      </c>
      <c r="Y278" s="2">
        <v>1</v>
      </c>
      <c r="Z278" s="2">
        <v>1</v>
      </c>
      <c r="AA278" s="2">
        <v>1</v>
      </c>
      <c r="AB278" s="23">
        <v>2</v>
      </c>
      <c r="AC278" s="23">
        <v>2</v>
      </c>
      <c r="AD278" s="2">
        <v>2</v>
      </c>
      <c r="AE278" s="2">
        <v>2</v>
      </c>
      <c r="AF278" s="2">
        <v>0</v>
      </c>
      <c r="AG278" s="2"/>
      <c r="AH278" s="2"/>
      <c r="AI278" s="4"/>
      <c r="AK278" s="158">
        <f t="shared" si="52"/>
        <v>25</v>
      </c>
      <c r="AL278" s="80">
        <f t="shared" si="55"/>
        <v>3</v>
      </c>
      <c r="AM278" s="80">
        <f t="shared" si="56"/>
        <v>8</v>
      </c>
      <c r="AN278" s="82">
        <f t="shared" si="57"/>
        <v>14</v>
      </c>
      <c r="AO278" s="14"/>
      <c r="AP278" s="158">
        <f t="shared" si="58"/>
        <v>100</v>
      </c>
      <c r="AQ278" s="167">
        <f t="shared" si="59"/>
        <v>12</v>
      </c>
      <c r="AR278" s="167">
        <f t="shared" si="60"/>
        <v>32</v>
      </c>
      <c r="AS278" s="168">
        <f t="shared" si="61"/>
        <v>56.000000000000007</v>
      </c>
      <c r="AU278" s="201" t="s">
        <v>85</v>
      </c>
      <c r="AV278" s="199" t="s">
        <v>46</v>
      </c>
      <c r="AW278" s="199" t="s">
        <v>126</v>
      </c>
      <c r="AX278" s="196">
        <f t="shared" si="62"/>
        <v>0</v>
      </c>
      <c r="BG278" s="201" t="s">
        <v>85</v>
      </c>
      <c r="BH278" s="199" t="s">
        <v>46</v>
      </c>
      <c r="BI278" s="199" t="s">
        <v>126</v>
      </c>
      <c r="BJ278" s="196">
        <f t="shared" si="63"/>
        <v>57.894736842105267</v>
      </c>
    </row>
    <row r="279" spans="2:62" x14ac:dyDescent="0.25">
      <c r="B279" s="35" t="s">
        <v>3</v>
      </c>
      <c r="C279" s="127">
        <v>63</v>
      </c>
      <c r="D279" s="41">
        <v>3</v>
      </c>
      <c r="E279" s="25">
        <v>6</v>
      </c>
      <c r="F279" s="16">
        <v>2</v>
      </c>
      <c r="G279" s="2">
        <v>2</v>
      </c>
      <c r="H279" s="2">
        <v>1</v>
      </c>
      <c r="I279" s="2">
        <v>1</v>
      </c>
      <c r="J279" s="2">
        <v>1</v>
      </c>
      <c r="K279" s="2">
        <v>0</v>
      </c>
      <c r="L279" s="2">
        <v>0</v>
      </c>
      <c r="M279" s="23">
        <v>2</v>
      </c>
      <c r="N279" s="23">
        <v>2</v>
      </c>
      <c r="O279" s="2">
        <v>2</v>
      </c>
      <c r="P279" s="2">
        <v>2</v>
      </c>
      <c r="Q279" s="2">
        <v>2</v>
      </c>
      <c r="R279" s="2">
        <v>2</v>
      </c>
      <c r="S279" s="2"/>
      <c r="T279" s="4"/>
      <c r="U279" s="16">
        <v>2</v>
      </c>
      <c r="V279" s="2">
        <v>2</v>
      </c>
      <c r="W279" s="2">
        <v>2</v>
      </c>
      <c r="X279" s="2">
        <v>1</v>
      </c>
      <c r="Y279" s="2">
        <v>1</v>
      </c>
      <c r="Z279" s="2">
        <v>1</v>
      </c>
      <c r="AA279" s="2">
        <v>1</v>
      </c>
      <c r="AB279" s="23">
        <v>2</v>
      </c>
      <c r="AC279" s="23">
        <v>2</v>
      </c>
      <c r="AD279" s="2">
        <v>2</v>
      </c>
      <c r="AE279" s="2">
        <v>2</v>
      </c>
      <c r="AF279" s="2">
        <v>0</v>
      </c>
      <c r="AG279" s="2"/>
      <c r="AH279" s="2"/>
      <c r="AI279" s="4"/>
      <c r="AK279" s="158">
        <f t="shared" si="52"/>
        <v>25</v>
      </c>
      <c r="AL279" s="80">
        <f t="shared" si="55"/>
        <v>3</v>
      </c>
      <c r="AM279" s="80">
        <f t="shared" si="56"/>
        <v>7</v>
      </c>
      <c r="AN279" s="82">
        <f t="shared" si="57"/>
        <v>15</v>
      </c>
      <c r="AO279" s="14"/>
      <c r="AP279" s="158">
        <f t="shared" si="58"/>
        <v>100</v>
      </c>
      <c r="AQ279" s="167">
        <f t="shared" si="59"/>
        <v>12</v>
      </c>
      <c r="AR279" s="167">
        <f t="shared" si="60"/>
        <v>28.000000000000004</v>
      </c>
      <c r="AS279" s="168">
        <f t="shared" si="61"/>
        <v>60</v>
      </c>
      <c r="AU279" s="201" t="s">
        <v>85</v>
      </c>
      <c r="AV279" s="199" t="s">
        <v>46</v>
      </c>
      <c r="AW279" s="199" t="s">
        <v>126</v>
      </c>
      <c r="AX279" s="196">
        <f t="shared" si="62"/>
        <v>4.7619047619047619</v>
      </c>
      <c r="BG279" s="201" t="s">
        <v>85</v>
      </c>
      <c r="BH279" s="199" t="s">
        <v>46</v>
      </c>
      <c r="BI279" s="199" t="s">
        <v>126</v>
      </c>
      <c r="BJ279" s="196">
        <f t="shared" si="63"/>
        <v>90.476190476190467</v>
      </c>
    </row>
    <row r="280" spans="2:62" x14ac:dyDescent="0.25">
      <c r="B280" s="35" t="s">
        <v>3</v>
      </c>
      <c r="C280" s="127">
        <v>63</v>
      </c>
      <c r="D280" s="41">
        <v>4</v>
      </c>
      <c r="E280" s="25">
        <v>1</v>
      </c>
      <c r="F280" s="16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3">
        <v>0</v>
      </c>
      <c r="N280" s="23">
        <v>0</v>
      </c>
      <c r="O280" s="2">
        <v>0</v>
      </c>
      <c r="P280" s="2">
        <v>0</v>
      </c>
      <c r="Q280" s="2">
        <v>0</v>
      </c>
      <c r="R280" s="2">
        <v>0</v>
      </c>
      <c r="S280" s="2"/>
      <c r="T280" s="4"/>
      <c r="U280" s="16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3">
        <v>0</v>
      </c>
      <c r="AC280" s="23">
        <v>0</v>
      </c>
      <c r="AD280" s="2">
        <v>0</v>
      </c>
      <c r="AE280" s="2">
        <v>0</v>
      </c>
      <c r="AF280" s="2">
        <v>0</v>
      </c>
      <c r="AG280" s="2">
        <v>0</v>
      </c>
      <c r="AH280" s="2"/>
      <c r="AI280" s="4"/>
      <c r="AK280" s="158">
        <f t="shared" si="52"/>
        <v>26</v>
      </c>
      <c r="AL280" s="80">
        <f t="shared" si="55"/>
        <v>26</v>
      </c>
      <c r="AM280" s="80">
        <f t="shared" si="56"/>
        <v>0</v>
      </c>
      <c r="AN280" s="82">
        <f t="shared" si="57"/>
        <v>0</v>
      </c>
      <c r="AO280" s="14"/>
      <c r="AP280" s="158">
        <f t="shared" si="58"/>
        <v>100</v>
      </c>
      <c r="AQ280" s="167">
        <f t="shared" si="59"/>
        <v>100</v>
      </c>
      <c r="AR280" s="167">
        <f t="shared" si="60"/>
        <v>0</v>
      </c>
      <c r="AS280" s="168">
        <f t="shared" si="61"/>
        <v>0</v>
      </c>
      <c r="AU280" s="201" t="s">
        <v>85</v>
      </c>
      <c r="AV280" s="199" t="s">
        <v>46</v>
      </c>
      <c r="AW280" s="199" t="s">
        <v>126</v>
      </c>
      <c r="AX280" s="196">
        <f t="shared" si="62"/>
        <v>0</v>
      </c>
      <c r="BG280" s="201" t="s">
        <v>85</v>
      </c>
      <c r="BH280" s="199" t="s">
        <v>46</v>
      </c>
      <c r="BI280" s="199" t="s">
        <v>126</v>
      </c>
      <c r="BJ280" s="196">
        <f t="shared" si="63"/>
        <v>40</v>
      </c>
    </row>
    <row r="281" spans="2:62" x14ac:dyDescent="0.25">
      <c r="B281" s="35" t="s">
        <v>3</v>
      </c>
      <c r="C281" s="127">
        <v>63</v>
      </c>
      <c r="D281" s="41">
        <v>4</v>
      </c>
      <c r="E281" s="25">
        <v>2</v>
      </c>
      <c r="F281" s="16">
        <v>1</v>
      </c>
      <c r="G281" s="2">
        <v>1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3">
        <v>0</v>
      </c>
      <c r="N281" s="23">
        <v>0</v>
      </c>
      <c r="O281" s="2">
        <v>0</v>
      </c>
      <c r="P281" s="2">
        <v>0</v>
      </c>
      <c r="Q281" s="2">
        <v>0</v>
      </c>
      <c r="R281" s="2">
        <v>1</v>
      </c>
      <c r="S281" s="2"/>
      <c r="T281" s="4"/>
      <c r="U281" s="16">
        <v>1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3">
        <v>0</v>
      </c>
      <c r="AC281" s="23">
        <v>1</v>
      </c>
      <c r="AD281" s="2">
        <v>0</v>
      </c>
      <c r="AE281" s="2">
        <v>1</v>
      </c>
      <c r="AF281" s="2">
        <v>1</v>
      </c>
      <c r="AG281" s="2">
        <v>0</v>
      </c>
      <c r="AH281" s="2"/>
      <c r="AI281" s="4"/>
      <c r="AK281" s="158">
        <f t="shared" si="52"/>
        <v>26</v>
      </c>
      <c r="AL281" s="80">
        <f t="shared" si="55"/>
        <v>19</v>
      </c>
      <c r="AM281" s="80">
        <f t="shared" si="56"/>
        <v>7</v>
      </c>
      <c r="AN281" s="82">
        <f t="shared" si="57"/>
        <v>0</v>
      </c>
      <c r="AO281" s="14"/>
      <c r="AP281" s="158">
        <f t="shared" si="58"/>
        <v>100</v>
      </c>
      <c r="AQ281" s="167">
        <f t="shared" si="59"/>
        <v>73.076923076923066</v>
      </c>
      <c r="AR281" s="167">
        <f t="shared" si="60"/>
        <v>26.923076923076923</v>
      </c>
      <c r="AS281" s="168">
        <f t="shared" si="61"/>
        <v>0</v>
      </c>
      <c r="AU281" s="201" t="s">
        <v>85</v>
      </c>
      <c r="AV281" s="199" t="s">
        <v>45</v>
      </c>
      <c r="AW281" s="199" t="s">
        <v>127</v>
      </c>
      <c r="AX281" s="196">
        <f t="shared" si="62"/>
        <v>15</v>
      </c>
      <c r="BG281" s="201" t="s">
        <v>85</v>
      </c>
      <c r="BH281" s="199" t="s">
        <v>45</v>
      </c>
      <c r="BI281" s="199" t="s">
        <v>127</v>
      </c>
      <c r="BJ281" s="196">
        <f t="shared" si="63"/>
        <v>35</v>
      </c>
    </row>
    <row r="282" spans="2:62" x14ac:dyDescent="0.25">
      <c r="B282" s="35" t="s">
        <v>3</v>
      </c>
      <c r="C282" s="127">
        <v>63</v>
      </c>
      <c r="D282" s="41">
        <v>4</v>
      </c>
      <c r="E282" s="25">
        <v>3</v>
      </c>
      <c r="F282" s="16">
        <v>2</v>
      </c>
      <c r="G282" s="2">
        <v>2</v>
      </c>
      <c r="H282" s="2">
        <v>1</v>
      </c>
      <c r="I282" s="2">
        <v>1</v>
      </c>
      <c r="J282" s="2">
        <v>0</v>
      </c>
      <c r="K282" s="2">
        <v>0</v>
      </c>
      <c r="L282" s="2">
        <v>0</v>
      </c>
      <c r="M282" s="23">
        <v>0</v>
      </c>
      <c r="N282" s="23">
        <v>1</v>
      </c>
      <c r="O282" s="2">
        <v>0</v>
      </c>
      <c r="P282" s="2">
        <v>1</v>
      </c>
      <c r="Q282" s="2">
        <v>1</v>
      </c>
      <c r="R282" s="2">
        <v>2</v>
      </c>
      <c r="S282" s="2"/>
      <c r="T282" s="4"/>
      <c r="U282" s="16">
        <v>2</v>
      </c>
      <c r="V282" s="2">
        <v>1</v>
      </c>
      <c r="W282" s="2">
        <v>0</v>
      </c>
      <c r="X282" s="2">
        <v>1</v>
      </c>
      <c r="Y282" s="2">
        <v>0</v>
      </c>
      <c r="Z282" s="2">
        <v>0</v>
      </c>
      <c r="AA282" s="2">
        <v>0</v>
      </c>
      <c r="AB282" s="23">
        <v>1</v>
      </c>
      <c r="AC282" s="23">
        <v>2</v>
      </c>
      <c r="AD282" s="2">
        <v>0</v>
      </c>
      <c r="AE282" s="2">
        <v>2</v>
      </c>
      <c r="AF282" s="2">
        <v>1</v>
      </c>
      <c r="AG282" s="2">
        <v>0</v>
      </c>
      <c r="AH282" s="2"/>
      <c r="AI282" s="4"/>
      <c r="AK282" s="158">
        <f t="shared" si="52"/>
        <v>26</v>
      </c>
      <c r="AL282" s="80">
        <f t="shared" si="55"/>
        <v>11</v>
      </c>
      <c r="AM282" s="80">
        <f t="shared" si="56"/>
        <v>9</v>
      </c>
      <c r="AN282" s="82">
        <f t="shared" si="57"/>
        <v>6</v>
      </c>
      <c r="AO282" s="14"/>
      <c r="AP282" s="158">
        <f t="shared" si="58"/>
        <v>100</v>
      </c>
      <c r="AQ282" s="167">
        <f t="shared" si="59"/>
        <v>42.307692307692307</v>
      </c>
      <c r="AR282" s="167">
        <f t="shared" si="60"/>
        <v>34.615384615384613</v>
      </c>
      <c r="AS282" s="168">
        <f t="shared" si="61"/>
        <v>23.076923076923077</v>
      </c>
      <c r="AU282" s="201" t="s">
        <v>85</v>
      </c>
      <c r="AV282" s="199" t="s">
        <v>45</v>
      </c>
      <c r="AW282" s="199" t="s">
        <v>127</v>
      </c>
      <c r="AX282" s="196">
        <f t="shared" si="62"/>
        <v>31.578947368421051</v>
      </c>
      <c r="BG282" s="201" t="s">
        <v>85</v>
      </c>
      <c r="BH282" s="199" t="s">
        <v>45</v>
      </c>
      <c r="BI282" s="199" t="s">
        <v>127</v>
      </c>
      <c r="BJ282" s="196">
        <f t="shared" si="63"/>
        <v>63.157894736842103</v>
      </c>
    </row>
    <row r="283" spans="2:62" x14ac:dyDescent="0.25">
      <c r="B283" s="35" t="s">
        <v>3</v>
      </c>
      <c r="C283" s="127">
        <v>63</v>
      </c>
      <c r="D283" s="41">
        <v>4</v>
      </c>
      <c r="E283" s="25">
        <v>4</v>
      </c>
      <c r="F283" s="16">
        <v>2</v>
      </c>
      <c r="G283" s="2">
        <v>2</v>
      </c>
      <c r="H283" s="2">
        <v>2</v>
      </c>
      <c r="I283" s="2">
        <v>2</v>
      </c>
      <c r="J283" s="2">
        <v>1</v>
      </c>
      <c r="K283" s="2">
        <v>1</v>
      </c>
      <c r="L283" s="2">
        <v>0</v>
      </c>
      <c r="M283" s="23">
        <v>1</v>
      </c>
      <c r="N283" s="23">
        <v>2</v>
      </c>
      <c r="O283" s="2">
        <v>1</v>
      </c>
      <c r="P283" s="2">
        <v>1</v>
      </c>
      <c r="Q283" s="2">
        <v>2</v>
      </c>
      <c r="R283" s="2">
        <v>2</v>
      </c>
      <c r="S283" s="2"/>
      <c r="T283" s="4"/>
      <c r="U283" s="16">
        <v>2</v>
      </c>
      <c r="V283" s="2">
        <v>2</v>
      </c>
      <c r="W283" s="2">
        <v>1</v>
      </c>
      <c r="X283" s="2">
        <v>2</v>
      </c>
      <c r="Y283" s="2">
        <v>1</v>
      </c>
      <c r="Z283" s="2">
        <v>0</v>
      </c>
      <c r="AA283" s="2">
        <v>1</v>
      </c>
      <c r="AB283" s="23">
        <v>1</v>
      </c>
      <c r="AC283" s="23">
        <v>2</v>
      </c>
      <c r="AD283" s="2">
        <v>0</v>
      </c>
      <c r="AE283" s="2">
        <v>2</v>
      </c>
      <c r="AF283" s="2">
        <v>2</v>
      </c>
      <c r="AG283" s="2">
        <v>1</v>
      </c>
      <c r="AH283" s="2"/>
      <c r="AI283" s="4"/>
      <c r="AK283" s="158">
        <f t="shared" si="52"/>
        <v>26</v>
      </c>
      <c r="AL283" s="80">
        <f t="shared" si="55"/>
        <v>3</v>
      </c>
      <c r="AM283" s="80">
        <f t="shared" si="56"/>
        <v>10</v>
      </c>
      <c r="AN283" s="82">
        <f t="shared" si="57"/>
        <v>13</v>
      </c>
      <c r="AO283" s="14"/>
      <c r="AP283" s="158">
        <f t="shared" si="58"/>
        <v>100</v>
      </c>
      <c r="AQ283" s="167">
        <f t="shared" si="59"/>
        <v>11.538461538461538</v>
      </c>
      <c r="AR283" s="167">
        <f t="shared" si="60"/>
        <v>38.461538461538467</v>
      </c>
      <c r="AS283" s="168">
        <f t="shared" si="61"/>
        <v>50</v>
      </c>
      <c r="AU283" s="201" t="s">
        <v>85</v>
      </c>
      <c r="AV283" s="199" t="s">
        <v>45</v>
      </c>
      <c r="AW283" s="199" t="s">
        <v>127</v>
      </c>
      <c r="AX283" s="196">
        <f t="shared" si="62"/>
        <v>17.391304347826086</v>
      </c>
      <c r="BG283" s="201" t="s">
        <v>85</v>
      </c>
      <c r="BH283" s="199" t="s">
        <v>45</v>
      </c>
      <c r="BI283" s="199" t="s">
        <v>127</v>
      </c>
      <c r="BJ283" s="196">
        <f t="shared" si="63"/>
        <v>56.521739130434781</v>
      </c>
    </row>
    <row r="284" spans="2:62" x14ac:dyDescent="0.25">
      <c r="B284" s="35" t="s">
        <v>3</v>
      </c>
      <c r="C284" s="127">
        <v>63</v>
      </c>
      <c r="D284" s="41">
        <v>4</v>
      </c>
      <c r="E284" s="25">
        <v>5</v>
      </c>
      <c r="F284" s="16">
        <v>2</v>
      </c>
      <c r="G284" s="2">
        <v>2</v>
      </c>
      <c r="H284" s="2">
        <v>2</v>
      </c>
      <c r="I284" s="2">
        <v>2</v>
      </c>
      <c r="J284" s="2">
        <v>1</v>
      </c>
      <c r="K284" s="2">
        <v>1</v>
      </c>
      <c r="L284" s="2">
        <v>1</v>
      </c>
      <c r="M284" s="23">
        <v>1</v>
      </c>
      <c r="N284" s="23">
        <v>2</v>
      </c>
      <c r="O284" s="2">
        <v>1</v>
      </c>
      <c r="P284" s="2">
        <v>2</v>
      </c>
      <c r="Q284" s="2">
        <v>2</v>
      </c>
      <c r="R284" s="2">
        <v>2</v>
      </c>
      <c r="S284" s="2"/>
      <c r="T284" s="4"/>
      <c r="U284" s="16">
        <v>2</v>
      </c>
      <c r="V284" s="2">
        <v>2</v>
      </c>
      <c r="W284" s="2">
        <v>1</v>
      </c>
      <c r="X284" s="2">
        <v>2</v>
      </c>
      <c r="Y284" s="2">
        <v>1</v>
      </c>
      <c r="Z284" s="2">
        <v>1</v>
      </c>
      <c r="AA284" s="2">
        <v>1</v>
      </c>
      <c r="AB284" s="23">
        <v>1</v>
      </c>
      <c r="AC284" s="23">
        <v>2</v>
      </c>
      <c r="AD284" s="2">
        <v>0</v>
      </c>
      <c r="AE284" s="2">
        <v>2</v>
      </c>
      <c r="AF284" s="2">
        <v>2</v>
      </c>
      <c r="AG284" s="2">
        <v>1</v>
      </c>
      <c r="AH284" s="2"/>
      <c r="AI284" s="4"/>
      <c r="AK284" s="158">
        <f t="shared" si="52"/>
        <v>26</v>
      </c>
      <c r="AL284" s="80">
        <f t="shared" si="55"/>
        <v>1</v>
      </c>
      <c r="AM284" s="80">
        <f t="shared" si="56"/>
        <v>11</v>
      </c>
      <c r="AN284" s="82">
        <f t="shared" si="57"/>
        <v>14</v>
      </c>
      <c r="AO284" s="14"/>
      <c r="AP284" s="158">
        <f t="shared" si="58"/>
        <v>100</v>
      </c>
      <c r="AQ284" s="167">
        <f t="shared" si="59"/>
        <v>3.8461538461538463</v>
      </c>
      <c r="AR284" s="167">
        <f t="shared" si="60"/>
        <v>42.307692307692307</v>
      </c>
      <c r="AS284" s="168">
        <f t="shared" si="61"/>
        <v>53.846153846153847</v>
      </c>
      <c r="AU284" s="201" t="s">
        <v>85</v>
      </c>
      <c r="AV284" s="199" t="s">
        <v>45</v>
      </c>
      <c r="AW284" s="199" t="s">
        <v>127</v>
      </c>
      <c r="AX284" s="196">
        <f t="shared" si="62"/>
        <v>26.315789473684209</v>
      </c>
      <c r="BG284" s="201" t="s">
        <v>85</v>
      </c>
      <c r="BH284" s="199" t="s">
        <v>45</v>
      </c>
      <c r="BI284" s="199" t="s">
        <v>127</v>
      </c>
      <c r="BJ284" s="196">
        <f t="shared" si="63"/>
        <v>63.157894736842096</v>
      </c>
    </row>
    <row r="285" spans="2:62" x14ac:dyDescent="0.25">
      <c r="B285" s="35" t="s">
        <v>3</v>
      </c>
      <c r="C285" s="127">
        <v>63</v>
      </c>
      <c r="D285" s="41">
        <v>4</v>
      </c>
      <c r="E285" s="25">
        <v>6</v>
      </c>
      <c r="F285" s="16">
        <v>2</v>
      </c>
      <c r="G285" s="2">
        <v>2</v>
      </c>
      <c r="H285" s="2">
        <v>2</v>
      </c>
      <c r="I285" s="2">
        <v>2</v>
      </c>
      <c r="J285" s="2">
        <v>1</v>
      </c>
      <c r="K285" s="2">
        <v>1</v>
      </c>
      <c r="L285" s="2">
        <v>1</v>
      </c>
      <c r="M285" s="23">
        <v>1</v>
      </c>
      <c r="N285" s="23">
        <v>2</v>
      </c>
      <c r="O285" s="2">
        <v>1</v>
      </c>
      <c r="P285" s="2">
        <v>2</v>
      </c>
      <c r="Q285" s="2">
        <v>2</v>
      </c>
      <c r="R285" s="2">
        <v>2</v>
      </c>
      <c r="S285" s="2"/>
      <c r="T285" s="4"/>
      <c r="U285" s="16">
        <v>2</v>
      </c>
      <c r="V285" s="2">
        <v>2</v>
      </c>
      <c r="W285" s="2">
        <v>1</v>
      </c>
      <c r="X285" s="2">
        <v>2</v>
      </c>
      <c r="Y285" s="2">
        <v>1</v>
      </c>
      <c r="Z285" s="2">
        <v>1</v>
      </c>
      <c r="AA285" s="2">
        <v>1</v>
      </c>
      <c r="AB285" s="23">
        <v>1</v>
      </c>
      <c r="AC285" s="23">
        <v>2</v>
      </c>
      <c r="AD285" s="2">
        <v>0</v>
      </c>
      <c r="AE285" s="2">
        <v>2</v>
      </c>
      <c r="AF285" s="2">
        <v>2</v>
      </c>
      <c r="AG285" s="2">
        <v>1</v>
      </c>
      <c r="AH285" s="2"/>
      <c r="AI285" s="4"/>
      <c r="AK285" s="158">
        <f t="shared" si="52"/>
        <v>26</v>
      </c>
      <c r="AL285" s="80">
        <f t="shared" si="55"/>
        <v>1</v>
      </c>
      <c r="AM285" s="80">
        <f t="shared" si="56"/>
        <v>11</v>
      </c>
      <c r="AN285" s="82">
        <f t="shared" si="57"/>
        <v>14</v>
      </c>
      <c r="AO285" s="14"/>
      <c r="AP285" s="158">
        <f t="shared" si="58"/>
        <v>100</v>
      </c>
      <c r="AQ285" s="167">
        <f t="shared" si="59"/>
        <v>3.8461538461538463</v>
      </c>
      <c r="AR285" s="167">
        <f t="shared" si="60"/>
        <v>42.307692307692307</v>
      </c>
      <c r="AS285" s="168">
        <f t="shared" si="61"/>
        <v>53.846153846153847</v>
      </c>
      <c r="AU285" s="201" t="s">
        <v>85</v>
      </c>
      <c r="AV285" s="199" t="s">
        <v>45</v>
      </c>
      <c r="AW285" s="199" t="s">
        <v>127</v>
      </c>
      <c r="AX285" s="196">
        <f t="shared" si="62"/>
        <v>38.095238095238095</v>
      </c>
      <c r="BG285" s="201" t="s">
        <v>85</v>
      </c>
      <c r="BH285" s="199" t="s">
        <v>45</v>
      </c>
      <c r="BI285" s="199" t="s">
        <v>127</v>
      </c>
      <c r="BJ285" s="196">
        <f t="shared" si="63"/>
        <v>100</v>
      </c>
    </row>
    <row r="286" spans="2:62" x14ac:dyDescent="0.25">
      <c r="B286" s="35" t="s">
        <v>3</v>
      </c>
      <c r="C286" s="127">
        <v>63</v>
      </c>
      <c r="D286" s="41">
        <v>5</v>
      </c>
      <c r="E286" s="25">
        <v>1</v>
      </c>
      <c r="F286" s="16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3">
        <v>0</v>
      </c>
      <c r="N286" s="23">
        <v>0</v>
      </c>
      <c r="O286" s="2">
        <v>0</v>
      </c>
      <c r="P286" s="2">
        <v>0</v>
      </c>
      <c r="Q286" s="2">
        <v>0</v>
      </c>
      <c r="R286" s="2">
        <v>0</v>
      </c>
      <c r="S286" s="2"/>
      <c r="T286" s="4"/>
      <c r="U286" s="16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3">
        <v>0</v>
      </c>
      <c r="AC286" s="23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4"/>
      <c r="AK286" s="158">
        <f t="shared" ref="AK286:AK333" si="64">SUM(AL286:AN286)</f>
        <v>27</v>
      </c>
      <c r="AL286" s="80">
        <f t="shared" si="55"/>
        <v>27</v>
      </c>
      <c r="AM286" s="80">
        <f t="shared" si="56"/>
        <v>0</v>
      </c>
      <c r="AN286" s="82">
        <f t="shared" si="57"/>
        <v>0</v>
      </c>
      <c r="AO286" s="14"/>
      <c r="AP286" s="158">
        <f t="shared" si="58"/>
        <v>100</v>
      </c>
      <c r="AQ286" s="167">
        <f t="shared" si="59"/>
        <v>100</v>
      </c>
      <c r="AR286" s="167">
        <f t="shared" si="60"/>
        <v>0</v>
      </c>
      <c r="AS286" s="168">
        <f t="shared" si="61"/>
        <v>0</v>
      </c>
      <c r="AU286" s="201" t="s">
        <v>85</v>
      </c>
      <c r="AV286" s="199" t="s">
        <v>45</v>
      </c>
      <c r="AW286" s="199" t="s">
        <v>127</v>
      </c>
      <c r="AX286" s="196">
        <f t="shared" si="62"/>
        <v>25</v>
      </c>
      <c r="BG286" s="201" t="s">
        <v>85</v>
      </c>
      <c r="BH286" s="199" t="s">
        <v>45</v>
      </c>
      <c r="BI286" s="199" t="s">
        <v>127</v>
      </c>
      <c r="BJ286" s="196">
        <f t="shared" si="63"/>
        <v>50</v>
      </c>
    </row>
    <row r="287" spans="2:62" x14ac:dyDescent="0.25">
      <c r="B287" s="35" t="s">
        <v>3</v>
      </c>
      <c r="C287" s="127">
        <v>63</v>
      </c>
      <c r="D287" s="41">
        <v>5</v>
      </c>
      <c r="E287" s="25">
        <v>2</v>
      </c>
      <c r="F287" s="16">
        <v>1</v>
      </c>
      <c r="G287" s="2">
        <v>1</v>
      </c>
      <c r="H287" s="2">
        <v>1</v>
      </c>
      <c r="I287" s="2">
        <v>0</v>
      </c>
      <c r="J287" s="2">
        <v>0</v>
      </c>
      <c r="K287" s="2">
        <v>0</v>
      </c>
      <c r="L287" s="2">
        <v>0</v>
      </c>
      <c r="M287" s="23">
        <v>0</v>
      </c>
      <c r="N287" s="23">
        <v>0</v>
      </c>
      <c r="O287" s="2">
        <v>0</v>
      </c>
      <c r="P287" s="2">
        <v>0</v>
      </c>
      <c r="Q287" s="2">
        <v>1</v>
      </c>
      <c r="R287" s="2">
        <v>1</v>
      </c>
      <c r="S287" s="2"/>
      <c r="T287" s="4"/>
      <c r="U287" s="16">
        <v>1</v>
      </c>
      <c r="V287" s="2">
        <v>1</v>
      </c>
      <c r="W287" s="2">
        <v>1</v>
      </c>
      <c r="X287" s="2">
        <v>1</v>
      </c>
      <c r="Y287" s="2">
        <v>0</v>
      </c>
      <c r="Z287" s="2">
        <v>0</v>
      </c>
      <c r="AA287" s="2">
        <v>0</v>
      </c>
      <c r="AB287" s="23">
        <v>0</v>
      </c>
      <c r="AC287" s="23">
        <v>0</v>
      </c>
      <c r="AD287" s="2">
        <v>0</v>
      </c>
      <c r="AE287" s="2">
        <v>1</v>
      </c>
      <c r="AF287" s="2">
        <v>1</v>
      </c>
      <c r="AG287" s="2">
        <v>1</v>
      </c>
      <c r="AH287" s="2">
        <v>0</v>
      </c>
      <c r="AI287" s="4"/>
      <c r="AK287" s="158">
        <f t="shared" si="64"/>
        <v>27</v>
      </c>
      <c r="AL287" s="80">
        <f t="shared" si="55"/>
        <v>15</v>
      </c>
      <c r="AM287" s="80">
        <f t="shared" si="56"/>
        <v>12</v>
      </c>
      <c r="AN287" s="82">
        <f t="shared" si="57"/>
        <v>0</v>
      </c>
      <c r="AO287" s="14"/>
      <c r="AP287" s="158">
        <f t="shared" si="58"/>
        <v>100</v>
      </c>
      <c r="AQ287" s="167">
        <f t="shared" si="59"/>
        <v>55.555555555555557</v>
      </c>
      <c r="AR287" s="167">
        <f t="shared" si="60"/>
        <v>44.444444444444443</v>
      </c>
      <c r="AS287" s="168">
        <f t="shared" si="61"/>
        <v>0</v>
      </c>
      <c r="AU287" s="201" t="s">
        <v>85</v>
      </c>
      <c r="AV287" s="199" t="s">
        <v>44</v>
      </c>
      <c r="AW287" s="199" t="s">
        <v>133</v>
      </c>
      <c r="AX287" s="196">
        <f t="shared" si="62"/>
        <v>35</v>
      </c>
      <c r="BG287" s="201" t="s">
        <v>85</v>
      </c>
      <c r="BH287" s="199" t="s">
        <v>44</v>
      </c>
      <c r="BI287" s="199" t="s">
        <v>133</v>
      </c>
      <c r="BJ287" s="196">
        <f t="shared" si="63"/>
        <v>55</v>
      </c>
    </row>
    <row r="288" spans="2:62" x14ac:dyDescent="0.25">
      <c r="B288" s="35" t="s">
        <v>3</v>
      </c>
      <c r="C288" s="127">
        <v>63</v>
      </c>
      <c r="D288" s="41">
        <v>5</v>
      </c>
      <c r="E288" s="25">
        <v>3</v>
      </c>
      <c r="F288" s="16">
        <v>2</v>
      </c>
      <c r="G288" s="2">
        <v>2</v>
      </c>
      <c r="H288" s="2">
        <v>2</v>
      </c>
      <c r="I288" s="2">
        <v>1</v>
      </c>
      <c r="J288" s="2">
        <v>1</v>
      </c>
      <c r="K288" s="2">
        <v>1</v>
      </c>
      <c r="L288" s="2">
        <v>1</v>
      </c>
      <c r="M288" s="23">
        <v>1</v>
      </c>
      <c r="N288" s="23">
        <v>1</v>
      </c>
      <c r="O288" s="2">
        <v>1</v>
      </c>
      <c r="P288" s="2">
        <v>0</v>
      </c>
      <c r="Q288" s="2">
        <v>1</v>
      </c>
      <c r="R288" s="2">
        <v>1</v>
      </c>
      <c r="S288" s="2"/>
      <c r="T288" s="4"/>
      <c r="U288" s="16">
        <v>2</v>
      </c>
      <c r="V288" s="2">
        <v>2</v>
      </c>
      <c r="W288" s="2">
        <v>1</v>
      </c>
      <c r="X288" s="2">
        <v>1</v>
      </c>
      <c r="Y288" s="2">
        <v>1</v>
      </c>
      <c r="Z288" s="2">
        <v>1</v>
      </c>
      <c r="AA288" s="2">
        <v>1</v>
      </c>
      <c r="AB288" s="23">
        <v>0</v>
      </c>
      <c r="AC288" s="23">
        <v>0</v>
      </c>
      <c r="AD288" s="2">
        <v>1</v>
      </c>
      <c r="AE288" s="2">
        <v>1</v>
      </c>
      <c r="AF288" s="2">
        <v>2</v>
      </c>
      <c r="AG288" s="2">
        <v>1</v>
      </c>
      <c r="AH288" s="2">
        <v>0</v>
      </c>
      <c r="AI288" s="4"/>
      <c r="AK288" s="158">
        <f t="shared" si="64"/>
        <v>27</v>
      </c>
      <c r="AL288" s="80">
        <f t="shared" si="55"/>
        <v>4</v>
      </c>
      <c r="AM288" s="80">
        <f t="shared" si="56"/>
        <v>17</v>
      </c>
      <c r="AN288" s="82">
        <f t="shared" si="57"/>
        <v>6</v>
      </c>
      <c r="AO288" s="14"/>
      <c r="AP288" s="158">
        <f t="shared" si="58"/>
        <v>100</v>
      </c>
      <c r="AQ288" s="167">
        <f t="shared" si="59"/>
        <v>14.814814814814813</v>
      </c>
      <c r="AR288" s="167">
        <f t="shared" si="60"/>
        <v>62.962962962962962</v>
      </c>
      <c r="AS288" s="168">
        <f t="shared" si="61"/>
        <v>22.222222222222221</v>
      </c>
      <c r="AU288" s="201" t="s">
        <v>85</v>
      </c>
      <c r="AV288" s="199" t="s">
        <v>44</v>
      </c>
      <c r="AW288" s="199" t="s">
        <v>133</v>
      </c>
      <c r="AX288" s="196">
        <f t="shared" si="62"/>
        <v>52.631578947368418</v>
      </c>
      <c r="BG288" s="201" t="s">
        <v>85</v>
      </c>
      <c r="BH288" s="199" t="s">
        <v>44</v>
      </c>
      <c r="BI288" s="199" t="s">
        <v>133</v>
      </c>
      <c r="BJ288" s="196">
        <f t="shared" si="63"/>
        <v>84.210526315789465</v>
      </c>
    </row>
    <row r="289" spans="2:62" x14ac:dyDescent="0.25">
      <c r="B289" s="35" t="s">
        <v>3</v>
      </c>
      <c r="C289" s="127">
        <v>63</v>
      </c>
      <c r="D289" s="41">
        <v>5</v>
      </c>
      <c r="E289" s="25">
        <v>4</v>
      </c>
      <c r="F289" s="16">
        <v>2</v>
      </c>
      <c r="G289" s="2">
        <v>2</v>
      </c>
      <c r="H289" s="2">
        <v>2</v>
      </c>
      <c r="I289" s="2">
        <v>2</v>
      </c>
      <c r="J289" s="2">
        <v>2</v>
      </c>
      <c r="K289" s="2">
        <v>2</v>
      </c>
      <c r="L289" s="2">
        <v>1</v>
      </c>
      <c r="M289" s="23">
        <v>1</v>
      </c>
      <c r="N289" s="23">
        <v>1</v>
      </c>
      <c r="O289" s="2">
        <v>1</v>
      </c>
      <c r="P289" s="2">
        <v>0</v>
      </c>
      <c r="Q289" s="2">
        <v>1</v>
      </c>
      <c r="R289" s="2">
        <v>1</v>
      </c>
      <c r="S289" s="2"/>
      <c r="T289" s="4"/>
      <c r="U289" s="16">
        <v>2</v>
      </c>
      <c r="V289" s="2">
        <v>2</v>
      </c>
      <c r="W289" s="2">
        <v>2</v>
      </c>
      <c r="X289" s="2">
        <v>1</v>
      </c>
      <c r="Y289" s="2">
        <v>1</v>
      </c>
      <c r="Z289" s="2">
        <v>1</v>
      </c>
      <c r="AA289" s="2">
        <v>2</v>
      </c>
      <c r="AB289" s="23">
        <v>0</v>
      </c>
      <c r="AC289" s="23">
        <v>1</v>
      </c>
      <c r="AD289" s="2">
        <v>1</v>
      </c>
      <c r="AE289" s="2">
        <v>1</v>
      </c>
      <c r="AF289" s="2">
        <v>2</v>
      </c>
      <c r="AG289" s="2">
        <v>1</v>
      </c>
      <c r="AH289" s="2">
        <v>0</v>
      </c>
      <c r="AI289" s="4"/>
      <c r="AK289" s="158">
        <f t="shared" si="64"/>
        <v>27</v>
      </c>
      <c r="AL289" s="80">
        <f t="shared" si="55"/>
        <v>3</v>
      </c>
      <c r="AM289" s="80">
        <f t="shared" si="56"/>
        <v>13</v>
      </c>
      <c r="AN289" s="82">
        <f t="shared" si="57"/>
        <v>11</v>
      </c>
      <c r="AO289" s="14"/>
      <c r="AP289" s="158">
        <f t="shared" si="58"/>
        <v>100</v>
      </c>
      <c r="AQ289" s="167">
        <f t="shared" si="59"/>
        <v>11.111111111111111</v>
      </c>
      <c r="AR289" s="167">
        <f t="shared" si="60"/>
        <v>48.148148148148145</v>
      </c>
      <c r="AS289" s="168">
        <f t="shared" si="61"/>
        <v>40.74074074074074</v>
      </c>
      <c r="AU289" s="201" t="s">
        <v>85</v>
      </c>
      <c r="AV289" s="199" t="s">
        <v>44</v>
      </c>
      <c r="AW289" s="199" t="s">
        <v>133</v>
      </c>
      <c r="AX289" s="196">
        <f t="shared" si="62"/>
        <v>17.391304347826086</v>
      </c>
      <c r="BG289" s="201" t="s">
        <v>85</v>
      </c>
      <c r="BH289" s="199" t="s">
        <v>44</v>
      </c>
      <c r="BI289" s="199" t="s">
        <v>133</v>
      </c>
      <c r="BJ289" s="196">
        <f t="shared" si="63"/>
        <v>73.913043478260875</v>
      </c>
    </row>
    <row r="290" spans="2:62" x14ac:dyDescent="0.25">
      <c r="B290" s="35" t="s">
        <v>3</v>
      </c>
      <c r="C290" s="127">
        <v>63</v>
      </c>
      <c r="D290" s="41">
        <v>5</v>
      </c>
      <c r="E290" s="25">
        <v>5</v>
      </c>
      <c r="F290" s="16">
        <v>2</v>
      </c>
      <c r="G290" s="2">
        <v>2</v>
      </c>
      <c r="H290" s="2">
        <v>2</v>
      </c>
      <c r="I290" s="2">
        <v>2</v>
      </c>
      <c r="J290" s="2">
        <v>2</v>
      </c>
      <c r="K290" s="2">
        <v>2</v>
      </c>
      <c r="L290" s="2">
        <v>2</v>
      </c>
      <c r="M290" s="23">
        <v>2</v>
      </c>
      <c r="N290" s="23">
        <v>2</v>
      </c>
      <c r="O290" s="2">
        <v>1</v>
      </c>
      <c r="P290" s="2">
        <v>1</v>
      </c>
      <c r="Q290" s="2">
        <v>1</v>
      </c>
      <c r="R290" s="2">
        <v>1</v>
      </c>
      <c r="S290" s="2"/>
      <c r="T290" s="4"/>
      <c r="U290" s="16">
        <v>2</v>
      </c>
      <c r="V290" s="2">
        <v>2</v>
      </c>
      <c r="W290" s="2">
        <v>2</v>
      </c>
      <c r="X290" s="2">
        <v>2</v>
      </c>
      <c r="Y290" s="2">
        <v>2</v>
      </c>
      <c r="Z290" s="2">
        <v>2</v>
      </c>
      <c r="AA290" s="2">
        <v>2</v>
      </c>
      <c r="AB290" s="23">
        <v>1</v>
      </c>
      <c r="AC290" s="23">
        <v>1</v>
      </c>
      <c r="AD290" s="2">
        <v>2</v>
      </c>
      <c r="AE290" s="2">
        <v>2</v>
      </c>
      <c r="AF290" s="2">
        <v>2</v>
      </c>
      <c r="AG290" s="2">
        <v>1</v>
      </c>
      <c r="AH290" s="2">
        <v>0</v>
      </c>
      <c r="AI290" s="4"/>
      <c r="AK290" s="158">
        <f t="shared" si="64"/>
        <v>27</v>
      </c>
      <c r="AL290" s="80">
        <f t="shared" si="55"/>
        <v>1</v>
      </c>
      <c r="AM290" s="80">
        <f t="shared" si="56"/>
        <v>7</v>
      </c>
      <c r="AN290" s="82">
        <f t="shared" si="57"/>
        <v>19</v>
      </c>
      <c r="AO290" s="14"/>
      <c r="AP290" s="158">
        <f t="shared" si="58"/>
        <v>100</v>
      </c>
      <c r="AQ290" s="167">
        <f t="shared" si="59"/>
        <v>3.7037037037037033</v>
      </c>
      <c r="AR290" s="167">
        <f t="shared" si="60"/>
        <v>25.925925925925924</v>
      </c>
      <c r="AS290" s="168">
        <f t="shared" si="61"/>
        <v>70.370370370370367</v>
      </c>
      <c r="AU290" s="201" t="s">
        <v>85</v>
      </c>
      <c r="AV290" s="199" t="s">
        <v>44</v>
      </c>
      <c r="AW290" s="199" t="s">
        <v>133</v>
      </c>
      <c r="AX290" s="196">
        <f t="shared" si="62"/>
        <v>52.173913043478258</v>
      </c>
      <c r="BG290" s="201" t="s">
        <v>85</v>
      </c>
      <c r="BH290" s="199" t="s">
        <v>44</v>
      </c>
      <c r="BI290" s="199" t="s">
        <v>133</v>
      </c>
      <c r="BJ290" s="196">
        <f t="shared" si="63"/>
        <v>73.68421052631578</v>
      </c>
    </row>
    <row r="291" spans="2:62" x14ac:dyDescent="0.25">
      <c r="B291" s="35" t="s">
        <v>3</v>
      </c>
      <c r="C291" s="127">
        <v>63</v>
      </c>
      <c r="D291" s="41">
        <v>5</v>
      </c>
      <c r="E291" s="25">
        <v>6</v>
      </c>
      <c r="F291" s="16">
        <v>2</v>
      </c>
      <c r="G291" s="2">
        <v>2</v>
      </c>
      <c r="H291" s="2">
        <v>2</v>
      </c>
      <c r="I291" s="2">
        <v>2</v>
      </c>
      <c r="J291" s="2">
        <v>2</v>
      </c>
      <c r="K291" s="2">
        <v>2</v>
      </c>
      <c r="L291" s="2">
        <v>2</v>
      </c>
      <c r="M291" s="23">
        <v>2</v>
      </c>
      <c r="N291" s="23">
        <v>2</v>
      </c>
      <c r="O291" s="2">
        <v>1</v>
      </c>
      <c r="P291" s="2">
        <v>1</v>
      </c>
      <c r="Q291" s="2">
        <v>1</v>
      </c>
      <c r="R291" s="2">
        <v>1</v>
      </c>
      <c r="S291" s="2"/>
      <c r="T291" s="4"/>
      <c r="U291" s="16">
        <v>2</v>
      </c>
      <c r="V291" s="2">
        <v>2</v>
      </c>
      <c r="W291" s="2">
        <v>2</v>
      </c>
      <c r="X291" s="2">
        <v>2</v>
      </c>
      <c r="Y291" s="2">
        <v>2</v>
      </c>
      <c r="Z291" s="2">
        <v>2</v>
      </c>
      <c r="AA291" s="2">
        <v>2</v>
      </c>
      <c r="AB291" s="23">
        <v>2</v>
      </c>
      <c r="AC291" s="23">
        <v>1</v>
      </c>
      <c r="AD291" s="2">
        <v>2</v>
      </c>
      <c r="AE291" s="2">
        <v>2</v>
      </c>
      <c r="AF291" s="2">
        <v>2</v>
      </c>
      <c r="AG291" s="2">
        <v>1</v>
      </c>
      <c r="AH291" s="2">
        <v>0</v>
      </c>
      <c r="AI291" s="4"/>
      <c r="AK291" s="158">
        <f t="shared" si="64"/>
        <v>27</v>
      </c>
      <c r="AL291" s="80">
        <f t="shared" si="55"/>
        <v>1</v>
      </c>
      <c r="AM291" s="80">
        <f t="shared" si="56"/>
        <v>6</v>
      </c>
      <c r="AN291" s="82">
        <f t="shared" si="57"/>
        <v>20</v>
      </c>
      <c r="AO291" s="14"/>
      <c r="AP291" s="158">
        <f t="shared" si="58"/>
        <v>100</v>
      </c>
      <c r="AQ291" s="167">
        <f t="shared" si="59"/>
        <v>3.7037037037037033</v>
      </c>
      <c r="AR291" s="167">
        <f t="shared" si="60"/>
        <v>22.222222222222221</v>
      </c>
      <c r="AS291" s="168">
        <f t="shared" si="61"/>
        <v>74.074074074074076</v>
      </c>
      <c r="AU291" s="201" t="s">
        <v>85</v>
      </c>
      <c r="AV291" s="199" t="s">
        <v>44</v>
      </c>
      <c r="AW291" s="199" t="s">
        <v>133</v>
      </c>
      <c r="AX291" s="196">
        <f t="shared" si="62"/>
        <v>76.19047619047619</v>
      </c>
      <c r="BG291" s="201" t="s">
        <v>85</v>
      </c>
      <c r="BH291" s="199" t="s">
        <v>44</v>
      </c>
      <c r="BI291" s="199" t="s">
        <v>133</v>
      </c>
      <c r="BJ291" s="196">
        <f t="shared" si="63"/>
        <v>100</v>
      </c>
    </row>
    <row r="292" spans="2:62" x14ac:dyDescent="0.25">
      <c r="B292" s="35" t="s">
        <v>3</v>
      </c>
      <c r="C292" s="127">
        <v>63</v>
      </c>
      <c r="D292" s="41">
        <v>6</v>
      </c>
      <c r="E292" s="25">
        <v>1</v>
      </c>
      <c r="F292" s="16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3">
        <v>0</v>
      </c>
      <c r="N292" s="23">
        <v>0</v>
      </c>
      <c r="O292" s="2">
        <v>0</v>
      </c>
      <c r="P292" s="2">
        <v>0</v>
      </c>
      <c r="Q292" s="2">
        <v>0</v>
      </c>
      <c r="R292" s="2">
        <v>0</v>
      </c>
      <c r="S292" s="2"/>
      <c r="T292" s="4"/>
      <c r="U292" s="16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3">
        <v>0</v>
      </c>
      <c r="AC292" s="23">
        <v>0</v>
      </c>
      <c r="AD292" s="2">
        <v>0</v>
      </c>
      <c r="AE292" s="2">
        <v>0</v>
      </c>
      <c r="AF292" s="2">
        <v>0</v>
      </c>
      <c r="AG292" s="2"/>
      <c r="AH292" s="2"/>
      <c r="AI292" s="4"/>
      <c r="AK292" s="158">
        <f t="shared" si="64"/>
        <v>25</v>
      </c>
      <c r="AL292" s="80">
        <f t="shared" si="55"/>
        <v>25</v>
      </c>
      <c r="AM292" s="80">
        <f t="shared" si="56"/>
        <v>0</v>
      </c>
      <c r="AN292" s="82">
        <f t="shared" si="57"/>
        <v>0</v>
      </c>
      <c r="AO292" s="14"/>
      <c r="AP292" s="158">
        <f t="shared" si="58"/>
        <v>100</v>
      </c>
      <c r="AQ292" s="167">
        <f t="shared" si="59"/>
        <v>100</v>
      </c>
      <c r="AR292" s="167">
        <f t="shared" si="60"/>
        <v>0</v>
      </c>
      <c r="AS292" s="168">
        <f t="shared" si="61"/>
        <v>0</v>
      </c>
      <c r="AU292" s="201" t="s">
        <v>85</v>
      </c>
      <c r="AV292" s="199" t="s">
        <v>44</v>
      </c>
      <c r="AW292" s="199" t="s">
        <v>133</v>
      </c>
      <c r="AX292" s="196">
        <f t="shared" si="62"/>
        <v>50</v>
      </c>
      <c r="BG292" s="201" t="s">
        <v>85</v>
      </c>
      <c r="BH292" s="199" t="s">
        <v>44</v>
      </c>
      <c r="BI292" s="199" t="s">
        <v>133</v>
      </c>
      <c r="BJ292" s="196">
        <f t="shared" si="63"/>
        <v>70</v>
      </c>
    </row>
    <row r="293" spans="2:62" x14ac:dyDescent="0.25">
      <c r="B293" s="35" t="s">
        <v>3</v>
      </c>
      <c r="C293" s="127">
        <v>63</v>
      </c>
      <c r="D293" s="41">
        <v>6</v>
      </c>
      <c r="E293" s="25">
        <v>2</v>
      </c>
      <c r="F293" s="75">
        <v>1</v>
      </c>
      <c r="G293" s="76">
        <v>1</v>
      </c>
      <c r="H293" s="76">
        <v>1</v>
      </c>
      <c r="I293" s="76">
        <v>1</v>
      </c>
      <c r="J293" s="76">
        <v>1</v>
      </c>
      <c r="K293" s="76">
        <v>1</v>
      </c>
      <c r="L293" s="76">
        <v>0</v>
      </c>
      <c r="M293" s="206">
        <v>0</v>
      </c>
      <c r="N293" s="206">
        <v>0</v>
      </c>
      <c r="O293" s="76">
        <v>0</v>
      </c>
      <c r="P293" s="76">
        <v>0</v>
      </c>
      <c r="Q293" s="76">
        <v>0</v>
      </c>
      <c r="R293" s="76">
        <v>0</v>
      </c>
      <c r="S293" s="2"/>
      <c r="T293" s="4"/>
      <c r="U293" s="75">
        <v>1</v>
      </c>
      <c r="V293" s="76">
        <v>1</v>
      </c>
      <c r="W293" s="76">
        <v>1</v>
      </c>
      <c r="X293" s="76">
        <v>1</v>
      </c>
      <c r="Y293" s="76">
        <v>0</v>
      </c>
      <c r="Z293" s="76">
        <v>0</v>
      </c>
      <c r="AA293" s="76">
        <v>0</v>
      </c>
      <c r="AB293" s="206">
        <v>0</v>
      </c>
      <c r="AC293" s="206">
        <v>0</v>
      </c>
      <c r="AD293" s="76">
        <v>0</v>
      </c>
      <c r="AE293" s="76">
        <v>0</v>
      </c>
      <c r="AF293" s="76">
        <v>1</v>
      </c>
      <c r="AG293" s="2"/>
      <c r="AH293" s="2"/>
      <c r="AI293" s="4"/>
      <c r="AK293" s="158">
        <f t="shared" si="64"/>
        <v>25</v>
      </c>
      <c r="AL293" s="80">
        <f t="shared" si="55"/>
        <v>14</v>
      </c>
      <c r="AM293" s="80">
        <f t="shared" si="56"/>
        <v>11</v>
      </c>
      <c r="AN293" s="82">
        <f t="shared" si="57"/>
        <v>0</v>
      </c>
      <c r="AO293" s="14"/>
      <c r="AP293" s="158">
        <f t="shared" si="58"/>
        <v>100</v>
      </c>
      <c r="AQ293" s="167">
        <f t="shared" si="59"/>
        <v>56.000000000000007</v>
      </c>
      <c r="AR293" s="167">
        <f t="shared" si="60"/>
        <v>44</v>
      </c>
      <c r="AS293" s="168">
        <f t="shared" si="61"/>
        <v>0</v>
      </c>
      <c r="AU293" s="201" t="s">
        <v>85</v>
      </c>
      <c r="AV293" s="199" t="s">
        <v>149</v>
      </c>
      <c r="AW293" s="199" t="s">
        <v>156</v>
      </c>
      <c r="AX293" s="196">
        <f t="shared" si="62"/>
        <v>35</v>
      </c>
      <c r="BG293" s="201" t="s">
        <v>85</v>
      </c>
      <c r="BH293" s="199" t="s">
        <v>149</v>
      </c>
      <c r="BI293" s="199" t="s">
        <v>156</v>
      </c>
      <c r="BJ293" s="196">
        <f t="shared" si="63"/>
        <v>65</v>
      </c>
    </row>
    <row r="294" spans="2:62" x14ac:dyDescent="0.25">
      <c r="B294" s="35" t="s">
        <v>3</v>
      </c>
      <c r="C294" s="127">
        <v>63</v>
      </c>
      <c r="D294" s="41">
        <v>6</v>
      </c>
      <c r="E294" s="25">
        <v>3</v>
      </c>
      <c r="F294" s="75">
        <v>2</v>
      </c>
      <c r="G294" s="76">
        <v>2</v>
      </c>
      <c r="H294" s="76">
        <v>2</v>
      </c>
      <c r="I294" s="76">
        <v>1</v>
      </c>
      <c r="J294" s="76">
        <v>1</v>
      </c>
      <c r="K294" s="76">
        <v>1</v>
      </c>
      <c r="L294" s="76">
        <v>1</v>
      </c>
      <c r="M294" s="206">
        <v>1</v>
      </c>
      <c r="N294" s="206">
        <v>0</v>
      </c>
      <c r="O294" s="76">
        <v>0</v>
      </c>
      <c r="P294" s="76">
        <v>0</v>
      </c>
      <c r="Q294" s="76">
        <v>0</v>
      </c>
      <c r="R294" s="76">
        <v>0</v>
      </c>
      <c r="S294" s="2"/>
      <c r="T294" s="4"/>
      <c r="U294" s="75">
        <v>2</v>
      </c>
      <c r="V294" s="76">
        <v>2</v>
      </c>
      <c r="W294" s="76">
        <v>1</v>
      </c>
      <c r="X294" s="76">
        <v>1</v>
      </c>
      <c r="Y294" s="76">
        <v>1</v>
      </c>
      <c r="Z294" s="76">
        <v>1</v>
      </c>
      <c r="AA294" s="76">
        <v>0</v>
      </c>
      <c r="AB294" s="206">
        <v>0</v>
      </c>
      <c r="AC294" s="206">
        <v>0</v>
      </c>
      <c r="AD294" s="76">
        <v>0</v>
      </c>
      <c r="AE294" s="76">
        <v>1</v>
      </c>
      <c r="AF294" s="76">
        <v>2</v>
      </c>
      <c r="AG294" s="2"/>
      <c r="AH294" s="2"/>
      <c r="AI294" s="4"/>
      <c r="AK294" s="158">
        <f t="shared" si="64"/>
        <v>25</v>
      </c>
      <c r="AL294" s="80">
        <f t="shared" si="55"/>
        <v>9</v>
      </c>
      <c r="AM294" s="80">
        <f t="shared" si="56"/>
        <v>10</v>
      </c>
      <c r="AN294" s="82">
        <f t="shared" si="57"/>
        <v>6</v>
      </c>
      <c r="AO294" s="14"/>
      <c r="AP294" s="158">
        <f t="shared" si="58"/>
        <v>100</v>
      </c>
      <c r="AQ294" s="167">
        <f t="shared" si="59"/>
        <v>36</v>
      </c>
      <c r="AR294" s="167">
        <f t="shared" si="60"/>
        <v>40</v>
      </c>
      <c r="AS294" s="168">
        <f t="shared" si="61"/>
        <v>24</v>
      </c>
      <c r="AU294" s="201" t="s">
        <v>85</v>
      </c>
      <c r="AV294" s="199" t="s">
        <v>149</v>
      </c>
      <c r="AW294" s="199" t="s">
        <v>156</v>
      </c>
      <c r="AX294" s="196">
        <f t="shared" si="62"/>
        <v>52.631578947368418</v>
      </c>
      <c r="BG294" s="201" t="s">
        <v>85</v>
      </c>
      <c r="BH294" s="199" t="s">
        <v>149</v>
      </c>
      <c r="BI294" s="199" t="s">
        <v>156</v>
      </c>
      <c r="BJ294" s="196">
        <f t="shared" si="63"/>
        <v>89.473684210526301</v>
      </c>
    </row>
    <row r="295" spans="2:62" x14ac:dyDescent="0.25">
      <c r="B295" s="35" t="s">
        <v>3</v>
      </c>
      <c r="C295" s="127">
        <v>63</v>
      </c>
      <c r="D295" s="41">
        <v>6</v>
      </c>
      <c r="E295" s="25">
        <v>4</v>
      </c>
      <c r="F295" s="75">
        <v>2</v>
      </c>
      <c r="G295" s="76">
        <v>2</v>
      </c>
      <c r="H295" s="76">
        <v>2</v>
      </c>
      <c r="I295" s="76">
        <v>2</v>
      </c>
      <c r="J295" s="76">
        <v>1</v>
      </c>
      <c r="K295" s="76">
        <v>1</v>
      </c>
      <c r="L295" s="76">
        <v>1</v>
      </c>
      <c r="M295" s="206">
        <v>1</v>
      </c>
      <c r="N295" s="206">
        <v>1</v>
      </c>
      <c r="O295" s="76">
        <v>0</v>
      </c>
      <c r="P295" s="76">
        <v>0</v>
      </c>
      <c r="Q295" s="76">
        <v>0</v>
      </c>
      <c r="R295" s="76">
        <v>0</v>
      </c>
      <c r="S295" s="2"/>
      <c r="T295" s="4"/>
      <c r="U295" s="75">
        <v>2</v>
      </c>
      <c r="V295" s="76">
        <v>2</v>
      </c>
      <c r="W295" s="76">
        <v>2</v>
      </c>
      <c r="X295" s="76">
        <v>2</v>
      </c>
      <c r="Y295" s="76">
        <v>1</v>
      </c>
      <c r="Z295" s="76">
        <v>1</v>
      </c>
      <c r="AA295" s="76">
        <v>0</v>
      </c>
      <c r="AB295" s="206">
        <v>0</v>
      </c>
      <c r="AC295" s="206">
        <v>0</v>
      </c>
      <c r="AD295" s="76">
        <v>1</v>
      </c>
      <c r="AE295" s="76">
        <v>2</v>
      </c>
      <c r="AF295" s="76">
        <v>2</v>
      </c>
      <c r="AG295" s="2"/>
      <c r="AH295" s="2"/>
      <c r="AI295" s="4"/>
      <c r="AK295" s="158">
        <f t="shared" si="64"/>
        <v>25</v>
      </c>
      <c r="AL295" s="80">
        <f t="shared" si="55"/>
        <v>7</v>
      </c>
      <c r="AM295" s="80">
        <f t="shared" si="56"/>
        <v>8</v>
      </c>
      <c r="AN295" s="82">
        <f t="shared" si="57"/>
        <v>10</v>
      </c>
      <c r="AO295" s="14"/>
      <c r="AP295" s="158">
        <f t="shared" si="58"/>
        <v>100</v>
      </c>
      <c r="AQ295" s="167">
        <f t="shared" si="59"/>
        <v>28.000000000000004</v>
      </c>
      <c r="AR295" s="167">
        <f t="shared" si="60"/>
        <v>32</v>
      </c>
      <c r="AS295" s="168">
        <f t="shared" si="61"/>
        <v>40</v>
      </c>
      <c r="AU295" s="201" t="s">
        <v>85</v>
      </c>
      <c r="AV295" s="199" t="s">
        <v>149</v>
      </c>
      <c r="AW295" s="199" t="s">
        <v>156</v>
      </c>
      <c r="AX295" s="196">
        <f t="shared" si="62"/>
        <v>52.173913043478258</v>
      </c>
      <c r="BG295" s="201" t="s">
        <v>85</v>
      </c>
      <c r="BH295" s="199" t="s">
        <v>149</v>
      </c>
      <c r="BI295" s="199" t="s">
        <v>156</v>
      </c>
      <c r="BJ295" s="196">
        <f t="shared" si="63"/>
        <v>78.260869565217391</v>
      </c>
    </row>
    <row r="296" spans="2:62" x14ac:dyDescent="0.25">
      <c r="B296" s="35" t="s">
        <v>3</v>
      </c>
      <c r="C296" s="127">
        <v>63</v>
      </c>
      <c r="D296" s="204">
        <v>6</v>
      </c>
      <c r="E296" s="205">
        <v>5</v>
      </c>
      <c r="F296" s="75">
        <v>2</v>
      </c>
      <c r="G296" s="76">
        <v>2</v>
      </c>
      <c r="H296" s="76">
        <v>2</v>
      </c>
      <c r="I296" s="76">
        <v>2</v>
      </c>
      <c r="J296" s="76">
        <v>2</v>
      </c>
      <c r="K296" s="76">
        <v>2</v>
      </c>
      <c r="L296" s="76">
        <v>1</v>
      </c>
      <c r="M296" s="206">
        <v>1</v>
      </c>
      <c r="N296" s="206">
        <v>1</v>
      </c>
      <c r="O296" s="76">
        <v>1</v>
      </c>
      <c r="P296" s="76">
        <v>1</v>
      </c>
      <c r="Q296" s="76">
        <v>0</v>
      </c>
      <c r="R296" s="76">
        <v>0</v>
      </c>
      <c r="S296" s="76"/>
      <c r="T296" s="77"/>
      <c r="U296" s="75">
        <v>2</v>
      </c>
      <c r="V296" s="76">
        <v>2</v>
      </c>
      <c r="W296" s="76">
        <v>2</v>
      </c>
      <c r="X296" s="76">
        <v>2</v>
      </c>
      <c r="Y296" s="76">
        <v>2</v>
      </c>
      <c r="Z296" s="76">
        <v>2</v>
      </c>
      <c r="AA296" s="76">
        <v>0</v>
      </c>
      <c r="AB296" s="206">
        <v>0</v>
      </c>
      <c r="AC296" s="206">
        <v>1</v>
      </c>
      <c r="AD296" s="76">
        <v>1</v>
      </c>
      <c r="AE296" s="76">
        <v>2</v>
      </c>
      <c r="AF296" s="76">
        <v>2</v>
      </c>
      <c r="AG296" s="76"/>
      <c r="AH296" s="76"/>
      <c r="AI296" s="77"/>
      <c r="AK296" s="158">
        <f t="shared" si="64"/>
        <v>25</v>
      </c>
      <c r="AL296" s="80">
        <f t="shared" si="55"/>
        <v>4</v>
      </c>
      <c r="AM296" s="80">
        <f t="shared" si="56"/>
        <v>7</v>
      </c>
      <c r="AN296" s="82">
        <f t="shared" si="57"/>
        <v>14</v>
      </c>
      <c r="AO296" s="14"/>
      <c r="AP296" s="158">
        <f t="shared" si="58"/>
        <v>100</v>
      </c>
      <c r="AQ296" s="167">
        <f t="shared" si="59"/>
        <v>16</v>
      </c>
      <c r="AR296" s="167">
        <f t="shared" si="60"/>
        <v>28.000000000000004</v>
      </c>
      <c r="AS296" s="168">
        <f t="shared" si="61"/>
        <v>56.000000000000007</v>
      </c>
      <c r="AU296" s="201" t="s">
        <v>85</v>
      </c>
      <c r="AV296" s="199" t="s">
        <v>149</v>
      </c>
      <c r="AW296" s="199" t="s">
        <v>156</v>
      </c>
      <c r="AX296" s="196">
        <f t="shared" si="62"/>
        <v>52.173913043478258</v>
      </c>
      <c r="BG296" s="201" t="s">
        <v>85</v>
      </c>
      <c r="BH296" s="199" t="s">
        <v>149</v>
      </c>
      <c r="BI296" s="199" t="s">
        <v>156</v>
      </c>
      <c r="BJ296" s="196">
        <f t="shared" si="63"/>
        <v>78.94736842105263</v>
      </c>
    </row>
    <row r="297" spans="2:62" ht="15.75" thickBot="1" x14ac:dyDescent="0.3">
      <c r="B297" s="35" t="s">
        <v>3</v>
      </c>
      <c r="C297" s="127">
        <v>63</v>
      </c>
      <c r="D297" s="42">
        <v>6</v>
      </c>
      <c r="E297" s="27">
        <v>6</v>
      </c>
      <c r="F297" s="75">
        <v>2</v>
      </c>
      <c r="G297" s="76">
        <v>2</v>
      </c>
      <c r="H297" s="76">
        <v>2</v>
      </c>
      <c r="I297" s="76">
        <v>2</v>
      </c>
      <c r="J297" s="76">
        <v>2</v>
      </c>
      <c r="K297" s="76">
        <v>2</v>
      </c>
      <c r="L297" s="76">
        <v>1</v>
      </c>
      <c r="M297" s="206">
        <v>1</v>
      </c>
      <c r="N297" s="206">
        <v>1</v>
      </c>
      <c r="O297" s="76">
        <v>1</v>
      </c>
      <c r="P297" s="76">
        <v>1</v>
      </c>
      <c r="Q297" s="76">
        <v>0</v>
      </c>
      <c r="R297" s="76">
        <v>0</v>
      </c>
      <c r="S297" s="9"/>
      <c r="T297" s="5"/>
      <c r="U297" s="75">
        <v>2</v>
      </c>
      <c r="V297" s="76">
        <v>2</v>
      </c>
      <c r="W297" s="76">
        <v>2</v>
      </c>
      <c r="X297" s="76">
        <v>2</v>
      </c>
      <c r="Y297" s="76">
        <v>2</v>
      </c>
      <c r="Z297" s="76">
        <v>2</v>
      </c>
      <c r="AA297" s="76">
        <v>0</v>
      </c>
      <c r="AB297" s="206">
        <v>0</v>
      </c>
      <c r="AC297" s="206">
        <v>1</v>
      </c>
      <c r="AD297" s="76">
        <v>1</v>
      </c>
      <c r="AE297" s="76">
        <v>2</v>
      </c>
      <c r="AF297" s="76">
        <v>2</v>
      </c>
      <c r="AG297" s="9"/>
      <c r="AH297" s="9"/>
      <c r="AI297" s="5"/>
      <c r="AK297" s="158">
        <f t="shared" si="64"/>
        <v>25</v>
      </c>
      <c r="AL297" s="80">
        <f t="shared" si="55"/>
        <v>4</v>
      </c>
      <c r="AM297" s="80">
        <f t="shared" si="56"/>
        <v>7</v>
      </c>
      <c r="AN297" s="82">
        <f t="shared" si="57"/>
        <v>14</v>
      </c>
      <c r="AO297" s="14"/>
      <c r="AP297" s="158">
        <f t="shared" si="58"/>
        <v>100</v>
      </c>
      <c r="AQ297" s="167">
        <f t="shared" si="59"/>
        <v>16</v>
      </c>
      <c r="AR297" s="167">
        <f t="shared" si="60"/>
        <v>28.000000000000004</v>
      </c>
      <c r="AS297" s="168">
        <f t="shared" si="61"/>
        <v>56.000000000000007</v>
      </c>
      <c r="AU297" s="201" t="s">
        <v>85</v>
      </c>
      <c r="AV297" s="199" t="s">
        <v>149</v>
      </c>
      <c r="AW297" s="199" t="s">
        <v>156</v>
      </c>
      <c r="AX297" s="196">
        <f t="shared" si="62"/>
        <v>80.952380952380949</v>
      </c>
      <c r="BG297" s="201" t="s">
        <v>85</v>
      </c>
      <c r="BH297" s="199" t="s">
        <v>149</v>
      </c>
      <c r="BI297" s="199" t="s">
        <v>156</v>
      </c>
      <c r="BJ297" s="196">
        <f t="shared" si="63"/>
        <v>100</v>
      </c>
    </row>
    <row r="298" spans="2:62" x14ac:dyDescent="0.25">
      <c r="B298" s="35" t="s">
        <v>3</v>
      </c>
      <c r="C298" s="128">
        <v>70</v>
      </c>
      <c r="D298" s="40">
        <v>1</v>
      </c>
      <c r="E298" s="26">
        <v>1</v>
      </c>
      <c r="F298" s="15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28">
        <v>0</v>
      </c>
      <c r="N298" s="28">
        <v>0</v>
      </c>
      <c r="O298" s="8">
        <v>0</v>
      </c>
      <c r="P298" s="8"/>
      <c r="Q298" s="8"/>
      <c r="R298" s="8"/>
      <c r="S298" s="8"/>
      <c r="T298" s="3"/>
      <c r="U298" s="15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28">
        <v>0</v>
      </c>
      <c r="AC298" s="28">
        <v>0</v>
      </c>
      <c r="AD298" s="8">
        <v>0</v>
      </c>
      <c r="AE298" s="8">
        <v>0</v>
      </c>
      <c r="AF298" s="8">
        <v>0</v>
      </c>
      <c r="AG298" s="8"/>
      <c r="AH298" s="8"/>
      <c r="AI298" s="3"/>
      <c r="AK298" s="158">
        <f t="shared" si="64"/>
        <v>22</v>
      </c>
      <c r="AL298" s="80">
        <f t="shared" si="55"/>
        <v>22</v>
      </c>
      <c r="AM298" s="80">
        <f t="shared" si="56"/>
        <v>0</v>
      </c>
      <c r="AN298" s="82">
        <f t="shared" si="57"/>
        <v>0</v>
      </c>
      <c r="AO298" s="14"/>
      <c r="AP298" s="158">
        <f t="shared" si="58"/>
        <v>100</v>
      </c>
      <c r="AQ298" s="167">
        <f t="shared" si="59"/>
        <v>100</v>
      </c>
      <c r="AR298" s="167">
        <f t="shared" si="60"/>
        <v>0</v>
      </c>
      <c r="AS298" s="168">
        <f t="shared" si="61"/>
        <v>0</v>
      </c>
      <c r="AU298" s="201" t="s">
        <v>85</v>
      </c>
      <c r="AV298" s="199" t="s">
        <v>149</v>
      </c>
      <c r="AW298" s="199" t="s">
        <v>156</v>
      </c>
      <c r="AX298" s="196">
        <f t="shared" si="62"/>
        <v>50</v>
      </c>
      <c r="BG298" s="201" t="s">
        <v>85</v>
      </c>
      <c r="BH298" s="199" t="s">
        <v>149</v>
      </c>
      <c r="BI298" s="199" t="s">
        <v>156</v>
      </c>
      <c r="BJ298" s="196">
        <f t="shared" si="63"/>
        <v>70</v>
      </c>
    </row>
    <row r="299" spans="2:62" x14ac:dyDescent="0.25">
      <c r="B299" s="35" t="s">
        <v>3</v>
      </c>
      <c r="C299" s="99">
        <v>70</v>
      </c>
      <c r="D299" s="41">
        <v>1</v>
      </c>
      <c r="E299" s="25">
        <v>2</v>
      </c>
      <c r="F299" s="16">
        <v>1</v>
      </c>
      <c r="G299" s="2">
        <v>1</v>
      </c>
      <c r="H299" s="2">
        <v>1</v>
      </c>
      <c r="I299" s="2">
        <v>0</v>
      </c>
      <c r="J299" s="2">
        <v>0</v>
      </c>
      <c r="K299" s="2">
        <v>0</v>
      </c>
      <c r="L299" s="2">
        <v>0</v>
      </c>
      <c r="M299" s="23">
        <v>0</v>
      </c>
      <c r="N299" s="23">
        <v>0</v>
      </c>
      <c r="O299" s="2">
        <v>0</v>
      </c>
      <c r="P299" s="2"/>
      <c r="Q299" s="2"/>
      <c r="R299" s="2"/>
      <c r="S299" s="2"/>
      <c r="T299" s="4"/>
      <c r="U299" s="16">
        <v>1</v>
      </c>
      <c r="V299" s="2">
        <v>1</v>
      </c>
      <c r="W299" s="2">
        <v>1</v>
      </c>
      <c r="X299" s="2">
        <v>0</v>
      </c>
      <c r="Y299" s="2">
        <v>0</v>
      </c>
      <c r="Z299" s="2">
        <v>0</v>
      </c>
      <c r="AA299" s="2">
        <v>0</v>
      </c>
      <c r="AB299" s="23">
        <v>0</v>
      </c>
      <c r="AC299" s="23">
        <v>1</v>
      </c>
      <c r="AD299" s="2">
        <v>1</v>
      </c>
      <c r="AE299" s="2">
        <v>0</v>
      </c>
      <c r="AF299" s="2">
        <v>0</v>
      </c>
      <c r="AG299" s="2"/>
      <c r="AH299" s="2"/>
      <c r="AI299" s="4"/>
      <c r="AK299" s="158">
        <f t="shared" si="64"/>
        <v>22</v>
      </c>
      <c r="AL299" s="80">
        <f t="shared" si="55"/>
        <v>14</v>
      </c>
      <c r="AM299" s="80">
        <f t="shared" si="56"/>
        <v>8</v>
      </c>
      <c r="AN299" s="82">
        <f t="shared" si="57"/>
        <v>0</v>
      </c>
      <c r="AO299" s="14"/>
      <c r="AP299" s="158">
        <f t="shared" si="58"/>
        <v>100</v>
      </c>
      <c r="AQ299" s="167">
        <f t="shared" si="59"/>
        <v>63.636363636363633</v>
      </c>
      <c r="AR299" s="167">
        <f t="shared" si="60"/>
        <v>36.363636363636367</v>
      </c>
      <c r="AS299" s="168">
        <f t="shared" si="61"/>
        <v>0</v>
      </c>
      <c r="AU299" s="201" t="s">
        <v>86</v>
      </c>
      <c r="AV299" s="199" t="s">
        <v>48</v>
      </c>
      <c r="AW299" s="199" t="s">
        <v>128</v>
      </c>
      <c r="AX299" s="196">
        <f t="shared" ref="AX299:AX333" si="65">BC4</f>
        <v>0</v>
      </c>
      <c r="BG299" s="201" t="s">
        <v>86</v>
      </c>
      <c r="BH299" s="199" t="s">
        <v>48</v>
      </c>
      <c r="BI299" s="199" t="s">
        <v>128</v>
      </c>
      <c r="BJ299" s="196">
        <f t="shared" ref="BJ299:BJ333" si="66">BO4</f>
        <v>0</v>
      </c>
    </row>
    <row r="300" spans="2:62" x14ac:dyDescent="0.25">
      <c r="B300" s="35" t="s">
        <v>3</v>
      </c>
      <c r="C300" s="99">
        <v>70</v>
      </c>
      <c r="D300" s="41">
        <v>1</v>
      </c>
      <c r="E300" s="25">
        <v>3</v>
      </c>
      <c r="F300" s="16">
        <v>2</v>
      </c>
      <c r="G300" s="2">
        <v>2</v>
      </c>
      <c r="H300" s="2">
        <v>2</v>
      </c>
      <c r="I300" s="2">
        <v>1</v>
      </c>
      <c r="J300" s="2">
        <v>1</v>
      </c>
      <c r="K300" s="2">
        <v>1</v>
      </c>
      <c r="L300" s="2">
        <v>0</v>
      </c>
      <c r="M300" s="23">
        <v>0</v>
      </c>
      <c r="N300" s="23">
        <v>0</v>
      </c>
      <c r="O300" s="2">
        <v>0</v>
      </c>
      <c r="P300" s="2"/>
      <c r="Q300" s="2"/>
      <c r="R300" s="2"/>
      <c r="S300" s="2"/>
      <c r="T300" s="4"/>
      <c r="U300" s="16">
        <v>2</v>
      </c>
      <c r="V300" s="2">
        <v>2</v>
      </c>
      <c r="W300" s="2">
        <v>1</v>
      </c>
      <c r="X300" s="2">
        <v>1</v>
      </c>
      <c r="Y300" s="2">
        <v>1</v>
      </c>
      <c r="Z300" s="2">
        <v>1</v>
      </c>
      <c r="AA300" s="2">
        <v>0</v>
      </c>
      <c r="AB300" s="23">
        <v>1</v>
      </c>
      <c r="AC300" s="23">
        <v>2</v>
      </c>
      <c r="AD300" s="2">
        <v>2</v>
      </c>
      <c r="AE300" s="2">
        <v>0</v>
      </c>
      <c r="AF300" s="2">
        <v>0</v>
      </c>
      <c r="AG300" s="2"/>
      <c r="AH300" s="2"/>
      <c r="AI300" s="4"/>
      <c r="AK300" s="158">
        <f t="shared" si="64"/>
        <v>22</v>
      </c>
      <c r="AL300" s="80">
        <f t="shared" si="55"/>
        <v>7</v>
      </c>
      <c r="AM300" s="80">
        <f t="shared" si="56"/>
        <v>8</v>
      </c>
      <c r="AN300" s="82">
        <f t="shared" si="57"/>
        <v>7</v>
      </c>
      <c r="AO300" s="14"/>
      <c r="AP300" s="158">
        <f t="shared" si="58"/>
        <v>100</v>
      </c>
      <c r="AQ300" s="167">
        <f t="shared" si="59"/>
        <v>31.818181818181817</v>
      </c>
      <c r="AR300" s="167">
        <f t="shared" si="60"/>
        <v>36.363636363636367</v>
      </c>
      <c r="AS300" s="168">
        <f t="shared" si="61"/>
        <v>31.818181818181817</v>
      </c>
      <c r="AU300" s="201" t="s">
        <v>86</v>
      </c>
      <c r="AV300" s="199" t="s">
        <v>48</v>
      </c>
      <c r="AW300" s="199" t="s">
        <v>128</v>
      </c>
      <c r="AX300" s="196">
        <f t="shared" si="65"/>
        <v>0</v>
      </c>
      <c r="BG300" s="201" t="s">
        <v>86</v>
      </c>
      <c r="BH300" s="199" t="s">
        <v>48</v>
      </c>
      <c r="BI300" s="199" t="s">
        <v>128</v>
      </c>
      <c r="BJ300" s="196">
        <f t="shared" si="66"/>
        <v>0</v>
      </c>
    </row>
    <row r="301" spans="2:62" x14ac:dyDescent="0.25">
      <c r="B301" s="35" t="s">
        <v>3</v>
      </c>
      <c r="C301" s="99">
        <v>70</v>
      </c>
      <c r="D301" s="41">
        <v>1</v>
      </c>
      <c r="E301" s="25">
        <v>4</v>
      </c>
      <c r="F301" s="16">
        <v>2</v>
      </c>
      <c r="G301" s="2">
        <v>2</v>
      </c>
      <c r="H301" s="2">
        <v>2</v>
      </c>
      <c r="I301" s="2">
        <v>2</v>
      </c>
      <c r="J301" s="2">
        <v>1</v>
      </c>
      <c r="K301" s="2">
        <v>1</v>
      </c>
      <c r="L301" s="2">
        <v>0</v>
      </c>
      <c r="M301" s="23">
        <v>0</v>
      </c>
      <c r="N301" s="23">
        <v>0</v>
      </c>
      <c r="O301" s="2">
        <v>0</v>
      </c>
      <c r="P301" s="2"/>
      <c r="Q301" s="2"/>
      <c r="R301" s="2"/>
      <c r="S301" s="2"/>
      <c r="T301" s="4"/>
      <c r="U301" s="16">
        <v>2</v>
      </c>
      <c r="V301" s="2">
        <v>2</v>
      </c>
      <c r="W301" s="2">
        <v>2</v>
      </c>
      <c r="X301" s="2">
        <v>1</v>
      </c>
      <c r="Y301" s="2">
        <v>1</v>
      </c>
      <c r="Z301" s="2">
        <v>1</v>
      </c>
      <c r="AA301" s="2">
        <v>1</v>
      </c>
      <c r="AB301" s="23">
        <v>1</v>
      </c>
      <c r="AC301" s="23">
        <v>2</v>
      </c>
      <c r="AD301" s="2">
        <v>2</v>
      </c>
      <c r="AE301" s="2">
        <v>0</v>
      </c>
      <c r="AF301" s="2">
        <v>0</v>
      </c>
      <c r="AG301" s="2"/>
      <c r="AH301" s="2"/>
      <c r="AI301" s="4"/>
      <c r="AK301" s="158">
        <f t="shared" si="64"/>
        <v>22</v>
      </c>
      <c r="AL301" s="80">
        <f t="shared" si="55"/>
        <v>6</v>
      </c>
      <c r="AM301" s="80">
        <f t="shared" si="56"/>
        <v>7</v>
      </c>
      <c r="AN301" s="82">
        <f t="shared" si="57"/>
        <v>9</v>
      </c>
      <c r="AO301" s="14"/>
      <c r="AP301" s="158">
        <f t="shared" si="58"/>
        <v>100</v>
      </c>
      <c r="AQ301" s="167">
        <f t="shared" si="59"/>
        <v>27.27272727272727</v>
      </c>
      <c r="AR301" s="167">
        <f t="shared" si="60"/>
        <v>31.818181818181817</v>
      </c>
      <c r="AS301" s="168">
        <f t="shared" si="61"/>
        <v>40.909090909090914</v>
      </c>
      <c r="AU301" s="201" t="s">
        <v>86</v>
      </c>
      <c r="AV301" s="199" t="s">
        <v>48</v>
      </c>
      <c r="AW301" s="199" t="s">
        <v>128</v>
      </c>
      <c r="AX301" s="196">
        <f t="shared" si="65"/>
        <v>0</v>
      </c>
      <c r="BG301" s="201" t="s">
        <v>86</v>
      </c>
      <c r="BH301" s="199" t="s">
        <v>48</v>
      </c>
      <c r="BI301" s="199" t="s">
        <v>128</v>
      </c>
      <c r="BJ301" s="196">
        <f t="shared" si="66"/>
        <v>0</v>
      </c>
    </row>
    <row r="302" spans="2:62" x14ac:dyDescent="0.25">
      <c r="B302" s="35" t="s">
        <v>3</v>
      </c>
      <c r="C302" s="99">
        <v>70</v>
      </c>
      <c r="D302" s="41">
        <v>1</v>
      </c>
      <c r="E302" s="25">
        <v>5</v>
      </c>
      <c r="F302" s="16">
        <v>2</v>
      </c>
      <c r="G302" s="2">
        <v>2</v>
      </c>
      <c r="H302" s="2">
        <v>2</v>
      </c>
      <c r="I302" s="2">
        <v>2</v>
      </c>
      <c r="J302" s="2">
        <v>2</v>
      </c>
      <c r="K302" s="2">
        <v>1</v>
      </c>
      <c r="L302" s="2">
        <v>1</v>
      </c>
      <c r="M302" s="23">
        <v>0</v>
      </c>
      <c r="N302" s="23">
        <v>0</v>
      </c>
      <c r="O302" s="2">
        <v>0</v>
      </c>
      <c r="P302" s="2"/>
      <c r="Q302" s="2"/>
      <c r="R302" s="2"/>
      <c r="S302" s="2"/>
      <c r="T302" s="4"/>
      <c r="U302" s="16">
        <v>2</v>
      </c>
      <c r="V302" s="2">
        <v>2</v>
      </c>
      <c r="W302" s="2">
        <v>2</v>
      </c>
      <c r="X302" s="2">
        <v>2</v>
      </c>
      <c r="Y302" s="2">
        <v>2</v>
      </c>
      <c r="Z302" s="2">
        <v>1</v>
      </c>
      <c r="AA302" s="2">
        <v>1</v>
      </c>
      <c r="AB302" s="23">
        <v>1</v>
      </c>
      <c r="AC302" s="23">
        <v>2</v>
      </c>
      <c r="AD302" s="2">
        <v>2</v>
      </c>
      <c r="AE302" s="2">
        <v>0</v>
      </c>
      <c r="AF302" s="2">
        <v>0</v>
      </c>
      <c r="AG302" s="2"/>
      <c r="AH302" s="2"/>
      <c r="AI302" s="4"/>
      <c r="AK302" s="158">
        <f t="shared" si="64"/>
        <v>22</v>
      </c>
      <c r="AL302" s="80">
        <f t="shared" si="55"/>
        <v>5</v>
      </c>
      <c r="AM302" s="80">
        <f t="shared" si="56"/>
        <v>5</v>
      </c>
      <c r="AN302" s="82">
        <f t="shared" si="57"/>
        <v>12</v>
      </c>
      <c r="AO302" s="14"/>
      <c r="AP302" s="158">
        <f t="shared" si="58"/>
        <v>100</v>
      </c>
      <c r="AQ302" s="167">
        <f t="shared" si="59"/>
        <v>22.727272727272727</v>
      </c>
      <c r="AR302" s="167">
        <f t="shared" si="60"/>
        <v>22.727272727272727</v>
      </c>
      <c r="AS302" s="168">
        <f t="shared" si="61"/>
        <v>54.54545454545454</v>
      </c>
      <c r="AU302" s="201" t="s">
        <v>86</v>
      </c>
      <c r="AV302" s="199" t="s">
        <v>48</v>
      </c>
      <c r="AW302" s="199" t="s">
        <v>128</v>
      </c>
      <c r="AX302" s="196">
        <f t="shared" si="65"/>
        <v>0</v>
      </c>
      <c r="BG302" s="201" t="s">
        <v>86</v>
      </c>
      <c r="BH302" s="199" t="s">
        <v>48</v>
      </c>
      <c r="BI302" s="199" t="s">
        <v>128</v>
      </c>
      <c r="BJ302" s="196">
        <f t="shared" si="66"/>
        <v>0</v>
      </c>
    </row>
    <row r="303" spans="2:62" x14ac:dyDescent="0.25">
      <c r="B303" s="35" t="s">
        <v>3</v>
      </c>
      <c r="C303" s="99">
        <v>70</v>
      </c>
      <c r="D303" s="41">
        <v>1</v>
      </c>
      <c r="E303" s="25">
        <v>6</v>
      </c>
      <c r="F303" s="16"/>
      <c r="G303" s="2"/>
      <c r="H303" s="2"/>
      <c r="I303" s="2"/>
      <c r="J303" s="2"/>
      <c r="K303" s="2"/>
      <c r="L303" s="2"/>
      <c r="M303" s="23"/>
      <c r="N303" s="23"/>
      <c r="O303" s="2"/>
      <c r="P303" s="2"/>
      <c r="Q303" s="2"/>
      <c r="R303" s="2"/>
      <c r="S303" s="2"/>
      <c r="T303" s="4"/>
      <c r="U303" s="16"/>
      <c r="V303" s="2"/>
      <c r="W303" s="2"/>
      <c r="X303" s="2"/>
      <c r="Y303" s="2"/>
      <c r="Z303" s="2"/>
      <c r="AA303" s="2"/>
      <c r="AB303" s="23"/>
      <c r="AC303" s="23"/>
      <c r="AD303" s="2"/>
      <c r="AE303" s="2"/>
      <c r="AF303" s="2"/>
      <c r="AG303" s="2"/>
      <c r="AH303" s="2"/>
      <c r="AI303" s="4"/>
      <c r="AK303" s="158">
        <f t="shared" si="64"/>
        <v>0</v>
      </c>
      <c r="AL303" s="80">
        <f t="shared" si="55"/>
        <v>0</v>
      </c>
      <c r="AM303" s="80">
        <f t="shared" si="56"/>
        <v>0</v>
      </c>
      <c r="AN303" s="82">
        <f t="shared" si="57"/>
        <v>0</v>
      </c>
      <c r="AO303" s="14"/>
      <c r="AP303" s="158" t="e">
        <f t="shared" si="58"/>
        <v>#DIV/0!</v>
      </c>
      <c r="AQ303" s="167" t="e">
        <f t="shared" si="59"/>
        <v>#DIV/0!</v>
      </c>
      <c r="AR303" s="167" t="e">
        <f t="shared" si="60"/>
        <v>#DIV/0!</v>
      </c>
      <c r="AS303" s="168" t="e">
        <f t="shared" si="61"/>
        <v>#DIV/0!</v>
      </c>
      <c r="AU303" s="201" t="s">
        <v>86</v>
      </c>
      <c r="AV303" s="199" t="s">
        <v>48</v>
      </c>
      <c r="AW303" s="199" t="s">
        <v>128</v>
      </c>
      <c r="AX303" s="196">
        <f t="shared" si="65"/>
        <v>0</v>
      </c>
      <c r="BG303" s="201" t="s">
        <v>86</v>
      </c>
      <c r="BH303" s="199" t="s">
        <v>48</v>
      </c>
      <c r="BI303" s="199" t="s">
        <v>128</v>
      </c>
      <c r="BJ303" s="196">
        <f t="shared" si="66"/>
        <v>0</v>
      </c>
    </row>
    <row r="304" spans="2:62" x14ac:dyDescent="0.25">
      <c r="B304" s="35" t="s">
        <v>3</v>
      </c>
      <c r="C304" s="99">
        <v>70</v>
      </c>
      <c r="D304" s="41">
        <v>2</v>
      </c>
      <c r="E304" s="25">
        <v>1</v>
      </c>
      <c r="F304" s="16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3">
        <v>0</v>
      </c>
      <c r="N304" s="23">
        <v>0</v>
      </c>
      <c r="O304" s="2">
        <v>0</v>
      </c>
      <c r="P304" s="2">
        <v>0</v>
      </c>
      <c r="Q304" s="2">
        <v>0</v>
      </c>
      <c r="R304" s="2"/>
      <c r="S304" s="2"/>
      <c r="T304" s="4"/>
      <c r="U304" s="16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3">
        <v>0</v>
      </c>
      <c r="AC304" s="23">
        <v>0</v>
      </c>
      <c r="AD304" s="2">
        <v>0</v>
      </c>
      <c r="AE304" s="2">
        <v>0</v>
      </c>
      <c r="AF304" s="2">
        <v>0</v>
      </c>
      <c r="AG304" s="2">
        <v>0</v>
      </c>
      <c r="AH304" s="2"/>
      <c r="AI304" s="4"/>
      <c r="AK304" s="158">
        <f t="shared" si="64"/>
        <v>25</v>
      </c>
      <c r="AL304" s="80">
        <f t="shared" si="55"/>
        <v>25</v>
      </c>
      <c r="AM304" s="80">
        <f t="shared" si="56"/>
        <v>0</v>
      </c>
      <c r="AN304" s="82">
        <f t="shared" si="57"/>
        <v>0</v>
      </c>
      <c r="AO304" s="14"/>
      <c r="AP304" s="158">
        <f t="shared" si="58"/>
        <v>100</v>
      </c>
      <c r="AQ304" s="167">
        <f t="shared" si="59"/>
        <v>100</v>
      </c>
      <c r="AR304" s="167">
        <f t="shared" si="60"/>
        <v>0</v>
      </c>
      <c r="AS304" s="168">
        <f t="shared" si="61"/>
        <v>0</v>
      </c>
      <c r="AU304" s="201" t="s">
        <v>86</v>
      </c>
      <c r="AV304" s="199" t="s">
        <v>48</v>
      </c>
      <c r="AW304" s="199" t="s">
        <v>128</v>
      </c>
      <c r="AX304" s="196">
        <f t="shared" si="65"/>
        <v>0</v>
      </c>
      <c r="BG304" s="201" t="s">
        <v>86</v>
      </c>
      <c r="BH304" s="199" t="s">
        <v>48</v>
      </c>
      <c r="BI304" s="199" t="s">
        <v>128</v>
      </c>
      <c r="BJ304" s="196">
        <f t="shared" si="66"/>
        <v>0</v>
      </c>
    </row>
    <row r="305" spans="2:62" x14ac:dyDescent="0.25">
      <c r="B305" s="35" t="s">
        <v>3</v>
      </c>
      <c r="C305" s="99">
        <v>70</v>
      </c>
      <c r="D305" s="41">
        <v>2</v>
      </c>
      <c r="E305" s="25">
        <v>2</v>
      </c>
      <c r="F305" s="16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3">
        <v>1</v>
      </c>
      <c r="N305" s="23">
        <v>1</v>
      </c>
      <c r="O305" s="2">
        <v>1</v>
      </c>
      <c r="P305" s="2">
        <v>1</v>
      </c>
      <c r="Q305" s="2">
        <v>0</v>
      </c>
      <c r="R305" s="2"/>
      <c r="S305" s="2"/>
      <c r="T305" s="4"/>
      <c r="U305" s="16">
        <v>1</v>
      </c>
      <c r="V305" s="2">
        <v>1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3">
        <v>0</v>
      </c>
      <c r="AC305" s="23">
        <v>1</v>
      </c>
      <c r="AD305" s="2">
        <v>1</v>
      </c>
      <c r="AE305" s="2">
        <v>1</v>
      </c>
      <c r="AF305" s="2">
        <v>0</v>
      </c>
      <c r="AG305" s="2">
        <v>0</v>
      </c>
      <c r="AH305" s="2"/>
      <c r="AI305" s="4"/>
      <c r="AK305" s="158">
        <f t="shared" si="64"/>
        <v>25</v>
      </c>
      <c r="AL305" s="80">
        <f t="shared" si="55"/>
        <v>16</v>
      </c>
      <c r="AM305" s="80">
        <f t="shared" si="56"/>
        <v>9</v>
      </c>
      <c r="AN305" s="82">
        <f t="shared" si="57"/>
        <v>0</v>
      </c>
      <c r="AO305" s="14"/>
      <c r="AP305" s="158">
        <f t="shared" si="58"/>
        <v>100</v>
      </c>
      <c r="AQ305" s="167">
        <f t="shared" si="59"/>
        <v>64</v>
      </c>
      <c r="AR305" s="167">
        <f t="shared" si="60"/>
        <v>36</v>
      </c>
      <c r="AS305" s="168">
        <f t="shared" si="61"/>
        <v>0</v>
      </c>
      <c r="AU305" s="201" t="s">
        <v>86</v>
      </c>
      <c r="AV305" s="199" t="s">
        <v>47</v>
      </c>
      <c r="AW305" s="199" t="s">
        <v>129</v>
      </c>
      <c r="AX305" s="196">
        <f t="shared" si="65"/>
        <v>0</v>
      </c>
      <c r="BG305" s="201" t="s">
        <v>86</v>
      </c>
      <c r="BH305" s="199" t="s">
        <v>47</v>
      </c>
      <c r="BI305" s="199" t="s">
        <v>129</v>
      </c>
      <c r="BJ305" s="196">
        <f t="shared" si="66"/>
        <v>34.782608695652172</v>
      </c>
    </row>
    <row r="306" spans="2:62" x14ac:dyDescent="0.25">
      <c r="B306" s="35" t="s">
        <v>3</v>
      </c>
      <c r="C306" s="99">
        <v>70</v>
      </c>
      <c r="D306" s="41">
        <v>2</v>
      </c>
      <c r="E306" s="25">
        <v>3</v>
      </c>
      <c r="F306" s="16">
        <v>0</v>
      </c>
      <c r="G306" s="2">
        <v>0</v>
      </c>
      <c r="H306" s="2">
        <v>0</v>
      </c>
      <c r="I306" s="2">
        <v>1</v>
      </c>
      <c r="J306" s="2">
        <v>1</v>
      </c>
      <c r="K306" s="2">
        <v>0</v>
      </c>
      <c r="L306" s="2">
        <v>1</v>
      </c>
      <c r="M306" s="23">
        <v>1</v>
      </c>
      <c r="N306" s="23">
        <v>1</v>
      </c>
      <c r="O306" s="2">
        <v>1</v>
      </c>
      <c r="P306" s="2">
        <v>1</v>
      </c>
      <c r="Q306" s="2">
        <v>0</v>
      </c>
      <c r="R306" s="2"/>
      <c r="S306" s="2"/>
      <c r="T306" s="4"/>
      <c r="U306" s="16">
        <v>2</v>
      </c>
      <c r="V306" s="2">
        <v>1</v>
      </c>
      <c r="W306" s="2">
        <v>1</v>
      </c>
      <c r="X306" s="2">
        <v>1</v>
      </c>
      <c r="Y306" s="2">
        <v>1</v>
      </c>
      <c r="Z306" s="2">
        <v>0</v>
      </c>
      <c r="AA306" s="2">
        <v>1</v>
      </c>
      <c r="AB306" s="23">
        <v>1</v>
      </c>
      <c r="AC306" s="23">
        <v>2</v>
      </c>
      <c r="AD306" s="2">
        <v>1</v>
      </c>
      <c r="AE306" s="2">
        <v>1</v>
      </c>
      <c r="AF306" s="2">
        <v>0</v>
      </c>
      <c r="AG306" s="2">
        <v>0</v>
      </c>
      <c r="AH306" s="2"/>
      <c r="AI306" s="4"/>
      <c r="AK306" s="158">
        <f t="shared" si="64"/>
        <v>25</v>
      </c>
      <c r="AL306" s="80">
        <f t="shared" si="55"/>
        <v>8</v>
      </c>
      <c r="AM306" s="80">
        <f t="shared" si="56"/>
        <v>15</v>
      </c>
      <c r="AN306" s="82">
        <f t="shared" si="57"/>
        <v>2</v>
      </c>
      <c r="AO306" s="14"/>
      <c r="AP306" s="158">
        <f t="shared" si="58"/>
        <v>100</v>
      </c>
      <c r="AQ306" s="167">
        <f t="shared" si="59"/>
        <v>32</v>
      </c>
      <c r="AR306" s="167">
        <f t="shared" si="60"/>
        <v>60</v>
      </c>
      <c r="AS306" s="168">
        <f t="shared" si="61"/>
        <v>8</v>
      </c>
      <c r="AU306" s="201" t="s">
        <v>86</v>
      </c>
      <c r="AV306" s="199" t="s">
        <v>47</v>
      </c>
      <c r="AW306" s="199" t="s">
        <v>129</v>
      </c>
      <c r="AX306" s="196">
        <f t="shared" si="65"/>
        <v>0</v>
      </c>
      <c r="BG306" s="201" t="s">
        <v>86</v>
      </c>
      <c r="BH306" s="199" t="s">
        <v>47</v>
      </c>
      <c r="BI306" s="199" t="s">
        <v>129</v>
      </c>
      <c r="BJ306" s="196">
        <f t="shared" si="66"/>
        <v>10</v>
      </c>
    </row>
    <row r="307" spans="2:62" x14ac:dyDescent="0.25">
      <c r="B307" s="35" t="s">
        <v>3</v>
      </c>
      <c r="C307" s="99">
        <v>70</v>
      </c>
      <c r="D307" s="41">
        <v>2</v>
      </c>
      <c r="E307" s="25">
        <v>4</v>
      </c>
      <c r="F307" s="16">
        <v>0</v>
      </c>
      <c r="G307" s="2">
        <v>0</v>
      </c>
      <c r="H307" s="2">
        <v>0</v>
      </c>
      <c r="I307" s="2">
        <v>1</v>
      </c>
      <c r="J307" s="2">
        <v>1</v>
      </c>
      <c r="K307" s="2">
        <v>0</v>
      </c>
      <c r="L307" s="2">
        <v>1</v>
      </c>
      <c r="M307" s="23">
        <v>1</v>
      </c>
      <c r="N307" s="23">
        <v>1</v>
      </c>
      <c r="O307" s="2">
        <v>1</v>
      </c>
      <c r="P307" s="2">
        <v>1</v>
      </c>
      <c r="Q307" s="2">
        <v>0</v>
      </c>
      <c r="R307" s="2"/>
      <c r="S307" s="2"/>
      <c r="T307" s="4"/>
      <c r="U307" s="16">
        <v>2</v>
      </c>
      <c r="V307" s="2">
        <v>2</v>
      </c>
      <c r="W307" s="2">
        <v>2</v>
      </c>
      <c r="X307" s="2">
        <v>1</v>
      </c>
      <c r="Y307" s="2">
        <v>1</v>
      </c>
      <c r="Z307" s="2">
        <v>1</v>
      </c>
      <c r="AA307" s="2">
        <v>1</v>
      </c>
      <c r="AB307" s="23">
        <v>1</v>
      </c>
      <c r="AC307" s="23">
        <v>2</v>
      </c>
      <c r="AD307" s="2">
        <v>1</v>
      </c>
      <c r="AE307" s="2">
        <v>2</v>
      </c>
      <c r="AF307" s="2">
        <v>0</v>
      </c>
      <c r="AG307" s="2">
        <v>0</v>
      </c>
      <c r="AH307" s="2"/>
      <c r="AI307" s="4"/>
      <c r="AK307" s="158">
        <f t="shared" si="64"/>
        <v>25</v>
      </c>
      <c r="AL307" s="80">
        <f t="shared" si="55"/>
        <v>7</v>
      </c>
      <c r="AM307" s="80">
        <f t="shared" si="56"/>
        <v>13</v>
      </c>
      <c r="AN307" s="82">
        <f t="shared" si="57"/>
        <v>5</v>
      </c>
      <c r="AO307" s="14"/>
      <c r="AP307" s="158">
        <f t="shared" si="58"/>
        <v>100</v>
      </c>
      <c r="AQ307" s="167">
        <f t="shared" si="59"/>
        <v>28.000000000000004</v>
      </c>
      <c r="AR307" s="167">
        <f t="shared" si="60"/>
        <v>52</v>
      </c>
      <c r="AS307" s="168">
        <f t="shared" si="61"/>
        <v>20</v>
      </c>
      <c r="AU307" s="201" t="s">
        <v>86</v>
      </c>
      <c r="AV307" s="199" t="s">
        <v>47</v>
      </c>
      <c r="AW307" s="199" t="s">
        <v>129</v>
      </c>
      <c r="AX307" s="196">
        <f t="shared" si="65"/>
        <v>0</v>
      </c>
      <c r="BG307" s="201" t="s">
        <v>86</v>
      </c>
      <c r="BH307" s="199" t="s">
        <v>47</v>
      </c>
      <c r="BI307" s="199" t="s">
        <v>129</v>
      </c>
      <c r="BJ307" s="196">
        <f t="shared" si="66"/>
        <v>15</v>
      </c>
    </row>
    <row r="308" spans="2:62" x14ac:dyDescent="0.25">
      <c r="B308" s="35" t="s">
        <v>3</v>
      </c>
      <c r="C308" s="99">
        <v>70</v>
      </c>
      <c r="D308" s="41">
        <v>2</v>
      </c>
      <c r="E308" s="25">
        <v>5</v>
      </c>
      <c r="F308" s="16">
        <v>0</v>
      </c>
      <c r="G308" s="2">
        <v>0</v>
      </c>
      <c r="H308" s="2">
        <v>0</v>
      </c>
      <c r="I308" s="2">
        <v>1</v>
      </c>
      <c r="J308" s="2">
        <v>1</v>
      </c>
      <c r="K308" s="2">
        <v>0</v>
      </c>
      <c r="L308" s="2">
        <v>2</v>
      </c>
      <c r="M308" s="23">
        <v>2</v>
      </c>
      <c r="N308" s="23">
        <v>2</v>
      </c>
      <c r="O308" s="2">
        <v>2</v>
      </c>
      <c r="P308" s="2">
        <v>2</v>
      </c>
      <c r="Q308" s="2">
        <v>0</v>
      </c>
      <c r="R308" s="2"/>
      <c r="S308" s="2"/>
      <c r="T308" s="4"/>
      <c r="U308" s="16">
        <v>2</v>
      </c>
      <c r="V308" s="2">
        <v>2</v>
      </c>
      <c r="W308" s="2">
        <v>2</v>
      </c>
      <c r="X308" s="2">
        <v>2</v>
      </c>
      <c r="Y308" s="2">
        <v>2</v>
      </c>
      <c r="Z308" s="2">
        <v>2</v>
      </c>
      <c r="AA308" s="2">
        <v>1</v>
      </c>
      <c r="AB308" s="23">
        <v>1</v>
      </c>
      <c r="AC308" s="23">
        <v>2</v>
      </c>
      <c r="AD308" s="2">
        <v>1</v>
      </c>
      <c r="AE308" s="2">
        <v>2</v>
      </c>
      <c r="AF308" s="2"/>
      <c r="AG308" s="2"/>
      <c r="AH308" s="2"/>
      <c r="AI308" s="4"/>
      <c r="AK308" s="158">
        <f t="shared" si="64"/>
        <v>23</v>
      </c>
      <c r="AL308" s="80">
        <f t="shared" si="55"/>
        <v>5</v>
      </c>
      <c r="AM308" s="80">
        <f t="shared" si="56"/>
        <v>5</v>
      </c>
      <c r="AN308" s="82">
        <f t="shared" si="57"/>
        <v>13</v>
      </c>
      <c r="AO308" s="14"/>
      <c r="AP308" s="158">
        <f t="shared" si="58"/>
        <v>100</v>
      </c>
      <c r="AQ308" s="167">
        <f t="shared" si="59"/>
        <v>21.739130434782609</v>
      </c>
      <c r="AR308" s="167">
        <f t="shared" si="60"/>
        <v>21.739130434782609</v>
      </c>
      <c r="AS308" s="168">
        <f t="shared" si="61"/>
        <v>56.521739130434781</v>
      </c>
      <c r="AU308" s="201" t="s">
        <v>86</v>
      </c>
      <c r="AV308" s="199" t="s">
        <v>47</v>
      </c>
      <c r="AW308" s="199" t="s">
        <v>129</v>
      </c>
      <c r="AX308" s="196">
        <f t="shared" si="65"/>
        <v>0</v>
      </c>
      <c r="BG308" s="201" t="s">
        <v>86</v>
      </c>
      <c r="BH308" s="199" t="s">
        <v>47</v>
      </c>
      <c r="BI308" s="199" t="s">
        <v>129</v>
      </c>
      <c r="BJ308" s="196">
        <f t="shared" si="66"/>
        <v>23.809523809523807</v>
      </c>
    </row>
    <row r="309" spans="2:62" x14ac:dyDescent="0.25">
      <c r="B309" s="35" t="s">
        <v>3</v>
      </c>
      <c r="C309" s="99">
        <v>70</v>
      </c>
      <c r="D309" s="41">
        <v>2</v>
      </c>
      <c r="E309" s="25">
        <v>6</v>
      </c>
      <c r="F309" s="16"/>
      <c r="G309" s="2"/>
      <c r="H309" s="2"/>
      <c r="I309" s="2"/>
      <c r="J309" s="2"/>
      <c r="K309" s="2"/>
      <c r="L309" s="2"/>
      <c r="M309" s="23"/>
      <c r="N309" s="23"/>
      <c r="O309" s="2"/>
      <c r="P309" s="2"/>
      <c r="Q309" s="2"/>
      <c r="R309" s="2"/>
      <c r="S309" s="2"/>
      <c r="T309" s="4"/>
      <c r="U309" s="16"/>
      <c r="V309" s="2"/>
      <c r="W309" s="2"/>
      <c r="X309" s="2"/>
      <c r="Y309" s="2"/>
      <c r="Z309" s="2"/>
      <c r="AA309" s="2"/>
      <c r="AB309" s="23"/>
      <c r="AC309" s="23"/>
      <c r="AD309" s="2"/>
      <c r="AE309" s="2"/>
      <c r="AF309" s="2"/>
      <c r="AG309" s="2"/>
      <c r="AH309" s="2"/>
      <c r="AI309" s="4"/>
      <c r="AK309" s="158">
        <f t="shared" si="64"/>
        <v>0</v>
      </c>
      <c r="AL309" s="80">
        <f t="shared" si="55"/>
        <v>0</v>
      </c>
      <c r="AM309" s="80">
        <f t="shared" si="56"/>
        <v>0</v>
      </c>
      <c r="AN309" s="82">
        <f t="shared" si="57"/>
        <v>0</v>
      </c>
      <c r="AO309" s="14"/>
      <c r="AP309" s="158" t="e">
        <f t="shared" si="58"/>
        <v>#DIV/0!</v>
      </c>
      <c r="AQ309" s="167" t="e">
        <f t="shared" si="59"/>
        <v>#DIV/0!</v>
      </c>
      <c r="AR309" s="167" t="e">
        <f t="shared" si="60"/>
        <v>#DIV/0!</v>
      </c>
      <c r="AS309" s="168" t="e">
        <f t="shared" si="61"/>
        <v>#DIV/0!</v>
      </c>
      <c r="AU309" s="201" t="s">
        <v>86</v>
      </c>
      <c r="AV309" s="199" t="s">
        <v>47</v>
      </c>
      <c r="AW309" s="199" t="s">
        <v>129</v>
      </c>
      <c r="AX309" s="196">
        <f t="shared" si="65"/>
        <v>0</v>
      </c>
      <c r="BG309" s="201" t="s">
        <v>86</v>
      </c>
      <c r="BH309" s="199" t="s">
        <v>47</v>
      </c>
      <c r="BI309" s="199" t="s">
        <v>129</v>
      </c>
      <c r="BJ309" s="196">
        <f t="shared" si="66"/>
        <v>25</v>
      </c>
    </row>
    <row r="310" spans="2:62" x14ac:dyDescent="0.25">
      <c r="B310" s="35" t="s">
        <v>3</v>
      </c>
      <c r="C310" s="99">
        <v>70</v>
      </c>
      <c r="D310" s="41">
        <v>3</v>
      </c>
      <c r="E310" s="25">
        <v>1</v>
      </c>
      <c r="F310" s="16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3">
        <v>0</v>
      </c>
      <c r="N310" s="23">
        <v>0</v>
      </c>
      <c r="O310" s="2">
        <v>0</v>
      </c>
      <c r="P310" s="2">
        <v>0</v>
      </c>
      <c r="Q310" s="2">
        <v>0</v>
      </c>
      <c r="R310" s="2"/>
      <c r="S310" s="2"/>
      <c r="T310" s="4"/>
      <c r="U310" s="16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3">
        <v>0</v>
      </c>
      <c r="AC310" s="23">
        <v>0</v>
      </c>
      <c r="AD310" s="2">
        <v>0</v>
      </c>
      <c r="AE310" s="2">
        <v>0</v>
      </c>
      <c r="AF310" s="2"/>
      <c r="AG310" s="2"/>
      <c r="AH310" s="2"/>
      <c r="AI310" s="4"/>
      <c r="AK310" s="158">
        <f t="shared" si="64"/>
        <v>23</v>
      </c>
      <c r="AL310" s="80">
        <f t="shared" si="55"/>
        <v>23</v>
      </c>
      <c r="AM310" s="80">
        <f t="shared" si="56"/>
        <v>0</v>
      </c>
      <c r="AN310" s="82">
        <f t="shared" si="57"/>
        <v>0</v>
      </c>
      <c r="AO310" s="14"/>
      <c r="AP310" s="158">
        <f t="shared" si="58"/>
        <v>100</v>
      </c>
      <c r="AQ310" s="167">
        <f t="shared" si="59"/>
        <v>100</v>
      </c>
      <c r="AR310" s="167">
        <f t="shared" si="60"/>
        <v>0</v>
      </c>
      <c r="AS310" s="168">
        <f t="shared" si="61"/>
        <v>0</v>
      </c>
      <c r="AU310" s="201" t="s">
        <v>86</v>
      </c>
      <c r="AV310" s="199" t="s">
        <v>47</v>
      </c>
      <c r="AW310" s="199" t="s">
        <v>129</v>
      </c>
      <c r="AX310" s="196">
        <f t="shared" si="65"/>
        <v>0</v>
      </c>
      <c r="BG310" s="201" t="s">
        <v>86</v>
      </c>
      <c r="BH310" s="199" t="s">
        <v>47</v>
      </c>
      <c r="BI310" s="199" t="s">
        <v>129</v>
      </c>
      <c r="BJ310" s="196">
        <f t="shared" si="66"/>
        <v>15</v>
      </c>
    </row>
    <row r="311" spans="2:62" x14ac:dyDescent="0.25">
      <c r="B311" s="35" t="s">
        <v>3</v>
      </c>
      <c r="C311" s="99">
        <v>70</v>
      </c>
      <c r="D311" s="41">
        <v>3</v>
      </c>
      <c r="E311" s="25">
        <v>2</v>
      </c>
      <c r="F311" s="16">
        <v>1</v>
      </c>
      <c r="G311" s="2">
        <v>1</v>
      </c>
      <c r="H311" s="2">
        <v>0</v>
      </c>
      <c r="I311" s="2">
        <v>1</v>
      </c>
      <c r="J311" s="2">
        <v>1</v>
      </c>
      <c r="K311" s="2">
        <v>0</v>
      </c>
      <c r="L311" s="2">
        <v>0</v>
      </c>
      <c r="M311" s="23">
        <v>0</v>
      </c>
      <c r="N311" s="23">
        <v>0</v>
      </c>
      <c r="O311" s="2">
        <v>0</v>
      </c>
      <c r="P311" s="2">
        <v>0</v>
      </c>
      <c r="Q311" s="2">
        <v>0</v>
      </c>
      <c r="R311" s="2"/>
      <c r="S311" s="2"/>
      <c r="T311" s="4"/>
      <c r="U311" s="16">
        <v>0</v>
      </c>
      <c r="V311" s="2">
        <v>1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3">
        <v>0</v>
      </c>
      <c r="AC311" s="23">
        <v>0</v>
      </c>
      <c r="AD311" s="2">
        <v>0</v>
      </c>
      <c r="AE311" s="2">
        <v>1</v>
      </c>
      <c r="AF311" s="2"/>
      <c r="AG311" s="2"/>
      <c r="AH311" s="2"/>
      <c r="AI311" s="4"/>
      <c r="AK311" s="158">
        <f t="shared" si="64"/>
        <v>23</v>
      </c>
      <c r="AL311" s="80">
        <f t="shared" si="55"/>
        <v>17</v>
      </c>
      <c r="AM311" s="80">
        <f t="shared" si="56"/>
        <v>6</v>
      </c>
      <c r="AN311" s="82">
        <f t="shared" si="57"/>
        <v>0</v>
      </c>
      <c r="AO311" s="14"/>
      <c r="AP311" s="158">
        <f t="shared" si="58"/>
        <v>100</v>
      </c>
      <c r="AQ311" s="167">
        <f t="shared" si="59"/>
        <v>73.91304347826086</v>
      </c>
      <c r="AR311" s="167">
        <f t="shared" si="60"/>
        <v>26.086956521739129</v>
      </c>
      <c r="AS311" s="168">
        <f t="shared" si="61"/>
        <v>0</v>
      </c>
      <c r="AU311" s="201" t="s">
        <v>86</v>
      </c>
      <c r="AV311" s="199" t="s">
        <v>46</v>
      </c>
      <c r="AW311" s="199" t="s">
        <v>130</v>
      </c>
      <c r="AX311" s="196">
        <f t="shared" si="65"/>
        <v>21.739130434782609</v>
      </c>
      <c r="BG311" s="201" t="s">
        <v>86</v>
      </c>
      <c r="BH311" s="199" t="s">
        <v>46</v>
      </c>
      <c r="BI311" s="199" t="s">
        <v>130</v>
      </c>
      <c r="BJ311" s="196">
        <f t="shared" si="66"/>
        <v>35</v>
      </c>
    </row>
    <row r="312" spans="2:62" x14ac:dyDescent="0.25">
      <c r="B312" s="35" t="s">
        <v>3</v>
      </c>
      <c r="C312" s="99">
        <v>70</v>
      </c>
      <c r="D312" s="41">
        <v>3</v>
      </c>
      <c r="E312" s="25">
        <v>3</v>
      </c>
      <c r="F312" s="16">
        <v>2</v>
      </c>
      <c r="G312" s="2">
        <v>1</v>
      </c>
      <c r="H312" s="2">
        <v>1</v>
      </c>
      <c r="I312" s="2">
        <v>1</v>
      </c>
      <c r="J312" s="2">
        <v>1</v>
      </c>
      <c r="K312" s="2">
        <v>1</v>
      </c>
      <c r="L312" s="2">
        <v>0</v>
      </c>
      <c r="M312" s="23">
        <v>1</v>
      </c>
      <c r="N312" s="23">
        <v>0</v>
      </c>
      <c r="O312" s="2">
        <v>1</v>
      </c>
      <c r="P312" s="2">
        <v>0</v>
      </c>
      <c r="Q312" s="2">
        <v>0</v>
      </c>
      <c r="R312" s="2"/>
      <c r="S312" s="2"/>
      <c r="T312" s="4"/>
      <c r="U312" s="16">
        <v>1</v>
      </c>
      <c r="V312" s="2">
        <v>2</v>
      </c>
      <c r="W312" s="2">
        <v>1</v>
      </c>
      <c r="X312" s="2">
        <v>1</v>
      </c>
      <c r="Y312" s="2">
        <v>1</v>
      </c>
      <c r="Z312" s="2">
        <v>0</v>
      </c>
      <c r="AA312" s="2">
        <v>0</v>
      </c>
      <c r="AB312" s="23">
        <v>0</v>
      </c>
      <c r="AC312" s="23">
        <v>0</v>
      </c>
      <c r="AD312" s="2">
        <v>1</v>
      </c>
      <c r="AE312" s="2">
        <v>1</v>
      </c>
      <c r="AF312" s="2"/>
      <c r="AG312" s="2"/>
      <c r="AH312" s="2"/>
      <c r="AI312" s="4"/>
      <c r="AK312" s="158">
        <f t="shared" si="64"/>
        <v>23</v>
      </c>
      <c r="AL312" s="80">
        <f t="shared" si="55"/>
        <v>8</v>
      </c>
      <c r="AM312" s="80">
        <f t="shared" si="56"/>
        <v>13</v>
      </c>
      <c r="AN312" s="82">
        <f t="shared" si="57"/>
        <v>2</v>
      </c>
      <c r="AO312" s="14"/>
      <c r="AP312" s="158">
        <f t="shared" si="58"/>
        <v>100</v>
      </c>
      <c r="AQ312" s="167">
        <f t="shared" si="59"/>
        <v>34.782608695652172</v>
      </c>
      <c r="AR312" s="167">
        <f t="shared" si="60"/>
        <v>56.521739130434781</v>
      </c>
      <c r="AS312" s="168">
        <f t="shared" si="61"/>
        <v>8.695652173913043</v>
      </c>
      <c r="AU312" s="201" t="s">
        <v>86</v>
      </c>
      <c r="AV312" s="199" t="s">
        <v>46</v>
      </c>
      <c r="AW312" s="199" t="s">
        <v>130</v>
      </c>
      <c r="AX312" s="196">
        <f t="shared" si="65"/>
        <v>10</v>
      </c>
      <c r="BG312" s="201" t="s">
        <v>86</v>
      </c>
      <c r="BH312" s="199" t="s">
        <v>46</v>
      </c>
      <c r="BI312" s="199" t="s">
        <v>130</v>
      </c>
      <c r="BJ312" s="196">
        <f t="shared" si="66"/>
        <v>25</v>
      </c>
    </row>
    <row r="313" spans="2:62" x14ac:dyDescent="0.25">
      <c r="B313" s="35" t="s">
        <v>3</v>
      </c>
      <c r="C313" s="99">
        <v>70</v>
      </c>
      <c r="D313" s="41">
        <v>3</v>
      </c>
      <c r="E313" s="25">
        <v>4</v>
      </c>
      <c r="F313" s="16">
        <v>2</v>
      </c>
      <c r="G313" s="2">
        <v>2</v>
      </c>
      <c r="H313" s="2">
        <v>1</v>
      </c>
      <c r="I313" s="2">
        <v>2</v>
      </c>
      <c r="J313" s="2">
        <v>2</v>
      </c>
      <c r="K313" s="2">
        <v>1</v>
      </c>
      <c r="L313" s="2">
        <v>1</v>
      </c>
      <c r="M313" s="23">
        <v>1</v>
      </c>
      <c r="N313" s="23">
        <v>1</v>
      </c>
      <c r="O313" s="2">
        <v>1</v>
      </c>
      <c r="P313" s="2">
        <v>0</v>
      </c>
      <c r="Q313" s="2">
        <v>0</v>
      </c>
      <c r="R313" s="2"/>
      <c r="S313" s="2"/>
      <c r="T313" s="4"/>
      <c r="U313" s="16">
        <v>1</v>
      </c>
      <c r="V313" s="2">
        <v>2</v>
      </c>
      <c r="W313" s="2">
        <v>1</v>
      </c>
      <c r="X313" s="2">
        <v>1</v>
      </c>
      <c r="Y313" s="2">
        <v>1</v>
      </c>
      <c r="Z313" s="2">
        <v>1</v>
      </c>
      <c r="AA313" s="2">
        <v>1</v>
      </c>
      <c r="AB313" s="23">
        <v>0</v>
      </c>
      <c r="AC313" s="23">
        <v>0</v>
      </c>
      <c r="AD313" s="2">
        <v>1</v>
      </c>
      <c r="AE313" s="2">
        <v>1</v>
      </c>
      <c r="AF313" s="2"/>
      <c r="AG313" s="2"/>
      <c r="AH313" s="2"/>
      <c r="AI313" s="4"/>
      <c r="AK313" s="158">
        <f t="shared" si="64"/>
        <v>23</v>
      </c>
      <c r="AL313" s="80">
        <f t="shared" si="55"/>
        <v>4</v>
      </c>
      <c r="AM313" s="80">
        <f t="shared" si="56"/>
        <v>14</v>
      </c>
      <c r="AN313" s="82">
        <f t="shared" si="57"/>
        <v>5</v>
      </c>
      <c r="AO313" s="14"/>
      <c r="AP313" s="158">
        <f t="shared" si="58"/>
        <v>100</v>
      </c>
      <c r="AQ313" s="167">
        <f t="shared" si="59"/>
        <v>17.391304347826086</v>
      </c>
      <c r="AR313" s="167">
        <f t="shared" si="60"/>
        <v>60.869565217391312</v>
      </c>
      <c r="AS313" s="168">
        <f t="shared" si="61"/>
        <v>21.739130434782609</v>
      </c>
      <c r="AU313" s="201" t="s">
        <v>86</v>
      </c>
      <c r="AV313" s="199" t="s">
        <v>46</v>
      </c>
      <c r="AW313" s="199" t="s">
        <v>130</v>
      </c>
      <c r="AX313" s="196">
        <f t="shared" si="65"/>
        <v>15</v>
      </c>
      <c r="BG313" s="201" t="s">
        <v>86</v>
      </c>
      <c r="BH313" s="199" t="s">
        <v>46</v>
      </c>
      <c r="BI313" s="199" t="s">
        <v>130</v>
      </c>
      <c r="BJ313" s="196">
        <f t="shared" si="66"/>
        <v>35</v>
      </c>
    </row>
    <row r="314" spans="2:62" x14ac:dyDescent="0.25">
      <c r="B314" s="35" t="s">
        <v>3</v>
      </c>
      <c r="C314" s="99">
        <v>70</v>
      </c>
      <c r="D314" s="41">
        <v>3</v>
      </c>
      <c r="E314" s="25">
        <v>5</v>
      </c>
      <c r="F314" s="16">
        <v>2</v>
      </c>
      <c r="G314" s="2">
        <v>2</v>
      </c>
      <c r="H314" s="2">
        <v>2</v>
      </c>
      <c r="I314" s="2">
        <v>2</v>
      </c>
      <c r="J314" s="2">
        <v>2</v>
      </c>
      <c r="K314" s="2">
        <v>2</v>
      </c>
      <c r="L314" s="2">
        <v>2</v>
      </c>
      <c r="M314" s="23">
        <v>1</v>
      </c>
      <c r="N314" s="23">
        <v>1</v>
      </c>
      <c r="O314" s="2">
        <v>1</v>
      </c>
      <c r="P314" s="2">
        <v>0</v>
      </c>
      <c r="Q314" s="2">
        <v>0</v>
      </c>
      <c r="R314" s="2"/>
      <c r="S314" s="2"/>
      <c r="T314" s="4"/>
      <c r="U314" s="16">
        <v>2</v>
      </c>
      <c r="V314" s="2">
        <v>2</v>
      </c>
      <c r="W314" s="2">
        <v>2</v>
      </c>
      <c r="X314" s="2">
        <v>2</v>
      </c>
      <c r="Y314" s="2">
        <v>1</v>
      </c>
      <c r="Z314" s="2">
        <v>1</v>
      </c>
      <c r="AA314" s="2">
        <v>1</v>
      </c>
      <c r="AB314" s="23">
        <v>0</v>
      </c>
      <c r="AC314" s="23">
        <v>0</v>
      </c>
      <c r="AD314" s="2">
        <v>1</v>
      </c>
      <c r="AE314" s="2">
        <v>1</v>
      </c>
      <c r="AF314" s="2"/>
      <c r="AG314" s="2"/>
      <c r="AH314" s="2"/>
      <c r="AI314" s="4"/>
      <c r="AK314" s="158">
        <f t="shared" si="64"/>
        <v>23</v>
      </c>
      <c r="AL314" s="80">
        <f t="shared" si="55"/>
        <v>4</v>
      </c>
      <c r="AM314" s="80">
        <f t="shared" si="56"/>
        <v>8</v>
      </c>
      <c r="AN314" s="82">
        <f t="shared" si="57"/>
        <v>11</v>
      </c>
      <c r="AO314" s="14"/>
      <c r="AP314" s="158">
        <f t="shared" si="58"/>
        <v>100</v>
      </c>
      <c r="AQ314" s="167">
        <f t="shared" si="59"/>
        <v>17.391304347826086</v>
      </c>
      <c r="AR314" s="167">
        <f t="shared" si="60"/>
        <v>34.782608695652172</v>
      </c>
      <c r="AS314" s="168">
        <f t="shared" si="61"/>
        <v>47.826086956521742</v>
      </c>
      <c r="AU314" s="201" t="s">
        <v>86</v>
      </c>
      <c r="AV314" s="199" t="s">
        <v>46</v>
      </c>
      <c r="AW314" s="199" t="s">
        <v>130</v>
      </c>
      <c r="AX314" s="196">
        <f t="shared" si="65"/>
        <v>23.809523809523807</v>
      </c>
      <c r="BG314" s="201" t="s">
        <v>86</v>
      </c>
      <c r="BH314" s="199" t="s">
        <v>46</v>
      </c>
      <c r="BI314" s="199" t="s">
        <v>130</v>
      </c>
      <c r="BJ314" s="196">
        <f t="shared" si="66"/>
        <v>42.857142857142854</v>
      </c>
    </row>
    <row r="315" spans="2:62" x14ac:dyDescent="0.25">
      <c r="B315" s="35" t="s">
        <v>3</v>
      </c>
      <c r="C315" s="99">
        <v>70</v>
      </c>
      <c r="D315" s="41">
        <v>3</v>
      </c>
      <c r="E315" s="25">
        <v>6</v>
      </c>
      <c r="F315" s="16"/>
      <c r="G315" s="2"/>
      <c r="H315" s="2"/>
      <c r="I315" s="2"/>
      <c r="J315" s="2"/>
      <c r="K315" s="2"/>
      <c r="L315" s="2"/>
      <c r="M315" s="23"/>
      <c r="N315" s="23"/>
      <c r="O315" s="2"/>
      <c r="P315" s="2"/>
      <c r="Q315" s="2"/>
      <c r="R315" s="2"/>
      <c r="S315" s="2"/>
      <c r="T315" s="4"/>
      <c r="U315" s="16"/>
      <c r="V315" s="2"/>
      <c r="W315" s="2"/>
      <c r="X315" s="2"/>
      <c r="Y315" s="2"/>
      <c r="Z315" s="2"/>
      <c r="AA315" s="2"/>
      <c r="AB315" s="23"/>
      <c r="AC315" s="23"/>
      <c r="AD315" s="2"/>
      <c r="AE315" s="2"/>
      <c r="AF315" s="2"/>
      <c r="AG315" s="2"/>
      <c r="AH315" s="2"/>
      <c r="AI315" s="4"/>
      <c r="AK315" s="158">
        <f t="shared" si="64"/>
        <v>0</v>
      </c>
      <c r="AL315" s="80">
        <f t="shared" si="55"/>
        <v>0</v>
      </c>
      <c r="AM315" s="80">
        <f t="shared" si="56"/>
        <v>0</v>
      </c>
      <c r="AN315" s="82">
        <f t="shared" si="57"/>
        <v>0</v>
      </c>
      <c r="AO315" s="14"/>
      <c r="AP315" s="158" t="e">
        <f t="shared" si="58"/>
        <v>#DIV/0!</v>
      </c>
      <c r="AQ315" s="167" t="e">
        <f t="shared" si="59"/>
        <v>#DIV/0!</v>
      </c>
      <c r="AR315" s="167" t="e">
        <f t="shared" si="60"/>
        <v>#DIV/0!</v>
      </c>
      <c r="AS315" s="168" t="e">
        <f t="shared" si="61"/>
        <v>#DIV/0!</v>
      </c>
      <c r="AU315" s="201" t="s">
        <v>86</v>
      </c>
      <c r="AV315" s="199" t="s">
        <v>46</v>
      </c>
      <c r="AW315" s="199" t="s">
        <v>130</v>
      </c>
      <c r="AX315" s="196">
        <f t="shared" si="65"/>
        <v>15</v>
      </c>
      <c r="BG315" s="201" t="s">
        <v>86</v>
      </c>
      <c r="BH315" s="199" t="s">
        <v>46</v>
      </c>
      <c r="BI315" s="199" t="s">
        <v>130</v>
      </c>
      <c r="BJ315" s="196">
        <f t="shared" si="66"/>
        <v>40</v>
      </c>
    </row>
    <row r="316" spans="2:62" x14ac:dyDescent="0.25">
      <c r="B316" s="35" t="s">
        <v>3</v>
      </c>
      <c r="C316" s="99">
        <v>70</v>
      </c>
      <c r="D316" s="41">
        <v>4</v>
      </c>
      <c r="E316" s="25">
        <v>1</v>
      </c>
      <c r="F316" s="16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3">
        <v>0</v>
      </c>
      <c r="N316" s="23">
        <v>0</v>
      </c>
      <c r="O316" s="2">
        <v>0</v>
      </c>
      <c r="P316" s="2"/>
      <c r="Q316" s="2"/>
      <c r="R316" s="2"/>
      <c r="S316" s="2"/>
      <c r="T316" s="4"/>
      <c r="U316" s="16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3">
        <v>0</v>
      </c>
      <c r="AC316" s="23">
        <v>0</v>
      </c>
      <c r="AD316" s="2">
        <v>0</v>
      </c>
      <c r="AE316" s="2">
        <v>0</v>
      </c>
      <c r="AF316" s="2"/>
      <c r="AG316" s="2"/>
      <c r="AH316" s="2"/>
      <c r="AI316" s="4"/>
      <c r="AK316" s="158">
        <f t="shared" si="64"/>
        <v>21</v>
      </c>
      <c r="AL316" s="80">
        <f t="shared" si="55"/>
        <v>21</v>
      </c>
      <c r="AM316" s="80">
        <f t="shared" si="56"/>
        <v>0</v>
      </c>
      <c r="AN316" s="82">
        <f t="shared" si="57"/>
        <v>0</v>
      </c>
      <c r="AO316" s="14"/>
      <c r="AP316" s="158">
        <f t="shared" si="58"/>
        <v>100</v>
      </c>
      <c r="AQ316" s="167">
        <f t="shared" si="59"/>
        <v>100</v>
      </c>
      <c r="AR316" s="167">
        <f t="shared" si="60"/>
        <v>0</v>
      </c>
      <c r="AS316" s="168">
        <f t="shared" si="61"/>
        <v>0</v>
      </c>
      <c r="AU316" s="201" t="s">
        <v>86</v>
      </c>
      <c r="AV316" s="199" t="s">
        <v>46</v>
      </c>
      <c r="AW316" s="199" t="s">
        <v>130</v>
      </c>
      <c r="AX316" s="196">
        <f t="shared" si="65"/>
        <v>5</v>
      </c>
      <c r="BG316" s="201" t="s">
        <v>86</v>
      </c>
      <c r="BH316" s="199" t="s">
        <v>46</v>
      </c>
      <c r="BI316" s="199" t="s">
        <v>130</v>
      </c>
      <c r="BJ316" s="196">
        <f t="shared" si="66"/>
        <v>50</v>
      </c>
    </row>
    <row r="317" spans="2:62" x14ac:dyDescent="0.25">
      <c r="B317" s="35" t="s">
        <v>3</v>
      </c>
      <c r="C317" s="99">
        <v>70</v>
      </c>
      <c r="D317" s="41">
        <v>4</v>
      </c>
      <c r="E317" s="25">
        <v>2</v>
      </c>
      <c r="F317" s="16">
        <v>1</v>
      </c>
      <c r="G317" s="2">
        <v>1</v>
      </c>
      <c r="H317" s="2">
        <v>1</v>
      </c>
      <c r="I317" s="2">
        <v>0</v>
      </c>
      <c r="J317" s="2">
        <v>1</v>
      </c>
      <c r="K317" s="2">
        <v>1</v>
      </c>
      <c r="L317" s="2">
        <v>0</v>
      </c>
      <c r="M317" s="23">
        <v>0</v>
      </c>
      <c r="N317" s="23">
        <v>0</v>
      </c>
      <c r="O317" s="2">
        <v>0</v>
      </c>
      <c r="P317" s="2"/>
      <c r="Q317" s="2"/>
      <c r="R317" s="2"/>
      <c r="S317" s="2"/>
      <c r="T317" s="4"/>
      <c r="U317" s="16">
        <v>0</v>
      </c>
      <c r="V317" s="2">
        <v>1</v>
      </c>
      <c r="W317" s="2">
        <v>1</v>
      </c>
      <c r="X317" s="2">
        <v>0</v>
      </c>
      <c r="Y317" s="2">
        <v>0</v>
      </c>
      <c r="Z317" s="2">
        <v>0</v>
      </c>
      <c r="AA317" s="2">
        <v>0</v>
      </c>
      <c r="AB317" s="23">
        <v>0</v>
      </c>
      <c r="AC317" s="23">
        <v>0</v>
      </c>
      <c r="AD317" s="2">
        <v>0</v>
      </c>
      <c r="AE317" s="2">
        <v>0</v>
      </c>
      <c r="AF317" s="2"/>
      <c r="AG317" s="2"/>
      <c r="AH317" s="2"/>
      <c r="AI317" s="4"/>
      <c r="AK317" s="158">
        <f t="shared" si="64"/>
        <v>21</v>
      </c>
      <c r="AL317" s="80">
        <f t="shared" si="55"/>
        <v>14</v>
      </c>
      <c r="AM317" s="80">
        <f t="shared" si="56"/>
        <v>7</v>
      </c>
      <c r="AN317" s="82">
        <f t="shared" si="57"/>
        <v>0</v>
      </c>
      <c r="AO317" s="14"/>
      <c r="AP317" s="158">
        <f t="shared" si="58"/>
        <v>100</v>
      </c>
      <c r="AQ317" s="167">
        <f t="shared" si="59"/>
        <v>66.666666666666657</v>
      </c>
      <c r="AR317" s="167">
        <f t="shared" si="60"/>
        <v>33.333333333333329</v>
      </c>
      <c r="AS317" s="168">
        <f t="shared" si="61"/>
        <v>0</v>
      </c>
      <c r="AU317" s="201" t="s">
        <v>86</v>
      </c>
      <c r="AV317" s="199" t="s">
        <v>45</v>
      </c>
      <c r="AW317" s="199" t="s">
        <v>131</v>
      </c>
      <c r="AX317" s="196">
        <f t="shared" si="65"/>
        <v>43.478260869565219</v>
      </c>
      <c r="BG317" s="201" t="s">
        <v>86</v>
      </c>
      <c r="BH317" s="199" t="s">
        <v>45</v>
      </c>
      <c r="BI317" s="199" t="s">
        <v>131</v>
      </c>
      <c r="BJ317" s="196">
        <f t="shared" si="66"/>
        <v>69.565217391304344</v>
      </c>
    </row>
    <row r="318" spans="2:62" x14ac:dyDescent="0.25">
      <c r="B318" s="35" t="s">
        <v>3</v>
      </c>
      <c r="C318" s="99">
        <v>70</v>
      </c>
      <c r="D318" s="41">
        <v>4</v>
      </c>
      <c r="E318" s="25">
        <v>3</v>
      </c>
      <c r="F318" s="16">
        <v>2</v>
      </c>
      <c r="G318" s="2">
        <v>2</v>
      </c>
      <c r="H318" s="2">
        <v>1</v>
      </c>
      <c r="I318" s="2">
        <v>0</v>
      </c>
      <c r="J318" s="2">
        <v>1</v>
      </c>
      <c r="K318" s="2">
        <v>1</v>
      </c>
      <c r="L318" s="2">
        <v>0</v>
      </c>
      <c r="M318" s="23">
        <v>0</v>
      </c>
      <c r="N318" s="23">
        <v>0</v>
      </c>
      <c r="O318" s="2">
        <v>0</v>
      </c>
      <c r="P318" s="2"/>
      <c r="Q318" s="2"/>
      <c r="R318" s="2"/>
      <c r="S318" s="2"/>
      <c r="T318" s="4"/>
      <c r="U318" s="16">
        <v>0</v>
      </c>
      <c r="V318" s="2">
        <v>2</v>
      </c>
      <c r="W318" s="2">
        <v>2</v>
      </c>
      <c r="X318" s="2">
        <v>1</v>
      </c>
      <c r="Y318" s="2">
        <v>1</v>
      </c>
      <c r="Z318" s="2">
        <v>0</v>
      </c>
      <c r="AA318" s="2">
        <v>0</v>
      </c>
      <c r="AB318" s="23">
        <v>0</v>
      </c>
      <c r="AC318" s="23">
        <v>0</v>
      </c>
      <c r="AD318" s="2">
        <v>1</v>
      </c>
      <c r="AE318" s="2">
        <v>1</v>
      </c>
      <c r="AF318" s="2"/>
      <c r="AG318" s="2"/>
      <c r="AH318" s="2"/>
      <c r="AI318" s="4"/>
      <c r="AK318" s="158">
        <f t="shared" si="64"/>
        <v>21</v>
      </c>
      <c r="AL318" s="80">
        <f t="shared" si="55"/>
        <v>10</v>
      </c>
      <c r="AM318" s="80">
        <f t="shared" si="56"/>
        <v>7</v>
      </c>
      <c r="AN318" s="82">
        <f t="shared" si="57"/>
        <v>4</v>
      </c>
      <c r="AO318" s="14"/>
      <c r="AP318" s="158">
        <f t="shared" si="58"/>
        <v>100</v>
      </c>
      <c r="AQ318" s="167">
        <f t="shared" si="59"/>
        <v>47.619047619047613</v>
      </c>
      <c r="AR318" s="167">
        <f t="shared" si="60"/>
        <v>33.333333333333329</v>
      </c>
      <c r="AS318" s="168">
        <f t="shared" si="61"/>
        <v>19.047619047619047</v>
      </c>
      <c r="AU318" s="201" t="s">
        <v>86</v>
      </c>
      <c r="AV318" s="199" t="s">
        <v>45</v>
      </c>
      <c r="AW318" s="199" t="s">
        <v>131</v>
      </c>
      <c r="AX318" s="196">
        <f t="shared" si="65"/>
        <v>10</v>
      </c>
      <c r="BG318" s="201" t="s">
        <v>86</v>
      </c>
      <c r="BH318" s="199" t="s">
        <v>45</v>
      </c>
      <c r="BI318" s="199" t="s">
        <v>131</v>
      </c>
      <c r="BJ318" s="196">
        <f t="shared" si="66"/>
        <v>60</v>
      </c>
    </row>
    <row r="319" spans="2:62" x14ac:dyDescent="0.25">
      <c r="B319" s="35" t="s">
        <v>3</v>
      </c>
      <c r="C319" s="99">
        <v>70</v>
      </c>
      <c r="D319" s="41">
        <v>4</v>
      </c>
      <c r="E319" s="25">
        <v>4</v>
      </c>
      <c r="F319" s="16">
        <v>2</v>
      </c>
      <c r="G319" s="2">
        <v>2</v>
      </c>
      <c r="H319" s="2">
        <v>2</v>
      </c>
      <c r="I319" s="2">
        <v>0</v>
      </c>
      <c r="J319" s="2">
        <v>2</v>
      </c>
      <c r="K319" s="2">
        <v>2</v>
      </c>
      <c r="L319" s="2">
        <v>1</v>
      </c>
      <c r="M319" s="23">
        <v>0</v>
      </c>
      <c r="N319" s="23">
        <v>0</v>
      </c>
      <c r="O319" s="2">
        <v>0</v>
      </c>
      <c r="P319" s="2"/>
      <c r="Q319" s="2"/>
      <c r="R319" s="2"/>
      <c r="S319" s="2"/>
      <c r="T319" s="4"/>
      <c r="U319" s="16">
        <v>0</v>
      </c>
      <c r="V319" s="2">
        <v>2</v>
      </c>
      <c r="W319" s="2">
        <v>2</v>
      </c>
      <c r="X319" s="2">
        <v>2</v>
      </c>
      <c r="Y319" s="2">
        <v>1</v>
      </c>
      <c r="Z319" s="2">
        <v>1</v>
      </c>
      <c r="AA319" s="2">
        <v>0</v>
      </c>
      <c r="AB319" s="23">
        <v>1</v>
      </c>
      <c r="AC319" s="23">
        <v>1</v>
      </c>
      <c r="AD319" s="2">
        <v>1</v>
      </c>
      <c r="AE319" s="2">
        <v>1</v>
      </c>
      <c r="AF319" s="2"/>
      <c r="AG319" s="2"/>
      <c r="AH319" s="2"/>
      <c r="AI319" s="4"/>
      <c r="AK319" s="158">
        <f t="shared" si="64"/>
        <v>21</v>
      </c>
      <c r="AL319" s="80">
        <f t="shared" si="55"/>
        <v>6</v>
      </c>
      <c r="AM319" s="80">
        <f t="shared" si="56"/>
        <v>7</v>
      </c>
      <c r="AN319" s="82">
        <f t="shared" si="57"/>
        <v>8</v>
      </c>
      <c r="AO319" s="14"/>
      <c r="AP319" s="158">
        <f t="shared" si="58"/>
        <v>100</v>
      </c>
      <c r="AQ319" s="167">
        <f t="shared" si="59"/>
        <v>28.571428571428569</v>
      </c>
      <c r="AR319" s="167">
        <f t="shared" si="60"/>
        <v>33.333333333333329</v>
      </c>
      <c r="AS319" s="168">
        <f t="shared" si="61"/>
        <v>38.095238095238095</v>
      </c>
      <c r="AU319" s="201" t="s">
        <v>86</v>
      </c>
      <c r="AV319" s="199" t="s">
        <v>45</v>
      </c>
      <c r="AW319" s="199" t="s">
        <v>131</v>
      </c>
      <c r="AX319" s="196">
        <f t="shared" si="65"/>
        <v>35</v>
      </c>
      <c r="BG319" s="201" t="s">
        <v>86</v>
      </c>
      <c r="BH319" s="199" t="s">
        <v>45</v>
      </c>
      <c r="BI319" s="199" t="s">
        <v>131</v>
      </c>
      <c r="BJ319" s="196">
        <f t="shared" si="66"/>
        <v>60</v>
      </c>
    </row>
    <row r="320" spans="2:62" x14ac:dyDescent="0.25">
      <c r="B320" s="35" t="s">
        <v>3</v>
      </c>
      <c r="C320" s="99">
        <v>70</v>
      </c>
      <c r="D320" s="41">
        <v>4</v>
      </c>
      <c r="E320" s="25">
        <v>5</v>
      </c>
      <c r="F320" s="16">
        <v>2</v>
      </c>
      <c r="G320" s="2">
        <v>2</v>
      </c>
      <c r="H320" s="2">
        <v>2</v>
      </c>
      <c r="I320" s="2">
        <v>0</v>
      </c>
      <c r="J320" s="2">
        <v>2</v>
      </c>
      <c r="K320" s="2">
        <v>2</v>
      </c>
      <c r="L320" s="2">
        <v>2</v>
      </c>
      <c r="M320" s="23">
        <v>0</v>
      </c>
      <c r="N320" s="23">
        <v>0</v>
      </c>
      <c r="O320" s="2">
        <v>0</v>
      </c>
      <c r="P320" s="2"/>
      <c r="Q320" s="2"/>
      <c r="R320" s="2"/>
      <c r="S320" s="2"/>
      <c r="T320" s="4"/>
      <c r="U320" s="16">
        <v>0</v>
      </c>
      <c r="V320" s="2">
        <v>2</v>
      </c>
      <c r="W320" s="2">
        <v>2</v>
      </c>
      <c r="X320" s="2">
        <v>2</v>
      </c>
      <c r="Y320" s="2">
        <v>2</v>
      </c>
      <c r="Z320" s="2">
        <v>2</v>
      </c>
      <c r="AA320" s="2">
        <v>0</v>
      </c>
      <c r="AB320" s="23">
        <v>1</v>
      </c>
      <c r="AC320" s="23">
        <v>1</v>
      </c>
      <c r="AD320" s="2">
        <v>1</v>
      </c>
      <c r="AE320" s="2">
        <v>1</v>
      </c>
      <c r="AF320" s="2"/>
      <c r="AG320" s="2"/>
      <c r="AH320" s="2"/>
      <c r="AI320" s="4"/>
      <c r="AK320" s="158">
        <f t="shared" si="64"/>
        <v>21</v>
      </c>
      <c r="AL320" s="80">
        <f t="shared" si="55"/>
        <v>6</v>
      </c>
      <c r="AM320" s="80">
        <f t="shared" si="56"/>
        <v>4</v>
      </c>
      <c r="AN320" s="82">
        <f t="shared" si="57"/>
        <v>11</v>
      </c>
      <c r="AO320" s="14"/>
      <c r="AP320" s="158">
        <f t="shared" si="58"/>
        <v>100</v>
      </c>
      <c r="AQ320" s="167">
        <f t="shared" si="59"/>
        <v>28.571428571428569</v>
      </c>
      <c r="AR320" s="167">
        <f t="shared" si="60"/>
        <v>19.047619047619047</v>
      </c>
      <c r="AS320" s="168">
        <f t="shared" si="61"/>
        <v>52.380952380952387</v>
      </c>
      <c r="AU320" s="201" t="s">
        <v>86</v>
      </c>
      <c r="AV320" s="199" t="s">
        <v>45</v>
      </c>
      <c r="AW320" s="199" t="s">
        <v>131</v>
      </c>
      <c r="AX320" s="196">
        <f t="shared" si="65"/>
        <v>33.333333333333329</v>
      </c>
      <c r="BG320" s="201" t="s">
        <v>86</v>
      </c>
      <c r="BH320" s="199" t="s">
        <v>45</v>
      </c>
      <c r="BI320" s="199" t="s">
        <v>131</v>
      </c>
      <c r="BJ320" s="196">
        <f t="shared" si="66"/>
        <v>57.142857142857139</v>
      </c>
    </row>
    <row r="321" spans="2:62" x14ac:dyDescent="0.25">
      <c r="B321" s="35" t="s">
        <v>3</v>
      </c>
      <c r="C321" s="99">
        <v>70</v>
      </c>
      <c r="D321" s="41">
        <v>4</v>
      </c>
      <c r="E321" s="25">
        <v>6</v>
      </c>
      <c r="F321" s="16"/>
      <c r="G321" s="2"/>
      <c r="H321" s="2"/>
      <c r="I321" s="2"/>
      <c r="J321" s="2"/>
      <c r="K321" s="2"/>
      <c r="L321" s="2"/>
      <c r="M321" s="23"/>
      <c r="N321" s="23"/>
      <c r="O321" s="2"/>
      <c r="P321" s="2"/>
      <c r="Q321" s="2"/>
      <c r="R321" s="2"/>
      <c r="S321" s="2"/>
      <c r="T321" s="4"/>
      <c r="U321" s="16"/>
      <c r="V321" s="2"/>
      <c r="W321" s="2"/>
      <c r="X321" s="2"/>
      <c r="Y321" s="2"/>
      <c r="Z321" s="2"/>
      <c r="AA321" s="2"/>
      <c r="AB321" s="23"/>
      <c r="AC321" s="23"/>
      <c r="AD321" s="2"/>
      <c r="AE321" s="2"/>
      <c r="AF321" s="2"/>
      <c r="AG321" s="2"/>
      <c r="AH321" s="2"/>
      <c r="AI321" s="4"/>
      <c r="AK321" s="158">
        <f t="shared" si="64"/>
        <v>0</v>
      </c>
      <c r="AL321" s="80">
        <f t="shared" si="55"/>
        <v>0</v>
      </c>
      <c r="AM321" s="80">
        <f t="shared" si="56"/>
        <v>0</v>
      </c>
      <c r="AN321" s="82">
        <f t="shared" si="57"/>
        <v>0</v>
      </c>
      <c r="AO321" s="14"/>
      <c r="AP321" s="158" t="e">
        <f t="shared" si="58"/>
        <v>#DIV/0!</v>
      </c>
      <c r="AQ321" s="167" t="e">
        <f t="shared" si="59"/>
        <v>#DIV/0!</v>
      </c>
      <c r="AR321" s="167" t="e">
        <f t="shared" si="60"/>
        <v>#DIV/0!</v>
      </c>
      <c r="AS321" s="168" t="e">
        <f t="shared" si="61"/>
        <v>#DIV/0!</v>
      </c>
      <c r="AU321" s="201" t="s">
        <v>86</v>
      </c>
      <c r="AV321" s="199" t="s">
        <v>45</v>
      </c>
      <c r="AW321" s="199" t="s">
        <v>131</v>
      </c>
      <c r="AX321" s="196">
        <f t="shared" si="65"/>
        <v>20</v>
      </c>
      <c r="BG321" s="201" t="s">
        <v>86</v>
      </c>
      <c r="BH321" s="199" t="s">
        <v>45</v>
      </c>
      <c r="BI321" s="199" t="s">
        <v>131</v>
      </c>
      <c r="BJ321" s="196">
        <f t="shared" si="66"/>
        <v>50</v>
      </c>
    </row>
    <row r="322" spans="2:62" x14ac:dyDescent="0.25">
      <c r="B322" s="35" t="s">
        <v>3</v>
      </c>
      <c r="C322" s="99">
        <v>70</v>
      </c>
      <c r="D322" s="41">
        <v>5</v>
      </c>
      <c r="E322" s="25">
        <v>1</v>
      </c>
      <c r="F322" s="16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3">
        <v>0</v>
      </c>
      <c r="N322" s="23">
        <v>0</v>
      </c>
      <c r="O322" s="2">
        <v>0</v>
      </c>
      <c r="P322" s="2"/>
      <c r="Q322" s="2"/>
      <c r="R322" s="2"/>
      <c r="S322" s="2"/>
      <c r="T322" s="4"/>
      <c r="U322" s="16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3">
        <v>0</v>
      </c>
      <c r="AC322" s="23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4"/>
      <c r="AK322" s="158">
        <f t="shared" si="64"/>
        <v>24</v>
      </c>
      <c r="AL322" s="80">
        <f t="shared" si="55"/>
        <v>24</v>
      </c>
      <c r="AM322" s="80">
        <f t="shared" si="56"/>
        <v>0</v>
      </c>
      <c r="AN322" s="82">
        <f t="shared" si="57"/>
        <v>0</v>
      </c>
      <c r="AO322" s="14"/>
      <c r="AP322" s="158">
        <f t="shared" si="58"/>
        <v>100</v>
      </c>
      <c r="AQ322" s="167">
        <f t="shared" si="59"/>
        <v>100</v>
      </c>
      <c r="AR322" s="167">
        <f t="shared" si="60"/>
        <v>0</v>
      </c>
      <c r="AS322" s="168">
        <f t="shared" si="61"/>
        <v>0</v>
      </c>
      <c r="AU322" s="201" t="s">
        <v>86</v>
      </c>
      <c r="AV322" s="199" t="s">
        <v>45</v>
      </c>
      <c r="AW322" s="199" t="s">
        <v>131</v>
      </c>
      <c r="AX322" s="196">
        <f t="shared" si="65"/>
        <v>15</v>
      </c>
      <c r="BG322" s="201" t="s">
        <v>86</v>
      </c>
      <c r="BH322" s="199" t="s">
        <v>45</v>
      </c>
      <c r="BI322" s="199" t="s">
        <v>131</v>
      </c>
      <c r="BJ322" s="196">
        <f t="shared" si="66"/>
        <v>75</v>
      </c>
    </row>
    <row r="323" spans="2:62" x14ac:dyDescent="0.25">
      <c r="B323" s="35" t="s">
        <v>3</v>
      </c>
      <c r="C323" s="99">
        <v>70</v>
      </c>
      <c r="D323" s="41">
        <v>5</v>
      </c>
      <c r="E323" s="25">
        <v>2</v>
      </c>
      <c r="F323" s="16">
        <v>1</v>
      </c>
      <c r="G323" s="2">
        <v>0</v>
      </c>
      <c r="H323" s="2">
        <v>0</v>
      </c>
      <c r="I323" s="2">
        <v>0</v>
      </c>
      <c r="J323" s="2">
        <v>0</v>
      </c>
      <c r="K323" s="2">
        <v>1</v>
      </c>
      <c r="L323" s="2">
        <v>0</v>
      </c>
      <c r="M323" s="23">
        <v>0</v>
      </c>
      <c r="N323" s="23">
        <v>0</v>
      </c>
      <c r="O323" s="2">
        <v>0</v>
      </c>
      <c r="P323" s="2"/>
      <c r="Q323" s="2"/>
      <c r="R323" s="2"/>
      <c r="S323" s="2"/>
      <c r="T323" s="4"/>
      <c r="U323" s="16">
        <v>1</v>
      </c>
      <c r="V323" s="2">
        <v>0</v>
      </c>
      <c r="W323" s="2">
        <v>0</v>
      </c>
      <c r="X323" s="2">
        <v>1</v>
      </c>
      <c r="Y323" s="2">
        <v>1</v>
      </c>
      <c r="Z323" s="2">
        <v>0</v>
      </c>
      <c r="AA323" s="2">
        <v>1</v>
      </c>
      <c r="AB323" s="23">
        <v>1</v>
      </c>
      <c r="AC323" s="23">
        <v>0</v>
      </c>
      <c r="AD323" s="2">
        <v>0</v>
      </c>
      <c r="AE323" s="2">
        <v>0</v>
      </c>
      <c r="AF323" s="2">
        <v>0</v>
      </c>
      <c r="AG323" s="2">
        <v>1</v>
      </c>
      <c r="AH323" s="2">
        <v>0</v>
      </c>
      <c r="AI323" s="4"/>
      <c r="AK323" s="158">
        <f t="shared" si="64"/>
        <v>24</v>
      </c>
      <c r="AL323" s="80">
        <f t="shared" si="55"/>
        <v>16</v>
      </c>
      <c r="AM323" s="80">
        <f t="shared" si="56"/>
        <v>8</v>
      </c>
      <c r="AN323" s="82">
        <f t="shared" si="57"/>
        <v>0</v>
      </c>
      <c r="AO323" s="14"/>
      <c r="AP323" s="158">
        <f t="shared" si="58"/>
        <v>100</v>
      </c>
      <c r="AQ323" s="167">
        <f t="shared" si="59"/>
        <v>66.666666666666657</v>
      </c>
      <c r="AR323" s="167">
        <f t="shared" si="60"/>
        <v>33.333333333333329</v>
      </c>
      <c r="AS323" s="168">
        <f t="shared" si="61"/>
        <v>0</v>
      </c>
      <c r="AU323" s="201" t="s">
        <v>86</v>
      </c>
      <c r="AV323" s="199" t="s">
        <v>44</v>
      </c>
      <c r="AW323" s="199" t="s">
        <v>132</v>
      </c>
      <c r="AX323" s="196">
        <f t="shared" si="65"/>
        <v>60.869565217391312</v>
      </c>
      <c r="BG323" s="201" t="s">
        <v>86</v>
      </c>
      <c r="BH323" s="199" t="s">
        <v>44</v>
      </c>
      <c r="BI323" s="199" t="s">
        <v>132</v>
      </c>
      <c r="BJ323" s="196">
        <f t="shared" si="66"/>
        <v>73.913043478260875</v>
      </c>
    </row>
    <row r="324" spans="2:62" x14ac:dyDescent="0.25">
      <c r="B324" s="35" t="s">
        <v>3</v>
      </c>
      <c r="C324" s="99">
        <v>70</v>
      </c>
      <c r="D324" s="41">
        <v>5</v>
      </c>
      <c r="E324" s="25">
        <v>3</v>
      </c>
      <c r="F324" s="16">
        <v>1</v>
      </c>
      <c r="G324" s="2">
        <v>1</v>
      </c>
      <c r="H324" s="2">
        <v>0</v>
      </c>
      <c r="I324" s="2">
        <v>0</v>
      </c>
      <c r="J324" s="2">
        <v>1</v>
      </c>
      <c r="K324" s="2">
        <v>2</v>
      </c>
      <c r="L324" s="2">
        <v>1</v>
      </c>
      <c r="M324" s="23">
        <v>0</v>
      </c>
      <c r="N324" s="23">
        <v>0</v>
      </c>
      <c r="O324" s="2">
        <v>0</v>
      </c>
      <c r="P324" s="2"/>
      <c r="Q324" s="2"/>
      <c r="R324" s="2"/>
      <c r="S324" s="2"/>
      <c r="T324" s="4"/>
      <c r="U324" s="16">
        <v>2</v>
      </c>
      <c r="V324" s="2">
        <v>1</v>
      </c>
      <c r="W324" s="2">
        <v>1</v>
      </c>
      <c r="X324" s="2">
        <v>2</v>
      </c>
      <c r="Y324" s="2">
        <v>1</v>
      </c>
      <c r="Z324" s="2">
        <v>1</v>
      </c>
      <c r="AA324" s="2">
        <v>1</v>
      </c>
      <c r="AB324" s="23">
        <v>1</v>
      </c>
      <c r="AC324" s="23">
        <v>1</v>
      </c>
      <c r="AD324" s="2">
        <v>1</v>
      </c>
      <c r="AE324" s="2">
        <v>0</v>
      </c>
      <c r="AF324" s="2">
        <v>1</v>
      </c>
      <c r="AG324" s="2">
        <v>1</v>
      </c>
      <c r="AH324" s="2">
        <v>1</v>
      </c>
      <c r="AI324" s="4"/>
      <c r="AK324" s="158">
        <f t="shared" si="64"/>
        <v>24</v>
      </c>
      <c r="AL324" s="80">
        <f t="shared" ref="AL324:AL333" si="67">COUNTIF(F324:AI324, 0)</f>
        <v>6</v>
      </c>
      <c r="AM324" s="80">
        <f t="shared" ref="AM324:AM333" si="68">COUNTIF(F324:AI324, 1)</f>
        <v>15</v>
      </c>
      <c r="AN324" s="82">
        <f t="shared" si="57"/>
        <v>3</v>
      </c>
      <c r="AO324" s="14"/>
      <c r="AP324" s="158">
        <f t="shared" si="58"/>
        <v>100</v>
      </c>
      <c r="AQ324" s="167">
        <f t="shared" si="59"/>
        <v>25</v>
      </c>
      <c r="AR324" s="167">
        <f t="shared" si="60"/>
        <v>62.5</v>
      </c>
      <c r="AS324" s="168">
        <f t="shared" si="61"/>
        <v>12.5</v>
      </c>
      <c r="AU324" s="201" t="s">
        <v>86</v>
      </c>
      <c r="AV324" s="199" t="s">
        <v>44</v>
      </c>
      <c r="AW324" s="199" t="s">
        <v>132</v>
      </c>
      <c r="AX324" s="196">
        <f t="shared" si="65"/>
        <v>55.000000000000007</v>
      </c>
      <c r="BG324" s="201" t="s">
        <v>86</v>
      </c>
      <c r="BH324" s="199" t="s">
        <v>44</v>
      </c>
      <c r="BI324" s="199" t="s">
        <v>132</v>
      </c>
      <c r="BJ324" s="196">
        <f t="shared" si="66"/>
        <v>60.000000000000007</v>
      </c>
    </row>
    <row r="325" spans="2:62" x14ac:dyDescent="0.25">
      <c r="B325" s="35" t="s">
        <v>3</v>
      </c>
      <c r="C325" s="99">
        <v>70</v>
      </c>
      <c r="D325" s="41">
        <v>5</v>
      </c>
      <c r="E325" s="25">
        <v>4</v>
      </c>
      <c r="F325" s="16">
        <v>1</v>
      </c>
      <c r="G325" s="2">
        <v>1</v>
      </c>
      <c r="H325" s="2">
        <v>1</v>
      </c>
      <c r="I325" s="2">
        <v>0</v>
      </c>
      <c r="J325" s="2">
        <v>1</v>
      </c>
      <c r="K325" s="2">
        <v>2</v>
      </c>
      <c r="L325" s="2">
        <v>1</v>
      </c>
      <c r="M325" s="23">
        <v>1</v>
      </c>
      <c r="N325" s="23">
        <v>0</v>
      </c>
      <c r="O325" s="2">
        <v>0</v>
      </c>
      <c r="P325" s="2"/>
      <c r="Q325" s="2"/>
      <c r="R325" s="2"/>
      <c r="S325" s="2"/>
      <c r="T325" s="4"/>
      <c r="U325" s="16">
        <v>2</v>
      </c>
      <c r="V325" s="2">
        <v>1</v>
      </c>
      <c r="W325" s="2">
        <v>1</v>
      </c>
      <c r="X325" s="2">
        <v>2</v>
      </c>
      <c r="Y325" s="2">
        <v>2</v>
      </c>
      <c r="Z325" s="2">
        <v>2</v>
      </c>
      <c r="AA325" s="2">
        <v>2</v>
      </c>
      <c r="AB325" s="23">
        <v>2</v>
      </c>
      <c r="AC325" s="23">
        <v>1</v>
      </c>
      <c r="AD325" s="2">
        <v>1</v>
      </c>
      <c r="AE325" s="2">
        <v>1</v>
      </c>
      <c r="AF325" s="2">
        <v>1</v>
      </c>
      <c r="AG325" s="2">
        <v>1</v>
      </c>
      <c r="AH325" s="2">
        <v>1</v>
      </c>
      <c r="AI325" s="4"/>
      <c r="AK325" s="158">
        <f t="shared" si="64"/>
        <v>24</v>
      </c>
      <c r="AL325" s="80">
        <f t="shared" si="67"/>
        <v>3</v>
      </c>
      <c r="AM325" s="80">
        <f t="shared" si="68"/>
        <v>14</v>
      </c>
      <c r="AN325" s="82">
        <f t="shared" ref="AN325:AN333" si="69">COUNTIF(F325:AI325, 2)</f>
        <v>7</v>
      </c>
      <c r="AO325" s="14"/>
      <c r="AP325" s="158">
        <f t="shared" ref="AP325:AP333" si="70">(AK325/AK325)*100</f>
        <v>100</v>
      </c>
      <c r="AQ325" s="167">
        <f t="shared" ref="AQ325:AQ333" si="71">(AL325/AK325)*100</f>
        <v>12.5</v>
      </c>
      <c r="AR325" s="167">
        <f t="shared" ref="AR325:AR333" si="72">(AM325/AK325)*100</f>
        <v>58.333333333333336</v>
      </c>
      <c r="AS325" s="168">
        <f t="shared" ref="AS325:AS333" si="73">(AN325/AK325)*100</f>
        <v>29.166666666666668</v>
      </c>
      <c r="AU325" s="201" t="s">
        <v>86</v>
      </c>
      <c r="AV325" s="199" t="s">
        <v>44</v>
      </c>
      <c r="AW325" s="199" t="s">
        <v>132</v>
      </c>
      <c r="AX325" s="196">
        <f t="shared" si="65"/>
        <v>55.000000000000007</v>
      </c>
      <c r="BG325" s="201" t="s">
        <v>86</v>
      </c>
      <c r="BH325" s="199" t="s">
        <v>44</v>
      </c>
      <c r="BI325" s="199" t="s">
        <v>132</v>
      </c>
      <c r="BJ325" s="196">
        <f t="shared" si="66"/>
        <v>70</v>
      </c>
    </row>
    <row r="326" spans="2:62" x14ac:dyDescent="0.25">
      <c r="B326" s="35" t="s">
        <v>3</v>
      </c>
      <c r="C326" s="99">
        <v>70</v>
      </c>
      <c r="D326" s="41">
        <v>5</v>
      </c>
      <c r="E326" s="25">
        <v>5</v>
      </c>
      <c r="F326" s="16">
        <v>2</v>
      </c>
      <c r="G326" s="2">
        <v>2</v>
      </c>
      <c r="H326" s="2">
        <v>1</v>
      </c>
      <c r="I326" s="2">
        <v>0</v>
      </c>
      <c r="J326" s="2">
        <v>2</v>
      </c>
      <c r="K326" s="2">
        <v>2</v>
      </c>
      <c r="L326" s="2">
        <v>1</v>
      </c>
      <c r="M326" s="23">
        <v>1</v>
      </c>
      <c r="N326" s="23">
        <v>0</v>
      </c>
      <c r="O326" s="2">
        <v>0</v>
      </c>
      <c r="P326" s="2"/>
      <c r="Q326" s="2"/>
      <c r="R326" s="2"/>
      <c r="S326" s="2"/>
      <c r="T326" s="4"/>
      <c r="U326" s="16">
        <v>2</v>
      </c>
      <c r="V326" s="2">
        <v>2</v>
      </c>
      <c r="W326" s="2">
        <v>2</v>
      </c>
      <c r="X326" s="2">
        <v>2</v>
      </c>
      <c r="Y326" s="2">
        <v>2</v>
      </c>
      <c r="Z326" s="2">
        <v>2</v>
      </c>
      <c r="AA326" s="2">
        <v>2</v>
      </c>
      <c r="AB326" s="23">
        <v>2</v>
      </c>
      <c r="AC326" s="23">
        <v>2</v>
      </c>
      <c r="AD326" s="2">
        <v>2</v>
      </c>
      <c r="AE326" s="2">
        <v>1</v>
      </c>
      <c r="AF326" s="2">
        <v>1</v>
      </c>
      <c r="AG326" s="2">
        <v>1</v>
      </c>
      <c r="AH326" s="2">
        <v>1</v>
      </c>
      <c r="AI326" s="4"/>
      <c r="AK326" s="158">
        <f t="shared" si="64"/>
        <v>24</v>
      </c>
      <c r="AL326" s="80">
        <f t="shared" si="67"/>
        <v>3</v>
      </c>
      <c r="AM326" s="80">
        <f t="shared" si="68"/>
        <v>7</v>
      </c>
      <c r="AN326" s="82">
        <f t="shared" si="69"/>
        <v>14</v>
      </c>
      <c r="AO326" s="14"/>
      <c r="AP326" s="158">
        <f t="shared" si="70"/>
        <v>100</v>
      </c>
      <c r="AQ326" s="167">
        <f t="shared" si="71"/>
        <v>12.5</v>
      </c>
      <c r="AR326" s="167">
        <f t="shared" si="72"/>
        <v>29.166666666666668</v>
      </c>
      <c r="AS326" s="168">
        <f t="shared" si="73"/>
        <v>58.333333333333336</v>
      </c>
      <c r="AU326" s="201" t="s">
        <v>86</v>
      </c>
      <c r="AV326" s="199" t="s">
        <v>44</v>
      </c>
      <c r="AW326" s="199" t="s">
        <v>132</v>
      </c>
      <c r="AX326" s="196">
        <f t="shared" si="65"/>
        <v>38.095238095238095</v>
      </c>
      <c r="BG326" s="201" t="s">
        <v>86</v>
      </c>
      <c r="BH326" s="199" t="s">
        <v>44</v>
      </c>
      <c r="BI326" s="199" t="s">
        <v>132</v>
      </c>
      <c r="BJ326" s="196">
        <f t="shared" si="66"/>
        <v>66.666666666666657</v>
      </c>
    </row>
    <row r="327" spans="2:62" x14ac:dyDescent="0.25">
      <c r="B327" s="35" t="s">
        <v>3</v>
      </c>
      <c r="C327" s="99">
        <v>70</v>
      </c>
      <c r="D327" s="41">
        <v>5</v>
      </c>
      <c r="E327" s="25">
        <v>6</v>
      </c>
      <c r="F327" s="16"/>
      <c r="G327" s="2"/>
      <c r="H327" s="2"/>
      <c r="I327" s="2"/>
      <c r="J327" s="2"/>
      <c r="K327" s="2"/>
      <c r="L327" s="2"/>
      <c r="M327" s="23"/>
      <c r="N327" s="23"/>
      <c r="O327" s="2"/>
      <c r="P327" s="2"/>
      <c r="Q327" s="2"/>
      <c r="R327" s="2"/>
      <c r="S327" s="2"/>
      <c r="T327" s="4"/>
      <c r="U327" s="16"/>
      <c r="V327" s="2"/>
      <c r="W327" s="2"/>
      <c r="X327" s="2"/>
      <c r="Y327" s="2"/>
      <c r="Z327" s="2"/>
      <c r="AA327" s="2"/>
      <c r="AB327" s="23"/>
      <c r="AC327" s="23"/>
      <c r="AD327" s="2"/>
      <c r="AE327" s="2"/>
      <c r="AF327" s="2"/>
      <c r="AG327" s="2"/>
      <c r="AH327" s="2"/>
      <c r="AI327" s="4"/>
      <c r="AK327" s="158">
        <f t="shared" si="64"/>
        <v>0</v>
      </c>
      <c r="AL327" s="80">
        <f t="shared" si="67"/>
        <v>0</v>
      </c>
      <c r="AM327" s="80">
        <f t="shared" si="68"/>
        <v>0</v>
      </c>
      <c r="AN327" s="82">
        <f t="shared" si="69"/>
        <v>0</v>
      </c>
      <c r="AO327" s="14"/>
      <c r="AP327" s="158" t="e">
        <f t="shared" si="70"/>
        <v>#DIV/0!</v>
      </c>
      <c r="AQ327" s="167" t="e">
        <f t="shared" si="71"/>
        <v>#DIV/0!</v>
      </c>
      <c r="AR327" s="167" t="e">
        <f t="shared" si="72"/>
        <v>#DIV/0!</v>
      </c>
      <c r="AS327" s="168" t="e">
        <f t="shared" si="73"/>
        <v>#DIV/0!</v>
      </c>
      <c r="AU327" s="201" t="s">
        <v>86</v>
      </c>
      <c r="AV327" s="199" t="s">
        <v>44</v>
      </c>
      <c r="AW327" s="199" t="s">
        <v>132</v>
      </c>
      <c r="AX327" s="196">
        <f t="shared" si="65"/>
        <v>45</v>
      </c>
      <c r="BG327" s="201" t="s">
        <v>86</v>
      </c>
      <c r="BH327" s="199" t="s">
        <v>44</v>
      </c>
      <c r="BI327" s="199" t="s">
        <v>132</v>
      </c>
      <c r="BJ327" s="196">
        <f t="shared" si="66"/>
        <v>70</v>
      </c>
    </row>
    <row r="328" spans="2:62" x14ac:dyDescent="0.25">
      <c r="B328" s="35" t="s">
        <v>3</v>
      </c>
      <c r="C328" s="99">
        <v>70</v>
      </c>
      <c r="D328" s="41">
        <v>6</v>
      </c>
      <c r="E328" s="25">
        <v>1</v>
      </c>
      <c r="F328" s="16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3">
        <v>0</v>
      </c>
      <c r="N328" s="23">
        <v>0</v>
      </c>
      <c r="O328" s="2">
        <v>0</v>
      </c>
      <c r="P328" s="2">
        <v>0</v>
      </c>
      <c r="Q328" s="2">
        <v>0</v>
      </c>
      <c r="R328" s="2"/>
      <c r="S328" s="2"/>
      <c r="T328" s="4"/>
      <c r="U328" s="16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3">
        <v>0</v>
      </c>
      <c r="AC328" s="23">
        <v>0</v>
      </c>
      <c r="AD328" s="2">
        <v>0</v>
      </c>
      <c r="AE328" s="2">
        <v>0</v>
      </c>
      <c r="AF328" s="2"/>
      <c r="AG328" s="2"/>
      <c r="AH328" s="2"/>
      <c r="AI328" s="4"/>
      <c r="AK328" s="158">
        <f t="shared" si="64"/>
        <v>23</v>
      </c>
      <c r="AL328" s="80">
        <f t="shared" si="67"/>
        <v>23</v>
      </c>
      <c r="AM328" s="80">
        <f t="shared" si="68"/>
        <v>0</v>
      </c>
      <c r="AN328" s="82">
        <f t="shared" si="69"/>
        <v>0</v>
      </c>
      <c r="AO328" s="14"/>
      <c r="AP328" s="158">
        <f t="shared" si="70"/>
        <v>100</v>
      </c>
      <c r="AQ328" s="167">
        <f t="shared" si="71"/>
        <v>100</v>
      </c>
      <c r="AR328" s="167">
        <f t="shared" si="72"/>
        <v>0</v>
      </c>
      <c r="AS328" s="168">
        <f t="shared" si="73"/>
        <v>0</v>
      </c>
      <c r="AU328" s="201" t="s">
        <v>86</v>
      </c>
      <c r="AV328" s="199" t="s">
        <v>44</v>
      </c>
      <c r="AW328" s="199" t="s">
        <v>132</v>
      </c>
      <c r="AX328" s="196">
        <f t="shared" si="65"/>
        <v>55.000000000000007</v>
      </c>
      <c r="BG328" s="201" t="s">
        <v>86</v>
      </c>
      <c r="BH328" s="199" t="s">
        <v>44</v>
      </c>
      <c r="BI328" s="199" t="s">
        <v>132</v>
      </c>
      <c r="BJ328" s="196">
        <f t="shared" si="66"/>
        <v>80</v>
      </c>
    </row>
    <row r="329" spans="2:62" x14ac:dyDescent="0.25">
      <c r="B329" s="35" t="s">
        <v>3</v>
      </c>
      <c r="C329" s="99">
        <v>70</v>
      </c>
      <c r="D329" s="41">
        <v>6</v>
      </c>
      <c r="E329" s="25">
        <v>2</v>
      </c>
      <c r="F329" s="16">
        <v>1</v>
      </c>
      <c r="G329" s="2">
        <v>1</v>
      </c>
      <c r="H329" s="2">
        <v>1</v>
      </c>
      <c r="I329" s="2">
        <v>0</v>
      </c>
      <c r="J329" s="2">
        <v>1</v>
      </c>
      <c r="K329" s="2">
        <v>1</v>
      </c>
      <c r="L329" s="2">
        <v>1</v>
      </c>
      <c r="M329" s="23">
        <v>1</v>
      </c>
      <c r="N329" s="23">
        <v>0</v>
      </c>
      <c r="O329" s="2">
        <v>0</v>
      </c>
      <c r="P329" s="2">
        <v>0</v>
      </c>
      <c r="Q329" s="2">
        <v>0</v>
      </c>
      <c r="R329" s="2"/>
      <c r="S329" s="2"/>
      <c r="T329" s="4"/>
      <c r="U329" s="16">
        <v>0</v>
      </c>
      <c r="V329" s="2">
        <v>0</v>
      </c>
      <c r="W329" s="2">
        <v>0</v>
      </c>
      <c r="X329" s="2">
        <v>0</v>
      </c>
      <c r="Y329" s="2">
        <v>1</v>
      </c>
      <c r="Z329" s="2">
        <v>1</v>
      </c>
      <c r="AA329" s="2">
        <v>1</v>
      </c>
      <c r="AB329" s="23">
        <v>0</v>
      </c>
      <c r="AC329" s="23">
        <v>1</v>
      </c>
      <c r="AD329" s="2">
        <v>0</v>
      </c>
      <c r="AE329" s="2">
        <v>0</v>
      </c>
      <c r="AF329" s="2"/>
      <c r="AG329" s="2"/>
      <c r="AH329" s="2"/>
      <c r="AI329" s="4"/>
      <c r="AK329" s="158">
        <f t="shared" si="64"/>
        <v>23</v>
      </c>
      <c r="AL329" s="80">
        <f t="shared" si="67"/>
        <v>12</v>
      </c>
      <c r="AM329" s="80">
        <f t="shared" si="68"/>
        <v>11</v>
      </c>
      <c r="AN329" s="82">
        <f t="shared" si="69"/>
        <v>0</v>
      </c>
      <c r="AO329" s="14"/>
      <c r="AP329" s="158">
        <f t="shared" si="70"/>
        <v>100</v>
      </c>
      <c r="AQ329" s="167">
        <f t="shared" si="71"/>
        <v>52.173913043478258</v>
      </c>
      <c r="AR329" s="167">
        <f t="shared" si="72"/>
        <v>47.826086956521742</v>
      </c>
      <c r="AS329" s="168">
        <f t="shared" si="73"/>
        <v>0</v>
      </c>
      <c r="AU329" s="201" t="s">
        <v>86</v>
      </c>
      <c r="AV329" s="199" t="s">
        <v>149</v>
      </c>
      <c r="AW329" s="199" t="s">
        <v>157</v>
      </c>
      <c r="AX329" s="196">
        <f t="shared" si="65"/>
        <v>60.869565217391312</v>
      </c>
      <c r="BG329" s="201" t="s">
        <v>86</v>
      </c>
      <c r="BH329" s="199" t="s">
        <v>149</v>
      </c>
      <c r="BI329" s="199" t="s">
        <v>157</v>
      </c>
      <c r="BJ329" s="196">
        <f t="shared" si="66"/>
        <v>82.608695652173921</v>
      </c>
    </row>
    <row r="330" spans="2:62" x14ac:dyDescent="0.25">
      <c r="B330" s="35" t="s">
        <v>3</v>
      </c>
      <c r="C330" s="99">
        <v>70</v>
      </c>
      <c r="D330" s="41">
        <v>6</v>
      </c>
      <c r="E330" s="25">
        <v>3</v>
      </c>
      <c r="F330" s="16">
        <v>1</v>
      </c>
      <c r="G330" s="2">
        <v>1</v>
      </c>
      <c r="H330" s="2">
        <v>2</v>
      </c>
      <c r="I330" s="2">
        <v>0</v>
      </c>
      <c r="J330" s="2">
        <v>2</v>
      </c>
      <c r="K330" s="2">
        <v>1</v>
      </c>
      <c r="L330" s="2">
        <v>1</v>
      </c>
      <c r="M330" s="23">
        <v>1</v>
      </c>
      <c r="N330" s="23">
        <v>1</v>
      </c>
      <c r="O330" s="2">
        <v>1</v>
      </c>
      <c r="P330" s="2">
        <v>0</v>
      </c>
      <c r="Q330" s="2">
        <v>0</v>
      </c>
      <c r="R330" s="2"/>
      <c r="S330" s="2"/>
      <c r="T330" s="4"/>
      <c r="U330" s="16">
        <v>0</v>
      </c>
      <c r="V330" s="2">
        <v>1</v>
      </c>
      <c r="W330" s="2">
        <v>0</v>
      </c>
      <c r="X330" s="2">
        <v>1</v>
      </c>
      <c r="Y330" s="2">
        <v>1</v>
      </c>
      <c r="Z330" s="2">
        <v>2</v>
      </c>
      <c r="AA330" s="2">
        <v>1</v>
      </c>
      <c r="AB330" s="23">
        <v>0</v>
      </c>
      <c r="AC330" s="23">
        <v>2</v>
      </c>
      <c r="AD330" s="2">
        <v>0</v>
      </c>
      <c r="AE330" s="2">
        <v>0</v>
      </c>
      <c r="AF330" s="2"/>
      <c r="AG330" s="2"/>
      <c r="AH330" s="2"/>
      <c r="AI330" s="4"/>
      <c r="AK330" s="158">
        <f t="shared" si="64"/>
        <v>23</v>
      </c>
      <c r="AL330" s="80">
        <f t="shared" si="67"/>
        <v>8</v>
      </c>
      <c r="AM330" s="80">
        <f t="shared" si="68"/>
        <v>11</v>
      </c>
      <c r="AN330" s="82">
        <f t="shared" si="69"/>
        <v>4</v>
      </c>
      <c r="AO330" s="14"/>
      <c r="AP330" s="158">
        <f t="shared" si="70"/>
        <v>100</v>
      </c>
      <c r="AQ330" s="167">
        <f t="shared" si="71"/>
        <v>34.782608695652172</v>
      </c>
      <c r="AR330" s="167">
        <f t="shared" si="72"/>
        <v>47.826086956521742</v>
      </c>
      <c r="AS330" s="168">
        <f t="shared" si="73"/>
        <v>17.391304347826086</v>
      </c>
      <c r="AU330" s="201" t="s">
        <v>86</v>
      </c>
      <c r="AV330" s="199" t="s">
        <v>149</v>
      </c>
      <c r="AW330" s="199" t="s">
        <v>157</v>
      </c>
      <c r="AX330" s="196">
        <f t="shared" si="65"/>
        <v>55.000000000000007</v>
      </c>
      <c r="BG330" s="201" t="s">
        <v>86</v>
      </c>
      <c r="BH330" s="199" t="s">
        <v>149</v>
      </c>
      <c r="BI330" s="199" t="s">
        <v>157</v>
      </c>
      <c r="BJ330" s="196">
        <f t="shared" si="66"/>
        <v>80</v>
      </c>
    </row>
    <row r="331" spans="2:62" x14ac:dyDescent="0.25">
      <c r="B331" s="35" t="s">
        <v>3</v>
      </c>
      <c r="C331" s="99">
        <v>70</v>
      </c>
      <c r="D331" s="41">
        <v>6</v>
      </c>
      <c r="E331" s="25">
        <v>4</v>
      </c>
      <c r="F331" s="16">
        <v>1</v>
      </c>
      <c r="G331" s="2">
        <v>2</v>
      </c>
      <c r="H331" s="2">
        <v>2</v>
      </c>
      <c r="I331" s="2">
        <v>0</v>
      </c>
      <c r="J331" s="2">
        <v>2</v>
      </c>
      <c r="K331" s="2">
        <v>2</v>
      </c>
      <c r="L331" s="2">
        <v>2</v>
      </c>
      <c r="M331" s="23">
        <v>2</v>
      </c>
      <c r="N331" s="23">
        <v>2</v>
      </c>
      <c r="O331" s="2">
        <v>2</v>
      </c>
      <c r="P331" s="2">
        <v>1</v>
      </c>
      <c r="Q331" s="2">
        <v>1</v>
      </c>
      <c r="R331" s="2"/>
      <c r="S331" s="2"/>
      <c r="T331" s="4"/>
      <c r="U331" s="16">
        <v>0</v>
      </c>
      <c r="V331" s="2">
        <v>1</v>
      </c>
      <c r="W331" s="2">
        <v>0</v>
      </c>
      <c r="X331" s="2">
        <v>1</v>
      </c>
      <c r="Y331" s="2">
        <v>2</v>
      </c>
      <c r="Z331" s="2">
        <v>2</v>
      </c>
      <c r="AA331" s="2">
        <v>2</v>
      </c>
      <c r="AB331" s="23">
        <v>1</v>
      </c>
      <c r="AC331" s="23">
        <v>2</v>
      </c>
      <c r="AD331" s="2">
        <v>1</v>
      </c>
      <c r="AE331" s="2">
        <v>0</v>
      </c>
      <c r="AF331" s="2"/>
      <c r="AG331" s="2"/>
      <c r="AH331" s="2"/>
      <c r="AI331" s="4"/>
      <c r="AK331" s="158">
        <f t="shared" si="64"/>
        <v>23</v>
      </c>
      <c r="AL331" s="80">
        <f t="shared" si="67"/>
        <v>4</v>
      </c>
      <c r="AM331" s="80">
        <f t="shared" si="68"/>
        <v>7</v>
      </c>
      <c r="AN331" s="82">
        <f t="shared" si="69"/>
        <v>12</v>
      </c>
      <c r="AO331" s="14"/>
      <c r="AP331" s="158">
        <f t="shared" si="70"/>
        <v>100</v>
      </c>
      <c r="AQ331" s="167">
        <f t="shared" si="71"/>
        <v>17.391304347826086</v>
      </c>
      <c r="AR331" s="167">
        <f t="shared" si="72"/>
        <v>30.434782608695656</v>
      </c>
      <c r="AS331" s="168">
        <f t="shared" si="73"/>
        <v>52.173913043478258</v>
      </c>
      <c r="AU331" s="201" t="s">
        <v>86</v>
      </c>
      <c r="AV331" s="199" t="s">
        <v>149</v>
      </c>
      <c r="AW331" s="199" t="s">
        <v>157</v>
      </c>
      <c r="AX331" s="196">
        <f t="shared" si="65"/>
        <v>55.000000000000007</v>
      </c>
      <c r="BG331" s="201" t="s">
        <v>86</v>
      </c>
      <c r="BH331" s="199" t="s">
        <v>149</v>
      </c>
      <c r="BI331" s="199" t="s">
        <v>157</v>
      </c>
      <c r="BJ331" s="196">
        <f t="shared" si="66"/>
        <v>80</v>
      </c>
    </row>
    <row r="332" spans="2:62" x14ac:dyDescent="0.25">
      <c r="B332" s="35" t="s">
        <v>3</v>
      </c>
      <c r="C332" s="99">
        <v>70</v>
      </c>
      <c r="D332" s="204">
        <v>6</v>
      </c>
      <c r="E332" s="205">
        <v>5</v>
      </c>
      <c r="F332" s="16">
        <v>1</v>
      </c>
      <c r="G332" s="2">
        <v>2</v>
      </c>
      <c r="H332" s="2">
        <v>2</v>
      </c>
      <c r="I332" s="2">
        <v>0</v>
      </c>
      <c r="J332" s="2">
        <v>2</v>
      </c>
      <c r="K332" s="2">
        <v>2</v>
      </c>
      <c r="L332" s="2">
        <v>2</v>
      </c>
      <c r="M332" s="23">
        <v>2</v>
      </c>
      <c r="N332" s="23">
        <v>2</v>
      </c>
      <c r="O332" s="2">
        <v>2</v>
      </c>
      <c r="P332" s="2">
        <v>2</v>
      </c>
      <c r="Q332" s="2">
        <v>1</v>
      </c>
      <c r="R332" s="76"/>
      <c r="S332" s="76"/>
      <c r="T332" s="77"/>
      <c r="U332" s="16">
        <v>0</v>
      </c>
      <c r="V332" s="2">
        <v>1</v>
      </c>
      <c r="W332" s="2">
        <v>0</v>
      </c>
      <c r="X332" s="2">
        <v>1</v>
      </c>
      <c r="Y332" s="2">
        <v>2</v>
      </c>
      <c r="Z332" s="2">
        <v>2</v>
      </c>
      <c r="AA332" s="2">
        <v>2</v>
      </c>
      <c r="AB332" s="23">
        <v>2</v>
      </c>
      <c r="AC332" s="23">
        <v>2</v>
      </c>
      <c r="AD332" s="2">
        <v>1</v>
      </c>
      <c r="AE332" s="2">
        <v>0</v>
      </c>
      <c r="AF332" s="76"/>
      <c r="AG332" s="76"/>
      <c r="AH332" s="76"/>
      <c r="AI332" s="77"/>
      <c r="AK332" s="158">
        <f t="shared" si="64"/>
        <v>23</v>
      </c>
      <c r="AL332" s="80">
        <f t="shared" si="67"/>
        <v>4</v>
      </c>
      <c r="AM332" s="80">
        <f t="shared" si="68"/>
        <v>5</v>
      </c>
      <c r="AN332" s="82">
        <f t="shared" si="69"/>
        <v>14</v>
      </c>
      <c r="AO332" s="14"/>
      <c r="AP332" s="158">
        <f t="shared" si="70"/>
        <v>100</v>
      </c>
      <c r="AQ332" s="167">
        <f t="shared" si="71"/>
        <v>17.391304347826086</v>
      </c>
      <c r="AR332" s="167">
        <f t="shared" si="72"/>
        <v>21.739130434782609</v>
      </c>
      <c r="AS332" s="168">
        <f t="shared" si="73"/>
        <v>60.869565217391312</v>
      </c>
      <c r="AU332" s="201" t="s">
        <v>86</v>
      </c>
      <c r="AV332" s="199" t="s">
        <v>149</v>
      </c>
      <c r="AW332" s="199" t="s">
        <v>157</v>
      </c>
      <c r="AX332" s="196">
        <f t="shared" si="65"/>
        <v>47.619047619047613</v>
      </c>
      <c r="BG332" s="201" t="s">
        <v>86</v>
      </c>
      <c r="BH332" s="199" t="s">
        <v>149</v>
      </c>
      <c r="BI332" s="199" t="s">
        <v>157</v>
      </c>
      <c r="BJ332" s="196">
        <f t="shared" si="66"/>
        <v>66.666666666666657</v>
      </c>
    </row>
    <row r="333" spans="2:62" ht="15.75" thickBot="1" x14ac:dyDescent="0.3">
      <c r="B333" s="35" t="s">
        <v>3</v>
      </c>
      <c r="C333" s="99">
        <v>70</v>
      </c>
      <c r="D333" s="42">
        <v>6</v>
      </c>
      <c r="E333" s="27">
        <v>6</v>
      </c>
      <c r="F333" s="17"/>
      <c r="G333" s="9"/>
      <c r="H333" s="9"/>
      <c r="I333" s="9"/>
      <c r="J333" s="9"/>
      <c r="K333" s="9"/>
      <c r="L333" s="9"/>
      <c r="M333" s="32"/>
      <c r="N333" s="32"/>
      <c r="O333" s="9"/>
      <c r="P333" s="9"/>
      <c r="Q333" s="9"/>
      <c r="R333" s="9"/>
      <c r="S333" s="9"/>
      <c r="T333" s="5"/>
      <c r="U333" s="17"/>
      <c r="V333" s="9"/>
      <c r="W333" s="9"/>
      <c r="X333" s="9"/>
      <c r="Y333" s="9"/>
      <c r="Z333" s="9"/>
      <c r="AA333" s="9"/>
      <c r="AB333" s="32"/>
      <c r="AC333" s="32"/>
      <c r="AD333" s="9"/>
      <c r="AE333" s="9"/>
      <c r="AF333" s="9"/>
      <c r="AG333" s="9"/>
      <c r="AH333" s="9"/>
      <c r="AI333" s="5"/>
      <c r="AK333" s="158">
        <f t="shared" si="64"/>
        <v>0</v>
      </c>
      <c r="AL333" s="80">
        <f t="shared" si="67"/>
        <v>0</v>
      </c>
      <c r="AM333" s="80">
        <f t="shared" si="68"/>
        <v>0</v>
      </c>
      <c r="AN333" s="82">
        <f t="shared" si="69"/>
        <v>0</v>
      </c>
      <c r="AO333" s="14"/>
      <c r="AP333" s="158" t="e">
        <f t="shared" si="70"/>
        <v>#DIV/0!</v>
      </c>
      <c r="AQ333" s="167" t="e">
        <f t="shared" si="71"/>
        <v>#DIV/0!</v>
      </c>
      <c r="AR333" s="167" t="e">
        <f t="shared" si="72"/>
        <v>#DIV/0!</v>
      </c>
      <c r="AS333" s="168" t="e">
        <f t="shared" si="73"/>
        <v>#DIV/0!</v>
      </c>
      <c r="AU333" s="201" t="s">
        <v>86</v>
      </c>
      <c r="AV333" s="199" t="s">
        <v>149</v>
      </c>
      <c r="AW333" s="199" t="s">
        <v>157</v>
      </c>
      <c r="AX333" s="196">
        <f t="shared" si="65"/>
        <v>55.000000000000007</v>
      </c>
      <c r="BG333" s="201" t="s">
        <v>86</v>
      </c>
      <c r="BH333" s="199" t="s">
        <v>149</v>
      </c>
      <c r="BI333" s="199" t="s">
        <v>157</v>
      </c>
      <c r="BJ333" s="196">
        <f t="shared" si="66"/>
        <v>70</v>
      </c>
    </row>
    <row r="334" spans="2:62" x14ac:dyDescent="0.25">
      <c r="AU334" s="201" t="s">
        <v>86</v>
      </c>
      <c r="AV334" s="199" t="s">
        <v>44</v>
      </c>
      <c r="AW334" s="199" t="s">
        <v>132</v>
      </c>
      <c r="AX334" s="196">
        <f>BC31</f>
        <v>38.095238095238095</v>
      </c>
      <c r="BG334" s="201" t="s">
        <v>86</v>
      </c>
      <c r="BH334" s="199" t="s">
        <v>44</v>
      </c>
      <c r="BI334" s="199" t="s">
        <v>132</v>
      </c>
      <c r="BJ334" s="196">
        <f>BO31</f>
        <v>66.666666666666657</v>
      </c>
    </row>
    <row r="335" spans="2:62" x14ac:dyDescent="0.25">
      <c r="AU335" s="201" t="s">
        <v>86</v>
      </c>
      <c r="AV335" s="199" t="s">
        <v>44</v>
      </c>
      <c r="AW335" s="199" t="s">
        <v>132</v>
      </c>
      <c r="AX335" s="196">
        <f>BC32</f>
        <v>45</v>
      </c>
      <c r="BG335" s="201" t="s">
        <v>86</v>
      </c>
      <c r="BH335" s="199" t="s">
        <v>44</v>
      </c>
      <c r="BI335" s="199" t="s">
        <v>132</v>
      </c>
      <c r="BJ335" s="196">
        <f>BO32</f>
        <v>70</v>
      </c>
    </row>
    <row r="336" spans="2:62" x14ac:dyDescent="0.25">
      <c r="AU336" s="201" t="s">
        <v>86</v>
      </c>
      <c r="AV336" s="199" t="s">
        <v>44</v>
      </c>
      <c r="AW336" s="199" t="s">
        <v>132</v>
      </c>
      <c r="AX336" s="196">
        <f>BC33</f>
        <v>55.000000000000007</v>
      </c>
      <c r="BG336" s="201" t="s">
        <v>86</v>
      </c>
      <c r="BH336" s="199" t="s">
        <v>44</v>
      </c>
      <c r="BI336" s="199" t="s">
        <v>132</v>
      </c>
      <c r="BJ336" s="196">
        <f>BO33</f>
        <v>80</v>
      </c>
    </row>
    <row r="337" spans="47:62" x14ac:dyDescent="0.25">
      <c r="AU337" s="201" t="s">
        <v>87</v>
      </c>
      <c r="AV337" s="199" t="s">
        <v>48</v>
      </c>
      <c r="AW337" s="199" t="s">
        <v>134</v>
      </c>
      <c r="AX337" s="196">
        <f>BD4</f>
        <v>0</v>
      </c>
      <c r="BG337" s="201" t="s">
        <v>87</v>
      </c>
      <c r="BH337" s="199" t="s">
        <v>48</v>
      </c>
      <c r="BI337" s="199" t="s">
        <v>134</v>
      </c>
      <c r="BJ337" s="196">
        <f>BP4</f>
        <v>0</v>
      </c>
    </row>
    <row r="338" spans="47:62" x14ac:dyDescent="0.25">
      <c r="AU338" s="201" t="s">
        <v>87</v>
      </c>
      <c r="AV338" s="199" t="s">
        <v>48</v>
      </c>
      <c r="AW338" s="199" t="s">
        <v>134</v>
      </c>
      <c r="AX338" s="196">
        <f t="shared" ref="AX338:AX366" si="74">BD5</f>
        <v>0</v>
      </c>
      <c r="BG338" s="201" t="s">
        <v>87</v>
      </c>
      <c r="BH338" s="199" t="s">
        <v>48</v>
      </c>
      <c r="BI338" s="199" t="s">
        <v>134</v>
      </c>
      <c r="BJ338" s="196">
        <f t="shared" ref="BJ338:BJ366" si="75">BP5</f>
        <v>0</v>
      </c>
    </row>
    <row r="339" spans="47:62" x14ac:dyDescent="0.25">
      <c r="AU339" s="201" t="s">
        <v>87</v>
      </c>
      <c r="AV339" s="199" t="s">
        <v>48</v>
      </c>
      <c r="AW339" s="199" t="s">
        <v>134</v>
      </c>
      <c r="AX339" s="196">
        <f t="shared" si="74"/>
        <v>0</v>
      </c>
      <c r="BG339" s="201" t="s">
        <v>87</v>
      </c>
      <c r="BH339" s="199" t="s">
        <v>48</v>
      </c>
      <c r="BI339" s="199" t="s">
        <v>134</v>
      </c>
      <c r="BJ339" s="196">
        <f t="shared" si="75"/>
        <v>0</v>
      </c>
    </row>
    <row r="340" spans="47:62" x14ac:dyDescent="0.25">
      <c r="AU340" s="201" t="s">
        <v>87</v>
      </c>
      <c r="AV340" s="199" t="s">
        <v>48</v>
      </c>
      <c r="AW340" s="199" t="s">
        <v>134</v>
      </c>
      <c r="AX340" s="196">
        <f t="shared" si="74"/>
        <v>0</v>
      </c>
      <c r="BG340" s="201" t="s">
        <v>87</v>
      </c>
      <c r="BH340" s="199" t="s">
        <v>48</v>
      </c>
      <c r="BI340" s="199" t="s">
        <v>134</v>
      </c>
      <c r="BJ340" s="196">
        <f t="shared" si="75"/>
        <v>0</v>
      </c>
    </row>
    <row r="341" spans="47:62" x14ac:dyDescent="0.25">
      <c r="AU341" s="201" t="s">
        <v>87</v>
      </c>
      <c r="AV341" s="199" t="s">
        <v>48</v>
      </c>
      <c r="AW341" s="199" t="s">
        <v>134</v>
      </c>
      <c r="AX341" s="196">
        <f t="shared" si="74"/>
        <v>0</v>
      </c>
      <c r="BG341" s="201" t="s">
        <v>87</v>
      </c>
      <c r="BH341" s="199" t="s">
        <v>48</v>
      </c>
      <c r="BI341" s="199" t="s">
        <v>134</v>
      </c>
      <c r="BJ341" s="196">
        <f t="shared" si="75"/>
        <v>0</v>
      </c>
    </row>
    <row r="342" spans="47:62" x14ac:dyDescent="0.25">
      <c r="AU342" s="201" t="s">
        <v>87</v>
      </c>
      <c r="AV342" s="199" t="s">
        <v>48</v>
      </c>
      <c r="AW342" s="199" t="s">
        <v>134</v>
      </c>
      <c r="AX342" s="196">
        <f t="shared" si="74"/>
        <v>0</v>
      </c>
      <c r="BG342" s="201" t="s">
        <v>87</v>
      </c>
      <c r="BH342" s="199" t="s">
        <v>48</v>
      </c>
      <c r="BI342" s="199" t="s">
        <v>134</v>
      </c>
      <c r="BJ342" s="196">
        <f t="shared" si="75"/>
        <v>0</v>
      </c>
    </row>
    <row r="343" spans="47:62" x14ac:dyDescent="0.25">
      <c r="AU343" s="201" t="s">
        <v>87</v>
      </c>
      <c r="AV343" s="199" t="s">
        <v>47</v>
      </c>
      <c r="AW343" s="199" t="s">
        <v>135</v>
      </c>
      <c r="AX343" s="196">
        <f t="shared" si="74"/>
        <v>0</v>
      </c>
      <c r="BG343" s="201" t="s">
        <v>87</v>
      </c>
      <c r="BH343" s="199" t="s">
        <v>47</v>
      </c>
      <c r="BI343" s="199" t="s">
        <v>135</v>
      </c>
      <c r="BJ343" s="196">
        <f t="shared" si="75"/>
        <v>21.739130434782609</v>
      </c>
    </row>
    <row r="344" spans="47:62" x14ac:dyDescent="0.25">
      <c r="AU344" s="201" t="s">
        <v>87</v>
      </c>
      <c r="AV344" s="199" t="s">
        <v>47</v>
      </c>
      <c r="AW344" s="199" t="s">
        <v>135</v>
      </c>
      <c r="AX344" s="196">
        <f t="shared" si="74"/>
        <v>0</v>
      </c>
      <c r="BG344" s="201" t="s">
        <v>87</v>
      </c>
      <c r="BH344" s="199" t="s">
        <v>47</v>
      </c>
      <c r="BI344" s="199" t="s">
        <v>135</v>
      </c>
      <c r="BJ344" s="196">
        <f t="shared" si="75"/>
        <v>4.5454545454545459</v>
      </c>
    </row>
    <row r="345" spans="47:62" x14ac:dyDescent="0.25">
      <c r="AU345" s="201" t="s">
        <v>87</v>
      </c>
      <c r="AV345" s="199" t="s">
        <v>47</v>
      </c>
      <c r="AW345" s="199" t="s">
        <v>135</v>
      </c>
      <c r="AX345" s="196">
        <f t="shared" si="74"/>
        <v>0</v>
      </c>
      <c r="BG345" s="201" t="s">
        <v>87</v>
      </c>
      <c r="BH345" s="199" t="s">
        <v>47</v>
      </c>
      <c r="BI345" s="199" t="s">
        <v>135</v>
      </c>
      <c r="BJ345" s="196">
        <f t="shared" si="75"/>
        <v>20</v>
      </c>
    </row>
    <row r="346" spans="47:62" x14ac:dyDescent="0.25">
      <c r="AU346" s="201" t="s">
        <v>87</v>
      </c>
      <c r="AV346" s="199" t="s">
        <v>47</v>
      </c>
      <c r="AW346" s="199" t="s">
        <v>135</v>
      </c>
      <c r="AX346" s="196">
        <f t="shared" si="74"/>
        <v>0</v>
      </c>
      <c r="BG346" s="201" t="s">
        <v>87</v>
      </c>
      <c r="BH346" s="199" t="s">
        <v>47</v>
      </c>
      <c r="BI346" s="199" t="s">
        <v>135</v>
      </c>
      <c r="BJ346" s="196">
        <f t="shared" si="75"/>
        <v>26.923076923076923</v>
      </c>
    </row>
    <row r="347" spans="47:62" x14ac:dyDescent="0.25">
      <c r="AU347" s="201" t="s">
        <v>87</v>
      </c>
      <c r="AV347" s="199" t="s">
        <v>47</v>
      </c>
      <c r="AW347" s="199" t="s">
        <v>135</v>
      </c>
      <c r="AX347" s="196">
        <f t="shared" si="74"/>
        <v>0</v>
      </c>
      <c r="BG347" s="201" t="s">
        <v>87</v>
      </c>
      <c r="BH347" s="199" t="s">
        <v>47</v>
      </c>
      <c r="BI347" s="199" t="s">
        <v>135</v>
      </c>
      <c r="BJ347" s="196">
        <f t="shared" si="75"/>
        <v>44.444444444444443</v>
      </c>
    </row>
    <row r="348" spans="47:62" x14ac:dyDescent="0.25">
      <c r="AU348" s="201" t="s">
        <v>87</v>
      </c>
      <c r="AV348" s="199" t="s">
        <v>47</v>
      </c>
      <c r="AW348" s="199" t="s">
        <v>135</v>
      </c>
      <c r="AX348" s="196">
        <f t="shared" si="74"/>
        <v>0</v>
      </c>
      <c r="BG348" s="201" t="s">
        <v>87</v>
      </c>
      <c r="BH348" s="199" t="s">
        <v>47</v>
      </c>
      <c r="BI348" s="199" t="s">
        <v>135</v>
      </c>
      <c r="BJ348" s="196">
        <f t="shared" si="75"/>
        <v>44</v>
      </c>
    </row>
    <row r="349" spans="47:62" x14ac:dyDescent="0.25">
      <c r="AU349" s="201" t="s">
        <v>87</v>
      </c>
      <c r="AV349" s="199" t="s">
        <v>46</v>
      </c>
      <c r="AW349" s="199" t="s">
        <v>136</v>
      </c>
      <c r="AX349" s="196">
        <f t="shared" si="74"/>
        <v>21.739130434782609</v>
      </c>
      <c r="BG349" s="201" t="s">
        <v>87</v>
      </c>
      <c r="BH349" s="199" t="s">
        <v>46</v>
      </c>
      <c r="BI349" s="199" t="s">
        <v>136</v>
      </c>
      <c r="BJ349" s="196">
        <f t="shared" si="75"/>
        <v>64</v>
      </c>
    </row>
    <row r="350" spans="47:62" x14ac:dyDescent="0.25">
      <c r="AU350" s="201" t="s">
        <v>87</v>
      </c>
      <c r="AV350" s="199" t="s">
        <v>46</v>
      </c>
      <c r="AW350" s="199" t="s">
        <v>136</v>
      </c>
      <c r="AX350" s="196">
        <f t="shared" si="74"/>
        <v>0</v>
      </c>
      <c r="BG350" s="201" t="s">
        <v>87</v>
      </c>
      <c r="BH350" s="199" t="s">
        <v>46</v>
      </c>
      <c r="BI350" s="199" t="s">
        <v>136</v>
      </c>
      <c r="BJ350" s="196">
        <f t="shared" si="75"/>
        <v>40.909090909090914</v>
      </c>
    </row>
    <row r="351" spans="47:62" x14ac:dyDescent="0.25">
      <c r="AU351" s="201" t="s">
        <v>87</v>
      </c>
      <c r="AV351" s="199" t="s">
        <v>46</v>
      </c>
      <c r="AW351" s="199" t="s">
        <v>136</v>
      </c>
      <c r="AX351" s="196">
        <f t="shared" si="74"/>
        <v>16</v>
      </c>
      <c r="BG351" s="201" t="s">
        <v>87</v>
      </c>
      <c r="BH351" s="199" t="s">
        <v>46</v>
      </c>
      <c r="BI351" s="199" t="s">
        <v>136</v>
      </c>
      <c r="BJ351" s="196">
        <f t="shared" si="75"/>
        <v>64</v>
      </c>
    </row>
    <row r="352" spans="47:62" x14ac:dyDescent="0.25">
      <c r="AU352" s="201" t="s">
        <v>87</v>
      </c>
      <c r="AV352" s="199" t="s">
        <v>46</v>
      </c>
      <c r="AW352" s="199" t="s">
        <v>136</v>
      </c>
      <c r="AX352" s="196">
        <f t="shared" si="74"/>
        <v>23.076923076923077</v>
      </c>
      <c r="BG352" s="201" t="s">
        <v>87</v>
      </c>
      <c r="BH352" s="199" t="s">
        <v>46</v>
      </c>
      <c r="BI352" s="199" t="s">
        <v>136</v>
      </c>
      <c r="BJ352" s="196">
        <f t="shared" si="75"/>
        <v>57.692307692307693</v>
      </c>
    </row>
    <row r="353" spans="47:62" x14ac:dyDescent="0.25">
      <c r="AU353" s="201" t="s">
        <v>87</v>
      </c>
      <c r="AV353" s="199" t="s">
        <v>46</v>
      </c>
      <c r="AW353" s="199" t="s">
        <v>136</v>
      </c>
      <c r="AX353" s="196">
        <f t="shared" si="74"/>
        <v>22.222222222222221</v>
      </c>
      <c r="BG353" s="201" t="s">
        <v>87</v>
      </c>
      <c r="BH353" s="199" t="s">
        <v>46</v>
      </c>
      <c r="BI353" s="199" t="s">
        <v>136</v>
      </c>
      <c r="BJ353" s="196">
        <f t="shared" si="75"/>
        <v>85.18518518518519</v>
      </c>
    </row>
    <row r="354" spans="47:62" x14ac:dyDescent="0.25">
      <c r="AU354" s="201" t="s">
        <v>87</v>
      </c>
      <c r="AV354" s="199" t="s">
        <v>46</v>
      </c>
      <c r="AW354" s="199" t="s">
        <v>136</v>
      </c>
      <c r="AX354" s="196">
        <f t="shared" si="74"/>
        <v>24</v>
      </c>
      <c r="BG354" s="201" t="s">
        <v>87</v>
      </c>
      <c r="BH354" s="199" t="s">
        <v>46</v>
      </c>
      <c r="BI354" s="199" t="s">
        <v>136</v>
      </c>
      <c r="BJ354" s="196">
        <f t="shared" si="75"/>
        <v>64</v>
      </c>
    </row>
    <row r="355" spans="47:62" x14ac:dyDescent="0.25">
      <c r="AU355" s="201" t="s">
        <v>87</v>
      </c>
      <c r="AV355" s="199" t="s">
        <v>45</v>
      </c>
      <c r="AW355" s="199" t="s">
        <v>137</v>
      </c>
      <c r="AX355" s="196">
        <f t="shared" si="74"/>
        <v>26.086956521739129</v>
      </c>
      <c r="BG355" s="201" t="s">
        <v>87</v>
      </c>
      <c r="BH355" s="199" t="s">
        <v>45</v>
      </c>
      <c r="BI355" s="199" t="s">
        <v>137</v>
      </c>
      <c r="BJ355" s="196">
        <f t="shared" si="75"/>
        <v>69.565217391304344</v>
      </c>
    </row>
    <row r="356" spans="47:62" x14ac:dyDescent="0.25">
      <c r="AU356" s="201" t="s">
        <v>87</v>
      </c>
      <c r="AV356" s="199" t="s">
        <v>45</v>
      </c>
      <c r="AW356" s="199" t="s">
        <v>137</v>
      </c>
      <c r="AX356" s="196">
        <f t="shared" si="74"/>
        <v>9.0909090909090917</v>
      </c>
      <c r="BG356" s="201" t="s">
        <v>87</v>
      </c>
      <c r="BH356" s="199" t="s">
        <v>45</v>
      </c>
      <c r="BI356" s="199" t="s">
        <v>137</v>
      </c>
      <c r="BJ356" s="196">
        <f t="shared" si="75"/>
        <v>59.090909090909093</v>
      </c>
    </row>
    <row r="357" spans="47:62" x14ac:dyDescent="0.25">
      <c r="AU357" s="201" t="s">
        <v>87</v>
      </c>
      <c r="AV357" s="199" t="s">
        <v>45</v>
      </c>
      <c r="AW357" s="199" t="s">
        <v>137</v>
      </c>
      <c r="AX357" s="196">
        <f t="shared" si="74"/>
        <v>36</v>
      </c>
      <c r="BG357" s="201" t="s">
        <v>87</v>
      </c>
      <c r="BH357" s="199" t="s">
        <v>45</v>
      </c>
      <c r="BI357" s="199" t="s">
        <v>137</v>
      </c>
      <c r="BJ357" s="196">
        <f t="shared" si="75"/>
        <v>69.565217391304344</v>
      </c>
    </row>
    <row r="358" spans="47:62" x14ac:dyDescent="0.25">
      <c r="AU358" s="201" t="s">
        <v>87</v>
      </c>
      <c r="AV358" s="199" t="s">
        <v>45</v>
      </c>
      <c r="AW358" s="199" t="s">
        <v>137</v>
      </c>
      <c r="AX358" s="196">
        <f t="shared" si="74"/>
        <v>50</v>
      </c>
      <c r="BG358" s="201" t="s">
        <v>87</v>
      </c>
      <c r="BH358" s="199" t="s">
        <v>45</v>
      </c>
      <c r="BI358" s="199" t="s">
        <v>137</v>
      </c>
      <c r="BJ358" s="196">
        <f t="shared" si="75"/>
        <v>88.461538461538467</v>
      </c>
    </row>
    <row r="359" spans="47:62" x14ac:dyDescent="0.25">
      <c r="AU359" s="201" t="s">
        <v>87</v>
      </c>
      <c r="AV359" s="199" t="s">
        <v>45</v>
      </c>
      <c r="AW359" s="199" t="s">
        <v>137</v>
      </c>
      <c r="AX359" s="196">
        <f t="shared" si="74"/>
        <v>40.74074074074074</v>
      </c>
      <c r="BG359" s="201" t="s">
        <v>87</v>
      </c>
      <c r="BH359" s="199" t="s">
        <v>45</v>
      </c>
      <c r="BI359" s="199" t="s">
        <v>137</v>
      </c>
      <c r="BJ359" s="196">
        <f t="shared" si="75"/>
        <v>88.888888888888886</v>
      </c>
    </row>
    <row r="360" spans="47:62" x14ac:dyDescent="0.25">
      <c r="AU360" s="201" t="s">
        <v>87</v>
      </c>
      <c r="AV360" s="199" t="s">
        <v>45</v>
      </c>
      <c r="AW360" s="199" t="s">
        <v>137</v>
      </c>
      <c r="AX360" s="196">
        <f t="shared" si="74"/>
        <v>40</v>
      </c>
      <c r="BG360" s="201" t="s">
        <v>87</v>
      </c>
      <c r="BH360" s="199" t="s">
        <v>45</v>
      </c>
      <c r="BI360" s="199" t="s">
        <v>137</v>
      </c>
      <c r="BJ360" s="196">
        <f t="shared" si="75"/>
        <v>40</v>
      </c>
    </row>
    <row r="361" spans="47:62" x14ac:dyDescent="0.25">
      <c r="AU361" s="201" t="s">
        <v>87</v>
      </c>
      <c r="AV361" s="199" t="s">
        <v>44</v>
      </c>
      <c r="AW361" s="199" t="s">
        <v>138</v>
      </c>
      <c r="AX361" s="196">
        <f t="shared" si="74"/>
        <v>60.869565217391312</v>
      </c>
      <c r="BG361" s="201" t="s">
        <v>87</v>
      </c>
      <c r="BH361" s="199" t="s">
        <v>44</v>
      </c>
      <c r="BI361" s="199" t="s">
        <v>138</v>
      </c>
      <c r="BJ361" s="196">
        <f t="shared" si="75"/>
        <v>73.913043478260875</v>
      </c>
    </row>
    <row r="362" spans="47:62" x14ac:dyDescent="0.25">
      <c r="AU362" s="201" t="s">
        <v>87</v>
      </c>
      <c r="AV362" s="199" t="s">
        <v>44</v>
      </c>
      <c r="AW362" s="199" t="s">
        <v>138</v>
      </c>
      <c r="AX362" s="196">
        <f t="shared" si="74"/>
        <v>36.363636363636367</v>
      </c>
      <c r="BG362" s="201" t="s">
        <v>87</v>
      </c>
      <c r="BH362" s="199" t="s">
        <v>44</v>
      </c>
      <c r="BI362" s="199" t="s">
        <v>138</v>
      </c>
      <c r="BJ362" s="196">
        <f t="shared" si="75"/>
        <v>68.181818181818187</v>
      </c>
    </row>
    <row r="363" spans="47:62" x14ac:dyDescent="0.25">
      <c r="AU363" s="201" t="s">
        <v>87</v>
      </c>
      <c r="AV363" s="199" t="s">
        <v>44</v>
      </c>
      <c r="AW363" s="199" t="s">
        <v>138</v>
      </c>
      <c r="AX363" s="196">
        <f t="shared" si="74"/>
        <v>56.000000000000007</v>
      </c>
      <c r="BG363" s="201" t="s">
        <v>87</v>
      </c>
      <c r="BH363" s="199" t="s">
        <v>44</v>
      </c>
      <c r="BI363" s="199" t="s">
        <v>138</v>
      </c>
      <c r="BJ363" s="196">
        <f t="shared" si="75"/>
        <v>88</v>
      </c>
    </row>
    <row r="364" spans="47:62" x14ac:dyDescent="0.25">
      <c r="AU364" s="201" t="s">
        <v>87</v>
      </c>
      <c r="AV364" s="199" t="s">
        <v>44</v>
      </c>
      <c r="AW364" s="199" t="s">
        <v>138</v>
      </c>
      <c r="AX364" s="196">
        <f t="shared" si="74"/>
        <v>53.846153846153847</v>
      </c>
      <c r="BG364" s="201" t="s">
        <v>87</v>
      </c>
      <c r="BH364" s="199" t="s">
        <v>44</v>
      </c>
      <c r="BI364" s="199" t="s">
        <v>138</v>
      </c>
      <c r="BJ364" s="196">
        <f t="shared" si="75"/>
        <v>96.15384615384616</v>
      </c>
    </row>
    <row r="365" spans="47:62" x14ac:dyDescent="0.25">
      <c r="AU365" s="201" t="s">
        <v>87</v>
      </c>
      <c r="AV365" s="199" t="s">
        <v>44</v>
      </c>
      <c r="AW365" s="199" t="s">
        <v>138</v>
      </c>
      <c r="AX365" s="196">
        <f t="shared" si="74"/>
        <v>70.370370370370367</v>
      </c>
      <c r="BG365" s="201" t="s">
        <v>87</v>
      </c>
      <c r="BH365" s="199" t="s">
        <v>44</v>
      </c>
      <c r="BI365" s="199" t="s">
        <v>138</v>
      </c>
      <c r="BJ365" s="196">
        <f t="shared" si="75"/>
        <v>96.296296296296291</v>
      </c>
    </row>
    <row r="366" spans="47:62" x14ac:dyDescent="0.25">
      <c r="AU366" s="201" t="s">
        <v>87</v>
      </c>
      <c r="AV366" s="199" t="s">
        <v>44</v>
      </c>
      <c r="AW366" s="199" t="s">
        <v>138</v>
      </c>
      <c r="AX366" s="196">
        <f t="shared" si="74"/>
        <v>56.000000000000007</v>
      </c>
      <c r="BG366" s="201" t="s">
        <v>87</v>
      </c>
      <c r="BH366" s="199" t="s">
        <v>44</v>
      </c>
      <c r="BI366" s="199" t="s">
        <v>138</v>
      </c>
      <c r="BJ366" s="196">
        <f t="shared" si="75"/>
        <v>84.000000000000014</v>
      </c>
    </row>
    <row r="367" spans="47:62" x14ac:dyDescent="0.25">
      <c r="AU367" s="201" t="s">
        <v>88</v>
      </c>
      <c r="AV367" s="199" t="s">
        <v>48</v>
      </c>
      <c r="AW367" s="199" t="s">
        <v>139</v>
      </c>
      <c r="AX367" s="196">
        <f>BE4</f>
        <v>0</v>
      </c>
      <c r="BG367" s="201" t="s">
        <v>88</v>
      </c>
      <c r="BH367" s="199" t="s">
        <v>48</v>
      </c>
      <c r="BI367" s="199" t="s">
        <v>139</v>
      </c>
      <c r="BJ367" s="196">
        <f>BQ4</f>
        <v>0</v>
      </c>
    </row>
    <row r="368" spans="47:62" x14ac:dyDescent="0.25">
      <c r="AU368" s="201" t="s">
        <v>88</v>
      </c>
      <c r="AV368" s="199" t="s">
        <v>48</v>
      </c>
      <c r="AW368" s="199" t="s">
        <v>139</v>
      </c>
      <c r="AX368" s="196">
        <f t="shared" ref="AX368:AX396" si="76">BE5</f>
        <v>0</v>
      </c>
      <c r="BG368" s="201" t="s">
        <v>88</v>
      </c>
      <c r="BH368" s="199" t="s">
        <v>48</v>
      </c>
      <c r="BI368" s="199" t="s">
        <v>139</v>
      </c>
      <c r="BJ368" s="196">
        <f t="shared" ref="BJ368:BJ396" si="77">BQ5</f>
        <v>0</v>
      </c>
    </row>
    <row r="369" spans="47:62" x14ac:dyDescent="0.25">
      <c r="AU369" s="201" t="s">
        <v>88</v>
      </c>
      <c r="AV369" s="199" t="s">
        <v>48</v>
      </c>
      <c r="AW369" s="199" t="s">
        <v>139</v>
      </c>
      <c r="AX369" s="196">
        <f t="shared" si="76"/>
        <v>0</v>
      </c>
      <c r="BG369" s="201" t="s">
        <v>88</v>
      </c>
      <c r="BH369" s="199" t="s">
        <v>48</v>
      </c>
      <c r="BI369" s="199" t="s">
        <v>139</v>
      </c>
      <c r="BJ369" s="196">
        <f t="shared" si="77"/>
        <v>0</v>
      </c>
    </row>
    <row r="370" spans="47:62" x14ac:dyDescent="0.25">
      <c r="AU370" s="201" t="s">
        <v>88</v>
      </c>
      <c r="AV370" s="199" t="s">
        <v>48</v>
      </c>
      <c r="AW370" s="199" t="s">
        <v>139</v>
      </c>
      <c r="AX370" s="196">
        <f t="shared" si="76"/>
        <v>0</v>
      </c>
      <c r="BG370" s="201" t="s">
        <v>88</v>
      </c>
      <c r="BH370" s="199" t="s">
        <v>48</v>
      </c>
      <c r="BI370" s="199" t="s">
        <v>139</v>
      </c>
      <c r="BJ370" s="196">
        <f t="shared" si="77"/>
        <v>0</v>
      </c>
    </row>
    <row r="371" spans="47:62" x14ac:dyDescent="0.25">
      <c r="AU371" s="201" t="s">
        <v>88</v>
      </c>
      <c r="AV371" s="199" t="s">
        <v>48</v>
      </c>
      <c r="AW371" s="199" t="s">
        <v>139</v>
      </c>
      <c r="AX371" s="196">
        <f t="shared" si="76"/>
        <v>0</v>
      </c>
      <c r="BG371" s="201" t="s">
        <v>88</v>
      </c>
      <c r="BH371" s="199" t="s">
        <v>48</v>
      </c>
      <c r="BI371" s="199" t="s">
        <v>139</v>
      </c>
      <c r="BJ371" s="196">
        <f t="shared" si="77"/>
        <v>0</v>
      </c>
    </row>
    <row r="372" spans="47:62" x14ac:dyDescent="0.25">
      <c r="AU372" s="201" t="s">
        <v>88</v>
      </c>
      <c r="AV372" s="199" t="s">
        <v>48</v>
      </c>
      <c r="AW372" s="199" t="s">
        <v>139</v>
      </c>
      <c r="AX372" s="196">
        <f t="shared" si="76"/>
        <v>0</v>
      </c>
      <c r="BG372" s="201" t="s">
        <v>88</v>
      </c>
      <c r="BH372" s="199" t="s">
        <v>48</v>
      </c>
      <c r="BI372" s="199" t="s">
        <v>139</v>
      </c>
      <c r="BJ372" s="196">
        <f t="shared" si="77"/>
        <v>0</v>
      </c>
    </row>
    <row r="373" spans="47:62" x14ac:dyDescent="0.25">
      <c r="AU373" s="201" t="s">
        <v>88</v>
      </c>
      <c r="AV373" s="199" t="s">
        <v>47</v>
      </c>
      <c r="AW373" s="199" t="s">
        <v>140</v>
      </c>
      <c r="AX373" s="196">
        <f t="shared" si="76"/>
        <v>0</v>
      </c>
      <c r="BG373" s="201" t="s">
        <v>88</v>
      </c>
      <c r="BH373" s="199" t="s">
        <v>47</v>
      </c>
      <c r="BI373" s="199" t="s">
        <v>140</v>
      </c>
      <c r="BJ373" s="196">
        <f t="shared" si="77"/>
        <v>36.363636363636367</v>
      </c>
    </row>
    <row r="374" spans="47:62" x14ac:dyDescent="0.25">
      <c r="AU374" s="201" t="s">
        <v>88</v>
      </c>
      <c r="AV374" s="199" t="s">
        <v>47</v>
      </c>
      <c r="AW374" s="199" t="s">
        <v>140</v>
      </c>
      <c r="AX374" s="196">
        <f t="shared" si="76"/>
        <v>0</v>
      </c>
      <c r="BG374" s="201" t="s">
        <v>88</v>
      </c>
      <c r="BH374" s="199" t="s">
        <v>47</v>
      </c>
      <c r="BI374" s="199" t="s">
        <v>140</v>
      </c>
      <c r="BJ374" s="196">
        <f t="shared" si="77"/>
        <v>36</v>
      </c>
    </row>
    <row r="375" spans="47:62" x14ac:dyDescent="0.25">
      <c r="AU375" s="201" t="s">
        <v>88</v>
      </c>
      <c r="AV375" s="199" t="s">
        <v>47</v>
      </c>
      <c r="AW375" s="199" t="s">
        <v>140</v>
      </c>
      <c r="AX375" s="196">
        <f t="shared" si="76"/>
        <v>0</v>
      </c>
      <c r="BG375" s="201" t="s">
        <v>88</v>
      </c>
      <c r="BH375" s="199" t="s">
        <v>47</v>
      </c>
      <c r="BI375" s="199" t="s">
        <v>140</v>
      </c>
      <c r="BJ375" s="196">
        <f t="shared" si="77"/>
        <v>26.086956521739129</v>
      </c>
    </row>
    <row r="376" spans="47:62" x14ac:dyDescent="0.25">
      <c r="AU376" s="201" t="s">
        <v>88</v>
      </c>
      <c r="AV376" s="199" t="s">
        <v>47</v>
      </c>
      <c r="AW376" s="199" t="s">
        <v>140</v>
      </c>
      <c r="AX376" s="196">
        <f t="shared" si="76"/>
        <v>0</v>
      </c>
      <c r="BG376" s="201" t="s">
        <v>88</v>
      </c>
      <c r="BH376" s="199" t="s">
        <v>47</v>
      </c>
      <c r="BI376" s="199" t="s">
        <v>140</v>
      </c>
      <c r="BJ376" s="196">
        <f t="shared" si="77"/>
        <v>33.333333333333329</v>
      </c>
    </row>
    <row r="377" spans="47:62" x14ac:dyDescent="0.25">
      <c r="AU377" s="201" t="s">
        <v>88</v>
      </c>
      <c r="AV377" s="199" t="s">
        <v>47</v>
      </c>
      <c r="AW377" s="199" t="s">
        <v>140</v>
      </c>
      <c r="AX377" s="196">
        <f t="shared" si="76"/>
        <v>0</v>
      </c>
      <c r="BG377" s="201" t="s">
        <v>88</v>
      </c>
      <c r="BH377" s="199" t="s">
        <v>47</v>
      </c>
      <c r="BI377" s="199" t="s">
        <v>140</v>
      </c>
      <c r="BJ377" s="196">
        <f t="shared" si="77"/>
        <v>33.333333333333329</v>
      </c>
    </row>
    <row r="378" spans="47:62" x14ac:dyDescent="0.25">
      <c r="AU378" s="201" t="s">
        <v>88</v>
      </c>
      <c r="AV378" s="199" t="s">
        <v>47</v>
      </c>
      <c r="AW378" s="199" t="s">
        <v>140</v>
      </c>
      <c r="AX378" s="196">
        <f t="shared" si="76"/>
        <v>0</v>
      </c>
      <c r="BG378" s="201" t="s">
        <v>88</v>
      </c>
      <c r="BH378" s="199" t="s">
        <v>47</v>
      </c>
      <c r="BI378" s="199" t="s">
        <v>140</v>
      </c>
      <c r="BJ378" s="196">
        <f t="shared" si="77"/>
        <v>47.826086956521742</v>
      </c>
    </row>
    <row r="379" spans="47:62" x14ac:dyDescent="0.25">
      <c r="AU379" s="201" t="s">
        <v>88</v>
      </c>
      <c r="AV379" s="199" t="s">
        <v>46</v>
      </c>
      <c r="AW379" s="199" t="s">
        <v>141</v>
      </c>
      <c r="AX379" s="196">
        <f t="shared" si="76"/>
        <v>31.818181818181817</v>
      </c>
      <c r="BG379" s="201" t="s">
        <v>88</v>
      </c>
      <c r="BH379" s="199" t="s">
        <v>46</v>
      </c>
      <c r="BI379" s="199" t="s">
        <v>141</v>
      </c>
      <c r="BJ379" s="196">
        <f t="shared" si="77"/>
        <v>56.695652173913047</v>
      </c>
    </row>
    <row r="380" spans="47:62" x14ac:dyDescent="0.25">
      <c r="AU380" s="201" t="s">
        <v>88</v>
      </c>
      <c r="AV380" s="199" t="s">
        <v>46</v>
      </c>
      <c r="AW380" s="199" t="s">
        <v>141</v>
      </c>
      <c r="AX380" s="196">
        <f t="shared" si="76"/>
        <v>8</v>
      </c>
      <c r="BG380" s="201" t="s">
        <v>88</v>
      </c>
      <c r="BH380" s="199" t="s">
        <v>46</v>
      </c>
      <c r="BI380" s="199" t="s">
        <v>141</v>
      </c>
      <c r="BJ380" s="196">
        <f t="shared" si="77"/>
        <v>68</v>
      </c>
    </row>
    <row r="381" spans="47:62" x14ac:dyDescent="0.25">
      <c r="AU381" s="201" t="s">
        <v>88</v>
      </c>
      <c r="AV381" s="199" t="s">
        <v>46</v>
      </c>
      <c r="AW381" s="199" t="s">
        <v>141</v>
      </c>
      <c r="AX381" s="196">
        <f t="shared" si="76"/>
        <v>8.695652173913043</v>
      </c>
      <c r="BG381" s="201" t="s">
        <v>88</v>
      </c>
      <c r="BH381" s="199" t="s">
        <v>46</v>
      </c>
      <c r="BI381" s="199" t="s">
        <v>141</v>
      </c>
      <c r="BJ381" s="196">
        <f t="shared" si="77"/>
        <v>65.217391304347828</v>
      </c>
    </row>
    <row r="382" spans="47:62" x14ac:dyDescent="0.25">
      <c r="AU382" s="201" t="s">
        <v>88</v>
      </c>
      <c r="AV382" s="199" t="s">
        <v>46</v>
      </c>
      <c r="AW382" s="199" t="s">
        <v>141</v>
      </c>
      <c r="AX382" s="196">
        <f t="shared" si="76"/>
        <v>19.047619047619047</v>
      </c>
      <c r="BG382" s="201" t="s">
        <v>88</v>
      </c>
      <c r="BH382" s="199" t="s">
        <v>46</v>
      </c>
      <c r="BI382" s="199" t="s">
        <v>141</v>
      </c>
      <c r="BJ382" s="196">
        <f t="shared" si="77"/>
        <v>52.38095238095238</v>
      </c>
    </row>
    <row r="383" spans="47:62" x14ac:dyDescent="0.25">
      <c r="AU383" s="201" t="s">
        <v>88</v>
      </c>
      <c r="AV383" s="199" t="s">
        <v>46</v>
      </c>
      <c r="AW383" s="199" t="s">
        <v>141</v>
      </c>
      <c r="AX383" s="196">
        <f t="shared" si="76"/>
        <v>12.5</v>
      </c>
      <c r="BG383" s="201" t="s">
        <v>88</v>
      </c>
      <c r="BH383" s="199" t="s">
        <v>46</v>
      </c>
      <c r="BI383" s="199" t="s">
        <v>141</v>
      </c>
      <c r="BJ383" s="196">
        <f t="shared" si="77"/>
        <v>75</v>
      </c>
    </row>
    <row r="384" spans="47:62" x14ac:dyDescent="0.25">
      <c r="AU384" s="201" t="s">
        <v>88</v>
      </c>
      <c r="AV384" s="199" t="s">
        <v>46</v>
      </c>
      <c r="AW384" s="199" t="s">
        <v>141</v>
      </c>
      <c r="AX384" s="196">
        <f t="shared" si="76"/>
        <v>17.391304347826086</v>
      </c>
      <c r="BG384" s="201" t="s">
        <v>88</v>
      </c>
      <c r="BH384" s="199" t="s">
        <v>46</v>
      </c>
      <c r="BI384" s="199" t="s">
        <v>141</v>
      </c>
      <c r="BJ384" s="196">
        <f t="shared" si="77"/>
        <v>65.217391304347828</v>
      </c>
    </row>
    <row r="385" spans="47:62" x14ac:dyDescent="0.25">
      <c r="AU385" s="201" t="s">
        <v>88</v>
      </c>
      <c r="AV385" s="199" t="s">
        <v>45</v>
      </c>
      <c r="AW385" s="199" t="s">
        <v>142</v>
      </c>
      <c r="AX385" s="196">
        <f t="shared" si="76"/>
        <v>40.909090909090914</v>
      </c>
      <c r="BG385" s="201" t="s">
        <v>88</v>
      </c>
      <c r="BH385" s="199" t="s">
        <v>45</v>
      </c>
      <c r="BI385" s="199" t="s">
        <v>142</v>
      </c>
      <c r="BJ385" s="196">
        <f t="shared" si="77"/>
        <v>72.727272727272734</v>
      </c>
    </row>
    <row r="386" spans="47:62" x14ac:dyDescent="0.25">
      <c r="AU386" s="201" t="s">
        <v>88</v>
      </c>
      <c r="AV386" s="199" t="s">
        <v>45</v>
      </c>
      <c r="AW386" s="199" t="s">
        <v>142</v>
      </c>
      <c r="AX386" s="196">
        <f t="shared" si="76"/>
        <v>20</v>
      </c>
      <c r="BG386" s="201" t="s">
        <v>88</v>
      </c>
      <c r="BH386" s="199" t="s">
        <v>45</v>
      </c>
      <c r="BI386" s="199" t="s">
        <v>142</v>
      </c>
      <c r="BJ386" s="196">
        <f t="shared" si="77"/>
        <v>72</v>
      </c>
    </row>
    <row r="387" spans="47:62" x14ac:dyDescent="0.25">
      <c r="AU387" s="201" t="s">
        <v>88</v>
      </c>
      <c r="AV387" s="199" t="s">
        <v>45</v>
      </c>
      <c r="AW387" s="199" t="s">
        <v>142</v>
      </c>
      <c r="AX387" s="196">
        <f t="shared" si="76"/>
        <v>21.739130434782609</v>
      </c>
      <c r="BG387" s="201" t="s">
        <v>88</v>
      </c>
      <c r="BH387" s="199" t="s">
        <v>45</v>
      </c>
      <c r="BI387" s="199" t="s">
        <v>142</v>
      </c>
      <c r="BJ387" s="196">
        <f t="shared" si="77"/>
        <v>72.727272727272734</v>
      </c>
    </row>
    <row r="388" spans="47:62" x14ac:dyDescent="0.25">
      <c r="AU388" s="201" t="s">
        <v>88</v>
      </c>
      <c r="AV388" s="199" t="s">
        <v>45</v>
      </c>
      <c r="AW388" s="199" t="s">
        <v>142</v>
      </c>
      <c r="AX388" s="196">
        <f t="shared" si="76"/>
        <v>38.095238095238095</v>
      </c>
      <c r="BG388" s="201" t="s">
        <v>88</v>
      </c>
      <c r="BH388" s="199" t="s">
        <v>45</v>
      </c>
      <c r="BI388" s="199" t="s">
        <v>142</v>
      </c>
      <c r="BJ388" s="196">
        <f t="shared" si="77"/>
        <v>71.428571428571416</v>
      </c>
    </row>
    <row r="389" spans="47:62" x14ac:dyDescent="0.25">
      <c r="AU389" s="201" t="s">
        <v>88</v>
      </c>
      <c r="AV389" s="199" t="s">
        <v>45</v>
      </c>
      <c r="AW389" s="199" t="s">
        <v>142</v>
      </c>
      <c r="AX389" s="196">
        <f t="shared" si="76"/>
        <v>29.166666666666668</v>
      </c>
      <c r="BG389" s="201" t="s">
        <v>88</v>
      </c>
      <c r="BH389" s="199" t="s">
        <v>45</v>
      </c>
      <c r="BI389" s="199" t="s">
        <v>142</v>
      </c>
      <c r="BJ389" s="196">
        <f t="shared" si="77"/>
        <v>87.5</v>
      </c>
    </row>
    <row r="390" spans="47:62" x14ac:dyDescent="0.25">
      <c r="AU390" s="201" t="s">
        <v>88</v>
      </c>
      <c r="AV390" s="199" t="s">
        <v>45</v>
      </c>
      <c r="AW390" s="199" t="s">
        <v>142</v>
      </c>
      <c r="AX390" s="196">
        <f t="shared" si="76"/>
        <v>52.173913043478258</v>
      </c>
      <c r="BG390" s="201" t="s">
        <v>88</v>
      </c>
      <c r="BH390" s="199" t="s">
        <v>45</v>
      </c>
      <c r="BI390" s="199" t="s">
        <v>142</v>
      </c>
      <c r="BJ390" s="196">
        <f t="shared" si="77"/>
        <v>82.608695652173907</v>
      </c>
    </row>
    <row r="391" spans="47:62" x14ac:dyDescent="0.25">
      <c r="AU391" s="201" t="s">
        <v>88</v>
      </c>
      <c r="AV391" s="199" t="s">
        <v>44</v>
      </c>
      <c r="AW391" s="199" t="s">
        <v>143</v>
      </c>
      <c r="AX391" s="196">
        <f t="shared" si="76"/>
        <v>54.54545454545454</v>
      </c>
      <c r="BG391" s="201" t="s">
        <v>88</v>
      </c>
      <c r="BH391" s="199" t="s">
        <v>44</v>
      </c>
      <c r="BI391" s="199" t="s">
        <v>143</v>
      </c>
      <c r="BJ391" s="196">
        <f t="shared" si="77"/>
        <v>77.272727272727266</v>
      </c>
    </row>
    <row r="392" spans="47:62" x14ac:dyDescent="0.25">
      <c r="AU392" s="201" t="s">
        <v>88</v>
      </c>
      <c r="AV392" s="199" t="s">
        <v>44</v>
      </c>
      <c r="AW392" s="199" t="s">
        <v>143</v>
      </c>
      <c r="AX392" s="196">
        <f t="shared" si="76"/>
        <v>56.521739130434781</v>
      </c>
      <c r="BG392" s="201" t="s">
        <v>88</v>
      </c>
      <c r="BH392" s="199" t="s">
        <v>44</v>
      </c>
      <c r="BI392" s="199" t="s">
        <v>143</v>
      </c>
      <c r="BJ392" s="196">
        <f t="shared" si="77"/>
        <v>78.260869565217391</v>
      </c>
    </row>
    <row r="393" spans="47:62" x14ac:dyDescent="0.25">
      <c r="AU393" s="201" t="s">
        <v>88</v>
      </c>
      <c r="AV393" s="199" t="s">
        <v>44</v>
      </c>
      <c r="AW393" s="199" t="s">
        <v>143</v>
      </c>
      <c r="AX393" s="196">
        <f t="shared" si="76"/>
        <v>47.826086956521742</v>
      </c>
      <c r="BG393" s="201" t="s">
        <v>88</v>
      </c>
      <c r="BH393" s="199" t="s">
        <v>44</v>
      </c>
      <c r="BI393" s="199" t="s">
        <v>143</v>
      </c>
      <c r="BJ393" s="196">
        <f t="shared" si="77"/>
        <v>82.608695652173907</v>
      </c>
    </row>
    <row r="394" spans="47:62" x14ac:dyDescent="0.25">
      <c r="AU394" s="201" t="s">
        <v>88</v>
      </c>
      <c r="AV394" s="199" t="s">
        <v>44</v>
      </c>
      <c r="AW394" s="199" t="s">
        <v>143</v>
      </c>
      <c r="AX394" s="196">
        <f t="shared" si="76"/>
        <v>52.380952380952387</v>
      </c>
      <c r="BG394" s="201" t="s">
        <v>88</v>
      </c>
      <c r="BH394" s="199" t="s">
        <v>44</v>
      </c>
      <c r="BI394" s="199" t="s">
        <v>143</v>
      </c>
      <c r="BJ394" s="196">
        <f t="shared" si="77"/>
        <v>71.428571428571431</v>
      </c>
    </row>
    <row r="395" spans="47:62" x14ac:dyDescent="0.25">
      <c r="AU395" s="201" t="s">
        <v>88</v>
      </c>
      <c r="AV395" s="199" t="s">
        <v>44</v>
      </c>
      <c r="AW395" s="199" t="s">
        <v>143</v>
      </c>
      <c r="AX395" s="196">
        <f t="shared" si="76"/>
        <v>58.333333333333336</v>
      </c>
      <c r="BG395" s="201" t="s">
        <v>88</v>
      </c>
      <c r="BH395" s="199" t="s">
        <v>44</v>
      </c>
      <c r="BI395" s="199" t="s">
        <v>143</v>
      </c>
      <c r="BJ395" s="196">
        <f t="shared" si="77"/>
        <v>87.5</v>
      </c>
    </row>
    <row r="396" spans="47:62" ht="15.75" thickBot="1" x14ac:dyDescent="0.3">
      <c r="AU396" s="202" t="s">
        <v>88</v>
      </c>
      <c r="AV396" s="200" t="s">
        <v>44</v>
      </c>
      <c r="AW396" s="200" t="s">
        <v>143</v>
      </c>
      <c r="AX396" s="197">
        <f t="shared" si="76"/>
        <v>60.869565217391312</v>
      </c>
      <c r="BG396" s="202" t="s">
        <v>88</v>
      </c>
      <c r="BH396" s="200" t="s">
        <v>44</v>
      </c>
      <c r="BI396" s="200" t="s">
        <v>143</v>
      </c>
      <c r="BJ396" s="197">
        <f t="shared" si="77"/>
        <v>82.608695652173921</v>
      </c>
    </row>
  </sheetData>
  <mergeCells count="6">
    <mergeCell ref="BG2:BQ2"/>
    <mergeCell ref="F2:T2"/>
    <mergeCell ref="U2:AI2"/>
    <mergeCell ref="AK2:AN2"/>
    <mergeCell ref="AP2:AS2"/>
    <mergeCell ref="AU2:BE2"/>
  </mergeCells>
  <conditionalFormatting sqref="F4:AI261">
    <cfRule type="cellIs" dxfId="90" priority="5" operator="equal">
      <formula>2</formula>
    </cfRule>
    <cfRule type="cellIs" dxfId="89" priority="6" operator="equal">
      <formula>1</formula>
    </cfRule>
  </conditionalFormatting>
  <conditionalFormatting sqref="F262:AI297">
    <cfRule type="cellIs" dxfId="88" priority="3" operator="equal">
      <formula>2</formula>
    </cfRule>
    <cfRule type="cellIs" dxfId="87" priority="4" operator="equal">
      <formula>1</formula>
    </cfRule>
  </conditionalFormatting>
  <conditionalFormatting sqref="F298:AI333">
    <cfRule type="cellIs" dxfId="86" priority="1" operator="equal">
      <formula>2</formula>
    </cfRule>
    <cfRule type="cellIs" dxfId="85" priority="2" operator="equal">
      <formula>1</formula>
    </cfRule>
  </conditionalFormatting>
  <pageMargins left="0.7" right="0.7" top="0.75" bottom="0.75" header="0.3" footer="0.3"/>
  <pageSetup scale="74" fitToHeight="0" orientation="portrait" verticalDpi="30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BQ396"/>
  <sheetViews>
    <sheetView topLeftCell="AS43" zoomScale="70" zoomScaleNormal="70" workbookViewId="0">
      <selection activeCell="AE322" sqref="AE322"/>
    </sheetView>
  </sheetViews>
  <sheetFormatPr baseColWidth="10" defaultRowHeight="15" x14ac:dyDescent="0.25"/>
  <cols>
    <col min="1" max="1" width="2" customWidth="1"/>
    <col min="2" max="2" width="12.140625" customWidth="1"/>
    <col min="3" max="3" width="10.140625" customWidth="1"/>
    <col min="4" max="4" width="8" customWidth="1"/>
    <col min="5" max="5" width="10.7109375" customWidth="1"/>
    <col min="6" max="35" width="4.7109375" customWidth="1"/>
    <col min="36" max="36" width="4.28515625" customWidth="1"/>
    <col min="37" max="37" width="18.5703125" customWidth="1"/>
    <col min="41" max="41" width="4.85546875" customWidth="1"/>
    <col min="42" max="42" width="19" customWidth="1"/>
    <col min="45" max="45" width="16.140625" customWidth="1"/>
    <col min="46" max="46" width="4.7109375" customWidth="1"/>
    <col min="47" max="47" width="12.42578125" customWidth="1"/>
    <col min="48" max="48" width="13.7109375" customWidth="1"/>
    <col min="49" max="49" width="14.140625" customWidth="1"/>
    <col min="50" max="50" width="16.140625" customWidth="1"/>
    <col min="51" max="51" width="7.7109375" customWidth="1"/>
    <col min="58" max="58" width="6.7109375" customWidth="1"/>
  </cols>
  <sheetData>
    <row r="1" spans="2:69" ht="8.25" customHeight="1" thickBot="1" x14ac:dyDescent="0.3"/>
    <row r="2" spans="2:69" ht="15.75" thickBot="1" x14ac:dyDescent="0.3">
      <c r="F2" s="239" t="s">
        <v>39</v>
      </c>
      <c r="G2" s="242"/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2"/>
      <c r="T2" s="243"/>
      <c r="U2" s="239" t="s">
        <v>41</v>
      </c>
      <c r="V2" s="242"/>
      <c r="W2" s="242"/>
      <c r="X2" s="242"/>
      <c r="Y2" s="242"/>
      <c r="Z2" s="242"/>
      <c r="AA2" s="242"/>
      <c r="AB2" s="242"/>
      <c r="AC2" s="242"/>
      <c r="AD2" s="242"/>
      <c r="AE2" s="242"/>
      <c r="AF2" s="242"/>
      <c r="AG2" s="242"/>
      <c r="AH2" s="242"/>
      <c r="AI2" s="243"/>
      <c r="AK2" s="239" t="s">
        <v>90</v>
      </c>
      <c r="AL2" s="240"/>
      <c r="AM2" s="240"/>
      <c r="AN2" s="241"/>
      <c r="AO2" s="157"/>
      <c r="AP2" s="239" t="s">
        <v>91</v>
      </c>
      <c r="AQ2" s="240"/>
      <c r="AR2" s="240"/>
      <c r="AS2" s="241"/>
      <c r="AT2" s="157"/>
      <c r="AU2" s="239" t="s">
        <v>89</v>
      </c>
      <c r="AV2" s="240"/>
      <c r="AW2" s="240"/>
      <c r="AX2" s="240"/>
      <c r="AY2" s="240"/>
      <c r="AZ2" s="240"/>
      <c r="BA2" s="240"/>
      <c r="BB2" s="240"/>
      <c r="BC2" s="240"/>
      <c r="BD2" s="240"/>
      <c r="BE2" s="241"/>
      <c r="BF2" s="157"/>
      <c r="BG2" s="239" t="s">
        <v>93</v>
      </c>
      <c r="BH2" s="240"/>
      <c r="BI2" s="240"/>
      <c r="BJ2" s="240"/>
      <c r="BK2" s="240"/>
      <c r="BL2" s="240"/>
      <c r="BM2" s="240"/>
      <c r="BN2" s="240"/>
      <c r="BO2" s="240"/>
      <c r="BP2" s="240"/>
      <c r="BQ2" s="241"/>
    </row>
    <row r="3" spans="2:69" ht="15.75" thickBot="1" x14ac:dyDescent="0.3">
      <c r="B3" s="1" t="s">
        <v>0</v>
      </c>
      <c r="C3" s="6" t="s">
        <v>40</v>
      </c>
      <c r="D3" s="7" t="s">
        <v>38</v>
      </c>
      <c r="E3" s="6" t="s">
        <v>37</v>
      </c>
      <c r="F3" s="18">
        <v>1</v>
      </c>
      <c r="G3" s="19">
        <v>2</v>
      </c>
      <c r="H3" s="19">
        <v>3</v>
      </c>
      <c r="I3" s="19">
        <v>4</v>
      </c>
      <c r="J3" s="19">
        <v>5</v>
      </c>
      <c r="K3" s="19">
        <v>6</v>
      </c>
      <c r="L3" s="19">
        <v>7</v>
      </c>
      <c r="M3" s="19">
        <v>8</v>
      </c>
      <c r="N3" s="19">
        <v>9</v>
      </c>
      <c r="O3" s="19">
        <v>10</v>
      </c>
      <c r="P3" s="19">
        <v>11</v>
      </c>
      <c r="Q3" s="19">
        <v>12</v>
      </c>
      <c r="R3" s="19">
        <v>13</v>
      </c>
      <c r="S3" s="19">
        <v>14</v>
      </c>
      <c r="T3" s="31">
        <v>15</v>
      </c>
      <c r="U3" s="30">
        <v>1</v>
      </c>
      <c r="V3" s="19">
        <v>2</v>
      </c>
      <c r="W3" s="19">
        <v>3</v>
      </c>
      <c r="X3" s="19">
        <v>4</v>
      </c>
      <c r="Y3" s="19">
        <v>5</v>
      </c>
      <c r="Z3" s="19">
        <v>6</v>
      </c>
      <c r="AA3" s="19">
        <v>7</v>
      </c>
      <c r="AB3" s="19">
        <v>8</v>
      </c>
      <c r="AC3" s="19">
        <v>9</v>
      </c>
      <c r="AD3" s="19">
        <v>10</v>
      </c>
      <c r="AE3" s="19">
        <v>11</v>
      </c>
      <c r="AF3" s="19">
        <v>12</v>
      </c>
      <c r="AG3" s="19">
        <v>13</v>
      </c>
      <c r="AH3" s="19">
        <v>14</v>
      </c>
      <c r="AI3" s="31">
        <v>15</v>
      </c>
      <c r="AK3" s="161" t="s">
        <v>67</v>
      </c>
      <c r="AL3" s="159">
        <v>0</v>
      </c>
      <c r="AM3" s="159">
        <v>1</v>
      </c>
      <c r="AN3" s="160">
        <v>2</v>
      </c>
      <c r="AO3" s="67"/>
      <c r="AP3" s="161" t="s">
        <v>67</v>
      </c>
      <c r="AQ3" s="159">
        <v>0</v>
      </c>
      <c r="AR3" s="159">
        <v>1</v>
      </c>
      <c r="AS3" s="160">
        <v>2</v>
      </c>
      <c r="AT3" s="67"/>
      <c r="AU3" s="61"/>
      <c r="AV3" s="207" t="s">
        <v>69</v>
      </c>
      <c r="AW3" s="208" t="s">
        <v>70</v>
      </c>
      <c r="AX3" s="208" t="s">
        <v>71</v>
      </c>
      <c r="AY3" s="208" t="s">
        <v>72</v>
      </c>
      <c r="AZ3" s="208" t="s">
        <v>73</v>
      </c>
      <c r="BA3" s="208" t="s">
        <v>74</v>
      </c>
      <c r="BB3" s="208" t="s">
        <v>75</v>
      </c>
      <c r="BC3" s="208" t="s">
        <v>76</v>
      </c>
      <c r="BD3" s="208" t="s">
        <v>77</v>
      </c>
      <c r="BE3" s="209" t="s">
        <v>78</v>
      </c>
      <c r="BF3" s="67"/>
      <c r="BG3" s="61"/>
      <c r="BH3" s="207" t="s">
        <v>69</v>
      </c>
      <c r="BI3" s="208" t="s">
        <v>70</v>
      </c>
      <c r="BJ3" s="208" t="s">
        <v>71</v>
      </c>
      <c r="BK3" s="208" t="s">
        <v>72</v>
      </c>
      <c r="BL3" s="208" t="s">
        <v>73</v>
      </c>
      <c r="BM3" s="208" t="s">
        <v>74</v>
      </c>
      <c r="BN3" s="208" t="s">
        <v>75</v>
      </c>
      <c r="BO3" s="208" t="s">
        <v>76</v>
      </c>
      <c r="BP3" s="208" t="s">
        <v>77</v>
      </c>
      <c r="BQ3" s="209" t="s">
        <v>78</v>
      </c>
    </row>
    <row r="4" spans="2:69" x14ac:dyDescent="0.25">
      <c r="B4" s="34" t="s">
        <v>42</v>
      </c>
      <c r="C4" s="37">
        <v>16</v>
      </c>
      <c r="D4" s="40">
        <v>1</v>
      </c>
      <c r="E4" s="74">
        <v>1</v>
      </c>
      <c r="F4" s="15">
        <v>0</v>
      </c>
      <c r="G4" s="174">
        <v>0</v>
      </c>
      <c r="H4" s="174">
        <v>0</v>
      </c>
      <c r="I4" s="174">
        <v>0</v>
      </c>
      <c r="J4" s="174">
        <v>0</v>
      </c>
      <c r="K4" s="174">
        <v>0</v>
      </c>
      <c r="L4" s="174">
        <v>0</v>
      </c>
      <c r="M4" s="28">
        <v>0</v>
      </c>
      <c r="N4" s="28"/>
      <c r="O4" s="174"/>
      <c r="P4" s="174"/>
      <c r="Q4" s="174"/>
      <c r="R4" s="174"/>
      <c r="S4" s="174"/>
      <c r="T4" s="175"/>
      <c r="U4" s="15">
        <v>0</v>
      </c>
      <c r="V4" s="174">
        <v>0</v>
      </c>
      <c r="W4" s="174">
        <v>0</v>
      </c>
      <c r="X4" s="174">
        <v>0</v>
      </c>
      <c r="Y4" s="174">
        <v>0</v>
      </c>
      <c r="Z4" s="174">
        <v>0</v>
      </c>
      <c r="AA4" s="174">
        <v>0</v>
      </c>
      <c r="AB4" s="28"/>
      <c r="AC4" s="28"/>
      <c r="AD4" s="174"/>
      <c r="AE4" s="174"/>
      <c r="AF4" s="174"/>
      <c r="AG4" s="174"/>
      <c r="AH4" s="174"/>
      <c r="AI4" s="175"/>
      <c r="AK4" s="158">
        <f>SUM(AL4:AN4)</f>
        <v>15</v>
      </c>
      <c r="AL4" s="80">
        <f t="shared" ref="AL4:AL67" si="0">COUNTIF(F4:AI4, 0)</f>
        <v>15</v>
      </c>
      <c r="AM4" s="80">
        <f t="shared" ref="AM4:AM67" si="1">COUNTIF(F4:AI4, 1)</f>
        <v>0</v>
      </c>
      <c r="AN4" s="82">
        <f>COUNTIF(F4:AI4, 2)</f>
        <v>0</v>
      </c>
      <c r="AO4" s="14"/>
      <c r="AP4" s="158">
        <f>(AK4/AK4)*100</f>
        <v>100</v>
      </c>
      <c r="AQ4" s="167">
        <f>(AL4/AK4)*100</f>
        <v>100</v>
      </c>
      <c r="AR4" s="167">
        <f>(AM4/AK4)*100</f>
        <v>0</v>
      </c>
      <c r="AS4" s="168">
        <f>(AN4/AK4)*100</f>
        <v>0</v>
      </c>
      <c r="AT4" s="180"/>
      <c r="AU4" s="213" t="s">
        <v>48</v>
      </c>
      <c r="AV4" s="212">
        <f>AS4</f>
        <v>0</v>
      </c>
      <c r="AW4" s="210">
        <f>AS34</f>
        <v>0</v>
      </c>
      <c r="AX4" s="210">
        <f>AS64</f>
        <v>0</v>
      </c>
      <c r="AY4" s="210">
        <f>AS94</f>
        <v>0</v>
      </c>
      <c r="AZ4" s="210">
        <f>AS124</f>
        <v>0</v>
      </c>
      <c r="BA4" s="210">
        <f>AS154</f>
        <v>0</v>
      </c>
      <c r="BB4" s="210">
        <f>AS190</f>
        <v>0</v>
      </c>
      <c r="BC4" s="210">
        <f>AS226</f>
        <v>0</v>
      </c>
      <c r="BD4" s="210">
        <f>AS262</f>
        <v>0</v>
      </c>
      <c r="BE4" s="211">
        <f>AS298</f>
        <v>0</v>
      </c>
      <c r="BG4" s="213" t="s">
        <v>48</v>
      </c>
      <c r="BH4" s="212">
        <f>AS4+AR4</f>
        <v>0</v>
      </c>
      <c r="BI4" s="210">
        <f>$AS34+$AR34</f>
        <v>0</v>
      </c>
      <c r="BJ4" s="210">
        <f>$AS64+$AR64</f>
        <v>0</v>
      </c>
      <c r="BK4" s="210">
        <f>$AS94+$AR94</f>
        <v>0</v>
      </c>
      <c r="BL4" s="210">
        <f>$AS124+$AR124</f>
        <v>0</v>
      </c>
      <c r="BM4" s="210">
        <f>$AS154+$AR154</f>
        <v>0</v>
      </c>
      <c r="BN4" s="210">
        <f>$AS190+$AR190</f>
        <v>0</v>
      </c>
      <c r="BO4" s="210">
        <f>$AS226+$AR226</f>
        <v>0</v>
      </c>
      <c r="BP4" s="210">
        <f>$AS262+$AR262</f>
        <v>0</v>
      </c>
      <c r="BQ4" s="211">
        <f>$AS298+$AR298</f>
        <v>0</v>
      </c>
    </row>
    <row r="5" spans="2:69" x14ac:dyDescent="0.25">
      <c r="B5" s="35" t="s">
        <v>42</v>
      </c>
      <c r="C5" s="38">
        <v>16</v>
      </c>
      <c r="D5" s="41">
        <v>1</v>
      </c>
      <c r="E5" s="73">
        <v>2</v>
      </c>
      <c r="F5" s="16">
        <v>0</v>
      </c>
      <c r="G5" s="155">
        <v>0</v>
      </c>
      <c r="H5" s="155">
        <v>0</v>
      </c>
      <c r="I5" s="155">
        <v>0</v>
      </c>
      <c r="J5" s="155">
        <v>0</v>
      </c>
      <c r="K5" s="155">
        <v>0</v>
      </c>
      <c r="L5" s="155">
        <v>0</v>
      </c>
      <c r="M5" s="23">
        <v>0</v>
      </c>
      <c r="N5" s="23"/>
      <c r="O5" s="155"/>
      <c r="P5" s="155"/>
      <c r="Q5" s="155"/>
      <c r="R5" s="155"/>
      <c r="S5" s="155"/>
      <c r="T5" s="171"/>
      <c r="U5" s="16">
        <v>0</v>
      </c>
      <c r="V5" s="155">
        <v>0</v>
      </c>
      <c r="W5" s="155">
        <v>0</v>
      </c>
      <c r="X5" s="155">
        <v>0</v>
      </c>
      <c r="Y5" s="155">
        <v>0</v>
      </c>
      <c r="Z5" s="155">
        <v>0</v>
      </c>
      <c r="AA5" s="155">
        <v>0</v>
      </c>
      <c r="AB5" s="23"/>
      <c r="AC5" s="23"/>
      <c r="AD5" s="155"/>
      <c r="AE5" s="155"/>
      <c r="AF5" s="155"/>
      <c r="AG5" s="155"/>
      <c r="AH5" s="155"/>
      <c r="AI5" s="171"/>
      <c r="AK5" s="158">
        <f t="shared" ref="AK5:AK68" si="2">SUM(AL5:AN5)</f>
        <v>15</v>
      </c>
      <c r="AL5" s="80">
        <f t="shared" si="0"/>
        <v>15</v>
      </c>
      <c r="AM5" s="80">
        <f t="shared" si="1"/>
        <v>0</v>
      </c>
      <c r="AN5" s="82">
        <f t="shared" ref="AN5:AN68" si="3">COUNTIF(F5:AI5, 2)</f>
        <v>0</v>
      </c>
      <c r="AO5" s="14"/>
      <c r="AP5" s="158">
        <f t="shared" ref="AP5:AP68" si="4">(AK5/AK5)*100</f>
        <v>100</v>
      </c>
      <c r="AQ5" s="167">
        <f t="shared" ref="AQ5:AQ68" si="5">(AL5/AK5)*100</f>
        <v>100</v>
      </c>
      <c r="AR5" s="167">
        <f t="shared" ref="AR5:AR68" si="6">(AM5/AK5)*100</f>
        <v>0</v>
      </c>
      <c r="AS5" s="168">
        <f t="shared" ref="AS5:AS68" si="7">(AN5/AK5)*100</f>
        <v>0</v>
      </c>
      <c r="AT5" s="180"/>
      <c r="AU5" s="183" t="s">
        <v>48</v>
      </c>
      <c r="AV5" s="181">
        <f>AS9</f>
        <v>0</v>
      </c>
      <c r="AW5" s="163">
        <f>AS39</f>
        <v>0</v>
      </c>
      <c r="AX5" s="163">
        <f>AS69</f>
        <v>0</v>
      </c>
      <c r="AY5" s="163">
        <f>AS99</f>
        <v>0</v>
      </c>
      <c r="AZ5" s="163">
        <f>AS129</f>
        <v>0</v>
      </c>
      <c r="BA5" s="163">
        <f>AS160</f>
        <v>0</v>
      </c>
      <c r="BB5" s="163">
        <f>AS196</f>
        <v>0</v>
      </c>
      <c r="BC5" s="163">
        <f>AS232</f>
        <v>0</v>
      </c>
      <c r="BD5" s="163">
        <f>AS268</f>
        <v>0</v>
      </c>
      <c r="BE5" s="164">
        <f>AS304</f>
        <v>0</v>
      </c>
      <c r="BG5" s="183" t="s">
        <v>48</v>
      </c>
      <c r="BH5" s="181">
        <f>AS9+AR9</f>
        <v>0</v>
      </c>
      <c r="BI5" s="163">
        <f>AS39+AR39</f>
        <v>0</v>
      </c>
      <c r="BJ5" s="163">
        <f>$AS69+$AR69</f>
        <v>0</v>
      </c>
      <c r="BK5" s="163">
        <f>$AS95+$AR95</f>
        <v>47.368421052631575</v>
      </c>
      <c r="BL5" s="163">
        <f>$AS129+$AR129</f>
        <v>0</v>
      </c>
      <c r="BM5" s="163">
        <f>$AS160+$AR160</f>
        <v>0</v>
      </c>
      <c r="BN5" s="163">
        <f>$AS196+$AR196</f>
        <v>0</v>
      </c>
      <c r="BO5" s="163">
        <f>$AS232+$AR232</f>
        <v>0</v>
      </c>
      <c r="BP5" s="163">
        <f>$AS268+$AR268</f>
        <v>0</v>
      </c>
      <c r="BQ5" s="164">
        <f>$AS304+$AR304</f>
        <v>0</v>
      </c>
    </row>
    <row r="6" spans="2:69" x14ac:dyDescent="0.25">
      <c r="B6" s="35" t="s">
        <v>42</v>
      </c>
      <c r="C6" s="38">
        <v>16</v>
      </c>
      <c r="D6" s="41">
        <v>1</v>
      </c>
      <c r="E6" s="73">
        <v>3</v>
      </c>
      <c r="F6" s="16">
        <v>0</v>
      </c>
      <c r="G6" s="155">
        <v>0</v>
      </c>
      <c r="H6" s="155">
        <v>0</v>
      </c>
      <c r="I6" s="155">
        <v>0</v>
      </c>
      <c r="J6" s="155">
        <v>0</v>
      </c>
      <c r="K6" s="155">
        <v>0</v>
      </c>
      <c r="L6" s="155">
        <v>0</v>
      </c>
      <c r="M6" s="23">
        <v>0</v>
      </c>
      <c r="N6" s="23"/>
      <c r="O6" s="155"/>
      <c r="P6" s="155"/>
      <c r="Q6" s="155"/>
      <c r="R6" s="155"/>
      <c r="S6" s="155"/>
      <c r="T6" s="171"/>
      <c r="U6" s="16">
        <v>0</v>
      </c>
      <c r="V6" s="155">
        <v>0</v>
      </c>
      <c r="W6" s="155">
        <v>0</v>
      </c>
      <c r="X6" s="155">
        <v>0</v>
      </c>
      <c r="Y6" s="155">
        <v>0</v>
      </c>
      <c r="Z6" s="155">
        <v>0</v>
      </c>
      <c r="AA6" s="155">
        <v>0</v>
      </c>
      <c r="AB6" s="23"/>
      <c r="AC6" s="23"/>
      <c r="AD6" s="155"/>
      <c r="AE6" s="155"/>
      <c r="AF6" s="155"/>
      <c r="AG6" s="155"/>
      <c r="AH6" s="155"/>
      <c r="AI6" s="171"/>
      <c r="AK6" s="158">
        <f t="shared" si="2"/>
        <v>15</v>
      </c>
      <c r="AL6" s="80">
        <f t="shared" si="0"/>
        <v>15</v>
      </c>
      <c r="AM6" s="80">
        <f t="shared" si="1"/>
        <v>0</v>
      </c>
      <c r="AN6" s="82">
        <f t="shared" si="3"/>
        <v>0</v>
      </c>
      <c r="AO6" s="14"/>
      <c r="AP6" s="158">
        <f t="shared" si="4"/>
        <v>100</v>
      </c>
      <c r="AQ6" s="167">
        <f t="shared" si="5"/>
        <v>100</v>
      </c>
      <c r="AR6" s="167">
        <f t="shared" si="6"/>
        <v>0</v>
      </c>
      <c r="AS6" s="168">
        <f t="shared" si="7"/>
        <v>0</v>
      </c>
      <c r="AT6" s="180"/>
      <c r="AU6" s="183" t="s">
        <v>48</v>
      </c>
      <c r="AV6" s="181">
        <f>AS14</f>
        <v>0</v>
      </c>
      <c r="AW6" s="163">
        <f>AS44</f>
        <v>0</v>
      </c>
      <c r="AX6" s="163">
        <f>AS74</f>
        <v>0</v>
      </c>
      <c r="AY6" s="163">
        <f>AS104</f>
        <v>0</v>
      </c>
      <c r="AZ6" s="163">
        <f>AS134</f>
        <v>0</v>
      </c>
      <c r="BA6" s="163">
        <f>AS166</f>
        <v>0</v>
      </c>
      <c r="BB6" s="163">
        <f>AS202</f>
        <v>0</v>
      </c>
      <c r="BC6" s="163">
        <f>AS238</f>
        <v>0</v>
      </c>
      <c r="BD6" s="163">
        <f>AS274</f>
        <v>0</v>
      </c>
      <c r="BE6" s="164">
        <f>AS310</f>
        <v>0</v>
      </c>
      <c r="BG6" s="183" t="s">
        <v>48</v>
      </c>
      <c r="BH6" s="181">
        <f>AS14+AR14</f>
        <v>0</v>
      </c>
      <c r="BI6" s="163">
        <f>AS44+AR44</f>
        <v>0</v>
      </c>
      <c r="BJ6" s="163">
        <f>$AS74+$AR74</f>
        <v>0</v>
      </c>
      <c r="BK6" s="163">
        <f>$AS104+$AR104</f>
        <v>0</v>
      </c>
      <c r="BL6" s="163">
        <f>$AS134+$AR134</f>
        <v>0</v>
      </c>
      <c r="BM6" s="163">
        <f>$AS166+$AR166</f>
        <v>0</v>
      </c>
      <c r="BN6" s="163">
        <f>$AS202+$AR202</f>
        <v>0</v>
      </c>
      <c r="BO6" s="163">
        <f>$AS238+$AR238</f>
        <v>0</v>
      </c>
      <c r="BP6" s="163">
        <f>$AS274+$AR274</f>
        <v>0</v>
      </c>
      <c r="BQ6" s="164">
        <f>$AS310+$AR310</f>
        <v>0</v>
      </c>
    </row>
    <row r="7" spans="2:69" x14ac:dyDescent="0.25">
      <c r="B7" s="35" t="s">
        <v>42</v>
      </c>
      <c r="C7" s="38">
        <v>16</v>
      </c>
      <c r="D7" s="41">
        <v>1</v>
      </c>
      <c r="E7" s="73">
        <v>4</v>
      </c>
      <c r="F7" s="16">
        <v>0</v>
      </c>
      <c r="G7" s="155">
        <v>0</v>
      </c>
      <c r="H7" s="155">
        <v>0</v>
      </c>
      <c r="I7" s="155">
        <v>0</v>
      </c>
      <c r="J7" s="155">
        <v>0</v>
      </c>
      <c r="K7" s="155">
        <v>0</v>
      </c>
      <c r="L7" s="155">
        <v>0</v>
      </c>
      <c r="M7" s="23">
        <v>0</v>
      </c>
      <c r="N7" s="23"/>
      <c r="O7" s="155"/>
      <c r="P7" s="155"/>
      <c r="Q7" s="155"/>
      <c r="R7" s="155"/>
      <c r="S7" s="155"/>
      <c r="T7" s="171"/>
      <c r="U7" s="16">
        <v>0</v>
      </c>
      <c r="V7" s="155">
        <v>0</v>
      </c>
      <c r="W7" s="155">
        <v>0</v>
      </c>
      <c r="X7" s="155">
        <v>0</v>
      </c>
      <c r="Y7" s="155">
        <v>0</v>
      </c>
      <c r="Z7" s="155">
        <v>0</v>
      </c>
      <c r="AA7" s="155">
        <v>0</v>
      </c>
      <c r="AB7" s="23"/>
      <c r="AC7" s="23"/>
      <c r="AD7" s="155"/>
      <c r="AE7" s="155"/>
      <c r="AF7" s="155"/>
      <c r="AG7" s="155"/>
      <c r="AH7" s="155"/>
      <c r="AI7" s="171"/>
      <c r="AK7" s="158">
        <f t="shared" si="2"/>
        <v>15</v>
      </c>
      <c r="AL7" s="80">
        <f t="shared" si="0"/>
        <v>15</v>
      </c>
      <c r="AM7" s="80">
        <f t="shared" si="1"/>
        <v>0</v>
      </c>
      <c r="AN7" s="82">
        <f t="shared" si="3"/>
        <v>0</v>
      </c>
      <c r="AO7" s="14"/>
      <c r="AP7" s="158">
        <f t="shared" si="4"/>
        <v>100</v>
      </c>
      <c r="AQ7" s="167">
        <f t="shared" si="5"/>
        <v>100</v>
      </c>
      <c r="AR7" s="167">
        <f t="shared" si="6"/>
        <v>0</v>
      </c>
      <c r="AS7" s="168">
        <f t="shared" si="7"/>
        <v>0</v>
      </c>
      <c r="AT7" s="180"/>
      <c r="AU7" s="183" t="s">
        <v>48</v>
      </c>
      <c r="AV7" s="181">
        <f>AS19</f>
        <v>0</v>
      </c>
      <c r="AW7" s="163">
        <f>AS49</f>
        <v>0</v>
      </c>
      <c r="AX7" s="163">
        <f>AS79</f>
        <v>0</v>
      </c>
      <c r="AY7" s="163">
        <f>AS109</f>
        <v>0</v>
      </c>
      <c r="AZ7" s="163">
        <f>AS139</f>
        <v>0</v>
      </c>
      <c r="BA7" s="163">
        <f>AS172</f>
        <v>0</v>
      </c>
      <c r="BB7" s="163">
        <f>AS208</f>
        <v>0</v>
      </c>
      <c r="BC7" s="163">
        <f>AS244</f>
        <v>0</v>
      </c>
      <c r="BD7" s="163">
        <f>AS280</f>
        <v>0</v>
      </c>
      <c r="BE7" s="164">
        <f>AS316</f>
        <v>0</v>
      </c>
      <c r="BG7" s="183" t="s">
        <v>48</v>
      </c>
      <c r="BH7" s="181">
        <f>AS19+AR19</f>
        <v>0</v>
      </c>
      <c r="BI7" s="163">
        <f>AS49+AR49</f>
        <v>0</v>
      </c>
      <c r="BJ7" s="163">
        <f>$AS79+$AR79</f>
        <v>0</v>
      </c>
      <c r="BK7" s="163">
        <f>$AS109+$AR109</f>
        <v>0</v>
      </c>
      <c r="BL7" s="163">
        <f>$AS139+$AR139</f>
        <v>0</v>
      </c>
      <c r="BM7" s="163">
        <f>$AS172+$AR172</f>
        <v>0</v>
      </c>
      <c r="BN7" s="163">
        <f>$AS208+$AR172</f>
        <v>0</v>
      </c>
      <c r="BO7" s="163">
        <f>$A229+$AR244</f>
        <v>0</v>
      </c>
      <c r="BP7" s="163">
        <f>$AS280+$AR280</f>
        <v>0</v>
      </c>
      <c r="BQ7" s="164">
        <f>$AS7319+$AR316</f>
        <v>0</v>
      </c>
    </row>
    <row r="8" spans="2:69" x14ac:dyDescent="0.25">
      <c r="B8" s="35" t="s">
        <v>42</v>
      </c>
      <c r="C8" s="38">
        <v>16</v>
      </c>
      <c r="D8" s="41">
        <v>1</v>
      </c>
      <c r="E8" s="73">
        <v>5</v>
      </c>
      <c r="F8" s="16">
        <v>0</v>
      </c>
      <c r="G8" s="155">
        <v>0</v>
      </c>
      <c r="H8" s="155">
        <v>0</v>
      </c>
      <c r="I8" s="155">
        <v>0</v>
      </c>
      <c r="J8" s="155">
        <v>0</v>
      </c>
      <c r="K8" s="155">
        <v>0</v>
      </c>
      <c r="L8" s="155">
        <v>0</v>
      </c>
      <c r="M8" s="23">
        <v>0</v>
      </c>
      <c r="N8" s="23"/>
      <c r="O8" s="155"/>
      <c r="P8" s="155"/>
      <c r="Q8" s="155"/>
      <c r="R8" s="155"/>
      <c r="S8" s="155"/>
      <c r="T8" s="171"/>
      <c r="U8" s="24">
        <v>0</v>
      </c>
      <c r="V8" s="24">
        <v>0</v>
      </c>
      <c r="W8" s="24">
        <v>0</v>
      </c>
      <c r="X8" s="24">
        <v>0</v>
      </c>
      <c r="Y8" s="24">
        <v>0</v>
      </c>
      <c r="Z8" s="24">
        <v>0</v>
      </c>
      <c r="AA8" s="24">
        <v>0</v>
      </c>
      <c r="AB8" s="24"/>
      <c r="AC8" s="24"/>
      <c r="AD8" s="24"/>
      <c r="AE8" s="24"/>
      <c r="AF8" s="24"/>
      <c r="AG8" s="24"/>
      <c r="AH8" s="24"/>
      <c r="AI8" s="84"/>
      <c r="AK8" s="158">
        <f t="shared" si="2"/>
        <v>15</v>
      </c>
      <c r="AL8" s="80">
        <f t="shared" si="0"/>
        <v>15</v>
      </c>
      <c r="AM8" s="80">
        <f t="shared" si="1"/>
        <v>0</v>
      </c>
      <c r="AN8" s="82">
        <f t="shared" si="3"/>
        <v>0</v>
      </c>
      <c r="AO8" s="14"/>
      <c r="AP8" s="158">
        <f t="shared" si="4"/>
        <v>100</v>
      </c>
      <c r="AQ8" s="167">
        <f t="shared" si="5"/>
        <v>100</v>
      </c>
      <c r="AR8" s="167">
        <f t="shared" si="6"/>
        <v>0</v>
      </c>
      <c r="AS8" s="168">
        <f t="shared" si="7"/>
        <v>0</v>
      </c>
      <c r="AT8" s="180"/>
      <c r="AU8" s="183" t="s">
        <v>48</v>
      </c>
      <c r="AV8" s="181">
        <f>AS24</f>
        <v>0</v>
      </c>
      <c r="AW8" s="163">
        <f>AS54</f>
        <v>0</v>
      </c>
      <c r="AX8" s="163">
        <f>AS84</f>
        <v>0</v>
      </c>
      <c r="AY8" s="163">
        <f>AS114</f>
        <v>0</v>
      </c>
      <c r="AZ8" s="163">
        <f>AS144</f>
        <v>0</v>
      </c>
      <c r="BA8" s="163">
        <f>AS178</f>
        <v>0</v>
      </c>
      <c r="BB8" s="163">
        <f>AS214</f>
        <v>0</v>
      </c>
      <c r="BC8" s="163">
        <f>AS250</f>
        <v>0</v>
      </c>
      <c r="BD8" s="163">
        <f>AS286</f>
        <v>0</v>
      </c>
      <c r="BE8" s="164">
        <f>AS322</f>
        <v>0</v>
      </c>
      <c r="BG8" s="183" t="s">
        <v>48</v>
      </c>
      <c r="BH8" s="181">
        <f>AS24+AR24</f>
        <v>0</v>
      </c>
      <c r="BI8" s="163">
        <f>AS54+AR54</f>
        <v>0</v>
      </c>
      <c r="BJ8" s="189">
        <f>$AS84+$AR84</f>
        <v>0</v>
      </c>
      <c r="BK8" s="189">
        <f>$AS114+$AR114</f>
        <v>0</v>
      </c>
      <c r="BL8" s="189">
        <f>$AS144+$AR144</f>
        <v>0</v>
      </c>
      <c r="BM8" s="189">
        <f>$AS178+$AR178</f>
        <v>0</v>
      </c>
      <c r="BN8" s="189">
        <f>$AS214+$AR214</f>
        <v>0</v>
      </c>
      <c r="BO8" s="189">
        <f>$AS250+$AR250</f>
        <v>0</v>
      </c>
      <c r="BP8" s="189">
        <f>$AS286+$AR286</f>
        <v>0</v>
      </c>
      <c r="BQ8" s="190">
        <f>$AS322+$AR322</f>
        <v>0</v>
      </c>
    </row>
    <row r="9" spans="2:69" x14ac:dyDescent="0.25">
      <c r="B9" s="35" t="s">
        <v>42</v>
      </c>
      <c r="C9" s="38">
        <v>16</v>
      </c>
      <c r="D9" s="41">
        <v>2</v>
      </c>
      <c r="E9" s="73">
        <v>1</v>
      </c>
      <c r="F9" s="16">
        <v>0</v>
      </c>
      <c r="G9" s="155">
        <v>0</v>
      </c>
      <c r="H9" s="155">
        <v>0</v>
      </c>
      <c r="I9" s="155">
        <v>0</v>
      </c>
      <c r="J9" s="155">
        <v>0</v>
      </c>
      <c r="K9" s="155">
        <v>0</v>
      </c>
      <c r="L9" s="155">
        <v>0</v>
      </c>
      <c r="M9" s="23">
        <v>0</v>
      </c>
      <c r="N9" s="23">
        <v>0</v>
      </c>
      <c r="O9" s="155">
        <v>0</v>
      </c>
      <c r="P9" s="155"/>
      <c r="Q9" s="155"/>
      <c r="R9" s="155"/>
      <c r="S9" s="155"/>
      <c r="T9" s="171"/>
      <c r="U9" s="24">
        <v>0</v>
      </c>
      <c r="V9" s="155">
        <v>0</v>
      </c>
      <c r="W9" s="155">
        <v>0</v>
      </c>
      <c r="X9" s="155">
        <v>0</v>
      </c>
      <c r="Y9" s="155">
        <v>0</v>
      </c>
      <c r="Z9" s="155">
        <v>0</v>
      </c>
      <c r="AA9" s="155">
        <v>0</v>
      </c>
      <c r="AB9" s="23">
        <v>0</v>
      </c>
      <c r="AC9" s="23">
        <v>0</v>
      </c>
      <c r="AD9" s="155">
        <v>0</v>
      </c>
      <c r="AE9" s="155">
        <v>0</v>
      </c>
      <c r="AF9" s="155"/>
      <c r="AG9" s="155"/>
      <c r="AH9" s="155"/>
      <c r="AI9" s="171"/>
      <c r="AK9" s="158">
        <f t="shared" si="2"/>
        <v>21</v>
      </c>
      <c r="AL9" s="80">
        <f t="shared" si="0"/>
        <v>21</v>
      </c>
      <c r="AM9" s="80">
        <f t="shared" si="1"/>
        <v>0</v>
      </c>
      <c r="AN9" s="82">
        <f t="shared" si="3"/>
        <v>0</v>
      </c>
      <c r="AO9" s="14"/>
      <c r="AP9" s="158">
        <f t="shared" si="4"/>
        <v>100</v>
      </c>
      <c r="AQ9" s="167">
        <f t="shared" si="5"/>
        <v>100</v>
      </c>
      <c r="AR9" s="167">
        <f t="shared" si="6"/>
        <v>0</v>
      </c>
      <c r="AS9" s="168">
        <f t="shared" si="7"/>
        <v>0</v>
      </c>
      <c r="AT9" s="180"/>
      <c r="AU9" s="183" t="s">
        <v>48</v>
      </c>
      <c r="AV9" s="181">
        <f>AS29</f>
        <v>0</v>
      </c>
      <c r="AW9" s="163">
        <f>AS59</f>
        <v>0</v>
      </c>
      <c r="AX9" s="163">
        <f>AS89</f>
        <v>0</v>
      </c>
      <c r="AY9" s="163">
        <f>AS119</f>
        <v>0</v>
      </c>
      <c r="AZ9" s="163">
        <f>AS149</f>
        <v>0</v>
      </c>
      <c r="BA9" s="163">
        <f>AS184</f>
        <v>0</v>
      </c>
      <c r="BB9" s="163">
        <f>AS220</f>
        <v>0</v>
      </c>
      <c r="BC9" s="163">
        <f>AS256</f>
        <v>0</v>
      </c>
      <c r="BD9" s="163">
        <f>AS292</f>
        <v>0</v>
      </c>
      <c r="BE9" s="164">
        <f>AS328</f>
        <v>0</v>
      </c>
      <c r="BG9" s="183" t="s">
        <v>48</v>
      </c>
      <c r="BH9" s="181">
        <f>AS29+AR29</f>
        <v>0</v>
      </c>
      <c r="BI9" s="163">
        <f>AS59+AR59</f>
        <v>0</v>
      </c>
      <c r="BJ9" s="189">
        <f>$AS89+$AR89</f>
        <v>0</v>
      </c>
      <c r="BK9" s="189">
        <f>$AS119+$AR119</f>
        <v>0</v>
      </c>
      <c r="BL9" s="189">
        <f>$AS149+$AR149</f>
        <v>0</v>
      </c>
      <c r="BM9" s="189">
        <f>$AS184+$AR184</f>
        <v>0</v>
      </c>
      <c r="BN9" s="189">
        <f>$AS220+$AR220</f>
        <v>0</v>
      </c>
      <c r="BO9" s="189">
        <f>$AS256+$AR256</f>
        <v>0</v>
      </c>
      <c r="BP9" s="189">
        <f>$AS292+$AR292</f>
        <v>0</v>
      </c>
      <c r="BQ9" s="190">
        <f>$AS328+$AR328</f>
        <v>0</v>
      </c>
    </row>
    <row r="10" spans="2:69" x14ac:dyDescent="0.25">
      <c r="B10" s="35" t="s">
        <v>42</v>
      </c>
      <c r="C10" s="38">
        <v>16</v>
      </c>
      <c r="D10" s="41">
        <v>2</v>
      </c>
      <c r="E10" s="73">
        <v>2</v>
      </c>
      <c r="F10" s="16">
        <v>0</v>
      </c>
      <c r="G10" s="155">
        <v>0</v>
      </c>
      <c r="H10" s="155">
        <v>0</v>
      </c>
      <c r="I10" s="155">
        <v>0</v>
      </c>
      <c r="J10" s="155">
        <v>0</v>
      </c>
      <c r="K10" s="155">
        <v>0</v>
      </c>
      <c r="L10" s="155">
        <v>0</v>
      </c>
      <c r="M10" s="23">
        <v>0</v>
      </c>
      <c r="N10" s="23">
        <v>0</v>
      </c>
      <c r="O10" s="155">
        <v>0</v>
      </c>
      <c r="P10" s="155"/>
      <c r="Q10" s="155"/>
      <c r="R10" s="155"/>
      <c r="S10" s="155"/>
      <c r="T10" s="171"/>
      <c r="U10" s="24">
        <v>0</v>
      </c>
      <c r="V10" s="155">
        <v>0</v>
      </c>
      <c r="W10" s="155">
        <v>0</v>
      </c>
      <c r="X10" s="155">
        <v>0</v>
      </c>
      <c r="Y10" s="155">
        <v>0</v>
      </c>
      <c r="Z10" s="155">
        <v>0</v>
      </c>
      <c r="AA10" s="155">
        <v>0</v>
      </c>
      <c r="AB10" s="23">
        <v>0</v>
      </c>
      <c r="AC10" s="23">
        <v>0</v>
      </c>
      <c r="AD10" s="155">
        <v>0</v>
      </c>
      <c r="AE10" s="155">
        <v>0</v>
      </c>
      <c r="AF10" s="155"/>
      <c r="AG10" s="155"/>
      <c r="AH10" s="155"/>
      <c r="AI10" s="171"/>
      <c r="AK10" s="158">
        <f t="shared" si="2"/>
        <v>21</v>
      </c>
      <c r="AL10" s="80">
        <f t="shared" si="0"/>
        <v>21</v>
      </c>
      <c r="AM10" s="80">
        <f t="shared" si="1"/>
        <v>0</v>
      </c>
      <c r="AN10" s="82">
        <f t="shared" si="3"/>
        <v>0</v>
      </c>
      <c r="AO10" s="14"/>
      <c r="AP10" s="158">
        <f t="shared" si="4"/>
        <v>100</v>
      </c>
      <c r="AQ10" s="167">
        <f t="shared" si="5"/>
        <v>100</v>
      </c>
      <c r="AR10" s="167">
        <f t="shared" si="6"/>
        <v>0</v>
      </c>
      <c r="AS10" s="168">
        <f t="shared" si="7"/>
        <v>0</v>
      </c>
      <c r="AT10" s="180"/>
      <c r="AU10" s="183" t="s">
        <v>47</v>
      </c>
      <c r="AV10" s="181">
        <f>AS5</f>
        <v>0</v>
      </c>
      <c r="AW10" s="163">
        <f>AS35</f>
        <v>0</v>
      </c>
      <c r="AX10" s="163">
        <f>AS65</f>
        <v>0</v>
      </c>
      <c r="AY10" s="163">
        <f>AS95</f>
        <v>0</v>
      </c>
      <c r="AZ10" s="163">
        <f>AS125</f>
        <v>0</v>
      </c>
      <c r="BA10" s="163">
        <f>AS155</f>
        <v>0</v>
      </c>
      <c r="BB10" s="163">
        <f>AS191</f>
        <v>0</v>
      </c>
      <c r="BC10" s="163">
        <f>AS227</f>
        <v>0</v>
      </c>
      <c r="BD10" s="163">
        <f>AS263</f>
        <v>0</v>
      </c>
      <c r="BE10" s="164">
        <f>AS299</f>
        <v>0</v>
      </c>
      <c r="BG10" s="183" t="s">
        <v>47</v>
      </c>
      <c r="BH10" s="181">
        <f>AS5+AR5</f>
        <v>0</v>
      </c>
      <c r="BI10" s="163">
        <f>AS35+AR35</f>
        <v>0</v>
      </c>
      <c r="BJ10" s="189">
        <f>$AS65+$AR65</f>
        <v>30.76923076923077</v>
      </c>
      <c r="BK10" s="189">
        <f>$AS95+$AR95</f>
        <v>47.368421052631575</v>
      </c>
      <c r="BL10" s="189">
        <f>$AS125+$AR125</f>
        <v>57.142857142857139</v>
      </c>
      <c r="BM10" s="189">
        <f>$AS155+$AR155</f>
        <v>43.478260869565219</v>
      </c>
      <c r="BN10" s="189">
        <f>$AS191+$AR191</f>
        <v>9.5238095238095237</v>
      </c>
      <c r="BO10" s="189">
        <f>$AS227+$AR227</f>
        <v>66.666666666666657</v>
      </c>
      <c r="BP10" s="189">
        <f>$AS263+$AR263</f>
        <v>48</v>
      </c>
      <c r="BQ10" s="190">
        <f>$AS299+$AR299</f>
        <v>44.444444444444443</v>
      </c>
    </row>
    <row r="11" spans="2:69" x14ac:dyDescent="0.25">
      <c r="B11" s="35" t="s">
        <v>42</v>
      </c>
      <c r="C11" s="38">
        <v>16</v>
      </c>
      <c r="D11" s="41">
        <v>2</v>
      </c>
      <c r="E11" s="73">
        <v>3</v>
      </c>
      <c r="F11" s="16">
        <v>0</v>
      </c>
      <c r="G11" s="155">
        <v>0</v>
      </c>
      <c r="H11" s="155">
        <v>0</v>
      </c>
      <c r="I11" s="155">
        <v>0</v>
      </c>
      <c r="J11" s="155">
        <v>0</v>
      </c>
      <c r="K11" s="155">
        <v>0</v>
      </c>
      <c r="L11" s="155">
        <v>0</v>
      </c>
      <c r="M11" s="23">
        <v>0</v>
      </c>
      <c r="N11" s="23">
        <v>0</v>
      </c>
      <c r="O11" s="155">
        <v>0</v>
      </c>
      <c r="P11" s="155"/>
      <c r="Q11" s="155"/>
      <c r="R11" s="155"/>
      <c r="S11" s="155"/>
      <c r="T11" s="171"/>
      <c r="U11" s="24">
        <v>0</v>
      </c>
      <c r="V11" s="155">
        <v>0</v>
      </c>
      <c r="W11" s="155">
        <v>0</v>
      </c>
      <c r="X11" s="155">
        <v>0</v>
      </c>
      <c r="Y11" s="155">
        <v>0</v>
      </c>
      <c r="Z11" s="155">
        <v>0</v>
      </c>
      <c r="AA11" s="155">
        <v>0</v>
      </c>
      <c r="AB11" s="23">
        <v>0</v>
      </c>
      <c r="AC11" s="23">
        <v>0</v>
      </c>
      <c r="AD11" s="155">
        <v>0</v>
      </c>
      <c r="AE11" s="155">
        <v>0</v>
      </c>
      <c r="AF11" s="155"/>
      <c r="AG11" s="155"/>
      <c r="AH11" s="155"/>
      <c r="AI11" s="171"/>
      <c r="AK11" s="158">
        <f t="shared" si="2"/>
        <v>21</v>
      </c>
      <c r="AL11" s="80">
        <f t="shared" si="0"/>
        <v>21</v>
      </c>
      <c r="AM11" s="80">
        <f t="shared" si="1"/>
        <v>0</v>
      </c>
      <c r="AN11" s="82">
        <f t="shared" si="3"/>
        <v>0</v>
      </c>
      <c r="AO11" s="14"/>
      <c r="AP11" s="158">
        <f t="shared" si="4"/>
        <v>100</v>
      </c>
      <c r="AQ11" s="167">
        <f t="shared" si="5"/>
        <v>100</v>
      </c>
      <c r="AR11" s="167">
        <f t="shared" si="6"/>
        <v>0</v>
      </c>
      <c r="AS11" s="168">
        <f t="shared" si="7"/>
        <v>0</v>
      </c>
      <c r="AT11" s="180"/>
      <c r="AU11" s="183" t="s">
        <v>47</v>
      </c>
      <c r="AV11" s="181">
        <f>AS10</f>
        <v>0</v>
      </c>
      <c r="AW11" s="163">
        <f>AS40</f>
        <v>0</v>
      </c>
      <c r="AX11" s="163">
        <f>AS70</f>
        <v>0</v>
      </c>
      <c r="AY11" s="163">
        <f>AS100</f>
        <v>0</v>
      </c>
      <c r="AZ11" s="163">
        <f>AS130</f>
        <v>0</v>
      </c>
      <c r="BA11" s="163">
        <f>AS161</f>
        <v>0</v>
      </c>
      <c r="BB11" s="163">
        <f>AS197</f>
        <v>0</v>
      </c>
      <c r="BC11" s="163">
        <f>AS233</f>
        <v>0</v>
      </c>
      <c r="BD11" s="163">
        <f>AS269</f>
        <v>0</v>
      </c>
      <c r="BE11" s="164">
        <f>AS305</f>
        <v>0</v>
      </c>
      <c r="BG11" s="183" t="s">
        <v>47</v>
      </c>
      <c r="BH11" s="181">
        <f>AS10+AR10</f>
        <v>0</v>
      </c>
      <c r="BI11" s="163">
        <f>AS40+AR40</f>
        <v>0</v>
      </c>
      <c r="BJ11" s="189">
        <f>$AS70+$AR70</f>
        <v>15.384615384615385</v>
      </c>
      <c r="BK11" s="189">
        <f>$AS100+$AR100</f>
        <v>55.000000000000007</v>
      </c>
      <c r="BL11" s="189">
        <f>$AS130+$AR130</f>
        <v>50</v>
      </c>
      <c r="BM11" s="189">
        <f>$AS161+$AR161</f>
        <v>44</v>
      </c>
      <c r="BN11" s="189">
        <f>$AS197+$AR197</f>
        <v>65.217391304347828</v>
      </c>
      <c r="BO11" s="189">
        <f>$AS233+$AR233</f>
        <v>62.5</v>
      </c>
      <c r="BP11" s="189">
        <f>$AS269+$AR269</f>
        <v>23.076923076923077</v>
      </c>
      <c r="BQ11" s="190">
        <f>$AS305+$AR305</f>
        <v>45.833333333333329</v>
      </c>
    </row>
    <row r="12" spans="2:69" x14ac:dyDescent="0.25">
      <c r="B12" s="35" t="s">
        <v>42</v>
      </c>
      <c r="C12" s="38">
        <v>16</v>
      </c>
      <c r="D12" s="41">
        <v>2</v>
      </c>
      <c r="E12" s="73">
        <v>4</v>
      </c>
      <c r="F12" s="16">
        <v>0</v>
      </c>
      <c r="G12" s="155">
        <v>1</v>
      </c>
      <c r="H12" s="155">
        <v>1</v>
      </c>
      <c r="I12" s="155">
        <v>0</v>
      </c>
      <c r="J12" s="155">
        <v>0</v>
      </c>
      <c r="K12" s="155">
        <v>0</v>
      </c>
      <c r="L12" s="155">
        <v>0</v>
      </c>
      <c r="M12" s="23">
        <v>0</v>
      </c>
      <c r="N12" s="23">
        <v>0</v>
      </c>
      <c r="O12" s="155">
        <v>0</v>
      </c>
      <c r="P12" s="155"/>
      <c r="Q12" s="155"/>
      <c r="R12" s="155"/>
      <c r="S12" s="155"/>
      <c r="T12" s="171"/>
      <c r="U12" s="24">
        <v>1</v>
      </c>
      <c r="V12" s="155">
        <v>0</v>
      </c>
      <c r="W12" s="155">
        <v>0</v>
      </c>
      <c r="X12" s="155">
        <v>0</v>
      </c>
      <c r="Y12" s="155">
        <v>1</v>
      </c>
      <c r="Z12" s="155">
        <v>0</v>
      </c>
      <c r="AA12" s="155">
        <v>0</v>
      </c>
      <c r="AB12" s="23">
        <v>0</v>
      </c>
      <c r="AC12" s="23">
        <v>0</v>
      </c>
      <c r="AD12" s="155">
        <v>0</v>
      </c>
      <c r="AE12" s="155">
        <v>0</v>
      </c>
      <c r="AF12" s="155"/>
      <c r="AG12" s="155"/>
      <c r="AH12" s="155"/>
      <c r="AI12" s="171"/>
      <c r="AK12" s="158">
        <f t="shared" si="2"/>
        <v>21</v>
      </c>
      <c r="AL12" s="80">
        <f t="shared" si="0"/>
        <v>17</v>
      </c>
      <c r="AM12" s="80">
        <f t="shared" si="1"/>
        <v>4</v>
      </c>
      <c r="AN12" s="82">
        <f t="shared" si="3"/>
        <v>0</v>
      </c>
      <c r="AO12" s="14"/>
      <c r="AP12" s="158">
        <f t="shared" si="4"/>
        <v>100</v>
      </c>
      <c r="AQ12" s="167">
        <f t="shared" si="5"/>
        <v>80.952380952380949</v>
      </c>
      <c r="AR12" s="167">
        <f t="shared" si="6"/>
        <v>19.047619047619047</v>
      </c>
      <c r="AS12" s="168">
        <f t="shared" si="7"/>
        <v>0</v>
      </c>
      <c r="AT12" s="180"/>
      <c r="AU12" s="183" t="s">
        <v>47</v>
      </c>
      <c r="AV12" s="181">
        <f>AS15</f>
        <v>0</v>
      </c>
      <c r="AW12" s="163">
        <f>AS45</f>
        <v>0</v>
      </c>
      <c r="AX12" s="163">
        <f>AS75</f>
        <v>0</v>
      </c>
      <c r="AY12" s="163">
        <f>AS105</f>
        <v>0</v>
      </c>
      <c r="AZ12" s="163">
        <f>AS135</f>
        <v>0</v>
      </c>
      <c r="BA12" s="163">
        <f>AS167</f>
        <v>0</v>
      </c>
      <c r="BB12" s="163">
        <f>AS203</f>
        <v>0</v>
      </c>
      <c r="BC12" s="163">
        <f>AS239</f>
        <v>0</v>
      </c>
      <c r="BD12" s="163">
        <f>AS275</f>
        <v>0</v>
      </c>
      <c r="BE12" s="164">
        <f>AS311</f>
        <v>0</v>
      </c>
      <c r="BG12" s="183" t="s">
        <v>47</v>
      </c>
      <c r="BH12" s="181">
        <f>AS15+AR15</f>
        <v>0</v>
      </c>
      <c r="BI12" s="163">
        <f>AR45+AS45</f>
        <v>0</v>
      </c>
      <c r="BJ12" s="189">
        <f>$AS75+$AR75</f>
        <v>32.142857142857146</v>
      </c>
      <c r="BK12" s="189">
        <f>$AS105+$AR105</f>
        <v>22.727272727272727</v>
      </c>
      <c r="BL12" s="189">
        <f>$AS135+$AR135</f>
        <v>28.571428571428569</v>
      </c>
      <c r="BM12" s="189">
        <f>$AS167+$AR167</f>
        <v>0</v>
      </c>
      <c r="BN12" s="189">
        <f>$AS203+$AR203</f>
        <v>33.333333333333329</v>
      </c>
      <c r="BO12" s="189">
        <f>$AS239+$AR239</f>
        <v>10.714285714285714</v>
      </c>
      <c r="BP12" s="189">
        <f>$AS275+$AR275</f>
        <v>42.105263157894733</v>
      </c>
      <c r="BQ12" s="190">
        <f>$AS311+$AR311</f>
        <v>53.846153846153847</v>
      </c>
    </row>
    <row r="13" spans="2:69" x14ac:dyDescent="0.25">
      <c r="B13" s="35" t="s">
        <v>42</v>
      </c>
      <c r="C13" s="38">
        <v>16</v>
      </c>
      <c r="D13" s="41">
        <v>2</v>
      </c>
      <c r="E13" s="73">
        <v>5</v>
      </c>
      <c r="F13" s="16">
        <v>1</v>
      </c>
      <c r="G13" s="155">
        <v>1</v>
      </c>
      <c r="H13" s="155">
        <v>1</v>
      </c>
      <c r="I13" s="155">
        <v>0</v>
      </c>
      <c r="J13" s="155">
        <v>1</v>
      </c>
      <c r="K13" s="155">
        <v>0</v>
      </c>
      <c r="L13" s="155">
        <v>0</v>
      </c>
      <c r="M13" s="23">
        <v>0</v>
      </c>
      <c r="N13" s="23">
        <v>0</v>
      </c>
      <c r="O13" s="155">
        <v>0</v>
      </c>
      <c r="P13" s="155"/>
      <c r="Q13" s="155"/>
      <c r="R13" s="155"/>
      <c r="S13" s="155"/>
      <c r="T13" s="171"/>
      <c r="U13" s="24">
        <v>1</v>
      </c>
      <c r="V13" s="155">
        <v>0</v>
      </c>
      <c r="W13" s="155">
        <v>0</v>
      </c>
      <c r="X13" s="155">
        <v>0</v>
      </c>
      <c r="Y13" s="155">
        <v>1</v>
      </c>
      <c r="Z13" s="155">
        <v>0</v>
      </c>
      <c r="AA13" s="155">
        <v>0</v>
      </c>
      <c r="AB13" s="155">
        <v>0</v>
      </c>
      <c r="AC13" s="155">
        <v>0</v>
      </c>
      <c r="AD13" s="155">
        <v>0</v>
      </c>
      <c r="AE13" s="155">
        <v>0</v>
      </c>
      <c r="AF13" s="155"/>
      <c r="AG13" s="155"/>
      <c r="AH13" s="155"/>
      <c r="AI13" s="171"/>
      <c r="AK13" s="158">
        <f t="shared" si="2"/>
        <v>21</v>
      </c>
      <c r="AL13" s="80">
        <f t="shared" si="0"/>
        <v>15</v>
      </c>
      <c r="AM13" s="80">
        <f t="shared" si="1"/>
        <v>6</v>
      </c>
      <c r="AN13" s="82">
        <f t="shared" si="3"/>
        <v>0</v>
      </c>
      <c r="AO13" s="14"/>
      <c r="AP13" s="158">
        <f t="shared" si="4"/>
        <v>100</v>
      </c>
      <c r="AQ13" s="167">
        <f t="shared" si="5"/>
        <v>71.428571428571431</v>
      </c>
      <c r="AR13" s="167">
        <f t="shared" si="6"/>
        <v>28.571428571428569</v>
      </c>
      <c r="AS13" s="168">
        <f t="shared" si="7"/>
        <v>0</v>
      </c>
      <c r="AT13" s="180"/>
      <c r="AU13" s="183" t="s">
        <v>47</v>
      </c>
      <c r="AV13" s="181">
        <f>AS20</f>
        <v>0</v>
      </c>
      <c r="AW13" s="163">
        <f>AS50</f>
        <v>0</v>
      </c>
      <c r="AX13" s="163">
        <f>AS80</f>
        <v>0</v>
      </c>
      <c r="AY13" s="163">
        <f>AS110</f>
        <v>0</v>
      </c>
      <c r="AZ13" s="163">
        <f>AS140</f>
        <v>0</v>
      </c>
      <c r="BA13" s="163">
        <f>AS173</f>
        <v>0</v>
      </c>
      <c r="BB13" s="163">
        <f>AS209</f>
        <v>0</v>
      </c>
      <c r="BC13" s="163">
        <f>AS245</f>
        <v>0</v>
      </c>
      <c r="BD13" s="163">
        <f>AS281</f>
        <v>0</v>
      </c>
      <c r="BE13" s="164">
        <f>AS317</f>
        <v>0</v>
      </c>
      <c r="BG13" s="183" t="s">
        <v>47</v>
      </c>
      <c r="BH13" s="181">
        <f>AS20+AR20</f>
        <v>0</v>
      </c>
      <c r="BI13" s="163">
        <f>AR50+AS50</f>
        <v>0</v>
      </c>
      <c r="BJ13" s="189">
        <f>$AS80+$AR80</f>
        <v>16.666666666666664</v>
      </c>
      <c r="BK13" s="189">
        <f>$AS110+$AR110</f>
        <v>50</v>
      </c>
      <c r="BL13" s="189">
        <f>$AS140+$AR140</f>
        <v>57.894736842105267</v>
      </c>
      <c r="BM13" s="189">
        <f>$AS173+$AR173</f>
        <v>36</v>
      </c>
      <c r="BN13" s="189">
        <f>$AS209+$AR209</f>
        <v>27.27272727272727</v>
      </c>
      <c r="BO13" s="189">
        <f>$AS245+$AR245</f>
        <v>28.571428571428569</v>
      </c>
      <c r="BP13" s="189">
        <f>$AS281+$AR281</f>
        <v>39.130434782608695</v>
      </c>
      <c r="BQ13" s="190">
        <f>$AS317+$AR317</f>
        <v>60</v>
      </c>
    </row>
    <row r="14" spans="2:69" x14ac:dyDescent="0.25">
      <c r="B14" s="35" t="s">
        <v>42</v>
      </c>
      <c r="C14" s="38">
        <v>16</v>
      </c>
      <c r="D14" s="41">
        <v>3</v>
      </c>
      <c r="E14" s="73">
        <v>1</v>
      </c>
      <c r="F14" s="16">
        <v>0</v>
      </c>
      <c r="G14" s="155">
        <v>0</v>
      </c>
      <c r="H14" s="155">
        <v>0</v>
      </c>
      <c r="I14" s="155">
        <v>0</v>
      </c>
      <c r="J14" s="155">
        <v>0</v>
      </c>
      <c r="K14" s="155">
        <v>0</v>
      </c>
      <c r="L14" s="155">
        <v>0</v>
      </c>
      <c r="M14" s="23">
        <v>0</v>
      </c>
      <c r="N14" s="23"/>
      <c r="O14" s="155"/>
      <c r="P14" s="155"/>
      <c r="Q14" s="155"/>
      <c r="R14" s="155"/>
      <c r="S14" s="155"/>
      <c r="T14" s="171"/>
      <c r="U14" s="24">
        <v>0</v>
      </c>
      <c r="V14" s="155">
        <v>0</v>
      </c>
      <c r="W14" s="155">
        <v>0</v>
      </c>
      <c r="X14" s="155">
        <v>0</v>
      </c>
      <c r="Y14" s="155">
        <v>0</v>
      </c>
      <c r="Z14" s="155">
        <v>0</v>
      </c>
      <c r="AA14" s="155">
        <v>0</v>
      </c>
      <c r="AB14" s="23">
        <v>0</v>
      </c>
      <c r="AC14" s="23">
        <v>0</v>
      </c>
      <c r="AD14" s="155">
        <v>0</v>
      </c>
      <c r="AE14" s="155"/>
      <c r="AF14" s="155"/>
      <c r="AG14" s="155"/>
      <c r="AH14" s="155"/>
      <c r="AI14" s="171"/>
      <c r="AK14" s="158">
        <f t="shared" si="2"/>
        <v>18</v>
      </c>
      <c r="AL14" s="80">
        <f t="shared" si="0"/>
        <v>18</v>
      </c>
      <c r="AM14" s="80">
        <f t="shared" si="1"/>
        <v>0</v>
      </c>
      <c r="AN14" s="82">
        <f t="shared" si="3"/>
        <v>0</v>
      </c>
      <c r="AO14" s="14"/>
      <c r="AP14" s="158">
        <f t="shared" si="4"/>
        <v>100</v>
      </c>
      <c r="AQ14" s="167">
        <f t="shared" si="5"/>
        <v>100</v>
      </c>
      <c r="AR14" s="167">
        <f t="shared" si="6"/>
        <v>0</v>
      </c>
      <c r="AS14" s="168">
        <f t="shared" si="7"/>
        <v>0</v>
      </c>
      <c r="AT14" s="180"/>
      <c r="AU14" s="183" t="s">
        <v>47</v>
      </c>
      <c r="AV14" s="181">
        <f>AS25</f>
        <v>0</v>
      </c>
      <c r="AW14" s="163">
        <f>AS55</f>
        <v>0</v>
      </c>
      <c r="AX14" s="163">
        <f>AS85</f>
        <v>0</v>
      </c>
      <c r="AY14" s="163">
        <f>AS115</f>
        <v>0</v>
      </c>
      <c r="AZ14" s="163">
        <f>AS145</f>
        <v>0</v>
      </c>
      <c r="BA14" s="163">
        <f>AS179</f>
        <v>0</v>
      </c>
      <c r="BB14" s="163">
        <f>AS215</f>
        <v>0</v>
      </c>
      <c r="BC14" s="163">
        <f>AS251</f>
        <v>0</v>
      </c>
      <c r="BD14" s="163">
        <f>AS287</f>
        <v>0</v>
      </c>
      <c r="BE14" s="164">
        <f>AS323</f>
        <v>0</v>
      </c>
      <c r="BG14" s="183" t="s">
        <v>47</v>
      </c>
      <c r="BH14" s="181">
        <f>AS25+AR25</f>
        <v>0</v>
      </c>
      <c r="BI14" s="163">
        <f>AR55+AS55</f>
        <v>0</v>
      </c>
      <c r="BJ14" s="189">
        <f>$AS85+$AR85</f>
        <v>25</v>
      </c>
      <c r="BK14" s="189">
        <f>$AS115+$AR115</f>
        <v>4.5454545454545459</v>
      </c>
      <c r="BL14" s="189">
        <f>$AS145+$AR45</f>
        <v>0</v>
      </c>
      <c r="BM14" s="189">
        <f>$AS179+$AR179</f>
        <v>73.91304347826086</v>
      </c>
      <c r="BN14" s="189">
        <f>$AS215+$AR215</f>
        <v>34.482758620689658</v>
      </c>
      <c r="BO14" s="189">
        <f>$AS251+$AR251</f>
        <v>20</v>
      </c>
      <c r="BP14" s="189">
        <f>$AS287+$AR287</f>
        <v>53.571428571428569</v>
      </c>
      <c r="BQ14" s="190">
        <f>$AS323+$AR323</f>
        <v>50</v>
      </c>
    </row>
    <row r="15" spans="2:69" x14ac:dyDescent="0.25">
      <c r="B15" s="35" t="s">
        <v>42</v>
      </c>
      <c r="C15" s="38">
        <v>16</v>
      </c>
      <c r="D15" s="41">
        <v>3</v>
      </c>
      <c r="E15" s="73">
        <v>2</v>
      </c>
      <c r="F15" s="16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23">
        <v>0</v>
      </c>
      <c r="N15" s="23"/>
      <c r="O15" s="155"/>
      <c r="P15" s="155"/>
      <c r="Q15" s="155"/>
      <c r="R15" s="155"/>
      <c r="S15" s="155"/>
      <c r="T15" s="171"/>
      <c r="U15" s="24">
        <v>0</v>
      </c>
      <c r="V15" s="155">
        <v>0</v>
      </c>
      <c r="W15" s="155">
        <v>0</v>
      </c>
      <c r="X15" s="155">
        <v>0</v>
      </c>
      <c r="Y15" s="155">
        <v>0</v>
      </c>
      <c r="Z15" s="155">
        <v>0</v>
      </c>
      <c r="AA15" s="155">
        <v>0</v>
      </c>
      <c r="AB15" s="23">
        <v>0</v>
      </c>
      <c r="AC15" s="23">
        <v>0</v>
      </c>
      <c r="AD15" s="155">
        <v>0</v>
      </c>
      <c r="AE15" s="155"/>
      <c r="AF15" s="155"/>
      <c r="AG15" s="155"/>
      <c r="AH15" s="155"/>
      <c r="AI15" s="171"/>
      <c r="AK15" s="158">
        <f t="shared" si="2"/>
        <v>18</v>
      </c>
      <c r="AL15" s="80">
        <f t="shared" si="0"/>
        <v>18</v>
      </c>
      <c r="AM15" s="80">
        <f t="shared" si="1"/>
        <v>0</v>
      </c>
      <c r="AN15" s="82">
        <f t="shared" si="3"/>
        <v>0</v>
      </c>
      <c r="AO15" s="14"/>
      <c r="AP15" s="158">
        <f t="shared" si="4"/>
        <v>100</v>
      </c>
      <c r="AQ15" s="167">
        <f t="shared" si="5"/>
        <v>100</v>
      </c>
      <c r="AR15" s="167">
        <f t="shared" si="6"/>
        <v>0</v>
      </c>
      <c r="AS15" s="168">
        <f t="shared" si="7"/>
        <v>0</v>
      </c>
      <c r="AT15" s="180"/>
      <c r="AU15" s="183" t="s">
        <v>47</v>
      </c>
      <c r="AV15" s="181">
        <f>AS30</f>
        <v>0</v>
      </c>
      <c r="AW15" s="163">
        <f>AS60</f>
        <v>0</v>
      </c>
      <c r="AX15" s="163">
        <f>AS90</f>
        <v>0</v>
      </c>
      <c r="AY15" s="163">
        <f>AS120</f>
        <v>0</v>
      </c>
      <c r="AZ15" s="163">
        <f>AS150</f>
        <v>0</v>
      </c>
      <c r="BA15" s="163">
        <f>AS185</f>
        <v>0</v>
      </c>
      <c r="BB15" s="163">
        <f>AS221</f>
        <v>0</v>
      </c>
      <c r="BC15" s="163">
        <f>AS257</f>
        <v>0</v>
      </c>
      <c r="BD15" s="163">
        <f>AS293</f>
        <v>0</v>
      </c>
      <c r="BE15" s="164">
        <f>AS329</f>
        <v>0</v>
      </c>
      <c r="BG15" s="183" t="s">
        <v>47</v>
      </c>
      <c r="BH15" s="181">
        <f>AS30+AR30</f>
        <v>0</v>
      </c>
      <c r="BI15" s="163">
        <f>AR60+AS60</f>
        <v>0</v>
      </c>
      <c r="BJ15" s="189">
        <f>$AS90+$AR90</f>
        <v>32</v>
      </c>
      <c r="BK15" s="189">
        <f>$AS120+$AR120</f>
        <v>65.217391304347828</v>
      </c>
      <c r="BL15" s="189">
        <f>$AS150+$AR150</f>
        <v>0</v>
      </c>
      <c r="BM15" s="189">
        <f>$AS185+$AR185</f>
        <v>44</v>
      </c>
      <c r="BN15" s="189">
        <f>$AS221+$AR221</f>
        <v>44.827586206896555</v>
      </c>
      <c r="BO15" s="189">
        <f>$AS257+$AR257</f>
        <v>39.130434782608695</v>
      </c>
      <c r="BP15" s="189">
        <f>$AS293+$AR293</f>
        <v>48.148148148148145</v>
      </c>
      <c r="BQ15" s="190">
        <f>$AS329+$AR329</f>
        <v>50</v>
      </c>
    </row>
    <row r="16" spans="2:69" x14ac:dyDescent="0.25">
      <c r="B16" s="35" t="s">
        <v>42</v>
      </c>
      <c r="C16" s="38">
        <v>16</v>
      </c>
      <c r="D16" s="41">
        <v>3</v>
      </c>
      <c r="E16" s="73">
        <v>3</v>
      </c>
      <c r="F16" s="16">
        <v>0</v>
      </c>
      <c r="G16" s="155">
        <v>0</v>
      </c>
      <c r="H16" s="155">
        <v>0</v>
      </c>
      <c r="I16" s="155">
        <v>0</v>
      </c>
      <c r="J16" s="155">
        <v>0</v>
      </c>
      <c r="K16" s="155">
        <v>0</v>
      </c>
      <c r="L16" s="155">
        <v>0</v>
      </c>
      <c r="M16" s="23">
        <v>0</v>
      </c>
      <c r="N16" s="23"/>
      <c r="O16" s="155"/>
      <c r="P16" s="155"/>
      <c r="Q16" s="155"/>
      <c r="R16" s="155"/>
      <c r="S16" s="155"/>
      <c r="T16" s="171"/>
      <c r="U16" s="24">
        <v>0</v>
      </c>
      <c r="V16" s="155">
        <v>0</v>
      </c>
      <c r="W16" s="155">
        <v>0</v>
      </c>
      <c r="X16" s="155">
        <v>0</v>
      </c>
      <c r="Y16" s="155">
        <v>0</v>
      </c>
      <c r="Z16" s="155">
        <v>0</v>
      </c>
      <c r="AA16" s="155">
        <v>0</v>
      </c>
      <c r="AB16" s="23">
        <v>0</v>
      </c>
      <c r="AC16" s="23">
        <v>0</v>
      </c>
      <c r="AD16" s="155">
        <v>0</v>
      </c>
      <c r="AE16" s="155"/>
      <c r="AF16" s="155"/>
      <c r="AG16" s="155"/>
      <c r="AH16" s="155"/>
      <c r="AI16" s="171"/>
      <c r="AK16" s="158">
        <f t="shared" si="2"/>
        <v>18</v>
      </c>
      <c r="AL16" s="80">
        <f t="shared" si="0"/>
        <v>18</v>
      </c>
      <c r="AM16" s="80">
        <f t="shared" si="1"/>
        <v>0</v>
      </c>
      <c r="AN16" s="82">
        <f t="shared" si="3"/>
        <v>0</v>
      </c>
      <c r="AO16" s="14"/>
      <c r="AP16" s="158">
        <f t="shared" si="4"/>
        <v>100</v>
      </c>
      <c r="AQ16" s="167">
        <f t="shared" si="5"/>
        <v>100</v>
      </c>
      <c r="AR16" s="167">
        <f t="shared" si="6"/>
        <v>0</v>
      </c>
      <c r="AS16" s="168">
        <f t="shared" si="7"/>
        <v>0</v>
      </c>
      <c r="AT16" s="180"/>
      <c r="AU16" s="183" t="s">
        <v>46</v>
      </c>
      <c r="AV16" s="181">
        <f>AS6</f>
        <v>0</v>
      </c>
      <c r="AW16" s="163">
        <f>AS36</f>
        <v>0</v>
      </c>
      <c r="AX16" s="163">
        <f>AS66</f>
        <v>0</v>
      </c>
      <c r="AY16" s="163">
        <f>AS96</f>
        <v>26.315789473684209</v>
      </c>
      <c r="AZ16" s="163">
        <f>AS126</f>
        <v>50</v>
      </c>
      <c r="BA16" s="163">
        <f>AS156</f>
        <v>17.391304347826086</v>
      </c>
      <c r="BB16" s="163">
        <f>AS192</f>
        <v>0</v>
      </c>
      <c r="BC16" s="163">
        <f>AS228</f>
        <v>38.888888888888893</v>
      </c>
      <c r="BD16" s="163">
        <f>AS264</f>
        <v>28.000000000000004</v>
      </c>
      <c r="BE16" s="164">
        <f>AS300</f>
        <v>22.222222222222221</v>
      </c>
      <c r="BG16" s="183" t="s">
        <v>46</v>
      </c>
      <c r="BH16" s="181">
        <f>AS6+AR6</f>
        <v>0</v>
      </c>
      <c r="BI16" s="163">
        <f>AS36+AR36</f>
        <v>9.0909090909090917</v>
      </c>
      <c r="BJ16" s="189">
        <f>$AS66+$AR66</f>
        <v>69.230769230769226</v>
      </c>
      <c r="BK16" s="189">
        <f>$AS96+$AR96</f>
        <v>99.999999999999986</v>
      </c>
      <c r="BL16" s="189">
        <f>$AS126+$AR126</f>
        <v>85.714285714285722</v>
      </c>
      <c r="BM16" s="189">
        <f>$AS156+$AR156</f>
        <v>69.565217391304344</v>
      </c>
      <c r="BN16" s="189">
        <f>$AS192+$AR192</f>
        <v>14.285714285714285</v>
      </c>
      <c r="BO16" s="189">
        <f>$AS240+$AR240</f>
        <v>39.285714285714285</v>
      </c>
      <c r="BP16" s="189">
        <f>$AS276+$AR276</f>
        <v>68.421052631578945</v>
      </c>
      <c r="BQ16" s="190">
        <f>$AS312+$AR276</f>
        <v>72.874493927125499</v>
      </c>
    </row>
    <row r="17" spans="2:69" x14ac:dyDescent="0.25">
      <c r="B17" s="35" t="s">
        <v>42</v>
      </c>
      <c r="C17" s="38">
        <v>16</v>
      </c>
      <c r="D17" s="41">
        <v>3</v>
      </c>
      <c r="E17" s="73">
        <v>4</v>
      </c>
      <c r="F17" s="16">
        <v>0</v>
      </c>
      <c r="G17" s="155">
        <v>0</v>
      </c>
      <c r="H17" s="155">
        <v>0</v>
      </c>
      <c r="I17" s="155">
        <v>0</v>
      </c>
      <c r="J17" s="155">
        <v>0</v>
      </c>
      <c r="K17" s="155">
        <v>0</v>
      </c>
      <c r="L17" s="155">
        <v>0</v>
      </c>
      <c r="M17" s="23">
        <v>0</v>
      </c>
      <c r="N17" s="23"/>
      <c r="O17" s="155"/>
      <c r="P17" s="155"/>
      <c r="Q17" s="155"/>
      <c r="R17" s="155"/>
      <c r="S17" s="155"/>
      <c r="T17" s="171"/>
      <c r="U17" s="24">
        <v>0</v>
      </c>
      <c r="V17" s="155">
        <v>0</v>
      </c>
      <c r="W17" s="155">
        <v>0</v>
      </c>
      <c r="X17" s="155">
        <v>0</v>
      </c>
      <c r="Y17" s="155">
        <v>0</v>
      </c>
      <c r="Z17" s="155">
        <v>0</v>
      </c>
      <c r="AA17" s="155">
        <v>0</v>
      </c>
      <c r="AB17" s="23">
        <v>0</v>
      </c>
      <c r="AC17" s="23">
        <v>0</v>
      </c>
      <c r="AD17" s="155">
        <v>0</v>
      </c>
      <c r="AE17" s="155"/>
      <c r="AF17" s="155"/>
      <c r="AG17" s="155"/>
      <c r="AH17" s="155"/>
      <c r="AI17" s="171"/>
      <c r="AK17" s="158">
        <f t="shared" si="2"/>
        <v>18</v>
      </c>
      <c r="AL17" s="80">
        <f t="shared" si="0"/>
        <v>18</v>
      </c>
      <c r="AM17" s="80">
        <f t="shared" si="1"/>
        <v>0</v>
      </c>
      <c r="AN17" s="82">
        <f t="shared" si="3"/>
        <v>0</v>
      </c>
      <c r="AO17" s="14"/>
      <c r="AP17" s="158">
        <f t="shared" si="4"/>
        <v>100</v>
      </c>
      <c r="AQ17" s="167">
        <f t="shared" si="5"/>
        <v>100</v>
      </c>
      <c r="AR17" s="167">
        <f t="shared" si="6"/>
        <v>0</v>
      </c>
      <c r="AS17" s="168">
        <f t="shared" si="7"/>
        <v>0</v>
      </c>
      <c r="AT17" s="180"/>
      <c r="AU17" s="183" t="s">
        <v>46</v>
      </c>
      <c r="AV17" s="181">
        <f>AS11</f>
        <v>0</v>
      </c>
      <c r="AW17" s="163">
        <f>AS41</f>
        <v>0</v>
      </c>
      <c r="AX17" s="163">
        <f>AS71</f>
        <v>0</v>
      </c>
      <c r="AY17" s="163">
        <f>AS101</f>
        <v>25</v>
      </c>
      <c r="AZ17" s="163">
        <f>AS131</f>
        <v>45.833333333333329</v>
      </c>
      <c r="BA17" s="163">
        <f>AS162</f>
        <v>0</v>
      </c>
      <c r="BB17" s="163">
        <f>AS198</f>
        <v>60.869565217391312</v>
      </c>
      <c r="BC17" s="163">
        <f>AS234</f>
        <v>33.333333333333329</v>
      </c>
      <c r="BD17" s="163">
        <f>AS270</f>
        <v>15.384615384615385</v>
      </c>
      <c r="BE17" s="164">
        <f>AS306</f>
        <v>29.166666666666668</v>
      </c>
      <c r="BG17" s="183" t="s">
        <v>46</v>
      </c>
      <c r="BH17" s="181">
        <f>AS11+AR11</f>
        <v>0</v>
      </c>
      <c r="BI17" s="163">
        <f>AR41+AS41</f>
        <v>4.5454545454545459</v>
      </c>
      <c r="BJ17" s="189">
        <f>$AS71+$AR71</f>
        <v>38.461538461538467</v>
      </c>
      <c r="BK17" s="189">
        <f>$AS101+$AR101</f>
        <v>90</v>
      </c>
      <c r="BL17" s="189">
        <f>$AS131+$AR131</f>
        <v>79.166666666666657</v>
      </c>
      <c r="BM17" s="189">
        <f>$AS162+$AR162</f>
        <v>76</v>
      </c>
      <c r="BN17" s="189">
        <f>$AS198+$AR198</f>
        <v>91.304347826086968</v>
      </c>
      <c r="BO17" s="189">
        <f>$AS234+$AR234</f>
        <v>66.666666666666657</v>
      </c>
      <c r="BP17" s="189">
        <f>$AS270+$AR270</f>
        <v>57.692307692307693</v>
      </c>
      <c r="BQ17" s="190">
        <f>$AS306+$AR306</f>
        <v>50</v>
      </c>
    </row>
    <row r="18" spans="2:69" x14ac:dyDescent="0.25">
      <c r="B18" s="35" t="s">
        <v>42</v>
      </c>
      <c r="C18" s="38">
        <v>16</v>
      </c>
      <c r="D18" s="41">
        <v>3</v>
      </c>
      <c r="E18" s="73">
        <v>5</v>
      </c>
      <c r="F18" s="16">
        <v>0</v>
      </c>
      <c r="G18" s="155">
        <v>0</v>
      </c>
      <c r="H18" s="155">
        <v>0</v>
      </c>
      <c r="I18" s="155">
        <v>0</v>
      </c>
      <c r="J18" s="155">
        <v>0</v>
      </c>
      <c r="K18" s="155">
        <v>0</v>
      </c>
      <c r="L18" s="155">
        <v>0</v>
      </c>
      <c r="M18" s="23">
        <v>0</v>
      </c>
      <c r="N18" s="23"/>
      <c r="O18" s="155"/>
      <c r="P18" s="155"/>
      <c r="Q18" s="155"/>
      <c r="R18" s="155"/>
      <c r="S18" s="155"/>
      <c r="T18" s="171"/>
      <c r="U18" s="24">
        <v>0</v>
      </c>
      <c r="V18" s="155">
        <v>0</v>
      </c>
      <c r="W18" s="155">
        <v>0</v>
      </c>
      <c r="X18" s="155">
        <v>0</v>
      </c>
      <c r="Y18" s="155">
        <v>0</v>
      </c>
      <c r="Z18" s="155">
        <v>0</v>
      </c>
      <c r="AA18" s="155">
        <v>0</v>
      </c>
      <c r="AB18" s="23">
        <v>0</v>
      </c>
      <c r="AC18" s="23">
        <v>0</v>
      </c>
      <c r="AD18" s="155">
        <v>0</v>
      </c>
      <c r="AE18" s="155"/>
      <c r="AF18" s="155"/>
      <c r="AG18" s="155"/>
      <c r="AH18" s="155"/>
      <c r="AI18" s="171"/>
      <c r="AK18" s="158">
        <f t="shared" si="2"/>
        <v>18</v>
      </c>
      <c r="AL18" s="80">
        <f t="shared" si="0"/>
        <v>18</v>
      </c>
      <c r="AM18" s="80">
        <f t="shared" si="1"/>
        <v>0</v>
      </c>
      <c r="AN18" s="82">
        <f t="shared" si="3"/>
        <v>0</v>
      </c>
      <c r="AO18" s="14"/>
      <c r="AP18" s="158">
        <f t="shared" si="4"/>
        <v>100</v>
      </c>
      <c r="AQ18" s="167">
        <f t="shared" si="5"/>
        <v>100</v>
      </c>
      <c r="AR18" s="167">
        <f t="shared" si="6"/>
        <v>0</v>
      </c>
      <c r="AS18" s="168">
        <f t="shared" si="7"/>
        <v>0</v>
      </c>
      <c r="AT18" s="180"/>
      <c r="AU18" s="183" t="s">
        <v>46</v>
      </c>
      <c r="AV18" s="181">
        <f>AS16</f>
        <v>0</v>
      </c>
      <c r="AW18" s="163">
        <f>AS46</f>
        <v>0</v>
      </c>
      <c r="AX18" s="163">
        <f>AS76</f>
        <v>0</v>
      </c>
      <c r="AY18" s="163">
        <f>AS106</f>
        <v>9.0909090909090917</v>
      </c>
      <c r="AZ18" s="163">
        <f>AS136</f>
        <v>14.285714285714285</v>
      </c>
      <c r="BA18" s="163">
        <f>AS168</f>
        <v>0</v>
      </c>
      <c r="BB18" s="163">
        <f>AS204</f>
        <v>16.666666666666664</v>
      </c>
      <c r="BC18" s="163">
        <f>AS240</f>
        <v>10.714285714285714</v>
      </c>
      <c r="BD18" s="163">
        <f>AS276</f>
        <v>26.315789473684209</v>
      </c>
      <c r="BE18" s="164">
        <f>AS312</f>
        <v>30.76923076923077</v>
      </c>
      <c r="BG18" s="183" t="s">
        <v>46</v>
      </c>
      <c r="BH18" s="181">
        <f>AS16+AR16</f>
        <v>0</v>
      </c>
      <c r="BI18" s="163">
        <f>AR46+AS46</f>
        <v>0</v>
      </c>
      <c r="BJ18" s="189">
        <f>$AS76+$AR76</f>
        <v>71.428571428571431</v>
      </c>
      <c r="BK18" s="189">
        <f>$AS106+$AR106</f>
        <v>50.000000000000007</v>
      </c>
      <c r="BL18" s="189">
        <f>$AS136+$AR136</f>
        <v>85.714285714285722</v>
      </c>
      <c r="BM18" s="189">
        <f>$AS168+$AR168</f>
        <v>61.53846153846154</v>
      </c>
      <c r="BN18" s="189">
        <f>$AS204+$AR204</f>
        <v>54.166666666666664</v>
      </c>
      <c r="BO18" s="189">
        <f>$AS240+$AR240</f>
        <v>39.285714285714285</v>
      </c>
      <c r="BP18" s="189">
        <f>$AS276+$AR276</f>
        <v>68.421052631578945</v>
      </c>
      <c r="BQ18" s="190">
        <f>$AS312+$AR312</f>
        <v>73.07692307692308</v>
      </c>
    </row>
    <row r="19" spans="2:69" x14ac:dyDescent="0.25">
      <c r="B19" s="35" t="s">
        <v>42</v>
      </c>
      <c r="C19" s="38">
        <v>16</v>
      </c>
      <c r="D19" s="41">
        <v>4</v>
      </c>
      <c r="E19" s="73">
        <v>1</v>
      </c>
      <c r="F19" s="16">
        <v>0</v>
      </c>
      <c r="G19" s="155">
        <v>0</v>
      </c>
      <c r="H19" s="155">
        <v>0</v>
      </c>
      <c r="I19" s="155">
        <v>0</v>
      </c>
      <c r="J19" s="155">
        <v>0</v>
      </c>
      <c r="K19" s="155">
        <v>0</v>
      </c>
      <c r="L19" s="155">
        <v>0</v>
      </c>
      <c r="M19" s="23"/>
      <c r="N19" s="23"/>
      <c r="O19" s="155"/>
      <c r="P19" s="155"/>
      <c r="Q19" s="155"/>
      <c r="R19" s="155"/>
      <c r="S19" s="155"/>
      <c r="T19" s="171"/>
      <c r="U19" s="24">
        <v>0</v>
      </c>
      <c r="V19" s="155">
        <v>0</v>
      </c>
      <c r="W19" s="155">
        <v>0</v>
      </c>
      <c r="X19" s="155">
        <v>0</v>
      </c>
      <c r="Y19" s="155">
        <v>0</v>
      </c>
      <c r="Z19" s="155">
        <v>0</v>
      </c>
      <c r="AA19" s="155">
        <v>0</v>
      </c>
      <c r="AB19" s="23">
        <v>0</v>
      </c>
      <c r="AC19" s="23"/>
      <c r="AD19" s="155"/>
      <c r="AE19" s="155"/>
      <c r="AF19" s="155"/>
      <c r="AG19" s="155"/>
      <c r="AH19" s="155"/>
      <c r="AI19" s="171"/>
      <c r="AK19" s="158">
        <f t="shared" si="2"/>
        <v>15</v>
      </c>
      <c r="AL19" s="80">
        <f t="shared" si="0"/>
        <v>15</v>
      </c>
      <c r="AM19" s="80">
        <f t="shared" si="1"/>
        <v>0</v>
      </c>
      <c r="AN19" s="82">
        <f t="shared" si="3"/>
        <v>0</v>
      </c>
      <c r="AO19" s="14"/>
      <c r="AP19" s="158">
        <f t="shared" si="4"/>
        <v>100</v>
      </c>
      <c r="AQ19" s="167">
        <f t="shared" si="5"/>
        <v>100</v>
      </c>
      <c r="AR19" s="167">
        <f t="shared" si="6"/>
        <v>0</v>
      </c>
      <c r="AS19" s="168">
        <f t="shared" si="7"/>
        <v>0</v>
      </c>
      <c r="AT19" s="180"/>
      <c r="AU19" s="183" t="s">
        <v>46</v>
      </c>
      <c r="AV19" s="181">
        <f>AS21</f>
        <v>0</v>
      </c>
      <c r="AW19" s="163">
        <f>AS51</f>
        <v>0</v>
      </c>
      <c r="AX19" s="163">
        <f>AS81</f>
        <v>0</v>
      </c>
      <c r="AY19" s="163">
        <f>AS111</f>
        <v>15</v>
      </c>
      <c r="AZ19" s="163">
        <f>AS141</f>
        <v>52.631578947368418</v>
      </c>
      <c r="BA19" s="163">
        <f>AS174</f>
        <v>0</v>
      </c>
      <c r="BB19" s="163">
        <f>AS210</f>
        <v>0</v>
      </c>
      <c r="BC19" s="163">
        <f>AS246</f>
        <v>14.285714285714285</v>
      </c>
      <c r="BD19" s="163">
        <f>AS282</f>
        <v>26.086956521739129</v>
      </c>
      <c r="BE19" s="164">
        <f>AS318</f>
        <v>48</v>
      </c>
      <c r="BG19" s="183" t="s">
        <v>46</v>
      </c>
      <c r="BH19" s="181">
        <f>AS21+AR21</f>
        <v>0</v>
      </c>
      <c r="BI19" s="163">
        <f>AR51+AS51</f>
        <v>0</v>
      </c>
      <c r="BJ19" s="189">
        <f>$AS81+$AR81</f>
        <v>76.666666666666671</v>
      </c>
      <c r="BK19" s="189">
        <f>$AS111+$AR111</f>
        <v>80</v>
      </c>
      <c r="BL19" s="189">
        <f>$AS141+$AR141</f>
        <v>84.210526315789465</v>
      </c>
      <c r="BM19" s="189">
        <f>$AS174+$AR174</f>
        <v>68</v>
      </c>
      <c r="BN19" s="189">
        <f>$AS210+$AR210</f>
        <v>86.36363636363636</v>
      </c>
      <c r="BO19" s="189">
        <f>$AS246+$AR246</f>
        <v>47.619047619047613</v>
      </c>
      <c r="BP19" s="189">
        <f>$AS282+$AR282</f>
        <v>52.173913043478258</v>
      </c>
      <c r="BQ19" s="190">
        <f>$AS318+$AR318</f>
        <v>76</v>
      </c>
    </row>
    <row r="20" spans="2:69" x14ac:dyDescent="0.25">
      <c r="B20" s="35" t="s">
        <v>42</v>
      </c>
      <c r="C20" s="38">
        <v>16</v>
      </c>
      <c r="D20" s="41">
        <v>4</v>
      </c>
      <c r="E20" s="73">
        <v>2</v>
      </c>
      <c r="F20" s="16">
        <v>0</v>
      </c>
      <c r="G20" s="155">
        <v>0</v>
      </c>
      <c r="H20" s="155">
        <v>0</v>
      </c>
      <c r="I20" s="155">
        <v>0</v>
      </c>
      <c r="J20" s="155">
        <v>0</v>
      </c>
      <c r="K20" s="155">
        <v>0</v>
      </c>
      <c r="L20" s="155">
        <v>0</v>
      </c>
      <c r="M20" s="23"/>
      <c r="N20" s="23"/>
      <c r="O20" s="155"/>
      <c r="P20" s="155"/>
      <c r="Q20" s="155"/>
      <c r="R20" s="155"/>
      <c r="S20" s="155"/>
      <c r="T20" s="171"/>
      <c r="U20" s="24">
        <v>0</v>
      </c>
      <c r="V20" s="155">
        <v>0</v>
      </c>
      <c r="W20" s="155">
        <v>0</v>
      </c>
      <c r="X20" s="155">
        <v>0</v>
      </c>
      <c r="Y20" s="155">
        <v>0</v>
      </c>
      <c r="Z20" s="155">
        <v>0</v>
      </c>
      <c r="AA20" s="155">
        <v>0</v>
      </c>
      <c r="AB20" s="23">
        <v>0</v>
      </c>
      <c r="AC20" s="23"/>
      <c r="AD20" s="155"/>
      <c r="AE20" s="155"/>
      <c r="AF20" s="155"/>
      <c r="AG20" s="155"/>
      <c r="AH20" s="155"/>
      <c r="AI20" s="171"/>
      <c r="AK20" s="158">
        <f t="shared" si="2"/>
        <v>15</v>
      </c>
      <c r="AL20" s="80">
        <f t="shared" si="0"/>
        <v>15</v>
      </c>
      <c r="AM20" s="80">
        <f t="shared" si="1"/>
        <v>0</v>
      </c>
      <c r="AN20" s="82">
        <f t="shared" si="3"/>
        <v>0</v>
      </c>
      <c r="AO20" s="14"/>
      <c r="AP20" s="158">
        <f t="shared" si="4"/>
        <v>100</v>
      </c>
      <c r="AQ20" s="167">
        <f t="shared" si="5"/>
        <v>100</v>
      </c>
      <c r="AR20" s="167">
        <f t="shared" si="6"/>
        <v>0</v>
      </c>
      <c r="AS20" s="168">
        <f t="shared" si="7"/>
        <v>0</v>
      </c>
      <c r="AT20" s="180"/>
      <c r="AU20" s="183" t="s">
        <v>46</v>
      </c>
      <c r="AV20" s="181">
        <f>AS26</f>
        <v>0</v>
      </c>
      <c r="AW20" s="163">
        <f>AS56</f>
        <v>0</v>
      </c>
      <c r="AX20" s="163">
        <f>AS86</f>
        <v>0</v>
      </c>
      <c r="AY20" s="163">
        <f>AS116</f>
        <v>0</v>
      </c>
      <c r="AZ20" s="163">
        <f>AS146</f>
        <v>13.043478260869565</v>
      </c>
      <c r="BA20" s="163">
        <f>AS180</f>
        <v>34.782608695652172</v>
      </c>
      <c r="BB20" s="163">
        <f>AS216</f>
        <v>20.689655172413794</v>
      </c>
      <c r="BC20" s="163">
        <f>AS252</f>
        <v>10</v>
      </c>
      <c r="BD20" s="163">
        <f>AS288</f>
        <v>32.142857142857146</v>
      </c>
      <c r="BE20" s="164">
        <f>AS324</f>
        <v>34.615384615384613</v>
      </c>
      <c r="BG20" s="183" t="s">
        <v>46</v>
      </c>
      <c r="BH20" s="181">
        <f>AS26+AR26</f>
        <v>0</v>
      </c>
      <c r="BI20" s="163">
        <f>AR56+AS56</f>
        <v>0</v>
      </c>
      <c r="BJ20" s="189">
        <f>$AS86+$AR86</f>
        <v>45.833333333333329</v>
      </c>
      <c r="BK20" s="189">
        <f>$AS116+$AR116</f>
        <v>50</v>
      </c>
      <c r="BL20" s="189">
        <f>$AS146+$AR146</f>
        <v>43.478260869565219</v>
      </c>
      <c r="BM20" s="189">
        <f>$AS180+$AR180</f>
        <v>91.304347826086953</v>
      </c>
      <c r="BN20" s="189">
        <f>$AS216+$AR216</f>
        <v>79.310344827586192</v>
      </c>
      <c r="BO20" s="189">
        <f>$AS252+$AR252</f>
        <v>40</v>
      </c>
      <c r="BP20" s="189">
        <f>$AS288+$AR288</f>
        <v>71.428571428571431</v>
      </c>
      <c r="BQ20" s="190">
        <f>$AS324+$AR324</f>
        <v>65.384615384615387</v>
      </c>
    </row>
    <row r="21" spans="2:69" x14ac:dyDescent="0.25">
      <c r="B21" s="35" t="s">
        <v>42</v>
      </c>
      <c r="C21" s="38">
        <v>16</v>
      </c>
      <c r="D21" s="41">
        <v>4</v>
      </c>
      <c r="E21" s="73">
        <v>3</v>
      </c>
      <c r="F21" s="16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23"/>
      <c r="N21" s="23"/>
      <c r="O21" s="155"/>
      <c r="P21" s="155"/>
      <c r="Q21" s="155"/>
      <c r="R21" s="155"/>
      <c r="S21" s="155"/>
      <c r="T21" s="171"/>
      <c r="U21" s="24">
        <v>0</v>
      </c>
      <c r="V21" s="155">
        <v>0</v>
      </c>
      <c r="W21" s="155">
        <v>0</v>
      </c>
      <c r="X21" s="155">
        <v>0</v>
      </c>
      <c r="Y21" s="155">
        <v>0</v>
      </c>
      <c r="Z21" s="155">
        <v>0</v>
      </c>
      <c r="AA21" s="155">
        <v>0</v>
      </c>
      <c r="AB21" s="23">
        <v>0</v>
      </c>
      <c r="AC21" s="23"/>
      <c r="AD21" s="155"/>
      <c r="AE21" s="155"/>
      <c r="AF21" s="155"/>
      <c r="AG21" s="155"/>
      <c r="AH21" s="155"/>
      <c r="AI21" s="171"/>
      <c r="AK21" s="158">
        <f t="shared" si="2"/>
        <v>15</v>
      </c>
      <c r="AL21" s="80">
        <f t="shared" si="0"/>
        <v>15</v>
      </c>
      <c r="AM21" s="80">
        <f t="shared" si="1"/>
        <v>0</v>
      </c>
      <c r="AN21" s="82">
        <f t="shared" si="3"/>
        <v>0</v>
      </c>
      <c r="AO21" s="14"/>
      <c r="AP21" s="158">
        <f t="shared" si="4"/>
        <v>100</v>
      </c>
      <c r="AQ21" s="167">
        <f t="shared" si="5"/>
        <v>100</v>
      </c>
      <c r="AR21" s="167">
        <f t="shared" si="6"/>
        <v>0</v>
      </c>
      <c r="AS21" s="168">
        <f t="shared" si="7"/>
        <v>0</v>
      </c>
      <c r="AT21" s="180"/>
      <c r="AU21" s="183" t="s">
        <v>46</v>
      </c>
      <c r="AV21" s="181">
        <f>AS31</f>
        <v>0</v>
      </c>
      <c r="AW21" s="163">
        <f>AS61</f>
        <v>0</v>
      </c>
      <c r="AX21" s="163">
        <f>AS91</f>
        <v>0</v>
      </c>
      <c r="AY21" s="163">
        <f>AS121</f>
        <v>21.739130434782609</v>
      </c>
      <c r="AZ21" s="163">
        <f>AS151</f>
        <v>0</v>
      </c>
      <c r="BA21" s="163">
        <f>AS186</f>
        <v>36</v>
      </c>
      <c r="BB21" s="163">
        <f>AS222</f>
        <v>41.379310344827587</v>
      </c>
      <c r="BC21" s="163">
        <f>AS258</f>
        <v>25</v>
      </c>
      <c r="BD21" s="163">
        <f>AS294</f>
        <v>25.925925925925924</v>
      </c>
      <c r="BE21" s="164">
        <f>AS330</f>
        <v>31.818181818181817</v>
      </c>
      <c r="BG21" s="183" t="s">
        <v>46</v>
      </c>
      <c r="BH21" s="181">
        <f>AS31+AR31</f>
        <v>0</v>
      </c>
      <c r="BI21" s="163">
        <f>AR61+AS61</f>
        <v>0</v>
      </c>
      <c r="BJ21" s="189">
        <f>$AS91+$AR91</f>
        <v>60</v>
      </c>
      <c r="BK21" s="189">
        <f>$AS121+$AR121</f>
        <v>78.260869565217391</v>
      </c>
      <c r="BL21" s="189">
        <f>$AS151+$AR151</f>
        <v>0</v>
      </c>
      <c r="BM21" s="189">
        <f>$AS186+$AR186</f>
        <v>48</v>
      </c>
      <c r="BN21" s="189">
        <f>$AS222+$AR222</f>
        <v>72.413793103448285</v>
      </c>
      <c r="BO21" s="189">
        <f>$AS258+$AR258</f>
        <v>45.833333333333336</v>
      </c>
      <c r="BP21" s="189">
        <f>$AS294+$AR294</f>
        <v>77.777777777777771</v>
      </c>
      <c r="BQ21" s="190">
        <f>$AS330+$AR330</f>
        <v>63.636363636363633</v>
      </c>
    </row>
    <row r="22" spans="2:69" x14ac:dyDescent="0.25">
      <c r="B22" s="35" t="s">
        <v>42</v>
      </c>
      <c r="C22" s="38">
        <v>16</v>
      </c>
      <c r="D22" s="41">
        <v>4</v>
      </c>
      <c r="E22" s="73">
        <v>4</v>
      </c>
      <c r="F22" s="16">
        <v>0</v>
      </c>
      <c r="G22" s="155">
        <v>0</v>
      </c>
      <c r="H22" s="155">
        <v>0</v>
      </c>
      <c r="I22" s="155">
        <v>0</v>
      </c>
      <c r="J22" s="155">
        <v>0</v>
      </c>
      <c r="K22" s="155">
        <v>0</v>
      </c>
      <c r="L22" s="155">
        <v>0</v>
      </c>
      <c r="M22" s="23"/>
      <c r="N22" s="23"/>
      <c r="O22" s="155"/>
      <c r="P22" s="155"/>
      <c r="Q22" s="155"/>
      <c r="R22" s="155"/>
      <c r="S22" s="155"/>
      <c r="T22" s="171"/>
      <c r="U22" s="24">
        <v>0</v>
      </c>
      <c r="V22" s="155">
        <v>0</v>
      </c>
      <c r="W22" s="155">
        <v>0</v>
      </c>
      <c r="X22" s="155">
        <v>0</v>
      </c>
      <c r="Y22" s="155">
        <v>0</v>
      </c>
      <c r="Z22" s="155">
        <v>0</v>
      </c>
      <c r="AA22" s="155">
        <v>0</v>
      </c>
      <c r="AB22" s="23">
        <v>0</v>
      </c>
      <c r="AC22" s="23"/>
      <c r="AD22" s="155"/>
      <c r="AE22" s="155"/>
      <c r="AF22" s="155"/>
      <c r="AG22" s="155"/>
      <c r="AH22" s="155"/>
      <c r="AI22" s="171"/>
      <c r="AK22" s="158">
        <f t="shared" si="2"/>
        <v>15</v>
      </c>
      <c r="AL22" s="80">
        <f t="shared" si="0"/>
        <v>15</v>
      </c>
      <c r="AM22" s="80">
        <f t="shared" si="1"/>
        <v>0</v>
      </c>
      <c r="AN22" s="82">
        <f t="shared" si="3"/>
        <v>0</v>
      </c>
      <c r="AO22" s="14"/>
      <c r="AP22" s="158">
        <f t="shared" si="4"/>
        <v>100</v>
      </c>
      <c r="AQ22" s="167">
        <f t="shared" si="5"/>
        <v>100</v>
      </c>
      <c r="AR22" s="167">
        <f t="shared" si="6"/>
        <v>0</v>
      </c>
      <c r="AS22" s="168">
        <f t="shared" si="7"/>
        <v>0</v>
      </c>
      <c r="AT22" s="180"/>
      <c r="AU22" s="183" t="s">
        <v>45</v>
      </c>
      <c r="AV22" s="181">
        <f>AS7</f>
        <v>0</v>
      </c>
      <c r="AW22" s="163">
        <f>AS37</f>
        <v>0</v>
      </c>
      <c r="AX22" s="163">
        <f>AS67</f>
        <v>38.461538461538467</v>
      </c>
      <c r="AY22" s="163">
        <f>AS97</f>
        <v>31.578947368421051</v>
      </c>
      <c r="AZ22" s="163">
        <f>AS127</f>
        <v>60.714285714285708</v>
      </c>
      <c r="BA22" s="163">
        <f>AS157</f>
        <v>39.130434782608695</v>
      </c>
      <c r="BB22" s="163">
        <f>AS193</f>
        <v>0</v>
      </c>
      <c r="BC22" s="163">
        <f>AS229</f>
        <v>55.555555555555557</v>
      </c>
      <c r="BD22" s="163">
        <f>AS265</f>
        <v>60</v>
      </c>
      <c r="BE22" s="164">
        <f>AS301</f>
        <v>37.037037037037038</v>
      </c>
      <c r="BG22" s="183" t="s">
        <v>45</v>
      </c>
      <c r="BH22" s="181">
        <f>AS7+AR7</f>
        <v>0</v>
      </c>
      <c r="BI22" s="163">
        <f>AR37+AS37</f>
        <v>22.727272727272727</v>
      </c>
      <c r="BJ22" s="189">
        <f>$AS67+$AR67</f>
        <v>76.923076923076934</v>
      </c>
      <c r="BK22" s="189">
        <f>$AS97+$AR97</f>
        <v>100</v>
      </c>
      <c r="BL22" s="189">
        <f>$AS127+$AR127</f>
        <v>85.714285714285708</v>
      </c>
      <c r="BM22" s="189">
        <f>$AS157+$AR157</f>
        <v>82.608695652173907</v>
      </c>
      <c r="BN22" s="189">
        <f>$AS193+$AR193</f>
        <v>23.809523809523807</v>
      </c>
      <c r="BO22" s="189">
        <f>$AS229+$AR229</f>
        <v>77.777777777777771</v>
      </c>
      <c r="BP22" s="189">
        <f>$AS265+$AR265</f>
        <v>76</v>
      </c>
      <c r="BQ22" s="190">
        <f>$AS301+$AR301</f>
        <v>74.074074074074076</v>
      </c>
    </row>
    <row r="23" spans="2:69" x14ac:dyDescent="0.25">
      <c r="B23" s="35" t="s">
        <v>42</v>
      </c>
      <c r="C23" s="38">
        <v>16</v>
      </c>
      <c r="D23" s="41">
        <v>4</v>
      </c>
      <c r="E23" s="73">
        <v>5</v>
      </c>
      <c r="F23" s="16">
        <v>0</v>
      </c>
      <c r="G23" s="155">
        <v>0</v>
      </c>
      <c r="H23" s="155">
        <v>0</v>
      </c>
      <c r="I23" s="155">
        <v>0</v>
      </c>
      <c r="J23" s="155">
        <v>0</v>
      </c>
      <c r="K23" s="155">
        <v>0</v>
      </c>
      <c r="L23" s="155">
        <v>0</v>
      </c>
      <c r="M23" s="23"/>
      <c r="N23" s="23"/>
      <c r="O23" s="155"/>
      <c r="P23" s="155"/>
      <c r="Q23" s="155"/>
      <c r="R23" s="155"/>
      <c r="S23" s="155"/>
      <c r="T23" s="171"/>
      <c r="U23" s="24">
        <v>0</v>
      </c>
      <c r="V23" s="155">
        <v>0</v>
      </c>
      <c r="W23" s="155">
        <v>0</v>
      </c>
      <c r="X23" s="155">
        <v>0</v>
      </c>
      <c r="Y23" s="155">
        <v>0</v>
      </c>
      <c r="Z23" s="155">
        <v>0</v>
      </c>
      <c r="AA23" s="155">
        <v>0</v>
      </c>
      <c r="AB23" s="23">
        <v>0</v>
      </c>
      <c r="AC23" s="23"/>
      <c r="AD23" s="155"/>
      <c r="AE23" s="155"/>
      <c r="AF23" s="155"/>
      <c r="AG23" s="155"/>
      <c r="AH23" s="155"/>
      <c r="AI23" s="171"/>
      <c r="AK23" s="158">
        <f t="shared" si="2"/>
        <v>15</v>
      </c>
      <c r="AL23" s="80">
        <f t="shared" si="0"/>
        <v>15</v>
      </c>
      <c r="AM23" s="80">
        <f t="shared" si="1"/>
        <v>0</v>
      </c>
      <c r="AN23" s="82">
        <f t="shared" si="3"/>
        <v>0</v>
      </c>
      <c r="AO23" s="14"/>
      <c r="AP23" s="158">
        <f t="shared" si="4"/>
        <v>100</v>
      </c>
      <c r="AQ23" s="167">
        <f t="shared" si="5"/>
        <v>100</v>
      </c>
      <c r="AR23" s="167">
        <f t="shared" si="6"/>
        <v>0</v>
      </c>
      <c r="AS23" s="168">
        <f t="shared" si="7"/>
        <v>0</v>
      </c>
      <c r="AT23" s="180"/>
      <c r="AU23" s="183" t="s">
        <v>45</v>
      </c>
      <c r="AV23" s="181">
        <f>AS12</f>
        <v>0</v>
      </c>
      <c r="AW23" s="163">
        <f>AS42</f>
        <v>0</v>
      </c>
      <c r="AX23" s="163">
        <f>AS72</f>
        <v>15.384615384615385</v>
      </c>
      <c r="AY23" s="163">
        <f>AS102</f>
        <v>30</v>
      </c>
      <c r="AZ23" s="163">
        <f>AS132</f>
        <v>45.833333333333329</v>
      </c>
      <c r="BA23" s="163">
        <f>AS163</f>
        <v>28.000000000000004</v>
      </c>
      <c r="BB23" s="163">
        <f>AS199</f>
        <v>69.565217391304344</v>
      </c>
      <c r="BC23" s="163">
        <f>AS235</f>
        <v>41.666666666666671</v>
      </c>
      <c r="BD23" s="163">
        <f>AS271</f>
        <v>34.615384615384613</v>
      </c>
      <c r="BE23" s="164">
        <f>AS307</f>
        <v>41.666666666666671</v>
      </c>
      <c r="BG23" s="183" t="s">
        <v>45</v>
      </c>
      <c r="BH23" s="181">
        <f>AS12+AR12</f>
        <v>19.047619047619047</v>
      </c>
      <c r="BI23" s="163">
        <f>AR42+AS42</f>
        <v>13.636363636363635</v>
      </c>
      <c r="BJ23" s="189">
        <f>$AS72+$AR72</f>
        <v>61.53846153846154</v>
      </c>
      <c r="BK23" s="189">
        <f>$AS102+$AR102</f>
        <v>95</v>
      </c>
      <c r="BL23" s="189">
        <f>$AS132+$AR132</f>
        <v>79.166666666666657</v>
      </c>
      <c r="BM23" s="189">
        <f>$AS163+$AR163</f>
        <v>84.000000000000014</v>
      </c>
      <c r="BN23" s="189">
        <f>$AS199+$AR199</f>
        <v>91.304347826086953</v>
      </c>
      <c r="BO23" s="189">
        <f>$AS235+$AR235</f>
        <v>75</v>
      </c>
      <c r="BP23" s="189">
        <f>$AS271+$AR271</f>
        <v>84.615384615384613</v>
      </c>
      <c r="BQ23" s="190">
        <f>$AS307+$AR307</f>
        <v>66.666666666666671</v>
      </c>
    </row>
    <row r="24" spans="2:69" x14ac:dyDescent="0.25">
      <c r="B24" s="35" t="s">
        <v>42</v>
      </c>
      <c r="C24" s="38">
        <v>16</v>
      </c>
      <c r="D24" s="41">
        <v>5</v>
      </c>
      <c r="E24" s="73">
        <v>1</v>
      </c>
      <c r="F24" s="16">
        <v>0</v>
      </c>
      <c r="G24" s="155">
        <v>0</v>
      </c>
      <c r="H24" s="155">
        <v>0</v>
      </c>
      <c r="I24" s="155">
        <v>0</v>
      </c>
      <c r="J24" s="155">
        <v>0</v>
      </c>
      <c r="K24" s="155">
        <v>0</v>
      </c>
      <c r="L24" s="155">
        <v>0</v>
      </c>
      <c r="M24" s="23">
        <v>0</v>
      </c>
      <c r="N24" s="23"/>
      <c r="O24" s="155"/>
      <c r="P24" s="155"/>
      <c r="Q24" s="155"/>
      <c r="R24" s="155"/>
      <c r="S24" s="155"/>
      <c r="T24" s="171"/>
      <c r="U24" s="24">
        <v>0</v>
      </c>
      <c r="V24" s="155">
        <v>0</v>
      </c>
      <c r="W24" s="155">
        <v>0</v>
      </c>
      <c r="X24" s="155">
        <v>0</v>
      </c>
      <c r="Y24" s="155">
        <v>0</v>
      </c>
      <c r="Z24" s="155">
        <v>0</v>
      </c>
      <c r="AA24" s="155">
        <v>0</v>
      </c>
      <c r="AB24" s="23">
        <v>0</v>
      </c>
      <c r="AC24" s="23">
        <v>0</v>
      </c>
      <c r="AD24" s="155"/>
      <c r="AE24" s="155"/>
      <c r="AF24" s="155"/>
      <c r="AG24" s="155"/>
      <c r="AH24" s="155"/>
      <c r="AI24" s="171"/>
      <c r="AK24" s="158">
        <f t="shared" si="2"/>
        <v>17</v>
      </c>
      <c r="AL24" s="80">
        <f t="shared" si="0"/>
        <v>17</v>
      </c>
      <c r="AM24" s="80">
        <f t="shared" si="1"/>
        <v>0</v>
      </c>
      <c r="AN24" s="82">
        <f t="shared" si="3"/>
        <v>0</v>
      </c>
      <c r="AO24" s="14"/>
      <c r="AP24" s="158">
        <f t="shared" si="4"/>
        <v>100</v>
      </c>
      <c r="AQ24" s="167">
        <f t="shared" si="5"/>
        <v>100</v>
      </c>
      <c r="AR24" s="167">
        <f t="shared" si="6"/>
        <v>0</v>
      </c>
      <c r="AS24" s="168">
        <f t="shared" si="7"/>
        <v>0</v>
      </c>
      <c r="AT24" s="180"/>
      <c r="AU24" s="183" t="s">
        <v>45</v>
      </c>
      <c r="AV24" s="181">
        <f>AS17</f>
        <v>0</v>
      </c>
      <c r="AW24" s="163">
        <f>AS47</f>
        <v>0</v>
      </c>
      <c r="AX24" s="163">
        <f>AS77</f>
        <v>25</v>
      </c>
      <c r="AY24" s="163">
        <f>AS107</f>
        <v>22.727272727272727</v>
      </c>
      <c r="AZ24" s="163">
        <f>AS137</f>
        <v>28.571428571428569</v>
      </c>
      <c r="BA24" s="163">
        <f>AS169</f>
        <v>46.153846153846153</v>
      </c>
      <c r="BB24" s="163">
        <f>AS205</f>
        <v>29.166666666666668</v>
      </c>
      <c r="BC24" s="163">
        <f>AS241</f>
        <v>32.142857142857146</v>
      </c>
      <c r="BD24" s="163">
        <f>AS277</f>
        <v>31.578947368421051</v>
      </c>
      <c r="BE24" s="164">
        <f>AS313</f>
        <v>46.153846153846153</v>
      </c>
      <c r="BG24" s="183" t="s">
        <v>45</v>
      </c>
      <c r="BH24" s="181">
        <f>AS17+AR17</f>
        <v>0</v>
      </c>
      <c r="BI24" s="163">
        <f>AR47+AS47</f>
        <v>0</v>
      </c>
      <c r="BJ24" s="189">
        <f>$AS77+$AR77</f>
        <v>96.428571428571431</v>
      </c>
      <c r="BK24" s="189">
        <f>$AS107+$AR107</f>
        <v>90.909090909090907</v>
      </c>
      <c r="BL24" s="189">
        <f>$AS137+$AR137</f>
        <v>85.714285714285708</v>
      </c>
      <c r="BM24" s="189">
        <f>$AS169+$AR169</f>
        <v>76.92307692307692</v>
      </c>
      <c r="BN24" s="189">
        <f>$AS205+$AR205</f>
        <v>66.666666666666671</v>
      </c>
      <c r="BO24" s="189">
        <f>$AS241+$AR241</f>
        <v>53.571428571428569</v>
      </c>
      <c r="BP24" s="189">
        <f>$AS265+$AR265</f>
        <v>76</v>
      </c>
      <c r="BQ24" s="190">
        <f>$AS301+$AR301</f>
        <v>74.074074074074076</v>
      </c>
    </row>
    <row r="25" spans="2:69" x14ac:dyDescent="0.25">
      <c r="B25" s="35" t="s">
        <v>42</v>
      </c>
      <c r="C25" s="38">
        <v>16</v>
      </c>
      <c r="D25" s="41">
        <v>5</v>
      </c>
      <c r="E25" s="73">
        <v>2</v>
      </c>
      <c r="F25" s="16">
        <v>0</v>
      </c>
      <c r="G25" s="155">
        <v>0</v>
      </c>
      <c r="H25" s="155">
        <v>0</v>
      </c>
      <c r="I25" s="155">
        <v>0</v>
      </c>
      <c r="J25" s="155">
        <v>0</v>
      </c>
      <c r="K25" s="155">
        <v>0</v>
      </c>
      <c r="L25" s="155">
        <v>0</v>
      </c>
      <c r="M25" s="23">
        <v>0</v>
      </c>
      <c r="N25" s="23"/>
      <c r="O25" s="155"/>
      <c r="P25" s="155"/>
      <c r="Q25" s="155"/>
      <c r="R25" s="155"/>
      <c r="S25" s="155"/>
      <c r="T25" s="171"/>
      <c r="U25" s="24">
        <v>0</v>
      </c>
      <c r="V25" s="155">
        <v>0</v>
      </c>
      <c r="W25" s="155">
        <v>0</v>
      </c>
      <c r="X25" s="155">
        <v>0</v>
      </c>
      <c r="Y25" s="155">
        <v>0</v>
      </c>
      <c r="Z25" s="155">
        <v>0</v>
      </c>
      <c r="AA25" s="155">
        <v>0</v>
      </c>
      <c r="AB25" s="23">
        <v>0</v>
      </c>
      <c r="AC25" s="23">
        <v>0</v>
      </c>
      <c r="AD25" s="155"/>
      <c r="AE25" s="155"/>
      <c r="AF25" s="155"/>
      <c r="AG25" s="155"/>
      <c r="AH25" s="155"/>
      <c r="AI25" s="171"/>
      <c r="AK25" s="158">
        <f t="shared" si="2"/>
        <v>17</v>
      </c>
      <c r="AL25" s="80">
        <f t="shared" si="0"/>
        <v>17</v>
      </c>
      <c r="AM25" s="80">
        <f t="shared" si="1"/>
        <v>0</v>
      </c>
      <c r="AN25" s="82">
        <f t="shared" si="3"/>
        <v>0</v>
      </c>
      <c r="AO25" s="14"/>
      <c r="AP25" s="158">
        <f t="shared" si="4"/>
        <v>100</v>
      </c>
      <c r="AQ25" s="167">
        <f t="shared" si="5"/>
        <v>100</v>
      </c>
      <c r="AR25" s="167">
        <f t="shared" si="6"/>
        <v>0</v>
      </c>
      <c r="AS25" s="168">
        <f t="shared" si="7"/>
        <v>0</v>
      </c>
      <c r="AT25" s="180"/>
      <c r="AU25" s="183" t="s">
        <v>45</v>
      </c>
      <c r="AV25" s="181">
        <f>AS22</f>
        <v>0</v>
      </c>
      <c r="AW25" s="163">
        <f>AS52</f>
        <v>0</v>
      </c>
      <c r="AX25" s="163">
        <f>AS82</f>
        <v>33.333333333333329</v>
      </c>
      <c r="AY25" s="163">
        <f>AS112</f>
        <v>30</v>
      </c>
      <c r="AZ25" s="163">
        <f>AS142</f>
        <v>52.631578947368418</v>
      </c>
      <c r="BA25" s="163">
        <f>AS175</f>
        <v>60</v>
      </c>
      <c r="BB25" s="163">
        <f>AS211</f>
        <v>50</v>
      </c>
      <c r="BC25" s="163">
        <f>AS247</f>
        <v>38.095238095238095</v>
      </c>
      <c r="BD25" s="163">
        <f>AS283</f>
        <v>34.782608695652172</v>
      </c>
      <c r="BE25" s="164">
        <f>AS319</f>
        <v>60</v>
      </c>
      <c r="BG25" s="183" t="s">
        <v>45</v>
      </c>
      <c r="BH25" s="181">
        <f>AS22+AR22</f>
        <v>0</v>
      </c>
      <c r="BI25" s="163">
        <f>AR52+AS52</f>
        <v>0</v>
      </c>
      <c r="BJ25" s="189">
        <f>$AS82+$AR82</f>
        <v>90</v>
      </c>
      <c r="BK25" s="189">
        <f>$AS112+$AR112</f>
        <v>100</v>
      </c>
      <c r="BL25" s="189">
        <f>$AS142+$AR142</f>
        <v>89.473684210526301</v>
      </c>
      <c r="BM25" s="189">
        <f>$AS175+$AR175</f>
        <v>100</v>
      </c>
      <c r="BN25" s="189">
        <f>$AS211+$AR211</f>
        <v>86.363636363636374</v>
      </c>
      <c r="BO25" s="189">
        <f>$AS247+$AR247</f>
        <v>66.666666666666657</v>
      </c>
      <c r="BP25" s="189">
        <f>$AS283+$AR283</f>
        <v>56.521739130434781</v>
      </c>
      <c r="BQ25" s="190">
        <f>$AS319+$AR319</f>
        <v>100</v>
      </c>
    </row>
    <row r="26" spans="2:69" x14ac:dyDescent="0.25">
      <c r="B26" s="35" t="s">
        <v>42</v>
      </c>
      <c r="C26" s="38">
        <v>16</v>
      </c>
      <c r="D26" s="41">
        <v>5</v>
      </c>
      <c r="E26" s="73">
        <v>3</v>
      </c>
      <c r="F26" s="16">
        <v>0</v>
      </c>
      <c r="G26" s="155">
        <v>0</v>
      </c>
      <c r="H26" s="155">
        <v>0</v>
      </c>
      <c r="I26" s="155">
        <v>0</v>
      </c>
      <c r="J26" s="155">
        <v>0</v>
      </c>
      <c r="K26" s="155">
        <v>0</v>
      </c>
      <c r="L26" s="155">
        <v>0</v>
      </c>
      <c r="M26" s="23">
        <v>0</v>
      </c>
      <c r="N26" s="23"/>
      <c r="O26" s="155"/>
      <c r="P26" s="155"/>
      <c r="Q26" s="155"/>
      <c r="R26" s="155"/>
      <c r="S26" s="155"/>
      <c r="T26" s="171"/>
      <c r="U26" s="24">
        <v>0</v>
      </c>
      <c r="V26" s="155">
        <v>0</v>
      </c>
      <c r="W26" s="155">
        <v>0</v>
      </c>
      <c r="X26" s="155">
        <v>0</v>
      </c>
      <c r="Y26" s="155">
        <v>0</v>
      </c>
      <c r="Z26" s="155">
        <v>0</v>
      </c>
      <c r="AA26" s="155">
        <v>0</v>
      </c>
      <c r="AB26" s="23">
        <v>0</v>
      </c>
      <c r="AC26" s="23">
        <v>0</v>
      </c>
      <c r="AD26" s="155"/>
      <c r="AE26" s="155"/>
      <c r="AF26" s="155"/>
      <c r="AG26" s="155"/>
      <c r="AH26" s="155"/>
      <c r="AI26" s="171"/>
      <c r="AK26" s="158">
        <f t="shared" si="2"/>
        <v>17</v>
      </c>
      <c r="AL26" s="80">
        <f t="shared" si="0"/>
        <v>17</v>
      </c>
      <c r="AM26" s="80">
        <f t="shared" si="1"/>
        <v>0</v>
      </c>
      <c r="AN26" s="82">
        <f t="shared" si="3"/>
        <v>0</v>
      </c>
      <c r="AO26" s="14"/>
      <c r="AP26" s="158">
        <f t="shared" si="4"/>
        <v>100</v>
      </c>
      <c r="AQ26" s="167">
        <f t="shared" si="5"/>
        <v>100</v>
      </c>
      <c r="AR26" s="167">
        <f t="shared" si="6"/>
        <v>0</v>
      </c>
      <c r="AS26" s="168">
        <f t="shared" si="7"/>
        <v>0</v>
      </c>
      <c r="AT26" s="180"/>
      <c r="AU26" s="183" t="s">
        <v>45</v>
      </c>
      <c r="AV26" s="181">
        <f>AS27</f>
        <v>0</v>
      </c>
      <c r="AW26" s="163">
        <f>AS57</f>
        <v>0</v>
      </c>
      <c r="AX26" s="163">
        <f>AS87</f>
        <v>16.666666666666664</v>
      </c>
      <c r="AY26" s="163">
        <f>AS117</f>
        <v>22.727272727272727</v>
      </c>
      <c r="AZ26" s="163">
        <f>AS147</f>
        <v>13.043478260869565</v>
      </c>
      <c r="BA26" s="163">
        <f>AS181</f>
        <v>43.478260869565219</v>
      </c>
      <c r="BB26" s="163">
        <f>AS217</f>
        <v>44.827586206896555</v>
      </c>
      <c r="BC26" s="163">
        <f>AS253</f>
        <v>35</v>
      </c>
      <c r="BD26" s="163">
        <f>AS289</f>
        <v>64.285714285714292</v>
      </c>
      <c r="BE26" s="164">
        <f>AS325</f>
        <v>53.846153846153847</v>
      </c>
      <c r="BG26" s="183" t="s">
        <v>45</v>
      </c>
      <c r="BH26" s="181">
        <f>AS27+AR27</f>
        <v>0</v>
      </c>
      <c r="BI26" s="163">
        <f>AR57+AS57</f>
        <v>20</v>
      </c>
      <c r="BJ26" s="189">
        <f>$AS87+$AR87</f>
        <v>70.833333333333329</v>
      </c>
      <c r="BK26" s="189">
        <f>$AS117+$AR117</f>
        <v>63.63636363636364</v>
      </c>
      <c r="BL26" s="189">
        <f>$AS147+$AR147</f>
        <v>56.521739130434781</v>
      </c>
      <c r="BM26" s="189">
        <f>$AS181+$AR181</f>
        <v>100</v>
      </c>
      <c r="BN26" s="189">
        <f>$AS217+$AR217</f>
        <v>79.310344827586221</v>
      </c>
      <c r="BO26" s="189">
        <f>$AS253+$AR253</f>
        <v>75</v>
      </c>
      <c r="BP26" s="189">
        <f>$AS289+$AR289</f>
        <v>78.571428571428584</v>
      </c>
      <c r="BQ26" s="190">
        <f>$AS325+$AR325</f>
        <v>96.15384615384616</v>
      </c>
    </row>
    <row r="27" spans="2:69" x14ac:dyDescent="0.25">
      <c r="B27" s="35" t="s">
        <v>42</v>
      </c>
      <c r="C27" s="38">
        <v>16</v>
      </c>
      <c r="D27" s="41">
        <v>5</v>
      </c>
      <c r="E27" s="73">
        <v>4</v>
      </c>
      <c r="F27" s="16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23">
        <v>0</v>
      </c>
      <c r="N27" s="23"/>
      <c r="O27" s="155"/>
      <c r="P27" s="155"/>
      <c r="Q27" s="155"/>
      <c r="R27" s="155"/>
      <c r="S27" s="155"/>
      <c r="T27" s="171"/>
      <c r="U27" s="24">
        <v>0</v>
      </c>
      <c r="V27" s="155">
        <v>0</v>
      </c>
      <c r="W27" s="155">
        <v>0</v>
      </c>
      <c r="X27" s="155">
        <v>0</v>
      </c>
      <c r="Y27" s="155">
        <v>0</v>
      </c>
      <c r="Z27" s="155">
        <v>0</v>
      </c>
      <c r="AA27" s="155">
        <v>0</v>
      </c>
      <c r="AB27" s="23">
        <v>0</v>
      </c>
      <c r="AC27" s="23">
        <v>0</v>
      </c>
      <c r="AD27" s="155"/>
      <c r="AE27" s="155"/>
      <c r="AF27" s="155"/>
      <c r="AG27" s="155"/>
      <c r="AH27" s="155"/>
      <c r="AI27" s="171"/>
      <c r="AK27" s="158">
        <f t="shared" si="2"/>
        <v>17</v>
      </c>
      <c r="AL27" s="80">
        <f t="shared" si="0"/>
        <v>17</v>
      </c>
      <c r="AM27" s="80">
        <f t="shared" si="1"/>
        <v>0</v>
      </c>
      <c r="AN27" s="82">
        <f t="shared" si="3"/>
        <v>0</v>
      </c>
      <c r="AO27" s="14"/>
      <c r="AP27" s="158">
        <f t="shared" si="4"/>
        <v>100</v>
      </c>
      <c r="AQ27" s="167">
        <f t="shared" si="5"/>
        <v>100</v>
      </c>
      <c r="AR27" s="167">
        <f t="shared" si="6"/>
        <v>0</v>
      </c>
      <c r="AS27" s="168">
        <f t="shared" si="7"/>
        <v>0</v>
      </c>
      <c r="AT27" s="180"/>
      <c r="AU27" s="183" t="s">
        <v>45</v>
      </c>
      <c r="AV27" s="181">
        <f>AS32</f>
        <v>0</v>
      </c>
      <c r="AW27" s="163">
        <f>AS62</f>
        <v>0</v>
      </c>
      <c r="AX27" s="163">
        <f>AS92</f>
        <v>20</v>
      </c>
      <c r="AY27" s="163">
        <f>AS122</f>
        <v>21.739130434782609</v>
      </c>
      <c r="AZ27" s="163">
        <f>AS152</f>
        <v>0</v>
      </c>
      <c r="BA27" s="163">
        <f>AS187</f>
        <v>40</v>
      </c>
      <c r="BB27" s="163">
        <f>AS223</f>
        <v>55.172413793103445</v>
      </c>
      <c r="BC27" s="163">
        <f>AS259</f>
        <v>37.5</v>
      </c>
      <c r="BD27" s="163">
        <f>AS295</f>
        <v>44.444444444444443</v>
      </c>
      <c r="BE27" s="164">
        <f>AS331</f>
        <v>40.909090909090914</v>
      </c>
      <c r="BG27" s="183" t="s">
        <v>45</v>
      </c>
      <c r="BH27" s="181">
        <f>AS32+AR32</f>
        <v>0</v>
      </c>
      <c r="BI27" s="163">
        <f>AR62+AS62</f>
        <v>20.833333333333336</v>
      </c>
      <c r="BJ27" s="189">
        <f>$AS92+$AR92</f>
        <v>100</v>
      </c>
      <c r="BK27" s="189">
        <f>$AS122+$AR122</f>
        <v>86.956521739130437</v>
      </c>
      <c r="BL27" s="189">
        <f>$AS152+$AR152</f>
        <v>29.166666666666668</v>
      </c>
      <c r="BM27" s="189">
        <f>$AS187+$AR187</f>
        <v>52</v>
      </c>
      <c r="BN27" s="189">
        <f>$AS223+$AR223</f>
        <v>72.41379310344827</v>
      </c>
      <c r="BO27" s="189">
        <f>$AS259+$AR259</f>
        <v>70.833333333333329</v>
      </c>
      <c r="BP27" s="189">
        <f>$AS295+$AR22</f>
        <v>44.444444444444443</v>
      </c>
      <c r="BQ27" s="190">
        <f>$AS331+$AR331</f>
        <v>81.818181818181827</v>
      </c>
    </row>
    <row r="28" spans="2:69" x14ac:dyDescent="0.25">
      <c r="B28" s="35" t="s">
        <v>42</v>
      </c>
      <c r="C28" s="38">
        <v>16</v>
      </c>
      <c r="D28" s="41">
        <v>5</v>
      </c>
      <c r="E28" s="73">
        <v>5</v>
      </c>
      <c r="F28" s="16">
        <v>0</v>
      </c>
      <c r="G28" s="155">
        <v>0</v>
      </c>
      <c r="H28" s="155">
        <v>0</v>
      </c>
      <c r="I28" s="155">
        <v>0</v>
      </c>
      <c r="J28" s="155">
        <v>0</v>
      </c>
      <c r="K28" s="155">
        <v>0</v>
      </c>
      <c r="L28" s="155">
        <v>0</v>
      </c>
      <c r="M28" s="23">
        <v>0</v>
      </c>
      <c r="N28" s="23"/>
      <c r="O28" s="155"/>
      <c r="P28" s="155"/>
      <c r="Q28" s="155"/>
      <c r="R28" s="155"/>
      <c r="S28" s="155"/>
      <c r="T28" s="171"/>
      <c r="U28" s="24">
        <v>0</v>
      </c>
      <c r="V28" s="155">
        <v>0</v>
      </c>
      <c r="W28" s="155">
        <v>0</v>
      </c>
      <c r="X28" s="155">
        <v>0</v>
      </c>
      <c r="Y28" s="155">
        <v>0</v>
      </c>
      <c r="Z28" s="155">
        <v>0</v>
      </c>
      <c r="AA28" s="155">
        <v>0</v>
      </c>
      <c r="AB28" s="23">
        <v>0</v>
      </c>
      <c r="AC28" s="23">
        <v>0</v>
      </c>
      <c r="AD28" s="155"/>
      <c r="AE28" s="155"/>
      <c r="AF28" s="155"/>
      <c r="AG28" s="155"/>
      <c r="AH28" s="155"/>
      <c r="AI28" s="171"/>
      <c r="AK28" s="158">
        <f t="shared" si="2"/>
        <v>17</v>
      </c>
      <c r="AL28" s="80">
        <f t="shared" si="0"/>
        <v>17</v>
      </c>
      <c r="AM28" s="80">
        <f t="shared" si="1"/>
        <v>0</v>
      </c>
      <c r="AN28" s="82">
        <f t="shared" si="3"/>
        <v>0</v>
      </c>
      <c r="AO28" s="14"/>
      <c r="AP28" s="158">
        <f t="shared" si="4"/>
        <v>100</v>
      </c>
      <c r="AQ28" s="167">
        <f t="shared" si="5"/>
        <v>100</v>
      </c>
      <c r="AR28" s="167">
        <f t="shared" si="6"/>
        <v>0</v>
      </c>
      <c r="AS28" s="168">
        <f t="shared" si="7"/>
        <v>0</v>
      </c>
      <c r="AT28" s="180"/>
      <c r="AU28" s="183" t="s">
        <v>44</v>
      </c>
      <c r="AV28" s="181">
        <f>AS8</f>
        <v>0</v>
      </c>
      <c r="AW28" s="163">
        <f>AS38</f>
        <v>0</v>
      </c>
      <c r="AX28" s="163">
        <f>AS68</f>
        <v>53.846153846153847</v>
      </c>
      <c r="AY28" s="163">
        <f>AS98</f>
        <v>47.368421052631575</v>
      </c>
      <c r="AZ28" s="163">
        <f>AS128</f>
        <v>75</v>
      </c>
      <c r="BA28" s="163">
        <f>AS158</f>
        <v>56.521739130434781</v>
      </c>
      <c r="BB28" s="163">
        <f>AS194</f>
        <v>23.809523809523807</v>
      </c>
      <c r="BC28" s="163">
        <f>AS230</f>
        <v>61.111111111111114</v>
      </c>
      <c r="BD28" s="163">
        <f>AS266</f>
        <v>60</v>
      </c>
      <c r="BE28" s="164">
        <f>AS302</f>
        <v>48.148148148148145</v>
      </c>
      <c r="BG28" s="183" t="s">
        <v>44</v>
      </c>
      <c r="BH28" s="181">
        <f>AS8+AR8</f>
        <v>0</v>
      </c>
      <c r="BI28" s="163">
        <f>AR38+AS38</f>
        <v>22.727272727272727</v>
      </c>
      <c r="BJ28" s="189">
        <f>$AS68+$AR68</f>
        <v>88.461538461538453</v>
      </c>
      <c r="BK28" s="189">
        <f>$AS98+$AR98</f>
        <v>100</v>
      </c>
      <c r="BL28" s="189">
        <f>$AS128+$AR128</f>
        <v>89.285714285714278</v>
      </c>
      <c r="BM28" s="189">
        <f>$AS158+$AR158</f>
        <v>91.304347826086953</v>
      </c>
      <c r="BN28" s="189">
        <f>$AS194+$AR194</f>
        <v>52.38095238095238</v>
      </c>
      <c r="BO28" s="189">
        <f>$AS230+$AR230</f>
        <v>83.333333333333343</v>
      </c>
      <c r="BP28" s="189">
        <f>$AS266+$AR266</f>
        <v>88</v>
      </c>
      <c r="BQ28" s="190">
        <f>$AS302+$AR302</f>
        <v>74.074074074074076</v>
      </c>
    </row>
    <row r="29" spans="2:69" x14ac:dyDescent="0.25">
      <c r="B29" s="35" t="s">
        <v>42</v>
      </c>
      <c r="C29" s="38">
        <v>16</v>
      </c>
      <c r="D29" s="41">
        <v>6</v>
      </c>
      <c r="E29" s="73">
        <v>1</v>
      </c>
      <c r="F29" s="16">
        <v>0</v>
      </c>
      <c r="G29" s="155">
        <v>0</v>
      </c>
      <c r="H29" s="155">
        <v>0</v>
      </c>
      <c r="I29" s="155">
        <v>0</v>
      </c>
      <c r="J29" s="155">
        <v>0</v>
      </c>
      <c r="K29" s="155">
        <v>0</v>
      </c>
      <c r="L29" s="155">
        <v>0</v>
      </c>
      <c r="M29" s="23">
        <v>0</v>
      </c>
      <c r="N29" s="23"/>
      <c r="O29" s="155"/>
      <c r="P29" s="155"/>
      <c r="Q29" s="155"/>
      <c r="R29" s="155"/>
      <c r="S29" s="155"/>
      <c r="T29" s="171"/>
      <c r="U29" s="24">
        <v>0</v>
      </c>
      <c r="V29" s="155">
        <v>0</v>
      </c>
      <c r="W29" s="155">
        <v>0</v>
      </c>
      <c r="X29" s="155">
        <v>0</v>
      </c>
      <c r="Y29" s="155">
        <v>0</v>
      </c>
      <c r="Z29" s="155">
        <v>0</v>
      </c>
      <c r="AA29" s="155">
        <v>0</v>
      </c>
      <c r="AB29" s="23">
        <v>0</v>
      </c>
      <c r="AC29" s="23">
        <v>0</v>
      </c>
      <c r="AD29" s="155"/>
      <c r="AE29" s="155"/>
      <c r="AF29" s="155"/>
      <c r="AG29" s="155"/>
      <c r="AH29" s="155"/>
      <c r="AI29" s="171"/>
      <c r="AK29" s="158">
        <f t="shared" si="2"/>
        <v>17</v>
      </c>
      <c r="AL29" s="80">
        <f t="shared" si="0"/>
        <v>17</v>
      </c>
      <c r="AM29" s="80">
        <f t="shared" si="1"/>
        <v>0</v>
      </c>
      <c r="AN29" s="82">
        <f t="shared" si="3"/>
        <v>0</v>
      </c>
      <c r="AO29" s="14"/>
      <c r="AP29" s="158">
        <f t="shared" si="4"/>
        <v>100</v>
      </c>
      <c r="AQ29" s="167">
        <f t="shared" si="5"/>
        <v>100</v>
      </c>
      <c r="AR29" s="167">
        <f t="shared" si="6"/>
        <v>0</v>
      </c>
      <c r="AS29" s="168">
        <f t="shared" si="7"/>
        <v>0</v>
      </c>
      <c r="AT29" s="180"/>
      <c r="AU29" s="183" t="s">
        <v>44</v>
      </c>
      <c r="AV29" s="181">
        <f>AS13</f>
        <v>0</v>
      </c>
      <c r="AW29" s="163">
        <f>AS43</f>
        <v>0</v>
      </c>
      <c r="AX29" s="163">
        <f>AS73</f>
        <v>23.076923076923077</v>
      </c>
      <c r="AY29" s="163">
        <f>AS103</f>
        <v>45</v>
      </c>
      <c r="AZ29" s="163">
        <f>AS133</f>
        <v>62.5</v>
      </c>
      <c r="BA29" s="163">
        <f>AS164</f>
        <v>52</v>
      </c>
      <c r="BB29" s="163">
        <f>AS200</f>
        <v>82.608695652173907</v>
      </c>
      <c r="BC29" s="163">
        <f>AS236</f>
        <v>54.166666666666664</v>
      </c>
      <c r="BD29" s="163">
        <f>AS272</f>
        <v>57.692307692307686</v>
      </c>
      <c r="BE29" s="164">
        <f>AS308</f>
        <v>45.833333333333329</v>
      </c>
      <c r="BG29" s="183" t="s">
        <v>44</v>
      </c>
      <c r="BH29" s="181">
        <f>AS13+AR13</f>
        <v>28.571428571428569</v>
      </c>
      <c r="BI29" s="163">
        <f>AR43+AS43</f>
        <v>13.636363636363635</v>
      </c>
      <c r="BJ29" s="189">
        <f>$AS73+$AR73</f>
        <v>73.07692307692308</v>
      </c>
      <c r="BK29" s="189">
        <f>$AS103+$AR103</f>
        <v>95</v>
      </c>
      <c r="BL29" s="189">
        <f>$AS133+$AR133</f>
        <v>87.5</v>
      </c>
      <c r="BM29" s="189">
        <f>$AS164+$AR164</f>
        <v>92</v>
      </c>
      <c r="BN29" s="189">
        <f>$AS200+$AR200</f>
        <v>95.65217391304347</v>
      </c>
      <c r="BO29" s="189">
        <f>$AS236+$AR236</f>
        <v>87.5</v>
      </c>
      <c r="BP29" s="189">
        <f>$AS272+$AR272</f>
        <v>92.307692307692292</v>
      </c>
      <c r="BQ29" s="190">
        <f>$AS308+$AR308</f>
        <v>75</v>
      </c>
    </row>
    <row r="30" spans="2:69" x14ac:dyDescent="0.25">
      <c r="B30" s="35" t="s">
        <v>42</v>
      </c>
      <c r="C30" s="38">
        <v>16</v>
      </c>
      <c r="D30" s="41">
        <v>6</v>
      </c>
      <c r="E30" s="73">
        <v>2</v>
      </c>
      <c r="F30" s="16">
        <v>0</v>
      </c>
      <c r="G30" s="155">
        <v>0</v>
      </c>
      <c r="H30" s="155">
        <v>0</v>
      </c>
      <c r="I30" s="155">
        <v>0</v>
      </c>
      <c r="J30" s="155">
        <v>0</v>
      </c>
      <c r="K30" s="155">
        <v>0</v>
      </c>
      <c r="L30" s="155">
        <v>0</v>
      </c>
      <c r="M30" s="23">
        <v>0</v>
      </c>
      <c r="N30" s="23"/>
      <c r="O30" s="155"/>
      <c r="P30" s="155"/>
      <c r="Q30" s="155"/>
      <c r="R30" s="155"/>
      <c r="S30" s="155"/>
      <c r="T30" s="171"/>
      <c r="U30" s="24">
        <v>0</v>
      </c>
      <c r="V30" s="155">
        <v>0</v>
      </c>
      <c r="W30" s="155">
        <v>0</v>
      </c>
      <c r="X30" s="155">
        <v>0</v>
      </c>
      <c r="Y30" s="155">
        <v>0</v>
      </c>
      <c r="Z30" s="155">
        <v>0</v>
      </c>
      <c r="AA30" s="155">
        <v>0</v>
      </c>
      <c r="AB30" s="23">
        <v>0</v>
      </c>
      <c r="AC30" s="23">
        <v>0</v>
      </c>
      <c r="AD30" s="155"/>
      <c r="AE30" s="155"/>
      <c r="AF30" s="155"/>
      <c r="AG30" s="155"/>
      <c r="AH30" s="155"/>
      <c r="AI30" s="171"/>
      <c r="AK30" s="158">
        <f t="shared" si="2"/>
        <v>17</v>
      </c>
      <c r="AL30" s="80">
        <f t="shared" si="0"/>
        <v>17</v>
      </c>
      <c r="AM30" s="80">
        <f t="shared" si="1"/>
        <v>0</v>
      </c>
      <c r="AN30" s="82">
        <f t="shared" si="3"/>
        <v>0</v>
      </c>
      <c r="AO30" s="14"/>
      <c r="AP30" s="158">
        <f t="shared" si="4"/>
        <v>100</v>
      </c>
      <c r="AQ30" s="167">
        <f t="shared" si="5"/>
        <v>100</v>
      </c>
      <c r="AR30" s="167">
        <f t="shared" si="6"/>
        <v>0</v>
      </c>
      <c r="AS30" s="168">
        <f t="shared" si="7"/>
        <v>0</v>
      </c>
      <c r="AT30" s="180"/>
      <c r="AU30" s="183" t="s">
        <v>44</v>
      </c>
      <c r="AV30" s="181">
        <f>AS18</f>
        <v>0</v>
      </c>
      <c r="AW30" s="163">
        <f>AS48</f>
        <v>0</v>
      </c>
      <c r="AX30" s="163">
        <f>AS78</f>
        <v>71.428571428571431</v>
      </c>
      <c r="AY30" s="163">
        <f>AS108</f>
        <v>36.363636363636367</v>
      </c>
      <c r="AZ30" s="163">
        <f>AS138</f>
        <v>52.380952380952387</v>
      </c>
      <c r="BA30" s="163">
        <f>AS170</f>
        <v>53.846153846153847</v>
      </c>
      <c r="BB30" s="163">
        <f>AS205</f>
        <v>29.166666666666668</v>
      </c>
      <c r="BC30" s="163">
        <f>AS242</f>
        <v>50</v>
      </c>
      <c r="BD30" s="163">
        <f>AS278</f>
        <v>73.68421052631578</v>
      </c>
      <c r="BE30" s="164">
        <f>AS314</f>
        <v>61.53846153846154</v>
      </c>
      <c r="BG30" s="183" t="s">
        <v>44</v>
      </c>
      <c r="BH30" s="181">
        <f>AS18+AR18</f>
        <v>0</v>
      </c>
      <c r="BI30" s="163">
        <f>AR48+AS48</f>
        <v>18.181818181818183</v>
      </c>
      <c r="BJ30" s="189">
        <f>$AS78+$AR78</f>
        <v>100</v>
      </c>
      <c r="BK30" s="189">
        <f>$AS108+$AR108</f>
        <v>90.909090909090907</v>
      </c>
      <c r="BL30" s="189">
        <f>$AS138+$AR138</f>
        <v>85.714285714285722</v>
      </c>
      <c r="BM30" s="189">
        <f>$AS170+$AR170</f>
        <v>88.461538461538453</v>
      </c>
      <c r="BN30" s="189">
        <f>$AS206+$AR206</f>
        <v>83.333333333333329</v>
      </c>
      <c r="BO30" s="189">
        <f>$AS242+$AR242</f>
        <v>64.285714285714278</v>
      </c>
      <c r="BP30" s="189">
        <f>$AS278+$AR278</f>
        <v>99.999999999999986</v>
      </c>
      <c r="BQ30" s="190">
        <f>$AS314+$AR314</f>
        <v>100</v>
      </c>
    </row>
    <row r="31" spans="2:69" x14ac:dyDescent="0.25">
      <c r="B31" s="35" t="s">
        <v>42</v>
      </c>
      <c r="C31" s="38">
        <v>16</v>
      </c>
      <c r="D31" s="41">
        <v>6</v>
      </c>
      <c r="E31" s="73">
        <v>3</v>
      </c>
      <c r="F31" s="16">
        <v>0</v>
      </c>
      <c r="G31" s="155">
        <v>0</v>
      </c>
      <c r="H31" s="155">
        <v>0</v>
      </c>
      <c r="I31" s="155">
        <v>0</v>
      </c>
      <c r="J31" s="155">
        <v>0</v>
      </c>
      <c r="K31" s="155">
        <v>0</v>
      </c>
      <c r="L31" s="155">
        <v>0</v>
      </c>
      <c r="M31" s="23">
        <v>0</v>
      </c>
      <c r="N31" s="23"/>
      <c r="O31" s="155"/>
      <c r="P31" s="155"/>
      <c r="Q31" s="155"/>
      <c r="R31" s="155"/>
      <c r="S31" s="155"/>
      <c r="T31" s="171"/>
      <c r="U31" s="24">
        <v>0</v>
      </c>
      <c r="V31" s="155">
        <v>0</v>
      </c>
      <c r="W31" s="155">
        <v>0</v>
      </c>
      <c r="X31" s="155">
        <v>0</v>
      </c>
      <c r="Y31" s="155">
        <v>0</v>
      </c>
      <c r="Z31" s="155">
        <v>0</v>
      </c>
      <c r="AA31" s="155">
        <v>0</v>
      </c>
      <c r="AB31" s="23">
        <v>0</v>
      </c>
      <c r="AC31" s="23">
        <v>0</v>
      </c>
      <c r="AD31" s="155"/>
      <c r="AE31" s="155"/>
      <c r="AF31" s="155"/>
      <c r="AG31" s="155"/>
      <c r="AH31" s="155"/>
      <c r="AI31" s="171"/>
      <c r="AK31" s="158">
        <f t="shared" si="2"/>
        <v>17</v>
      </c>
      <c r="AL31" s="80">
        <f t="shared" si="0"/>
        <v>17</v>
      </c>
      <c r="AM31" s="80">
        <f t="shared" si="1"/>
        <v>0</v>
      </c>
      <c r="AN31" s="82">
        <f t="shared" si="3"/>
        <v>0</v>
      </c>
      <c r="AO31" s="14"/>
      <c r="AP31" s="158">
        <f t="shared" si="4"/>
        <v>100</v>
      </c>
      <c r="AQ31" s="167">
        <f t="shared" si="5"/>
        <v>100</v>
      </c>
      <c r="AR31" s="167">
        <f t="shared" si="6"/>
        <v>0</v>
      </c>
      <c r="AS31" s="168">
        <f t="shared" si="7"/>
        <v>0</v>
      </c>
      <c r="AT31" s="180"/>
      <c r="AU31" s="183" t="s">
        <v>44</v>
      </c>
      <c r="AV31" s="181">
        <f>AS23</f>
        <v>0</v>
      </c>
      <c r="AW31" s="163">
        <f>AS53</f>
        <v>0</v>
      </c>
      <c r="AX31" s="163">
        <f>AS83</f>
        <v>40</v>
      </c>
      <c r="AY31" s="163">
        <f>AS113</f>
        <v>60</v>
      </c>
      <c r="AZ31" s="163">
        <f>AS143</f>
        <v>52.631578947368418</v>
      </c>
      <c r="BA31" s="163">
        <f>AS176</f>
        <v>72</v>
      </c>
      <c r="BB31" s="163">
        <f>AS206</f>
        <v>54.166666666666664</v>
      </c>
      <c r="BC31" s="163">
        <f>AS248</f>
        <v>61.904761904761905</v>
      </c>
      <c r="BD31" s="163">
        <f>AS284</f>
        <v>34.782608695652172</v>
      </c>
      <c r="BE31" s="164">
        <f>AS320</f>
        <v>72</v>
      </c>
      <c r="BG31" s="183" t="s">
        <v>44</v>
      </c>
      <c r="BH31" s="181">
        <f>AS23+AR23</f>
        <v>0</v>
      </c>
      <c r="BI31" s="163">
        <f>AR53+AS53</f>
        <v>32</v>
      </c>
      <c r="BJ31" s="189">
        <f>$AS83+$AR83</f>
        <v>90</v>
      </c>
      <c r="BK31" s="189">
        <f>$AS113+$AR113</f>
        <v>100</v>
      </c>
      <c r="BL31" s="189">
        <f>$AS143+$AR143</f>
        <v>94.73684210526315</v>
      </c>
      <c r="BM31" s="189">
        <f>$AS176+$AR176</f>
        <v>100</v>
      </c>
      <c r="BN31" s="189">
        <f>$AS212+$AR212</f>
        <v>95.454545454545453</v>
      </c>
      <c r="BO31" s="189">
        <f>$AS248+$AR248</f>
        <v>76.19047619047619</v>
      </c>
      <c r="BP31" s="189">
        <f>$AS284+$AR284</f>
        <v>65.217391304347828</v>
      </c>
      <c r="BQ31" s="190">
        <f>$AS320+$AR320</f>
        <v>100</v>
      </c>
    </row>
    <row r="32" spans="2:69" x14ac:dyDescent="0.25">
      <c r="B32" s="35" t="s">
        <v>42</v>
      </c>
      <c r="C32" s="38">
        <v>16</v>
      </c>
      <c r="D32" s="41">
        <v>6</v>
      </c>
      <c r="E32" s="73">
        <v>4</v>
      </c>
      <c r="F32" s="16">
        <v>0</v>
      </c>
      <c r="G32" s="155">
        <v>0</v>
      </c>
      <c r="H32" s="155">
        <v>0</v>
      </c>
      <c r="I32" s="155">
        <v>0</v>
      </c>
      <c r="J32" s="155">
        <v>0</v>
      </c>
      <c r="K32" s="155">
        <v>0</v>
      </c>
      <c r="L32" s="155">
        <v>0</v>
      </c>
      <c r="M32" s="23">
        <v>0</v>
      </c>
      <c r="N32" s="23"/>
      <c r="O32" s="155"/>
      <c r="P32" s="155"/>
      <c r="Q32" s="155"/>
      <c r="R32" s="155"/>
      <c r="S32" s="155"/>
      <c r="T32" s="171"/>
      <c r="U32" s="24">
        <v>0</v>
      </c>
      <c r="V32" s="155">
        <v>0</v>
      </c>
      <c r="W32" s="155">
        <v>0</v>
      </c>
      <c r="X32" s="155">
        <v>0</v>
      </c>
      <c r="Y32" s="155">
        <v>0</v>
      </c>
      <c r="Z32" s="155">
        <v>0</v>
      </c>
      <c r="AA32" s="155">
        <v>0</v>
      </c>
      <c r="AB32" s="23">
        <v>0</v>
      </c>
      <c r="AC32" s="23">
        <v>0</v>
      </c>
      <c r="AD32" s="155"/>
      <c r="AE32" s="155"/>
      <c r="AF32" s="155"/>
      <c r="AG32" s="155"/>
      <c r="AH32" s="155"/>
      <c r="AI32" s="171"/>
      <c r="AK32" s="158">
        <f t="shared" si="2"/>
        <v>17</v>
      </c>
      <c r="AL32" s="80">
        <f t="shared" si="0"/>
        <v>17</v>
      </c>
      <c r="AM32" s="80">
        <f t="shared" si="1"/>
        <v>0</v>
      </c>
      <c r="AN32" s="82">
        <f t="shared" si="3"/>
        <v>0</v>
      </c>
      <c r="AO32" s="14"/>
      <c r="AP32" s="158">
        <f t="shared" si="4"/>
        <v>100</v>
      </c>
      <c r="AQ32" s="167">
        <f t="shared" si="5"/>
        <v>100</v>
      </c>
      <c r="AR32" s="167">
        <f t="shared" si="6"/>
        <v>0</v>
      </c>
      <c r="AS32" s="168">
        <f t="shared" si="7"/>
        <v>0</v>
      </c>
      <c r="AT32" s="180"/>
      <c r="AU32" s="183" t="s">
        <v>44</v>
      </c>
      <c r="AV32" s="181">
        <f>AS28</f>
        <v>0</v>
      </c>
      <c r="AW32" s="163">
        <f>AS58</f>
        <v>0</v>
      </c>
      <c r="AX32" s="163">
        <f>AS88</f>
        <v>29.166666666666668</v>
      </c>
      <c r="AY32" s="163">
        <f>AS118</f>
        <v>40.909090909090914</v>
      </c>
      <c r="AZ32" s="163">
        <f>AS148</f>
        <v>43.478260869565219</v>
      </c>
      <c r="BA32" s="163">
        <f>AS182</f>
        <v>69.565217391304344</v>
      </c>
      <c r="BB32" s="163">
        <f>AS218</f>
        <v>58.620689655172406</v>
      </c>
      <c r="BC32" s="163">
        <f>AS254</f>
        <v>50</v>
      </c>
      <c r="BD32" s="163">
        <f>AS290</f>
        <v>67.857142857142861</v>
      </c>
      <c r="BE32" s="164">
        <f>AS326</f>
        <v>57.692307692307686</v>
      </c>
      <c r="BG32" s="183" t="s">
        <v>44</v>
      </c>
      <c r="BH32" s="181">
        <f>AS28+AR28</f>
        <v>0</v>
      </c>
      <c r="BI32" s="163">
        <f>AR58+AS58</f>
        <v>20</v>
      </c>
      <c r="BJ32" s="189">
        <f>$AS88+$AR88</f>
        <v>91.666666666666671</v>
      </c>
      <c r="BK32" s="189">
        <f>$AS118+$AR118</f>
        <v>77.27272727272728</v>
      </c>
      <c r="BL32" s="189">
        <f>$AS148+$AR148</f>
        <v>78.260869565217391</v>
      </c>
      <c r="BM32" s="189">
        <f>$AS182+$AR182</f>
        <v>100</v>
      </c>
      <c r="BN32" s="189">
        <f>$AS218+$AR218</f>
        <v>86.206896551724128</v>
      </c>
      <c r="BO32" s="189">
        <f>$AS254+$AR254</f>
        <v>85</v>
      </c>
      <c r="BP32" s="189">
        <f>$AS290+$AR290</f>
        <v>92.857142857142861</v>
      </c>
      <c r="BQ32" s="190">
        <f>$AS326+$AR326</f>
        <v>96.15384615384616</v>
      </c>
    </row>
    <row r="33" spans="2:69" ht="15.75" thickBot="1" x14ac:dyDescent="0.3">
      <c r="B33" s="35" t="s">
        <v>42</v>
      </c>
      <c r="C33" s="39">
        <v>16</v>
      </c>
      <c r="D33" s="42">
        <v>6</v>
      </c>
      <c r="E33" s="78">
        <v>5</v>
      </c>
      <c r="F33" s="17">
        <v>0</v>
      </c>
      <c r="G33" s="172">
        <v>0</v>
      </c>
      <c r="H33" s="172">
        <v>0</v>
      </c>
      <c r="I33" s="172">
        <v>0</v>
      </c>
      <c r="J33" s="172">
        <v>0</v>
      </c>
      <c r="K33" s="172">
        <v>0</v>
      </c>
      <c r="L33" s="172">
        <v>0</v>
      </c>
      <c r="M33" s="32">
        <v>0</v>
      </c>
      <c r="N33" s="32"/>
      <c r="O33" s="172"/>
      <c r="P33" s="172"/>
      <c r="Q33" s="172"/>
      <c r="R33" s="172"/>
      <c r="S33" s="172"/>
      <c r="T33" s="173"/>
      <c r="U33" s="29">
        <v>0</v>
      </c>
      <c r="V33" s="172">
        <v>0</v>
      </c>
      <c r="W33" s="172">
        <v>0</v>
      </c>
      <c r="X33" s="172">
        <v>0</v>
      </c>
      <c r="Y33" s="172">
        <v>0</v>
      </c>
      <c r="Z33" s="172">
        <v>0</v>
      </c>
      <c r="AA33" s="172">
        <v>0</v>
      </c>
      <c r="AB33" s="32">
        <v>0</v>
      </c>
      <c r="AC33" s="32">
        <v>0</v>
      </c>
      <c r="AD33" s="172"/>
      <c r="AE33" s="172"/>
      <c r="AF33" s="172"/>
      <c r="AG33" s="172"/>
      <c r="AH33" s="172"/>
      <c r="AI33" s="173"/>
      <c r="AK33" s="158">
        <f t="shared" si="2"/>
        <v>17</v>
      </c>
      <c r="AL33" s="80">
        <f t="shared" si="0"/>
        <v>17</v>
      </c>
      <c r="AM33" s="80">
        <f t="shared" si="1"/>
        <v>0</v>
      </c>
      <c r="AN33" s="82">
        <f t="shared" si="3"/>
        <v>0</v>
      </c>
      <c r="AO33" s="14"/>
      <c r="AP33" s="158">
        <f t="shared" si="4"/>
        <v>100</v>
      </c>
      <c r="AQ33" s="167">
        <f t="shared" si="5"/>
        <v>100</v>
      </c>
      <c r="AR33" s="167">
        <f t="shared" si="6"/>
        <v>0</v>
      </c>
      <c r="AS33" s="168">
        <f t="shared" si="7"/>
        <v>0</v>
      </c>
      <c r="AT33" s="180"/>
      <c r="AU33" s="183" t="s">
        <v>44</v>
      </c>
      <c r="AV33" s="181">
        <f>AS33</f>
        <v>0</v>
      </c>
      <c r="AW33" s="163">
        <f>AS63</f>
        <v>8.3333333333333321</v>
      </c>
      <c r="AX33" s="163">
        <f>AS93</f>
        <v>56.000000000000007</v>
      </c>
      <c r="AY33" s="163">
        <f>AS123</f>
        <v>43.478260869565219</v>
      </c>
      <c r="AZ33" s="163">
        <f>AS153</f>
        <v>29.166666666666668</v>
      </c>
      <c r="BA33" s="163">
        <f>AS188</f>
        <v>44</v>
      </c>
      <c r="BB33" s="163">
        <f>AS224</f>
        <v>55.172413793103445</v>
      </c>
      <c r="BC33" s="163">
        <f>AS260</f>
        <v>54.166666666666664</v>
      </c>
      <c r="BD33" s="163">
        <f>AS296</f>
        <v>44.444444444444443</v>
      </c>
      <c r="BE33" s="164">
        <f>AS332</f>
        <v>54.54545454545454</v>
      </c>
      <c r="BG33" s="183" t="s">
        <v>44</v>
      </c>
      <c r="BH33" s="181">
        <f>AS33+AR33</f>
        <v>0</v>
      </c>
      <c r="BI33" s="163">
        <f>AR63+AS63</f>
        <v>50</v>
      </c>
      <c r="BJ33" s="189">
        <f>$AS93+$AR93</f>
        <v>100</v>
      </c>
      <c r="BK33" s="189">
        <f>$AS123+$AR123</f>
        <v>95.65217391304347</v>
      </c>
      <c r="BL33" s="189">
        <f>$AS153+$AR153</f>
        <v>58.333333333333336</v>
      </c>
      <c r="BM33" s="189">
        <f>$AS188+$AR188</f>
        <v>64</v>
      </c>
      <c r="BN33" s="189">
        <f>$AS224+$AR224</f>
        <v>79.310344827586206</v>
      </c>
      <c r="BO33" s="189">
        <f>$AS260+$AR260</f>
        <v>83.333333333333329</v>
      </c>
      <c r="BP33" s="189">
        <f>$AS296+$AR296</f>
        <v>92.592592592592581</v>
      </c>
      <c r="BQ33" s="190">
        <f>$AS332+$AR332</f>
        <v>86.36363636363636</v>
      </c>
    </row>
    <row r="34" spans="2:69" x14ac:dyDescent="0.25">
      <c r="B34" s="35" t="s">
        <v>42</v>
      </c>
      <c r="C34" s="44">
        <v>26</v>
      </c>
      <c r="D34" s="40">
        <v>1</v>
      </c>
      <c r="E34" s="26">
        <v>1</v>
      </c>
      <c r="F34" s="15">
        <v>0</v>
      </c>
      <c r="G34" s="174">
        <v>0</v>
      </c>
      <c r="H34" s="174">
        <v>0</v>
      </c>
      <c r="I34" s="174">
        <v>0</v>
      </c>
      <c r="J34" s="174">
        <v>0</v>
      </c>
      <c r="K34" s="174">
        <v>0</v>
      </c>
      <c r="L34" s="174">
        <v>0</v>
      </c>
      <c r="M34" s="28">
        <v>0</v>
      </c>
      <c r="N34" s="28">
        <v>0</v>
      </c>
      <c r="O34" s="174"/>
      <c r="P34" s="174"/>
      <c r="Q34" s="174"/>
      <c r="R34" s="174"/>
      <c r="S34" s="174"/>
      <c r="T34" s="175"/>
      <c r="U34" s="33">
        <v>0</v>
      </c>
      <c r="V34" s="174">
        <v>0</v>
      </c>
      <c r="W34" s="174">
        <v>0</v>
      </c>
      <c r="X34" s="174">
        <v>0</v>
      </c>
      <c r="Y34" s="174">
        <v>0</v>
      </c>
      <c r="Z34" s="174">
        <v>0</v>
      </c>
      <c r="AA34" s="174">
        <v>0</v>
      </c>
      <c r="AB34" s="28">
        <v>0</v>
      </c>
      <c r="AC34" s="28">
        <v>0</v>
      </c>
      <c r="AD34" s="174">
        <v>0</v>
      </c>
      <c r="AE34" s="174">
        <v>0</v>
      </c>
      <c r="AF34" s="174">
        <v>0</v>
      </c>
      <c r="AG34" s="174">
        <v>0</v>
      </c>
      <c r="AH34" s="174"/>
      <c r="AI34" s="175"/>
      <c r="AK34" s="158">
        <f t="shared" si="2"/>
        <v>22</v>
      </c>
      <c r="AL34" s="80">
        <f t="shared" si="0"/>
        <v>22</v>
      </c>
      <c r="AM34" s="80">
        <f t="shared" si="1"/>
        <v>0</v>
      </c>
      <c r="AN34" s="82">
        <f t="shared" si="3"/>
        <v>0</v>
      </c>
      <c r="AO34" s="14"/>
      <c r="AP34" s="158">
        <f t="shared" si="4"/>
        <v>100</v>
      </c>
      <c r="AQ34" s="167">
        <f t="shared" si="5"/>
        <v>100</v>
      </c>
      <c r="AR34" s="167">
        <f t="shared" si="6"/>
        <v>0</v>
      </c>
      <c r="AS34" s="168">
        <f t="shared" si="7"/>
        <v>0</v>
      </c>
      <c r="AT34" s="180"/>
      <c r="AU34" s="183" t="s">
        <v>149</v>
      </c>
      <c r="AV34" s="188"/>
      <c r="AW34" s="189"/>
      <c r="AX34" s="189"/>
      <c r="AY34" s="189"/>
      <c r="AZ34" s="189"/>
      <c r="BA34" s="163">
        <f>AS159</f>
        <v>56.521739130434781</v>
      </c>
      <c r="BB34" s="163">
        <f>AS195</f>
        <v>23.809523809523807</v>
      </c>
      <c r="BC34" s="163">
        <f>AS231</f>
        <v>66.666666666666657</v>
      </c>
      <c r="BD34" s="163">
        <f>AS267</f>
        <v>60</v>
      </c>
      <c r="BE34" s="164" t="e">
        <f>AS303</f>
        <v>#DIV/0!</v>
      </c>
      <c r="BF34" s="180"/>
      <c r="BG34" s="183" t="s">
        <v>149</v>
      </c>
      <c r="BH34" s="188"/>
      <c r="BI34" s="189"/>
      <c r="BJ34" s="189"/>
      <c r="BK34" s="189"/>
      <c r="BL34" s="189"/>
      <c r="BM34" s="189">
        <f>$AS159+$AR159</f>
        <v>91.304347826086953</v>
      </c>
      <c r="BN34" s="189">
        <f>$AS195+$AR195</f>
        <v>61.904761904761898</v>
      </c>
      <c r="BO34" s="189">
        <f>$AS231+$AR231</f>
        <v>88.888888888888886</v>
      </c>
      <c r="BP34" s="189">
        <f>$AS267+$AR267</f>
        <v>88</v>
      </c>
      <c r="BQ34" s="190" t="e">
        <f>$AS303+$AR303</f>
        <v>#DIV/0!</v>
      </c>
    </row>
    <row r="35" spans="2:69" x14ac:dyDescent="0.25">
      <c r="B35" s="35" t="s">
        <v>42</v>
      </c>
      <c r="C35" s="45">
        <v>26</v>
      </c>
      <c r="D35" s="41">
        <v>1</v>
      </c>
      <c r="E35" s="25">
        <v>2</v>
      </c>
      <c r="F35" s="16">
        <v>0</v>
      </c>
      <c r="G35" s="155">
        <v>0</v>
      </c>
      <c r="H35" s="155">
        <v>0</v>
      </c>
      <c r="I35" s="155">
        <v>0</v>
      </c>
      <c r="J35" s="155">
        <v>0</v>
      </c>
      <c r="K35" s="155">
        <v>0</v>
      </c>
      <c r="L35" s="155">
        <v>0</v>
      </c>
      <c r="M35" s="23">
        <v>0</v>
      </c>
      <c r="N35" s="23">
        <v>0</v>
      </c>
      <c r="O35" s="155"/>
      <c r="P35" s="155"/>
      <c r="Q35" s="155"/>
      <c r="R35" s="155"/>
      <c r="S35" s="155"/>
      <c r="T35" s="171"/>
      <c r="U35" s="24">
        <v>0</v>
      </c>
      <c r="V35" s="155">
        <v>0</v>
      </c>
      <c r="W35" s="155">
        <v>0</v>
      </c>
      <c r="X35" s="155">
        <v>0</v>
      </c>
      <c r="Y35" s="155">
        <v>0</v>
      </c>
      <c r="Z35" s="155">
        <v>0</v>
      </c>
      <c r="AA35" s="155">
        <v>0</v>
      </c>
      <c r="AB35" s="23">
        <v>0</v>
      </c>
      <c r="AC35" s="23">
        <v>0</v>
      </c>
      <c r="AD35" s="155">
        <v>0</v>
      </c>
      <c r="AE35" s="155">
        <v>0</v>
      </c>
      <c r="AF35" s="155">
        <v>0</v>
      </c>
      <c r="AG35" s="155">
        <v>0</v>
      </c>
      <c r="AH35" s="155"/>
      <c r="AI35" s="171"/>
      <c r="AK35" s="158">
        <f t="shared" si="2"/>
        <v>22</v>
      </c>
      <c r="AL35" s="80">
        <f t="shared" si="0"/>
        <v>22</v>
      </c>
      <c r="AM35" s="80">
        <f t="shared" si="1"/>
        <v>0</v>
      </c>
      <c r="AN35" s="82">
        <f t="shared" si="3"/>
        <v>0</v>
      </c>
      <c r="AO35" s="14"/>
      <c r="AP35" s="158">
        <f t="shared" si="4"/>
        <v>100</v>
      </c>
      <c r="AQ35" s="167">
        <f t="shared" si="5"/>
        <v>100</v>
      </c>
      <c r="AR35" s="167">
        <f t="shared" si="6"/>
        <v>0</v>
      </c>
      <c r="AS35" s="168">
        <f t="shared" si="7"/>
        <v>0</v>
      </c>
      <c r="AT35" s="180"/>
      <c r="AU35" s="183" t="s">
        <v>149</v>
      </c>
      <c r="AV35" s="188"/>
      <c r="AW35" s="189"/>
      <c r="AX35" s="189"/>
      <c r="AY35" s="189"/>
      <c r="AZ35" s="189"/>
      <c r="BA35" s="163">
        <f>AS165</f>
        <v>56.000000000000007</v>
      </c>
      <c r="BB35" s="163">
        <f>AS201</f>
        <v>82.608695652173907</v>
      </c>
      <c r="BC35" s="163">
        <f>AS237</f>
        <v>62.5</v>
      </c>
      <c r="BD35" s="163">
        <f>AS273</f>
        <v>65.384615384615387</v>
      </c>
      <c r="BE35" s="164" t="e">
        <f>AS309</f>
        <v>#DIV/0!</v>
      </c>
      <c r="BF35" s="180"/>
      <c r="BG35" s="183" t="s">
        <v>149</v>
      </c>
      <c r="BH35" s="188"/>
      <c r="BI35" s="189"/>
      <c r="BJ35" s="189"/>
      <c r="BK35" s="189"/>
      <c r="BL35" s="189"/>
      <c r="BM35" s="189">
        <f>$AS165+$AR165</f>
        <v>92</v>
      </c>
      <c r="BN35" s="189">
        <f>$AS201+$AR201</f>
        <v>95.65217391304347</v>
      </c>
      <c r="BO35" s="189">
        <f>$AS237+$AR237</f>
        <v>87.5</v>
      </c>
      <c r="BP35" s="189">
        <f>$AS273+$AR273</f>
        <v>92.307692307692307</v>
      </c>
      <c r="BQ35" s="190" t="e">
        <f>$AS309+$AR309</f>
        <v>#DIV/0!</v>
      </c>
    </row>
    <row r="36" spans="2:69" x14ac:dyDescent="0.25">
      <c r="B36" s="35" t="s">
        <v>42</v>
      </c>
      <c r="C36" s="45">
        <v>26</v>
      </c>
      <c r="D36" s="41">
        <v>1</v>
      </c>
      <c r="E36" s="25">
        <v>3</v>
      </c>
      <c r="F36" s="16">
        <v>1</v>
      </c>
      <c r="G36" s="155">
        <v>1</v>
      </c>
      <c r="H36" s="155">
        <v>0</v>
      </c>
      <c r="I36" s="155">
        <v>0</v>
      </c>
      <c r="J36" s="155">
        <v>0</v>
      </c>
      <c r="K36" s="155">
        <v>0</v>
      </c>
      <c r="L36" s="155">
        <v>0</v>
      </c>
      <c r="M36" s="23">
        <v>0</v>
      </c>
      <c r="N36" s="23">
        <v>0</v>
      </c>
      <c r="O36" s="155"/>
      <c r="P36" s="155"/>
      <c r="Q36" s="155"/>
      <c r="R36" s="155"/>
      <c r="S36" s="155"/>
      <c r="T36" s="171"/>
      <c r="U36" s="16">
        <v>0</v>
      </c>
      <c r="V36" s="155">
        <v>0</v>
      </c>
      <c r="W36" s="155">
        <v>0</v>
      </c>
      <c r="X36" s="155">
        <v>0</v>
      </c>
      <c r="Y36" s="155">
        <v>0</v>
      </c>
      <c r="Z36" s="155">
        <v>0</v>
      </c>
      <c r="AA36" s="155">
        <v>0</v>
      </c>
      <c r="AB36" s="23">
        <v>0</v>
      </c>
      <c r="AC36" s="23">
        <v>0</v>
      </c>
      <c r="AD36" s="155">
        <v>0</v>
      </c>
      <c r="AE36" s="155">
        <v>0</v>
      </c>
      <c r="AF36" s="155">
        <v>0</v>
      </c>
      <c r="AG36" s="155">
        <v>0</v>
      </c>
      <c r="AH36" s="155"/>
      <c r="AI36" s="171"/>
      <c r="AK36" s="158">
        <f t="shared" si="2"/>
        <v>22</v>
      </c>
      <c r="AL36" s="80">
        <f t="shared" si="0"/>
        <v>20</v>
      </c>
      <c r="AM36" s="80">
        <f t="shared" si="1"/>
        <v>2</v>
      </c>
      <c r="AN36" s="82">
        <f t="shared" si="3"/>
        <v>0</v>
      </c>
      <c r="AO36" s="14"/>
      <c r="AP36" s="158">
        <f t="shared" si="4"/>
        <v>100</v>
      </c>
      <c r="AQ36" s="167">
        <f t="shared" si="5"/>
        <v>90.909090909090907</v>
      </c>
      <c r="AR36" s="167">
        <f t="shared" si="6"/>
        <v>9.0909090909090917</v>
      </c>
      <c r="AS36" s="168">
        <f t="shared" si="7"/>
        <v>0</v>
      </c>
      <c r="AT36" s="180"/>
      <c r="AU36" s="183" t="s">
        <v>149</v>
      </c>
      <c r="AV36" s="188"/>
      <c r="AW36" s="189"/>
      <c r="AX36" s="189"/>
      <c r="AY36" s="189"/>
      <c r="AZ36" s="189"/>
      <c r="BA36" s="163">
        <f>AS171</f>
        <v>57.692307692307686</v>
      </c>
      <c r="BB36" s="163">
        <f>AS207</f>
        <v>62.5</v>
      </c>
      <c r="BC36" s="163">
        <f>AS243</f>
        <v>50</v>
      </c>
      <c r="BD36" s="163">
        <f>AS279</f>
        <v>78.94736842105263</v>
      </c>
      <c r="BE36" s="164" t="e">
        <f>AS315</f>
        <v>#DIV/0!</v>
      </c>
      <c r="BF36" s="180"/>
      <c r="BG36" s="183" t="s">
        <v>149</v>
      </c>
      <c r="BH36" s="188"/>
      <c r="BI36" s="189"/>
      <c r="BJ36" s="189"/>
      <c r="BK36" s="189"/>
      <c r="BL36" s="189"/>
      <c r="BM36" s="189">
        <f>$AS171+$AR171</f>
        <v>88.461538461538453</v>
      </c>
      <c r="BN36" s="189">
        <f>$AS207+$AR207</f>
        <v>83.333333333333343</v>
      </c>
      <c r="BO36" s="189">
        <f>$AS243+$AR243</f>
        <v>71.428571428571431</v>
      </c>
      <c r="BP36" s="189">
        <f>$AS279+$AR279</f>
        <v>100</v>
      </c>
      <c r="BQ36" s="190" t="e">
        <f>$AS315+$AR315</f>
        <v>#DIV/0!</v>
      </c>
    </row>
    <row r="37" spans="2:69" x14ac:dyDescent="0.25">
      <c r="B37" s="35" t="s">
        <v>42</v>
      </c>
      <c r="C37" s="45">
        <v>26</v>
      </c>
      <c r="D37" s="41">
        <v>1</v>
      </c>
      <c r="E37" s="73">
        <v>4</v>
      </c>
      <c r="F37" s="16">
        <v>1</v>
      </c>
      <c r="G37" s="155">
        <v>1</v>
      </c>
      <c r="H37" s="155">
        <v>1</v>
      </c>
      <c r="I37" s="155">
        <v>1</v>
      </c>
      <c r="J37" s="155">
        <v>1</v>
      </c>
      <c r="K37" s="155">
        <v>0</v>
      </c>
      <c r="L37" s="155">
        <v>0</v>
      </c>
      <c r="M37" s="23">
        <v>0</v>
      </c>
      <c r="N37" s="23">
        <v>0</v>
      </c>
      <c r="O37" s="155"/>
      <c r="P37" s="155"/>
      <c r="Q37" s="155"/>
      <c r="R37" s="155"/>
      <c r="S37" s="155"/>
      <c r="T37" s="171"/>
      <c r="U37" s="16">
        <v>0</v>
      </c>
      <c r="V37" s="155">
        <v>0</v>
      </c>
      <c r="W37" s="155">
        <v>0</v>
      </c>
      <c r="X37" s="155">
        <v>0</v>
      </c>
      <c r="Y37" s="155">
        <v>0</v>
      </c>
      <c r="Z37" s="155">
        <v>0</v>
      </c>
      <c r="AA37" s="155">
        <v>0</v>
      </c>
      <c r="AB37" s="23">
        <v>0</v>
      </c>
      <c r="AC37" s="23">
        <v>0</v>
      </c>
      <c r="AD37" s="155">
        <v>0</v>
      </c>
      <c r="AE37" s="155">
        <v>0</v>
      </c>
      <c r="AF37" s="155">
        <v>0</v>
      </c>
      <c r="AG37" s="155">
        <v>0</v>
      </c>
      <c r="AH37" s="155"/>
      <c r="AI37" s="171"/>
      <c r="AK37" s="158">
        <f t="shared" si="2"/>
        <v>22</v>
      </c>
      <c r="AL37" s="80">
        <f t="shared" si="0"/>
        <v>17</v>
      </c>
      <c r="AM37" s="80">
        <f t="shared" si="1"/>
        <v>5</v>
      </c>
      <c r="AN37" s="82">
        <f t="shared" si="3"/>
        <v>0</v>
      </c>
      <c r="AO37" s="14"/>
      <c r="AP37" s="158">
        <f t="shared" si="4"/>
        <v>100</v>
      </c>
      <c r="AQ37" s="167">
        <f t="shared" si="5"/>
        <v>77.272727272727266</v>
      </c>
      <c r="AR37" s="167">
        <f t="shared" si="6"/>
        <v>22.727272727272727</v>
      </c>
      <c r="AS37" s="168">
        <f t="shared" si="7"/>
        <v>0</v>
      </c>
      <c r="AT37" s="180"/>
      <c r="AU37" s="183" t="s">
        <v>149</v>
      </c>
      <c r="AV37" s="188"/>
      <c r="AW37" s="189"/>
      <c r="AX37" s="189"/>
      <c r="AY37" s="189"/>
      <c r="AZ37" s="189"/>
      <c r="BA37" s="163">
        <f>AS177</f>
        <v>72</v>
      </c>
      <c r="BB37" s="163">
        <f>AS207</f>
        <v>62.5</v>
      </c>
      <c r="BC37" s="163">
        <f>AS249</f>
        <v>71.428571428571431</v>
      </c>
      <c r="BD37" s="163">
        <f>AS285</f>
        <v>34.782608695652172</v>
      </c>
      <c r="BE37" s="164" t="e">
        <f>AS321</f>
        <v>#DIV/0!</v>
      </c>
      <c r="BF37" s="180"/>
      <c r="BG37" s="183" t="s">
        <v>149</v>
      </c>
      <c r="BH37" s="188"/>
      <c r="BI37" s="189"/>
      <c r="BJ37" s="189"/>
      <c r="BK37" s="189"/>
      <c r="BL37" s="189"/>
      <c r="BM37" s="189">
        <f>$AS177+$AR177</f>
        <v>100</v>
      </c>
      <c r="BN37" s="189">
        <f>$AS213+$AR213</f>
        <v>95.454545454545453</v>
      </c>
      <c r="BO37" s="189">
        <f>$AS249+$AR249</f>
        <v>76.19047619047619</v>
      </c>
      <c r="BP37" s="189">
        <f>$AS285+$AR285</f>
        <v>65.217391304347828</v>
      </c>
      <c r="BQ37" s="190" t="e">
        <f>$AS321+$AR321</f>
        <v>#DIV/0!</v>
      </c>
    </row>
    <row r="38" spans="2:69" x14ac:dyDescent="0.25">
      <c r="B38" s="35" t="s">
        <v>42</v>
      </c>
      <c r="C38" s="45">
        <v>26</v>
      </c>
      <c r="D38" s="41">
        <v>1</v>
      </c>
      <c r="E38" s="25">
        <v>5</v>
      </c>
      <c r="F38" s="16">
        <v>1</v>
      </c>
      <c r="G38" s="155">
        <v>1</v>
      </c>
      <c r="H38" s="155">
        <v>1</v>
      </c>
      <c r="I38" s="155">
        <v>1</v>
      </c>
      <c r="J38" s="155">
        <v>1</v>
      </c>
      <c r="K38" s="155">
        <v>0</v>
      </c>
      <c r="L38" s="155">
        <v>0</v>
      </c>
      <c r="M38" s="23">
        <v>0</v>
      </c>
      <c r="N38" s="23">
        <v>0</v>
      </c>
      <c r="O38" s="155"/>
      <c r="P38" s="155"/>
      <c r="Q38" s="155"/>
      <c r="R38" s="155"/>
      <c r="S38" s="155"/>
      <c r="T38" s="171"/>
      <c r="U38" s="16">
        <v>0</v>
      </c>
      <c r="V38" s="155">
        <v>0</v>
      </c>
      <c r="W38" s="155">
        <v>0</v>
      </c>
      <c r="X38" s="155">
        <v>0</v>
      </c>
      <c r="Y38" s="155">
        <v>0</v>
      </c>
      <c r="Z38" s="155">
        <v>0</v>
      </c>
      <c r="AA38" s="155">
        <v>0</v>
      </c>
      <c r="AB38" s="23">
        <v>0</v>
      </c>
      <c r="AC38" s="23">
        <v>0</v>
      </c>
      <c r="AD38" s="155">
        <v>0</v>
      </c>
      <c r="AE38" s="155">
        <v>0</v>
      </c>
      <c r="AF38" s="155">
        <v>0</v>
      </c>
      <c r="AG38" s="155">
        <v>0</v>
      </c>
      <c r="AH38" s="155"/>
      <c r="AI38" s="171"/>
      <c r="AK38" s="158">
        <f t="shared" si="2"/>
        <v>22</v>
      </c>
      <c r="AL38" s="80">
        <f t="shared" si="0"/>
        <v>17</v>
      </c>
      <c r="AM38" s="80">
        <f t="shared" si="1"/>
        <v>5</v>
      </c>
      <c r="AN38" s="82">
        <f t="shared" si="3"/>
        <v>0</v>
      </c>
      <c r="AO38" s="14"/>
      <c r="AP38" s="158">
        <f t="shared" si="4"/>
        <v>100</v>
      </c>
      <c r="AQ38" s="167">
        <f t="shared" si="5"/>
        <v>77.272727272727266</v>
      </c>
      <c r="AR38" s="167">
        <f t="shared" si="6"/>
        <v>22.727272727272727</v>
      </c>
      <c r="AS38" s="168">
        <f t="shared" si="7"/>
        <v>0</v>
      </c>
      <c r="AT38" s="180"/>
      <c r="AU38" s="183" t="s">
        <v>149</v>
      </c>
      <c r="AV38" s="188"/>
      <c r="AW38" s="189"/>
      <c r="AX38" s="189"/>
      <c r="AY38" s="189"/>
      <c r="AZ38" s="189"/>
      <c r="BA38" s="163">
        <f>AS183</f>
        <v>69.565217391304344</v>
      </c>
      <c r="BB38" s="163">
        <f>AS219</f>
        <v>58.620689655172406</v>
      </c>
      <c r="BC38" s="163">
        <f>AS255</f>
        <v>50</v>
      </c>
      <c r="BD38" s="163">
        <f>AS291</f>
        <v>67.857142857142861</v>
      </c>
      <c r="BE38" s="164" t="e">
        <f>AS327</f>
        <v>#DIV/0!</v>
      </c>
      <c r="BF38" s="180"/>
      <c r="BG38" s="183" t="s">
        <v>149</v>
      </c>
      <c r="BH38" s="188"/>
      <c r="BI38" s="189"/>
      <c r="BJ38" s="189"/>
      <c r="BK38" s="189"/>
      <c r="BL38" s="189"/>
      <c r="BM38" s="189">
        <f>$AS183+$AR183</f>
        <v>100</v>
      </c>
      <c r="BN38" s="189">
        <f>$AS219+$AR219</f>
        <v>86.206896551724128</v>
      </c>
      <c r="BO38" s="189">
        <f>$AS255+$AR255</f>
        <v>85</v>
      </c>
      <c r="BP38" s="189">
        <f>$AS291+$AR291</f>
        <v>96.428571428571431</v>
      </c>
      <c r="BQ38" s="190" t="e">
        <f>$AS327+$AR327</f>
        <v>#DIV/0!</v>
      </c>
    </row>
    <row r="39" spans="2:69" ht="15.75" thickBot="1" x14ac:dyDescent="0.3">
      <c r="B39" s="35" t="s">
        <v>42</v>
      </c>
      <c r="C39" s="45">
        <v>26</v>
      </c>
      <c r="D39" s="41">
        <v>2</v>
      </c>
      <c r="E39" s="25">
        <v>1</v>
      </c>
      <c r="F39" s="16">
        <v>0</v>
      </c>
      <c r="G39" s="155">
        <v>0</v>
      </c>
      <c r="H39" s="155">
        <v>0</v>
      </c>
      <c r="I39" s="155">
        <v>0</v>
      </c>
      <c r="J39" s="155">
        <v>0</v>
      </c>
      <c r="K39" s="155">
        <v>0</v>
      </c>
      <c r="L39" s="155">
        <v>0</v>
      </c>
      <c r="M39" s="23">
        <v>0</v>
      </c>
      <c r="N39" s="23">
        <v>0</v>
      </c>
      <c r="O39" s="155">
        <v>0</v>
      </c>
      <c r="P39" s="155">
        <v>0</v>
      </c>
      <c r="Q39" s="155">
        <v>0</v>
      </c>
      <c r="R39" s="155"/>
      <c r="S39" s="155"/>
      <c r="T39" s="171"/>
      <c r="U39" s="24">
        <v>0</v>
      </c>
      <c r="V39" s="155">
        <v>0</v>
      </c>
      <c r="W39" s="155">
        <v>0</v>
      </c>
      <c r="X39" s="155">
        <v>0</v>
      </c>
      <c r="Y39" s="155">
        <v>0</v>
      </c>
      <c r="Z39" s="155">
        <v>0</v>
      </c>
      <c r="AA39" s="155">
        <v>0</v>
      </c>
      <c r="AB39" s="23">
        <v>0</v>
      </c>
      <c r="AC39" s="23">
        <v>0</v>
      </c>
      <c r="AD39" s="155">
        <v>0</v>
      </c>
      <c r="AE39" s="155"/>
      <c r="AF39" s="155"/>
      <c r="AG39" s="155"/>
      <c r="AH39" s="155"/>
      <c r="AI39" s="171"/>
      <c r="AK39" s="158">
        <f t="shared" si="2"/>
        <v>22</v>
      </c>
      <c r="AL39" s="80">
        <f t="shared" si="0"/>
        <v>22</v>
      </c>
      <c r="AM39" s="80">
        <f t="shared" si="1"/>
        <v>0</v>
      </c>
      <c r="AN39" s="82">
        <f t="shared" si="3"/>
        <v>0</v>
      </c>
      <c r="AO39" s="14"/>
      <c r="AP39" s="158">
        <f t="shared" si="4"/>
        <v>100</v>
      </c>
      <c r="AQ39" s="167">
        <f t="shared" si="5"/>
        <v>100</v>
      </c>
      <c r="AR39" s="167">
        <f t="shared" si="6"/>
        <v>0</v>
      </c>
      <c r="AS39" s="168">
        <f t="shared" si="7"/>
        <v>0</v>
      </c>
      <c r="AT39" s="180"/>
      <c r="AU39" s="184" t="s">
        <v>149</v>
      </c>
      <c r="AV39" s="191"/>
      <c r="AW39" s="192"/>
      <c r="AX39" s="192"/>
      <c r="AY39" s="192"/>
      <c r="AZ39" s="192"/>
      <c r="BA39" s="165">
        <f>AS189</f>
        <v>44</v>
      </c>
      <c r="BB39" s="165">
        <f>AS225</f>
        <v>58.620689655172406</v>
      </c>
      <c r="BC39" s="165">
        <f>AS261</f>
        <v>62.5</v>
      </c>
      <c r="BD39" s="165">
        <f>AS297</f>
        <v>48.148148148148145</v>
      </c>
      <c r="BE39" s="166" t="e">
        <f>AS333</f>
        <v>#DIV/0!</v>
      </c>
      <c r="BF39" s="180"/>
      <c r="BG39" s="184" t="s">
        <v>149</v>
      </c>
      <c r="BH39" s="191"/>
      <c r="BI39" s="192"/>
      <c r="BJ39" s="192"/>
      <c r="BK39" s="192"/>
      <c r="BL39" s="192"/>
      <c r="BM39" s="192">
        <f>$AS189+$AR189</f>
        <v>72</v>
      </c>
      <c r="BN39" s="192">
        <f>$AS225+$AR225</f>
        <v>79.310344827586192</v>
      </c>
      <c r="BO39" s="192">
        <f>$AS261+$AR261</f>
        <v>83.333333333333343</v>
      </c>
      <c r="BP39" s="192">
        <f>$AS297+$AR297</f>
        <v>92.592592592592581</v>
      </c>
      <c r="BQ39" s="193" t="e">
        <f>$AS333+$AR333</f>
        <v>#DIV/0!</v>
      </c>
    </row>
    <row r="40" spans="2:69" ht="15.75" thickBot="1" x14ac:dyDescent="0.3">
      <c r="B40" s="35" t="s">
        <v>42</v>
      </c>
      <c r="C40" s="45">
        <v>26</v>
      </c>
      <c r="D40" s="41">
        <v>2</v>
      </c>
      <c r="E40" s="25">
        <v>2</v>
      </c>
      <c r="F40" s="16">
        <v>0</v>
      </c>
      <c r="G40" s="155">
        <v>0</v>
      </c>
      <c r="H40" s="155">
        <v>0</v>
      </c>
      <c r="I40" s="155">
        <v>0</v>
      </c>
      <c r="J40" s="155">
        <v>0</v>
      </c>
      <c r="K40" s="155">
        <v>0</v>
      </c>
      <c r="L40" s="155">
        <v>0</v>
      </c>
      <c r="M40" s="23">
        <v>0</v>
      </c>
      <c r="N40" s="23">
        <v>0</v>
      </c>
      <c r="O40" s="155">
        <v>0</v>
      </c>
      <c r="P40" s="155">
        <v>0</v>
      </c>
      <c r="Q40" s="155">
        <v>0</v>
      </c>
      <c r="R40" s="155"/>
      <c r="S40" s="155"/>
      <c r="T40" s="171"/>
      <c r="U40" s="24">
        <v>0</v>
      </c>
      <c r="V40" s="155">
        <v>0</v>
      </c>
      <c r="W40" s="155">
        <v>0</v>
      </c>
      <c r="X40" s="155">
        <v>0</v>
      </c>
      <c r="Y40" s="155">
        <v>0</v>
      </c>
      <c r="Z40" s="155">
        <v>0</v>
      </c>
      <c r="AA40" s="155">
        <v>0</v>
      </c>
      <c r="AB40" s="23">
        <v>0</v>
      </c>
      <c r="AC40" s="23">
        <v>0</v>
      </c>
      <c r="AD40" s="155">
        <v>0</v>
      </c>
      <c r="AE40" s="155"/>
      <c r="AF40" s="155"/>
      <c r="AG40" s="155"/>
      <c r="AH40" s="155"/>
      <c r="AI40" s="171"/>
      <c r="AK40" s="158">
        <f t="shared" si="2"/>
        <v>22</v>
      </c>
      <c r="AL40" s="80">
        <f t="shared" si="0"/>
        <v>22</v>
      </c>
      <c r="AM40" s="80">
        <f t="shared" si="1"/>
        <v>0</v>
      </c>
      <c r="AN40" s="82">
        <f t="shared" si="3"/>
        <v>0</v>
      </c>
      <c r="AO40" s="14"/>
      <c r="AP40" s="158">
        <f t="shared" si="4"/>
        <v>100</v>
      </c>
      <c r="AQ40" s="167">
        <f t="shared" si="5"/>
        <v>100</v>
      </c>
      <c r="AR40" s="167">
        <f t="shared" si="6"/>
        <v>0</v>
      </c>
      <c r="AS40" s="168">
        <f t="shared" si="7"/>
        <v>0</v>
      </c>
      <c r="AT40" s="180"/>
      <c r="AU40" s="180"/>
      <c r="AV40" s="180"/>
      <c r="AW40" s="180"/>
      <c r="AX40" s="180"/>
      <c r="BF40" s="180"/>
      <c r="BG40" s="180"/>
      <c r="BH40" s="180"/>
      <c r="BI40" s="180"/>
      <c r="BJ40" s="180"/>
    </row>
    <row r="41" spans="2:69" ht="15.75" thickBot="1" x14ac:dyDescent="0.3">
      <c r="B41" s="35" t="s">
        <v>42</v>
      </c>
      <c r="C41" s="45">
        <v>26</v>
      </c>
      <c r="D41" s="41">
        <v>2</v>
      </c>
      <c r="E41" s="25">
        <v>3</v>
      </c>
      <c r="F41" s="16">
        <v>1</v>
      </c>
      <c r="G41" s="155">
        <v>0</v>
      </c>
      <c r="H41" s="155">
        <v>0</v>
      </c>
      <c r="I41" s="155">
        <v>0</v>
      </c>
      <c r="J41" s="155">
        <v>0</v>
      </c>
      <c r="K41" s="155">
        <v>0</v>
      </c>
      <c r="L41" s="155">
        <v>0</v>
      </c>
      <c r="M41" s="23">
        <v>0</v>
      </c>
      <c r="N41" s="23">
        <v>0</v>
      </c>
      <c r="O41" s="155">
        <v>0</v>
      </c>
      <c r="P41" s="155">
        <v>0</v>
      </c>
      <c r="Q41" s="155">
        <v>0</v>
      </c>
      <c r="R41" s="155"/>
      <c r="S41" s="155"/>
      <c r="T41" s="171"/>
      <c r="U41" s="16">
        <v>0</v>
      </c>
      <c r="V41" s="155">
        <v>0</v>
      </c>
      <c r="W41" s="155">
        <v>0</v>
      </c>
      <c r="X41" s="155">
        <v>0</v>
      </c>
      <c r="Y41" s="155">
        <v>0</v>
      </c>
      <c r="Z41" s="155">
        <v>0</v>
      </c>
      <c r="AA41" s="155">
        <v>0</v>
      </c>
      <c r="AB41" s="23">
        <v>0</v>
      </c>
      <c r="AC41" s="23">
        <v>0</v>
      </c>
      <c r="AD41" s="155">
        <v>0</v>
      </c>
      <c r="AE41" s="155"/>
      <c r="AF41" s="155"/>
      <c r="AG41" s="155"/>
      <c r="AH41" s="155"/>
      <c r="AI41" s="171"/>
      <c r="AK41" s="158">
        <f t="shared" si="2"/>
        <v>22</v>
      </c>
      <c r="AL41" s="80">
        <f t="shared" si="0"/>
        <v>21</v>
      </c>
      <c r="AM41" s="80">
        <f t="shared" si="1"/>
        <v>1</v>
      </c>
      <c r="AN41" s="82">
        <f t="shared" si="3"/>
        <v>0</v>
      </c>
      <c r="AO41" s="14"/>
      <c r="AP41" s="158">
        <f t="shared" si="4"/>
        <v>100</v>
      </c>
      <c r="AQ41" s="167">
        <f t="shared" si="5"/>
        <v>95.454545454545453</v>
      </c>
      <c r="AR41" s="167">
        <f t="shared" si="6"/>
        <v>4.5454545454545459</v>
      </c>
      <c r="AS41" s="168">
        <f t="shared" si="7"/>
        <v>0</v>
      </c>
      <c r="AT41" s="180"/>
      <c r="AU41" s="185"/>
      <c r="AV41" s="162" t="s">
        <v>79</v>
      </c>
      <c r="AW41" s="159" t="s">
        <v>80</v>
      </c>
      <c r="AX41" s="159" t="s">
        <v>81</v>
      </c>
      <c r="AY41" s="159" t="s">
        <v>82</v>
      </c>
      <c r="AZ41" s="159" t="s">
        <v>83</v>
      </c>
      <c r="BA41" s="159" t="s">
        <v>84</v>
      </c>
      <c r="BB41" s="159" t="s">
        <v>85</v>
      </c>
      <c r="BC41" s="159" t="s">
        <v>86</v>
      </c>
      <c r="BD41" s="159" t="s">
        <v>87</v>
      </c>
      <c r="BE41" s="160" t="s">
        <v>88</v>
      </c>
      <c r="BF41" s="180"/>
      <c r="BG41" s="214"/>
      <c r="BH41" s="207" t="s">
        <v>79</v>
      </c>
      <c r="BI41" s="208" t="s">
        <v>80</v>
      </c>
      <c r="BJ41" s="208" t="s">
        <v>81</v>
      </c>
      <c r="BK41" s="208" t="s">
        <v>82</v>
      </c>
      <c r="BL41" s="208" t="s">
        <v>83</v>
      </c>
      <c r="BM41" s="208" t="s">
        <v>84</v>
      </c>
      <c r="BN41" s="208" t="s">
        <v>85</v>
      </c>
      <c r="BO41" s="208" t="s">
        <v>86</v>
      </c>
      <c r="BP41" s="208" t="s">
        <v>87</v>
      </c>
      <c r="BQ41" s="209" t="s">
        <v>88</v>
      </c>
    </row>
    <row r="42" spans="2:69" x14ac:dyDescent="0.25">
      <c r="B42" s="35" t="s">
        <v>42</v>
      </c>
      <c r="C42" s="45">
        <v>26</v>
      </c>
      <c r="D42" s="41">
        <v>2</v>
      </c>
      <c r="E42" s="25">
        <v>4</v>
      </c>
      <c r="F42" s="16">
        <v>1</v>
      </c>
      <c r="G42" s="155">
        <v>0</v>
      </c>
      <c r="H42" s="155">
        <v>0</v>
      </c>
      <c r="I42" s="155">
        <v>1</v>
      </c>
      <c r="J42" s="155">
        <v>1</v>
      </c>
      <c r="K42" s="155">
        <v>0</v>
      </c>
      <c r="L42" s="155">
        <v>0</v>
      </c>
      <c r="M42" s="23">
        <v>0</v>
      </c>
      <c r="N42" s="23">
        <v>0</v>
      </c>
      <c r="O42" s="155">
        <v>0</v>
      </c>
      <c r="P42" s="155">
        <v>0</v>
      </c>
      <c r="Q42" s="155">
        <v>0</v>
      </c>
      <c r="R42" s="155"/>
      <c r="S42" s="155"/>
      <c r="T42" s="171"/>
      <c r="U42" s="16">
        <v>0</v>
      </c>
      <c r="V42" s="155">
        <v>0</v>
      </c>
      <c r="W42" s="155">
        <v>0</v>
      </c>
      <c r="X42" s="155">
        <v>0</v>
      </c>
      <c r="Y42" s="155">
        <v>0</v>
      </c>
      <c r="Z42" s="155">
        <v>0</v>
      </c>
      <c r="AA42" s="155">
        <v>0</v>
      </c>
      <c r="AB42" s="23">
        <v>0</v>
      </c>
      <c r="AC42" s="23">
        <v>0</v>
      </c>
      <c r="AD42" s="155">
        <v>0</v>
      </c>
      <c r="AE42" s="155"/>
      <c r="AF42" s="155"/>
      <c r="AG42" s="155"/>
      <c r="AH42" s="155"/>
      <c r="AI42" s="171"/>
      <c r="AK42" s="158">
        <f t="shared" si="2"/>
        <v>22</v>
      </c>
      <c r="AL42" s="80">
        <f t="shared" si="0"/>
        <v>19</v>
      </c>
      <c r="AM42" s="80">
        <f t="shared" si="1"/>
        <v>3</v>
      </c>
      <c r="AN42" s="82">
        <f t="shared" si="3"/>
        <v>0</v>
      </c>
      <c r="AO42" s="14"/>
      <c r="AP42" s="158">
        <f t="shared" si="4"/>
        <v>100</v>
      </c>
      <c r="AQ42" s="167">
        <f t="shared" si="5"/>
        <v>86.36363636363636</v>
      </c>
      <c r="AR42" s="167">
        <f t="shared" si="6"/>
        <v>13.636363636363635</v>
      </c>
      <c r="AS42" s="168">
        <f t="shared" si="7"/>
        <v>0</v>
      </c>
      <c r="AT42" s="180"/>
      <c r="AU42" s="182" t="s">
        <v>48</v>
      </c>
      <c r="AV42" s="215">
        <f t="shared" ref="AV42:BE42" si="8">AVERAGE(AV4:AV9)</f>
        <v>0</v>
      </c>
      <c r="AW42" s="216">
        <f t="shared" si="8"/>
        <v>0</v>
      </c>
      <c r="AX42" s="216">
        <f t="shared" si="8"/>
        <v>0</v>
      </c>
      <c r="AY42" s="216">
        <f t="shared" si="8"/>
        <v>0</v>
      </c>
      <c r="AZ42" s="216">
        <f t="shared" si="8"/>
        <v>0</v>
      </c>
      <c r="BA42" s="216">
        <f t="shared" si="8"/>
        <v>0</v>
      </c>
      <c r="BB42" s="216">
        <f t="shared" si="8"/>
        <v>0</v>
      </c>
      <c r="BC42" s="216">
        <f t="shared" si="8"/>
        <v>0</v>
      </c>
      <c r="BD42" s="216">
        <f t="shared" si="8"/>
        <v>0</v>
      </c>
      <c r="BE42" s="217">
        <f t="shared" si="8"/>
        <v>0</v>
      </c>
      <c r="BF42" s="180"/>
      <c r="BG42" s="213" t="s">
        <v>48</v>
      </c>
      <c r="BH42" s="212">
        <f t="shared" ref="BH42:BQ42" si="9">AVERAGE(BH4:BH9)</f>
        <v>0</v>
      </c>
      <c r="BI42" s="210">
        <f t="shared" si="9"/>
        <v>0</v>
      </c>
      <c r="BJ42" s="210">
        <f t="shared" si="9"/>
        <v>0</v>
      </c>
      <c r="BK42" s="210">
        <f t="shared" si="9"/>
        <v>7.8947368421052628</v>
      </c>
      <c r="BL42" s="210">
        <f t="shared" si="9"/>
        <v>0</v>
      </c>
      <c r="BM42" s="210">
        <f t="shared" si="9"/>
        <v>0</v>
      </c>
      <c r="BN42" s="210">
        <f t="shared" si="9"/>
        <v>0</v>
      </c>
      <c r="BO42" s="210">
        <f t="shared" si="9"/>
        <v>0</v>
      </c>
      <c r="BP42" s="210">
        <f t="shared" si="9"/>
        <v>0</v>
      </c>
      <c r="BQ42" s="211">
        <f t="shared" si="9"/>
        <v>0</v>
      </c>
    </row>
    <row r="43" spans="2:69" x14ac:dyDescent="0.25">
      <c r="B43" s="35" t="s">
        <v>42</v>
      </c>
      <c r="C43" s="45">
        <v>26</v>
      </c>
      <c r="D43" s="41">
        <v>2</v>
      </c>
      <c r="E43" s="25">
        <v>5</v>
      </c>
      <c r="F43" s="16">
        <v>1</v>
      </c>
      <c r="G43" s="155">
        <v>0</v>
      </c>
      <c r="H43" s="155">
        <v>0</v>
      </c>
      <c r="I43" s="155">
        <v>1</v>
      </c>
      <c r="J43" s="155">
        <v>1</v>
      </c>
      <c r="K43" s="155">
        <v>0</v>
      </c>
      <c r="L43" s="155">
        <v>0</v>
      </c>
      <c r="M43" s="23">
        <v>0</v>
      </c>
      <c r="N43" s="23">
        <v>0</v>
      </c>
      <c r="O43" s="155">
        <v>0</v>
      </c>
      <c r="P43" s="155">
        <v>0</v>
      </c>
      <c r="Q43" s="155">
        <v>0</v>
      </c>
      <c r="R43" s="155"/>
      <c r="S43" s="155"/>
      <c r="T43" s="171"/>
      <c r="U43" s="16">
        <v>0</v>
      </c>
      <c r="V43" s="155">
        <v>0</v>
      </c>
      <c r="W43" s="155">
        <v>0</v>
      </c>
      <c r="X43" s="155">
        <v>0</v>
      </c>
      <c r="Y43" s="155">
        <v>0</v>
      </c>
      <c r="Z43" s="155">
        <v>0</v>
      </c>
      <c r="AA43" s="155">
        <v>0</v>
      </c>
      <c r="AB43" s="23">
        <v>0</v>
      </c>
      <c r="AC43" s="23">
        <v>0</v>
      </c>
      <c r="AD43" s="155">
        <v>0</v>
      </c>
      <c r="AE43" s="155"/>
      <c r="AF43" s="155"/>
      <c r="AG43" s="155"/>
      <c r="AH43" s="155"/>
      <c r="AI43" s="171"/>
      <c r="AK43" s="158">
        <f t="shared" si="2"/>
        <v>22</v>
      </c>
      <c r="AL43" s="80">
        <f t="shared" si="0"/>
        <v>19</v>
      </c>
      <c r="AM43" s="80">
        <f t="shared" si="1"/>
        <v>3</v>
      </c>
      <c r="AN43" s="82">
        <f t="shared" si="3"/>
        <v>0</v>
      </c>
      <c r="AO43" s="14"/>
      <c r="AP43" s="158">
        <f t="shared" si="4"/>
        <v>100</v>
      </c>
      <c r="AQ43" s="167">
        <f t="shared" si="5"/>
        <v>86.36363636363636</v>
      </c>
      <c r="AR43" s="167">
        <f t="shared" si="6"/>
        <v>13.636363636363635</v>
      </c>
      <c r="AS43" s="168">
        <f t="shared" si="7"/>
        <v>0</v>
      </c>
      <c r="AT43" s="180"/>
      <c r="AU43" s="183" t="s">
        <v>47</v>
      </c>
      <c r="AV43" s="218">
        <f t="shared" ref="AV43:BE43" si="10">AVERAGE(AV10:AV15)</f>
        <v>0</v>
      </c>
      <c r="AW43" s="189">
        <f t="shared" si="10"/>
        <v>0</v>
      </c>
      <c r="AX43" s="189">
        <f t="shared" si="10"/>
        <v>0</v>
      </c>
      <c r="AY43" s="189">
        <f t="shared" si="10"/>
        <v>0</v>
      </c>
      <c r="AZ43" s="189">
        <f t="shared" si="10"/>
        <v>0</v>
      </c>
      <c r="BA43" s="189">
        <f t="shared" si="10"/>
        <v>0</v>
      </c>
      <c r="BB43" s="189">
        <f t="shared" si="10"/>
        <v>0</v>
      </c>
      <c r="BC43" s="189">
        <f t="shared" si="10"/>
        <v>0</v>
      </c>
      <c r="BD43" s="189">
        <f t="shared" si="10"/>
        <v>0</v>
      </c>
      <c r="BE43" s="190">
        <f t="shared" si="10"/>
        <v>0</v>
      </c>
      <c r="BF43" s="180"/>
      <c r="BG43" s="183" t="s">
        <v>47</v>
      </c>
      <c r="BH43" s="181">
        <f t="shared" ref="BH43:BQ43" si="11">AVERAGE(BH10:BH15)</f>
        <v>0</v>
      </c>
      <c r="BI43" s="163">
        <f t="shared" si="11"/>
        <v>0</v>
      </c>
      <c r="BJ43" s="163">
        <f t="shared" si="11"/>
        <v>25.327228327228326</v>
      </c>
      <c r="BK43" s="163">
        <f t="shared" si="11"/>
        <v>40.809756604951112</v>
      </c>
      <c r="BL43" s="163">
        <f t="shared" si="11"/>
        <v>32.268170426065161</v>
      </c>
      <c r="BM43" s="163">
        <f t="shared" si="11"/>
        <v>40.231884057971008</v>
      </c>
      <c r="BN43" s="163">
        <f t="shared" si="11"/>
        <v>35.776267710300694</v>
      </c>
      <c r="BO43" s="163">
        <f t="shared" si="11"/>
        <v>37.93046928916494</v>
      </c>
      <c r="BP43" s="163">
        <f t="shared" si="11"/>
        <v>42.338699622833872</v>
      </c>
      <c r="BQ43" s="164">
        <f t="shared" si="11"/>
        <v>50.68732193732194</v>
      </c>
    </row>
    <row r="44" spans="2:69" x14ac:dyDescent="0.25">
      <c r="B44" s="35" t="s">
        <v>42</v>
      </c>
      <c r="C44" s="45">
        <v>26</v>
      </c>
      <c r="D44" s="41">
        <v>3</v>
      </c>
      <c r="E44" s="25">
        <v>1</v>
      </c>
      <c r="F44" s="16">
        <v>0</v>
      </c>
      <c r="G44" s="155">
        <v>0</v>
      </c>
      <c r="H44" s="155">
        <v>0</v>
      </c>
      <c r="I44" s="155">
        <v>0</v>
      </c>
      <c r="J44" s="155">
        <v>0</v>
      </c>
      <c r="K44" s="155">
        <v>0</v>
      </c>
      <c r="L44" s="155">
        <v>0</v>
      </c>
      <c r="M44" s="23">
        <v>0</v>
      </c>
      <c r="N44" s="23">
        <v>0</v>
      </c>
      <c r="O44" s="155">
        <v>0</v>
      </c>
      <c r="P44" s="155"/>
      <c r="Q44" s="155"/>
      <c r="R44" s="155"/>
      <c r="S44" s="155"/>
      <c r="T44" s="171"/>
      <c r="U44" s="24">
        <v>0</v>
      </c>
      <c r="V44" s="155">
        <v>0</v>
      </c>
      <c r="W44" s="155">
        <v>0</v>
      </c>
      <c r="X44" s="155">
        <v>0</v>
      </c>
      <c r="Y44" s="155">
        <v>0</v>
      </c>
      <c r="Z44" s="155">
        <v>0</v>
      </c>
      <c r="AA44" s="155">
        <v>0</v>
      </c>
      <c r="AB44" s="23">
        <v>0</v>
      </c>
      <c r="AC44" s="23">
        <v>0</v>
      </c>
      <c r="AD44" s="155">
        <v>0</v>
      </c>
      <c r="AE44" s="155">
        <v>0</v>
      </c>
      <c r="AF44" s="155">
        <v>0</v>
      </c>
      <c r="AG44" s="155"/>
      <c r="AH44" s="155"/>
      <c r="AI44" s="171"/>
      <c r="AK44" s="158">
        <f t="shared" si="2"/>
        <v>22</v>
      </c>
      <c r="AL44" s="80">
        <f t="shared" si="0"/>
        <v>22</v>
      </c>
      <c r="AM44" s="80">
        <f t="shared" si="1"/>
        <v>0</v>
      </c>
      <c r="AN44" s="82">
        <f t="shared" si="3"/>
        <v>0</v>
      </c>
      <c r="AO44" s="14"/>
      <c r="AP44" s="158">
        <f t="shared" si="4"/>
        <v>100</v>
      </c>
      <c r="AQ44" s="167">
        <f t="shared" si="5"/>
        <v>100</v>
      </c>
      <c r="AR44" s="167">
        <f t="shared" si="6"/>
        <v>0</v>
      </c>
      <c r="AS44" s="168">
        <f t="shared" si="7"/>
        <v>0</v>
      </c>
      <c r="AT44" s="180"/>
      <c r="AU44" s="183" t="s">
        <v>46</v>
      </c>
      <c r="AV44" s="218">
        <f t="shared" ref="AV44:BE44" si="12">AVERAGE(AV16:AV21)</f>
        <v>0</v>
      </c>
      <c r="AW44" s="189">
        <f t="shared" si="12"/>
        <v>0</v>
      </c>
      <c r="AX44" s="189">
        <f t="shared" si="12"/>
        <v>0</v>
      </c>
      <c r="AY44" s="189">
        <f t="shared" si="12"/>
        <v>16.190971499895983</v>
      </c>
      <c r="AZ44" s="189">
        <f t="shared" si="12"/>
        <v>29.299017471214267</v>
      </c>
      <c r="BA44" s="189">
        <f t="shared" si="12"/>
        <v>14.695652173913041</v>
      </c>
      <c r="BB44" s="189">
        <f t="shared" si="12"/>
        <v>23.267532900216555</v>
      </c>
      <c r="BC44" s="189">
        <f t="shared" si="12"/>
        <v>22.037037037037038</v>
      </c>
      <c r="BD44" s="189">
        <f t="shared" si="12"/>
        <v>25.6426907414703</v>
      </c>
      <c r="BE44" s="190">
        <f t="shared" si="12"/>
        <v>32.765281015281012</v>
      </c>
      <c r="BF44" s="180"/>
      <c r="BG44" s="183" t="s">
        <v>46</v>
      </c>
      <c r="BH44" s="181">
        <f t="shared" ref="BH44:BQ44" si="13">AVERAGE(BH16:BH21)</f>
        <v>0</v>
      </c>
      <c r="BI44" s="163">
        <f t="shared" si="13"/>
        <v>2.2727272727272729</v>
      </c>
      <c r="BJ44" s="163">
        <f t="shared" si="13"/>
        <v>60.270146520146518</v>
      </c>
      <c r="BK44" s="163">
        <f t="shared" si="13"/>
        <v>74.710144927536234</v>
      </c>
      <c r="BL44" s="163">
        <f t="shared" si="13"/>
        <v>63.047337546765469</v>
      </c>
      <c r="BM44" s="163">
        <f t="shared" si="13"/>
        <v>69.06800445930881</v>
      </c>
      <c r="BN44" s="163">
        <f t="shared" si="13"/>
        <v>66.307417178856454</v>
      </c>
      <c r="BO44" s="163">
        <f t="shared" si="13"/>
        <v>46.448412698412689</v>
      </c>
      <c r="BP44" s="163">
        <f t="shared" si="13"/>
        <v>65.985779200882178</v>
      </c>
      <c r="BQ44" s="164">
        <f t="shared" si="13"/>
        <v>66.828732670837937</v>
      </c>
    </row>
    <row r="45" spans="2:69" x14ac:dyDescent="0.25">
      <c r="B45" s="35" t="s">
        <v>42</v>
      </c>
      <c r="C45" s="45">
        <v>26</v>
      </c>
      <c r="D45" s="41">
        <v>3</v>
      </c>
      <c r="E45" s="25">
        <v>2</v>
      </c>
      <c r="F45" s="16">
        <v>0</v>
      </c>
      <c r="G45" s="155">
        <v>0</v>
      </c>
      <c r="H45" s="155">
        <v>0</v>
      </c>
      <c r="I45" s="155">
        <v>0</v>
      </c>
      <c r="J45" s="155">
        <v>0</v>
      </c>
      <c r="K45" s="155">
        <v>0</v>
      </c>
      <c r="L45" s="155">
        <v>0</v>
      </c>
      <c r="M45" s="23">
        <v>0</v>
      </c>
      <c r="N45" s="23">
        <v>0</v>
      </c>
      <c r="O45" s="155">
        <v>0</v>
      </c>
      <c r="P45" s="155"/>
      <c r="Q45" s="155"/>
      <c r="R45" s="155"/>
      <c r="S45" s="155"/>
      <c r="T45" s="171"/>
      <c r="U45" s="24">
        <v>0</v>
      </c>
      <c r="V45" s="155">
        <v>0</v>
      </c>
      <c r="W45" s="155">
        <v>0</v>
      </c>
      <c r="X45" s="155">
        <v>0</v>
      </c>
      <c r="Y45" s="155">
        <v>0</v>
      </c>
      <c r="Z45" s="155">
        <v>0</v>
      </c>
      <c r="AA45" s="155">
        <v>0</v>
      </c>
      <c r="AB45" s="23">
        <v>0</v>
      </c>
      <c r="AC45" s="23">
        <v>0</v>
      </c>
      <c r="AD45" s="155">
        <v>0</v>
      </c>
      <c r="AE45" s="155">
        <v>0</v>
      </c>
      <c r="AF45" s="155">
        <v>0</v>
      </c>
      <c r="AG45" s="155"/>
      <c r="AH45" s="155"/>
      <c r="AI45" s="171"/>
      <c r="AK45" s="158">
        <f t="shared" si="2"/>
        <v>22</v>
      </c>
      <c r="AL45" s="80">
        <f t="shared" si="0"/>
        <v>22</v>
      </c>
      <c r="AM45" s="80">
        <f t="shared" si="1"/>
        <v>0</v>
      </c>
      <c r="AN45" s="82">
        <f t="shared" si="3"/>
        <v>0</v>
      </c>
      <c r="AO45" s="14"/>
      <c r="AP45" s="158">
        <f t="shared" si="4"/>
        <v>100</v>
      </c>
      <c r="AQ45" s="167">
        <f t="shared" si="5"/>
        <v>100</v>
      </c>
      <c r="AR45" s="167">
        <f t="shared" si="6"/>
        <v>0</v>
      </c>
      <c r="AS45" s="168">
        <f t="shared" si="7"/>
        <v>0</v>
      </c>
      <c r="AT45" s="180"/>
      <c r="AU45" s="183" t="s">
        <v>45</v>
      </c>
      <c r="AV45" s="218">
        <f t="shared" ref="AV45:BD45" si="14">AVERAGE(AV22:AV27)</f>
        <v>0</v>
      </c>
      <c r="AW45" s="189">
        <f t="shared" si="14"/>
        <v>0</v>
      </c>
      <c r="AX45" s="189">
        <f t="shared" si="14"/>
        <v>24.807692307692307</v>
      </c>
      <c r="AY45" s="189">
        <f t="shared" si="14"/>
        <v>26.462103876291518</v>
      </c>
      <c r="AZ45" s="189">
        <f t="shared" si="14"/>
        <v>33.465684137880928</v>
      </c>
      <c r="BA45" s="189">
        <f t="shared" si="14"/>
        <v>42.793756967670014</v>
      </c>
      <c r="BB45" s="189">
        <f t="shared" si="14"/>
        <v>41.455314009661834</v>
      </c>
      <c r="BC45" s="189">
        <f t="shared" si="14"/>
        <v>39.993386243386247</v>
      </c>
      <c r="BD45" s="189">
        <f t="shared" si="14"/>
        <v>44.951183234936103</v>
      </c>
      <c r="BE45" s="190">
        <f>AVERAGE(BE22:BE27)</f>
        <v>46.602132435465769</v>
      </c>
      <c r="BF45" s="180"/>
      <c r="BG45" s="183" t="s">
        <v>45</v>
      </c>
      <c r="BH45" s="181">
        <f t="shared" ref="BH45:BQ45" si="15">AVERAGE(BH22:BH27)</f>
        <v>3.1746031746031744</v>
      </c>
      <c r="BI45" s="163">
        <f t="shared" si="15"/>
        <v>12.866161616161614</v>
      </c>
      <c r="BJ45" s="163">
        <f t="shared" si="15"/>
        <v>82.620573870573864</v>
      </c>
      <c r="BK45" s="163">
        <f t="shared" si="15"/>
        <v>89.416996047430828</v>
      </c>
      <c r="BL45" s="163">
        <f t="shared" si="15"/>
        <v>70.959554683810978</v>
      </c>
      <c r="BM45" s="163">
        <f t="shared" si="15"/>
        <v>82.588628762541802</v>
      </c>
      <c r="BN45" s="163">
        <f t="shared" si="15"/>
        <v>69.978052099491379</v>
      </c>
      <c r="BO45" s="163">
        <f t="shared" si="15"/>
        <v>69.80820105820105</v>
      </c>
      <c r="BP45" s="163">
        <f t="shared" si="15"/>
        <v>69.358832793615406</v>
      </c>
      <c r="BQ45" s="164">
        <f t="shared" si="15"/>
        <v>82.131140464473802</v>
      </c>
    </row>
    <row r="46" spans="2:69" x14ac:dyDescent="0.25">
      <c r="B46" s="35" t="s">
        <v>42</v>
      </c>
      <c r="C46" s="45">
        <v>26</v>
      </c>
      <c r="D46" s="41">
        <v>3</v>
      </c>
      <c r="E46" s="25">
        <v>3</v>
      </c>
      <c r="F46" s="16">
        <v>0</v>
      </c>
      <c r="G46" s="155">
        <v>0</v>
      </c>
      <c r="H46" s="155">
        <v>0</v>
      </c>
      <c r="I46" s="155">
        <v>0</v>
      </c>
      <c r="J46" s="155">
        <v>0</v>
      </c>
      <c r="K46" s="155">
        <v>0</v>
      </c>
      <c r="L46" s="155">
        <v>0</v>
      </c>
      <c r="M46" s="23">
        <v>0</v>
      </c>
      <c r="N46" s="23">
        <v>0</v>
      </c>
      <c r="O46" s="155">
        <v>0</v>
      </c>
      <c r="P46" s="155"/>
      <c r="Q46" s="155"/>
      <c r="R46" s="155"/>
      <c r="S46" s="155"/>
      <c r="T46" s="171"/>
      <c r="U46" s="16">
        <v>0</v>
      </c>
      <c r="V46" s="155">
        <v>0</v>
      </c>
      <c r="W46" s="155">
        <v>0</v>
      </c>
      <c r="X46" s="155">
        <v>0</v>
      </c>
      <c r="Y46" s="155">
        <v>0</v>
      </c>
      <c r="Z46" s="155">
        <v>0</v>
      </c>
      <c r="AA46" s="155">
        <v>0</v>
      </c>
      <c r="AB46" s="23">
        <v>0</v>
      </c>
      <c r="AC46" s="23">
        <v>0</v>
      </c>
      <c r="AD46" s="155">
        <v>0</v>
      </c>
      <c r="AE46" s="155">
        <v>0</v>
      </c>
      <c r="AF46" s="155">
        <v>0</v>
      </c>
      <c r="AG46" s="155"/>
      <c r="AH46" s="155"/>
      <c r="AI46" s="171"/>
      <c r="AK46" s="158">
        <f t="shared" si="2"/>
        <v>22</v>
      </c>
      <c r="AL46" s="80">
        <f t="shared" si="0"/>
        <v>22</v>
      </c>
      <c r="AM46" s="80">
        <f t="shared" si="1"/>
        <v>0</v>
      </c>
      <c r="AN46" s="82">
        <f t="shared" si="3"/>
        <v>0</v>
      </c>
      <c r="AO46" s="14"/>
      <c r="AP46" s="158">
        <f t="shared" si="4"/>
        <v>100</v>
      </c>
      <c r="AQ46" s="167">
        <f t="shared" si="5"/>
        <v>100</v>
      </c>
      <c r="AR46" s="167">
        <f t="shared" si="6"/>
        <v>0</v>
      </c>
      <c r="AS46" s="168">
        <f t="shared" si="7"/>
        <v>0</v>
      </c>
      <c r="AT46" s="180"/>
      <c r="AU46" s="183" t="s">
        <v>44</v>
      </c>
      <c r="AV46" s="218">
        <f t="shared" ref="AV46:BE46" si="16">AVERAGE(AV28:AV33)</f>
        <v>0</v>
      </c>
      <c r="AW46" s="189">
        <f t="shared" si="16"/>
        <v>1.3888888888888886</v>
      </c>
      <c r="AX46" s="189">
        <f t="shared" si="16"/>
        <v>45.586385836385837</v>
      </c>
      <c r="AY46" s="189">
        <f t="shared" si="16"/>
        <v>45.519901532487346</v>
      </c>
      <c r="AZ46" s="189">
        <f t="shared" si="16"/>
        <v>52.526243144092113</v>
      </c>
      <c r="BA46" s="189">
        <f t="shared" si="16"/>
        <v>57.988851727982158</v>
      </c>
      <c r="BB46" s="189">
        <f t="shared" si="16"/>
        <v>50.590776040551155</v>
      </c>
      <c r="BC46" s="189">
        <f t="shared" si="16"/>
        <v>55.224867724867721</v>
      </c>
      <c r="BD46" s="189">
        <f t="shared" si="16"/>
        <v>56.410119035977154</v>
      </c>
      <c r="BE46" s="190">
        <f t="shared" si="16"/>
        <v>56.626284209617545</v>
      </c>
      <c r="BF46" s="180"/>
      <c r="BG46" s="183" t="s">
        <v>44</v>
      </c>
      <c r="BH46" s="181">
        <f t="shared" ref="BH46:BQ46" si="17">AVERAGE(BH28:BH33)</f>
        <v>4.7619047619047619</v>
      </c>
      <c r="BI46" s="163">
        <f t="shared" si="17"/>
        <v>26.090909090909093</v>
      </c>
      <c r="BJ46" s="163">
        <f t="shared" si="17"/>
        <v>90.534188034188034</v>
      </c>
      <c r="BK46" s="163">
        <f t="shared" si="17"/>
        <v>93.138998682476938</v>
      </c>
      <c r="BL46" s="163">
        <f t="shared" si="17"/>
        <v>82.305174167302297</v>
      </c>
      <c r="BM46" s="163">
        <f t="shared" si="17"/>
        <v>89.294314381270894</v>
      </c>
      <c r="BN46" s="163">
        <f t="shared" si="17"/>
        <v>82.056374410197492</v>
      </c>
      <c r="BO46" s="163">
        <f t="shared" si="17"/>
        <v>79.94047619047619</v>
      </c>
      <c r="BP46" s="163">
        <f t="shared" si="17"/>
        <v>88.495803176962582</v>
      </c>
      <c r="BQ46" s="164">
        <f t="shared" si="17"/>
        <v>88.598592765259426</v>
      </c>
    </row>
    <row r="47" spans="2:69" ht="15.75" thickBot="1" x14ac:dyDescent="0.3">
      <c r="B47" s="35" t="s">
        <v>42</v>
      </c>
      <c r="C47" s="45">
        <v>26</v>
      </c>
      <c r="D47" s="41">
        <v>3</v>
      </c>
      <c r="E47" s="25">
        <v>4</v>
      </c>
      <c r="F47" s="16">
        <v>0</v>
      </c>
      <c r="G47" s="155">
        <v>0</v>
      </c>
      <c r="H47" s="155">
        <v>0</v>
      </c>
      <c r="I47" s="155">
        <v>0</v>
      </c>
      <c r="J47" s="155">
        <v>0</v>
      </c>
      <c r="K47" s="155">
        <v>0</v>
      </c>
      <c r="L47" s="155">
        <v>0</v>
      </c>
      <c r="M47" s="23">
        <v>0</v>
      </c>
      <c r="N47" s="23">
        <v>0</v>
      </c>
      <c r="O47" s="155">
        <v>0</v>
      </c>
      <c r="P47" s="155"/>
      <c r="Q47" s="155"/>
      <c r="R47" s="155"/>
      <c r="S47" s="155"/>
      <c r="T47" s="171"/>
      <c r="U47" s="16">
        <v>0</v>
      </c>
      <c r="V47" s="155">
        <v>0</v>
      </c>
      <c r="W47" s="155">
        <v>0</v>
      </c>
      <c r="X47" s="155">
        <v>0</v>
      </c>
      <c r="Y47" s="155">
        <v>0</v>
      </c>
      <c r="Z47" s="155">
        <v>0</v>
      </c>
      <c r="AA47" s="155">
        <v>0</v>
      </c>
      <c r="AB47" s="23">
        <v>0</v>
      </c>
      <c r="AC47" s="23">
        <v>0</v>
      </c>
      <c r="AD47" s="155">
        <v>0</v>
      </c>
      <c r="AE47" s="155">
        <v>0</v>
      </c>
      <c r="AF47" s="155">
        <v>0</v>
      </c>
      <c r="AG47" s="155"/>
      <c r="AH47" s="155"/>
      <c r="AI47" s="171"/>
      <c r="AK47" s="158">
        <f t="shared" si="2"/>
        <v>22</v>
      </c>
      <c r="AL47" s="80">
        <f t="shared" si="0"/>
        <v>22</v>
      </c>
      <c r="AM47" s="80">
        <f t="shared" si="1"/>
        <v>0</v>
      </c>
      <c r="AN47" s="82">
        <f t="shared" si="3"/>
        <v>0</v>
      </c>
      <c r="AO47" s="14"/>
      <c r="AP47" s="158">
        <f t="shared" si="4"/>
        <v>100</v>
      </c>
      <c r="AQ47" s="167">
        <f t="shared" si="5"/>
        <v>100</v>
      </c>
      <c r="AR47" s="167">
        <f t="shared" si="6"/>
        <v>0</v>
      </c>
      <c r="AS47" s="168">
        <f t="shared" si="7"/>
        <v>0</v>
      </c>
      <c r="AT47" s="180"/>
      <c r="AU47" s="184" t="s">
        <v>149</v>
      </c>
      <c r="AV47" s="219"/>
      <c r="AW47" s="192"/>
      <c r="AX47" s="192"/>
      <c r="AY47" s="192"/>
      <c r="AZ47" s="192"/>
      <c r="BA47" s="192">
        <f>AVERAGE(BA34:BA39)</f>
        <v>59.296544035674465</v>
      </c>
      <c r="BB47" s="192">
        <f>AVERAGE(BB34:BB39)</f>
        <v>58.109933128673752</v>
      </c>
      <c r="BC47" s="192">
        <f>AVERAGE(BC34:BC39)</f>
        <v>60.515873015873012</v>
      </c>
      <c r="BD47" s="192">
        <f>AVERAGE(BD34:BD39)</f>
        <v>59.186647251101874</v>
      </c>
      <c r="BE47" s="193" t="e">
        <f>AVERAGE(BE34:BE39)</f>
        <v>#DIV/0!</v>
      </c>
      <c r="BF47" s="180"/>
      <c r="BG47" s="184" t="s">
        <v>149</v>
      </c>
      <c r="BH47" s="191"/>
      <c r="BI47" s="192"/>
      <c r="BJ47" s="192"/>
      <c r="BK47" s="192"/>
      <c r="BL47" s="192"/>
      <c r="BM47" s="192">
        <f>AVERAGE(BM34:BM39)</f>
        <v>90.627647714604223</v>
      </c>
      <c r="BN47" s="192">
        <f>AVERAGE(BN34:BN39)</f>
        <v>83.643675997499088</v>
      </c>
      <c r="BO47" s="192">
        <f>AVERAGE(BO34:BO39)</f>
        <v>82.056878306878318</v>
      </c>
      <c r="BP47" s="192">
        <f>AVERAGE(BP34:BP39)</f>
        <v>89.091041272200698</v>
      </c>
      <c r="BQ47" s="193" t="e">
        <f>AVERAGE(BQ34:BQ39)</f>
        <v>#DIV/0!</v>
      </c>
    </row>
    <row r="48" spans="2:69" x14ac:dyDescent="0.25">
      <c r="B48" s="35" t="s">
        <v>42</v>
      </c>
      <c r="C48" s="45">
        <v>26</v>
      </c>
      <c r="D48" s="41">
        <v>3</v>
      </c>
      <c r="E48" s="25">
        <v>5</v>
      </c>
      <c r="F48" s="16">
        <v>0</v>
      </c>
      <c r="G48" s="155">
        <v>0</v>
      </c>
      <c r="H48" s="155">
        <v>0</v>
      </c>
      <c r="I48" s="155">
        <v>0</v>
      </c>
      <c r="J48" s="155">
        <v>0</v>
      </c>
      <c r="K48" s="155">
        <v>0</v>
      </c>
      <c r="L48" s="155">
        <v>0</v>
      </c>
      <c r="M48" s="23">
        <v>0</v>
      </c>
      <c r="N48" s="23">
        <v>0</v>
      </c>
      <c r="O48" s="155">
        <v>0</v>
      </c>
      <c r="P48" s="155"/>
      <c r="Q48" s="155"/>
      <c r="R48" s="155"/>
      <c r="S48" s="155"/>
      <c r="T48" s="171"/>
      <c r="U48" s="16">
        <v>1</v>
      </c>
      <c r="V48" s="155">
        <v>1</v>
      </c>
      <c r="W48" s="155">
        <v>1</v>
      </c>
      <c r="X48" s="155">
        <v>1</v>
      </c>
      <c r="Y48" s="155">
        <v>0</v>
      </c>
      <c r="Z48" s="155">
        <v>0</v>
      </c>
      <c r="AA48" s="155">
        <v>0</v>
      </c>
      <c r="AB48" s="23">
        <v>0</v>
      </c>
      <c r="AC48" s="23">
        <v>0</v>
      </c>
      <c r="AD48" s="155">
        <v>0</v>
      </c>
      <c r="AE48" s="155">
        <v>0</v>
      </c>
      <c r="AF48" s="155">
        <v>0</v>
      </c>
      <c r="AG48" s="155"/>
      <c r="AH48" s="155"/>
      <c r="AI48" s="171"/>
      <c r="AK48" s="158">
        <f t="shared" si="2"/>
        <v>22</v>
      </c>
      <c r="AL48" s="80">
        <f t="shared" si="0"/>
        <v>18</v>
      </c>
      <c r="AM48" s="80">
        <f t="shared" si="1"/>
        <v>4</v>
      </c>
      <c r="AN48" s="82">
        <f t="shared" si="3"/>
        <v>0</v>
      </c>
      <c r="AO48" s="14"/>
      <c r="AP48" s="158">
        <f t="shared" si="4"/>
        <v>100</v>
      </c>
      <c r="AQ48" s="167">
        <f t="shared" si="5"/>
        <v>81.818181818181827</v>
      </c>
      <c r="AR48" s="167">
        <f t="shared" si="6"/>
        <v>18.181818181818183</v>
      </c>
      <c r="AS48" s="168">
        <f t="shared" si="7"/>
        <v>0</v>
      </c>
      <c r="AT48" s="180"/>
      <c r="AU48" s="180"/>
      <c r="AV48" s="180"/>
      <c r="AW48" s="180"/>
      <c r="BF48" s="180"/>
    </row>
    <row r="49" spans="2:58" x14ac:dyDescent="0.25">
      <c r="B49" s="35" t="s">
        <v>42</v>
      </c>
      <c r="C49" s="45">
        <v>26</v>
      </c>
      <c r="D49" s="41">
        <v>4</v>
      </c>
      <c r="E49" s="25">
        <v>1</v>
      </c>
      <c r="F49" s="16">
        <v>0</v>
      </c>
      <c r="G49" s="155">
        <v>0</v>
      </c>
      <c r="H49" s="155">
        <v>0</v>
      </c>
      <c r="I49" s="155">
        <v>0</v>
      </c>
      <c r="J49" s="155">
        <v>0</v>
      </c>
      <c r="K49" s="155">
        <v>0</v>
      </c>
      <c r="L49" s="155">
        <v>0</v>
      </c>
      <c r="M49" s="23">
        <v>0</v>
      </c>
      <c r="N49" s="23">
        <v>0</v>
      </c>
      <c r="O49" s="155">
        <v>0</v>
      </c>
      <c r="P49" s="155">
        <v>0</v>
      </c>
      <c r="Q49" s="155">
        <v>0</v>
      </c>
      <c r="R49" s="155"/>
      <c r="S49" s="155"/>
      <c r="T49" s="171"/>
      <c r="U49" s="24">
        <v>0</v>
      </c>
      <c r="V49" s="155">
        <v>0</v>
      </c>
      <c r="W49" s="155">
        <v>0</v>
      </c>
      <c r="X49" s="155">
        <v>0</v>
      </c>
      <c r="Y49" s="155">
        <v>0</v>
      </c>
      <c r="Z49" s="155">
        <v>0</v>
      </c>
      <c r="AA49" s="155">
        <v>0</v>
      </c>
      <c r="AB49" s="23">
        <v>0</v>
      </c>
      <c r="AC49" s="23">
        <v>0</v>
      </c>
      <c r="AD49" s="155">
        <v>0</v>
      </c>
      <c r="AE49" s="155">
        <v>0</v>
      </c>
      <c r="AF49" s="155">
        <v>0</v>
      </c>
      <c r="AG49" s="155">
        <v>0</v>
      </c>
      <c r="AH49" s="155"/>
      <c r="AI49" s="171"/>
      <c r="AK49" s="158">
        <f t="shared" si="2"/>
        <v>25</v>
      </c>
      <c r="AL49" s="80">
        <f t="shared" si="0"/>
        <v>25</v>
      </c>
      <c r="AM49" s="80">
        <f t="shared" si="1"/>
        <v>0</v>
      </c>
      <c r="AN49" s="82">
        <f t="shared" si="3"/>
        <v>0</v>
      </c>
      <c r="AO49" s="14"/>
      <c r="AP49" s="158">
        <f t="shared" si="4"/>
        <v>100</v>
      </c>
      <c r="AQ49" s="167">
        <f t="shared" si="5"/>
        <v>100</v>
      </c>
      <c r="AR49" s="167">
        <f t="shared" si="6"/>
        <v>0</v>
      </c>
      <c r="AS49" s="168">
        <f t="shared" si="7"/>
        <v>0</v>
      </c>
      <c r="AT49" s="180"/>
      <c r="AU49" s="180"/>
      <c r="AV49" s="180"/>
      <c r="AW49" s="180"/>
      <c r="BF49" s="180"/>
    </row>
    <row r="50" spans="2:58" x14ac:dyDescent="0.25">
      <c r="B50" s="35" t="s">
        <v>42</v>
      </c>
      <c r="C50" s="45">
        <v>26</v>
      </c>
      <c r="D50" s="41">
        <v>4</v>
      </c>
      <c r="E50" s="25">
        <v>2</v>
      </c>
      <c r="F50" s="16">
        <v>0</v>
      </c>
      <c r="G50" s="155">
        <v>0</v>
      </c>
      <c r="H50" s="155">
        <v>0</v>
      </c>
      <c r="I50" s="155">
        <v>0</v>
      </c>
      <c r="J50" s="155">
        <v>0</v>
      </c>
      <c r="K50" s="155">
        <v>0</v>
      </c>
      <c r="L50" s="155">
        <v>0</v>
      </c>
      <c r="M50" s="23">
        <v>0</v>
      </c>
      <c r="N50" s="23">
        <v>0</v>
      </c>
      <c r="O50" s="155">
        <v>0</v>
      </c>
      <c r="P50" s="155">
        <v>0</v>
      </c>
      <c r="Q50" s="155">
        <v>0</v>
      </c>
      <c r="R50" s="155"/>
      <c r="S50" s="155"/>
      <c r="T50" s="171"/>
      <c r="U50" s="24">
        <v>0</v>
      </c>
      <c r="V50" s="155">
        <v>0</v>
      </c>
      <c r="W50" s="155">
        <v>0</v>
      </c>
      <c r="X50" s="155">
        <v>0</v>
      </c>
      <c r="Y50" s="155">
        <v>0</v>
      </c>
      <c r="Z50" s="155">
        <v>0</v>
      </c>
      <c r="AA50" s="155">
        <v>0</v>
      </c>
      <c r="AB50" s="23">
        <v>0</v>
      </c>
      <c r="AC50" s="23">
        <v>0</v>
      </c>
      <c r="AD50" s="155">
        <v>0</v>
      </c>
      <c r="AE50" s="155">
        <v>0</v>
      </c>
      <c r="AF50" s="155">
        <v>0</v>
      </c>
      <c r="AG50" s="155">
        <v>0</v>
      </c>
      <c r="AH50" s="155"/>
      <c r="AI50" s="171"/>
      <c r="AK50" s="158">
        <f t="shared" si="2"/>
        <v>25</v>
      </c>
      <c r="AL50" s="80">
        <f t="shared" si="0"/>
        <v>25</v>
      </c>
      <c r="AM50" s="80">
        <f t="shared" si="1"/>
        <v>0</v>
      </c>
      <c r="AN50" s="82">
        <f t="shared" si="3"/>
        <v>0</v>
      </c>
      <c r="AO50" s="14"/>
      <c r="AP50" s="158">
        <f t="shared" si="4"/>
        <v>100</v>
      </c>
      <c r="AQ50" s="167">
        <f t="shared" si="5"/>
        <v>100</v>
      </c>
      <c r="AR50" s="167">
        <f t="shared" si="6"/>
        <v>0</v>
      </c>
      <c r="AS50" s="168">
        <f t="shared" si="7"/>
        <v>0</v>
      </c>
      <c r="AT50" s="180"/>
      <c r="AU50" s="180"/>
      <c r="AV50" s="180"/>
      <c r="AW50" s="180"/>
      <c r="BF50" s="180"/>
    </row>
    <row r="51" spans="2:58" x14ac:dyDescent="0.25">
      <c r="B51" s="35" t="s">
        <v>42</v>
      </c>
      <c r="C51" s="45">
        <v>26</v>
      </c>
      <c r="D51" s="41">
        <v>4</v>
      </c>
      <c r="E51" s="25">
        <v>3</v>
      </c>
      <c r="F51" s="16">
        <v>0</v>
      </c>
      <c r="G51" s="155">
        <v>0</v>
      </c>
      <c r="H51" s="155">
        <v>0</v>
      </c>
      <c r="I51" s="155">
        <v>0</v>
      </c>
      <c r="J51" s="155">
        <v>0</v>
      </c>
      <c r="K51" s="155">
        <v>0</v>
      </c>
      <c r="L51" s="155">
        <v>0</v>
      </c>
      <c r="M51" s="23">
        <v>0</v>
      </c>
      <c r="N51" s="23">
        <v>0</v>
      </c>
      <c r="O51" s="155">
        <v>0</v>
      </c>
      <c r="P51" s="155">
        <v>0</v>
      </c>
      <c r="Q51" s="155">
        <v>0</v>
      </c>
      <c r="R51" s="155"/>
      <c r="S51" s="155"/>
      <c r="T51" s="171"/>
      <c r="U51" s="16">
        <v>0</v>
      </c>
      <c r="V51" s="155">
        <v>0</v>
      </c>
      <c r="W51" s="155">
        <v>0</v>
      </c>
      <c r="X51" s="155">
        <v>0</v>
      </c>
      <c r="Y51" s="155">
        <v>0</v>
      </c>
      <c r="Z51" s="155">
        <v>0</v>
      </c>
      <c r="AA51" s="155">
        <v>0</v>
      </c>
      <c r="AB51" s="23">
        <v>0</v>
      </c>
      <c r="AC51" s="23">
        <v>0</v>
      </c>
      <c r="AD51" s="155">
        <v>0</v>
      </c>
      <c r="AE51" s="155">
        <v>0</v>
      </c>
      <c r="AF51" s="155">
        <v>0</v>
      </c>
      <c r="AG51" s="155">
        <v>0</v>
      </c>
      <c r="AH51" s="155"/>
      <c r="AI51" s="171"/>
      <c r="AK51" s="158">
        <f t="shared" si="2"/>
        <v>25</v>
      </c>
      <c r="AL51" s="80">
        <f t="shared" si="0"/>
        <v>25</v>
      </c>
      <c r="AM51" s="80">
        <f t="shared" si="1"/>
        <v>0</v>
      </c>
      <c r="AN51" s="82">
        <f t="shared" si="3"/>
        <v>0</v>
      </c>
      <c r="AO51" s="14"/>
      <c r="AP51" s="158">
        <f t="shared" si="4"/>
        <v>100</v>
      </c>
      <c r="AQ51" s="167">
        <f t="shared" si="5"/>
        <v>100</v>
      </c>
      <c r="AR51" s="167">
        <f t="shared" si="6"/>
        <v>0</v>
      </c>
      <c r="AS51" s="168">
        <f t="shared" si="7"/>
        <v>0</v>
      </c>
      <c r="AT51" s="180"/>
      <c r="AU51" s="180"/>
      <c r="AV51" s="180"/>
      <c r="AW51" s="180"/>
      <c r="BF51" s="180"/>
    </row>
    <row r="52" spans="2:58" x14ac:dyDescent="0.25">
      <c r="B52" s="35" t="s">
        <v>42</v>
      </c>
      <c r="C52" s="45">
        <v>26</v>
      </c>
      <c r="D52" s="41">
        <v>4</v>
      </c>
      <c r="E52" s="25">
        <v>4</v>
      </c>
      <c r="F52" s="16">
        <v>0</v>
      </c>
      <c r="G52" s="155">
        <v>0</v>
      </c>
      <c r="H52" s="155">
        <v>0</v>
      </c>
      <c r="I52" s="155">
        <v>0</v>
      </c>
      <c r="J52" s="155">
        <v>0</v>
      </c>
      <c r="K52" s="155">
        <v>0</v>
      </c>
      <c r="L52" s="155">
        <v>0</v>
      </c>
      <c r="M52" s="23">
        <v>0</v>
      </c>
      <c r="N52" s="23">
        <v>0</v>
      </c>
      <c r="O52" s="155">
        <v>0</v>
      </c>
      <c r="P52" s="155">
        <v>0</v>
      </c>
      <c r="Q52" s="155">
        <v>0</v>
      </c>
      <c r="R52" s="155"/>
      <c r="S52" s="155"/>
      <c r="T52" s="171"/>
      <c r="U52" s="16">
        <v>0</v>
      </c>
      <c r="V52" s="155">
        <v>0</v>
      </c>
      <c r="W52" s="155">
        <v>0</v>
      </c>
      <c r="X52" s="155">
        <v>0</v>
      </c>
      <c r="Y52" s="155">
        <v>0</v>
      </c>
      <c r="Z52" s="155">
        <v>0</v>
      </c>
      <c r="AA52" s="155">
        <v>0</v>
      </c>
      <c r="AB52" s="23">
        <v>0</v>
      </c>
      <c r="AC52" s="23">
        <v>0</v>
      </c>
      <c r="AD52" s="155">
        <v>0</v>
      </c>
      <c r="AE52" s="155">
        <v>0</v>
      </c>
      <c r="AF52" s="155">
        <v>0</v>
      </c>
      <c r="AG52" s="155">
        <v>0</v>
      </c>
      <c r="AH52" s="155"/>
      <c r="AI52" s="171"/>
      <c r="AK52" s="158">
        <f t="shared" si="2"/>
        <v>25</v>
      </c>
      <c r="AL52" s="80">
        <f t="shared" si="0"/>
        <v>25</v>
      </c>
      <c r="AM52" s="80">
        <f t="shared" si="1"/>
        <v>0</v>
      </c>
      <c r="AN52" s="82">
        <f t="shared" si="3"/>
        <v>0</v>
      </c>
      <c r="AO52" s="14"/>
      <c r="AP52" s="158">
        <f t="shared" si="4"/>
        <v>100</v>
      </c>
      <c r="AQ52" s="167">
        <f t="shared" si="5"/>
        <v>100</v>
      </c>
      <c r="AR52" s="167">
        <f t="shared" si="6"/>
        <v>0</v>
      </c>
      <c r="AS52" s="168">
        <f t="shared" si="7"/>
        <v>0</v>
      </c>
      <c r="AT52" s="180"/>
      <c r="AU52" s="180"/>
      <c r="AV52" s="180"/>
      <c r="AW52" s="180"/>
      <c r="BF52" s="180"/>
    </row>
    <row r="53" spans="2:58" x14ac:dyDescent="0.25">
      <c r="B53" s="35" t="s">
        <v>42</v>
      </c>
      <c r="C53" s="45">
        <v>26</v>
      </c>
      <c r="D53" s="41">
        <v>4</v>
      </c>
      <c r="E53" s="25">
        <v>5</v>
      </c>
      <c r="F53" s="16">
        <v>0</v>
      </c>
      <c r="G53" s="155">
        <v>0</v>
      </c>
      <c r="H53" s="155">
        <v>1</v>
      </c>
      <c r="I53" s="155">
        <v>1</v>
      </c>
      <c r="J53" s="155">
        <v>0</v>
      </c>
      <c r="K53" s="155">
        <v>0</v>
      </c>
      <c r="L53" s="155">
        <v>1</v>
      </c>
      <c r="M53" s="23">
        <v>0</v>
      </c>
      <c r="N53" s="23">
        <v>1</v>
      </c>
      <c r="O53" s="155">
        <v>0</v>
      </c>
      <c r="P53" s="155">
        <v>0</v>
      </c>
      <c r="Q53" s="155">
        <v>0</v>
      </c>
      <c r="R53" s="155"/>
      <c r="S53" s="155"/>
      <c r="T53" s="171"/>
      <c r="U53" s="16">
        <v>1</v>
      </c>
      <c r="V53" s="155">
        <v>0</v>
      </c>
      <c r="W53" s="155">
        <v>1</v>
      </c>
      <c r="X53" s="155">
        <v>1</v>
      </c>
      <c r="Y53" s="155">
        <v>0</v>
      </c>
      <c r="Z53" s="155">
        <v>1</v>
      </c>
      <c r="AA53" s="155">
        <v>0</v>
      </c>
      <c r="AB53" s="23">
        <v>0</v>
      </c>
      <c r="AC53" s="23">
        <v>0</v>
      </c>
      <c r="AD53" s="155">
        <v>0</v>
      </c>
      <c r="AE53" s="155">
        <v>0</v>
      </c>
      <c r="AF53" s="155">
        <v>0</v>
      </c>
      <c r="AG53" s="155">
        <v>0</v>
      </c>
      <c r="AH53" s="155"/>
      <c r="AI53" s="171"/>
      <c r="AK53" s="158">
        <f t="shared" si="2"/>
        <v>25</v>
      </c>
      <c r="AL53" s="80">
        <f t="shared" si="0"/>
        <v>17</v>
      </c>
      <c r="AM53" s="80">
        <f t="shared" si="1"/>
        <v>8</v>
      </c>
      <c r="AN53" s="82">
        <f t="shared" si="3"/>
        <v>0</v>
      </c>
      <c r="AO53" s="14"/>
      <c r="AP53" s="158">
        <f t="shared" si="4"/>
        <v>100</v>
      </c>
      <c r="AQ53" s="167">
        <f t="shared" si="5"/>
        <v>68</v>
      </c>
      <c r="AR53" s="167">
        <f t="shared" si="6"/>
        <v>32</v>
      </c>
      <c r="AS53" s="168">
        <f t="shared" si="7"/>
        <v>0</v>
      </c>
      <c r="AT53" s="180"/>
      <c r="AU53" s="180"/>
      <c r="AV53" s="180"/>
      <c r="AW53" s="180"/>
      <c r="BF53" s="180"/>
    </row>
    <row r="54" spans="2:58" x14ac:dyDescent="0.25">
      <c r="B54" s="35" t="s">
        <v>42</v>
      </c>
      <c r="C54" s="45">
        <v>26</v>
      </c>
      <c r="D54" s="41">
        <v>5</v>
      </c>
      <c r="E54" s="25">
        <v>1</v>
      </c>
      <c r="F54" s="16">
        <v>0</v>
      </c>
      <c r="G54" s="155">
        <v>0</v>
      </c>
      <c r="H54" s="155">
        <v>0</v>
      </c>
      <c r="I54" s="155">
        <v>0</v>
      </c>
      <c r="J54" s="155">
        <v>0</v>
      </c>
      <c r="K54" s="155">
        <v>0</v>
      </c>
      <c r="L54" s="155">
        <v>0</v>
      </c>
      <c r="M54" s="23">
        <v>0</v>
      </c>
      <c r="N54" s="23">
        <v>0</v>
      </c>
      <c r="O54" s="155">
        <v>0</v>
      </c>
      <c r="P54" s="155">
        <v>0</v>
      </c>
      <c r="Q54" s="155">
        <v>0</v>
      </c>
      <c r="R54" s="155"/>
      <c r="S54" s="155"/>
      <c r="T54" s="171"/>
      <c r="U54" s="24">
        <v>0</v>
      </c>
      <c r="V54" s="155">
        <v>0</v>
      </c>
      <c r="W54" s="155">
        <v>0</v>
      </c>
      <c r="X54" s="155">
        <v>0</v>
      </c>
      <c r="Y54" s="155">
        <v>0</v>
      </c>
      <c r="Z54" s="155">
        <v>0</v>
      </c>
      <c r="AA54" s="155">
        <v>0</v>
      </c>
      <c r="AB54" s="23">
        <v>0</v>
      </c>
      <c r="AC54" s="23">
        <v>0</v>
      </c>
      <c r="AD54" s="155">
        <v>0</v>
      </c>
      <c r="AE54" s="155">
        <v>0</v>
      </c>
      <c r="AF54" s="155">
        <v>0</v>
      </c>
      <c r="AG54" s="155">
        <v>0</v>
      </c>
      <c r="AH54" s="155"/>
      <c r="AI54" s="171"/>
      <c r="AK54" s="158">
        <f t="shared" si="2"/>
        <v>25</v>
      </c>
      <c r="AL54" s="80">
        <f t="shared" si="0"/>
        <v>25</v>
      </c>
      <c r="AM54" s="80">
        <f t="shared" si="1"/>
        <v>0</v>
      </c>
      <c r="AN54" s="82">
        <f t="shared" si="3"/>
        <v>0</v>
      </c>
      <c r="AO54" s="14"/>
      <c r="AP54" s="158">
        <f t="shared" si="4"/>
        <v>100</v>
      </c>
      <c r="AQ54" s="167">
        <f t="shared" si="5"/>
        <v>100</v>
      </c>
      <c r="AR54" s="167">
        <f t="shared" si="6"/>
        <v>0</v>
      </c>
      <c r="AS54" s="168">
        <f t="shared" si="7"/>
        <v>0</v>
      </c>
      <c r="AT54" s="180"/>
      <c r="AU54" s="180"/>
      <c r="AV54" s="180"/>
      <c r="AW54" s="180"/>
      <c r="BF54" s="180"/>
    </row>
    <row r="55" spans="2:58" x14ac:dyDescent="0.25">
      <c r="B55" s="35" t="s">
        <v>42</v>
      </c>
      <c r="C55" s="45">
        <v>26</v>
      </c>
      <c r="D55" s="41">
        <v>5</v>
      </c>
      <c r="E55" s="25">
        <v>2</v>
      </c>
      <c r="F55" s="16">
        <v>0</v>
      </c>
      <c r="G55" s="155">
        <v>0</v>
      </c>
      <c r="H55" s="155">
        <v>0</v>
      </c>
      <c r="I55" s="155">
        <v>0</v>
      </c>
      <c r="J55" s="155">
        <v>0</v>
      </c>
      <c r="K55" s="155">
        <v>0</v>
      </c>
      <c r="L55" s="155">
        <v>0</v>
      </c>
      <c r="M55" s="23">
        <v>0</v>
      </c>
      <c r="N55" s="23">
        <v>0</v>
      </c>
      <c r="O55" s="155">
        <v>0</v>
      </c>
      <c r="P55" s="155">
        <v>0</v>
      </c>
      <c r="Q55" s="155">
        <v>0</v>
      </c>
      <c r="R55" s="155"/>
      <c r="S55" s="155"/>
      <c r="T55" s="171"/>
      <c r="U55" s="24">
        <v>0</v>
      </c>
      <c r="V55" s="155">
        <v>0</v>
      </c>
      <c r="W55" s="155">
        <v>0</v>
      </c>
      <c r="X55" s="155">
        <v>0</v>
      </c>
      <c r="Y55" s="155">
        <v>0</v>
      </c>
      <c r="Z55" s="155">
        <v>0</v>
      </c>
      <c r="AA55" s="155">
        <v>0</v>
      </c>
      <c r="AB55" s="23">
        <v>0</v>
      </c>
      <c r="AC55" s="23">
        <v>0</v>
      </c>
      <c r="AD55" s="155">
        <v>0</v>
      </c>
      <c r="AE55" s="155">
        <v>0</v>
      </c>
      <c r="AF55" s="155">
        <v>0</v>
      </c>
      <c r="AG55" s="155">
        <v>0</v>
      </c>
      <c r="AH55" s="155"/>
      <c r="AI55" s="171"/>
      <c r="AK55" s="158">
        <f t="shared" si="2"/>
        <v>25</v>
      </c>
      <c r="AL55" s="80">
        <f t="shared" si="0"/>
        <v>25</v>
      </c>
      <c r="AM55" s="80">
        <f t="shared" si="1"/>
        <v>0</v>
      </c>
      <c r="AN55" s="82">
        <f t="shared" si="3"/>
        <v>0</v>
      </c>
      <c r="AO55" s="14"/>
      <c r="AP55" s="158">
        <f t="shared" si="4"/>
        <v>100</v>
      </c>
      <c r="AQ55" s="167">
        <f t="shared" si="5"/>
        <v>100</v>
      </c>
      <c r="AR55" s="167">
        <f t="shared" si="6"/>
        <v>0</v>
      </c>
      <c r="AS55" s="168">
        <f t="shared" si="7"/>
        <v>0</v>
      </c>
      <c r="AT55" s="180"/>
      <c r="AU55" s="180"/>
      <c r="AV55" s="180"/>
      <c r="AW55" s="180"/>
      <c r="BF55" s="180"/>
    </row>
    <row r="56" spans="2:58" x14ac:dyDescent="0.25">
      <c r="B56" s="35" t="s">
        <v>42</v>
      </c>
      <c r="C56" s="45">
        <v>26</v>
      </c>
      <c r="D56" s="41">
        <v>5</v>
      </c>
      <c r="E56" s="25">
        <v>3</v>
      </c>
      <c r="F56" s="16">
        <v>0</v>
      </c>
      <c r="G56" s="155">
        <v>0</v>
      </c>
      <c r="H56" s="155">
        <v>0</v>
      </c>
      <c r="I56" s="155">
        <v>0</v>
      </c>
      <c r="J56" s="155">
        <v>0</v>
      </c>
      <c r="K56" s="155">
        <v>0</v>
      </c>
      <c r="L56" s="155">
        <v>0</v>
      </c>
      <c r="M56" s="23">
        <v>0</v>
      </c>
      <c r="N56" s="23">
        <v>0</v>
      </c>
      <c r="O56" s="155">
        <v>0</v>
      </c>
      <c r="P56" s="155">
        <v>0</v>
      </c>
      <c r="Q56" s="155">
        <v>0</v>
      </c>
      <c r="R56" s="155"/>
      <c r="S56" s="155"/>
      <c r="T56" s="171"/>
      <c r="U56" s="16">
        <v>0</v>
      </c>
      <c r="V56" s="155">
        <v>0</v>
      </c>
      <c r="W56" s="155">
        <v>0</v>
      </c>
      <c r="X56" s="155">
        <v>0</v>
      </c>
      <c r="Y56" s="155">
        <v>0</v>
      </c>
      <c r="Z56" s="155">
        <v>0</v>
      </c>
      <c r="AA56" s="155">
        <v>0</v>
      </c>
      <c r="AB56" s="23">
        <v>0</v>
      </c>
      <c r="AC56" s="23">
        <v>0</v>
      </c>
      <c r="AD56" s="155">
        <v>0</v>
      </c>
      <c r="AE56" s="155">
        <v>0</v>
      </c>
      <c r="AF56" s="155">
        <v>0</v>
      </c>
      <c r="AG56" s="155">
        <v>0</v>
      </c>
      <c r="AH56" s="155"/>
      <c r="AI56" s="171"/>
      <c r="AK56" s="158">
        <f t="shared" si="2"/>
        <v>25</v>
      </c>
      <c r="AL56" s="80">
        <f t="shared" si="0"/>
        <v>25</v>
      </c>
      <c r="AM56" s="80">
        <f t="shared" si="1"/>
        <v>0</v>
      </c>
      <c r="AN56" s="82">
        <f t="shared" si="3"/>
        <v>0</v>
      </c>
      <c r="AO56" s="14"/>
      <c r="AP56" s="158">
        <f t="shared" si="4"/>
        <v>100</v>
      </c>
      <c r="AQ56" s="167">
        <f t="shared" si="5"/>
        <v>100</v>
      </c>
      <c r="AR56" s="167">
        <f t="shared" si="6"/>
        <v>0</v>
      </c>
      <c r="AS56" s="168">
        <f t="shared" si="7"/>
        <v>0</v>
      </c>
      <c r="AT56" s="180"/>
      <c r="AU56" s="180"/>
      <c r="AV56" s="180"/>
      <c r="AW56" s="180"/>
      <c r="BF56" s="180"/>
    </row>
    <row r="57" spans="2:58" x14ac:dyDescent="0.25">
      <c r="B57" s="35" t="s">
        <v>42</v>
      </c>
      <c r="C57" s="45">
        <v>26</v>
      </c>
      <c r="D57" s="41">
        <v>5</v>
      </c>
      <c r="E57" s="25">
        <v>4</v>
      </c>
      <c r="F57" s="16">
        <v>0</v>
      </c>
      <c r="G57" s="155">
        <v>0</v>
      </c>
      <c r="H57" s="155">
        <v>0</v>
      </c>
      <c r="I57" s="155">
        <v>0</v>
      </c>
      <c r="J57" s="155">
        <v>0</v>
      </c>
      <c r="K57" s="155">
        <v>0</v>
      </c>
      <c r="L57" s="155">
        <v>0</v>
      </c>
      <c r="M57" s="23">
        <v>0</v>
      </c>
      <c r="N57" s="23">
        <v>0</v>
      </c>
      <c r="O57" s="155">
        <v>0</v>
      </c>
      <c r="P57" s="155">
        <v>0</v>
      </c>
      <c r="Q57" s="155">
        <v>0</v>
      </c>
      <c r="R57" s="155"/>
      <c r="S57" s="155"/>
      <c r="T57" s="171"/>
      <c r="U57" s="16">
        <v>1</v>
      </c>
      <c r="V57" s="155">
        <v>1</v>
      </c>
      <c r="W57" s="155">
        <v>1</v>
      </c>
      <c r="X57" s="155">
        <v>1</v>
      </c>
      <c r="Y57" s="155">
        <v>1</v>
      </c>
      <c r="Z57" s="155">
        <v>0</v>
      </c>
      <c r="AA57" s="155">
        <v>0</v>
      </c>
      <c r="AB57" s="23">
        <v>0</v>
      </c>
      <c r="AC57" s="23">
        <v>0</v>
      </c>
      <c r="AD57" s="155">
        <v>0</v>
      </c>
      <c r="AE57" s="155">
        <v>0</v>
      </c>
      <c r="AF57" s="155">
        <v>0</v>
      </c>
      <c r="AG57" s="155">
        <v>0</v>
      </c>
      <c r="AH57" s="155"/>
      <c r="AI57" s="171"/>
      <c r="AK57" s="158">
        <f t="shared" si="2"/>
        <v>25</v>
      </c>
      <c r="AL57" s="80">
        <f t="shared" si="0"/>
        <v>20</v>
      </c>
      <c r="AM57" s="80">
        <f t="shared" si="1"/>
        <v>5</v>
      </c>
      <c r="AN57" s="82">
        <f t="shared" si="3"/>
        <v>0</v>
      </c>
      <c r="AO57" s="14"/>
      <c r="AP57" s="158">
        <f t="shared" si="4"/>
        <v>100</v>
      </c>
      <c r="AQ57" s="167">
        <f t="shared" si="5"/>
        <v>80</v>
      </c>
      <c r="AR57" s="167">
        <f t="shared" si="6"/>
        <v>20</v>
      </c>
      <c r="AS57" s="168">
        <f t="shared" si="7"/>
        <v>0</v>
      </c>
      <c r="AT57" s="180"/>
      <c r="AU57" s="180"/>
      <c r="AV57" s="180"/>
      <c r="AW57" s="180"/>
    </row>
    <row r="58" spans="2:58" x14ac:dyDescent="0.25">
      <c r="B58" s="35" t="s">
        <v>42</v>
      </c>
      <c r="C58" s="45">
        <v>26</v>
      </c>
      <c r="D58" s="41">
        <v>5</v>
      </c>
      <c r="E58" s="25">
        <v>5</v>
      </c>
      <c r="F58" s="16">
        <v>0</v>
      </c>
      <c r="G58" s="155">
        <v>0</v>
      </c>
      <c r="H58" s="155">
        <v>0</v>
      </c>
      <c r="I58" s="155">
        <v>0</v>
      </c>
      <c r="J58" s="155">
        <v>0</v>
      </c>
      <c r="K58" s="155">
        <v>0</v>
      </c>
      <c r="L58" s="155">
        <v>0</v>
      </c>
      <c r="M58" s="23">
        <v>0</v>
      </c>
      <c r="N58" s="23">
        <v>0</v>
      </c>
      <c r="O58" s="155">
        <v>0</v>
      </c>
      <c r="P58" s="155">
        <v>0</v>
      </c>
      <c r="Q58" s="155">
        <v>0</v>
      </c>
      <c r="R58" s="155"/>
      <c r="S58" s="155"/>
      <c r="T58" s="171"/>
      <c r="U58" s="16">
        <v>1</v>
      </c>
      <c r="V58" s="155">
        <v>1</v>
      </c>
      <c r="W58" s="155">
        <v>1</v>
      </c>
      <c r="X58" s="155">
        <v>1</v>
      </c>
      <c r="Y58" s="155">
        <v>1</v>
      </c>
      <c r="Z58" s="155">
        <v>0</v>
      </c>
      <c r="AA58" s="155">
        <v>0</v>
      </c>
      <c r="AB58" s="23">
        <v>0</v>
      </c>
      <c r="AC58" s="23">
        <v>0</v>
      </c>
      <c r="AD58" s="155">
        <v>0</v>
      </c>
      <c r="AE58" s="155">
        <v>0</v>
      </c>
      <c r="AF58" s="155">
        <v>0</v>
      </c>
      <c r="AG58" s="155">
        <v>0</v>
      </c>
      <c r="AH58" s="155"/>
      <c r="AI58" s="171"/>
      <c r="AK58" s="158">
        <f t="shared" si="2"/>
        <v>25</v>
      </c>
      <c r="AL58" s="80">
        <f t="shared" si="0"/>
        <v>20</v>
      </c>
      <c r="AM58" s="80">
        <f t="shared" si="1"/>
        <v>5</v>
      </c>
      <c r="AN58" s="82">
        <f t="shared" si="3"/>
        <v>0</v>
      </c>
      <c r="AO58" s="14"/>
      <c r="AP58" s="158">
        <f t="shared" si="4"/>
        <v>100</v>
      </c>
      <c r="AQ58" s="167">
        <f t="shared" si="5"/>
        <v>80</v>
      </c>
      <c r="AR58" s="167">
        <f t="shared" si="6"/>
        <v>20</v>
      </c>
      <c r="AS58" s="168">
        <f t="shared" si="7"/>
        <v>0</v>
      </c>
      <c r="AT58" s="180"/>
      <c r="AU58" s="180"/>
      <c r="AV58" s="180"/>
      <c r="AW58" s="180"/>
    </row>
    <row r="59" spans="2:58" x14ac:dyDescent="0.25">
      <c r="B59" s="35" t="s">
        <v>42</v>
      </c>
      <c r="C59" s="45">
        <v>26</v>
      </c>
      <c r="D59" s="41">
        <v>6</v>
      </c>
      <c r="E59" s="25">
        <v>1</v>
      </c>
      <c r="F59" s="16">
        <v>0</v>
      </c>
      <c r="G59" s="155">
        <v>0</v>
      </c>
      <c r="H59" s="155">
        <v>0</v>
      </c>
      <c r="I59" s="155">
        <v>0</v>
      </c>
      <c r="J59" s="155">
        <v>0</v>
      </c>
      <c r="K59" s="155">
        <v>0</v>
      </c>
      <c r="L59" s="155">
        <v>0</v>
      </c>
      <c r="M59" s="23">
        <v>0</v>
      </c>
      <c r="N59" s="23">
        <v>0</v>
      </c>
      <c r="O59" s="155">
        <v>0</v>
      </c>
      <c r="P59" s="155">
        <v>0</v>
      </c>
      <c r="Q59" s="155">
        <v>0</v>
      </c>
      <c r="R59" s="155"/>
      <c r="S59" s="155"/>
      <c r="T59" s="171"/>
      <c r="U59" s="24">
        <v>0</v>
      </c>
      <c r="V59" s="155">
        <v>0</v>
      </c>
      <c r="W59" s="155">
        <v>0</v>
      </c>
      <c r="X59" s="155">
        <v>0</v>
      </c>
      <c r="Y59" s="155">
        <v>0</v>
      </c>
      <c r="Z59" s="155">
        <v>0</v>
      </c>
      <c r="AA59" s="155">
        <v>0</v>
      </c>
      <c r="AB59" s="23">
        <v>0</v>
      </c>
      <c r="AC59" s="23">
        <v>0</v>
      </c>
      <c r="AD59" s="155">
        <v>0</v>
      </c>
      <c r="AE59" s="155">
        <v>0</v>
      </c>
      <c r="AF59" s="155">
        <v>0</v>
      </c>
      <c r="AG59" s="155"/>
      <c r="AH59" s="155"/>
      <c r="AI59" s="171"/>
      <c r="AK59" s="158">
        <f t="shared" si="2"/>
        <v>24</v>
      </c>
      <c r="AL59" s="80">
        <f t="shared" si="0"/>
        <v>24</v>
      </c>
      <c r="AM59" s="80">
        <f t="shared" si="1"/>
        <v>0</v>
      </c>
      <c r="AN59" s="82">
        <f t="shared" si="3"/>
        <v>0</v>
      </c>
      <c r="AO59" s="14"/>
      <c r="AP59" s="158">
        <f t="shared" si="4"/>
        <v>100</v>
      </c>
      <c r="AQ59" s="167">
        <f t="shared" si="5"/>
        <v>100</v>
      </c>
      <c r="AR59" s="167">
        <f t="shared" si="6"/>
        <v>0</v>
      </c>
      <c r="AS59" s="168">
        <f t="shared" si="7"/>
        <v>0</v>
      </c>
      <c r="AT59" s="180"/>
      <c r="AU59" s="180"/>
      <c r="AV59" s="180"/>
      <c r="AW59" s="180"/>
    </row>
    <row r="60" spans="2:58" x14ac:dyDescent="0.25">
      <c r="B60" s="35" t="s">
        <v>42</v>
      </c>
      <c r="C60" s="45">
        <v>26</v>
      </c>
      <c r="D60" s="41">
        <v>6</v>
      </c>
      <c r="E60" s="25">
        <v>2</v>
      </c>
      <c r="F60" s="16">
        <v>0</v>
      </c>
      <c r="G60" s="155">
        <v>0</v>
      </c>
      <c r="H60" s="155">
        <v>0</v>
      </c>
      <c r="I60" s="155">
        <v>0</v>
      </c>
      <c r="J60" s="155">
        <v>0</v>
      </c>
      <c r="K60" s="155">
        <v>0</v>
      </c>
      <c r="L60" s="155">
        <v>0</v>
      </c>
      <c r="M60" s="23">
        <v>0</v>
      </c>
      <c r="N60" s="23">
        <v>0</v>
      </c>
      <c r="O60" s="155">
        <v>0</v>
      </c>
      <c r="P60" s="155">
        <v>0</v>
      </c>
      <c r="Q60" s="155">
        <v>0</v>
      </c>
      <c r="R60" s="155"/>
      <c r="S60" s="155"/>
      <c r="T60" s="171"/>
      <c r="U60" s="24">
        <v>0</v>
      </c>
      <c r="V60" s="155">
        <v>0</v>
      </c>
      <c r="W60" s="155">
        <v>0</v>
      </c>
      <c r="X60" s="155">
        <v>0</v>
      </c>
      <c r="Y60" s="155">
        <v>0</v>
      </c>
      <c r="Z60" s="155">
        <v>0</v>
      </c>
      <c r="AA60" s="155">
        <v>0</v>
      </c>
      <c r="AB60" s="23">
        <v>0</v>
      </c>
      <c r="AC60" s="23">
        <v>0</v>
      </c>
      <c r="AD60" s="155">
        <v>0</v>
      </c>
      <c r="AE60" s="155">
        <v>0</v>
      </c>
      <c r="AF60" s="155">
        <v>0</v>
      </c>
      <c r="AG60" s="155"/>
      <c r="AH60" s="155"/>
      <c r="AI60" s="171"/>
      <c r="AK60" s="158">
        <f t="shared" si="2"/>
        <v>24</v>
      </c>
      <c r="AL60" s="80">
        <f t="shared" si="0"/>
        <v>24</v>
      </c>
      <c r="AM60" s="80">
        <f t="shared" si="1"/>
        <v>0</v>
      </c>
      <c r="AN60" s="82">
        <f t="shared" si="3"/>
        <v>0</v>
      </c>
      <c r="AO60" s="14"/>
      <c r="AP60" s="158">
        <f t="shared" si="4"/>
        <v>100</v>
      </c>
      <c r="AQ60" s="167">
        <f t="shared" si="5"/>
        <v>100</v>
      </c>
      <c r="AR60" s="167">
        <f t="shared" si="6"/>
        <v>0</v>
      </c>
      <c r="AS60" s="168">
        <f t="shared" si="7"/>
        <v>0</v>
      </c>
      <c r="AT60" s="180"/>
      <c r="AU60" s="180"/>
      <c r="AV60" s="180"/>
      <c r="AW60" s="180"/>
    </row>
    <row r="61" spans="2:58" x14ac:dyDescent="0.25">
      <c r="B61" s="35" t="s">
        <v>42</v>
      </c>
      <c r="C61" s="45">
        <v>26</v>
      </c>
      <c r="D61" s="41">
        <v>6</v>
      </c>
      <c r="E61" s="25">
        <v>3</v>
      </c>
      <c r="F61" s="16">
        <v>0</v>
      </c>
      <c r="G61" s="155">
        <v>0</v>
      </c>
      <c r="H61" s="155">
        <v>0</v>
      </c>
      <c r="I61" s="155">
        <v>0</v>
      </c>
      <c r="J61" s="155">
        <v>0</v>
      </c>
      <c r="K61" s="155">
        <v>0</v>
      </c>
      <c r="L61" s="155">
        <v>0</v>
      </c>
      <c r="M61" s="23">
        <v>0</v>
      </c>
      <c r="N61" s="23">
        <v>0</v>
      </c>
      <c r="O61" s="155">
        <v>0</v>
      </c>
      <c r="P61" s="155">
        <v>0</v>
      </c>
      <c r="Q61" s="155">
        <v>0</v>
      </c>
      <c r="R61" s="155"/>
      <c r="S61" s="155"/>
      <c r="T61" s="171"/>
      <c r="U61" s="16">
        <v>0</v>
      </c>
      <c r="V61" s="155">
        <v>0</v>
      </c>
      <c r="W61" s="155">
        <v>0</v>
      </c>
      <c r="X61" s="155">
        <v>0</v>
      </c>
      <c r="Y61" s="155">
        <v>0</v>
      </c>
      <c r="Z61" s="155">
        <v>0</v>
      </c>
      <c r="AA61" s="155">
        <v>0</v>
      </c>
      <c r="AB61" s="23">
        <v>0</v>
      </c>
      <c r="AC61" s="23">
        <v>0</v>
      </c>
      <c r="AD61" s="155">
        <v>0</v>
      </c>
      <c r="AE61" s="155">
        <v>0</v>
      </c>
      <c r="AF61" s="155">
        <v>0</v>
      </c>
      <c r="AG61" s="155"/>
      <c r="AH61" s="155"/>
      <c r="AI61" s="171"/>
      <c r="AK61" s="158">
        <f t="shared" si="2"/>
        <v>24</v>
      </c>
      <c r="AL61" s="80">
        <f t="shared" si="0"/>
        <v>24</v>
      </c>
      <c r="AM61" s="80">
        <f t="shared" si="1"/>
        <v>0</v>
      </c>
      <c r="AN61" s="82">
        <f t="shared" si="3"/>
        <v>0</v>
      </c>
      <c r="AO61" s="14"/>
      <c r="AP61" s="158">
        <f t="shared" si="4"/>
        <v>100</v>
      </c>
      <c r="AQ61" s="167">
        <f t="shared" si="5"/>
        <v>100</v>
      </c>
      <c r="AR61" s="167">
        <f t="shared" si="6"/>
        <v>0</v>
      </c>
      <c r="AS61" s="168">
        <f t="shared" si="7"/>
        <v>0</v>
      </c>
      <c r="AT61" s="180"/>
      <c r="AU61" s="180"/>
      <c r="AV61" s="180"/>
      <c r="AW61" s="180"/>
    </row>
    <row r="62" spans="2:58" x14ac:dyDescent="0.25">
      <c r="B62" s="35" t="s">
        <v>42</v>
      </c>
      <c r="C62" s="45">
        <v>26</v>
      </c>
      <c r="D62" s="41">
        <v>6</v>
      </c>
      <c r="E62" s="25">
        <v>4</v>
      </c>
      <c r="F62" s="16">
        <v>0</v>
      </c>
      <c r="G62" s="155">
        <v>0</v>
      </c>
      <c r="H62" s="155">
        <v>0</v>
      </c>
      <c r="I62" s="155">
        <v>0</v>
      </c>
      <c r="J62" s="155">
        <v>0</v>
      </c>
      <c r="K62" s="155">
        <v>0</v>
      </c>
      <c r="L62" s="155">
        <v>0</v>
      </c>
      <c r="M62" s="23">
        <v>0</v>
      </c>
      <c r="N62" s="23">
        <v>0</v>
      </c>
      <c r="O62" s="155">
        <v>0</v>
      </c>
      <c r="P62" s="155">
        <v>0</v>
      </c>
      <c r="Q62" s="155">
        <v>0</v>
      </c>
      <c r="R62" s="155"/>
      <c r="S62" s="155"/>
      <c r="T62" s="171"/>
      <c r="U62" s="16">
        <v>1</v>
      </c>
      <c r="V62" s="155">
        <v>0</v>
      </c>
      <c r="W62" s="155">
        <v>1</v>
      </c>
      <c r="X62" s="155">
        <v>0</v>
      </c>
      <c r="Y62" s="155">
        <v>1</v>
      </c>
      <c r="Z62" s="155">
        <v>1</v>
      </c>
      <c r="AA62" s="155">
        <v>0</v>
      </c>
      <c r="AB62" s="23">
        <v>0</v>
      </c>
      <c r="AC62" s="23">
        <v>1</v>
      </c>
      <c r="AD62" s="155">
        <v>0</v>
      </c>
      <c r="AE62" s="155">
        <v>0</v>
      </c>
      <c r="AF62" s="155">
        <v>0</v>
      </c>
      <c r="AG62" s="155"/>
      <c r="AH62" s="155"/>
      <c r="AI62" s="171"/>
      <c r="AK62" s="158">
        <f t="shared" si="2"/>
        <v>24</v>
      </c>
      <c r="AL62" s="80">
        <f t="shared" si="0"/>
        <v>19</v>
      </c>
      <c r="AM62" s="80">
        <f t="shared" si="1"/>
        <v>5</v>
      </c>
      <c r="AN62" s="82">
        <f t="shared" si="3"/>
        <v>0</v>
      </c>
      <c r="AO62" s="14"/>
      <c r="AP62" s="158">
        <f t="shared" si="4"/>
        <v>100</v>
      </c>
      <c r="AQ62" s="167">
        <f t="shared" si="5"/>
        <v>79.166666666666657</v>
      </c>
      <c r="AR62" s="167">
        <f t="shared" si="6"/>
        <v>20.833333333333336</v>
      </c>
      <c r="AS62" s="168">
        <f t="shared" si="7"/>
        <v>0</v>
      </c>
      <c r="AT62" s="180"/>
      <c r="AU62" s="180"/>
      <c r="AV62" s="180"/>
      <c r="AW62" s="180"/>
    </row>
    <row r="63" spans="2:58" ht="15.75" thickBot="1" x14ac:dyDescent="0.3">
      <c r="B63" s="35" t="s">
        <v>42</v>
      </c>
      <c r="C63" s="46">
        <v>26</v>
      </c>
      <c r="D63" s="42">
        <v>6</v>
      </c>
      <c r="E63" s="27">
        <v>5</v>
      </c>
      <c r="F63" s="17">
        <v>1</v>
      </c>
      <c r="G63" s="172">
        <v>1</v>
      </c>
      <c r="H63" s="172">
        <v>1</v>
      </c>
      <c r="I63" s="172">
        <v>0</v>
      </c>
      <c r="J63" s="172">
        <v>0</v>
      </c>
      <c r="K63" s="172">
        <v>1</v>
      </c>
      <c r="L63" s="172">
        <v>0</v>
      </c>
      <c r="M63" s="32">
        <v>0</v>
      </c>
      <c r="N63" s="32">
        <v>0</v>
      </c>
      <c r="O63" s="172">
        <v>0</v>
      </c>
      <c r="P63" s="172">
        <v>0</v>
      </c>
      <c r="Q63" s="172">
        <v>0</v>
      </c>
      <c r="R63" s="172"/>
      <c r="S63" s="172"/>
      <c r="T63" s="173"/>
      <c r="U63" s="17">
        <v>1</v>
      </c>
      <c r="V63" s="172">
        <v>0</v>
      </c>
      <c r="W63" s="172">
        <v>1</v>
      </c>
      <c r="X63" s="172">
        <v>0</v>
      </c>
      <c r="Y63" s="172">
        <v>1</v>
      </c>
      <c r="Z63" s="172">
        <v>2</v>
      </c>
      <c r="AA63" s="172">
        <v>1</v>
      </c>
      <c r="AB63" s="32">
        <v>1</v>
      </c>
      <c r="AC63" s="32">
        <v>2</v>
      </c>
      <c r="AD63" s="172">
        <v>1</v>
      </c>
      <c r="AE63" s="172">
        <v>0</v>
      </c>
      <c r="AF63" s="172">
        <v>0</v>
      </c>
      <c r="AG63" s="172"/>
      <c r="AH63" s="172"/>
      <c r="AI63" s="173"/>
      <c r="AK63" s="158">
        <f t="shared" si="2"/>
        <v>24</v>
      </c>
      <c r="AL63" s="80">
        <f t="shared" si="0"/>
        <v>12</v>
      </c>
      <c r="AM63" s="80">
        <f t="shared" si="1"/>
        <v>10</v>
      </c>
      <c r="AN63" s="82">
        <f t="shared" si="3"/>
        <v>2</v>
      </c>
      <c r="AO63" s="14"/>
      <c r="AP63" s="158">
        <f t="shared" si="4"/>
        <v>100</v>
      </c>
      <c r="AQ63" s="167">
        <f t="shared" si="5"/>
        <v>50</v>
      </c>
      <c r="AR63" s="167">
        <f t="shared" si="6"/>
        <v>41.666666666666671</v>
      </c>
      <c r="AS63" s="168">
        <f t="shared" si="7"/>
        <v>8.3333333333333321</v>
      </c>
      <c r="AT63" s="180"/>
      <c r="AU63" s="180"/>
      <c r="AV63" s="180"/>
      <c r="AW63" s="180"/>
    </row>
    <row r="64" spans="2:58" x14ac:dyDescent="0.25">
      <c r="B64" s="35" t="s">
        <v>42</v>
      </c>
      <c r="C64" s="43">
        <v>31</v>
      </c>
      <c r="D64" s="40">
        <v>1</v>
      </c>
      <c r="E64" s="26">
        <v>1</v>
      </c>
      <c r="F64" s="15">
        <v>0</v>
      </c>
      <c r="G64" s="174">
        <v>0</v>
      </c>
      <c r="H64" s="174">
        <v>0</v>
      </c>
      <c r="I64" s="174">
        <v>0</v>
      </c>
      <c r="J64" s="174">
        <v>0</v>
      </c>
      <c r="K64" s="174">
        <v>0</v>
      </c>
      <c r="L64" s="174">
        <v>0</v>
      </c>
      <c r="M64" s="28">
        <v>0</v>
      </c>
      <c r="N64" s="28">
        <v>0</v>
      </c>
      <c r="O64" s="174">
        <v>0</v>
      </c>
      <c r="P64" s="174">
        <v>0</v>
      </c>
      <c r="Q64" s="174">
        <v>0</v>
      </c>
      <c r="R64" s="174">
        <v>0</v>
      </c>
      <c r="S64" s="174"/>
      <c r="T64" s="175"/>
      <c r="U64" s="15">
        <v>0</v>
      </c>
      <c r="V64" s="174">
        <v>0</v>
      </c>
      <c r="W64" s="174">
        <v>0</v>
      </c>
      <c r="X64" s="174">
        <v>0</v>
      </c>
      <c r="Y64" s="174">
        <v>0</v>
      </c>
      <c r="Z64" s="174">
        <v>0</v>
      </c>
      <c r="AA64" s="174">
        <v>0</v>
      </c>
      <c r="AB64" s="28">
        <v>0</v>
      </c>
      <c r="AC64" s="28">
        <v>0</v>
      </c>
      <c r="AD64" s="174">
        <v>0</v>
      </c>
      <c r="AE64" s="174">
        <v>0</v>
      </c>
      <c r="AF64" s="174">
        <v>0</v>
      </c>
      <c r="AG64" s="174">
        <v>0</v>
      </c>
      <c r="AH64" s="174"/>
      <c r="AI64" s="175"/>
      <c r="AK64" s="158">
        <f t="shared" si="2"/>
        <v>26</v>
      </c>
      <c r="AL64" s="80">
        <f t="shared" si="0"/>
        <v>26</v>
      </c>
      <c r="AM64" s="80">
        <f t="shared" si="1"/>
        <v>0</v>
      </c>
      <c r="AN64" s="82">
        <f t="shared" si="3"/>
        <v>0</v>
      </c>
      <c r="AO64" s="14"/>
      <c r="AP64" s="158">
        <f t="shared" si="4"/>
        <v>100</v>
      </c>
      <c r="AQ64" s="167">
        <f t="shared" si="5"/>
        <v>100</v>
      </c>
      <c r="AR64" s="167">
        <f t="shared" si="6"/>
        <v>0</v>
      </c>
      <c r="AS64" s="168">
        <f t="shared" si="7"/>
        <v>0</v>
      </c>
      <c r="AT64" s="180"/>
      <c r="AU64" s="180"/>
      <c r="AV64" s="180"/>
      <c r="AW64" s="180"/>
    </row>
    <row r="65" spans="2:69" x14ac:dyDescent="0.25">
      <c r="B65" s="35" t="s">
        <v>42</v>
      </c>
      <c r="C65" s="54">
        <v>31</v>
      </c>
      <c r="D65" s="41">
        <v>1</v>
      </c>
      <c r="E65" s="25">
        <v>2</v>
      </c>
      <c r="F65" s="16">
        <v>1</v>
      </c>
      <c r="G65" s="155">
        <v>1</v>
      </c>
      <c r="H65" s="155">
        <v>0</v>
      </c>
      <c r="I65" s="155">
        <v>1</v>
      </c>
      <c r="J65" s="155">
        <v>0</v>
      </c>
      <c r="K65" s="155">
        <v>0</v>
      </c>
      <c r="L65" s="155">
        <v>0</v>
      </c>
      <c r="M65" s="23">
        <v>0</v>
      </c>
      <c r="N65" s="23">
        <v>0</v>
      </c>
      <c r="O65" s="155">
        <v>0</v>
      </c>
      <c r="P65" s="155">
        <v>0</v>
      </c>
      <c r="Q65" s="155">
        <v>0</v>
      </c>
      <c r="R65" s="155">
        <v>0</v>
      </c>
      <c r="S65" s="155"/>
      <c r="T65" s="171"/>
      <c r="U65" s="16">
        <v>1</v>
      </c>
      <c r="V65" s="155">
        <v>1</v>
      </c>
      <c r="W65" s="155">
        <v>0</v>
      </c>
      <c r="X65" s="155">
        <v>1</v>
      </c>
      <c r="Y65" s="155">
        <v>0</v>
      </c>
      <c r="Z65" s="155">
        <v>0</v>
      </c>
      <c r="AA65" s="155">
        <v>0</v>
      </c>
      <c r="AB65" s="23">
        <v>0</v>
      </c>
      <c r="AC65" s="23">
        <v>0</v>
      </c>
      <c r="AD65" s="155">
        <v>1</v>
      </c>
      <c r="AE65" s="155">
        <v>0</v>
      </c>
      <c r="AF65" s="155">
        <v>1</v>
      </c>
      <c r="AG65" s="155">
        <v>0</v>
      </c>
      <c r="AH65" s="155"/>
      <c r="AI65" s="171"/>
      <c r="AK65" s="158">
        <f t="shared" si="2"/>
        <v>26</v>
      </c>
      <c r="AL65" s="80">
        <f t="shared" si="0"/>
        <v>18</v>
      </c>
      <c r="AM65" s="80">
        <f t="shared" si="1"/>
        <v>8</v>
      </c>
      <c r="AN65" s="82">
        <f t="shared" si="3"/>
        <v>0</v>
      </c>
      <c r="AO65" s="14"/>
      <c r="AP65" s="158">
        <f t="shared" si="4"/>
        <v>100</v>
      </c>
      <c r="AQ65" s="167">
        <f t="shared" si="5"/>
        <v>69.230769230769226</v>
      </c>
      <c r="AR65" s="167">
        <f t="shared" si="6"/>
        <v>30.76923076923077</v>
      </c>
      <c r="AS65" s="168">
        <f t="shared" si="7"/>
        <v>0</v>
      </c>
      <c r="AT65" s="180"/>
      <c r="AU65" s="180"/>
      <c r="AV65" s="180"/>
      <c r="AW65" s="180"/>
    </row>
    <row r="66" spans="2:69" x14ac:dyDescent="0.25">
      <c r="B66" s="35" t="s">
        <v>42</v>
      </c>
      <c r="C66" s="54">
        <v>31</v>
      </c>
      <c r="D66" s="41">
        <v>1</v>
      </c>
      <c r="E66" s="25">
        <v>3</v>
      </c>
      <c r="F66" s="16">
        <v>1</v>
      </c>
      <c r="G66" s="155">
        <v>1</v>
      </c>
      <c r="H66" s="155">
        <v>1</v>
      </c>
      <c r="I66" s="155">
        <v>1</v>
      </c>
      <c r="J66" s="155">
        <v>1</v>
      </c>
      <c r="K66" s="155">
        <v>0</v>
      </c>
      <c r="L66" s="155">
        <v>1</v>
      </c>
      <c r="M66" s="23">
        <v>1</v>
      </c>
      <c r="N66" s="23">
        <v>0</v>
      </c>
      <c r="O66" s="155">
        <v>0</v>
      </c>
      <c r="P66" s="155">
        <v>0</v>
      </c>
      <c r="Q66" s="155">
        <v>0</v>
      </c>
      <c r="R66" s="155">
        <v>0</v>
      </c>
      <c r="S66" s="155"/>
      <c r="T66" s="171"/>
      <c r="U66" s="16">
        <v>1</v>
      </c>
      <c r="V66" s="155">
        <v>1</v>
      </c>
      <c r="W66" s="155">
        <v>1</v>
      </c>
      <c r="X66" s="155">
        <v>1</v>
      </c>
      <c r="Y66" s="155">
        <v>0</v>
      </c>
      <c r="Z66" s="155">
        <v>1</v>
      </c>
      <c r="AA66" s="155">
        <v>0</v>
      </c>
      <c r="AB66" s="23">
        <v>1</v>
      </c>
      <c r="AC66" s="23">
        <v>1</v>
      </c>
      <c r="AD66" s="155">
        <v>1</v>
      </c>
      <c r="AE66" s="155">
        <v>1</v>
      </c>
      <c r="AF66" s="155">
        <v>1</v>
      </c>
      <c r="AG66" s="155">
        <v>1</v>
      </c>
      <c r="AH66" s="155"/>
      <c r="AI66" s="171"/>
      <c r="AK66" s="158">
        <f t="shared" si="2"/>
        <v>26</v>
      </c>
      <c r="AL66" s="80">
        <f t="shared" si="0"/>
        <v>8</v>
      </c>
      <c r="AM66" s="80">
        <f t="shared" si="1"/>
        <v>18</v>
      </c>
      <c r="AN66" s="82">
        <f t="shared" si="3"/>
        <v>0</v>
      </c>
      <c r="AO66" s="14"/>
      <c r="AP66" s="158">
        <f t="shared" si="4"/>
        <v>100</v>
      </c>
      <c r="AQ66" s="167">
        <f t="shared" si="5"/>
        <v>30.76923076923077</v>
      </c>
      <c r="AR66" s="167">
        <f t="shared" si="6"/>
        <v>69.230769230769226</v>
      </c>
      <c r="AS66" s="168">
        <f t="shared" si="7"/>
        <v>0</v>
      </c>
      <c r="AT66" s="180"/>
      <c r="AU66" s="180"/>
      <c r="AV66" s="180"/>
      <c r="AW66" s="180"/>
    </row>
    <row r="67" spans="2:69" x14ac:dyDescent="0.25">
      <c r="B67" s="35" t="s">
        <v>42</v>
      </c>
      <c r="C67" s="54">
        <v>31</v>
      </c>
      <c r="D67" s="41">
        <v>1</v>
      </c>
      <c r="E67" s="25">
        <v>4</v>
      </c>
      <c r="F67" s="16">
        <v>2</v>
      </c>
      <c r="G67" s="155">
        <v>2</v>
      </c>
      <c r="H67" s="155">
        <v>2</v>
      </c>
      <c r="I67" s="155">
        <v>2</v>
      </c>
      <c r="J67" s="155">
        <v>2</v>
      </c>
      <c r="K67" s="155">
        <v>1</v>
      </c>
      <c r="L67" s="155">
        <v>2</v>
      </c>
      <c r="M67" s="23">
        <v>1</v>
      </c>
      <c r="N67" s="23">
        <v>1</v>
      </c>
      <c r="O67" s="155">
        <v>0</v>
      </c>
      <c r="P67" s="155">
        <v>0</v>
      </c>
      <c r="Q67" s="155">
        <v>0</v>
      </c>
      <c r="R67" s="155">
        <v>0</v>
      </c>
      <c r="S67" s="155"/>
      <c r="T67" s="171"/>
      <c r="U67" s="16">
        <v>2</v>
      </c>
      <c r="V67" s="155">
        <v>2</v>
      </c>
      <c r="W67" s="155">
        <v>2</v>
      </c>
      <c r="X67" s="155">
        <v>2</v>
      </c>
      <c r="Y67" s="155">
        <v>0</v>
      </c>
      <c r="Z67" s="155">
        <v>1</v>
      </c>
      <c r="AA67" s="155">
        <v>0</v>
      </c>
      <c r="AB67" s="23">
        <v>1</v>
      </c>
      <c r="AC67" s="23">
        <v>1</v>
      </c>
      <c r="AD67" s="155">
        <v>1</v>
      </c>
      <c r="AE67" s="155">
        <v>1</v>
      </c>
      <c r="AF67" s="155">
        <v>1</v>
      </c>
      <c r="AG67" s="155">
        <v>1</v>
      </c>
      <c r="AH67" s="155"/>
      <c r="AI67" s="171"/>
      <c r="AK67" s="158">
        <f t="shared" si="2"/>
        <v>26</v>
      </c>
      <c r="AL67" s="80">
        <f t="shared" si="0"/>
        <v>6</v>
      </c>
      <c r="AM67" s="80">
        <f t="shared" si="1"/>
        <v>10</v>
      </c>
      <c r="AN67" s="82">
        <f t="shared" si="3"/>
        <v>10</v>
      </c>
      <c r="AO67" s="14"/>
      <c r="AP67" s="158">
        <f t="shared" si="4"/>
        <v>100</v>
      </c>
      <c r="AQ67" s="167">
        <f t="shared" si="5"/>
        <v>23.076923076923077</v>
      </c>
      <c r="AR67" s="167">
        <f t="shared" si="6"/>
        <v>38.461538461538467</v>
      </c>
      <c r="AS67" s="168">
        <f t="shared" si="7"/>
        <v>38.461538461538467</v>
      </c>
      <c r="AT67" s="180"/>
      <c r="AU67" s="180"/>
      <c r="AV67" s="180"/>
      <c r="AW67" s="180"/>
      <c r="BF67" s="180"/>
    </row>
    <row r="68" spans="2:69" x14ac:dyDescent="0.25">
      <c r="B68" s="35" t="s">
        <v>42</v>
      </c>
      <c r="C68" s="54">
        <v>31</v>
      </c>
      <c r="D68" s="41">
        <v>1</v>
      </c>
      <c r="E68" s="25">
        <v>5</v>
      </c>
      <c r="F68" s="79">
        <v>2</v>
      </c>
      <c r="G68" s="169">
        <v>2</v>
      </c>
      <c r="H68" s="169">
        <v>2</v>
      </c>
      <c r="I68" s="169">
        <v>2</v>
      </c>
      <c r="J68" s="169">
        <v>2</v>
      </c>
      <c r="K68" s="169">
        <v>1</v>
      </c>
      <c r="L68" s="169">
        <v>2</v>
      </c>
      <c r="M68" s="81">
        <v>1</v>
      </c>
      <c r="N68" s="81">
        <v>2</v>
      </c>
      <c r="O68" s="169">
        <v>0</v>
      </c>
      <c r="P68" s="169">
        <v>1</v>
      </c>
      <c r="Q68" s="169">
        <v>1</v>
      </c>
      <c r="R68" s="169">
        <v>1</v>
      </c>
      <c r="S68" s="169"/>
      <c r="T68" s="170"/>
      <c r="U68" s="79">
        <v>2</v>
      </c>
      <c r="V68" s="169">
        <v>2</v>
      </c>
      <c r="W68" s="169">
        <v>2</v>
      </c>
      <c r="X68" s="169">
        <v>2</v>
      </c>
      <c r="Y68" s="169">
        <v>0</v>
      </c>
      <c r="Z68" s="169">
        <v>2</v>
      </c>
      <c r="AA68" s="169">
        <v>0</v>
      </c>
      <c r="AB68" s="81">
        <v>2</v>
      </c>
      <c r="AC68" s="81">
        <v>1</v>
      </c>
      <c r="AD68" s="169">
        <v>1</v>
      </c>
      <c r="AE68" s="169">
        <v>2</v>
      </c>
      <c r="AF68" s="169">
        <v>1</v>
      </c>
      <c r="AG68" s="169">
        <v>1</v>
      </c>
      <c r="AH68" s="169"/>
      <c r="AI68" s="170"/>
      <c r="AK68" s="158">
        <f t="shared" si="2"/>
        <v>26</v>
      </c>
      <c r="AL68" s="80">
        <f t="shared" ref="AL68:AL131" si="18">COUNTIF(F68:AI68, 0)</f>
        <v>3</v>
      </c>
      <c r="AM68" s="80">
        <f t="shared" ref="AM68:AM131" si="19">COUNTIF(F68:AI68, 1)</f>
        <v>9</v>
      </c>
      <c r="AN68" s="82">
        <f t="shared" si="3"/>
        <v>14</v>
      </c>
      <c r="AO68" s="14"/>
      <c r="AP68" s="158">
        <f t="shared" si="4"/>
        <v>100</v>
      </c>
      <c r="AQ68" s="167">
        <f t="shared" si="5"/>
        <v>11.538461538461538</v>
      </c>
      <c r="AR68" s="167">
        <f t="shared" si="6"/>
        <v>34.615384615384613</v>
      </c>
      <c r="AS68" s="168">
        <f t="shared" si="7"/>
        <v>53.846153846153847</v>
      </c>
      <c r="AT68" s="180"/>
      <c r="AU68" s="180"/>
      <c r="AV68" s="180"/>
      <c r="AW68" s="180"/>
      <c r="BF68" s="180"/>
    </row>
    <row r="69" spans="2:69" x14ac:dyDescent="0.25">
      <c r="B69" s="35" t="s">
        <v>42</v>
      </c>
      <c r="C69" s="54">
        <v>31</v>
      </c>
      <c r="D69" s="41">
        <v>2</v>
      </c>
      <c r="E69" s="25">
        <v>1</v>
      </c>
      <c r="F69" s="16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23">
        <v>0</v>
      </c>
      <c r="N69" s="23">
        <v>0</v>
      </c>
      <c r="O69" s="155">
        <v>0</v>
      </c>
      <c r="P69" s="155">
        <v>0</v>
      </c>
      <c r="Q69" s="155">
        <v>0</v>
      </c>
      <c r="R69" s="155"/>
      <c r="S69" s="155"/>
      <c r="T69" s="171"/>
      <c r="U69" s="16">
        <v>0</v>
      </c>
      <c r="V69" s="155">
        <v>0</v>
      </c>
      <c r="W69" s="155">
        <v>0</v>
      </c>
      <c r="X69" s="155">
        <v>0</v>
      </c>
      <c r="Y69" s="155">
        <v>0</v>
      </c>
      <c r="Z69" s="155">
        <v>0</v>
      </c>
      <c r="AA69" s="155">
        <v>0</v>
      </c>
      <c r="AB69" s="23">
        <v>0</v>
      </c>
      <c r="AC69" s="23">
        <v>0</v>
      </c>
      <c r="AD69" s="155">
        <v>0</v>
      </c>
      <c r="AE69" s="155">
        <v>0</v>
      </c>
      <c r="AF69" s="155">
        <v>0</v>
      </c>
      <c r="AG69" s="155">
        <v>0</v>
      </c>
      <c r="AH69" s="155">
        <v>0</v>
      </c>
      <c r="AI69" s="171"/>
      <c r="AK69" s="158">
        <f t="shared" ref="AK69:AK132" si="20">SUM(AL69:AN69)</f>
        <v>26</v>
      </c>
      <c r="AL69" s="80">
        <f t="shared" si="18"/>
        <v>26</v>
      </c>
      <c r="AM69" s="80">
        <f t="shared" si="19"/>
        <v>0</v>
      </c>
      <c r="AN69" s="82">
        <f t="shared" ref="AN69:AN132" si="21">COUNTIF(F69:AI69, 2)</f>
        <v>0</v>
      </c>
      <c r="AO69" s="14"/>
      <c r="AP69" s="158">
        <f t="shared" ref="AP69:AP132" si="22">(AK69/AK69)*100</f>
        <v>100</v>
      </c>
      <c r="AQ69" s="167">
        <f t="shared" ref="AQ69:AQ132" si="23">(AL69/AK69)*100</f>
        <v>100</v>
      </c>
      <c r="AR69" s="167">
        <f t="shared" ref="AR69:AR132" si="24">(AM69/AK69)*100</f>
        <v>0</v>
      </c>
      <c r="AS69" s="168">
        <f t="shared" ref="AS69:AS132" si="25">(AN69/AK69)*100</f>
        <v>0</v>
      </c>
      <c r="AT69" s="180"/>
      <c r="AU69" s="180"/>
      <c r="AV69" s="180"/>
      <c r="AW69" s="180"/>
      <c r="BF69" s="180"/>
    </row>
    <row r="70" spans="2:69" x14ac:dyDescent="0.25">
      <c r="B70" s="35" t="s">
        <v>42</v>
      </c>
      <c r="C70" s="54">
        <v>31</v>
      </c>
      <c r="D70" s="41">
        <v>2</v>
      </c>
      <c r="E70" s="25">
        <v>2</v>
      </c>
      <c r="F70" s="16">
        <v>1</v>
      </c>
      <c r="G70" s="155">
        <v>0</v>
      </c>
      <c r="H70" s="155">
        <v>0</v>
      </c>
      <c r="I70" s="155">
        <v>0</v>
      </c>
      <c r="J70" s="155">
        <v>0</v>
      </c>
      <c r="K70" s="155">
        <v>0</v>
      </c>
      <c r="L70" s="155">
        <v>0</v>
      </c>
      <c r="M70" s="23">
        <v>0</v>
      </c>
      <c r="N70" s="23">
        <v>0</v>
      </c>
      <c r="O70" s="155">
        <v>0</v>
      </c>
      <c r="P70" s="155">
        <v>0</v>
      </c>
      <c r="Q70" s="155">
        <v>0</v>
      </c>
      <c r="R70" s="155"/>
      <c r="S70" s="155"/>
      <c r="T70" s="171"/>
      <c r="U70" s="16">
        <v>1</v>
      </c>
      <c r="V70" s="155">
        <v>1</v>
      </c>
      <c r="W70" s="155">
        <v>1</v>
      </c>
      <c r="X70" s="155">
        <v>0</v>
      </c>
      <c r="Y70" s="155">
        <v>0</v>
      </c>
      <c r="Z70" s="155">
        <v>0</v>
      </c>
      <c r="AA70" s="155">
        <v>0</v>
      </c>
      <c r="AB70" s="23">
        <v>0</v>
      </c>
      <c r="AC70" s="23">
        <v>0</v>
      </c>
      <c r="AD70" s="155">
        <v>0</v>
      </c>
      <c r="AE70" s="155">
        <v>0</v>
      </c>
      <c r="AF70" s="155">
        <v>0</v>
      </c>
      <c r="AG70" s="155">
        <v>0</v>
      </c>
      <c r="AH70" s="155">
        <v>0</v>
      </c>
      <c r="AI70" s="171"/>
      <c r="AK70" s="158">
        <f t="shared" si="20"/>
        <v>26</v>
      </c>
      <c r="AL70" s="80">
        <f t="shared" si="18"/>
        <v>22</v>
      </c>
      <c r="AM70" s="80">
        <f t="shared" si="19"/>
        <v>4</v>
      </c>
      <c r="AN70" s="82">
        <f t="shared" si="21"/>
        <v>0</v>
      </c>
      <c r="AO70" s="14"/>
      <c r="AP70" s="158">
        <f t="shared" si="22"/>
        <v>100</v>
      </c>
      <c r="AQ70" s="167">
        <f t="shared" si="23"/>
        <v>84.615384615384613</v>
      </c>
      <c r="AR70" s="167">
        <f t="shared" si="24"/>
        <v>15.384615384615385</v>
      </c>
      <c r="AS70" s="168">
        <f t="shared" si="25"/>
        <v>0</v>
      </c>
      <c r="AT70" s="180"/>
      <c r="AU70" s="180"/>
      <c r="AV70" s="180"/>
      <c r="AW70" s="180"/>
      <c r="BF70" s="180"/>
    </row>
    <row r="71" spans="2:69" x14ac:dyDescent="0.25">
      <c r="B71" s="35" t="s">
        <v>42</v>
      </c>
      <c r="C71" s="54">
        <v>31</v>
      </c>
      <c r="D71" s="41">
        <v>2</v>
      </c>
      <c r="E71" s="25">
        <v>3</v>
      </c>
      <c r="F71" s="16">
        <v>1</v>
      </c>
      <c r="G71" s="155">
        <v>1</v>
      </c>
      <c r="H71" s="155">
        <v>1</v>
      </c>
      <c r="I71" s="155">
        <v>0</v>
      </c>
      <c r="J71" s="155">
        <v>0</v>
      </c>
      <c r="K71" s="155">
        <v>0</v>
      </c>
      <c r="L71" s="155">
        <v>0</v>
      </c>
      <c r="M71" s="23">
        <v>0</v>
      </c>
      <c r="N71" s="23">
        <v>0</v>
      </c>
      <c r="O71" s="155">
        <v>0</v>
      </c>
      <c r="P71" s="155">
        <v>0</v>
      </c>
      <c r="Q71" s="155">
        <v>0</v>
      </c>
      <c r="R71" s="155"/>
      <c r="S71" s="155"/>
      <c r="T71" s="171"/>
      <c r="U71" s="16">
        <v>1</v>
      </c>
      <c r="V71" s="155">
        <v>1</v>
      </c>
      <c r="W71" s="155">
        <v>1</v>
      </c>
      <c r="X71" s="155">
        <v>1</v>
      </c>
      <c r="Y71" s="155">
        <v>1</v>
      </c>
      <c r="Z71" s="155">
        <v>0</v>
      </c>
      <c r="AA71" s="155">
        <v>0</v>
      </c>
      <c r="AB71" s="23">
        <v>0</v>
      </c>
      <c r="AC71" s="23">
        <v>0</v>
      </c>
      <c r="AD71" s="155">
        <v>1</v>
      </c>
      <c r="AE71" s="155">
        <v>1</v>
      </c>
      <c r="AF71" s="155">
        <v>0</v>
      </c>
      <c r="AG71" s="155">
        <v>0</v>
      </c>
      <c r="AH71" s="155">
        <v>0</v>
      </c>
      <c r="AI71" s="171"/>
      <c r="AK71" s="158">
        <f t="shared" si="20"/>
        <v>26</v>
      </c>
      <c r="AL71" s="80">
        <f t="shared" si="18"/>
        <v>16</v>
      </c>
      <c r="AM71" s="80">
        <f t="shared" si="19"/>
        <v>10</v>
      </c>
      <c r="AN71" s="82">
        <f t="shared" si="21"/>
        <v>0</v>
      </c>
      <c r="AO71" s="14"/>
      <c r="AP71" s="158">
        <f t="shared" si="22"/>
        <v>100</v>
      </c>
      <c r="AQ71" s="167">
        <f t="shared" si="23"/>
        <v>61.53846153846154</v>
      </c>
      <c r="AR71" s="167">
        <f t="shared" si="24"/>
        <v>38.461538461538467</v>
      </c>
      <c r="AS71" s="168">
        <f t="shared" si="25"/>
        <v>0</v>
      </c>
      <c r="AT71" s="180"/>
      <c r="AU71" s="180"/>
      <c r="AV71" s="180"/>
      <c r="AW71" s="180"/>
      <c r="BF71" s="180"/>
    </row>
    <row r="72" spans="2:69" x14ac:dyDescent="0.25">
      <c r="B72" s="35" t="s">
        <v>42</v>
      </c>
      <c r="C72" s="54">
        <v>31</v>
      </c>
      <c r="D72" s="41">
        <v>2</v>
      </c>
      <c r="E72" s="25">
        <v>4</v>
      </c>
      <c r="F72" s="16">
        <v>2</v>
      </c>
      <c r="G72" s="155">
        <v>1</v>
      </c>
      <c r="H72" s="155">
        <v>1</v>
      </c>
      <c r="I72" s="155">
        <v>0</v>
      </c>
      <c r="J72" s="155">
        <v>1</v>
      </c>
      <c r="K72" s="155">
        <v>1</v>
      </c>
      <c r="L72" s="155">
        <v>0</v>
      </c>
      <c r="M72" s="23">
        <v>0</v>
      </c>
      <c r="N72" s="23">
        <v>0</v>
      </c>
      <c r="O72" s="155">
        <v>0</v>
      </c>
      <c r="P72" s="155">
        <v>0</v>
      </c>
      <c r="Q72" s="155">
        <v>0</v>
      </c>
      <c r="R72" s="155"/>
      <c r="S72" s="155"/>
      <c r="T72" s="171"/>
      <c r="U72" s="16">
        <v>2</v>
      </c>
      <c r="V72" s="155">
        <v>2</v>
      </c>
      <c r="W72" s="155">
        <v>2</v>
      </c>
      <c r="X72" s="155">
        <v>1</v>
      </c>
      <c r="Y72" s="155">
        <v>1</v>
      </c>
      <c r="Z72" s="155">
        <v>1</v>
      </c>
      <c r="AA72" s="155">
        <v>1</v>
      </c>
      <c r="AB72" s="23">
        <v>1</v>
      </c>
      <c r="AC72" s="23">
        <v>1</v>
      </c>
      <c r="AD72" s="155">
        <v>1</v>
      </c>
      <c r="AE72" s="155">
        <v>1</v>
      </c>
      <c r="AF72" s="155">
        <v>0</v>
      </c>
      <c r="AG72" s="155">
        <v>0</v>
      </c>
      <c r="AH72" s="155">
        <v>0</v>
      </c>
      <c r="AI72" s="171"/>
      <c r="AK72" s="158">
        <f t="shared" si="20"/>
        <v>26</v>
      </c>
      <c r="AL72" s="80">
        <f t="shared" si="18"/>
        <v>10</v>
      </c>
      <c r="AM72" s="80">
        <f t="shared" si="19"/>
        <v>12</v>
      </c>
      <c r="AN72" s="82">
        <f t="shared" si="21"/>
        <v>4</v>
      </c>
      <c r="AO72" s="14"/>
      <c r="AP72" s="158">
        <f t="shared" si="22"/>
        <v>100</v>
      </c>
      <c r="AQ72" s="167">
        <f t="shared" si="23"/>
        <v>38.461538461538467</v>
      </c>
      <c r="AR72" s="167">
        <f t="shared" si="24"/>
        <v>46.153846153846153</v>
      </c>
      <c r="AS72" s="168">
        <f t="shared" si="25"/>
        <v>15.384615384615385</v>
      </c>
      <c r="AT72" s="180"/>
      <c r="AU72" s="180"/>
      <c r="AV72" s="180"/>
      <c r="AW72" s="180"/>
      <c r="AY72" s="180"/>
      <c r="BF72" s="180"/>
    </row>
    <row r="73" spans="2:69" x14ac:dyDescent="0.25">
      <c r="B73" s="35" t="s">
        <v>42</v>
      </c>
      <c r="C73" s="54">
        <v>31</v>
      </c>
      <c r="D73" s="41">
        <v>2</v>
      </c>
      <c r="E73" s="25">
        <v>5</v>
      </c>
      <c r="F73" s="79">
        <v>2</v>
      </c>
      <c r="G73" s="169">
        <v>2</v>
      </c>
      <c r="H73" s="169">
        <v>1</v>
      </c>
      <c r="I73" s="169">
        <v>0</v>
      </c>
      <c r="J73" s="169">
        <v>1</v>
      </c>
      <c r="K73" s="169">
        <v>1</v>
      </c>
      <c r="L73" s="169">
        <v>0</v>
      </c>
      <c r="M73" s="81">
        <v>1</v>
      </c>
      <c r="N73" s="81">
        <v>0</v>
      </c>
      <c r="O73" s="169">
        <v>1</v>
      </c>
      <c r="P73" s="169">
        <v>0</v>
      </c>
      <c r="Q73" s="169">
        <v>0</v>
      </c>
      <c r="R73" s="169"/>
      <c r="S73" s="169"/>
      <c r="T73" s="170"/>
      <c r="U73" s="79">
        <v>2</v>
      </c>
      <c r="V73" s="169">
        <v>2</v>
      </c>
      <c r="W73" s="169">
        <v>2</v>
      </c>
      <c r="X73" s="169">
        <v>1</v>
      </c>
      <c r="Y73" s="169">
        <v>2</v>
      </c>
      <c r="Z73" s="169">
        <v>1</v>
      </c>
      <c r="AA73" s="169">
        <v>1</v>
      </c>
      <c r="AB73" s="81">
        <v>1</v>
      </c>
      <c r="AC73" s="81">
        <v>1</v>
      </c>
      <c r="AD73" s="169">
        <v>1</v>
      </c>
      <c r="AE73" s="169">
        <v>1</v>
      </c>
      <c r="AF73" s="169">
        <v>1</v>
      </c>
      <c r="AG73" s="169">
        <v>0</v>
      </c>
      <c r="AH73" s="169">
        <v>0</v>
      </c>
      <c r="AI73" s="170"/>
      <c r="AK73" s="158">
        <f t="shared" si="20"/>
        <v>26</v>
      </c>
      <c r="AL73" s="80">
        <f t="shared" si="18"/>
        <v>7</v>
      </c>
      <c r="AM73" s="80">
        <f t="shared" si="19"/>
        <v>13</v>
      </c>
      <c r="AN73" s="82">
        <f t="shared" si="21"/>
        <v>6</v>
      </c>
      <c r="AO73" s="14"/>
      <c r="AP73" s="158">
        <f t="shared" si="22"/>
        <v>100</v>
      </c>
      <c r="AQ73" s="167">
        <f t="shared" si="23"/>
        <v>26.923076923076923</v>
      </c>
      <c r="AR73" s="167">
        <f t="shared" si="24"/>
        <v>50</v>
      </c>
      <c r="AS73" s="168">
        <f t="shared" si="25"/>
        <v>23.076923076923077</v>
      </c>
      <c r="AT73" s="180"/>
      <c r="AU73" s="180"/>
      <c r="AV73" s="180"/>
      <c r="AW73" s="180"/>
      <c r="BK73" s="14"/>
      <c r="BL73" s="14"/>
      <c r="BM73" s="14"/>
      <c r="BN73" s="180"/>
      <c r="BO73" s="180"/>
      <c r="BP73" s="180"/>
      <c r="BQ73" s="180"/>
    </row>
    <row r="74" spans="2:69" x14ac:dyDescent="0.25">
      <c r="B74" s="35" t="s">
        <v>42</v>
      </c>
      <c r="C74" s="54">
        <v>31</v>
      </c>
      <c r="D74" s="41">
        <v>3</v>
      </c>
      <c r="E74" s="25">
        <v>1</v>
      </c>
      <c r="F74" s="16">
        <v>0</v>
      </c>
      <c r="G74" s="155">
        <v>0</v>
      </c>
      <c r="H74" s="155">
        <v>0</v>
      </c>
      <c r="I74" s="155">
        <v>0</v>
      </c>
      <c r="J74" s="155">
        <v>0</v>
      </c>
      <c r="K74" s="155">
        <v>0</v>
      </c>
      <c r="L74" s="155">
        <v>0</v>
      </c>
      <c r="M74" s="23">
        <v>0</v>
      </c>
      <c r="N74" s="23">
        <v>0</v>
      </c>
      <c r="O74" s="155">
        <v>0</v>
      </c>
      <c r="P74" s="155">
        <v>0</v>
      </c>
      <c r="Q74" s="155">
        <v>0</v>
      </c>
      <c r="R74" s="155">
        <v>0</v>
      </c>
      <c r="S74" s="155"/>
      <c r="T74" s="171"/>
      <c r="U74" s="16">
        <v>0</v>
      </c>
      <c r="V74" s="155">
        <v>0</v>
      </c>
      <c r="W74" s="155">
        <v>0</v>
      </c>
      <c r="X74" s="155">
        <v>0</v>
      </c>
      <c r="Y74" s="155">
        <v>0</v>
      </c>
      <c r="Z74" s="155">
        <v>0</v>
      </c>
      <c r="AA74" s="155">
        <v>0</v>
      </c>
      <c r="AB74" s="23">
        <v>0</v>
      </c>
      <c r="AC74" s="23">
        <v>0</v>
      </c>
      <c r="AD74" s="155">
        <v>0</v>
      </c>
      <c r="AE74" s="155">
        <v>0</v>
      </c>
      <c r="AF74" s="155">
        <v>0</v>
      </c>
      <c r="AG74" s="155">
        <v>0</v>
      </c>
      <c r="AH74" s="155">
        <v>0</v>
      </c>
      <c r="AI74" s="171">
        <v>0</v>
      </c>
      <c r="AK74" s="158">
        <f t="shared" si="20"/>
        <v>28</v>
      </c>
      <c r="AL74" s="80">
        <f t="shared" si="18"/>
        <v>28</v>
      </c>
      <c r="AM74" s="80">
        <f t="shared" si="19"/>
        <v>0</v>
      </c>
      <c r="AN74" s="82">
        <f t="shared" si="21"/>
        <v>0</v>
      </c>
      <c r="AO74" s="14"/>
      <c r="AP74" s="158">
        <f t="shared" si="22"/>
        <v>100</v>
      </c>
      <c r="AQ74" s="167">
        <f t="shared" si="23"/>
        <v>100</v>
      </c>
      <c r="AR74" s="167">
        <f t="shared" si="24"/>
        <v>0</v>
      </c>
      <c r="AS74" s="168">
        <f t="shared" si="25"/>
        <v>0</v>
      </c>
      <c r="AT74" s="180"/>
      <c r="AU74" s="180"/>
      <c r="AV74" s="180"/>
      <c r="AW74" s="180"/>
      <c r="BK74" s="14"/>
      <c r="BL74" s="14"/>
      <c r="BM74" s="14"/>
      <c r="BN74" s="180"/>
      <c r="BO74" s="180"/>
      <c r="BP74" s="180"/>
      <c r="BQ74" s="180"/>
    </row>
    <row r="75" spans="2:69" ht="15.75" thickBot="1" x14ac:dyDescent="0.3">
      <c r="B75" s="35" t="s">
        <v>42</v>
      </c>
      <c r="C75" s="54">
        <v>31</v>
      </c>
      <c r="D75" s="41">
        <v>3</v>
      </c>
      <c r="E75" s="25">
        <v>2</v>
      </c>
      <c r="F75" s="16">
        <v>1</v>
      </c>
      <c r="G75" s="155">
        <v>1</v>
      </c>
      <c r="H75" s="155">
        <v>1</v>
      </c>
      <c r="I75" s="155">
        <v>1</v>
      </c>
      <c r="J75" s="155">
        <v>0</v>
      </c>
      <c r="K75" s="155">
        <v>0</v>
      </c>
      <c r="L75" s="155">
        <v>0</v>
      </c>
      <c r="M75" s="23">
        <v>0</v>
      </c>
      <c r="N75" s="23">
        <v>0</v>
      </c>
      <c r="O75" s="155">
        <v>0</v>
      </c>
      <c r="P75" s="155">
        <v>0</v>
      </c>
      <c r="Q75" s="155">
        <v>0</v>
      </c>
      <c r="R75" s="155">
        <v>0</v>
      </c>
      <c r="S75" s="155"/>
      <c r="T75" s="171"/>
      <c r="U75" s="16">
        <v>1</v>
      </c>
      <c r="V75" s="155">
        <v>1</v>
      </c>
      <c r="W75" s="155">
        <v>1</v>
      </c>
      <c r="X75" s="155">
        <v>0</v>
      </c>
      <c r="Y75" s="155">
        <v>1</v>
      </c>
      <c r="Z75" s="155">
        <v>0</v>
      </c>
      <c r="AA75" s="155">
        <v>0</v>
      </c>
      <c r="AB75" s="23">
        <v>1</v>
      </c>
      <c r="AC75" s="23">
        <v>0</v>
      </c>
      <c r="AD75" s="155">
        <v>0</v>
      </c>
      <c r="AE75" s="155">
        <v>0</v>
      </c>
      <c r="AF75" s="155">
        <v>0</v>
      </c>
      <c r="AG75" s="155">
        <v>0</v>
      </c>
      <c r="AH75" s="155">
        <v>0</v>
      </c>
      <c r="AI75" s="171">
        <v>0</v>
      </c>
      <c r="AK75" s="158">
        <f t="shared" si="20"/>
        <v>28</v>
      </c>
      <c r="AL75" s="80">
        <f t="shared" si="18"/>
        <v>19</v>
      </c>
      <c r="AM75" s="80">
        <f t="shared" si="19"/>
        <v>9</v>
      </c>
      <c r="AN75" s="82">
        <f t="shared" si="21"/>
        <v>0</v>
      </c>
      <c r="AO75" s="14"/>
      <c r="AP75" s="158">
        <f t="shared" si="22"/>
        <v>100</v>
      </c>
      <c r="AQ75" s="167">
        <f t="shared" si="23"/>
        <v>67.857142857142861</v>
      </c>
      <c r="AR75" s="167">
        <f t="shared" si="24"/>
        <v>32.142857142857146</v>
      </c>
      <c r="AS75" s="168">
        <f t="shared" si="25"/>
        <v>0</v>
      </c>
      <c r="AT75" s="180"/>
      <c r="AU75" s="180"/>
      <c r="AV75" s="180"/>
      <c r="AW75" s="180"/>
      <c r="BK75" s="14"/>
      <c r="BL75" s="14"/>
      <c r="BM75" s="14"/>
      <c r="BN75" s="180"/>
      <c r="BO75" s="180"/>
      <c r="BP75" s="180"/>
      <c r="BQ75" s="180"/>
    </row>
    <row r="76" spans="2:69" ht="15.75" thickBot="1" x14ac:dyDescent="0.3">
      <c r="B76" s="35" t="s">
        <v>42</v>
      </c>
      <c r="C76" s="54">
        <v>31</v>
      </c>
      <c r="D76" s="41">
        <v>3</v>
      </c>
      <c r="E76" s="25">
        <v>3</v>
      </c>
      <c r="F76" s="16">
        <v>1</v>
      </c>
      <c r="G76" s="155">
        <v>1</v>
      </c>
      <c r="H76" s="155">
        <v>1</v>
      </c>
      <c r="I76" s="155">
        <v>1</v>
      </c>
      <c r="J76" s="155">
        <v>1</v>
      </c>
      <c r="K76" s="155">
        <v>1</v>
      </c>
      <c r="L76" s="155">
        <v>1</v>
      </c>
      <c r="M76" s="23">
        <v>1</v>
      </c>
      <c r="N76" s="23">
        <v>0</v>
      </c>
      <c r="O76" s="155">
        <v>0</v>
      </c>
      <c r="P76" s="155">
        <v>0</v>
      </c>
      <c r="Q76" s="155">
        <v>0</v>
      </c>
      <c r="R76" s="155">
        <v>0</v>
      </c>
      <c r="S76" s="155"/>
      <c r="T76" s="171"/>
      <c r="U76" s="16">
        <v>1</v>
      </c>
      <c r="V76" s="155">
        <v>1</v>
      </c>
      <c r="W76" s="155">
        <v>1</v>
      </c>
      <c r="X76" s="155">
        <v>1</v>
      </c>
      <c r="Y76" s="155">
        <v>1</v>
      </c>
      <c r="Z76" s="155">
        <v>1</v>
      </c>
      <c r="AA76" s="155">
        <v>0</v>
      </c>
      <c r="AB76" s="23">
        <v>1</v>
      </c>
      <c r="AC76" s="23">
        <v>1</v>
      </c>
      <c r="AD76" s="155">
        <v>1</v>
      </c>
      <c r="AE76" s="155">
        <v>1</v>
      </c>
      <c r="AF76" s="155">
        <v>1</v>
      </c>
      <c r="AG76" s="155">
        <v>1</v>
      </c>
      <c r="AH76" s="155">
        <v>0</v>
      </c>
      <c r="AI76" s="171">
        <v>0</v>
      </c>
      <c r="AK76" s="158">
        <f t="shared" si="20"/>
        <v>28</v>
      </c>
      <c r="AL76" s="80">
        <f t="shared" si="18"/>
        <v>8</v>
      </c>
      <c r="AM76" s="80">
        <f t="shared" si="19"/>
        <v>20</v>
      </c>
      <c r="AN76" s="82">
        <f t="shared" si="21"/>
        <v>0</v>
      </c>
      <c r="AO76" s="14"/>
      <c r="AP76" s="158">
        <f t="shared" si="22"/>
        <v>100</v>
      </c>
      <c r="AQ76" s="167">
        <f t="shared" si="23"/>
        <v>28.571428571428569</v>
      </c>
      <c r="AR76" s="167">
        <f t="shared" si="24"/>
        <v>71.428571428571431</v>
      </c>
      <c r="AS76" s="168">
        <f t="shared" si="25"/>
        <v>0</v>
      </c>
      <c r="AT76" s="180"/>
      <c r="AU76" s="185" t="s">
        <v>147</v>
      </c>
      <c r="AV76" s="185" t="s">
        <v>148</v>
      </c>
      <c r="AW76" s="185" t="s">
        <v>144</v>
      </c>
      <c r="AX76" s="194" t="s">
        <v>145</v>
      </c>
      <c r="BG76" s="185" t="s">
        <v>147</v>
      </c>
      <c r="BH76" s="185" t="s">
        <v>148</v>
      </c>
      <c r="BI76" s="185" t="s">
        <v>144</v>
      </c>
      <c r="BJ76" s="194" t="s">
        <v>146</v>
      </c>
      <c r="BK76" s="14"/>
      <c r="BL76" s="14"/>
      <c r="BM76" s="14"/>
      <c r="BN76" s="180"/>
      <c r="BO76" s="180"/>
      <c r="BP76" s="180"/>
      <c r="BQ76" s="180"/>
    </row>
    <row r="77" spans="2:69" x14ac:dyDescent="0.25">
      <c r="B77" s="35" t="s">
        <v>42</v>
      </c>
      <c r="C77" s="54">
        <v>31</v>
      </c>
      <c r="D77" s="41">
        <v>3</v>
      </c>
      <c r="E77" s="25">
        <v>4</v>
      </c>
      <c r="F77" s="16">
        <v>2</v>
      </c>
      <c r="G77" s="155">
        <v>2</v>
      </c>
      <c r="H77" s="155">
        <v>2</v>
      </c>
      <c r="I77" s="155">
        <v>2</v>
      </c>
      <c r="J77" s="155">
        <v>1</v>
      </c>
      <c r="K77" s="155">
        <v>1</v>
      </c>
      <c r="L77" s="155">
        <v>1</v>
      </c>
      <c r="M77" s="23">
        <v>1</v>
      </c>
      <c r="N77" s="23">
        <v>1</v>
      </c>
      <c r="O77" s="155">
        <v>1</v>
      </c>
      <c r="P77" s="155">
        <v>1</v>
      </c>
      <c r="Q77" s="155">
        <v>1</v>
      </c>
      <c r="R77" s="155">
        <v>0</v>
      </c>
      <c r="S77" s="155"/>
      <c r="T77" s="171"/>
      <c r="U77" s="16">
        <v>2</v>
      </c>
      <c r="V77" s="155">
        <v>2</v>
      </c>
      <c r="W77" s="155">
        <v>2</v>
      </c>
      <c r="X77" s="155">
        <v>1</v>
      </c>
      <c r="Y77" s="155">
        <v>1</v>
      </c>
      <c r="Z77" s="155">
        <v>1</v>
      </c>
      <c r="AA77" s="155">
        <v>1</v>
      </c>
      <c r="AB77" s="23">
        <v>1</v>
      </c>
      <c r="AC77" s="23">
        <v>1</v>
      </c>
      <c r="AD77" s="155">
        <v>1</v>
      </c>
      <c r="AE77" s="155">
        <v>1</v>
      </c>
      <c r="AF77" s="155">
        <v>1</v>
      </c>
      <c r="AG77" s="155">
        <v>1</v>
      </c>
      <c r="AH77" s="155">
        <v>1</v>
      </c>
      <c r="AI77" s="171">
        <v>1</v>
      </c>
      <c r="AK77" s="158">
        <f t="shared" si="20"/>
        <v>28</v>
      </c>
      <c r="AL77" s="80">
        <f t="shared" si="18"/>
        <v>1</v>
      </c>
      <c r="AM77" s="80">
        <f t="shared" si="19"/>
        <v>20</v>
      </c>
      <c r="AN77" s="82">
        <f t="shared" si="21"/>
        <v>7</v>
      </c>
      <c r="AO77" s="14"/>
      <c r="AP77" s="158">
        <f t="shared" si="22"/>
        <v>100</v>
      </c>
      <c r="AQ77" s="167">
        <f t="shared" si="23"/>
        <v>3.5714285714285712</v>
      </c>
      <c r="AR77" s="167">
        <f t="shared" si="24"/>
        <v>71.428571428571431</v>
      </c>
      <c r="AS77" s="168">
        <f t="shared" si="25"/>
        <v>25</v>
      </c>
      <c r="AT77" s="180"/>
      <c r="AU77" s="203" t="s">
        <v>79</v>
      </c>
      <c r="AV77" s="198" t="s">
        <v>48</v>
      </c>
      <c r="AW77" s="198" t="s">
        <v>94</v>
      </c>
      <c r="AX77" s="195">
        <f t="shared" ref="AX77:AX106" si="26">AV4</f>
        <v>0</v>
      </c>
      <c r="BG77" s="203" t="s">
        <v>79</v>
      </c>
      <c r="BH77" s="198" t="s">
        <v>48</v>
      </c>
      <c r="BI77" s="198" t="s">
        <v>94</v>
      </c>
      <c r="BJ77" s="195">
        <f t="shared" ref="BJ77:BJ106" si="27">BH4</f>
        <v>0</v>
      </c>
      <c r="BK77" s="14"/>
      <c r="BL77" s="14"/>
      <c r="BM77" s="14"/>
      <c r="BN77" s="180"/>
      <c r="BO77" s="180"/>
      <c r="BP77" s="180"/>
      <c r="BQ77" s="180"/>
    </row>
    <row r="78" spans="2:69" x14ac:dyDescent="0.25">
      <c r="B78" s="35" t="s">
        <v>42</v>
      </c>
      <c r="C78" s="54">
        <v>31</v>
      </c>
      <c r="D78" s="41">
        <v>3</v>
      </c>
      <c r="E78" s="25">
        <v>5</v>
      </c>
      <c r="F78" s="79">
        <v>2</v>
      </c>
      <c r="G78" s="169">
        <v>2</v>
      </c>
      <c r="H78" s="169">
        <v>2</v>
      </c>
      <c r="I78" s="169">
        <v>2</v>
      </c>
      <c r="J78" s="169">
        <v>1</v>
      </c>
      <c r="K78" s="169">
        <v>2</v>
      </c>
      <c r="L78" s="169">
        <v>2</v>
      </c>
      <c r="M78" s="81">
        <v>2</v>
      </c>
      <c r="N78" s="81">
        <v>2</v>
      </c>
      <c r="O78" s="169">
        <v>1</v>
      </c>
      <c r="P78" s="169">
        <v>1</v>
      </c>
      <c r="Q78" s="169">
        <v>1</v>
      </c>
      <c r="R78" s="169">
        <v>1</v>
      </c>
      <c r="S78" s="169"/>
      <c r="T78" s="170"/>
      <c r="U78" s="79">
        <v>2</v>
      </c>
      <c r="V78" s="169">
        <v>2</v>
      </c>
      <c r="W78" s="169">
        <v>2</v>
      </c>
      <c r="X78" s="169">
        <v>2</v>
      </c>
      <c r="Y78" s="169">
        <v>2</v>
      </c>
      <c r="Z78" s="169">
        <v>2</v>
      </c>
      <c r="AA78" s="169">
        <v>2</v>
      </c>
      <c r="AB78" s="81">
        <v>1</v>
      </c>
      <c r="AC78" s="81">
        <v>1</v>
      </c>
      <c r="AD78" s="169">
        <v>2</v>
      </c>
      <c r="AE78" s="169">
        <v>2</v>
      </c>
      <c r="AF78" s="169">
        <v>2</v>
      </c>
      <c r="AG78" s="169">
        <v>1</v>
      </c>
      <c r="AH78" s="169">
        <v>2</v>
      </c>
      <c r="AI78" s="170">
        <v>2</v>
      </c>
      <c r="AK78" s="158">
        <f t="shared" si="20"/>
        <v>28</v>
      </c>
      <c r="AL78" s="80">
        <f t="shared" si="18"/>
        <v>0</v>
      </c>
      <c r="AM78" s="80">
        <f t="shared" si="19"/>
        <v>8</v>
      </c>
      <c r="AN78" s="82">
        <f t="shared" si="21"/>
        <v>20</v>
      </c>
      <c r="AO78" s="14"/>
      <c r="AP78" s="158">
        <f t="shared" si="22"/>
        <v>100</v>
      </c>
      <c r="AQ78" s="167">
        <f t="shared" si="23"/>
        <v>0</v>
      </c>
      <c r="AR78" s="167">
        <f t="shared" si="24"/>
        <v>28.571428571428569</v>
      </c>
      <c r="AS78" s="168">
        <f t="shared" si="25"/>
        <v>71.428571428571431</v>
      </c>
      <c r="AT78" s="180"/>
      <c r="AU78" s="201" t="s">
        <v>79</v>
      </c>
      <c r="AV78" s="199" t="s">
        <v>48</v>
      </c>
      <c r="AW78" s="199" t="s">
        <v>94</v>
      </c>
      <c r="AX78" s="196">
        <f t="shared" si="26"/>
        <v>0</v>
      </c>
      <c r="BG78" s="201" t="s">
        <v>79</v>
      </c>
      <c r="BH78" s="199" t="s">
        <v>48</v>
      </c>
      <c r="BI78" s="199" t="s">
        <v>94</v>
      </c>
      <c r="BJ78" s="196">
        <f t="shared" si="27"/>
        <v>0</v>
      </c>
      <c r="BK78" s="14"/>
      <c r="BL78" s="14"/>
      <c r="BM78" s="14"/>
      <c r="BN78" s="180"/>
      <c r="BO78" s="180"/>
      <c r="BP78" s="180"/>
      <c r="BQ78" s="180"/>
    </row>
    <row r="79" spans="2:69" x14ac:dyDescent="0.25">
      <c r="B79" s="35" t="s">
        <v>42</v>
      </c>
      <c r="C79" s="54">
        <v>31</v>
      </c>
      <c r="D79" s="41">
        <v>4</v>
      </c>
      <c r="E79" s="25">
        <v>1</v>
      </c>
      <c r="F79" s="16">
        <v>0</v>
      </c>
      <c r="G79" s="155">
        <v>0</v>
      </c>
      <c r="H79" s="155">
        <v>0</v>
      </c>
      <c r="I79" s="155">
        <v>0</v>
      </c>
      <c r="J79" s="155">
        <v>0</v>
      </c>
      <c r="K79" s="155">
        <v>0</v>
      </c>
      <c r="L79" s="155">
        <v>0</v>
      </c>
      <c r="M79" s="23">
        <v>0</v>
      </c>
      <c r="N79" s="23">
        <v>0</v>
      </c>
      <c r="O79" s="155">
        <v>0</v>
      </c>
      <c r="P79" s="155">
        <v>0</v>
      </c>
      <c r="Q79" s="155">
        <v>0</v>
      </c>
      <c r="R79" s="155">
        <v>0</v>
      </c>
      <c r="S79" s="155">
        <v>0</v>
      </c>
      <c r="T79" s="171">
        <v>0</v>
      </c>
      <c r="U79" s="16">
        <v>0</v>
      </c>
      <c r="V79" s="155">
        <v>0</v>
      </c>
      <c r="W79" s="155">
        <v>0</v>
      </c>
      <c r="X79" s="155">
        <v>0</v>
      </c>
      <c r="Y79" s="155">
        <v>0</v>
      </c>
      <c r="Z79" s="155">
        <v>0</v>
      </c>
      <c r="AA79" s="155">
        <v>0</v>
      </c>
      <c r="AB79" s="23">
        <v>0</v>
      </c>
      <c r="AC79" s="23">
        <v>0</v>
      </c>
      <c r="AD79" s="155">
        <v>0</v>
      </c>
      <c r="AE79" s="155">
        <v>0</v>
      </c>
      <c r="AF79" s="155">
        <v>0</v>
      </c>
      <c r="AG79" s="155">
        <v>0</v>
      </c>
      <c r="AH79" s="155">
        <v>0</v>
      </c>
      <c r="AI79" s="171">
        <v>0</v>
      </c>
      <c r="AK79" s="158">
        <f t="shared" si="20"/>
        <v>30</v>
      </c>
      <c r="AL79" s="80">
        <f t="shared" si="18"/>
        <v>30</v>
      </c>
      <c r="AM79" s="80">
        <f t="shared" si="19"/>
        <v>0</v>
      </c>
      <c r="AN79" s="82">
        <f t="shared" si="21"/>
        <v>0</v>
      </c>
      <c r="AO79" s="14"/>
      <c r="AP79" s="158">
        <f t="shared" si="22"/>
        <v>100</v>
      </c>
      <c r="AQ79" s="167">
        <f t="shared" si="23"/>
        <v>100</v>
      </c>
      <c r="AR79" s="167">
        <f t="shared" si="24"/>
        <v>0</v>
      </c>
      <c r="AS79" s="168">
        <f t="shared" si="25"/>
        <v>0</v>
      </c>
      <c r="AT79" s="180"/>
      <c r="AU79" s="201" t="s">
        <v>79</v>
      </c>
      <c r="AV79" s="199" t="s">
        <v>48</v>
      </c>
      <c r="AW79" s="199" t="s">
        <v>94</v>
      </c>
      <c r="AX79" s="196">
        <f t="shared" si="26"/>
        <v>0</v>
      </c>
      <c r="BG79" s="201" t="s">
        <v>79</v>
      </c>
      <c r="BH79" s="199" t="s">
        <v>48</v>
      </c>
      <c r="BI79" s="199" t="s">
        <v>94</v>
      </c>
      <c r="BJ79" s="196">
        <f t="shared" si="27"/>
        <v>0</v>
      </c>
    </row>
    <row r="80" spans="2:69" x14ac:dyDescent="0.25">
      <c r="B80" s="35" t="s">
        <v>42</v>
      </c>
      <c r="C80" s="54">
        <v>31</v>
      </c>
      <c r="D80" s="41">
        <v>4</v>
      </c>
      <c r="E80" s="25">
        <v>2</v>
      </c>
      <c r="F80" s="16">
        <v>1</v>
      </c>
      <c r="G80" s="155">
        <v>1</v>
      </c>
      <c r="H80" s="155">
        <v>1</v>
      </c>
      <c r="I80" s="155">
        <v>0</v>
      </c>
      <c r="J80" s="155">
        <v>0</v>
      </c>
      <c r="K80" s="155">
        <v>0</v>
      </c>
      <c r="L80" s="155">
        <v>0</v>
      </c>
      <c r="M80" s="23">
        <v>0</v>
      </c>
      <c r="N80" s="23">
        <v>0</v>
      </c>
      <c r="O80" s="155">
        <v>0</v>
      </c>
      <c r="P80" s="155">
        <v>0</v>
      </c>
      <c r="Q80" s="155">
        <v>0</v>
      </c>
      <c r="R80" s="155">
        <v>0</v>
      </c>
      <c r="S80" s="155">
        <v>0</v>
      </c>
      <c r="T80" s="171">
        <v>0</v>
      </c>
      <c r="U80" s="16">
        <v>1</v>
      </c>
      <c r="V80" s="155">
        <v>0</v>
      </c>
      <c r="W80" s="155">
        <v>0</v>
      </c>
      <c r="X80" s="155">
        <v>0</v>
      </c>
      <c r="Y80" s="155">
        <v>0</v>
      </c>
      <c r="Z80" s="155">
        <v>0</v>
      </c>
      <c r="AA80" s="155">
        <v>1</v>
      </c>
      <c r="AB80" s="23">
        <v>0</v>
      </c>
      <c r="AC80" s="23">
        <v>0</v>
      </c>
      <c r="AD80" s="155">
        <v>0</v>
      </c>
      <c r="AE80" s="155">
        <v>0</v>
      </c>
      <c r="AF80" s="155">
        <v>0</v>
      </c>
      <c r="AG80" s="155">
        <v>0</v>
      </c>
      <c r="AH80" s="155">
        <v>0</v>
      </c>
      <c r="AI80" s="171">
        <v>0</v>
      </c>
      <c r="AK80" s="158">
        <f t="shared" si="20"/>
        <v>30</v>
      </c>
      <c r="AL80" s="80">
        <f t="shared" si="18"/>
        <v>25</v>
      </c>
      <c r="AM80" s="80">
        <f t="shared" si="19"/>
        <v>5</v>
      </c>
      <c r="AN80" s="82">
        <f t="shared" si="21"/>
        <v>0</v>
      </c>
      <c r="AO80" s="14"/>
      <c r="AP80" s="158">
        <f t="shared" si="22"/>
        <v>100</v>
      </c>
      <c r="AQ80" s="167">
        <f t="shared" si="23"/>
        <v>83.333333333333343</v>
      </c>
      <c r="AR80" s="167">
        <f t="shared" si="24"/>
        <v>16.666666666666664</v>
      </c>
      <c r="AS80" s="168">
        <f t="shared" si="25"/>
        <v>0</v>
      </c>
      <c r="AT80" s="180"/>
      <c r="AU80" s="201" t="s">
        <v>79</v>
      </c>
      <c r="AV80" s="199" t="s">
        <v>48</v>
      </c>
      <c r="AW80" s="199" t="s">
        <v>94</v>
      </c>
      <c r="AX80" s="196">
        <f t="shared" si="26"/>
        <v>0</v>
      </c>
      <c r="BG80" s="201" t="s">
        <v>79</v>
      </c>
      <c r="BH80" s="199" t="s">
        <v>48</v>
      </c>
      <c r="BI80" s="199" t="s">
        <v>94</v>
      </c>
      <c r="BJ80" s="196">
        <f t="shared" si="27"/>
        <v>0</v>
      </c>
    </row>
    <row r="81" spans="2:62" x14ac:dyDescent="0.25">
      <c r="B81" s="35" t="s">
        <v>42</v>
      </c>
      <c r="C81" s="54">
        <v>31</v>
      </c>
      <c r="D81" s="41">
        <v>4</v>
      </c>
      <c r="E81" s="25">
        <v>3</v>
      </c>
      <c r="F81" s="16">
        <v>1</v>
      </c>
      <c r="G81" s="155">
        <v>1</v>
      </c>
      <c r="H81" s="155">
        <v>1</v>
      </c>
      <c r="I81" s="155">
        <v>1</v>
      </c>
      <c r="J81" s="155">
        <v>1</v>
      </c>
      <c r="K81" s="155">
        <v>1</v>
      </c>
      <c r="L81" s="155">
        <v>1</v>
      </c>
      <c r="M81" s="23">
        <v>1</v>
      </c>
      <c r="N81" s="23">
        <v>1</v>
      </c>
      <c r="O81" s="155">
        <v>1</v>
      </c>
      <c r="P81" s="155">
        <v>1</v>
      </c>
      <c r="Q81" s="155">
        <v>1</v>
      </c>
      <c r="R81" s="155">
        <v>0</v>
      </c>
      <c r="S81" s="155">
        <v>0</v>
      </c>
      <c r="T81" s="171">
        <v>0</v>
      </c>
      <c r="U81" s="16">
        <v>1</v>
      </c>
      <c r="V81" s="155">
        <v>1</v>
      </c>
      <c r="W81" s="155">
        <v>1</v>
      </c>
      <c r="X81" s="155">
        <v>1</v>
      </c>
      <c r="Y81" s="155">
        <v>1</v>
      </c>
      <c r="Z81" s="155">
        <v>0</v>
      </c>
      <c r="AA81" s="155">
        <v>1</v>
      </c>
      <c r="AB81" s="23">
        <v>0</v>
      </c>
      <c r="AC81" s="23">
        <v>0</v>
      </c>
      <c r="AD81" s="155">
        <v>1</v>
      </c>
      <c r="AE81" s="155">
        <v>1</v>
      </c>
      <c r="AF81" s="155">
        <v>1</v>
      </c>
      <c r="AG81" s="155">
        <v>1</v>
      </c>
      <c r="AH81" s="155">
        <v>1</v>
      </c>
      <c r="AI81" s="171">
        <v>0</v>
      </c>
      <c r="AK81" s="158">
        <f t="shared" si="20"/>
        <v>30</v>
      </c>
      <c r="AL81" s="80">
        <f t="shared" si="18"/>
        <v>7</v>
      </c>
      <c r="AM81" s="80">
        <f t="shared" si="19"/>
        <v>23</v>
      </c>
      <c r="AN81" s="82">
        <f t="shared" si="21"/>
        <v>0</v>
      </c>
      <c r="AO81" s="14"/>
      <c r="AP81" s="158">
        <f t="shared" si="22"/>
        <v>100</v>
      </c>
      <c r="AQ81" s="167">
        <f t="shared" si="23"/>
        <v>23.333333333333332</v>
      </c>
      <c r="AR81" s="167">
        <f t="shared" si="24"/>
        <v>76.666666666666671</v>
      </c>
      <c r="AS81" s="168">
        <f t="shared" si="25"/>
        <v>0</v>
      </c>
      <c r="AT81" s="180"/>
      <c r="AU81" s="201" t="s">
        <v>79</v>
      </c>
      <c r="AV81" s="199" t="s">
        <v>48</v>
      </c>
      <c r="AW81" s="199" t="s">
        <v>94</v>
      </c>
      <c r="AX81" s="196">
        <f t="shared" si="26"/>
        <v>0</v>
      </c>
      <c r="BG81" s="201" t="s">
        <v>79</v>
      </c>
      <c r="BH81" s="199" t="s">
        <v>48</v>
      </c>
      <c r="BI81" s="199" t="s">
        <v>94</v>
      </c>
      <c r="BJ81" s="196">
        <f t="shared" si="27"/>
        <v>0</v>
      </c>
    </row>
    <row r="82" spans="2:62" x14ac:dyDescent="0.25">
      <c r="B82" s="35" t="s">
        <v>42</v>
      </c>
      <c r="C82" s="54">
        <v>31</v>
      </c>
      <c r="D82" s="41">
        <v>4</v>
      </c>
      <c r="E82" s="25">
        <v>4</v>
      </c>
      <c r="F82" s="16">
        <v>2</v>
      </c>
      <c r="G82" s="155">
        <v>2</v>
      </c>
      <c r="H82" s="155">
        <v>2</v>
      </c>
      <c r="I82" s="155">
        <v>1</v>
      </c>
      <c r="J82" s="155">
        <v>2</v>
      </c>
      <c r="K82" s="155">
        <v>2</v>
      </c>
      <c r="L82" s="155">
        <v>1</v>
      </c>
      <c r="M82" s="23">
        <v>1</v>
      </c>
      <c r="N82" s="23">
        <v>1</v>
      </c>
      <c r="O82" s="155">
        <v>1</v>
      </c>
      <c r="P82" s="155">
        <v>1</v>
      </c>
      <c r="Q82" s="155">
        <v>1</v>
      </c>
      <c r="R82" s="155">
        <v>1</v>
      </c>
      <c r="S82" s="155">
        <v>0</v>
      </c>
      <c r="T82" s="171">
        <v>0</v>
      </c>
      <c r="U82" s="16">
        <v>2</v>
      </c>
      <c r="V82" s="155">
        <v>2</v>
      </c>
      <c r="W82" s="155">
        <v>2</v>
      </c>
      <c r="X82" s="155">
        <v>2</v>
      </c>
      <c r="Y82" s="155">
        <v>2</v>
      </c>
      <c r="Z82" s="155">
        <v>0</v>
      </c>
      <c r="AA82" s="155">
        <v>1</v>
      </c>
      <c r="AB82" s="23">
        <v>1</v>
      </c>
      <c r="AC82" s="23">
        <v>1</v>
      </c>
      <c r="AD82" s="155">
        <v>1</v>
      </c>
      <c r="AE82" s="155">
        <v>1</v>
      </c>
      <c r="AF82" s="155">
        <v>1</v>
      </c>
      <c r="AG82" s="155">
        <v>1</v>
      </c>
      <c r="AH82" s="155">
        <v>1</v>
      </c>
      <c r="AI82" s="171">
        <v>1</v>
      </c>
      <c r="AK82" s="158">
        <f t="shared" si="20"/>
        <v>30</v>
      </c>
      <c r="AL82" s="80">
        <f t="shared" si="18"/>
        <v>3</v>
      </c>
      <c r="AM82" s="80">
        <f t="shared" si="19"/>
        <v>17</v>
      </c>
      <c r="AN82" s="82">
        <f t="shared" si="21"/>
        <v>10</v>
      </c>
      <c r="AO82" s="14"/>
      <c r="AP82" s="158">
        <f t="shared" si="22"/>
        <v>100</v>
      </c>
      <c r="AQ82" s="167">
        <f t="shared" si="23"/>
        <v>10</v>
      </c>
      <c r="AR82" s="167">
        <f t="shared" si="24"/>
        <v>56.666666666666664</v>
      </c>
      <c r="AS82" s="168">
        <f t="shared" si="25"/>
        <v>33.333333333333329</v>
      </c>
      <c r="AT82" s="180"/>
      <c r="AU82" s="201" t="s">
        <v>79</v>
      </c>
      <c r="AV82" s="199" t="s">
        <v>48</v>
      </c>
      <c r="AW82" s="199" t="s">
        <v>94</v>
      </c>
      <c r="AX82" s="196">
        <f t="shared" si="26"/>
        <v>0</v>
      </c>
      <c r="BG82" s="201" t="s">
        <v>79</v>
      </c>
      <c r="BH82" s="199" t="s">
        <v>48</v>
      </c>
      <c r="BI82" s="199" t="s">
        <v>94</v>
      </c>
      <c r="BJ82" s="196">
        <f t="shared" si="27"/>
        <v>0</v>
      </c>
    </row>
    <row r="83" spans="2:62" x14ac:dyDescent="0.25">
      <c r="B83" s="35" t="s">
        <v>42</v>
      </c>
      <c r="C83" s="54">
        <v>31</v>
      </c>
      <c r="D83" s="41">
        <v>4</v>
      </c>
      <c r="E83" s="25">
        <v>5</v>
      </c>
      <c r="F83" s="79">
        <v>2</v>
      </c>
      <c r="G83" s="169">
        <v>2</v>
      </c>
      <c r="H83" s="169">
        <v>2</v>
      </c>
      <c r="I83" s="169">
        <v>1</v>
      </c>
      <c r="J83" s="169">
        <v>2</v>
      </c>
      <c r="K83" s="169">
        <v>2</v>
      </c>
      <c r="L83" s="169">
        <v>1</v>
      </c>
      <c r="M83" s="81">
        <v>2</v>
      </c>
      <c r="N83" s="81">
        <v>1</v>
      </c>
      <c r="O83" s="169">
        <v>1</v>
      </c>
      <c r="P83" s="169">
        <v>1</v>
      </c>
      <c r="Q83" s="169">
        <v>1</v>
      </c>
      <c r="R83" s="169">
        <v>2</v>
      </c>
      <c r="S83" s="169">
        <v>0</v>
      </c>
      <c r="T83" s="170">
        <v>0</v>
      </c>
      <c r="U83" s="79">
        <v>2</v>
      </c>
      <c r="V83" s="169">
        <v>2</v>
      </c>
      <c r="W83" s="169">
        <v>2</v>
      </c>
      <c r="X83" s="169">
        <v>2</v>
      </c>
      <c r="Y83" s="169">
        <v>2</v>
      </c>
      <c r="Z83" s="169">
        <v>0</v>
      </c>
      <c r="AA83" s="169">
        <v>1</v>
      </c>
      <c r="AB83" s="81">
        <v>1</v>
      </c>
      <c r="AC83" s="81">
        <v>1</v>
      </c>
      <c r="AD83" s="169">
        <v>1</v>
      </c>
      <c r="AE83" s="169">
        <v>1</v>
      </c>
      <c r="AF83" s="169">
        <v>1</v>
      </c>
      <c r="AG83" s="169">
        <v>1</v>
      </c>
      <c r="AH83" s="169">
        <v>1</v>
      </c>
      <c r="AI83" s="170">
        <v>1</v>
      </c>
      <c r="AK83" s="158">
        <f t="shared" si="20"/>
        <v>30</v>
      </c>
      <c r="AL83" s="80">
        <f t="shared" si="18"/>
        <v>3</v>
      </c>
      <c r="AM83" s="80">
        <f t="shared" si="19"/>
        <v>15</v>
      </c>
      <c r="AN83" s="82">
        <f t="shared" si="21"/>
        <v>12</v>
      </c>
      <c r="AO83" s="14"/>
      <c r="AP83" s="158">
        <f t="shared" si="22"/>
        <v>100</v>
      </c>
      <c r="AQ83" s="167">
        <f t="shared" si="23"/>
        <v>10</v>
      </c>
      <c r="AR83" s="167">
        <f t="shared" si="24"/>
        <v>50</v>
      </c>
      <c r="AS83" s="168">
        <f t="shared" si="25"/>
        <v>40</v>
      </c>
      <c r="AT83" s="180"/>
      <c r="AU83" s="201" t="s">
        <v>79</v>
      </c>
      <c r="AV83" s="199" t="s">
        <v>47</v>
      </c>
      <c r="AW83" s="199" t="s">
        <v>95</v>
      </c>
      <c r="AX83" s="196">
        <f t="shared" si="26"/>
        <v>0</v>
      </c>
      <c r="BG83" s="201" t="s">
        <v>79</v>
      </c>
      <c r="BH83" s="199" t="s">
        <v>47</v>
      </c>
      <c r="BI83" s="199" t="s">
        <v>95</v>
      </c>
      <c r="BJ83" s="196">
        <f t="shared" si="27"/>
        <v>0</v>
      </c>
    </row>
    <row r="84" spans="2:62" x14ac:dyDescent="0.25">
      <c r="B84" s="35" t="s">
        <v>42</v>
      </c>
      <c r="C84" s="54">
        <v>31</v>
      </c>
      <c r="D84" s="41">
        <v>5</v>
      </c>
      <c r="E84" s="25">
        <v>1</v>
      </c>
      <c r="F84" s="16">
        <v>0</v>
      </c>
      <c r="G84" s="155">
        <v>0</v>
      </c>
      <c r="H84" s="155">
        <v>0</v>
      </c>
      <c r="I84" s="155">
        <v>0</v>
      </c>
      <c r="J84" s="155">
        <v>0</v>
      </c>
      <c r="K84" s="155">
        <v>0</v>
      </c>
      <c r="L84" s="155">
        <v>0</v>
      </c>
      <c r="M84" s="23">
        <v>0</v>
      </c>
      <c r="N84" s="23">
        <v>0</v>
      </c>
      <c r="O84" s="155">
        <v>0</v>
      </c>
      <c r="P84" s="155">
        <v>0</v>
      </c>
      <c r="Q84" s="155">
        <v>0</v>
      </c>
      <c r="R84" s="155">
        <v>0</v>
      </c>
      <c r="S84" s="155"/>
      <c r="T84" s="171"/>
      <c r="U84" s="16">
        <v>0</v>
      </c>
      <c r="V84" s="155">
        <v>0</v>
      </c>
      <c r="W84" s="155">
        <v>0</v>
      </c>
      <c r="X84" s="155">
        <v>0</v>
      </c>
      <c r="Y84" s="155">
        <v>0</v>
      </c>
      <c r="Z84" s="155">
        <v>0</v>
      </c>
      <c r="AA84" s="155">
        <v>0</v>
      </c>
      <c r="AB84" s="23">
        <v>0</v>
      </c>
      <c r="AC84" s="23">
        <v>0</v>
      </c>
      <c r="AD84" s="155">
        <v>0</v>
      </c>
      <c r="AE84" s="155">
        <v>0</v>
      </c>
      <c r="AF84" s="155"/>
      <c r="AG84" s="155"/>
      <c r="AH84" s="155"/>
      <c r="AI84" s="171"/>
      <c r="AK84" s="158">
        <f t="shared" si="20"/>
        <v>24</v>
      </c>
      <c r="AL84" s="80">
        <f t="shared" si="18"/>
        <v>24</v>
      </c>
      <c r="AM84" s="80">
        <f t="shared" si="19"/>
        <v>0</v>
      </c>
      <c r="AN84" s="82">
        <f t="shared" si="21"/>
        <v>0</v>
      </c>
      <c r="AO84" s="14"/>
      <c r="AP84" s="158">
        <f t="shared" si="22"/>
        <v>100</v>
      </c>
      <c r="AQ84" s="167">
        <f t="shared" si="23"/>
        <v>100</v>
      </c>
      <c r="AR84" s="167">
        <f t="shared" si="24"/>
        <v>0</v>
      </c>
      <c r="AS84" s="168">
        <f t="shared" si="25"/>
        <v>0</v>
      </c>
      <c r="AT84" s="180"/>
      <c r="AU84" s="201" t="s">
        <v>79</v>
      </c>
      <c r="AV84" s="199" t="s">
        <v>47</v>
      </c>
      <c r="AW84" s="199" t="s">
        <v>95</v>
      </c>
      <c r="AX84" s="196">
        <f t="shared" si="26"/>
        <v>0</v>
      </c>
      <c r="BG84" s="201" t="s">
        <v>79</v>
      </c>
      <c r="BH84" s="199" t="s">
        <v>47</v>
      </c>
      <c r="BI84" s="199" t="s">
        <v>95</v>
      </c>
      <c r="BJ84" s="196">
        <f t="shared" si="27"/>
        <v>0</v>
      </c>
    </row>
    <row r="85" spans="2:62" x14ac:dyDescent="0.25">
      <c r="B85" s="35" t="s">
        <v>42</v>
      </c>
      <c r="C85" s="54">
        <v>31</v>
      </c>
      <c r="D85" s="41">
        <v>5</v>
      </c>
      <c r="E85" s="25">
        <v>2</v>
      </c>
      <c r="F85" s="16">
        <v>1</v>
      </c>
      <c r="G85" s="155">
        <v>0</v>
      </c>
      <c r="H85" s="155">
        <v>0</v>
      </c>
      <c r="I85" s="155">
        <v>1</v>
      </c>
      <c r="J85" s="155">
        <v>0</v>
      </c>
      <c r="K85" s="155">
        <v>0</v>
      </c>
      <c r="L85" s="155">
        <v>0</v>
      </c>
      <c r="M85" s="23">
        <v>0</v>
      </c>
      <c r="N85" s="23">
        <v>0</v>
      </c>
      <c r="O85" s="155">
        <v>1</v>
      </c>
      <c r="P85" s="155">
        <v>1</v>
      </c>
      <c r="Q85" s="155">
        <v>0</v>
      </c>
      <c r="R85" s="155">
        <v>0</v>
      </c>
      <c r="S85" s="155"/>
      <c r="T85" s="171"/>
      <c r="U85" s="16">
        <v>1</v>
      </c>
      <c r="V85" s="155">
        <v>1</v>
      </c>
      <c r="W85" s="155">
        <v>0</v>
      </c>
      <c r="X85" s="155">
        <v>0</v>
      </c>
      <c r="Y85" s="155">
        <v>0</v>
      </c>
      <c r="Z85" s="155">
        <v>0</v>
      </c>
      <c r="AA85" s="155">
        <v>0</v>
      </c>
      <c r="AB85" s="23">
        <v>0</v>
      </c>
      <c r="AC85" s="23">
        <v>0</v>
      </c>
      <c r="AD85" s="155">
        <v>0</v>
      </c>
      <c r="AE85" s="155">
        <v>0</v>
      </c>
      <c r="AF85" s="155"/>
      <c r="AG85" s="155"/>
      <c r="AH85" s="155"/>
      <c r="AI85" s="171"/>
      <c r="AK85" s="158">
        <f t="shared" si="20"/>
        <v>24</v>
      </c>
      <c r="AL85" s="80">
        <f t="shared" si="18"/>
        <v>18</v>
      </c>
      <c r="AM85" s="80">
        <f t="shared" si="19"/>
        <v>6</v>
      </c>
      <c r="AN85" s="82">
        <f t="shared" si="21"/>
        <v>0</v>
      </c>
      <c r="AO85" s="14"/>
      <c r="AP85" s="158">
        <f t="shared" si="22"/>
        <v>100</v>
      </c>
      <c r="AQ85" s="167">
        <f t="shared" si="23"/>
        <v>75</v>
      </c>
      <c r="AR85" s="167">
        <f t="shared" si="24"/>
        <v>25</v>
      </c>
      <c r="AS85" s="168">
        <f t="shared" si="25"/>
        <v>0</v>
      </c>
      <c r="AT85" s="180"/>
      <c r="AU85" s="201" t="s">
        <v>79</v>
      </c>
      <c r="AV85" s="199" t="s">
        <v>47</v>
      </c>
      <c r="AW85" s="199" t="s">
        <v>95</v>
      </c>
      <c r="AX85" s="196">
        <f t="shared" si="26"/>
        <v>0</v>
      </c>
      <c r="BG85" s="201" t="s">
        <v>79</v>
      </c>
      <c r="BH85" s="199" t="s">
        <v>47</v>
      </c>
      <c r="BI85" s="199" t="s">
        <v>95</v>
      </c>
      <c r="BJ85" s="196">
        <f t="shared" si="27"/>
        <v>0</v>
      </c>
    </row>
    <row r="86" spans="2:62" x14ac:dyDescent="0.25">
      <c r="B86" s="35" t="s">
        <v>42</v>
      </c>
      <c r="C86" s="54">
        <v>31</v>
      </c>
      <c r="D86" s="41">
        <v>5</v>
      </c>
      <c r="E86" s="25">
        <v>3</v>
      </c>
      <c r="F86" s="16">
        <v>1</v>
      </c>
      <c r="G86" s="155">
        <v>1</v>
      </c>
      <c r="H86" s="155">
        <v>0</v>
      </c>
      <c r="I86" s="155">
        <v>1</v>
      </c>
      <c r="J86" s="155">
        <v>0</v>
      </c>
      <c r="K86" s="155">
        <v>0</v>
      </c>
      <c r="L86" s="155">
        <v>0</v>
      </c>
      <c r="M86" s="23">
        <v>0</v>
      </c>
      <c r="N86" s="23">
        <v>0</v>
      </c>
      <c r="O86" s="155">
        <v>1</v>
      </c>
      <c r="P86" s="155">
        <v>1</v>
      </c>
      <c r="Q86" s="155">
        <v>1</v>
      </c>
      <c r="R86" s="155">
        <v>0</v>
      </c>
      <c r="S86" s="155"/>
      <c r="T86" s="171"/>
      <c r="U86" s="16">
        <v>1</v>
      </c>
      <c r="V86" s="155">
        <v>1</v>
      </c>
      <c r="W86" s="155">
        <v>0</v>
      </c>
      <c r="X86" s="155">
        <v>1</v>
      </c>
      <c r="Y86" s="155">
        <v>0</v>
      </c>
      <c r="Z86" s="155">
        <v>1</v>
      </c>
      <c r="AA86" s="155">
        <v>0</v>
      </c>
      <c r="AB86" s="23">
        <v>0</v>
      </c>
      <c r="AC86" s="23">
        <v>0</v>
      </c>
      <c r="AD86" s="155">
        <v>0</v>
      </c>
      <c r="AE86" s="155">
        <v>1</v>
      </c>
      <c r="AF86" s="155"/>
      <c r="AG86" s="155"/>
      <c r="AH86" s="155"/>
      <c r="AI86" s="171"/>
      <c r="AK86" s="158">
        <f t="shared" si="20"/>
        <v>24</v>
      </c>
      <c r="AL86" s="80">
        <f t="shared" si="18"/>
        <v>13</v>
      </c>
      <c r="AM86" s="80">
        <f t="shared" si="19"/>
        <v>11</v>
      </c>
      <c r="AN86" s="82">
        <f t="shared" si="21"/>
        <v>0</v>
      </c>
      <c r="AO86" s="14"/>
      <c r="AP86" s="158">
        <f t="shared" si="22"/>
        <v>100</v>
      </c>
      <c r="AQ86" s="167">
        <f t="shared" si="23"/>
        <v>54.166666666666664</v>
      </c>
      <c r="AR86" s="167">
        <f t="shared" si="24"/>
        <v>45.833333333333329</v>
      </c>
      <c r="AS86" s="168">
        <f t="shared" si="25"/>
        <v>0</v>
      </c>
      <c r="AT86" s="180"/>
      <c r="AU86" s="201" t="s">
        <v>79</v>
      </c>
      <c r="AV86" s="199" t="s">
        <v>47</v>
      </c>
      <c r="AW86" s="199" t="s">
        <v>95</v>
      </c>
      <c r="AX86" s="196">
        <f t="shared" si="26"/>
        <v>0</v>
      </c>
      <c r="BG86" s="201" t="s">
        <v>79</v>
      </c>
      <c r="BH86" s="199" t="s">
        <v>47</v>
      </c>
      <c r="BI86" s="199" t="s">
        <v>95</v>
      </c>
      <c r="BJ86" s="196">
        <f t="shared" si="27"/>
        <v>0</v>
      </c>
    </row>
    <row r="87" spans="2:62" x14ac:dyDescent="0.25">
      <c r="B87" s="35" t="s">
        <v>42</v>
      </c>
      <c r="C87" s="54">
        <v>31</v>
      </c>
      <c r="D87" s="41">
        <v>5</v>
      </c>
      <c r="E87" s="25">
        <v>4</v>
      </c>
      <c r="F87" s="16">
        <v>2</v>
      </c>
      <c r="G87" s="155">
        <v>1</v>
      </c>
      <c r="H87" s="155">
        <v>0</v>
      </c>
      <c r="I87" s="155">
        <v>1</v>
      </c>
      <c r="J87" s="155">
        <v>1</v>
      </c>
      <c r="K87" s="155">
        <v>0</v>
      </c>
      <c r="L87" s="155">
        <v>1</v>
      </c>
      <c r="M87" s="23">
        <v>0</v>
      </c>
      <c r="N87" s="23">
        <v>0</v>
      </c>
      <c r="O87" s="155">
        <v>1</v>
      </c>
      <c r="P87" s="155">
        <v>1</v>
      </c>
      <c r="Q87" s="155">
        <v>2</v>
      </c>
      <c r="R87" s="155">
        <v>0</v>
      </c>
      <c r="S87" s="155"/>
      <c r="T87" s="171"/>
      <c r="U87" s="16">
        <v>2</v>
      </c>
      <c r="V87" s="155">
        <v>2</v>
      </c>
      <c r="W87" s="155">
        <v>1</v>
      </c>
      <c r="X87" s="155">
        <v>1</v>
      </c>
      <c r="Y87" s="155">
        <v>0</v>
      </c>
      <c r="Z87" s="155">
        <v>1</v>
      </c>
      <c r="AA87" s="155">
        <v>0</v>
      </c>
      <c r="AB87" s="23">
        <v>1</v>
      </c>
      <c r="AC87" s="23">
        <v>1</v>
      </c>
      <c r="AD87" s="155">
        <v>1</v>
      </c>
      <c r="AE87" s="155">
        <v>1</v>
      </c>
      <c r="AF87" s="155"/>
      <c r="AG87" s="155"/>
      <c r="AH87" s="155"/>
      <c r="AI87" s="171"/>
      <c r="AK87" s="158">
        <f t="shared" si="20"/>
        <v>24</v>
      </c>
      <c r="AL87" s="80">
        <f t="shared" si="18"/>
        <v>7</v>
      </c>
      <c r="AM87" s="80">
        <f t="shared" si="19"/>
        <v>13</v>
      </c>
      <c r="AN87" s="82">
        <f t="shared" si="21"/>
        <v>4</v>
      </c>
      <c r="AO87" s="14"/>
      <c r="AP87" s="158">
        <f t="shared" si="22"/>
        <v>100</v>
      </c>
      <c r="AQ87" s="167">
        <f t="shared" si="23"/>
        <v>29.166666666666668</v>
      </c>
      <c r="AR87" s="167">
        <f t="shared" si="24"/>
        <v>54.166666666666664</v>
      </c>
      <c r="AS87" s="168">
        <f t="shared" si="25"/>
        <v>16.666666666666664</v>
      </c>
      <c r="AT87" s="180"/>
      <c r="AU87" s="201" t="s">
        <v>79</v>
      </c>
      <c r="AV87" s="199" t="s">
        <v>47</v>
      </c>
      <c r="AW87" s="199" t="s">
        <v>95</v>
      </c>
      <c r="AX87" s="196">
        <f t="shared" si="26"/>
        <v>0</v>
      </c>
      <c r="BG87" s="201" t="s">
        <v>79</v>
      </c>
      <c r="BH87" s="199" t="s">
        <v>47</v>
      </c>
      <c r="BI87" s="199" t="s">
        <v>95</v>
      </c>
      <c r="BJ87" s="196">
        <f t="shared" si="27"/>
        <v>0</v>
      </c>
    </row>
    <row r="88" spans="2:62" x14ac:dyDescent="0.25">
      <c r="B88" s="35" t="s">
        <v>42</v>
      </c>
      <c r="C88" s="54">
        <v>31</v>
      </c>
      <c r="D88" s="41">
        <v>5</v>
      </c>
      <c r="E88" s="25">
        <v>5</v>
      </c>
      <c r="F88" s="79">
        <v>2</v>
      </c>
      <c r="G88" s="169">
        <v>1</v>
      </c>
      <c r="H88" s="169">
        <v>1</v>
      </c>
      <c r="I88" s="169">
        <v>1</v>
      </c>
      <c r="J88" s="169">
        <v>1</v>
      </c>
      <c r="K88" s="169">
        <v>1</v>
      </c>
      <c r="L88" s="169">
        <v>1</v>
      </c>
      <c r="M88" s="81">
        <v>0</v>
      </c>
      <c r="N88" s="81">
        <v>0</v>
      </c>
      <c r="O88" s="169">
        <v>1</v>
      </c>
      <c r="P88" s="169">
        <v>1</v>
      </c>
      <c r="Q88" s="169">
        <v>2</v>
      </c>
      <c r="R88" s="169">
        <v>1</v>
      </c>
      <c r="S88" s="169"/>
      <c r="T88" s="170"/>
      <c r="U88" s="79">
        <v>2</v>
      </c>
      <c r="V88" s="169">
        <v>2</v>
      </c>
      <c r="W88" s="169">
        <v>2</v>
      </c>
      <c r="X88" s="169">
        <v>1</v>
      </c>
      <c r="Y88" s="169">
        <v>1</v>
      </c>
      <c r="Z88" s="169">
        <v>1</v>
      </c>
      <c r="AA88" s="169">
        <v>1</v>
      </c>
      <c r="AB88" s="81">
        <v>1</v>
      </c>
      <c r="AC88" s="81">
        <v>2</v>
      </c>
      <c r="AD88" s="169">
        <v>2</v>
      </c>
      <c r="AE88" s="169">
        <v>1</v>
      </c>
      <c r="AF88" s="169"/>
      <c r="AG88" s="169"/>
      <c r="AH88" s="169"/>
      <c r="AI88" s="170"/>
      <c r="AK88" s="158">
        <f t="shared" si="20"/>
        <v>24</v>
      </c>
      <c r="AL88" s="80">
        <f t="shared" si="18"/>
        <v>2</v>
      </c>
      <c r="AM88" s="80">
        <f t="shared" si="19"/>
        <v>15</v>
      </c>
      <c r="AN88" s="82">
        <f t="shared" si="21"/>
        <v>7</v>
      </c>
      <c r="AO88" s="14"/>
      <c r="AP88" s="158">
        <f t="shared" si="22"/>
        <v>100</v>
      </c>
      <c r="AQ88" s="167">
        <f t="shared" si="23"/>
        <v>8.3333333333333321</v>
      </c>
      <c r="AR88" s="167">
        <f t="shared" si="24"/>
        <v>62.5</v>
      </c>
      <c r="AS88" s="168">
        <f t="shared" si="25"/>
        <v>29.166666666666668</v>
      </c>
      <c r="AT88" s="180"/>
      <c r="AU88" s="201" t="s">
        <v>79</v>
      </c>
      <c r="AV88" s="199" t="s">
        <v>47</v>
      </c>
      <c r="AW88" s="199" t="s">
        <v>95</v>
      </c>
      <c r="AX88" s="196">
        <f t="shared" si="26"/>
        <v>0</v>
      </c>
      <c r="BG88" s="201" t="s">
        <v>79</v>
      </c>
      <c r="BH88" s="199" t="s">
        <v>47</v>
      </c>
      <c r="BI88" s="199" t="s">
        <v>95</v>
      </c>
      <c r="BJ88" s="196">
        <f t="shared" si="27"/>
        <v>0</v>
      </c>
    </row>
    <row r="89" spans="2:62" x14ac:dyDescent="0.25">
      <c r="B89" s="35" t="s">
        <v>42</v>
      </c>
      <c r="C89" s="54">
        <v>31</v>
      </c>
      <c r="D89" s="41">
        <v>6</v>
      </c>
      <c r="E89" s="25">
        <v>1</v>
      </c>
      <c r="F89" s="16">
        <v>0</v>
      </c>
      <c r="G89" s="155">
        <v>0</v>
      </c>
      <c r="H89" s="155">
        <v>0</v>
      </c>
      <c r="I89" s="155">
        <v>0</v>
      </c>
      <c r="J89" s="155">
        <v>0</v>
      </c>
      <c r="K89" s="155">
        <v>0</v>
      </c>
      <c r="L89" s="155">
        <v>0</v>
      </c>
      <c r="M89" s="23">
        <v>0</v>
      </c>
      <c r="N89" s="23">
        <v>0</v>
      </c>
      <c r="O89" s="155">
        <v>0</v>
      </c>
      <c r="P89" s="155">
        <v>0</v>
      </c>
      <c r="Q89" s="155">
        <v>0</v>
      </c>
      <c r="R89" s="155">
        <v>0</v>
      </c>
      <c r="S89" s="155"/>
      <c r="T89" s="171"/>
      <c r="U89" s="16">
        <v>0</v>
      </c>
      <c r="V89" s="155">
        <v>0</v>
      </c>
      <c r="W89" s="155">
        <v>0</v>
      </c>
      <c r="X89" s="155">
        <v>0</v>
      </c>
      <c r="Y89" s="155">
        <v>0</v>
      </c>
      <c r="Z89" s="155">
        <v>0</v>
      </c>
      <c r="AA89" s="155">
        <v>0</v>
      </c>
      <c r="AB89" s="23">
        <v>0</v>
      </c>
      <c r="AC89" s="23">
        <v>0</v>
      </c>
      <c r="AD89" s="155">
        <v>0</v>
      </c>
      <c r="AE89" s="155">
        <v>0</v>
      </c>
      <c r="AF89" s="155">
        <v>0</v>
      </c>
      <c r="AG89" s="155"/>
      <c r="AH89" s="155"/>
      <c r="AI89" s="171"/>
      <c r="AK89" s="158">
        <f t="shared" si="20"/>
        <v>25</v>
      </c>
      <c r="AL89" s="80">
        <f t="shared" si="18"/>
        <v>25</v>
      </c>
      <c r="AM89" s="80">
        <f t="shared" si="19"/>
        <v>0</v>
      </c>
      <c r="AN89" s="82">
        <f t="shared" si="21"/>
        <v>0</v>
      </c>
      <c r="AO89" s="14"/>
      <c r="AP89" s="158">
        <f t="shared" si="22"/>
        <v>100</v>
      </c>
      <c r="AQ89" s="167">
        <f t="shared" si="23"/>
        <v>100</v>
      </c>
      <c r="AR89" s="167">
        <f t="shared" si="24"/>
        <v>0</v>
      </c>
      <c r="AS89" s="168">
        <f t="shared" si="25"/>
        <v>0</v>
      </c>
      <c r="AT89" s="180"/>
      <c r="AU89" s="201" t="s">
        <v>79</v>
      </c>
      <c r="AV89" s="199" t="s">
        <v>46</v>
      </c>
      <c r="AW89" s="199" t="s">
        <v>96</v>
      </c>
      <c r="AX89" s="196">
        <f t="shared" si="26"/>
        <v>0</v>
      </c>
      <c r="BG89" s="201" t="s">
        <v>79</v>
      </c>
      <c r="BH89" s="199" t="s">
        <v>46</v>
      </c>
      <c r="BI89" s="199" t="s">
        <v>96</v>
      </c>
      <c r="BJ89" s="196">
        <f t="shared" si="27"/>
        <v>0</v>
      </c>
    </row>
    <row r="90" spans="2:62" x14ac:dyDescent="0.25">
      <c r="B90" s="35" t="s">
        <v>42</v>
      </c>
      <c r="C90" s="54">
        <v>31</v>
      </c>
      <c r="D90" s="41">
        <v>6</v>
      </c>
      <c r="E90" s="25">
        <v>2</v>
      </c>
      <c r="F90" s="16">
        <v>1</v>
      </c>
      <c r="G90" s="155">
        <v>1</v>
      </c>
      <c r="H90" s="155">
        <v>1</v>
      </c>
      <c r="I90" s="155">
        <v>0</v>
      </c>
      <c r="J90" s="155">
        <v>0</v>
      </c>
      <c r="K90" s="155">
        <v>0</v>
      </c>
      <c r="L90" s="155">
        <v>0</v>
      </c>
      <c r="M90" s="23">
        <v>0</v>
      </c>
      <c r="N90" s="23">
        <v>1</v>
      </c>
      <c r="O90" s="155">
        <v>1</v>
      </c>
      <c r="P90" s="155">
        <v>0</v>
      </c>
      <c r="Q90" s="155">
        <v>0</v>
      </c>
      <c r="R90" s="155">
        <v>0</v>
      </c>
      <c r="S90" s="155"/>
      <c r="T90" s="171"/>
      <c r="U90" s="16">
        <v>1</v>
      </c>
      <c r="V90" s="155">
        <v>1</v>
      </c>
      <c r="W90" s="155">
        <v>0</v>
      </c>
      <c r="X90" s="155">
        <v>0</v>
      </c>
      <c r="Y90" s="155">
        <v>1</v>
      </c>
      <c r="Z90" s="155">
        <v>0</v>
      </c>
      <c r="AA90" s="155">
        <v>0</v>
      </c>
      <c r="AB90" s="23">
        <v>0</v>
      </c>
      <c r="AC90" s="23">
        <v>0</v>
      </c>
      <c r="AD90" s="155">
        <v>0</v>
      </c>
      <c r="AE90" s="155">
        <v>0</v>
      </c>
      <c r="AF90" s="155">
        <v>0</v>
      </c>
      <c r="AG90" s="155"/>
      <c r="AH90" s="155"/>
      <c r="AI90" s="171"/>
      <c r="AK90" s="158">
        <f t="shared" si="20"/>
        <v>25</v>
      </c>
      <c r="AL90" s="80">
        <f t="shared" si="18"/>
        <v>17</v>
      </c>
      <c r="AM90" s="80">
        <f t="shared" si="19"/>
        <v>8</v>
      </c>
      <c r="AN90" s="82">
        <f t="shared" si="21"/>
        <v>0</v>
      </c>
      <c r="AO90" s="14"/>
      <c r="AP90" s="158">
        <f t="shared" si="22"/>
        <v>100</v>
      </c>
      <c r="AQ90" s="167">
        <f t="shared" si="23"/>
        <v>68</v>
      </c>
      <c r="AR90" s="167">
        <f t="shared" si="24"/>
        <v>32</v>
      </c>
      <c r="AS90" s="168">
        <f t="shared" si="25"/>
        <v>0</v>
      </c>
      <c r="AT90" s="180"/>
      <c r="AU90" s="201" t="s">
        <v>79</v>
      </c>
      <c r="AV90" s="199" t="s">
        <v>46</v>
      </c>
      <c r="AW90" s="199" t="s">
        <v>96</v>
      </c>
      <c r="AX90" s="196">
        <f t="shared" si="26"/>
        <v>0</v>
      </c>
      <c r="BG90" s="201" t="s">
        <v>79</v>
      </c>
      <c r="BH90" s="199" t="s">
        <v>46</v>
      </c>
      <c r="BI90" s="199" t="s">
        <v>96</v>
      </c>
      <c r="BJ90" s="196">
        <f t="shared" si="27"/>
        <v>0</v>
      </c>
    </row>
    <row r="91" spans="2:62" x14ac:dyDescent="0.25">
      <c r="B91" s="35" t="s">
        <v>42</v>
      </c>
      <c r="C91" s="54">
        <v>31</v>
      </c>
      <c r="D91" s="41">
        <v>6</v>
      </c>
      <c r="E91" s="25">
        <v>3</v>
      </c>
      <c r="F91" s="16">
        <v>1</v>
      </c>
      <c r="G91" s="155">
        <v>1</v>
      </c>
      <c r="H91" s="155">
        <v>1</v>
      </c>
      <c r="I91" s="155">
        <v>0</v>
      </c>
      <c r="J91" s="155">
        <v>1</v>
      </c>
      <c r="K91" s="155">
        <v>0</v>
      </c>
      <c r="L91" s="155">
        <v>1</v>
      </c>
      <c r="M91" s="23">
        <v>0</v>
      </c>
      <c r="N91" s="23">
        <v>1</v>
      </c>
      <c r="O91" s="155">
        <v>1</v>
      </c>
      <c r="P91" s="155">
        <v>1</v>
      </c>
      <c r="Q91" s="155">
        <v>0</v>
      </c>
      <c r="R91" s="155">
        <v>0</v>
      </c>
      <c r="S91" s="155"/>
      <c r="T91" s="171"/>
      <c r="U91" s="16">
        <v>1</v>
      </c>
      <c r="V91" s="155">
        <v>1</v>
      </c>
      <c r="W91" s="155">
        <v>0</v>
      </c>
      <c r="X91" s="155">
        <v>0</v>
      </c>
      <c r="Y91" s="155">
        <v>1</v>
      </c>
      <c r="Z91" s="155">
        <v>1</v>
      </c>
      <c r="AA91" s="155">
        <v>0</v>
      </c>
      <c r="AB91" s="23">
        <v>0</v>
      </c>
      <c r="AC91" s="23">
        <v>0</v>
      </c>
      <c r="AD91" s="155">
        <v>1</v>
      </c>
      <c r="AE91" s="155">
        <v>1</v>
      </c>
      <c r="AF91" s="155">
        <v>1</v>
      </c>
      <c r="AG91" s="155"/>
      <c r="AH91" s="155"/>
      <c r="AI91" s="171"/>
      <c r="AK91" s="158">
        <f t="shared" si="20"/>
        <v>25</v>
      </c>
      <c r="AL91" s="80">
        <f t="shared" si="18"/>
        <v>10</v>
      </c>
      <c r="AM91" s="80">
        <f t="shared" si="19"/>
        <v>15</v>
      </c>
      <c r="AN91" s="82">
        <f t="shared" si="21"/>
        <v>0</v>
      </c>
      <c r="AO91" s="14"/>
      <c r="AP91" s="158">
        <f t="shared" si="22"/>
        <v>100</v>
      </c>
      <c r="AQ91" s="167">
        <f t="shared" si="23"/>
        <v>40</v>
      </c>
      <c r="AR91" s="167">
        <f t="shared" si="24"/>
        <v>60</v>
      </c>
      <c r="AS91" s="168">
        <f t="shared" si="25"/>
        <v>0</v>
      </c>
      <c r="AT91" s="180"/>
      <c r="AU91" s="201" t="s">
        <v>79</v>
      </c>
      <c r="AV91" s="199" t="s">
        <v>46</v>
      </c>
      <c r="AW91" s="199" t="s">
        <v>96</v>
      </c>
      <c r="AX91" s="196">
        <f t="shared" si="26"/>
        <v>0</v>
      </c>
      <c r="BG91" s="201" t="s">
        <v>79</v>
      </c>
      <c r="BH91" s="199" t="s">
        <v>46</v>
      </c>
      <c r="BI91" s="199" t="s">
        <v>96</v>
      </c>
      <c r="BJ91" s="196">
        <f t="shared" si="27"/>
        <v>0</v>
      </c>
    </row>
    <row r="92" spans="2:62" x14ac:dyDescent="0.25">
      <c r="B92" s="35" t="s">
        <v>42</v>
      </c>
      <c r="C92" s="54">
        <v>31</v>
      </c>
      <c r="D92" s="41">
        <v>6</v>
      </c>
      <c r="E92" s="25">
        <v>4</v>
      </c>
      <c r="F92" s="16">
        <v>2</v>
      </c>
      <c r="G92" s="155">
        <v>2</v>
      </c>
      <c r="H92" s="155">
        <v>2</v>
      </c>
      <c r="I92" s="155">
        <v>1</v>
      </c>
      <c r="J92" s="155">
        <v>1</v>
      </c>
      <c r="K92" s="155">
        <v>1</v>
      </c>
      <c r="L92" s="155">
        <v>1</v>
      </c>
      <c r="M92" s="23">
        <v>1</v>
      </c>
      <c r="N92" s="23">
        <v>1</v>
      </c>
      <c r="O92" s="155">
        <v>1</v>
      </c>
      <c r="P92" s="155">
        <v>1</v>
      </c>
      <c r="Q92" s="155">
        <v>1</v>
      </c>
      <c r="R92" s="155">
        <v>1</v>
      </c>
      <c r="S92" s="155"/>
      <c r="T92" s="171"/>
      <c r="U92" s="16">
        <v>2</v>
      </c>
      <c r="V92" s="155">
        <v>2</v>
      </c>
      <c r="W92" s="155">
        <v>1</v>
      </c>
      <c r="X92" s="155">
        <v>1</v>
      </c>
      <c r="Y92" s="155">
        <v>1</v>
      </c>
      <c r="Z92" s="155">
        <v>1</v>
      </c>
      <c r="AA92" s="155">
        <v>1</v>
      </c>
      <c r="AB92" s="23">
        <v>1</v>
      </c>
      <c r="AC92" s="23">
        <v>1</v>
      </c>
      <c r="AD92" s="155">
        <v>1</v>
      </c>
      <c r="AE92" s="155">
        <v>1</v>
      </c>
      <c r="AF92" s="155">
        <v>1</v>
      </c>
      <c r="AG92" s="155"/>
      <c r="AH92" s="155"/>
      <c r="AI92" s="171"/>
      <c r="AK92" s="158">
        <f t="shared" si="20"/>
        <v>25</v>
      </c>
      <c r="AL92" s="80">
        <f t="shared" si="18"/>
        <v>0</v>
      </c>
      <c r="AM92" s="80">
        <f t="shared" si="19"/>
        <v>20</v>
      </c>
      <c r="AN92" s="82">
        <f t="shared" si="21"/>
        <v>5</v>
      </c>
      <c r="AO92" s="14"/>
      <c r="AP92" s="158">
        <f t="shared" si="22"/>
        <v>100</v>
      </c>
      <c r="AQ92" s="167">
        <f t="shared" si="23"/>
        <v>0</v>
      </c>
      <c r="AR92" s="167">
        <f t="shared" si="24"/>
        <v>80</v>
      </c>
      <c r="AS92" s="168">
        <f t="shared" si="25"/>
        <v>20</v>
      </c>
      <c r="AT92" s="180"/>
      <c r="AU92" s="201" t="s">
        <v>79</v>
      </c>
      <c r="AV92" s="199" t="s">
        <v>46</v>
      </c>
      <c r="AW92" s="199" t="s">
        <v>96</v>
      </c>
      <c r="AX92" s="196">
        <f t="shared" si="26"/>
        <v>0</v>
      </c>
      <c r="BG92" s="201" t="s">
        <v>79</v>
      </c>
      <c r="BH92" s="199" t="s">
        <v>46</v>
      </c>
      <c r="BI92" s="199" t="s">
        <v>96</v>
      </c>
      <c r="BJ92" s="196">
        <f t="shared" si="27"/>
        <v>0</v>
      </c>
    </row>
    <row r="93" spans="2:62" ht="15.75" thickBot="1" x14ac:dyDescent="0.3">
      <c r="B93" s="35" t="s">
        <v>42</v>
      </c>
      <c r="C93" s="55">
        <v>31</v>
      </c>
      <c r="D93" s="42">
        <v>6</v>
      </c>
      <c r="E93" s="27">
        <v>5</v>
      </c>
      <c r="F93" s="85">
        <v>2</v>
      </c>
      <c r="G93" s="176">
        <v>2</v>
      </c>
      <c r="H93" s="176">
        <v>2</v>
      </c>
      <c r="I93" s="176">
        <v>2</v>
      </c>
      <c r="J93" s="176">
        <v>2</v>
      </c>
      <c r="K93" s="176">
        <v>2</v>
      </c>
      <c r="L93" s="176">
        <v>2</v>
      </c>
      <c r="M93" s="87">
        <v>2</v>
      </c>
      <c r="N93" s="87">
        <v>1</v>
      </c>
      <c r="O93" s="176">
        <v>1</v>
      </c>
      <c r="P93" s="176">
        <v>2</v>
      </c>
      <c r="Q93" s="176">
        <v>2</v>
      </c>
      <c r="R93" s="176">
        <v>2</v>
      </c>
      <c r="S93" s="176"/>
      <c r="T93" s="177"/>
      <c r="U93" s="85">
        <v>2</v>
      </c>
      <c r="V93" s="176">
        <v>2</v>
      </c>
      <c r="W93" s="176">
        <v>2</v>
      </c>
      <c r="X93" s="176">
        <v>1</v>
      </c>
      <c r="Y93" s="176">
        <v>1</v>
      </c>
      <c r="Z93" s="176">
        <v>1</v>
      </c>
      <c r="AA93" s="176">
        <v>1</v>
      </c>
      <c r="AB93" s="87">
        <v>1</v>
      </c>
      <c r="AC93" s="87">
        <v>1</v>
      </c>
      <c r="AD93" s="176">
        <v>1</v>
      </c>
      <c r="AE93" s="176">
        <v>1</v>
      </c>
      <c r="AF93" s="176">
        <v>1</v>
      </c>
      <c r="AG93" s="176"/>
      <c r="AH93" s="176"/>
      <c r="AI93" s="177"/>
      <c r="AK93" s="158">
        <f t="shared" si="20"/>
        <v>25</v>
      </c>
      <c r="AL93" s="80">
        <f t="shared" si="18"/>
        <v>0</v>
      </c>
      <c r="AM93" s="80">
        <f t="shared" si="19"/>
        <v>11</v>
      </c>
      <c r="AN93" s="82">
        <f t="shared" si="21"/>
        <v>14</v>
      </c>
      <c r="AO93" s="14"/>
      <c r="AP93" s="158">
        <f t="shared" si="22"/>
        <v>100</v>
      </c>
      <c r="AQ93" s="167">
        <f t="shared" si="23"/>
        <v>0</v>
      </c>
      <c r="AR93" s="167">
        <f t="shared" si="24"/>
        <v>44</v>
      </c>
      <c r="AS93" s="168">
        <f t="shared" si="25"/>
        <v>56.000000000000007</v>
      </c>
      <c r="AT93" s="180"/>
      <c r="AU93" s="201" t="s">
        <v>79</v>
      </c>
      <c r="AV93" s="199" t="s">
        <v>46</v>
      </c>
      <c r="AW93" s="199" t="s">
        <v>96</v>
      </c>
      <c r="AX93" s="196">
        <f t="shared" si="26"/>
        <v>0</v>
      </c>
      <c r="BG93" s="201" t="s">
        <v>79</v>
      </c>
      <c r="BH93" s="199" t="s">
        <v>46</v>
      </c>
      <c r="BI93" s="199" t="s">
        <v>96</v>
      </c>
      <c r="BJ93" s="196">
        <f t="shared" si="27"/>
        <v>0</v>
      </c>
    </row>
    <row r="94" spans="2:62" x14ac:dyDescent="0.25">
      <c r="B94" s="35" t="s">
        <v>42</v>
      </c>
      <c r="C94" s="47">
        <v>37</v>
      </c>
      <c r="D94" s="40">
        <v>1</v>
      </c>
      <c r="E94" s="74">
        <v>1</v>
      </c>
      <c r="F94" s="15">
        <v>0</v>
      </c>
      <c r="G94" s="174">
        <v>0</v>
      </c>
      <c r="H94" s="174">
        <v>0</v>
      </c>
      <c r="I94" s="174">
        <v>0</v>
      </c>
      <c r="J94" s="174">
        <v>0</v>
      </c>
      <c r="K94" s="174">
        <v>0</v>
      </c>
      <c r="L94" s="174">
        <v>0</v>
      </c>
      <c r="M94" s="28">
        <v>0</v>
      </c>
      <c r="N94" s="28">
        <v>0</v>
      </c>
      <c r="O94" s="174">
        <v>0</v>
      </c>
      <c r="P94" s="174"/>
      <c r="Q94" s="174"/>
      <c r="R94" s="174"/>
      <c r="S94" s="174"/>
      <c r="T94" s="175"/>
      <c r="U94" s="15">
        <v>0</v>
      </c>
      <c r="V94" s="174">
        <v>0</v>
      </c>
      <c r="W94" s="174">
        <v>0</v>
      </c>
      <c r="X94" s="174">
        <v>0</v>
      </c>
      <c r="Y94" s="174">
        <v>0</v>
      </c>
      <c r="Z94" s="174">
        <v>0</v>
      </c>
      <c r="AA94" s="174">
        <v>0</v>
      </c>
      <c r="AB94" s="28">
        <v>0</v>
      </c>
      <c r="AC94" s="28">
        <v>0</v>
      </c>
      <c r="AD94" s="174"/>
      <c r="AE94" s="174"/>
      <c r="AF94" s="174"/>
      <c r="AG94" s="174"/>
      <c r="AH94" s="174"/>
      <c r="AI94" s="175"/>
      <c r="AK94" s="158">
        <f t="shared" si="20"/>
        <v>19</v>
      </c>
      <c r="AL94" s="80">
        <f t="shared" si="18"/>
        <v>19</v>
      </c>
      <c r="AM94" s="80">
        <f t="shared" si="19"/>
        <v>0</v>
      </c>
      <c r="AN94" s="82">
        <f t="shared" si="21"/>
        <v>0</v>
      </c>
      <c r="AO94" s="14"/>
      <c r="AP94" s="158">
        <f t="shared" si="22"/>
        <v>100</v>
      </c>
      <c r="AQ94" s="167">
        <f t="shared" si="23"/>
        <v>100</v>
      </c>
      <c r="AR94" s="167">
        <f t="shared" si="24"/>
        <v>0</v>
      </c>
      <c r="AS94" s="168">
        <f t="shared" si="25"/>
        <v>0</v>
      </c>
      <c r="AT94" s="180"/>
      <c r="AU94" s="201" t="s">
        <v>79</v>
      </c>
      <c r="AV94" s="199" t="s">
        <v>46</v>
      </c>
      <c r="AW94" s="199" t="s">
        <v>96</v>
      </c>
      <c r="AX94" s="196">
        <f t="shared" si="26"/>
        <v>0</v>
      </c>
      <c r="BG94" s="201" t="s">
        <v>79</v>
      </c>
      <c r="BH94" s="199" t="s">
        <v>46</v>
      </c>
      <c r="BI94" s="199" t="s">
        <v>96</v>
      </c>
      <c r="BJ94" s="196">
        <f t="shared" si="27"/>
        <v>0</v>
      </c>
    </row>
    <row r="95" spans="2:62" x14ac:dyDescent="0.25">
      <c r="B95" s="35" t="s">
        <v>42</v>
      </c>
      <c r="C95" s="48">
        <v>37</v>
      </c>
      <c r="D95" s="41">
        <v>1</v>
      </c>
      <c r="E95" s="73">
        <v>2</v>
      </c>
      <c r="F95" s="16">
        <v>1</v>
      </c>
      <c r="G95" s="155">
        <v>1</v>
      </c>
      <c r="H95" s="155">
        <v>1</v>
      </c>
      <c r="I95" s="155">
        <v>1</v>
      </c>
      <c r="J95" s="155">
        <v>0</v>
      </c>
      <c r="K95" s="155">
        <v>1</v>
      </c>
      <c r="L95" s="155">
        <v>0</v>
      </c>
      <c r="M95" s="23">
        <v>0</v>
      </c>
      <c r="N95" s="23">
        <v>0</v>
      </c>
      <c r="O95" s="155">
        <v>0</v>
      </c>
      <c r="P95" s="155"/>
      <c r="Q95" s="155"/>
      <c r="R95" s="155"/>
      <c r="S95" s="155"/>
      <c r="T95" s="171"/>
      <c r="U95" s="16">
        <v>1</v>
      </c>
      <c r="V95" s="155">
        <v>1</v>
      </c>
      <c r="W95" s="155">
        <v>1</v>
      </c>
      <c r="X95" s="155">
        <v>1</v>
      </c>
      <c r="Y95" s="155">
        <v>0</v>
      </c>
      <c r="Z95" s="155">
        <v>0</v>
      </c>
      <c r="AA95" s="155">
        <v>0</v>
      </c>
      <c r="AB95" s="23">
        <v>0</v>
      </c>
      <c r="AC95" s="23">
        <v>0</v>
      </c>
      <c r="AD95" s="155"/>
      <c r="AE95" s="155"/>
      <c r="AF95" s="155"/>
      <c r="AG95" s="155"/>
      <c r="AH95" s="155"/>
      <c r="AI95" s="171"/>
      <c r="AK95" s="158">
        <f t="shared" si="20"/>
        <v>19</v>
      </c>
      <c r="AL95" s="80">
        <f t="shared" si="18"/>
        <v>10</v>
      </c>
      <c r="AM95" s="80">
        <f t="shared" si="19"/>
        <v>9</v>
      </c>
      <c r="AN95" s="82">
        <f t="shared" si="21"/>
        <v>0</v>
      </c>
      <c r="AO95" s="14"/>
      <c r="AP95" s="158">
        <f t="shared" si="22"/>
        <v>100</v>
      </c>
      <c r="AQ95" s="167">
        <f t="shared" si="23"/>
        <v>52.631578947368418</v>
      </c>
      <c r="AR95" s="167">
        <f t="shared" si="24"/>
        <v>47.368421052631575</v>
      </c>
      <c r="AS95" s="168">
        <f t="shared" si="25"/>
        <v>0</v>
      </c>
      <c r="AT95" s="180"/>
      <c r="AU95" s="201" t="s">
        <v>79</v>
      </c>
      <c r="AV95" s="199" t="s">
        <v>45</v>
      </c>
      <c r="AW95" s="199" t="s">
        <v>97</v>
      </c>
      <c r="AX95" s="196">
        <f t="shared" si="26"/>
        <v>0</v>
      </c>
      <c r="BG95" s="201" t="s">
        <v>79</v>
      </c>
      <c r="BH95" s="199" t="s">
        <v>45</v>
      </c>
      <c r="BI95" s="199" t="s">
        <v>97</v>
      </c>
      <c r="BJ95" s="196">
        <f t="shared" si="27"/>
        <v>0</v>
      </c>
    </row>
    <row r="96" spans="2:62" x14ac:dyDescent="0.25">
      <c r="B96" s="35" t="s">
        <v>42</v>
      </c>
      <c r="C96" s="48">
        <v>37</v>
      </c>
      <c r="D96" s="41">
        <v>1</v>
      </c>
      <c r="E96" s="73">
        <v>3</v>
      </c>
      <c r="F96" s="16">
        <v>2</v>
      </c>
      <c r="G96" s="155">
        <v>2</v>
      </c>
      <c r="H96" s="155">
        <v>2</v>
      </c>
      <c r="I96" s="155">
        <v>1</v>
      </c>
      <c r="J96" s="155">
        <v>1</v>
      </c>
      <c r="K96" s="155">
        <v>1</v>
      </c>
      <c r="L96" s="155">
        <v>1</v>
      </c>
      <c r="M96" s="23">
        <v>1</v>
      </c>
      <c r="N96" s="23">
        <v>1</v>
      </c>
      <c r="O96" s="155">
        <v>1</v>
      </c>
      <c r="P96" s="155"/>
      <c r="Q96" s="155"/>
      <c r="R96" s="155"/>
      <c r="S96" s="155"/>
      <c r="T96" s="171"/>
      <c r="U96" s="16">
        <v>2</v>
      </c>
      <c r="V96" s="155">
        <v>2</v>
      </c>
      <c r="W96" s="155">
        <v>1</v>
      </c>
      <c r="X96" s="155">
        <v>1</v>
      </c>
      <c r="Y96" s="155">
        <v>1</v>
      </c>
      <c r="Z96" s="155">
        <v>1</v>
      </c>
      <c r="AA96" s="155">
        <v>1</v>
      </c>
      <c r="AB96" s="23">
        <v>1</v>
      </c>
      <c r="AC96" s="23">
        <v>1</v>
      </c>
      <c r="AD96" s="155"/>
      <c r="AE96" s="155"/>
      <c r="AF96" s="155"/>
      <c r="AG96" s="155"/>
      <c r="AH96" s="155"/>
      <c r="AI96" s="171"/>
      <c r="AK96" s="158">
        <f t="shared" si="20"/>
        <v>19</v>
      </c>
      <c r="AL96" s="80">
        <f t="shared" si="18"/>
        <v>0</v>
      </c>
      <c r="AM96" s="80">
        <f t="shared" si="19"/>
        <v>14</v>
      </c>
      <c r="AN96" s="82">
        <f t="shared" si="21"/>
        <v>5</v>
      </c>
      <c r="AO96" s="14"/>
      <c r="AP96" s="158">
        <f t="shared" si="22"/>
        <v>100</v>
      </c>
      <c r="AQ96" s="167">
        <f t="shared" si="23"/>
        <v>0</v>
      </c>
      <c r="AR96" s="167">
        <f t="shared" si="24"/>
        <v>73.68421052631578</v>
      </c>
      <c r="AS96" s="168">
        <f t="shared" si="25"/>
        <v>26.315789473684209</v>
      </c>
      <c r="AT96" s="180"/>
      <c r="AU96" s="201" t="s">
        <v>79</v>
      </c>
      <c r="AV96" s="199" t="s">
        <v>45</v>
      </c>
      <c r="AW96" s="199" t="s">
        <v>97</v>
      </c>
      <c r="AX96" s="196">
        <f t="shared" si="26"/>
        <v>0</v>
      </c>
      <c r="BG96" s="201" t="s">
        <v>79</v>
      </c>
      <c r="BH96" s="199" t="s">
        <v>45</v>
      </c>
      <c r="BI96" s="199" t="s">
        <v>97</v>
      </c>
      <c r="BJ96" s="196">
        <f t="shared" si="27"/>
        <v>19.047619047619047</v>
      </c>
    </row>
    <row r="97" spans="2:62" x14ac:dyDescent="0.25">
      <c r="B97" s="35" t="s">
        <v>42</v>
      </c>
      <c r="C97" s="48">
        <v>37</v>
      </c>
      <c r="D97" s="41">
        <v>1</v>
      </c>
      <c r="E97" s="73">
        <v>4</v>
      </c>
      <c r="F97" s="79">
        <v>2</v>
      </c>
      <c r="G97" s="169">
        <v>2</v>
      </c>
      <c r="H97" s="169">
        <v>2</v>
      </c>
      <c r="I97" s="169">
        <v>1</v>
      </c>
      <c r="J97" s="169">
        <v>1</v>
      </c>
      <c r="K97" s="169">
        <v>1</v>
      </c>
      <c r="L97" s="169">
        <v>1</v>
      </c>
      <c r="M97" s="81">
        <v>1</v>
      </c>
      <c r="N97" s="81">
        <v>1</v>
      </c>
      <c r="O97" s="169">
        <v>1</v>
      </c>
      <c r="P97" s="169"/>
      <c r="Q97" s="169"/>
      <c r="R97" s="169"/>
      <c r="S97" s="169"/>
      <c r="T97" s="170"/>
      <c r="U97" s="79">
        <v>2</v>
      </c>
      <c r="V97" s="169">
        <v>2</v>
      </c>
      <c r="W97" s="169">
        <v>1</v>
      </c>
      <c r="X97" s="169">
        <v>2</v>
      </c>
      <c r="Y97" s="169">
        <v>1</v>
      </c>
      <c r="Z97" s="169">
        <v>1</v>
      </c>
      <c r="AA97" s="169">
        <v>1</v>
      </c>
      <c r="AB97" s="81">
        <v>1</v>
      </c>
      <c r="AC97" s="81">
        <v>1</v>
      </c>
      <c r="AD97" s="169"/>
      <c r="AE97" s="169"/>
      <c r="AF97" s="169"/>
      <c r="AG97" s="169"/>
      <c r="AH97" s="169"/>
      <c r="AI97" s="170"/>
      <c r="AK97" s="158">
        <f t="shared" si="20"/>
        <v>19</v>
      </c>
      <c r="AL97" s="80">
        <f t="shared" si="18"/>
        <v>0</v>
      </c>
      <c r="AM97" s="80">
        <f t="shared" si="19"/>
        <v>13</v>
      </c>
      <c r="AN97" s="82">
        <f t="shared" si="21"/>
        <v>6</v>
      </c>
      <c r="AO97" s="14"/>
      <c r="AP97" s="158">
        <f t="shared" si="22"/>
        <v>100</v>
      </c>
      <c r="AQ97" s="167">
        <f t="shared" si="23"/>
        <v>0</v>
      </c>
      <c r="AR97" s="167">
        <f t="shared" si="24"/>
        <v>68.421052631578945</v>
      </c>
      <c r="AS97" s="168">
        <f t="shared" si="25"/>
        <v>31.578947368421051</v>
      </c>
      <c r="AT97" s="180"/>
      <c r="AU97" s="201" t="s">
        <v>79</v>
      </c>
      <c r="AV97" s="199" t="s">
        <v>45</v>
      </c>
      <c r="AW97" s="199" t="s">
        <v>97</v>
      </c>
      <c r="AX97" s="196">
        <f t="shared" si="26"/>
        <v>0</v>
      </c>
      <c r="BG97" s="201" t="s">
        <v>79</v>
      </c>
      <c r="BH97" s="199" t="s">
        <v>45</v>
      </c>
      <c r="BI97" s="199" t="s">
        <v>97</v>
      </c>
      <c r="BJ97" s="196">
        <f t="shared" si="27"/>
        <v>0</v>
      </c>
    </row>
    <row r="98" spans="2:62" x14ac:dyDescent="0.25">
      <c r="B98" s="35" t="s">
        <v>42</v>
      </c>
      <c r="C98" s="48">
        <v>37</v>
      </c>
      <c r="D98" s="41">
        <v>1</v>
      </c>
      <c r="E98" s="73">
        <v>5</v>
      </c>
      <c r="F98" s="79">
        <v>2</v>
      </c>
      <c r="G98" s="169">
        <v>2</v>
      </c>
      <c r="H98" s="169">
        <v>2</v>
      </c>
      <c r="I98" s="169">
        <v>2</v>
      </c>
      <c r="J98" s="169">
        <v>2</v>
      </c>
      <c r="K98" s="169">
        <v>1</v>
      </c>
      <c r="L98" s="169">
        <v>1</v>
      </c>
      <c r="M98" s="81">
        <v>1</v>
      </c>
      <c r="N98" s="81">
        <v>1</v>
      </c>
      <c r="O98" s="169">
        <v>1</v>
      </c>
      <c r="P98" s="155"/>
      <c r="Q98" s="155"/>
      <c r="R98" s="155"/>
      <c r="S98" s="155"/>
      <c r="T98" s="171"/>
      <c r="U98" s="79">
        <v>2</v>
      </c>
      <c r="V98" s="169">
        <v>2</v>
      </c>
      <c r="W98" s="169">
        <v>2</v>
      </c>
      <c r="X98" s="169">
        <v>2</v>
      </c>
      <c r="Y98" s="169">
        <v>1</v>
      </c>
      <c r="Z98" s="169">
        <v>1</v>
      </c>
      <c r="AA98" s="169">
        <v>1</v>
      </c>
      <c r="AB98" s="81">
        <v>1</v>
      </c>
      <c r="AC98" s="81">
        <v>1</v>
      </c>
      <c r="AD98" s="155"/>
      <c r="AE98" s="155"/>
      <c r="AF98" s="155"/>
      <c r="AG98" s="155"/>
      <c r="AH98" s="155"/>
      <c r="AI98" s="171"/>
      <c r="AK98" s="158">
        <f t="shared" si="20"/>
        <v>19</v>
      </c>
      <c r="AL98" s="80">
        <f t="shared" si="18"/>
        <v>0</v>
      </c>
      <c r="AM98" s="80">
        <f t="shared" si="19"/>
        <v>10</v>
      </c>
      <c r="AN98" s="82">
        <f t="shared" si="21"/>
        <v>9</v>
      </c>
      <c r="AO98" s="14"/>
      <c r="AP98" s="158">
        <f t="shared" si="22"/>
        <v>100</v>
      </c>
      <c r="AQ98" s="167">
        <f t="shared" si="23"/>
        <v>0</v>
      </c>
      <c r="AR98" s="167">
        <f t="shared" si="24"/>
        <v>52.631578947368418</v>
      </c>
      <c r="AS98" s="168">
        <f t="shared" si="25"/>
        <v>47.368421052631575</v>
      </c>
      <c r="AT98" s="180"/>
      <c r="AU98" s="201" t="s">
        <v>79</v>
      </c>
      <c r="AV98" s="199" t="s">
        <v>45</v>
      </c>
      <c r="AW98" s="199" t="s">
        <v>97</v>
      </c>
      <c r="AX98" s="196">
        <f t="shared" si="26"/>
        <v>0</v>
      </c>
      <c r="BG98" s="201" t="s">
        <v>79</v>
      </c>
      <c r="BH98" s="199" t="s">
        <v>45</v>
      </c>
      <c r="BI98" s="199" t="s">
        <v>97</v>
      </c>
      <c r="BJ98" s="196">
        <f t="shared" si="27"/>
        <v>0</v>
      </c>
    </row>
    <row r="99" spans="2:62" x14ac:dyDescent="0.25">
      <c r="B99" s="35" t="s">
        <v>42</v>
      </c>
      <c r="C99" s="48">
        <v>37</v>
      </c>
      <c r="D99" s="41">
        <v>2</v>
      </c>
      <c r="E99" s="73">
        <v>1</v>
      </c>
      <c r="F99" s="16">
        <v>0</v>
      </c>
      <c r="G99" s="155">
        <v>0</v>
      </c>
      <c r="H99" s="155">
        <v>0</v>
      </c>
      <c r="I99" s="155">
        <v>0</v>
      </c>
      <c r="J99" s="155">
        <v>0</v>
      </c>
      <c r="K99" s="155">
        <v>0</v>
      </c>
      <c r="L99" s="155">
        <v>0</v>
      </c>
      <c r="M99" s="23">
        <v>0</v>
      </c>
      <c r="N99" s="23">
        <v>0</v>
      </c>
      <c r="O99" s="155">
        <v>0</v>
      </c>
      <c r="P99" s="155"/>
      <c r="Q99" s="155"/>
      <c r="R99" s="155"/>
      <c r="S99" s="155"/>
      <c r="T99" s="171"/>
      <c r="U99" s="16">
        <v>0</v>
      </c>
      <c r="V99" s="155">
        <v>0</v>
      </c>
      <c r="W99" s="155">
        <v>0</v>
      </c>
      <c r="X99" s="155">
        <v>0</v>
      </c>
      <c r="Y99" s="155">
        <v>0</v>
      </c>
      <c r="Z99" s="155">
        <v>0</v>
      </c>
      <c r="AA99" s="155">
        <v>0</v>
      </c>
      <c r="AB99" s="23">
        <v>0</v>
      </c>
      <c r="AC99" s="23">
        <v>0</v>
      </c>
      <c r="AD99" s="155">
        <v>0</v>
      </c>
      <c r="AE99" s="155"/>
      <c r="AF99" s="155"/>
      <c r="AG99" s="155"/>
      <c r="AH99" s="155"/>
      <c r="AI99" s="171"/>
      <c r="AK99" s="158">
        <f t="shared" si="20"/>
        <v>20</v>
      </c>
      <c r="AL99" s="80">
        <f t="shared" si="18"/>
        <v>20</v>
      </c>
      <c r="AM99" s="80">
        <f t="shared" si="19"/>
        <v>0</v>
      </c>
      <c r="AN99" s="82">
        <f t="shared" si="21"/>
        <v>0</v>
      </c>
      <c r="AO99" s="14"/>
      <c r="AP99" s="158">
        <f t="shared" si="22"/>
        <v>100</v>
      </c>
      <c r="AQ99" s="167">
        <f t="shared" si="23"/>
        <v>100</v>
      </c>
      <c r="AR99" s="167">
        <f t="shared" si="24"/>
        <v>0</v>
      </c>
      <c r="AS99" s="168">
        <f t="shared" si="25"/>
        <v>0</v>
      </c>
      <c r="AU99" s="201" t="s">
        <v>79</v>
      </c>
      <c r="AV99" s="199" t="s">
        <v>45</v>
      </c>
      <c r="AW99" s="199" t="s">
        <v>97</v>
      </c>
      <c r="AX99" s="196">
        <f t="shared" si="26"/>
        <v>0</v>
      </c>
      <c r="BG99" s="201" t="s">
        <v>79</v>
      </c>
      <c r="BH99" s="199" t="s">
        <v>45</v>
      </c>
      <c r="BI99" s="199" t="s">
        <v>97</v>
      </c>
      <c r="BJ99" s="196">
        <f t="shared" si="27"/>
        <v>0</v>
      </c>
    </row>
    <row r="100" spans="2:62" x14ac:dyDescent="0.25">
      <c r="B100" s="35" t="s">
        <v>42</v>
      </c>
      <c r="C100" s="48">
        <v>37</v>
      </c>
      <c r="D100" s="41">
        <v>2</v>
      </c>
      <c r="E100" s="73">
        <v>2</v>
      </c>
      <c r="F100" s="16">
        <v>1</v>
      </c>
      <c r="G100" s="155">
        <v>1</v>
      </c>
      <c r="H100" s="155">
        <v>1</v>
      </c>
      <c r="I100" s="155">
        <v>0</v>
      </c>
      <c r="J100" s="155">
        <v>1</v>
      </c>
      <c r="K100" s="155">
        <v>0</v>
      </c>
      <c r="L100" s="155">
        <v>1</v>
      </c>
      <c r="M100" s="23">
        <v>0</v>
      </c>
      <c r="N100" s="23">
        <v>0</v>
      </c>
      <c r="O100" s="155">
        <v>0</v>
      </c>
      <c r="P100" s="155"/>
      <c r="Q100" s="155"/>
      <c r="R100" s="155"/>
      <c r="S100" s="155"/>
      <c r="T100" s="171"/>
      <c r="U100" s="16">
        <v>1</v>
      </c>
      <c r="V100" s="155">
        <v>1</v>
      </c>
      <c r="W100" s="155">
        <v>1</v>
      </c>
      <c r="X100" s="155">
        <v>0</v>
      </c>
      <c r="Y100" s="155">
        <v>1</v>
      </c>
      <c r="Z100" s="155">
        <v>0</v>
      </c>
      <c r="AA100" s="155">
        <v>1</v>
      </c>
      <c r="AB100" s="23">
        <v>1</v>
      </c>
      <c r="AC100" s="23">
        <v>0</v>
      </c>
      <c r="AD100" s="155">
        <v>0</v>
      </c>
      <c r="AE100" s="155"/>
      <c r="AF100" s="155"/>
      <c r="AG100" s="155"/>
      <c r="AH100" s="155"/>
      <c r="AI100" s="171"/>
      <c r="AK100" s="158">
        <f t="shared" si="20"/>
        <v>20</v>
      </c>
      <c r="AL100" s="80">
        <f t="shared" si="18"/>
        <v>9</v>
      </c>
      <c r="AM100" s="80">
        <f t="shared" si="19"/>
        <v>11</v>
      </c>
      <c r="AN100" s="82">
        <f t="shared" si="21"/>
        <v>0</v>
      </c>
      <c r="AO100" s="14"/>
      <c r="AP100" s="158">
        <f t="shared" si="22"/>
        <v>100</v>
      </c>
      <c r="AQ100" s="167">
        <f t="shared" si="23"/>
        <v>45</v>
      </c>
      <c r="AR100" s="167">
        <f t="shared" si="24"/>
        <v>55.000000000000007</v>
      </c>
      <c r="AS100" s="168">
        <f t="shared" si="25"/>
        <v>0</v>
      </c>
      <c r="AU100" s="201" t="s">
        <v>79</v>
      </c>
      <c r="AV100" s="199" t="s">
        <v>45</v>
      </c>
      <c r="AW100" s="199" t="s">
        <v>97</v>
      </c>
      <c r="AX100" s="196">
        <f t="shared" si="26"/>
        <v>0</v>
      </c>
      <c r="BG100" s="201" t="s">
        <v>79</v>
      </c>
      <c r="BH100" s="199" t="s">
        <v>45</v>
      </c>
      <c r="BI100" s="199" t="s">
        <v>97</v>
      </c>
      <c r="BJ100" s="196">
        <f t="shared" si="27"/>
        <v>0</v>
      </c>
    </row>
    <row r="101" spans="2:62" x14ac:dyDescent="0.25">
      <c r="B101" s="35" t="s">
        <v>42</v>
      </c>
      <c r="C101" s="48">
        <v>37</v>
      </c>
      <c r="D101" s="41">
        <v>2</v>
      </c>
      <c r="E101" s="73">
        <v>3</v>
      </c>
      <c r="F101" s="16">
        <v>2</v>
      </c>
      <c r="G101" s="155">
        <v>2</v>
      </c>
      <c r="H101" s="155">
        <v>1</v>
      </c>
      <c r="I101" s="155">
        <v>1</v>
      </c>
      <c r="J101" s="155">
        <v>1</v>
      </c>
      <c r="K101" s="155">
        <v>1</v>
      </c>
      <c r="L101" s="155">
        <v>1</v>
      </c>
      <c r="M101" s="23">
        <v>1</v>
      </c>
      <c r="N101" s="23">
        <v>1</v>
      </c>
      <c r="O101" s="155">
        <v>1</v>
      </c>
      <c r="P101" s="155"/>
      <c r="Q101" s="155"/>
      <c r="R101" s="155"/>
      <c r="S101" s="155"/>
      <c r="T101" s="171"/>
      <c r="U101" s="16">
        <v>2</v>
      </c>
      <c r="V101" s="155">
        <v>2</v>
      </c>
      <c r="W101" s="155">
        <v>2</v>
      </c>
      <c r="X101" s="155">
        <v>0</v>
      </c>
      <c r="Y101" s="155">
        <v>1</v>
      </c>
      <c r="Z101" s="155">
        <v>1</v>
      </c>
      <c r="AA101" s="155">
        <v>1</v>
      </c>
      <c r="AB101" s="23">
        <v>1</v>
      </c>
      <c r="AC101" s="23">
        <v>1</v>
      </c>
      <c r="AD101" s="155">
        <v>0</v>
      </c>
      <c r="AE101" s="155"/>
      <c r="AF101" s="155"/>
      <c r="AG101" s="155"/>
      <c r="AH101" s="155"/>
      <c r="AI101" s="171"/>
      <c r="AK101" s="158">
        <f t="shared" si="20"/>
        <v>20</v>
      </c>
      <c r="AL101" s="80">
        <f t="shared" si="18"/>
        <v>2</v>
      </c>
      <c r="AM101" s="80">
        <f t="shared" si="19"/>
        <v>13</v>
      </c>
      <c r="AN101" s="82">
        <f t="shared" si="21"/>
        <v>5</v>
      </c>
      <c r="AO101" s="14"/>
      <c r="AP101" s="158">
        <f t="shared" si="22"/>
        <v>100</v>
      </c>
      <c r="AQ101" s="167">
        <f t="shared" si="23"/>
        <v>10</v>
      </c>
      <c r="AR101" s="167">
        <f t="shared" si="24"/>
        <v>65</v>
      </c>
      <c r="AS101" s="168">
        <f t="shared" si="25"/>
        <v>25</v>
      </c>
      <c r="AU101" s="201" t="s">
        <v>79</v>
      </c>
      <c r="AV101" s="199" t="s">
        <v>44</v>
      </c>
      <c r="AW101" s="199" t="s">
        <v>98</v>
      </c>
      <c r="AX101" s="196">
        <f t="shared" si="26"/>
        <v>0</v>
      </c>
      <c r="BG101" s="201" t="s">
        <v>79</v>
      </c>
      <c r="BH101" s="199" t="s">
        <v>44</v>
      </c>
      <c r="BI101" s="199" t="s">
        <v>98</v>
      </c>
      <c r="BJ101" s="196">
        <f t="shared" si="27"/>
        <v>0</v>
      </c>
    </row>
    <row r="102" spans="2:62" x14ac:dyDescent="0.25">
      <c r="B102" s="35" t="s">
        <v>42</v>
      </c>
      <c r="C102" s="48">
        <v>37</v>
      </c>
      <c r="D102" s="41">
        <v>2</v>
      </c>
      <c r="E102" s="73">
        <v>4</v>
      </c>
      <c r="F102" s="79">
        <v>2</v>
      </c>
      <c r="G102" s="169">
        <v>2</v>
      </c>
      <c r="H102" s="169">
        <v>2</v>
      </c>
      <c r="I102" s="169">
        <v>1</v>
      </c>
      <c r="J102" s="169">
        <v>1</v>
      </c>
      <c r="K102" s="169">
        <v>1</v>
      </c>
      <c r="L102" s="169">
        <v>1</v>
      </c>
      <c r="M102" s="81">
        <v>1</v>
      </c>
      <c r="N102" s="81">
        <v>1</v>
      </c>
      <c r="O102" s="169">
        <v>1</v>
      </c>
      <c r="P102" s="169"/>
      <c r="Q102" s="169"/>
      <c r="R102" s="169"/>
      <c r="S102" s="169"/>
      <c r="T102" s="170"/>
      <c r="U102" s="79">
        <v>2</v>
      </c>
      <c r="V102" s="169">
        <v>2</v>
      </c>
      <c r="W102" s="169">
        <v>2</v>
      </c>
      <c r="X102" s="169">
        <v>1</v>
      </c>
      <c r="Y102" s="169">
        <v>1</v>
      </c>
      <c r="Z102" s="169">
        <v>1</v>
      </c>
      <c r="AA102" s="169">
        <v>1</v>
      </c>
      <c r="AB102" s="81">
        <v>1</v>
      </c>
      <c r="AC102" s="81">
        <v>1</v>
      </c>
      <c r="AD102" s="169">
        <v>0</v>
      </c>
      <c r="AE102" s="169"/>
      <c r="AF102" s="169"/>
      <c r="AG102" s="169"/>
      <c r="AH102" s="169"/>
      <c r="AI102" s="170"/>
      <c r="AK102" s="158">
        <f t="shared" si="20"/>
        <v>20</v>
      </c>
      <c r="AL102" s="80">
        <f t="shared" si="18"/>
        <v>1</v>
      </c>
      <c r="AM102" s="80">
        <f t="shared" si="19"/>
        <v>13</v>
      </c>
      <c r="AN102" s="82">
        <f t="shared" si="21"/>
        <v>6</v>
      </c>
      <c r="AO102" s="14"/>
      <c r="AP102" s="158">
        <f t="shared" si="22"/>
        <v>100</v>
      </c>
      <c r="AQ102" s="167">
        <f t="shared" si="23"/>
        <v>5</v>
      </c>
      <c r="AR102" s="167">
        <f t="shared" si="24"/>
        <v>65</v>
      </c>
      <c r="AS102" s="168">
        <f t="shared" si="25"/>
        <v>30</v>
      </c>
      <c r="AU102" s="201" t="s">
        <v>79</v>
      </c>
      <c r="AV102" s="199" t="s">
        <v>44</v>
      </c>
      <c r="AW102" s="199" t="s">
        <v>98</v>
      </c>
      <c r="AX102" s="196">
        <f t="shared" si="26"/>
        <v>0</v>
      </c>
      <c r="BG102" s="201" t="s">
        <v>79</v>
      </c>
      <c r="BH102" s="199" t="s">
        <v>44</v>
      </c>
      <c r="BI102" s="199" t="s">
        <v>98</v>
      </c>
      <c r="BJ102" s="196">
        <f t="shared" si="27"/>
        <v>28.571428571428569</v>
      </c>
    </row>
    <row r="103" spans="2:62" x14ac:dyDescent="0.25">
      <c r="B103" s="35" t="s">
        <v>42</v>
      </c>
      <c r="C103" s="48">
        <v>37</v>
      </c>
      <c r="D103" s="41">
        <v>2</v>
      </c>
      <c r="E103" s="73">
        <v>5</v>
      </c>
      <c r="F103" s="79">
        <v>2</v>
      </c>
      <c r="G103" s="169">
        <v>2</v>
      </c>
      <c r="H103" s="169">
        <v>2</v>
      </c>
      <c r="I103" s="169">
        <v>2</v>
      </c>
      <c r="J103" s="169">
        <v>1</v>
      </c>
      <c r="K103" s="169">
        <v>1</v>
      </c>
      <c r="L103" s="169">
        <v>1</v>
      </c>
      <c r="M103" s="81">
        <v>1</v>
      </c>
      <c r="N103" s="81">
        <v>1</v>
      </c>
      <c r="O103" s="169">
        <v>1</v>
      </c>
      <c r="P103" s="155"/>
      <c r="Q103" s="155"/>
      <c r="R103" s="155"/>
      <c r="S103" s="155"/>
      <c r="T103" s="171"/>
      <c r="U103" s="79">
        <v>2</v>
      </c>
      <c r="V103" s="169">
        <v>2</v>
      </c>
      <c r="W103" s="169">
        <v>2</v>
      </c>
      <c r="X103" s="169">
        <v>2</v>
      </c>
      <c r="Y103" s="169">
        <v>2</v>
      </c>
      <c r="Z103" s="169">
        <v>1</v>
      </c>
      <c r="AA103" s="169">
        <v>1</v>
      </c>
      <c r="AB103" s="81">
        <v>1</v>
      </c>
      <c r="AC103" s="81">
        <v>1</v>
      </c>
      <c r="AD103" s="169">
        <v>0</v>
      </c>
      <c r="AE103" s="155"/>
      <c r="AF103" s="155"/>
      <c r="AG103" s="155"/>
      <c r="AH103" s="155"/>
      <c r="AI103" s="171"/>
      <c r="AK103" s="158">
        <f t="shared" si="20"/>
        <v>20</v>
      </c>
      <c r="AL103" s="80">
        <f t="shared" si="18"/>
        <v>1</v>
      </c>
      <c r="AM103" s="80">
        <f t="shared" si="19"/>
        <v>10</v>
      </c>
      <c r="AN103" s="82">
        <f t="shared" si="21"/>
        <v>9</v>
      </c>
      <c r="AO103" s="14"/>
      <c r="AP103" s="158">
        <f t="shared" si="22"/>
        <v>100</v>
      </c>
      <c r="AQ103" s="167">
        <f t="shared" si="23"/>
        <v>5</v>
      </c>
      <c r="AR103" s="167">
        <f t="shared" si="24"/>
        <v>50</v>
      </c>
      <c r="AS103" s="168">
        <f t="shared" si="25"/>
        <v>45</v>
      </c>
      <c r="AU103" s="201" t="s">
        <v>79</v>
      </c>
      <c r="AV103" s="199" t="s">
        <v>44</v>
      </c>
      <c r="AW103" s="199" t="s">
        <v>98</v>
      </c>
      <c r="AX103" s="196">
        <f t="shared" si="26"/>
        <v>0</v>
      </c>
      <c r="BG103" s="201" t="s">
        <v>79</v>
      </c>
      <c r="BH103" s="199" t="s">
        <v>44</v>
      </c>
      <c r="BI103" s="199" t="s">
        <v>98</v>
      </c>
      <c r="BJ103" s="196">
        <f t="shared" si="27"/>
        <v>0</v>
      </c>
    </row>
    <row r="104" spans="2:62" x14ac:dyDescent="0.25">
      <c r="B104" s="35" t="s">
        <v>42</v>
      </c>
      <c r="C104" s="48">
        <v>37</v>
      </c>
      <c r="D104" s="41">
        <v>3</v>
      </c>
      <c r="E104" s="73">
        <v>1</v>
      </c>
      <c r="F104" s="16">
        <v>0</v>
      </c>
      <c r="G104" s="155">
        <v>0</v>
      </c>
      <c r="H104" s="155">
        <v>0</v>
      </c>
      <c r="I104" s="155">
        <v>0</v>
      </c>
      <c r="J104" s="155">
        <v>0</v>
      </c>
      <c r="K104" s="155">
        <v>0</v>
      </c>
      <c r="L104" s="155">
        <v>0</v>
      </c>
      <c r="M104" s="23">
        <v>0</v>
      </c>
      <c r="N104" s="23">
        <v>0</v>
      </c>
      <c r="O104" s="155">
        <v>0</v>
      </c>
      <c r="P104" s="155">
        <v>0</v>
      </c>
      <c r="Q104" s="155"/>
      <c r="R104" s="155"/>
      <c r="S104" s="155"/>
      <c r="T104" s="171"/>
      <c r="U104" s="16">
        <v>0</v>
      </c>
      <c r="V104" s="155">
        <v>0</v>
      </c>
      <c r="W104" s="155">
        <v>0</v>
      </c>
      <c r="X104" s="155">
        <v>0</v>
      </c>
      <c r="Y104" s="155">
        <v>0</v>
      </c>
      <c r="Z104" s="155">
        <v>0</v>
      </c>
      <c r="AA104" s="155">
        <v>0</v>
      </c>
      <c r="AB104" s="23">
        <v>0</v>
      </c>
      <c r="AC104" s="23">
        <v>0</v>
      </c>
      <c r="AD104" s="155">
        <v>0</v>
      </c>
      <c r="AE104" s="155">
        <v>0</v>
      </c>
      <c r="AF104" s="155"/>
      <c r="AG104" s="155"/>
      <c r="AH104" s="155"/>
      <c r="AI104" s="171"/>
      <c r="AK104" s="158">
        <f t="shared" si="20"/>
        <v>22</v>
      </c>
      <c r="AL104" s="80">
        <f t="shared" si="18"/>
        <v>22</v>
      </c>
      <c r="AM104" s="80">
        <f t="shared" si="19"/>
        <v>0</v>
      </c>
      <c r="AN104" s="82">
        <f t="shared" si="21"/>
        <v>0</v>
      </c>
      <c r="AO104" s="14"/>
      <c r="AP104" s="158">
        <f t="shared" si="22"/>
        <v>100</v>
      </c>
      <c r="AQ104" s="167">
        <f t="shared" si="23"/>
        <v>100</v>
      </c>
      <c r="AR104" s="167">
        <f t="shared" si="24"/>
        <v>0</v>
      </c>
      <c r="AS104" s="168">
        <f t="shared" si="25"/>
        <v>0</v>
      </c>
      <c r="AU104" s="201" t="s">
        <v>79</v>
      </c>
      <c r="AV104" s="199" t="s">
        <v>44</v>
      </c>
      <c r="AW104" s="199" t="s">
        <v>98</v>
      </c>
      <c r="AX104" s="196">
        <f t="shared" si="26"/>
        <v>0</v>
      </c>
      <c r="BG104" s="201" t="s">
        <v>79</v>
      </c>
      <c r="BH104" s="199" t="s">
        <v>44</v>
      </c>
      <c r="BI104" s="199" t="s">
        <v>98</v>
      </c>
      <c r="BJ104" s="196">
        <f t="shared" si="27"/>
        <v>0</v>
      </c>
    </row>
    <row r="105" spans="2:62" x14ac:dyDescent="0.25">
      <c r="B105" s="35" t="s">
        <v>42</v>
      </c>
      <c r="C105" s="48">
        <v>37</v>
      </c>
      <c r="D105" s="41">
        <v>3</v>
      </c>
      <c r="E105" s="73">
        <v>2</v>
      </c>
      <c r="F105" s="16">
        <v>0</v>
      </c>
      <c r="G105" s="155">
        <v>0</v>
      </c>
      <c r="H105" s="155">
        <v>0</v>
      </c>
      <c r="I105" s="155">
        <v>0</v>
      </c>
      <c r="J105" s="155">
        <v>0</v>
      </c>
      <c r="K105" s="155">
        <v>0</v>
      </c>
      <c r="L105" s="155">
        <v>0</v>
      </c>
      <c r="M105" s="23">
        <v>0</v>
      </c>
      <c r="N105" s="23">
        <v>0</v>
      </c>
      <c r="O105" s="155">
        <v>0</v>
      </c>
      <c r="P105" s="155">
        <v>0</v>
      </c>
      <c r="Q105" s="155"/>
      <c r="R105" s="155"/>
      <c r="S105" s="155"/>
      <c r="T105" s="171"/>
      <c r="U105" s="16">
        <v>1</v>
      </c>
      <c r="V105" s="155">
        <v>1</v>
      </c>
      <c r="W105" s="155">
        <v>1</v>
      </c>
      <c r="X105" s="155">
        <v>1</v>
      </c>
      <c r="Y105" s="155">
        <v>0</v>
      </c>
      <c r="Z105" s="155">
        <v>1</v>
      </c>
      <c r="AA105" s="155">
        <v>0</v>
      </c>
      <c r="AB105" s="23">
        <v>0</v>
      </c>
      <c r="AC105" s="23">
        <v>0</v>
      </c>
      <c r="AD105" s="155">
        <v>0</v>
      </c>
      <c r="AE105" s="155">
        <v>0</v>
      </c>
      <c r="AF105" s="155"/>
      <c r="AG105" s="155"/>
      <c r="AH105" s="155"/>
      <c r="AI105" s="171"/>
      <c r="AK105" s="158">
        <f t="shared" si="20"/>
        <v>22</v>
      </c>
      <c r="AL105" s="80">
        <f t="shared" si="18"/>
        <v>17</v>
      </c>
      <c r="AM105" s="80">
        <f t="shared" si="19"/>
        <v>5</v>
      </c>
      <c r="AN105" s="82">
        <f t="shared" si="21"/>
        <v>0</v>
      </c>
      <c r="AO105" s="14"/>
      <c r="AP105" s="158">
        <f t="shared" si="22"/>
        <v>100</v>
      </c>
      <c r="AQ105" s="167">
        <f t="shared" si="23"/>
        <v>77.272727272727266</v>
      </c>
      <c r="AR105" s="167">
        <f t="shared" si="24"/>
        <v>22.727272727272727</v>
      </c>
      <c r="AS105" s="168">
        <f t="shared" si="25"/>
        <v>0</v>
      </c>
      <c r="AU105" s="201" t="s">
        <v>79</v>
      </c>
      <c r="AV105" s="199" t="s">
        <v>44</v>
      </c>
      <c r="AW105" s="199" t="s">
        <v>98</v>
      </c>
      <c r="AX105" s="196">
        <f t="shared" si="26"/>
        <v>0</v>
      </c>
      <c r="BG105" s="201" t="s">
        <v>79</v>
      </c>
      <c r="BH105" s="199" t="s">
        <v>44</v>
      </c>
      <c r="BI105" s="199" t="s">
        <v>98</v>
      </c>
      <c r="BJ105" s="196">
        <f t="shared" si="27"/>
        <v>0</v>
      </c>
    </row>
    <row r="106" spans="2:62" x14ac:dyDescent="0.25">
      <c r="B106" s="35" t="s">
        <v>42</v>
      </c>
      <c r="C106" s="48">
        <v>37</v>
      </c>
      <c r="D106" s="41">
        <v>3</v>
      </c>
      <c r="E106" s="73">
        <v>3</v>
      </c>
      <c r="F106" s="16">
        <v>1</v>
      </c>
      <c r="G106" s="155">
        <v>1</v>
      </c>
      <c r="H106" s="155">
        <v>1</v>
      </c>
      <c r="I106" s="155">
        <v>0</v>
      </c>
      <c r="J106" s="155">
        <v>0</v>
      </c>
      <c r="K106" s="155">
        <v>0</v>
      </c>
      <c r="L106" s="155">
        <v>0</v>
      </c>
      <c r="M106" s="23">
        <v>0</v>
      </c>
      <c r="N106" s="23">
        <v>0</v>
      </c>
      <c r="O106" s="155">
        <v>0</v>
      </c>
      <c r="P106" s="155">
        <v>0</v>
      </c>
      <c r="Q106" s="155"/>
      <c r="R106" s="155"/>
      <c r="S106" s="155"/>
      <c r="T106" s="171"/>
      <c r="U106" s="16">
        <v>2</v>
      </c>
      <c r="V106" s="155">
        <v>2</v>
      </c>
      <c r="W106" s="155">
        <v>1</v>
      </c>
      <c r="X106" s="155">
        <v>1</v>
      </c>
      <c r="Y106" s="155">
        <v>1</v>
      </c>
      <c r="Z106" s="155">
        <v>1</v>
      </c>
      <c r="AA106" s="155">
        <v>1</v>
      </c>
      <c r="AB106" s="23">
        <v>1</v>
      </c>
      <c r="AC106" s="23">
        <v>0</v>
      </c>
      <c r="AD106" s="155">
        <v>0</v>
      </c>
      <c r="AE106" s="155">
        <v>0</v>
      </c>
      <c r="AF106" s="155"/>
      <c r="AG106" s="155"/>
      <c r="AH106" s="155"/>
      <c r="AI106" s="171"/>
      <c r="AK106" s="158">
        <f t="shared" si="20"/>
        <v>22</v>
      </c>
      <c r="AL106" s="80">
        <f t="shared" si="18"/>
        <v>11</v>
      </c>
      <c r="AM106" s="80">
        <f t="shared" si="19"/>
        <v>9</v>
      </c>
      <c r="AN106" s="82">
        <f t="shared" si="21"/>
        <v>2</v>
      </c>
      <c r="AO106" s="14"/>
      <c r="AP106" s="158">
        <f t="shared" si="22"/>
        <v>100</v>
      </c>
      <c r="AQ106" s="167">
        <f t="shared" si="23"/>
        <v>50</v>
      </c>
      <c r="AR106" s="167">
        <f t="shared" si="24"/>
        <v>40.909090909090914</v>
      </c>
      <c r="AS106" s="168">
        <f t="shared" si="25"/>
        <v>9.0909090909090917</v>
      </c>
      <c r="AU106" s="201" t="s">
        <v>79</v>
      </c>
      <c r="AV106" s="199" t="s">
        <v>44</v>
      </c>
      <c r="AW106" s="199" t="s">
        <v>98</v>
      </c>
      <c r="AX106" s="196">
        <f t="shared" si="26"/>
        <v>0</v>
      </c>
      <c r="BG106" s="201" t="s">
        <v>79</v>
      </c>
      <c r="BH106" s="199" t="s">
        <v>44</v>
      </c>
      <c r="BI106" s="199" t="s">
        <v>98</v>
      </c>
      <c r="BJ106" s="196">
        <f t="shared" si="27"/>
        <v>0</v>
      </c>
    </row>
    <row r="107" spans="2:62" x14ac:dyDescent="0.25">
      <c r="B107" s="35" t="s">
        <v>42</v>
      </c>
      <c r="C107" s="48">
        <v>37</v>
      </c>
      <c r="D107" s="41">
        <v>3</v>
      </c>
      <c r="E107" s="73">
        <v>4</v>
      </c>
      <c r="F107" s="79">
        <v>2</v>
      </c>
      <c r="G107" s="169">
        <v>1</v>
      </c>
      <c r="H107" s="169">
        <v>1</v>
      </c>
      <c r="I107" s="169">
        <v>0</v>
      </c>
      <c r="J107" s="169">
        <v>1</v>
      </c>
      <c r="K107" s="169">
        <v>0</v>
      </c>
      <c r="L107" s="169">
        <v>1</v>
      </c>
      <c r="M107" s="81">
        <v>1</v>
      </c>
      <c r="N107" s="81">
        <v>1</v>
      </c>
      <c r="O107" s="169">
        <v>1</v>
      </c>
      <c r="P107" s="169">
        <v>1</v>
      </c>
      <c r="Q107" s="169"/>
      <c r="R107" s="169"/>
      <c r="S107" s="169"/>
      <c r="T107" s="170"/>
      <c r="U107" s="79">
        <v>2</v>
      </c>
      <c r="V107" s="169">
        <v>2</v>
      </c>
      <c r="W107" s="169">
        <v>2</v>
      </c>
      <c r="X107" s="169">
        <v>2</v>
      </c>
      <c r="Y107" s="169">
        <v>1</v>
      </c>
      <c r="Z107" s="169">
        <v>1</v>
      </c>
      <c r="AA107" s="169">
        <v>1</v>
      </c>
      <c r="AB107" s="81">
        <v>1</v>
      </c>
      <c r="AC107" s="81">
        <v>1</v>
      </c>
      <c r="AD107" s="169">
        <v>1</v>
      </c>
      <c r="AE107" s="169">
        <v>1</v>
      </c>
      <c r="AF107" s="169"/>
      <c r="AG107" s="169"/>
      <c r="AH107" s="169"/>
      <c r="AI107" s="170"/>
      <c r="AK107" s="158">
        <f t="shared" si="20"/>
        <v>22</v>
      </c>
      <c r="AL107" s="80">
        <f t="shared" si="18"/>
        <v>2</v>
      </c>
      <c r="AM107" s="80">
        <f t="shared" si="19"/>
        <v>15</v>
      </c>
      <c r="AN107" s="82">
        <f t="shared" si="21"/>
        <v>5</v>
      </c>
      <c r="AO107" s="14"/>
      <c r="AP107" s="158">
        <f t="shared" si="22"/>
        <v>100</v>
      </c>
      <c r="AQ107" s="167">
        <f t="shared" si="23"/>
        <v>9.0909090909090917</v>
      </c>
      <c r="AR107" s="167">
        <f t="shared" si="24"/>
        <v>68.181818181818173</v>
      </c>
      <c r="AS107" s="168">
        <f t="shared" si="25"/>
        <v>22.727272727272727</v>
      </c>
      <c r="AU107" s="201" t="s">
        <v>80</v>
      </c>
      <c r="AV107" s="199" t="s">
        <v>48</v>
      </c>
      <c r="AW107" s="199" t="s">
        <v>99</v>
      </c>
      <c r="AX107" s="196">
        <f t="shared" ref="AX107:AX136" si="28">AW4</f>
        <v>0</v>
      </c>
      <c r="BG107" s="201" t="s">
        <v>80</v>
      </c>
      <c r="BH107" s="199" t="s">
        <v>48</v>
      </c>
      <c r="BI107" s="199" t="s">
        <v>99</v>
      </c>
      <c r="BJ107" s="196">
        <f t="shared" ref="BJ107:BJ136" si="29">BI4</f>
        <v>0</v>
      </c>
    </row>
    <row r="108" spans="2:62" x14ac:dyDescent="0.25">
      <c r="B108" s="35" t="s">
        <v>42</v>
      </c>
      <c r="C108" s="48">
        <v>37</v>
      </c>
      <c r="D108" s="41">
        <v>3</v>
      </c>
      <c r="E108" s="73">
        <v>5</v>
      </c>
      <c r="F108" s="79">
        <v>2</v>
      </c>
      <c r="G108" s="169">
        <v>2</v>
      </c>
      <c r="H108" s="169">
        <v>1</v>
      </c>
      <c r="I108" s="169">
        <v>0</v>
      </c>
      <c r="J108" s="169">
        <v>2</v>
      </c>
      <c r="K108" s="169">
        <v>0</v>
      </c>
      <c r="L108" s="169">
        <v>1</v>
      </c>
      <c r="M108" s="81">
        <v>1</v>
      </c>
      <c r="N108" s="81">
        <v>1</v>
      </c>
      <c r="O108" s="169">
        <v>1</v>
      </c>
      <c r="P108" s="169">
        <v>1</v>
      </c>
      <c r="Q108" s="155"/>
      <c r="R108" s="155"/>
      <c r="S108" s="155"/>
      <c r="T108" s="171"/>
      <c r="U108" s="79">
        <v>2</v>
      </c>
      <c r="V108" s="169">
        <v>2</v>
      </c>
      <c r="W108" s="169">
        <v>2</v>
      </c>
      <c r="X108" s="169">
        <v>2</v>
      </c>
      <c r="Y108" s="169">
        <v>2</v>
      </c>
      <c r="Z108" s="169">
        <v>1</v>
      </c>
      <c r="AA108" s="169">
        <v>1</v>
      </c>
      <c r="AB108" s="81">
        <v>1</v>
      </c>
      <c r="AC108" s="81">
        <v>1</v>
      </c>
      <c r="AD108" s="169">
        <v>1</v>
      </c>
      <c r="AE108" s="169">
        <v>1</v>
      </c>
      <c r="AF108" s="155"/>
      <c r="AG108" s="155"/>
      <c r="AH108" s="155"/>
      <c r="AI108" s="171"/>
      <c r="AK108" s="158">
        <f t="shared" si="20"/>
        <v>22</v>
      </c>
      <c r="AL108" s="80">
        <f t="shared" si="18"/>
        <v>2</v>
      </c>
      <c r="AM108" s="80">
        <f t="shared" si="19"/>
        <v>12</v>
      </c>
      <c r="AN108" s="82">
        <f t="shared" si="21"/>
        <v>8</v>
      </c>
      <c r="AO108" s="14"/>
      <c r="AP108" s="158">
        <f t="shared" si="22"/>
        <v>100</v>
      </c>
      <c r="AQ108" s="167">
        <f t="shared" si="23"/>
        <v>9.0909090909090917</v>
      </c>
      <c r="AR108" s="167">
        <f t="shared" si="24"/>
        <v>54.54545454545454</v>
      </c>
      <c r="AS108" s="168">
        <f t="shared" si="25"/>
        <v>36.363636363636367</v>
      </c>
      <c r="AU108" s="201" t="s">
        <v>80</v>
      </c>
      <c r="AV108" s="199" t="s">
        <v>48</v>
      </c>
      <c r="AW108" s="199" t="s">
        <v>99</v>
      </c>
      <c r="AX108" s="196">
        <f t="shared" si="28"/>
        <v>0</v>
      </c>
      <c r="BG108" s="201" t="s">
        <v>80</v>
      </c>
      <c r="BH108" s="199" t="s">
        <v>48</v>
      </c>
      <c r="BI108" s="199" t="s">
        <v>99</v>
      </c>
      <c r="BJ108" s="196">
        <f t="shared" si="29"/>
        <v>0</v>
      </c>
    </row>
    <row r="109" spans="2:62" x14ac:dyDescent="0.25">
      <c r="B109" s="35" t="s">
        <v>42</v>
      </c>
      <c r="C109" s="48">
        <v>37</v>
      </c>
      <c r="D109" s="41">
        <v>4</v>
      </c>
      <c r="E109" s="73">
        <v>1</v>
      </c>
      <c r="F109" s="16">
        <v>0</v>
      </c>
      <c r="G109" s="155">
        <v>0</v>
      </c>
      <c r="H109" s="155">
        <v>0</v>
      </c>
      <c r="I109" s="155">
        <v>0</v>
      </c>
      <c r="J109" s="155">
        <v>0</v>
      </c>
      <c r="K109" s="155">
        <v>0</v>
      </c>
      <c r="L109" s="155">
        <v>0</v>
      </c>
      <c r="M109" s="23">
        <v>0</v>
      </c>
      <c r="N109" s="23">
        <v>0</v>
      </c>
      <c r="O109" s="155">
        <v>0</v>
      </c>
      <c r="P109" s="155">
        <v>0</v>
      </c>
      <c r="Q109" s="155"/>
      <c r="R109" s="155"/>
      <c r="S109" s="155"/>
      <c r="T109" s="171"/>
      <c r="U109" s="16">
        <v>0</v>
      </c>
      <c r="V109" s="155">
        <v>0</v>
      </c>
      <c r="W109" s="155">
        <v>0</v>
      </c>
      <c r="X109" s="155">
        <v>0</v>
      </c>
      <c r="Y109" s="155">
        <v>0</v>
      </c>
      <c r="Z109" s="155">
        <v>0</v>
      </c>
      <c r="AA109" s="155">
        <v>0</v>
      </c>
      <c r="AB109" s="23">
        <v>0</v>
      </c>
      <c r="AC109" s="23">
        <v>0</v>
      </c>
      <c r="AD109" s="155"/>
      <c r="AE109" s="155"/>
      <c r="AF109" s="155"/>
      <c r="AG109" s="155"/>
      <c r="AH109" s="155"/>
      <c r="AI109" s="171"/>
      <c r="AK109" s="158">
        <f t="shared" si="20"/>
        <v>20</v>
      </c>
      <c r="AL109" s="80">
        <f t="shared" si="18"/>
        <v>20</v>
      </c>
      <c r="AM109" s="80">
        <f t="shared" si="19"/>
        <v>0</v>
      </c>
      <c r="AN109" s="82">
        <f t="shared" si="21"/>
        <v>0</v>
      </c>
      <c r="AO109" s="14"/>
      <c r="AP109" s="158">
        <f t="shared" si="22"/>
        <v>100</v>
      </c>
      <c r="AQ109" s="167">
        <f t="shared" si="23"/>
        <v>100</v>
      </c>
      <c r="AR109" s="167">
        <f t="shared" si="24"/>
        <v>0</v>
      </c>
      <c r="AS109" s="168">
        <f t="shared" si="25"/>
        <v>0</v>
      </c>
      <c r="AU109" s="201" t="s">
        <v>80</v>
      </c>
      <c r="AV109" s="199" t="s">
        <v>48</v>
      </c>
      <c r="AW109" s="199" t="s">
        <v>99</v>
      </c>
      <c r="AX109" s="196">
        <f t="shared" si="28"/>
        <v>0</v>
      </c>
      <c r="BG109" s="201" t="s">
        <v>80</v>
      </c>
      <c r="BH109" s="199" t="s">
        <v>48</v>
      </c>
      <c r="BI109" s="199" t="s">
        <v>99</v>
      </c>
      <c r="BJ109" s="196">
        <f t="shared" si="29"/>
        <v>0</v>
      </c>
    </row>
    <row r="110" spans="2:62" x14ac:dyDescent="0.25">
      <c r="B110" s="35" t="s">
        <v>42</v>
      </c>
      <c r="C110" s="48">
        <v>37</v>
      </c>
      <c r="D110" s="41">
        <v>4</v>
      </c>
      <c r="E110" s="73">
        <v>2</v>
      </c>
      <c r="F110" s="16">
        <v>1</v>
      </c>
      <c r="G110" s="155">
        <v>1</v>
      </c>
      <c r="H110" s="155">
        <v>1</v>
      </c>
      <c r="I110" s="155">
        <v>1</v>
      </c>
      <c r="J110" s="155">
        <v>1</v>
      </c>
      <c r="K110" s="155">
        <v>1</v>
      </c>
      <c r="L110" s="155">
        <v>1</v>
      </c>
      <c r="M110" s="23">
        <v>1</v>
      </c>
      <c r="N110" s="23">
        <v>0</v>
      </c>
      <c r="O110" s="155">
        <v>0</v>
      </c>
      <c r="P110" s="155">
        <v>0</v>
      </c>
      <c r="Q110" s="155"/>
      <c r="R110" s="155"/>
      <c r="S110" s="155"/>
      <c r="T110" s="171"/>
      <c r="U110" s="16">
        <v>1</v>
      </c>
      <c r="V110" s="155">
        <v>1</v>
      </c>
      <c r="W110" s="155">
        <v>0</v>
      </c>
      <c r="X110" s="155">
        <v>0</v>
      </c>
      <c r="Y110" s="155">
        <v>0</v>
      </c>
      <c r="Z110" s="155">
        <v>0</v>
      </c>
      <c r="AA110" s="155">
        <v>0</v>
      </c>
      <c r="AB110" s="23">
        <v>0</v>
      </c>
      <c r="AC110" s="23">
        <v>0</v>
      </c>
      <c r="AD110" s="155"/>
      <c r="AE110" s="155"/>
      <c r="AF110" s="155"/>
      <c r="AG110" s="155"/>
      <c r="AH110" s="155"/>
      <c r="AI110" s="171"/>
      <c r="AK110" s="158">
        <f t="shared" si="20"/>
        <v>20</v>
      </c>
      <c r="AL110" s="80">
        <f t="shared" si="18"/>
        <v>10</v>
      </c>
      <c r="AM110" s="80">
        <f t="shared" si="19"/>
        <v>10</v>
      </c>
      <c r="AN110" s="82">
        <f t="shared" si="21"/>
        <v>0</v>
      </c>
      <c r="AO110" s="14"/>
      <c r="AP110" s="158">
        <f t="shared" si="22"/>
        <v>100</v>
      </c>
      <c r="AQ110" s="167">
        <f t="shared" si="23"/>
        <v>50</v>
      </c>
      <c r="AR110" s="167">
        <f t="shared" si="24"/>
        <v>50</v>
      </c>
      <c r="AS110" s="168">
        <f t="shared" si="25"/>
        <v>0</v>
      </c>
      <c r="AU110" s="201" t="s">
        <v>80</v>
      </c>
      <c r="AV110" s="199" t="s">
        <v>48</v>
      </c>
      <c r="AW110" s="199" t="s">
        <v>99</v>
      </c>
      <c r="AX110" s="196">
        <f t="shared" si="28"/>
        <v>0</v>
      </c>
      <c r="BG110" s="201" t="s">
        <v>80</v>
      </c>
      <c r="BH110" s="199" t="s">
        <v>48</v>
      </c>
      <c r="BI110" s="199" t="s">
        <v>99</v>
      </c>
      <c r="BJ110" s="196">
        <f t="shared" si="29"/>
        <v>0</v>
      </c>
    </row>
    <row r="111" spans="2:62" x14ac:dyDescent="0.25">
      <c r="B111" s="35" t="s">
        <v>42</v>
      </c>
      <c r="C111" s="48">
        <v>37</v>
      </c>
      <c r="D111" s="41">
        <v>4</v>
      </c>
      <c r="E111" s="73">
        <v>3</v>
      </c>
      <c r="F111" s="16">
        <v>2</v>
      </c>
      <c r="G111" s="155">
        <v>1</v>
      </c>
      <c r="H111" s="155">
        <v>1</v>
      </c>
      <c r="I111" s="155">
        <v>1</v>
      </c>
      <c r="J111" s="155">
        <v>1</v>
      </c>
      <c r="K111" s="155">
        <v>1</v>
      </c>
      <c r="L111" s="155">
        <v>1</v>
      </c>
      <c r="M111" s="23">
        <v>1</v>
      </c>
      <c r="N111" s="23">
        <v>0</v>
      </c>
      <c r="O111" s="155">
        <v>0</v>
      </c>
      <c r="P111" s="155">
        <v>0</v>
      </c>
      <c r="Q111" s="155"/>
      <c r="R111" s="155"/>
      <c r="S111" s="155"/>
      <c r="T111" s="171"/>
      <c r="U111" s="16">
        <v>2</v>
      </c>
      <c r="V111" s="155">
        <v>2</v>
      </c>
      <c r="W111" s="155">
        <v>1</v>
      </c>
      <c r="X111" s="155">
        <v>1</v>
      </c>
      <c r="Y111" s="155">
        <v>1</v>
      </c>
      <c r="Z111" s="155">
        <v>1</v>
      </c>
      <c r="AA111" s="155">
        <v>1</v>
      </c>
      <c r="AB111" s="23">
        <v>1</v>
      </c>
      <c r="AC111" s="23">
        <v>0</v>
      </c>
      <c r="AD111" s="155"/>
      <c r="AE111" s="155"/>
      <c r="AF111" s="155"/>
      <c r="AG111" s="155"/>
      <c r="AH111" s="155"/>
      <c r="AI111" s="171"/>
      <c r="AK111" s="158">
        <f t="shared" si="20"/>
        <v>20</v>
      </c>
      <c r="AL111" s="80">
        <f t="shared" si="18"/>
        <v>4</v>
      </c>
      <c r="AM111" s="80">
        <f t="shared" si="19"/>
        <v>13</v>
      </c>
      <c r="AN111" s="82">
        <f t="shared" si="21"/>
        <v>3</v>
      </c>
      <c r="AO111" s="14"/>
      <c r="AP111" s="158">
        <f t="shared" si="22"/>
        <v>100</v>
      </c>
      <c r="AQ111" s="167">
        <f t="shared" si="23"/>
        <v>20</v>
      </c>
      <c r="AR111" s="167">
        <f t="shared" si="24"/>
        <v>65</v>
      </c>
      <c r="AS111" s="168">
        <f t="shared" si="25"/>
        <v>15</v>
      </c>
      <c r="AU111" s="201" t="s">
        <v>80</v>
      </c>
      <c r="AV111" s="199" t="s">
        <v>48</v>
      </c>
      <c r="AW111" s="199" t="s">
        <v>99</v>
      </c>
      <c r="AX111" s="196">
        <f t="shared" si="28"/>
        <v>0</v>
      </c>
      <c r="BG111" s="201" t="s">
        <v>80</v>
      </c>
      <c r="BH111" s="199" t="s">
        <v>48</v>
      </c>
      <c r="BI111" s="199" t="s">
        <v>99</v>
      </c>
      <c r="BJ111" s="196">
        <f t="shared" si="29"/>
        <v>0</v>
      </c>
    </row>
    <row r="112" spans="2:62" x14ac:dyDescent="0.25">
      <c r="B112" s="35" t="s">
        <v>42</v>
      </c>
      <c r="C112" s="48">
        <v>37</v>
      </c>
      <c r="D112" s="41">
        <v>4</v>
      </c>
      <c r="E112" s="73">
        <v>4</v>
      </c>
      <c r="F112" s="79">
        <v>2</v>
      </c>
      <c r="G112" s="169">
        <v>2</v>
      </c>
      <c r="H112" s="169">
        <v>2</v>
      </c>
      <c r="I112" s="169">
        <v>1</v>
      </c>
      <c r="J112" s="169">
        <v>1</v>
      </c>
      <c r="K112" s="169">
        <v>1</v>
      </c>
      <c r="L112" s="169">
        <v>1</v>
      </c>
      <c r="M112" s="81">
        <v>1</v>
      </c>
      <c r="N112" s="81">
        <v>1</v>
      </c>
      <c r="O112" s="169">
        <v>1</v>
      </c>
      <c r="P112" s="169">
        <v>1</v>
      </c>
      <c r="Q112" s="169"/>
      <c r="R112" s="169"/>
      <c r="S112" s="169"/>
      <c r="T112" s="170"/>
      <c r="U112" s="79">
        <v>2</v>
      </c>
      <c r="V112" s="169">
        <v>2</v>
      </c>
      <c r="W112" s="169">
        <v>2</v>
      </c>
      <c r="X112" s="169">
        <v>1</v>
      </c>
      <c r="Y112" s="169">
        <v>1</v>
      </c>
      <c r="Z112" s="169">
        <v>1</v>
      </c>
      <c r="AA112" s="169">
        <v>1</v>
      </c>
      <c r="AB112" s="81">
        <v>1</v>
      </c>
      <c r="AC112" s="81">
        <v>1</v>
      </c>
      <c r="AD112" s="169"/>
      <c r="AE112" s="169"/>
      <c r="AF112" s="169"/>
      <c r="AG112" s="169"/>
      <c r="AH112" s="169"/>
      <c r="AI112" s="170"/>
      <c r="AK112" s="158">
        <f t="shared" si="20"/>
        <v>20</v>
      </c>
      <c r="AL112" s="80">
        <f t="shared" si="18"/>
        <v>0</v>
      </c>
      <c r="AM112" s="80">
        <f t="shared" si="19"/>
        <v>14</v>
      </c>
      <c r="AN112" s="82">
        <f t="shared" si="21"/>
        <v>6</v>
      </c>
      <c r="AO112" s="14"/>
      <c r="AP112" s="158">
        <f t="shared" si="22"/>
        <v>100</v>
      </c>
      <c r="AQ112" s="167">
        <f t="shared" si="23"/>
        <v>0</v>
      </c>
      <c r="AR112" s="167">
        <f t="shared" si="24"/>
        <v>70</v>
      </c>
      <c r="AS112" s="168">
        <f t="shared" si="25"/>
        <v>30</v>
      </c>
      <c r="AU112" s="201" t="s">
        <v>80</v>
      </c>
      <c r="AV112" s="199" t="s">
        <v>48</v>
      </c>
      <c r="AW112" s="199" t="s">
        <v>99</v>
      </c>
      <c r="AX112" s="196">
        <f t="shared" si="28"/>
        <v>0</v>
      </c>
      <c r="BG112" s="201" t="s">
        <v>80</v>
      </c>
      <c r="BH112" s="199" t="s">
        <v>48</v>
      </c>
      <c r="BI112" s="199" t="s">
        <v>99</v>
      </c>
      <c r="BJ112" s="196">
        <f t="shared" si="29"/>
        <v>0</v>
      </c>
    </row>
    <row r="113" spans="2:62" x14ac:dyDescent="0.25">
      <c r="B113" s="35" t="s">
        <v>42</v>
      </c>
      <c r="C113" s="48">
        <v>37</v>
      </c>
      <c r="D113" s="41">
        <v>4</v>
      </c>
      <c r="E113" s="73">
        <v>5</v>
      </c>
      <c r="F113" s="79">
        <v>2</v>
      </c>
      <c r="G113" s="169">
        <v>2</v>
      </c>
      <c r="H113" s="169">
        <v>2</v>
      </c>
      <c r="I113" s="169">
        <v>2</v>
      </c>
      <c r="J113" s="169">
        <v>2</v>
      </c>
      <c r="K113" s="169">
        <v>2</v>
      </c>
      <c r="L113" s="169">
        <v>2</v>
      </c>
      <c r="M113" s="81">
        <v>2</v>
      </c>
      <c r="N113" s="81">
        <v>1</v>
      </c>
      <c r="O113" s="169">
        <v>1</v>
      </c>
      <c r="P113" s="169">
        <v>1</v>
      </c>
      <c r="Q113" s="155"/>
      <c r="R113" s="155"/>
      <c r="S113" s="155"/>
      <c r="T113" s="171"/>
      <c r="U113" s="79">
        <v>2</v>
      </c>
      <c r="V113" s="169">
        <v>2</v>
      </c>
      <c r="W113" s="169">
        <v>2</v>
      </c>
      <c r="X113" s="169">
        <v>2</v>
      </c>
      <c r="Y113" s="169">
        <v>1</v>
      </c>
      <c r="Z113" s="169">
        <v>1</v>
      </c>
      <c r="AA113" s="169">
        <v>1</v>
      </c>
      <c r="AB113" s="81">
        <v>1</v>
      </c>
      <c r="AC113" s="81">
        <v>1</v>
      </c>
      <c r="AD113" s="155"/>
      <c r="AE113" s="155"/>
      <c r="AF113" s="155"/>
      <c r="AG113" s="155"/>
      <c r="AH113" s="155"/>
      <c r="AI113" s="171"/>
      <c r="AK113" s="158">
        <f t="shared" si="20"/>
        <v>20</v>
      </c>
      <c r="AL113" s="80">
        <f t="shared" si="18"/>
        <v>0</v>
      </c>
      <c r="AM113" s="80">
        <f t="shared" si="19"/>
        <v>8</v>
      </c>
      <c r="AN113" s="82">
        <f t="shared" si="21"/>
        <v>12</v>
      </c>
      <c r="AO113" s="14"/>
      <c r="AP113" s="158">
        <f t="shared" si="22"/>
        <v>100</v>
      </c>
      <c r="AQ113" s="167">
        <f t="shared" si="23"/>
        <v>0</v>
      </c>
      <c r="AR113" s="167">
        <f t="shared" si="24"/>
        <v>40</v>
      </c>
      <c r="AS113" s="168">
        <f t="shared" si="25"/>
        <v>60</v>
      </c>
      <c r="AU113" s="201" t="s">
        <v>80</v>
      </c>
      <c r="AV113" s="199" t="s">
        <v>47</v>
      </c>
      <c r="AW113" s="199" t="s">
        <v>100</v>
      </c>
      <c r="AX113" s="196">
        <f t="shared" si="28"/>
        <v>0</v>
      </c>
      <c r="BG113" s="201" t="s">
        <v>80</v>
      </c>
      <c r="BH113" s="199" t="s">
        <v>47</v>
      </c>
      <c r="BI113" s="199" t="s">
        <v>100</v>
      </c>
      <c r="BJ113" s="196">
        <f t="shared" si="29"/>
        <v>0</v>
      </c>
    </row>
    <row r="114" spans="2:62" x14ac:dyDescent="0.25">
      <c r="B114" s="35" t="s">
        <v>42</v>
      </c>
      <c r="C114" s="48">
        <v>37</v>
      </c>
      <c r="D114" s="41">
        <v>5</v>
      </c>
      <c r="E114" s="73">
        <v>1</v>
      </c>
      <c r="F114" s="16">
        <v>0</v>
      </c>
      <c r="G114" s="155">
        <v>0</v>
      </c>
      <c r="H114" s="155">
        <v>0</v>
      </c>
      <c r="I114" s="155">
        <v>0</v>
      </c>
      <c r="J114" s="155">
        <v>0</v>
      </c>
      <c r="K114" s="155">
        <v>0</v>
      </c>
      <c r="L114" s="155">
        <v>0</v>
      </c>
      <c r="M114" s="23">
        <v>0</v>
      </c>
      <c r="N114" s="23">
        <v>0</v>
      </c>
      <c r="O114" s="155">
        <v>0</v>
      </c>
      <c r="P114" s="155">
        <v>0</v>
      </c>
      <c r="Q114" s="155"/>
      <c r="R114" s="155"/>
      <c r="S114" s="155"/>
      <c r="T114" s="171"/>
      <c r="U114" s="16">
        <v>0</v>
      </c>
      <c r="V114" s="155">
        <v>0</v>
      </c>
      <c r="W114" s="155">
        <v>0</v>
      </c>
      <c r="X114" s="155">
        <v>0</v>
      </c>
      <c r="Y114" s="155">
        <v>0</v>
      </c>
      <c r="Z114" s="155">
        <v>0</v>
      </c>
      <c r="AA114" s="155">
        <v>0</v>
      </c>
      <c r="AB114" s="23">
        <v>0</v>
      </c>
      <c r="AC114" s="23">
        <v>0</v>
      </c>
      <c r="AD114" s="155">
        <v>0</v>
      </c>
      <c r="AE114" s="155">
        <v>0</v>
      </c>
      <c r="AF114" s="155"/>
      <c r="AG114" s="155"/>
      <c r="AH114" s="155"/>
      <c r="AI114" s="171"/>
      <c r="AK114" s="158">
        <f t="shared" si="20"/>
        <v>22</v>
      </c>
      <c r="AL114" s="80">
        <f t="shared" si="18"/>
        <v>22</v>
      </c>
      <c r="AM114" s="80">
        <f t="shared" si="19"/>
        <v>0</v>
      </c>
      <c r="AN114" s="82">
        <f t="shared" si="21"/>
        <v>0</v>
      </c>
      <c r="AO114" s="14"/>
      <c r="AP114" s="158">
        <f t="shared" si="22"/>
        <v>100</v>
      </c>
      <c r="AQ114" s="167">
        <f t="shared" si="23"/>
        <v>100</v>
      </c>
      <c r="AR114" s="167">
        <f t="shared" si="24"/>
        <v>0</v>
      </c>
      <c r="AS114" s="168">
        <f t="shared" si="25"/>
        <v>0</v>
      </c>
      <c r="AU114" s="201" t="s">
        <v>80</v>
      </c>
      <c r="AV114" s="199" t="s">
        <v>47</v>
      </c>
      <c r="AW114" s="199" t="s">
        <v>100</v>
      </c>
      <c r="AX114" s="196">
        <f t="shared" si="28"/>
        <v>0</v>
      </c>
      <c r="BG114" s="201" t="s">
        <v>80</v>
      </c>
      <c r="BH114" s="199" t="s">
        <v>47</v>
      </c>
      <c r="BI114" s="199" t="s">
        <v>100</v>
      </c>
      <c r="BJ114" s="196">
        <f t="shared" si="29"/>
        <v>0</v>
      </c>
    </row>
    <row r="115" spans="2:62" x14ac:dyDescent="0.25">
      <c r="B115" s="35" t="s">
        <v>42</v>
      </c>
      <c r="C115" s="48">
        <v>37</v>
      </c>
      <c r="D115" s="41">
        <v>5</v>
      </c>
      <c r="E115" s="73">
        <v>2</v>
      </c>
      <c r="F115" s="16">
        <v>0</v>
      </c>
      <c r="G115" s="155">
        <v>0</v>
      </c>
      <c r="H115" s="155">
        <v>1</v>
      </c>
      <c r="I115" s="155">
        <v>0</v>
      </c>
      <c r="J115" s="155">
        <v>0</v>
      </c>
      <c r="K115" s="155">
        <v>0</v>
      </c>
      <c r="L115" s="155">
        <v>0</v>
      </c>
      <c r="M115" s="23">
        <v>0</v>
      </c>
      <c r="N115" s="23">
        <v>0</v>
      </c>
      <c r="O115" s="155">
        <v>0</v>
      </c>
      <c r="P115" s="155">
        <v>0</v>
      </c>
      <c r="Q115" s="155"/>
      <c r="R115" s="155"/>
      <c r="S115" s="155"/>
      <c r="T115" s="171"/>
      <c r="U115" s="16">
        <v>0</v>
      </c>
      <c r="V115" s="155">
        <v>0</v>
      </c>
      <c r="W115" s="155">
        <v>0</v>
      </c>
      <c r="X115" s="155">
        <v>0</v>
      </c>
      <c r="Y115" s="155">
        <v>0</v>
      </c>
      <c r="Z115" s="155">
        <v>0</v>
      </c>
      <c r="AA115" s="155">
        <v>0</v>
      </c>
      <c r="AB115" s="23">
        <v>0</v>
      </c>
      <c r="AC115" s="23">
        <v>0</v>
      </c>
      <c r="AD115" s="155">
        <v>0</v>
      </c>
      <c r="AE115" s="155">
        <v>0</v>
      </c>
      <c r="AF115" s="155"/>
      <c r="AG115" s="155"/>
      <c r="AH115" s="155"/>
      <c r="AI115" s="171"/>
      <c r="AK115" s="158">
        <f t="shared" si="20"/>
        <v>22</v>
      </c>
      <c r="AL115" s="80">
        <f t="shared" si="18"/>
        <v>21</v>
      </c>
      <c r="AM115" s="80">
        <f t="shared" si="19"/>
        <v>1</v>
      </c>
      <c r="AN115" s="82">
        <f t="shared" si="21"/>
        <v>0</v>
      </c>
      <c r="AO115" s="14"/>
      <c r="AP115" s="158">
        <f t="shared" si="22"/>
        <v>100</v>
      </c>
      <c r="AQ115" s="167">
        <f t="shared" si="23"/>
        <v>95.454545454545453</v>
      </c>
      <c r="AR115" s="167">
        <f t="shared" si="24"/>
        <v>4.5454545454545459</v>
      </c>
      <c r="AS115" s="168">
        <f t="shared" si="25"/>
        <v>0</v>
      </c>
      <c r="AU115" s="201" t="s">
        <v>80</v>
      </c>
      <c r="AV115" s="199" t="s">
        <v>47</v>
      </c>
      <c r="AW115" s="199" t="s">
        <v>100</v>
      </c>
      <c r="AX115" s="196">
        <f t="shared" si="28"/>
        <v>0</v>
      </c>
      <c r="BG115" s="201" t="s">
        <v>80</v>
      </c>
      <c r="BH115" s="199" t="s">
        <v>47</v>
      </c>
      <c r="BI115" s="199" t="s">
        <v>100</v>
      </c>
      <c r="BJ115" s="196">
        <f t="shared" si="29"/>
        <v>0</v>
      </c>
    </row>
    <row r="116" spans="2:62" x14ac:dyDescent="0.25">
      <c r="B116" s="35" t="s">
        <v>42</v>
      </c>
      <c r="C116" s="48">
        <v>37</v>
      </c>
      <c r="D116" s="41">
        <v>5</v>
      </c>
      <c r="E116" s="73">
        <v>3</v>
      </c>
      <c r="F116" s="16">
        <v>1</v>
      </c>
      <c r="G116" s="155">
        <v>1</v>
      </c>
      <c r="H116" s="155">
        <v>1</v>
      </c>
      <c r="I116" s="155">
        <v>1</v>
      </c>
      <c r="J116" s="155">
        <v>0</v>
      </c>
      <c r="K116" s="155">
        <v>1</v>
      </c>
      <c r="L116" s="155">
        <v>1</v>
      </c>
      <c r="M116" s="23">
        <v>1</v>
      </c>
      <c r="N116" s="23">
        <v>0</v>
      </c>
      <c r="O116" s="155">
        <v>0</v>
      </c>
      <c r="P116" s="155">
        <v>0</v>
      </c>
      <c r="Q116" s="155"/>
      <c r="R116" s="155"/>
      <c r="S116" s="155"/>
      <c r="T116" s="171"/>
      <c r="U116" s="16">
        <v>1</v>
      </c>
      <c r="V116" s="155">
        <v>1</v>
      </c>
      <c r="W116" s="155">
        <v>1</v>
      </c>
      <c r="X116" s="155">
        <v>1</v>
      </c>
      <c r="Y116" s="155">
        <v>0</v>
      </c>
      <c r="Z116" s="155">
        <v>0</v>
      </c>
      <c r="AA116" s="155">
        <v>0</v>
      </c>
      <c r="AB116" s="23">
        <v>0</v>
      </c>
      <c r="AC116" s="23">
        <v>0</v>
      </c>
      <c r="AD116" s="155">
        <v>0</v>
      </c>
      <c r="AE116" s="155">
        <v>0</v>
      </c>
      <c r="AF116" s="155"/>
      <c r="AG116" s="155"/>
      <c r="AH116" s="155"/>
      <c r="AI116" s="171"/>
      <c r="AK116" s="158">
        <f t="shared" si="20"/>
        <v>22</v>
      </c>
      <c r="AL116" s="80">
        <f t="shared" si="18"/>
        <v>11</v>
      </c>
      <c r="AM116" s="80">
        <f t="shared" si="19"/>
        <v>11</v>
      </c>
      <c r="AN116" s="82">
        <f t="shared" si="21"/>
        <v>0</v>
      </c>
      <c r="AO116" s="14"/>
      <c r="AP116" s="158">
        <f t="shared" si="22"/>
        <v>100</v>
      </c>
      <c r="AQ116" s="167">
        <f t="shared" si="23"/>
        <v>50</v>
      </c>
      <c r="AR116" s="167">
        <f t="shared" si="24"/>
        <v>50</v>
      </c>
      <c r="AS116" s="168">
        <f t="shared" si="25"/>
        <v>0</v>
      </c>
      <c r="AU116" s="201" t="s">
        <v>80</v>
      </c>
      <c r="AV116" s="199" t="s">
        <v>47</v>
      </c>
      <c r="AW116" s="199" t="s">
        <v>100</v>
      </c>
      <c r="AX116" s="196">
        <f t="shared" si="28"/>
        <v>0</v>
      </c>
      <c r="BG116" s="201" t="s">
        <v>80</v>
      </c>
      <c r="BH116" s="199" t="s">
        <v>47</v>
      </c>
      <c r="BI116" s="199" t="s">
        <v>100</v>
      </c>
      <c r="BJ116" s="196">
        <f t="shared" si="29"/>
        <v>0</v>
      </c>
    </row>
    <row r="117" spans="2:62" x14ac:dyDescent="0.25">
      <c r="B117" s="35" t="s">
        <v>42</v>
      </c>
      <c r="C117" s="48">
        <v>37</v>
      </c>
      <c r="D117" s="41">
        <v>5</v>
      </c>
      <c r="E117" s="73">
        <v>4</v>
      </c>
      <c r="F117" s="79">
        <v>1</v>
      </c>
      <c r="G117" s="169">
        <v>2</v>
      </c>
      <c r="H117" s="169">
        <v>2</v>
      </c>
      <c r="I117" s="169">
        <v>2</v>
      </c>
      <c r="J117" s="169">
        <v>0</v>
      </c>
      <c r="K117" s="169">
        <v>1</v>
      </c>
      <c r="L117" s="169">
        <v>1</v>
      </c>
      <c r="M117" s="81">
        <v>1</v>
      </c>
      <c r="N117" s="81">
        <v>1</v>
      </c>
      <c r="O117" s="169">
        <v>1</v>
      </c>
      <c r="P117" s="169">
        <v>1</v>
      </c>
      <c r="Q117" s="169"/>
      <c r="R117" s="169"/>
      <c r="S117" s="169"/>
      <c r="T117" s="170"/>
      <c r="U117" s="79">
        <v>2</v>
      </c>
      <c r="V117" s="169">
        <v>2</v>
      </c>
      <c r="W117" s="169">
        <v>1</v>
      </c>
      <c r="X117" s="169">
        <v>1</v>
      </c>
      <c r="Y117" s="169">
        <v>0</v>
      </c>
      <c r="Z117" s="169">
        <v>0</v>
      </c>
      <c r="AA117" s="169">
        <v>0</v>
      </c>
      <c r="AB117" s="81">
        <v>0</v>
      </c>
      <c r="AC117" s="81">
        <v>0</v>
      </c>
      <c r="AD117" s="169">
        <v>0</v>
      </c>
      <c r="AE117" s="169">
        <v>0</v>
      </c>
      <c r="AF117" s="169"/>
      <c r="AG117" s="169"/>
      <c r="AH117" s="169"/>
      <c r="AI117" s="170"/>
      <c r="AK117" s="158">
        <f t="shared" si="20"/>
        <v>22</v>
      </c>
      <c r="AL117" s="80">
        <f t="shared" si="18"/>
        <v>8</v>
      </c>
      <c r="AM117" s="80">
        <f t="shared" si="19"/>
        <v>9</v>
      </c>
      <c r="AN117" s="82">
        <f t="shared" si="21"/>
        <v>5</v>
      </c>
      <c r="AO117" s="14"/>
      <c r="AP117" s="158">
        <f t="shared" si="22"/>
        <v>100</v>
      </c>
      <c r="AQ117" s="167">
        <f t="shared" si="23"/>
        <v>36.363636363636367</v>
      </c>
      <c r="AR117" s="167">
        <f t="shared" si="24"/>
        <v>40.909090909090914</v>
      </c>
      <c r="AS117" s="168">
        <f t="shared" si="25"/>
        <v>22.727272727272727</v>
      </c>
      <c r="AU117" s="201" t="s">
        <v>80</v>
      </c>
      <c r="AV117" s="199" t="s">
        <v>47</v>
      </c>
      <c r="AW117" s="199" t="s">
        <v>100</v>
      </c>
      <c r="AX117" s="196">
        <f t="shared" si="28"/>
        <v>0</v>
      </c>
      <c r="BG117" s="201" t="s">
        <v>80</v>
      </c>
      <c r="BH117" s="199" t="s">
        <v>47</v>
      </c>
      <c r="BI117" s="199" t="s">
        <v>100</v>
      </c>
      <c r="BJ117" s="196">
        <f t="shared" si="29"/>
        <v>0</v>
      </c>
    </row>
    <row r="118" spans="2:62" x14ac:dyDescent="0.25">
      <c r="B118" s="35" t="s">
        <v>42</v>
      </c>
      <c r="C118" s="48">
        <v>37</v>
      </c>
      <c r="D118" s="41">
        <v>5</v>
      </c>
      <c r="E118" s="73">
        <v>5</v>
      </c>
      <c r="F118" s="79">
        <v>2</v>
      </c>
      <c r="G118" s="169">
        <v>2</v>
      </c>
      <c r="H118" s="169">
        <v>2</v>
      </c>
      <c r="I118" s="169">
        <v>2</v>
      </c>
      <c r="J118" s="169">
        <v>1</v>
      </c>
      <c r="K118" s="169">
        <v>2</v>
      </c>
      <c r="L118" s="169">
        <v>1</v>
      </c>
      <c r="M118" s="81">
        <v>1</v>
      </c>
      <c r="N118" s="81">
        <v>1</v>
      </c>
      <c r="O118" s="169">
        <v>1</v>
      </c>
      <c r="P118" s="169">
        <v>1</v>
      </c>
      <c r="Q118" s="155"/>
      <c r="R118" s="155"/>
      <c r="S118" s="155"/>
      <c r="T118" s="171"/>
      <c r="U118" s="79">
        <v>2</v>
      </c>
      <c r="V118" s="169">
        <v>2</v>
      </c>
      <c r="W118" s="169">
        <v>2</v>
      </c>
      <c r="X118" s="169">
        <v>2</v>
      </c>
      <c r="Y118" s="169">
        <v>1</v>
      </c>
      <c r="Z118" s="169">
        <v>1</v>
      </c>
      <c r="AA118" s="169">
        <v>0</v>
      </c>
      <c r="AB118" s="81">
        <v>0</v>
      </c>
      <c r="AC118" s="81">
        <v>0</v>
      </c>
      <c r="AD118" s="169">
        <v>0</v>
      </c>
      <c r="AE118" s="169">
        <v>0</v>
      </c>
      <c r="AF118" s="155"/>
      <c r="AG118" s="155"/>
      <c r="AH118" s="155"/>
      <c r="AI118" s="171"/>
      <c r="AK118" s="158">
        <f t="shared" si="20"/>
        <v>22</v>
      </c>
      <c r="AL118" s="80">
        <f t="shared" si="18"/>
        <v>5</v>
      </c>
      <c r="AM118" s="80">
        <f t="shared" si="19"/>
        <v>8</v>
      </c>
      <c r="AN118" s="82">
        <f t="shared" si="21"/>
        <v>9</v>
      </c>
      <c r="AO118" s="14"/>
      <c r="AP118" s="158">
        <f t="shared" si="22"/>
        <v>100</v>
      </c>
      <c r="AQ118" s="167">
        <f t="shared" si="23"/>
        <v>22.727272727272727</v>
      </c>
      <c r="AR118" s="167">
        <f t="shared" si="24"/>
        <v>36.363636363636367</v>
      </c>
      <c r="AS118" s="168">
        <f t="shared" si="25"/>
        <v>40.909090909090914</v>
      </c>
      <c r="AU118" s="201" t="s">
        <v>80</v>
      </c>
      <c r="AV118" s="199" t="s">
        <v>47</v>
      </c>
      <c r="AW118" s="199" t="s">
        <v>100</v>
      </c>
      <c r="AX118" s="196">
        <f t="shared" si="28"/>
        <v>0</v>
      </c>
      <c r="BG118" s="201" t="s">
        <v>80</v>
      </c>
      <c r="BH118" s="199" t="s">
        <v>47</v>
      </c>
      <c r="BI118" s="199" t="s">
        <v>100</v>
      </c>
      <c r="BJ118" s="196">
        <f t="shared" si="29"/>
        <v>0</v>
      </c>
    </row>
    <row r="119" spans="2:62" x14ac:dyDescent="0.25">
      <c r="B119" s="35" t="s">
        <v>42</v>
      </c>
      <c r="C119" s="48">
        <v>37</v>
      </c>
      <c r="D119" s="41">
        <v>6</v>
      </c>
      <c r="E119" s="73">
        <v>1</v>
      </c>
      <c r="F119" s="16">
        <v>0</v>
      </c>
      <c r="G119" s="155">
        <v>0</v>
      </c>
      <c r="H119" s="155">
        <v>0</v>
      </c>
      <c r="I119" s="155">
        <v>0</v>
      </c>
      <c r="J119" s="155">
        <v>0</v>
      </c>
      <c r="K119" s="155">
        <v>0</v>
      </c>
      <c r="L119" s="155">
        <v>0</v>
      </c>
      <c r="M119" s="23">
        <v>0</v>
      </c>
      <c r="N119" s="23">
        <v>0</v>
      </c>
      <c r="O119" s="155">
        <v>0</v>
      </c>
      <c r="P119" s="155">
        <v>0</v>
      </c>
      <c r="Q119" s="155"/>
      <c r="R119" s="155"/>
      <c r="S119" s="155"/>
      <c r="T119" s="171"/>
      <c r="U119" s="16">
        <v>0</v>
      </c>
      <c r="V119" s="155">
        <v>0</v>
      </c>
      <c r="W119" s="155">
        <v>0</v>
      </c>
      <c r="X119" s="155">
        <v>0</v>
      </c>
      <c r="Y119" s="155">
        <v>0</v>
      </c>
      <c r="Z119" s="155">
        <v>0</v>
      </c>
      <c r="AA119" s="155">
        <v>0</v>
      </c>
      <c r="AB119" s="23">
        <v>0</v>
      </c>
      <c r="AC119" s="23">
        <v>0</v>
      </c>
      <c r="AD119" s="155">
        <v>0</v>
      </c>
      <c r="AE119" s="155">
        <v>0</v>
      </c>
      <c r="AF119" s="155">
        <v>0</v>
      </c>
      <c r="AG119" s="155"/>
      <c r="AH119" s="155"/>
      <c r="AI119" s="171"/>
      <c r="AK119" s="158">
        <f t="shared" si="20"/>
        <v>23</v>
      </c>
      <c r="AL119" s="80">
        <f t="shared" si="18"/>
        <v>23</v>
      </c>
      <c r="AM119" s="80">
        <f t="shared" si="19"/>
        <v>0</v>
      </c>
      <c r="AN119" s="82">
        <f t="shared" si="21"/>
        <v>0</v>
      </c>
      <c r="AO119" s="14"/>
      <c r="AP119" s="158">
        <f t="shared" si="22"/>
        <v>100</v>
      </c>
      <c r="AQ119" s="167">
        <f t="shared" si="23"/>
        <v>100</v>
      </c>
      <c r="AR119" s="167">
        <f t="shared" si="24"/>
        <v>0</v>
      </c>
      <c r="AS119" s="168">
        <f t="shared" si="25"/>
        <v>0</v>
      </c>
      <c r="AU119" s="201" t="s">
        <v>80</v>
      </c>
      <c r="AV119" s="199" t="s">
        <v>46</v>
      </c>
      <c r="AW119" s="199" t="s">
        <v>101</v>
      </c>
      <c r="AX119" s="196">
        <f t="shared" si="28"/>
        <v>0</v>
      </c>
      <c r="BG119" s="201" t="s">
        <v>80</v>
      </c>
      <c r="BH119" s="199" t="s">
        <v>46</v>
      </c>
      <c r="BI119" s="199" t="s">
        <v>101</v>
      </c>
      <c r="BJ119" s="196">
        <f t="shared" si="29"/>
        <v>9.0909090909090917</v>
      </c>
    </row>
    <row r="120" spans="2:62" x14ac:dyDescent="0.25">
      <c r="B120" s="35" t="s">
        <v>42</v>
      </c>
      <c r="C120" s="48">
        <v>37</v>
      </c>
      <c r="D120" s="41">
        <v>6</v>
      </c>
      <c r="E120" s="73">
        <v>2</v>
      </c>
      <c r="F120" s="16">
        <v>1</v>
      </c>
      <c r="G120" s="155">
        <v>1</v>
      </c>
      <c r="H120" s="155">
        <v>1</v>
      </c>
      <c r="I120" s="155">
        <v>0</v>
      </c>
      <c r="J120" s="155">
        <v>1</v>
      </c>
      <c r="K120" s="155">
        <v>1</v>
      </c>
      <c r="L120" s="155">
        <v>0</v>
      </c>
      <c r="M120" s="23">
        <v>1</v>
      </c>
      <c r="N120" s="23">
        <v>0</v>
      </c>
      <c r="O120" s="155">
        <v>0</v>
      </c>
      <c r="P120" s="155">
        <v>0</v>
      </c>
      <c r="Q120" s="155"/>
      <c r="R120" s="155"/>
      <c r="S120" s="155"/>
      <c r="T120" s="171"/>
      <c r="U120" s="16">
        <v>1</v>
      </c>
      <c r="V120" s="155">
        <v>1</v>
      </c>
      <c r="W120" s="155">
        <v>1</v>
      </c>
      <c r="X120" s="155">
        <v>1</v>
      </c>
      <c r="Y120" s="155">
        <v>1</v>
      </c>
      <c r="Z120" s="155">
        <v>1</v>
      </c>
      <c r="AA120" s="155">
        <v>1</v>
      </c>
      <c r="AB120" s="23">
        <v>1</v>
      </c>
      <c r="AC120" s="23">
        <v>1</v>
      </c>
      <c r="AD120" s="155">
        <v>0</v>
      </c>
      <c r="AE120" s="155">
        <v>0</v>
      </c>
      <c r="AF120" s="155">
        <v>0</v>
      </c>
      <c r="AG120" s="155"/>
      <c r="AH120" s="155"/>
      <c r="AI120" s="171"/>
      <c r="AK120" s="158">
        <f t="shared" si="20"/>
        <v>23</v>
      </c>
      <c r="AL120" s="80">
        <f t="shared" si="18"/>
        <v>8</v>
      </c>
      <c r="AM120" s="80">
        <f t="shared" si="19"/>
        <v>15</v>
      </c>
      <c r="AN120" s="82">
        <f t="shared" si="21"/>
        <v>0</v>
      </c>
      <c r="AO120" s="14"/>
      <c r="AP120" s="158">
        <f t="shared" si="22"/>
        <v>100</v>
      </c>
      <c r="AQ120" s="167">
        <f t="shared" si="23"/>
        <v>34.782608695652172</v>
      </c>
      <c r="AR120" s="167">
        <f t="shared" si="24"/>
        <v>65.217391304347828</v>
      </c>
      <c r="AS120" s="168">
        <f t="shared" si="25"/>
        <v>0</v>
      </c>
      <c r="AU120" s="201" t="s">
        <v>80</v>
      </c>
      <c r="AV120" s="199" t="s">
        <v>46</v>
      </c>
      <c r="AW120" s="199" t="s">
        <v>101</v>
      </c>
      <c r="AX120" s="196">
        <f t="shared" si="28"/>
        <v>0</v>
      </c>
      <c r="BG120" s="201" t="s">
        <v>80</v>
      </c>
      <c r="BH120" s="199" t="s">
        <v>46</v>
      </c>
      <c r="BI120" s="199" t="s">
        <v>101</v>
      </c>
      <c r="BJ120" s="196">
        <f t="shared" si="29"/>
        <v>4.5454545454545459</v>
      </c>
    </row>
    <row r="121" spans="2:62" x14ac:dyDescent="0.25">
      <c r="B121" s="35" t="s">
        <v>42</v>
      </c>
      <c r="C121" s="48">
        <v>37</v>
      </c>
      <c r="D121" s="41">
        <v>6</v>
      </c>
      <c r="E121" s="73">
        <v>3</v>
      </c>
      <c r="F121" s="16">
        <v>2</v>
      </c>
      <c r="G121" s="155">
        <v>2</v>
      </c>
      <c r="H121" s="155">
        <v>2</v>
      </c>
      <c r="I121" s="155">
        <v>0</v>
      </c>
      <c r="J121" s="155">
        <v>1</v>
      </c>
      <c r="K121" s="155">
        <v>1</v>
      </c>
      <c r="L121" s="155">
        <v>0</v>
      </c>
      <c r="M121" s="23">
        <v>1</v>
      </c>
      <c r="N121" s="23">
        <v>0</v>
      </c>
      <c r="O121" s="155">
        <v>0</v>
      </c>
      <c r="P121" s="155">
        <v>1</v>
      </c>
      <c r="Q121" s="155"/>
      <c r="R121" s="155"/>
      <c r="S121" s="155"/>
      <c r="T121" s="171"/>
      <c r="U121" s="16">
        <v>2</v>
      </c>
      <c r="V121" s="155">
        <v>2</v>
      </c>
      <c r="W121" s="155">
        <v>1</v>
      </c>
      <c r="X121" s="155">
        <v>1</v>
      </c>
      <c r="Y121" s="155">
        <v>1</v>
      </c>
      <c r="Z121" s="155">
        <v>1</v>
      </c>
      <c r="AA121" s="155">
        <v>1</v>
      </c>
      <c r="AB121" s="23">
        <v>1</v>
      </c>
      <c r="AC121" s="23">
        <v>1</v>
      </c>
      <c r="AD121" s="155">
        <v>1</v>
      </c>
      <c r="AE121" s="155">
        <v>1</v>
      </c>
      <c r="AF121" s="155">
        <v>0</v>
      </c>
      <c r="AG121" s="155"/>
      <c r="AH121" s="155"/>
      <c r="AI121" s="171"/>
      <c r="AK121" s="158">
        <f t="shared" si="20"/>
        <v>23</v>
      </c>
      <c r="AL121" s="80">
        <f t="shared" si="18"/>
        <v>5</v>
      </c>
      <c r="AM121" s="80">
        <f t="shared" si="19"/>
        <v>13</v>
      </c>
      <c r="AN121" s="82">
        <f t="shared" si="21"/>
        <v>5</v>
      </c>
      <c r="AO121" s="14"/>
      <c r="AP121" s="158">
        <f t="shared" si="22"/>
        <v>100</v>
      </c>
      <c r="AQ121" s="167">
        <f t="shared" si="23"/>
        <v>21.739130434782609</v>
      </c>
      <c r="AR121" s="167">
        <f t="shared" si="24"/>
        <v>56.521739130434781</v>
      </c>
      <c r="AS121" s="168">
        <f t="shared" si="25"/>
        <v>21.739130434782609</v>
      </c>
      <c r="AU121" s="201" t="s">
        <v>80</v>
      </c>
      <c r="AV121" s="199" t="s">
        <v>46</v>
      </c>
      <c r="AW121" s="199" t="s">
        <v>101</v>
      </c>
      <c r="AX121" s="196">
        <f t="shared" si="28"/>
        <v>0</v>
      </c>
      <c r="BG121" s="201" t="s">
        <v>80</v>
      </c>
      <c r="BH121" s="199" t="s">
        <v>46</v>
      </c>
      <c r="BI121" s="199" t="s">
        <v>101</v>
      </c>
      <c r="BJ121" s="196">
        <f t="shared" si="29"/>
        <v>0</v>
      </c>
    </row>
    <row r="122" spans="2:62" x14ac:dyDescent="0.25">
      <c r="B122" s="35" t="s">
        <v>42</v>
      </c>
      <c r="C122" s="48">
        <v>37</v>
      </c>
      <c r="D122" s="41">
        <v>6</v>
      </c>
      <c r="E122" s="73">
        <v>4</v>
      </c>
      <c r="F122" s="79">
        <v>2</v>
      </c>
      <c r="G122" s="169">
        <v>2</v>
      </c>
      <c r="H122" s="169">
        <v>2</v>
      </c>
      <c r="I122" s="169">
        <v>0</v>
      </c>
      <c r="J122" s="169">
        <v>1</v>
      </c>
      <c r="K122" s="169">
        <v>1</v>
      </c>
      <c r="L122" s="169">
        <v>0</v>
      </c>
      <c r="M122" s="81">
        <v>1</v>
      </c>
      <c r="N122" s="81">
        <v>1</v>
      </c>
      <c r="O122" s="169">
        <v>1</v>
      </c>
      <c r="P122" s="169">
        <v>1</v>
      </c>
      <c r="Q122" s="169"/>
      <c r="R122" s="169"/>
      <c r="S122" s="169"/>
      <c r="T122" s="170"/>
      <c r="U122" s="79">
        <v>2</v>
      </c>
      <c r="V122" s="169">
        <v>2</v>
      </c>
      <c r="W122" s="169">
        <v>1</v>
      </c>
      <c r="X122" s="169">
        <v>1</v>
      </c>
      <c r="Y122" s="169">
        <v>1</v>
      </c>
      <c r="Z122" s="169">
        <v>1</v>
      </c>
      <c r="AA122" s="169">
        <v>1</v>
      </c>
      <c r="AB122" s="81">
        <v>1</v>
      </c>
      <c r="AC122" s="81">
        <v>1</v>
      </c>
      <c r="AD122" s="169">
        <v>1</v>
      </c>
      <c r="AE122" s="169">
        <v>1</v>
      </c>
      <c r="AF122" s="169">
        <v>0</v>
      </c>
      <c r="AG122" s="169"/>
      <c r="AH122" s="169"/>
      <c r="AI122" s="170"/>
      <c r="AK122" s="158">
        <f t="shared" si="20"/>
        <v>23</v>
      </c>
      <c r="AL122" s="80">
        <f t="shared" si="18"/>
        <v>3</v>
      </c>
      <c r="AM122" s="80">
        <f t="shared" si="19"/>
        <v>15</v>
      </c>
      <c r="AN122" s="82">
        <f t="shared" si="21"/>
        <v>5</v>
      </c>
      <c r="AO122" s="14"/>
      <c r="AP122" s="158">
        <f t="shared" si="22"/>
        <v>100</v>
      </c>
      <c r="AQ122" s="167">
        <f t="shared" si="23"/>
        <v>13.043478260869565</v>
      </c>
      <c r="AR122" s="167">
        <f t="shared" si="24"/>
        <v>65.217391304347828</v>
      </c>
      <c r="AS122" s="168">
        <f t="shared" si="25"/>
        <v>21.739130434782609</v>
      </c>
      <c r="AU122" s="201" t="s">
        <v>80</v>
      </c>
      <c r="AV122" s="199" t="s">
        <v>46</v>
      </c>
      <c r="AW122" s="199" t="s">
        <v>101</v>
      </c>
      <c r="AX122" s="196">
        <f t="shared" si="28"/>
        <v>0</v>
      </c>
      <c r="BG122" s="201" t="s">
        <v>80</v>
      </c>
      <c r="BH122" s="199" t="s">
        <v>46</v>
      </c>
      <c r="BI122" s="199" t="s">
        <v>101</v>
      </c>
      <c r="BJ122" s="196">
        <f t="shared" si="29"/>
        <v>0</v>
      </c>
    </row>
    <row r="123" spans="2:62" ht="15.75" thickBot="1" x14ac:dyDescent="0.3">
      <c r="B123" s="35" t="s">
        <v>42</v>
      </c>
      <c r="C123" s="49">
        <v>37</v>
      </c>
      <c r="D123" s="42">
        <v>6</v>
      </c>
      <c r="E123" s="78">
        <v>5</v>
      </c>
      <c r="F123" s="85">
        <v>2</v>
      </c>
      <c r="G123" s="176">
        <v>2</v>
      </c>
      <c r="H123" s="176">
        <v>2</v>
      </c>
      <c r="I123" s="176">
        <v>1</v>
      </c>
      <c r="J123" s="176">
        <v>2</v>
      </c>
      <c r="K123" s="176">
        <v>2</v>
      </c>
      <c r="L123" s="176">
        <v>1</v>
      </c>
      <c r="M123" s="87">
        <v>2</v>
      </c>
      <c r="N123" s="87">
        <v>1</v>
      </c>
      <c r="O123" s="176">
        <v>1</v>
      </c>
      <c r="P123" s="176">
        <v>1</v>
      </c>
      <c r="Q123" s="172"/>
      <c r="R123" s="172"/>
      <c r="S123" s="172"/>
      <c r="T123" s="173"/>
      <c r="U123" s="85">
        <v>2</v>
      </c>
      <c r="V123" s="176">
        <v>2</v>
      </c>
      <c r="W123" s="176">
        <v>2</v>
      </c>
      <c r="X123" s="176">
        <v>2</v>
      </c>
      <c r="Y123" s="176">
        <v>1</v>
      </c>
      <c r="Z123" s="176">
        <v>1</v>
      </c>
      <c r="AA123" s="176">
        <v>1</v>
      </c>
      <c r="AB123" s="87">
        <v>1</v>
      </c>
      <c r="AC123" s="87">
        <v>1</v>
      </c>
      <c r="AD123" s="176">
        <v>1</v>
      </c>
      <c r="AE123" s="176">
        <v>1</v>
      </c>
      <c r="AF123" s="176">
        <v>0</v>
      </c>
      <c r="AG123" s="172"/>
      <c r="AH123" s="172"/>
      <c r="AI123" s="173"/>
      <c r="AK123" s="158">
        <f t="shared" si="20"/>
        <v>23</v>
      </c>
      <c r="AL123" s="80">
        <f t="shared" si="18"/>
        <v>1</v>
      </c>
      <c r="AM123" s="80">
        <f t="shared" si="19"/>
        <v>12</v>
      </c>
      <c r="AN123" s="82">
        <f t="shared" si="21"/>
        <v>10</v>
      </c>
      <c r="AO123" s="14"/>
      <c r="AP123" s="158">
        <f t="shared" si="22"/>
        <v>100</v>
      </c>
      <c r="AQ123" s="167">
        <f t="shared" si="23"/>
        <v>4.3478260869565215</v>
      </c>
      <c r="AR123" s="167">
        <f t="shared" si="24"/>
        <v>52.173913043478258</v>
      </c>
      <c r="AS123" s="168">
        <f t="shared" si="25"/>
        <v>43.478260869565219</v>
      </c>
      <c r="AU123" s="201" t="s">
        <v>80</v>
      </c>
      <c r="AV123" s="199" t="s">
        <v>46</v>
      </c>
      <c r="AW123" s="199" t="s">
        <v>101</v>
      </c>
      <c r="AX123" s="196">
        <f t="shared" si="28"/>
        <v>0</v>
      </c>
      <c r="BG123" s="201" t="s">
        <v>80</v>
      </c>
      <c r="BH123" s="199" t="s">
        <v>46</v>
      </c>
      <c r="BI123" s="199" t="s">
        <v>101</v>
      </c>
      <c r="BJ123" s="196">
        <f t="shared" si="29"/>
        <v>0</v>
      </c>
    </row>
    <row r="124" spans="2:62" x14ac:dyDescent="0.25">
      <c r="B124" s="35" t="s">
        <v>42</v>
      </c>
      <c r="C124" s="50">
        <v>42</v>
      </c>
      <c r="D124" s="40">
        <v>1</v>
      </c>
      <c r="E124" s="26">
        <v>1</v>
      </c>
      <c r="F124" s="15">
        <v>0</v>
      </c>
      <c r="G124" s="174">
        <v>0</v>
      </c>
      <c r="H124" s="174">
        <v>0</v>
      </c>
      <c r="I124" s="174">
        <v>0</v>
      </c>
      <c r="J124" s="174">
        <v>0</v>
      </c>
      <c r="K124" s="174">
        <v>0</v>
      </c>
      <c r="L124" s="174">
        <v>0</v>
      </c>
      <c r="M124" s="28">
        <v>0</v>
      </c>
      <c r="N124" s="28">
        <v>0</v>
      </c>
      <c r="O124" s="174">
        <v>0</v>
      </c>
      <c r="P124" s="174">
        <v>0</v>
      </c>
      <c r="Q124" s="174">
        <v>0</v>
      </c>
      <c r="R124" s="174">
        <v>0</v>
      </c>
      <c r="S124" s="174"/>
      <c r="T124" s="175"/>
      <c r="U124" s="15">
        <v>0</v>
      </c>
      <c r="V124" s="174">
        <v>0</v>
      </c>
      <c r="W124" s="174">
        <v>0</v>
      </c>
      <c r="X124" s="174">
        <v>0</v>
      </c>
      <c r="Y124" s="174">
        <v>0</v>
      </c>
      <c r="Z124" s="174">
        <v>0</v>
      </c>
      <c r="AA124" s="174">
        <v>0</v>
      </c>
      <c r="AB124" s="28">
        <v>0</v>
      </c>
      <c r="AC124" s="28">
        <v>0</v>
      </c>
      <c r="AD124" s="174">
        <v>0</v>
      </c>
      <c r="AE124" s="174">
        <v>0</v>
      </c>
      <c r="AF124" s="174">
        <v>0</v>
      </c>
      <c r="AG124" s="174">
        <v>0</v>
      </c>
      <c r="AH124" s="174">
        <v>0</v>
      </c>
      <c r="AI124" s="175">
        <v>0</v>
      </c>
      <c r="AK124" s="158">
        <f t="shared" si="20"/>
        <v>28</v>
      </c>
      <c r="AL124" s="80">
        <f t="shared" si="18"/>
        <v>28</v>
      </c>
      <c r="AM124" s="80">
        <f t="shared" si="19"/>
        <v>0</v>
      </c>
      <c r="AN124" s="82">
        <f t="shared" si="21"/>
        <v>0</v>
      </c>
      <c r="AO124" s="14"/>
      <c r="AP124" s="158">
        <f t="shared" si="22"/>
        <v>100</v>
      </c>
      <c r="AQ124" s="167">
        <f t="shared" si="23"/>
        <v>100</v>
      </c>
      <c r="AR124" s="167">
        <f t="shared" si="24"/>
        <v>0</v>
      </c>
      <c r="AS124" s="168">
        <f t="shared" si="25"/>
        <v>0</v>
      </c>
      <c r="AU124" s="201" t="s">
        <v>80</v>
      </c>
      <c r="AV124" s="199" t="s">
        <v>46</v>
      </c>
      <c r="AW124" s="199" t="s">
        <v>101</v>
      </c>
      <c r="AX124" s="196">
        <f t="shared" si="28"/>
        <v>0</v>
      </c>
      <c r="BG124" s="201" t="s">
        <v>80</v>
      </c>
      <c r="BH124" s="199" t="s">
        <v>46</v>
      </c>
      <c r="BI124" s="199" t="s">
        <v>101</v>
      </c>
      <c r="BJ124" s="196">
        <f t="shared" si="29"/>
        <v>0</v>
      </c>
    </row>
    <row r="125" spans="2:62" x14ac:dyDescent="0.25">
      <c r="B125" s="35" t="s">
        <v>42</v>
      </c>
      <c r="C125" s="51">
        <v>42</v>
      </c>
      <c r="D125" s="41">
        <v>1</v>
      </c>
      <c r="E125" s="25">
        <v>2</v>
      </c>
      <c r="F125" s="16">
        <v>1</v>
      </c>
      <c r="G125" s="155">
        <v>1</v>
      </c>
      <c r="H125" s="155">
        <v>1</v>
      </c>
      <c r="I125" s="155">
        <v>1</v>
      </c>
      <c r="J125" s="155">
        <v>1</v>
      </c>
      <c r="K125" s="155">
        <v>0</v>
      </c>
      <c r="L125" s="155">
        <v>0</v>
      </c>
      <c r="M125" s="23">
        <v>1</v>
      </c>
      <c r="N125" s="23">
        <v>0</v>
      </c>
      <c r="O125" s="155">
        <v>0</v>
      </c>
      <c r="P125" s="155">
        <v>0</v>
      </c>
      <c r="Q125" s="155">
        <v>1</v>
      </c>
      <c r="R125" s="155">
        <v>1</v>
      </c>
      <c r="S125" s="155"/>
      <c r="T125" s="171"/>
      <c r="U125" s="16">
        <v>1</v>
      </c>
      <c r="V125" s="155">
        <v>1</v>
      </c>
      <c r="W125" s="155">
        <v>1</v>
      </c>
      <c r="X125" s="155">
        <v>1</v>
      </c>
      <c r="Y125" s="155">
        <v>1</v>
      </c>
      <c r="Z125" s="155">
        <v>1</v>
      </c>
      <c r="AA125" s="155">
        <v>1</v>
      </c>
      <c r="AB125" s="23">
        <v>1</v>
      </c>
      <c r="AC125" s="23">
        <v>0</v>
      </c>
      <c r="AD125" s="155">
        <v>0</v>
      </c>
      <c r="AE125" s="155">
        <v>0</v>
      </c>
      <c r="AF125" s="155">
        <v>0</v>
      </c>
      <c r="AG125" s="155">
        <v>0</v>
      </c>
      <c r="AH125" s="155">
        <v>0</v>
      </c>
      <c r="AI125" s="171">
        <v>0</v>
      </c>
      <c r="AK125" s="158">
        <f t="shared" si="20"/>
        <v>28</v>
      </c>
      <c r="AL125" s="80">
        <f t="shared" si="18"/>
        <v>12</v>
      </c>
      <c r="AM125" s="80">
        <f t="shared" si="19"/>
        <v>16</v>
      </c>
      <c r="AN125" s="82">
        <f t="shared" si="21"/>
        <v>0</v>
      </c>
      <c r="AO125" s="14"/>
      <c r="AP125" s="158">
        <f t="shared" si="22"/>
        <v>100</v>
      </c>
      <c r="AQ125" s="167">
        <f t="shared" si="23"/>
        <v>42.857142857142854</v>
      </c>
      <c r="AR125" s="167">
        <f t="shared" si="24"/>
        <v>57.142857142857139</v>
      </c>
      <c r="AS125" s="168">
        <f t="shared" si="25"/>
        <v>0</v>
      </c>
      <c r="AU125" s="201" t="s">
        <v>80</v>
      </c>
      <c r="AV125" s="199" t="s">
        <v>45</v>
      </c>
      <c r="AW125" s="199" t="s">
        <v>102</v>
      </c>
      <c r="AX125" s="196">
        <f t="shared" si="28"/>
        <v>0</v>
      </c>
      <c r="BG125" s="201" t="s">
        <v>80</v>
      </c>
      <c r="BH125" s="199" t="s">
        <v>45</v>
      </c>
      <c r="BI125" s="199" t="s">
        <v>102</v>
      </c>
      <c r="BJ125" s="196">
        <f t="shared" si="29"/>
        <v>22.727272727272727</v>
      </c>
    </row>
    <row r="126" spans="2:62" x14ac:dyDescent="0.25">
      <c r="B126" s="35" t="s">
        <v>42</v>
      </c>
      <c r="C126" s="51">
        <v>42</v>
      </c>
      <c r="D126" s="41">
        <v>1</v>
      </c>
      <c r="E126" s="25">
        <v>3</v>
      </c>
      <c r="F126" s="79">
        <v>2</v>
      </c>
      <c r="G126" s="169">
        <v>2</v>
      </c>
      <c r="H126" s="169">
        <v>1</v>
      </c>
      <c r="I126" s="169">
        <v>1</v>
      </c>
      <c r="J126" s="169">
        <v>2</v>
      </c>
      <c r="K126" s="169">
        <v>1</v>
      </c>
      <c r="L126" s="169">
        <v>0</v>
      </c>
      <c r="M126" s="81">
        <v>2</v>
      </c>
      <c r="N126" s="81">
        <v>0</v>
      </c>
      <c r="O126" s="169">
        <v>0</v>
      </c>
      <c r="P126" s="169">
        <v>0</v>
      </c>
      <c r="Q126" s="169">
        <v>2</v>
      </c>
      <c r="R126" s="169">
        <v>2</v>
      </c>
      <c r="S126" s="169"/>
      <c r="T126" s="170"/>
      <c r="U126" s="79">
        <v>2</v>
      </c>
      <c r="V126" s="169">
        <v>2</v>
      </c>
      <c r="W126" s="169">
        <v>2</v>
      </c>
      <c r="X126" s="169">
        <v>2</v>
      </c>
      <c r="Y126" s="169">
        <v>2</v>
      </c>
      <c r="Z126" s="169">
        <v>2</v>
      </c>
      <c r="AA126" s="169">
        <v>2</v>
      </c>
      <c r="AB126" s="81">
        <v>2</v>
      </c>
      <c r="AC126" s="81">
        <v>1</v>
      </c>
      <c r="AD126" s="169">
        <v>1</v>
      </c>
      <c r="AE126" s="169">
        <v>1</v>
      </c>
      <c r="AF126" s="169">
        <v>1</v>
      </c>
      <c r="AG126" s="169">
        <v>1</v>
      </c>
      <c r="AH126" s="169">
        <v>1</v>
      </c>
      <c r="AI126" s="170">
        <v>1</v>
      </c>
      <c r="AK126" s="158">
        <f t="shared" si="20"/>
        <v>28</v>
      </c>
      <c r="AL126" s="80">
        <f t="shared" si="18"/>
        <v>4</v>
      </c>
      <c r="AM126" s="80">
        <f t="shared" si="19"/>
        <v>10</v>
      </c>
      <c r="AN126" s="82">
        <f t="shared" si="21"/>
        <v>14</v>
      </c>
      <c r="AO126" s="14"/>
      <c r="AP126" s="158">
        <f t="shared" si="22"/>
        <v>100</v>
      </c>
      <c r="AQ126" s="167">
        <f t="shared" si="23"/>
        <v>14.285714285714285</v>
      </c>
      <c r="AR126" s="167">
        <f t="shared" si="24"/>
        <v>35.714285714285715</v>
      </c>
      <c r="AS126" s="168">
        <f t="shared" si="25"/>
        <v>50</v>
      </c>
      <c r="AU126" s="201" t="s">
        <v>80</v>
      </c>
      <c r="AV126" s="199" t="s">
        <v>45</v>
      </c>
      <c r="AW126" s="199" t="s">
        <v>102</v>
      </c>
      <c r="AX126" s="196">
        <f t="shared" si="28"/>
        <v>0</v>
      </c>
      <c r="BG126" s="201" t="s">
        <v>80</v>
      </c>
      <c r="BH126" s="199" t="s">
        <v>45</v>
      </c>
      <c r="BI126" s="199" t="s">
        <v>102</v>
      </c>
      <c r="BJ126" s="196">
        <f t="shared" si="29"/>
        <v>13.636363636363635</v>
      </c>
    </row>
    <row r="127" spans="2:62" x14ac:dyDescent="0.25">
      <c r="B127" s="35" t="s">
        <v>42</v>
      </c>
      <c r="C127" s="51">
        <v>42</v>
      </c>
      <c r="D127" s="41">
        <v>1</v>
      </c>
      <c r="E127" s="25">
        <v>4</v>
      </c>
      <c r="F127" s="79">
        <v>2</v>
      </c>
      <c r="G127" s="169">
        <v>2</v>
      </c>
      <c r="H127" s="169">
        <v>1</v>
      </c>
      <c r="I127" s="169">
        <v>1</v>
      </c>
      <c r="J127" s="169">
        <v>2</v>
      </c>
      <c r="K127" s="169">
        <v>1</v>
      </c>
      <c r="L127" s="169">
        <v>0</v>
      </c>
      <c r="M127" s="81">
        <v>2</v>
      </c>
      <c r="N127" s="81">
        <v>0</v>
      </c>
      <c r="O127" s="169">
        <v>0</v>
      </c>
      <c r="P127" s="169">
        <v>0</v>
      </c>
      <c r="Q127" s="169">
        <v>2</v>
      </c>
      <c r="R127" s="169">
        <v>2</v>
      </c>
      <c r="S127" s="155"/>
      <c r="T127" s="171"/>
      <c r="U127" s="79">
        <v>2</v>
      </c>
      <c r="V127" s="169">
        <v>2</v>
      </c>
      <c r="W127" s="169">
        <v>2</v>
      </c>
      <c r="X127" s="169">
        <v>2</v>
      </c>
      <c r="Y127" s="169">
        <v>2</v>
      </c>
      <c r="Z127" s="169">
        <v>2</v>
      </c>
      <c r="AA127" s="169">
        <v>2</v>
      </c>
      <c r="AB127" s="81">
        <v>2</v>
      </c>
      <c r="AC127" s="81">
        <v>1</v>
      </c>
      <c r="AD127" s="169">
        <v>2</v>
      </c>
      <c r="AE127" s="169">
        <v>1</v>
      </c>
      <c r="AF127" s="169">
        <v>1</v>
      </c>
      <c r="AG127" s="169">
        <v>2</v>
      </c>
      <c r="AH127" s="169">
        <v>1</v>
      </c>
      <c r="AI127" s="170">
        <v>2</v>
      </c>
      <c r="AK127" s="158">
        <f t="shared" si="20"/>
        <v>28</v>
      </c>
      <c r="AL127" s="80">
        <f t="shared" si="18"/>
        <v>4</v>
      </c>
      <c r="AM127" s="80">
        <f t="shared" si="19"/>
        <v>7</v>
      </c>
      <c r="AN127" s="82">
        <f t="shared" si="21"/>
        <v>17</v>
      </c>
      <c r="AO127" s="14"/>
      <c r="AP127" s="158">
        <f t="shared" si="22"/>
        <v>100</v>
      </c>
      <c r="AQ127" s="167">
        <f t="shared" si="23"/>
        <v>14.285714285714285</v>
      </c>
      <c r="AR127" s="167">
        <f t="shared" si="24"/>
        <v>25</v>
      </c>
      <c r="AS127" s="168">
        <f t="shared" si="25"/>
        <v>60.714285714285708</v>
      </c>
      <c r="AU127" s="201" t="s">
        <v>80</v>
      </c>
      <c r="AV127" s="199" t="s">
        <v>45</v>
      </c>
      <c r="AW127" s="199" t="s">
        <v>102</v>
      </c>
      <c r="AX127" s="196">
        <f t="shared" si="28"/>
        <v>0</v>
      </c>
      <c r="BG127" s="201" t="s">
        <v>80</v>
      </c>
      <c r="BH127" s="199" t="s">
        <v>45</v>
      </c>
      <c r="BI127" s="199" t="s">
        <v>102</v>
      </c>
      <c r="BJ127" s="196">
        <f t="shared" si="29"/>
        <v>0</v>
      </c>
    </row>
    <row r="128" spans="2:62" x14ac:dyDescent="0.25">
      <c r="B128" s="35" t="s">
        <v>42</v>
      </c>
      <c r="C128" s="51">
        <v>42</v>
      </c>
      <c r="D128" s="41">
        <v>1</v>
      </c>
      <c r="E128" s="25">
        <v>5</v>
      </c>
      <c r="F128" s="79">
        <v>2</v>
      </c>
      <c r="G128" s="169">
        <v>2</v>
      </c>
      <c r="H128" s="169">
        <v>2</v>
      </c>
      <c r="I128" s="169">
        <v>2</v>
      </c>
      <c r="J128" s="169">
        <v>2</v>
      </c>
      <c r="K128" s="169">
        <v>2</v>
      </c>
      <c r="L128" s="169">
        <v>1</v>
      </c>
      <c r="M128" s="81">
        <v>2</v>
      </c>
      <c r="N128" s="81">
        <v>0</v>
      </c>
      <c r="O128" s="169">
        <v>0</v>
      </c>
      <c r="P128" s="169">
        <v>0</v>
      </c>
      <c r="Q128" s="169">
        <v>2</v>
      </c>
      <c r="R128" s="169">
        <v>2</v>
      </c>
      <c r="S128" s="155"/>
      <c r="T128" s="171"/>
      <c r="U128" s="79">
        <v>2</v>
      </c>
      <c r="V128" s="169">
        <v>2</v>
      </c>
      <c r="W128" s="169">
        <v>2</v>
      </c>
      <c r="X128" s="169">
        <v>2</v>
      </c>
      <c r="Y128" s="169">
        <v>2</v>
      </c>
      <c r="Z128" s="169">
        <v>2</v>
      </c>
      <c r="AA128" s="169">
        <v>2</v>
      </c>
      <c r="AB128" s="81">
        <v>2</v>
      </c>
      <c r="AC128" s="81">
        <v>1</v>
      </c>
      <c r="AD128" s="169">
        <v>2</v>
      </c>
      <c r="AE128" s="169">
        <v>1</v>
      </c>
      <c r="AF128" s="169">
        <v>1</v>
      </c>
      <c r="AG128" s="169">
        <v>2</v>
      </c>
      <c r="AH128" s="169">
        <v>2</v>
      </c>
      <c r="AI128" s="170">
        <v>2</v>
      </c>
      <c r="AK128" s="158">
        <f t="shared" si="20"/>
        <v>28</v>
      </c>
      <c r="AL128" s="80">
        <f t="shared" si="18"/>
        <v>3</v>
      </c>
      <c r="AM128" s="80">
        <f t="shared" si="19"/>
        <v>4</v>
      </c>
      <c r="AN128" s="82">
        <f t="shared" si="21"/>
        <v>21</v>
      </c>
      <c r="AO128" s="14"/>
      <c r="AP128" s="158">
        <f t="shared" si="22"/>
        <v>100</v>
      </c>
      <c r="AQ128" s="167">
        <f t="shared" si="23"/>
        <v>10.714285714285714</v>
      </c>
      <c r="AR128" s="167">
        <f t="shared" si="24"/>
        <v>14.285714285714285</v>
      </c>
      <c r="AS128" s="168">
        <f t="shared" si="25"/>
        <v>75</v>
      </c>
      <c r="AU128" s="201" t="s">
        <v>80</v>
      </c>
      <c r="AV128" s="199" t="s">
        <v>45</v>
      </c>
      <c r="AW128" s="199" t="s">
        <v>102</v>
      </c>
      <c r="AX128" s="196">
        <f t="shared" si="28"/>
        <v>0</v>
      </c>
      <c r="BG128" s="201" t="s">
        <v>80</v>
      </c>
      <c r="BH128" s="199" t="s">
        <v>45</v>
      </c>
      <c r="BI128" s="199" t="s">
        <v>102</v>
      </c>
      <c r="BJ128" s="196">
        <f t="shared" si="29"/>
        <v>0</v>
      </c>
    </row>
    <row r="129" spans="2:62" x14ac:dyDescent="0.25">
      <c r="B129" s="35" t="s">
        <v>42</v>
      </c>
      <c r="C129" s="51">
        <v>42</v>
      </c>
      <c r="D129" s="41">
        <v>2</v>
      </c>
      <c r="E129" s="25">
        <v>1</v>
      </c>
      <c r="F129" s="16">
        <v>0</v>
      </c>
      <c r="G129" s="155">
        <v>0</v>
      </c>
      <c r="H129" s="155">
        <v>0</v>
      </c>
      <c r="I129" s="155">
        <v>0</v>
      </c>
      <c r="J129" s="155">
        <v>0</v>
      </c>
      <c r="K129" s="155">
        <v>0</v>
      </c>
      <c r="L129" s="155">
        <v>0</v>
      </c>
      <c r="M129" s="23">
        <v>0</v>
      </c>
      <c r="N129" s="23">
        <v>0</v>
      </c>
      <c r="O129" s="155">
        <v>0</v>
      </c>
      <c r="P129" s="155">
        <v>0</v>
      </c>
      <c r="Q129" s="155">
        <v>0</v>
      </c>
      <c r="R129" s="155">
        <v>0</v>
      </c>
      <c r="S129" s="155">
        <v>0</v>
      </c>
      <c r="T129" s="171"/>
      <c r="U129" s="16">
        <v>0</v>
      </c>
      <c r="V129" s="155">
        <v>0</v>
      </c>
      <c r="W129" s="155">
        <v>0</v>
      </c>
      <c r="X129" s="155">
        <v>0</v>
      </c>
      <c r="Y129" s="155">
        <v>0</v>
      </c>
      <c r="Z129" s="155">
        <v>0</v>
      </c>
      <c r="AA129" s="155">
        <v>0</v>
      </c>
      <c r="AB129" s="23">
        <v>0</v>
      </c>
      <c r="AC129" s="23">
        <v>0</v>
      </c>
      <c r="AD129" s="155">
        <v>0</v>
      </c>
      <c r="AE129" s="155"/>
      <c r="AF129" s="155"/>
      <c r="AG129" s="155"/>
      <c r="AH129" s="155"/>
      <c r="AI129" s="171"/>
      <c r="AK129" s="158">
        <f t="shared" si="20"/>
        <v>24</v>
      </c>
      <c r="AL129" s="80">
        <f t="shared" si="18"/>
        <v>24</v>
      </c>
      <c r="AM129" s="80">
        <f t="shared" si="19"/>
        <v>0</v>
      </c>
      <c r="AN129" s="82">
        <f t="shared" si="21"/>
        <v>0</v>
      </c>
      <c r="AO129" s="14"/>
      <c r="AP129" s="158">
        <f t="shared" si="22"/>
        <v>100</v>
      </c>
      <c r="AQ129" s="167">
        <f t="shared" si="23"/>
        <v>100</v>
      </c>
      <c r="AR129" s="167">
        <f t="shared" si="24"/>
        <v>0</v>
      </c>
      <c r="AS129" s="168">
        <f t="shared" si="25"/>
        <v>0</v>
      </c>
      <c r="AU129" s="201" t="s">
        <v>80</v>
      </c>
      <c r="AV129" s="199" t="s">
        <v>45</v>
      </c>
      <c r="AW129" s="199" t="s">
        <v>102</v>
      </c>
      <c r="AX129" s="196">
        <f t="shared" si="28"/>
        <v>0</v>
      </c>
      <c r="BG129" s="201" t="s">
        <v>80</v>
      </c>
      <c r="BH129" s="199" t="s">
        <v>45</v>
      </c>
      <c r="BI129" s="199" t="s">
        <v>102</v>
      </c>
      <c r="BJ129" s="196">
        <f t="shared" si="29"/>
        <v>20</v>
      </c>
    </row>
    <row r="130" spans="2:62" x14ac:dyDescent="0.25">
      <c r="B130" s="35" t="s">
        <v>42</v>
      </c>
      <c r="C130" s="51">
        <v>42</v>
      </c>
      <c r="D130" s="41">
        <v>2</v>
      </c>
      <c r="E130" s="25">
        <v>2</v>
      </c>
      <c r="F130" s="16">
        <v>1</v>
      </c>
      <c r="G130" s="155">
        <v>1</v>
      </c>
      <c r="H130" s="155">
        <v>1</v>
      </c>
      <c r="I130" s="155">
        <v>1</v>
      </c>
      <c r="J130" s="155">
        <v>0</v>
      </c>
      <c r="K130" s="155">
        <v>1</v>
      </c>
      <c r="L130" s="155">
        <v>1</v>
      </c>
      <c r="M130" s="23">
        <v>0</v>
      </c>
      <c r="N130" s="23">
        <v>0</v>
      </c>
      <c r="O130" s="155">
        <v>1</v>
      </c>
      <c r="P130" s="155">
        <v>1</v>
      </c>
      <c r="Q130" s="155">
        <v>0</v>
      </c>
      <c r="R130" s="155">
        <v>0</v>
      </c>
      <c r="S130" s="155">
        <v>1</v>
      </c>
      <c r="T130" s="171"/>
      <c r="U130" s="16">
        <v>1</v>
      </c>
      <c r="V130" s="155">
        <v>1</v>
      </c>
      <c r="W130" s="155">
        <v>1</v>
      </c>
      <c r="X130" s="155">
        <v>0</v>
      </c>
      <c r="Y130" s="155">
        <v>0</v>
      </c>
      <c r="Z130" s="155">
        <v>0</v>
      </c>
      <c r="AA130" s="155">
        <v>0</v>
      </c>
      <c r="AB130" s="23">
        <v>0</v>
      </c>
      <c r="AC130" s="23">
        <v>0</v>
      </c>
      <c r="AD130" s="155">
        <v>0</v>
      </c>
      <c r="AE130" s="155"/>
      <c r="AF130" s="155"/>
      <c r="AG130" s="155"/>
      <c r="AH130" s="155"/>
      <c r="AI130" s="171"/>
      <c r="AK130" s="158">
        <f t="shared" si="20"/>
        <v>24</v>
      </c>
      <c r="AL130" s="80">
        <f t="shared" si="18"/>
        <v>12</v>
      </c>
      <c r="AM130" s="80">
        <f t="shared" si="19"/>
        <v>12</v>
      </c>
      <c r="AN130" s="82">
        <f t="shared" si="21"/>
        <v>0</v>
      </c>
      <c r="AO130" s="14"/>
      <c r="AP130" s="158">
        <f t="shared" si="22"/>
        <v>100</v>
      </c>
      <c r="AQ130" s="167">
        <f t="shared" si="23"/>
        <v>50</v>
      </c>
      <c r="AR130" s="167">
        <f t="shared" si="24"/>
        <v>50</v>
      </c>
      <c r="AS130" s="168">
        <f t="shared" si="25"/>
        <v>0</v>
      </c>
      <c r="AU130" s="201" t="s">
        <v>80</v>
      </c>
      <c r="AV130" s="199" t="s">
        <v>45</v>
      </c>
      <c r="AW130" s="199" t="s">
        <v>102</v>
      </c>
      <c r="AX130" s="196">
        <f t="shared" si="28"/>
        <v>0</v>
      </c>
      <c r="BG130" s="201" t="s">
        <v>80</v>
      </c>
      <c r="BH130" s="199" t="s">
        <v>45</v>
      </c>
      <c r="BI130" s="199" t="s">
        <v>102</v>
      </c>
      <c r="BJ130" s="196">
        <f t="shared" si="29"/>
        <v>20.833333333333336</v>
      </c>
    </row>
    <row r="131" spans="2:62" x14ac:dyDescent="0.25">
      <c r="B131" s="35" t="s">
        <v>42</v>
      </c>
      <c r="C131" s="51">
        <v>42</v>
      </c>
      <c r="D131" s="41">
        <v>2</v>
      </c>
      <c r="E131" s="25">
        <v>3</v>
      </c>
      <c r="F131" s="79">
        <v>2</v>
      </c>
      <c r="G131" s="169">
        <v>2</v>
      </c>
      <c r="H131" s="169">
        <v>2</v>
      </c>
      <c r="I131" s="169">
        <v>2</v>
      </c>
      <c r="J131" s="169">
        <v>1</v>
      </c>
      <c r="K131" s="169">
        <v>2</v>
      </c>
      <c r="L131" s="169">
        <v>2</v>
      </c>
      <c r="M131" s="81">
        <v>1</v>
      </c>
      <c r="N131" s="81">
        <v>1</v>
      </c>
      <c r="O131" s="169">
        <v>2</v>
      </c>
      <c r="P131" s="169">
        <v>2</v>
      </c>
      <c r="Q131" s="169">
        <v>1</v>
      </c>
      <c r="R131" s="169">
        <v>1</v>
      </c>
      <c r="S131" s="169">
        <v>2</v>
      </c>
      <c r="T131" s="170"/>
      <c r="U131" s="79">
        <v>2</v>
      </c>
      <c r="V131" s="169">
        <v>2</v>
      </c>
      <c r="W131" s="169">
        <v>1</v>
      </c>
      <c r="X131" s="169">
        <v>1</v>
      </c>
      <c r="Y131" s="169">
        <v>0</v>
      </c>
      <c r="Z131" s="169">
        <v>1</v>
      </c>
      <c r="AA131" s="169">
        <v>0</v>
      </c>
      <c r="AB131" s="81">
        <v>0</v>
      </c>
      <c r="AC131" s="81">
        <v>0</v>
      </c>
      <c r="AD131" s="169">
        <v>0</v>
      </c>
      <c r="AE131" s="169"/>
      <c r="AF131" s="169"/>
      <c r="AG131" s="169"/>
      <c r="AH131" s="169"/>
      <c r="AI131" s="170"/>
      <c r="AK131" s="158">
        <f t="shared" si="20"/>
        <v>24</v>
      </c>
      <c r="AL131" s="80">
        <f t="shared" si="18"/>
        <v>5</v>
      </c>
      <c r="AM131" s="80">
        <f t="shared" si="19"/>
        <v>8</v>
      </c>
      <c r="AN131" s="82">
        <f t="shared" si="21"/>
        <v>11</v>
      </c>
      <c r="AO131" s="14"/>
      <c r="AP131" s="158">
        <f t="shared" si="22"/>
        <v>100</v>
      </c>
      <c r="AQ131" s="167">
        <f t="shared" si="23"/>
        <v>20.833333333333336</v>
      </c>
      <c r="AR131" s="167">
        <f t="shared" si="24"/>
        <v>33.333333333333329</v>
      </c>
      <c r="AS131" s="168">
        <f t="shared" si="25"/>
        <v>45.833333333333329</v>
      </c>
      <c r="AU131" s="201" t="s">
        <v>80</v>
      </c>
      <c r="AV131" s="199" t="s">
        <v>44</v>
      </c>
      <c r="AW131" s="199" t="s">
        <v>103</v>
      </c>
      <c r="AX131" s="196">
        <f t="shared" si="28"/>
        <v>0</v>
      </c>
      <c r="BG131" s="201" t="s">
        <v>80</v>
      </c>
      <c r="BH131" s="199" t="s">
        <v>44</v>
      </c>
      <c r="BI131" s="199" t="s">
        <v>103</v>
      </c>
      <c r="BJ131" s="196">
        <f t="shared" si="29"/>
        <v>22.727272727272727</v>
      </c>
    </row>
    <row r="132" spans="2:62" x14ac:dyDescent="0.25">
      <c r="B132" s="35" t="s">
        <v>42</v>
      </c>
      <c r="C132" s="51">
        <v>42</v>
      </c>
      <c r="D132" s="41">
        <v>2</v>
      </c>
      <c r="E132" s="25">
        <v>4</v>
      </c>
      <c r="F132" s="79">
        <v>2</v>
      </c>
      <c r="G132" s="169">
        <v>2</v>
      </c>
      <c r="H132" s="169">
        <v>2</v>
      </c>
      <c r="I132" s="169">
        <v>2</v>
      </c>
      <c r="J132" s="169">
        <v>1</v>
      </c>
      <c r="K132" s="169">
        <v>2</v>
      </c>
      <c r="L132" s="169">
        <v>2</v>
      </c>
      <c r="M132" s="81">
        <v>1</v>
      </c>
      <c r="N132" s="81">
        <v>1</v>
      </c>
      <c r="O132" s="169">
        <v>2</v>
      </c>
      <c r="P132" s="169">
        <v>2</v>
      </c>
      <c r="Q132" s="169">
        <v>1</v>
      </c>
      <c r="R132" s="169">
        <v>1</v>
      </c>
      <c r="S132" s="169">
        <v>2</v>
      </c>
      <c r="T132" s="171"/>
      <c r="U132" s="79">
        <v>2</v>
      </c>
      <c r="V132" s="169">
        <v>2</v>
      </c>
      <c r="W132" s="169">
        <v>1</v>
      </c>
      <c r="X132" s="169">
        <v>1</v>
      </c>
      <c r="Y132" s="169">
        <v>0</v>
      </c>
      <c r="Z132" s="169">
        <v>1</v>
      </c>
      <c r="AA132" s="169">
        <v>0</v>
      </c>
      <c r="AB132" s="81">
        <v>0</v>
      </c>
      <c r="AC132" s="81">
        <v>0</v>
      </c>
      <c r="AD132" s="169">
        <v>0</v>
      </c>
      <c r="AE132" s="155"/>
      <c r="AF132" s="155"/>
      <c r="AG132" s="155"/>
      <c r="AH132" s="155"/>
      <c r="AI132" s="171"/>
      <c r="AK132" s="158">
        <f t="shared" si="20"/>
        <v>24</v>
      </c>
      <c r="AL132" s="80">
        <f t="shared" ref="AL132:AL195" si="30">COUNTIF(F132:AI132, 0)</f>
        <v>5</v>
      </c>
      <c r="AM132" s="80">
        <f t="shared" ref="AM132:AM195" si="31">COUNTIF(F132:AI132, 1)</f>
        <v>8</v>
      </c>
      <c r="AN132" s="82">
        <f t="shared" si="21"/>
        <v>11</v>
      </c>
      <c r="AO132" s="14"/>
      <c r="AP132" s="158">
        <f t="shared" si="22"/>
        <v>100</v>
      </c>
      <c r="AQ132" s="167">
        <f t="shared" si="23"/>
        <v>20.833333333333336</v>
      </c>
      <c r="AR132" s="167">
        <f t="shared" si="24"/>
        <v>33.333333333333329</v>
      </c>
      <c r="AS132" s="168">
        <f t="shared" si="25"/>
        <v>45.833333333333329</v>
      </c>
      <c r="AU132" s="201" t="s">
        <v>80</v>
      </c>
      <c r="AV132" s="199" t="s">
        <v>44</v>
      </c>
      <c r="AW132" s="199" t="s">
        <v>103</v>
      </c>
      <c r="AX132" s="196">
        <f t="shared" si="28"/>
        <v>0</v>
      </c>
      <c r="BG132" s="201" t="s">
        <v>80</v>
      </c>
      <c r="BH132" s="199" t="s">
        <v>44</v>
      </c>
      <c r="BI132" s="199" t="s">
        <v>103</v>
      </c>
      <c r="BJ132" s="196">
        <f t="shared" si="29"/>
        <v>13.636363636363635</v>
      </c>
    </row>
    <row r="133" spans="2:62" x14ac:dyDescent="0.25">
      <c r="B133" s="35" t="s">
        <v>42</v>
      </c>
      <c r="C133" s="51">
        <v>42</v>
      </c>
      <c r="D133" s="41">
        <v>2</v>
      </c>
      <c r="E133" s="25">
        <v>5</v>
      </c>
      <c r="F133" s="79">
        <v>2</v>
      </c>
      <c r="G133" s="169">
        <v>2</v>
      </c>
      <c r="H133" s="169">
        <v>2</v>
      </c>
      <c r="I133" s="169">
        <v>2</v>
      </c>
      <c r="J133" s="169">
        <v>1</v>
      </c>
      <c r="K133" s="169">
        <v>2</v>
      </c>
      <c r="L133" s="169">
        <v>2</v>
      </c>
      <c r="M133" s="81">
        <v>2</v>
      </c>
      <c r="N133" s="81">
        <v>1</v>
      </c>
      <c r="O133" s="169">
        <v>2</v>
      </c>
      <c r="P133" s="169">
        <v>2</v>
      </c>
      <c r="Q133" s="169">
        <v>1</v>
      </c>
      <c r="R133" s="169">
        <v>1</v>
      </c>
      <c r="S133" s="169">
        <v>2</v>
      </c>
      <c r="T133" s="171"/>
      <c r="U133" s="79">
        <v>2</v>
      </c>
      <c r="V133" s="169">
        <v>2</v>
      </c>
      <c r="W133" s="169">
        <v>2</v>
      </c>
      <c r="X133" s="169">
        <v>2</v>
      </c>
      <c r="Y133" s="169">
        <v>1</v>
      </c>
      <c r="Z133" s="169">
        <v>2</v>
      </c>
      <c r="AA133" s="169">
        <v>1</v>
      </c>
      <c r="AB133" s="81">
        <v>0</v>
      </c>
      <c r="AC133" s="81">
        <v>0</v>
      </c>
      <c r="AD133" s="169">
        <v>0</v>
      </c>
      <c r="AE133" s="155"/>
      <c r="AF133" s="155"/>
      <c r="AG133" s="155"/>
      <c r="AH133" s="155"/>
      <c r="AI133" s="171"/>
      <c r="AK133" s="158">
        <f t="shared" ref="AK133:AK157" si="32">SUM(AL133:AN133)</f>
        <v>24</v>
      </c>
      <c r="AL133" s="80">
        <f t="shared" si="30"/>
        <v>3</v>
      </c>
      <c r="AM133" s="80">
        <f t="shared" si="31"/>
        <v>6</v>
      </c>
      <c r="AN133" s="82">
        <f t="shared" ref="AN133:AN196" si="33">COUNTIF(F133:AI133, 2)</f>
        <v>15</v>
      </c>
      <c r="AO133" s="14"/>
      <c r="AP133" s="158">
        <f t="shared" ref="AP133:AP196" si="34">(AK133/AK133)*100</f>
        <v>100</v>
      </c>
      <c r="AQ133" s="167">
        <f t="shared" ref="AQ133:AQ196" si="35">(AL133/AK133)*100</f>
        <v>12.5</v>
      </c>
      <c r="AR133" s="167">
        <f t="shared" ref="AR133:AR196" si="36">(AM133/AK133)*100</f>
        <v>25</v>
      </c>
      <c r="AS133" s="168">
        <f t="shared" ref="AS133:AS196" si="37">(AN133/AK133)*100</f>
        <v>62.5</v>
      </c>
      <c r="AU133" s="201" t="s">
        <v>80</v>
      </c>
      <c r="AV133" s="199" t="s">
        <v>44</v>
      </c>
      <c r="AW133" s="199" t="s">
        <v>103</v>
      </c>
      <c r="AX133" s="196">
        <f t="shared" si="28"/>
        <v>0</v>
      </c>
      <c r="BG133" s="201" t="s">
        <v>80</v>
      </c>
      <c r="BH133" s="199" t="s">
        <v>44</v>
      </c>
      <c r="BI133" s="199" t="s">
        <v>103</v>
      </c>
      <c r="BJ133" s="196">
        <f t="shared" si="29"/>
        <v>18.181818181818183</v>
      </c>
    </row>
    <row r="134" spans="2:62" x14ac:dyDescent="0.25">
      <c r="B134" s="35" t="s">
        <v>42</v>
      </c>
      <c r="C134" s="51">
        <v>42</v>
      </c>
      <c r="D134" s="41">
        <v>3</v>
      </c>
      <c r="E134" s="25">
        <v>1</v>
      </c>
      <c r="F134" s="16">
        <v>0</v>
      </c>
      <c r="G134" s="155">
        <v>0</v>
      </c>
      <c r="H134" s="155">
        <v>0</v>
      </c>
      <c r="I134" s="155">
        <v>0</v>
      </c>
      <c r="J134" s="155">
        <v>0</v>
      </c>
      <c r="K134" s="155">
        <v>0</v>
      </c>
      <c r="L134" s="155">
        <v>0</v>
      </c>
      <c r="M134" s="23">
        <v>0</v>
      </c>
      <c r="N134" s="23">
        <v>0</v>
      </c>
      <c r="O134" s="155">
        <v>0</v>
      </c>
      <c r="P134" s="155">
        <v>0</v>
      </c>
      <c r="Q134" s="155"/>
      <c r="R134" s="155"/>
      <c r="S134" s="155"/>
      <c r="T134" s="171"/>
      <c r="U134" s="16">
        <v>0</v>
      </c>
      <c r="V134" s="155">
        <v>0</v>
      </c>
      <c r="W134" s="155">
        <v>0</v>
      </c>
      <c r="X134" s="155">
        <v>0</v>
      </c>
      <c r="Y134" s="155">
        <v>0</v>
      </c>
      <c r="Z134" s="155">
        <v>0</v>
      </c>
      <c r="AA134" s="155">
        <v>0</v>
      </c>
      <c r="AB134" s="23">
        <v>0</v>
      </c>
      <c r="AC134" s="23">
        <v>0</v>
      </c>
      <c r="AD134" s="155">
        <v>0</v>
      </c>
      <c r="AE134" s="155"/>
      <c r="AF134" s="155"/>
      <c r="AG134" s="155"/>
      <c r="AH134" s="155"/>
      <c r="AI134" s="171"/>
      <c r="AK134" s="158">
        <f t="shared" si="32"/>
        <v>21</v>
      </c>
      <c r="AL134" s="80">
        <f t="shared" si="30"/>
        <v>21</v>
      </c>
      <c r="AM134" s="80">
        <f t="shared" si="31"/>
        <v>0</v>
      </c>
      <c r="AN134" s="82">
        <f t="shared" si="33"/>
        <v>0</v>
      </c>
      <c r="AO134" s="14"/>
      <c r="AP134" s="158">
        <f t="shared" si="34"/>
        <v>100</v>
      </c>
      <c r="AQ134" s="167">
        <f t="shared" si="35"/>
        <v>100</v>
      </c>
      <c r="AR134" s="167">
        <f t="shared" si="36"/>
        <v>0</v>
      </c>
      <c r="AS134" s="168">
        <f t="shared" si="37"/>
        <v>0</v>
      </c>
      <c r="AU134" s="201" t="s">
        <v>80</v>
      </c>
      <c r="AV134" s="199" t="s">
        <v>44</v>
      </c>
      <c r="AW134" s="199" t="s">
        <v>103</v>
      </c>
      <c r="AX134" s="196">
        <f t="shared" si="28"/>
        <v>0</v>
      </c>
      <c r="BG134" s="201" t="s">
        <v>80</v>
      </c>
      <c r="BH134" s="199" t="s">
        <v>44</v>
      </c>
      <c r="BI134" s="199" t="s">
        <v>103</v>
      </c>
      <c r="BJ134" s="196">
        <f t="shared" si="29"/>
        <v>32</v>
      </c>
    </row>
    <row r="135" spans="2:62" x14ac:dyDescent="0.25">
      <c r="B135" s="35" t="s">
        <v>42</v>
      </c>
      <c r="C135" s="51">
        <v>42</v>
      </c>
      <c r="D135" s="41">
        <v>3</v>
      </c>
      <c r="E135" s="25">
        <v>2</v>
      </c>
      <c r="F135" s="16">
        <v>1</v>
      </c>
      <c r="G135" s="155">
        <v>0</v>
      </c>
      <c r="H135" s="155">
        <v>0</v>
      </c>
      <c r="I135" s="155">
        <v>0</v>
      </c>
      <c r="J135" s="155">
        <v>1</v>
      </c>
      <c r="K135" s="155">
        <v>0</v>
      </c>
      <c r="L135" s="155">
        <v>0</v>
      </c>
      <c r="M135" s="23">
        <v>0</v>
      </c>
      <c r="N135" s="23">
        <v>0</v>
      </c>
      <c r="O135" s="155">
        <v>0</v>
      </c>
      <c r="P135" s="155">
        <v>0</v>
      </c>
      <c r="Q135" s="155"/>
      <c r="R135" s="155"/>
      <c r="S135" s="155"/>
      <c r="T135" s="171"/>
      <c r="U135" s="16">
        <v>1</v>
      </c>
      <c r="V135" s="155">
        <v>1</v>
      </c>
      <c r="W135" s="155">
        <v>1</v>
      </c>
      <c r="X135" s="155">
        <v>0</v>
      </c>
      <c r="Y135" s="155">
        <v>0</v>
      </c>
      <c r="Z135" s="155">
        <v>1</v>
      </c>
      <c r="AA135" s="155">
        <v>0</v>
      </c>
      <c r="AB135" s="23">
        <v>0</v>
      </c>
      <c r="AC135" s="23">
        <v>0</v>
      </c>
      <c r="AD135" s="155">
        <v>0</v>
      </c>
      <c r="AE135" s="155"/>
      <c r="AF135" s="155"/>
      <c r="AG135" s="155"/>
      <c r="AH135" s="155"/>
      <c r="AI135" s="171"/>
      <c r="AK135" s="158">
        <f t="shared" si="32"/>
        <v>21</v>
      </c>
      <c r="AL135" s="80">
        <f t="shared" si="30"/>
        <v>15</v>
      </c>
      <c r="AM135" s="80">
        <f t="shared" si="31"/>
        <v>6</v>
      </c>
      <c r="AN135" s="82">
        <f t="shared" si="33"/>
        <v>0</v>
      </c>
      <c r="AO135" s="14"/>
      <c r="AP135" s="158">
        <f t="shared" si="34"/>
        <v>100</v>
      </c>
      <c r="AQ135" s="167">
        <f t="shared" si="35"/>
        <v>71.428571428571431</v>
      </c>
      <c r="AR135" s="167">
        <f t="shared" si="36"/>
        <v>28.571428571428569</v>
      </c>
      <c r="AS135" s="168">
        <f t="shared" si="37"/>
        <v>0</v>
      </c>
      <c r="AU135" s="201" t="s">
        <v>80</v>
      </c>
      <c r="AV135" s="199" t="s">
        <v>44</v>
      </c>
      <c r="AW135" s="199" t="s">
        <v>103</v>
      </c>
      <c r="AX135" s="196">
        <f t="shared" si="28"/>
        <v>0</v>
      </c>
      <c r="BG135" s="201" t="s">
        <v>80</v>
      </c>
      <c r="BH135" s="199" t="s">
        <v>44</v>
      </c>
      <c r="BI135" s="199" t="s">
        <v>103</v>
      </c>
      <c r="BJ135" s="196">
        <f t="shared" si="29"/>
        <v>20</v>
      </c>
    </row>
    <row r="136" spans="2:62" x14ac:dyDescent="0.25">
      <c r="B136" s="35" t="s">
        <v>42</v>
      </c>
      <c r="C136" s="51">
        <v>42</v>
      </c>
      <c r="D136" s="41">
        <v>3</v>
      </c>
      <c r="E136" s="25">
        <v>3</v>
      </c>
      <c r="F136" s="79">
        <v>1</v>
      </c>
      <c r="G136" s="169">
        <v>1</v>
      </c>
      <c r="H136" s="169">
        <v>1</v>
      </c>
      <c r="I136" s="169">
        <v>1</v>
      </c>
      <c r="J136" s="169">
        <v>2</v>
      </c>
      <c r="K136" s="169">
        <v>1</v>
      </c>
      <c r="L136" s="169">
        <v>1</v>
      </c>
      <c r="M136" s="81">
        <v>1</v>
      </c>
      <c r="N136" s="81">
        <v>1</v>
      </c>
      <c r="O136" s="169">
        <v>1</v>
      </c>
      <c r="P136" s="169">
        <v>1</v>
      </c>
      <c r="Q136" s="169"/>
      <c r="R136" s="169"/>
      <c r="S136" s="169"/>
      <c r="T136" s="170"/>
      <c r="U136" s="79">
        <v>1</v>
      </c>
      <c r="V136" s="169">
        <v>1</v>
      </c>
      <c r="W136" s="169">
        <v>2</v>
      </c>
      <c r="X136" s="169">
        <v>1</v>
      </c>
      <c r="Y136" s="169">
        <v>1</v>
      </c>
      <c r="Z136" s="169">
        <v>2</v>
      </c>
      <c r="AA136" s="169">
        <v>0</v>
      </c>
      <c r="AB136" s="81">
        <v>1</v>
      </c>
      <c r="AC136" s="81">
        <v>0</v>
      </c>
      <c r="AD136" s="169">
        <v>0</v>
      </c>
      <c r="AE136" s="169"/>
      <c r="AF136" s="169"/>
      <c r="AG136" s="169"/>
      <c r="AH136" s="169"/>
      <c r="AI136" s="170"/>
      <c r="AK136" s="158">
        <f t="shared" si="32"/>
        <v>21</v>
      </c>
      <c r="AL136" s="80">
        <f t="shared" si="30"/>
        <v>3</v>
      </c>
      <c r="AM136" s="80">
        <f t="shared" si="31"/>
        <v>15</v>
      </c>
      <c r="AN136" s="82">
        <f t="shared" si="33"/>
        <v>3</v>
      </c>
      <c r="AO136" s="14"/>
      <c r="AP136" s="158">
        <f t="shared" si="34"/>
        <v>100</v>
      </c>
      <c r="AQ136" s="167">
        <f t="shared" si="35"/>
        <v>14.285714285714285</v>
      </c>
      <c r="AR136" s="167">
        <f t="shared" si="36"/>
        <v>71.428571428571431</v>
      </c>
      <c r="AS136" s="168">
        <f t="shared" si="37"/>
        <v>14.285714285714285</v>
      </c>
      <c r="AU136" s="201" t="s">
        <v>80</v>
      </c>
      <c r="AV136" s="199" t="s">
        <v>44</v>
      </c>
      <c r="AW136" s="199" t="s">
        <v>103</v>
      </c>
      <c r="AX136" s="196">
        <f t="shared" si="28"/>
        <v>8.3333333333333321</v>
      </c>
      <c r="BG136" s="201" t="s">
        <v>80</v>
      </c>
      <c r="BH136" s="199" t="s">
        <v>44</v>
      </c>
      <c r="BI136" s="199" t="s">
        <v>103</v>
      </c>
      <c r="BJ136" s="196">
        <f t="shared" si="29"/>
        <v>50</v>
      </c>
    </row>
    <row r="137" spans="2:62" x14ac:dyDescent="0.25">
      <c r="B137" s="35" t="s">
        <v>42</v>
      </c>
      <c r="C137" s="51">
        <v>42</v>
      </c>
      <c r="D137" s="41">
        <v>3</v>
      </c>
      <c r="E137" s="25">
        <v>4</v>
      </c>
      <c r="F137" s="79">
        <v>1</v>
      </c>
      <c r="G137" s="169">
        <v>2</v>
      </c>
      <c r="H137" s="169">
        <v>1</v>
      </c>
      <c r="I137" s="169">
        <v>1</v>
      </c>
      <c r="J137" s="169">
        <v>2</v>
      </c>
      <c r="K137" s="169">
        <v>1</v>
      </c>
      <c r="L137" s="169">
        <v>1</v>
      </c>
      <c r="M137" s="81">
        <v>1</v>
      </c>
      <c r="N137" s="81">
        <v>1</v>
      </c>
      <c r="O137" s="169">
        <v>1</v>
      </c>
      <c r="P137" s="169">
        <v>1</v>
      </c>
      <c r="Q137" s="155"/>
      <c r="R137" s="155"/>
      <c r="S137" s="155"/>
      <c r="T137" s="171"/>
      <c r="U137" s="79">
        <v>2</v>
      </c>
      <c r="V137" s="169">
        <v>2</v>
      </c>
      <c r="W137" s="169">
        <v>2</v>
      </c>
      <c r="X137" s="169">
        <v>1</v>
      </c>
      <c r="Y137" s="169">
        <v>1</v>
      </c>
      <c r="Z137" s="169">
        <v>2</v>
      </c>
      <c r="AA137" s="169">
        <v>0</v>
      </c>
      <c r="AB137" s="81">
        <v>1</v>
      </c>
      <c r="AC137" s="81">
        <v>0</v>
      </c>
      <c r="AD137" s="169">
        <v>0</v>
      </c>
      <c r="AE137" s="155"/>
      <c r="AF137" s="155"/>
      <c r="AG137" s="155"/>
      <c r="AH137" s="155"/>
      <c r="AI137" s="171"/>
      <c r="AK137" s="158">
        <f t="shared" si="32"/>
        <v>21</v>
      </c>
      <c r="AL137" s="80">
        <f t="shared" si="30"/>
        <v>3</v>
      </c>
      <c r="AM137" s="80">
        <f t="shared" si="31"/>
        <v>12</v>
      </c>
      <c r="AN137" s="82">
        <f t="shared" si="33"/>
        <v>6</v>
      </c>
      <c r="AO137" s="14"/>
      <c r="AP137" s="158">
        <f t="shared" si="34"/>
        <v>100</v>
      </c>
      <c r="AQ137" s="167">
        <f t="shared" si="35"/>
        <v>14.285714285714285</v>
      </c>
      <c r="AR137" s="167">
        <f t="shared" si="36"/>
        <v>57.142857142857139</v>
      </c>
      <c r="AS137" s="168">
        <f t="shared" si="37"/>
        <v>28.571428571428569</v>
      </c>
      <c r="AU137" s="201" t="s">
        <v>81</v>
      </c>
      <c r="AV137" s="199" t="s">
        <v>48</v>
      </c>
      <c r="AW137" s="199" t="s">
        <v>104</v>
      </c>
      <c r="AX137" s="196">
        <f t="shared" ref="AX137:AX166" si="38">AX4</f>
        <v>0</v>
      </c>
      <c r="BG137" s="201" t="s">
        <v>81</v>
      </c>
      <c r="BH137" s="199" t="s">
        <v>48</v>
      </c>
      <c r="BI137" s="199" t="s">
        <v>104</v>
      </c>
      <c r="BJ137" s="196">
        <f t="shared" ref="BJ137:BJ166" si="39">BJ4</f>
        <v>0</v>
      </c>
    </row>
    <row r="138" spans="2:62" x14ac:dyDescent="0.25">
      <c r="B138" s="35" t="s">
        <v>42</v>
      </c>
      <c r="C138" s="51">
        <v>42</v>
      </c>
      <c r="D138" s="41">
        <v>3</v>
      </c>
      <c r="E138" s="25">
        <v>5</v>
      </c>
      <c r="F138" s="79">
        <v>2</v>
      </c>
      <c r="G138" s="169">
        <v>2</v>
      </c>
      <c r="H138" s="169">
        <v>2</v>
      </c>
      <c r="I138" s="169">
        <v>2</v>
      </c>
      <c r="J138" s="169">
        <v>2</v>
      </c>
      <c r="K138" s="169">
        <v>2</v>
      </c>
      <c r="L138" s="169">
        <v>1</v>
      </c>
      <c r="M138" s="81">
        <v>2</v>
      </c>
      <c r="N138" s="81">
        <v>1</v>
      </c>
      <c r="O138" s="169">
        <v>1</v>
      </c>
      <c r="P138" s="169">
        <v>1</v>
      </c>
      <c r="Q138" s="155"/>
      <c r="R138" s="155"/>
      <c r="S138" s="155"/>
      <c r="T138" s="171"/>
      <c r="U138" s="79">
        <v>2</v>
      </c>
      <c r="V138" s="169">
        <v>2</v>
      </c>
      <c r="W138" s="169">
        <v>2</v>
      </c>
      <c r="X138" s="169">
        <v>1</v>
      </c>
      <c r="Y138" s="169">
        <v>1</v>
      </c>
      <c r="Z138" s="169">
        <v>2</v>
      </c>
      <c r="AA138" s="169">
        <v>0</v>
      </c>
      <c r="AB138" s="81">
        <v>1</v>
      </c>
      <c r="AC138" s="81">
        <v>0</v>
      </c>
      <c r="AD138" s="169">
        <v>0</v>
      </c>
      <c r="AE138" s="155"/>
      <c r="AF138" s="155"/>
      <c r="AG138" s="155"/>
      <c r="AH138" s="155"/>
      <c r="AI138" s="171"/>
      <c r="AK138" s="158">
        <f t="shared" si="32"/>
        <v>21</v>
      </c>
      <c r="AL138" s="80">
        <f t="shared" si="30"/>
        <v>3</v>
      </c>
      <c r="AM138" s="80">
        <f t="shared" si="31"/>
        <v>7</v>
      </c>
      <c r="AN138" s="82">
        <f t="shared" si="33"/>
        <v>11</v>
      </c>
      <c r="AO138" s="14"/>
      <c r="AP138" s="158">
        <f t="shared" si="34"/>
        <v>100</v>
      </c>
      <c r="AQ138" s="167">
        <f t="shared" si="35"/>
        <v>14.285714285714285</v>
      </c>
      <c r="AR138" s="167">
        <f t="shared" si="36"/>
        <v>33.333333333333329</v>
      </c>
      <c r="AS138" s="168">
        <f t="shared" si="37"/>
        <v>52.380952380952387</v>
      </c>
      <c r="AU138" s="201" t="s">
        <v>81</v>
      </c>
      <c r="AV138" s="199" t="s">
        <v>48</v>
      </c>
      <c r="AW138" s="199" t="s">
        <v>104</v>
      </c>
      <c r="AX138" s="196">
        <f t="shared" si="38"/>
        <v>0</v>
      </c>
      <c r="BG138" s="201" t="s">
        <v>81</v>
      </c>
      <c r="BH138" s="199" t="s">
        <v>48</v>
      </c>
      <c r="BI138" s="199" t="s">
        <v>104</v>
      </c>
      <c r="BJ138" s="196">
        <f t="shared" si="39"/>
        <v>0</v>
      </c>
    </row>
    <row r="139" spans="2:62" x14ac:dyDescent="0.25">
      <c r="B139" s="35" t="s">
        <v>42</v>
      </c>
      <c r="C139" s="51">
        <v>42</v>
      </c>
      <c r="D139" s="41">
        <v>4</v>
      </c>
      <c r="E139" s="25">
        <v>1</v>
      </c>
      <c r="F139" s="16">
        <v>0</v>
      </c>
      <c r="G139" s="155">
        <v>0</v>
      </c>
      <c r="H139" s="155">
        <v>0</v>
      </c>
      <c r="I139" s="155">
        <v>0</v>
      </c>
      <c r="J139" s="155">
        <v>0</v>
      </c>
      <c r="K139" s="155">
        <v>0</v>
      </c>
      <c r="L139" s="155">
        <v>0</v>
      </c>
      <c r="M139" s="23">
        <v>0</v>
      </c>
      <c r="N139" s="23"/>
      <c r="O139" s="155"/>
      <c r="P139" s="155"/>
      <c r="Q139" s="155"/>
      <c r="R139" s="155"/>
      <c r="S139" s="155"/>
      <c r="T139" s="171"/>
      <c r="U139" s="16">
        <v>0</v>
      </c>
      <c r="V139" s="155">
        <v>0</v>
      </c>
      <c r="W139" s="155">
        <v>0</v>
      </c>
      <c r="X139" s="155">
        <v>0</v>
      </c>
      <c r="Y139" s="155">
        <v>0</v>
      </c>
      <c r="Z139" s="155">
        <v>0</v>
      </c>
      <c r="AA139" s="155">
        <v>0</v>
      </c>
      <c r="AB139" s="23">
        <v>0</v>
      </c>
      <c r="AC139" s="23">
        <v>0</v>
      </c>
      <c r="AD139" s="155">
        <v>0</v>
      </c>
      <c r="AE139" s="155">
        <v>0</v>
      </c>
      <c r="AF139" s="155"/>
      <c r="AG139" s="155"/>
      <c r="AH139" s="155"/>
      <c r="AI139" s="171"/>
      <c r="AK139" s="158">
        <f t="shared" si="32"/>
        <v>19</v>
      </c>
      <c r="AL139" s="80">
        <f t="shared" si="30"/>
        <v>19</v>
      </c>
      <c r="AM139" s="80">
        <f t="shared" si="31"/>
        <v>0</v>
      </c>
      <c r="AN139" s="82">
        <f t="shared" si="33"/>
        <v>0</v>
      </c>
      <c r="AO139" s="14"/>
      <c r="AP139" s="158">
        <f t="shared" si="34"/>
        <v>100</v>
      </c>
      <c r="AQ139" s="167">
        <f t="shared" si="35"/>
        <v>100</v>
      </c>
      <c r="AR139" s="167">
        <f t="shared" si="36"/>
        <v>0</v>
      </c>
      <c r="AS139" s="168">
        <f t="shared" si="37"/>
        <v>0</v>
      </c>
      <c r="AU139" s="201" t="s">
        <v>81</v>
      </c>
      <c r="AV139" s="199" t="s">
        <v>48</v>
      </c>
      <c r="AW139" s="199" t="s">
        <v>104</v>
      </c>
      <c r="AX139" s="196">
        <f t="shared" si="38"/>
        <v>0</v>
      </c>
      <c r="BG139" s="201" t="s">
        <v>81</v>
      </c>
      <c r="BH139" s="199" t="s">
        <v>48</v>
      </c>
      <c r="BI139" s="199" t="s">
        <v>104</v>
      </c>
      <c r="BJ139" s="196">
        <f t="shared" si="39"/>
        <v>0</v>
      </c>
    </row>
    <row r="140" spans="2:62" x14ac:dyDescent="0.25">
      <c r="B140" s="35" t="s">
        <v>42</v>
      </c>
      <c r="C140" s="51">
        <v>42</v>
      </c>
      <c r="D140" s="41">
        <v>4</v>
      </c>
      <c r="E140" s="25">
        <v>2</v>
      </c>
      <c r="F140" s="16">
        <v>1</v>
      </c>
      <c r="G140" s="155">
        <v>1</v>
      </c>
      <c r="H140" s="155">
        <v>1</v>
      </c>
      <c r="I140" s="155">
        <v>1</v>
      </c>
      <c r="J140" s="155">
        <v>1</v>
      </c>
      <c r="K140" s="155">
        <v>1</v>
      </c>
      <c r="L140" s="155">
        <v>0</v>
      </c>
      <c r="M140" s="23">
        <v>0</v>
      </c>
      <c r="N140" s="23"/>
      <c r="O140" s="155"/>
      <c r="P140" s="155"/>
      <c r="Q140" s="155"/>
      <c r="R140" s="155"/>
      <c r="S140" s="155"/>
      <c r="T140" s="171"/>
      <c r="U140" s="16">
        <v>1</v>
      </c>
      <c r="V140" s="155">
        <v>1</v>
      </c>
      <c r="W140" s="155">
        <v>1</v>
      </c>
      <c r="X140" s="155">
        <v>1</v>
      </c>
      <c r="Y140" s="155">
        <v>1</v>
      </c>
      <c r="Z140" s="155">
        <v>0</v>
      </c>
      <c r="AA140" s="155">
        <v>0</v>
      </c>
      <c r="AB140" s="23">
        <v>0</v>
      </c>
      <c r="AC140" s="23">
        <v>0</v>
      </c>
      <c r="AD140" s="155">
        <v>0</v>
      </c>
      <c r="AE140" s="155">
        <v>0</v>
      </c>
      <c r="AF140" s="155"/>
      <c r="AG140" s="155"/>
      <c r="AH140" s="155"/>
      <c r="AI140" s="171"/>
      <c r="AK140" s="158">
        <f t="shared" si="32"/>
        <v>19</v>
      </c>
      <c r="AL140" s="80">
        <f t="shared" si="30"/>
        <v>8</v>
      </c>
      <c r="AM140" s="80">
        <f t="shared" si="31"/>
        <v>11</v>
      </c>
      <c r="AN140" s="82">
        <f t="shared" si="33"/>
        <v>0</v>
      </c>
      <c r="AO140" s="14"/>
      <c r="AP140" s="158">
        <f t="shared" si="34"/>
        <v>100</v>
      </c>
      <c r="AQ140" s="167">
        <f t="shared" si="35"/>
        <v>42.105263157894733</v>
      </c>
      <c r="AR140" s="167">
        <f t="shared" si="36"/>
        <v>57.894736842105267</v>
      </c>
      <c r="AS140" s="168">
        <f t="shared" si="37"/>
        <v>0</v>
      </c>
      <c r="AU140" s="201" t="s">
        <v>81</v>
      </c>
      <c r="AV140" s="199" t="s">
        <v>48</v>
      </c>
      <c r="AW140" s="199" t="s">
        <v>104</v>
      </c>
      <c r="AX140" s="196">
        <f t="shared" si="38"/>
        <v>0</v>
      </c>
      <c r="BG140" s="201" t="s">
        <v>81</v>
      </c>
      <c r="BH140" s="199" t="s">
        <v>48</v>
      </c>
      <c r="BI140" s="199" t="s">
        <v>104</v>
      </c>
      <c r="BJ140" s="196">
        <f t="shared" si="39"/>
        <v>0</v>
      </c>
    </row>
    <row r="141" spans="2:62" x14ac:dyDescent="0.25">
      <c r="B141" s="35" t="s">
        <v>42</v>
      </c>
      <c r="C141" s="51">
        <v>42</v>
      </c>
      <c r="D141" s="41">
        <v>4</v>
      </c>
      <c r="E141" s="25">
        <v>3</v>
      </c>
      <c r="F141" s="79">
        <v>2</v>
      </c>
      <c r="G141" s="169">
        <v>2</v>
      </c>
      <c r="H141" s="169">
        <v>2</v>
      </c>
      <c r="I141" s="169">
        <v>2</v>
      </c>
      <c r="J141" s="169">
        <v>2</v>
      </c>
      <c r="K141" s="169">
        <v>1</v>
      </c>
      <c r="L141" s="169">
        <v>1</v>
      </c>
      <c r="M141" s="81">
        <v>1</v>
      </c>
      <c r="N141" s="81"/>
      <c r="O141" s="169"/>
      <c r="P141" s="169"/>
      <c r="Q141" s="169"/>
      <c r="R141" s="169"/>
      <c r="S141" s="169"/>
      <c r="T141" s="170"/>
      <c r="U141" s="79">
        <v>2</v>
      </c>
      <c r="V141" s="169">
        <v>2</v>
      </c>
      <c r="W141" s="169">
        <v>2</v>
      </c>
      <c r="X141" s="169">
        <v>2</v>
      </c>
      <c r="Y141" s="169">
        <v>2</v>
      </c>
      <c r="Z141" s="169">
        <v>0</v>
      </c>
      <c r="AA141" s="169">
        <v>1</v>
      </c>
      <c r="AB141" s="81">
        <v>0</v>
      </c>
      <c r="AC141" s="81">
        <v>1</v>
      </c>
      <c r="AD141" s="169">
        <v>1</v>
      </c>
      <c r="AE141" s="169">
        <v>0</v>
      </c>
      <c r="AF141" s="169"/>
      <c r="AG141" s="169"/>
      <c r="AH141" s="169"/>
      <c r="AI141" s="170"/>
      <c r="AK141" s="158">
        <f t="shared" si="32"/>
        <v>19</v>
      </c>
      <c r="AL141" s="80">
        <f t="shared" si="30"/>
        <v>3</v>
      </c>
      <c r="AM141" s="80">
        <f t="shared" si="31"/>
        <v>6</v>
      </c>
      <c r="AN141" s="82">
        <f t="shared" si="33"/>
        <v>10</v>
      </c>
      <c r="AO141" s="14"/>
      <c r="AP141" s="158">
        <f t="shared" si="34"/>
        <v>100</v>
      </c>
      <c r="AQ141" s="167">
        <f t="shared" si="35"/>
        <v>15.789473684210526</v>
      </c>
      <c r="AR141" s="167">
        <f t="shared" si="36"/>
        <v>31.578947368421051</v>
      </c>
      <c r="AS141" s="168">
        <f t="shared" si="37"/>
        <v>52.631578947368418</v>
      </c>
      <c r="AU141" s="201" t="s">
        <v>81</v>
      </c>
      <c r="AV141" s="199" t="s">
        <v>48</v>
      </c>
      <c r="AW141" s="199" t="s">
        <v>104</v>
      </c>
      <c r="AX141" s="196">
        <f t="shared" si="38"/>
        <v>0</v>
      </c>
      <c r="BG141" s="201" t="s">
        <v>81</v>
      </c>
      <c r="BH141" s="199" t="s">
        <v>48</v>
      </c>
      <c r="BI141" s="199" t="s">
        <v>104</v>
      </c>
      <c r="BJ141" s="196">
        <f t="shared" si="39"/>
        <v>0</v>
      </c>
    </row>
    <row r="142" spans="2:62" x14ac:dyDescent="0.25">
      <c r="B142" s="35" t="s">
        <v>42</v>
      </c>
      <c r="C142" s="51">
        <v>42</v>
      </c>
      <c r="D142" s="41">
        <v>4</v>
      </c>
      <c r="E142" s="25">
        <v>4</v>
      </c>
      <c r="F142" s="79">
        <v>2</v>
      </c>
      <c r="G142" s="169">
        <v>2</v>
      </c>
      <c r="H142" s="169">
        <v>2</v>
      </c>
      <c r="I142" s="169">
        <v>2</v>
      </c>
      <c r="J142" s="169">
        <v>2</v>
      </c>
      <c r="K142" s="169">
        <v>1</v>
      </c>
      <c r="L142" s="169">
        <v>1</v>
      </c>
      <c r="M142" s="81">
        <v>1</v>
      </c>
      <c r="N142" s="23"/>
      <c r="O142" s="155"/>
      <c r="P142" s="155"/>
      <c r="Q142" s="155"/>
      <c r="R142" s="155"/>
      <c r="S142" s="155"/>
      <c r="T142" s="171"/>
      <c r="U142" s="79">
        <v>2</v>
      </c>
      <c r="V142" s="169">
        <v>2</v>
      </c>
      <c r="W142" s="169">
        <v>2</v>
      </c>
      <c r="X142" s="169">
        <v>2</v>
      </c>
      <c r="Y142" s="169">
        <v>2</v>
      </c>
      <c r="Z142" s="169">
        <v>1</v>
      </c>
      <c r="AA142" s="169">
        <v>1</v>
      </c>
      <c r="AB142" s="81">
        <v>0</v>
      </c>
      <c r="AC142" s="81">
        <v>1</v>
      </c>
      <c r="AD142" s="169">
        <v>1</v>
      </c>
      <c r="AE142" s="169">
        <v>0</v>
      </c>
      <c r="AF142" s="155"/>
      <c r="AG142" s="155"/>
      <c r="AH142" s="155"/>
      <c r="AI142" s="171"/>
      <c r="AK142" s="158">
        <f t="shared" si="32"/>
        <v>19</v>
      </c>
      <c r="AL142" s="80">
        <f t="shared" si="30"/>
        <v>2</v>
      </c>
      <c r="AM142" s="80">
        <f t="shared" si="31"/>
        <v>7</v>
      </c>
      <c r="AN142" s="82">
        <f t="shared" si="33"/>
        <v>10</v>
      </c>
      <c r="AO142" s="14"/>
      <c r="AP142" s="158">
        <f t="shared" si="34"/>
        <v>100</v>
      </c>
      <c r="AQ142" s="167">
        <f t="shared" si="35"/>
        <v>10.526315789473683</v>
      </c>
      <c r="AR142" s="167">
        <f t="shared" si="36"/>
        <v>36.84210526315789</v>
      </c>
      <c r="AS142" s="168">
        <f t="shared" si="37"/>
        <v>52.631578947368418</v>
      </c>
      <c r="AU142" s="201" t="s">
        <v>81</v>
      </c>
      <c r="AV142" s="199" t="s">
        <v>48</v>
      </c>
      <c r="AW142" s="199" t="s">
        <v>104</v>
      </c>
      <c r="AX142" s="196">
        <f t="shared" si="38"/>
        <v>0</v>
      </c>
      <c r="BG142" s="201" t="s">
        <v>81</v>
      </c>
      <c r="BH142" s="199" t="s">
        <v>48</v>
      </c>
      <c r="BI142" s="199" t="s">
        <v>104</v>
      </c>
      <c r="BJ142" s="196">
        <f t="shared" si="39"/>
        <v>0</v>
      </c>
    </row>
    <row r="143" spans="2:62" x14ac:dyDescent="0.25">
      <c r="B143" s="35" t="s">
        <v>42</v>
      </c>
      <c r="C143" s="51">
        <v>42</v>
      </c>
      <c r="D143" s="41">
        <v>4</v>
      </c>
      <c r="E143" s="25">
        <v>5</v>
      </c>
      <c r="F143" s="79">
        <v>2</v>
      </c>
      <c r="G143" s="169">
        <v>2</v>
      </c>
      <c r="H143" s="169">
        <v>2</v>
      </c>
      <c r="I143" s="169">
        <v>2</v>
      </c>
      <c r="J143" s="169">
        <v>2</v>
      </c>
      <c r="K143" s="169">
        <v>1</v>
      </c>
      <c r="L143" s="169">
        <v>1</v>
      </c>
      <c r="M143" s="81">
        <v>1</v>
      </c>
      <c r="N143" s="23"/>
      <c r="O143" s="155"/>
      <c r="P143" s="155"/>
      <c r="Q143" s="155"/>
      <c r="R143" s="155"/>
      <c r="S143" s="155"/>
      <c r="T143" s="171"/>
      <c r="U143" s="79">
        <v>2</v>
      </c>
      <c r="V143" s="169">
        <v>2</v>
      </c>
      <c r="W143" s="169">
        <v>2</v>
      </c>
      <c r="X143" s="169">
        <v>2</v>
      </c>
      <c r="Y143" s="169">
        <v>2</v>
      </c>
      <c r="Z143" s="169">
        <v>1</v>
      </c>
      <c r="AA143" s="169">
        <v>1</v>
      </c>
      <c r="AB143" s="81">
        <v>1</v>
      </c>
      <c r="AC143" s="81">
        <v>1</v>
      </c>
      <c r="AD143" s="169">
        <v>1</v>
      </c>
      <c r="AE143" s="169">
        <v>0</v>
      </c>
      <c r="AF143" s="155"/>
      <c r="AG143" s="155"/>
      <c r="AH143" s="155"/>
      <c r="AI143" s="171"/>
      <c r="AK143" s="158">
        <f t="shared" si="32"/>
        <v>19</v>
      </c>
      <c r="AL143" s="80">
        <f t="shared" si="30"/>
        <v>1</v>
      </c>
      <c r="AM143" s="80">
        <f t="shared" si="31"/>
        <v>8</v>
      </c>
      <c r="AN143" s="82">
        <f t="shared" si="33"/>
        <v>10</v>
      </c>
      <c r="AO143" s="14"/>
      <c r="AP143" s="158">
        <f t="shared" si="34"/>
        <v>100</v>
      </c>
      <c r="AQ143" s="167">
        <f t="shared" si="35"/>
        <v>5.2631578947368416</v>
      </c>
      <c r="AR143" s="167">
        <f t="shared" si="36"/>
        <v>42.105263157894733</v>
      </c>
      <c r="AS143" s="168">
        <f t="shared" si="37"/>
        <v>52.631578947368418</v>
      </c>
      <c r="AU143" s="201" t="s">
        <v>81</v>
      </c>
      <c r="AV143" s="199" t="s">
        <v>47</v>
      </c>
      <c r="AW143" s="199" t="s">
        <v>105</v>
      </c>
      <c r="AX143" s="196">
        <f t="shared" si="38"/>
        <v>0</v>
      </c>
      <c r="BG143" s="201" t="s">
        <v>81</v>
      </c>
      <c r="BH143" s="199" t="s">
        <v>47</v>
      </c>
      <c r="BI143" s="199" t="s">
        <v>105</v>
      </c>
      <c r="BJ143" s="196">
        <f t="shared" si="39"/>
        <v>30.76923076923077</v>
      </c>
    </row>
    <row r="144" spans="2:62" x14ac:dyDescent="0.25">
      <c r="B144" s="35" t="s">
        <v>42</v>
      </c>
      <c r="C144" s="51">
        <v>42</v>
      </c>
      <c r="D144" s="41">
        <v>5</v>
      </c>
      <c r="E144" s="25">
        <v>1</v>
      </c>
      <c r="F144" s="16">
        <v>0</v>
      </c>
      <c r="G144" s="155">
        <v>0</v>
      </c>
      <c r="H144" s="155">
        <v>0</v>
      </c>
      <c r="I144" s="155">
        <v>0</v>
      </c>
      <c r="J144" s="155">
        <v>0</v>
      </c>
      <c r="K144" s="155">
        <v>0</v>
      </c>
      <c r="L144" s="155">
        <v>0</v>
      </c>
      <c r="M144" s="23">
        <v>0</v>
      </c>
      <c r="N144" s="23">
        <v>0</v>
      </c>
      <c r="O144" s="155">
        <v>0</v>
      </c>
      <c r="P144" s="155">
        <v>0</v>
      </c>
      <c r="Q144" s="155">
        <v>0</v>
      </c>
      <c r="R144" s="155"/>
      <c r="S144" s="155"/>
      <c r="T144" s="171"/>
      <c r="U144" s="16">
        <v>0</v>
      </c>
      <c r="V144" s="155">
        <v>0</v>
      </c>
      <c r="W144" s="155">
        <v>0</v>
      </c>
      <c r="X144" s="155">
        <v>0</v>
      </c>
      <c r="Y144" s="155">
        <v>0</v>
      </c>
      <c r="Z144" s="155">
        <v>0</v>
      </c>
      <c r="AA144" s="155">
        <v>0</v>
      </c>
      <c r="AB144" s="23">
        <v>0</v>
      </c>
      <c r="AC144" s="23">
        <v>0</v>
      </c>
      <c r="AD144" s="155">
        <v>0</v>
      </c>
      <c r="AE144" s="155">
        <v>0</v>
      </c>
      <c r="AF144" s="155"/>
      <c r="AG144" s="155"/>
      <c r="AH144" s="155"/>
      <c r="AI144" s="171"/>
      <c r="AK144" s="158">
        <f t="shared" si="32"/>
        <v>23</v>
      </c>
      <c r="AL144" s="80">
        <f t="shared" si="30"/>
        <v>23</v>
      </c>
      <c r="AM144" s="80">
        <f t="shared" si="31"/>
        <v>0</v>
      </c>
      <c r="AN144" s="82">
        <f t="shared" si="33"/>
        <v>0</v>
      </c>
      <c r="AO144" s="14"/>
      <c r="AP144" s="158">
        <f t="shared" si="34"/>
        <v>100</v>
      </c>
      <c r="AQ144" s="167">
        <f t="shared" si="35"/>
        <v>100</v>
      </c>
      <c r="AR144" s="167">
        <f t="shared" si="36"/>
        <v>0</v>
      </c>
      <c r="AS144" s="168">
        <f t="shared" si="37"/>
        <v>0</v>
      </c>
      <c r="AU144" s="201" t="s">
        <v>81</v>
      </c>
      <c r="AV144" s="199" t="s">
        <v>47</v>
      </c>
      <c r="AW144" s="199" t="s">
        <v>105</v>
      </c>
      <c r="AX144" s="196">
        <f t="shared" si="38"/>
        <v>0</v>
      </c>
      <c r="BG144" s="201" t="s">
        <v>81</v>
      </c>
      <c r="BH144" s="199" t="s">
        <v>47</v>
      </c>
      <c r="BI144" s="199" t="s">
        <v>105</v>
      </c>
      <c r="BJ144" s="196">
        <f t="shared" si="39"/>
        <v>15.384615384615385</v>
      </c>
    </row>
    <row r="145" spans="2:62" x14ac:dyDescent="0.25">
      <c r="B145" s="35" t="s">
        <v>42</v>
      </c>
      <c r="C145" s="51">
        <v>42</v>
      </c>
      <c r="D145" s="41">
        <v>5</v>
      </c>
      <c r="E145" s="25">
        <v>2</v>
      </c>
      <c r="F145" s="16">
        <v>0</v>
      </c>
      <c r="G145" s="155">
        <v>0</v>
      </c>
      <c r="H145" s="155">
        <v>0</v>
      </c>
      <c r="I145" s="155">
        <v>0</v>
      </c>
      <c r="J145" s="155">
        <v>0</v>
      </c>
      <c r="K145" s="155">
        <v>0</v>
      </c>
      <c r="L145" s="155">
        <v>0</v>
      </c>
      <c r="M145" s="23">
        <v>0</v>
      </c>
      <c r="N145" s="23">
        <v>0</v>
      </c>
      <c r="O145" s="155">
        <v>0</v>
      </c>
      <c r="P145" s="155">
        <v>0</v>
      </c>
      <c r="Q145" s="155">
        <v>0</v>
      </c>
      <c r="R145" s="155"/>
      <c r="S145" s="155"/>
      <c r="T145" s="171"/>
      <c r="U145" s="16">
        <v>1</v>
      </c>
      <c r="V145" s="155">
        <v>1</v>
      </c>
      <c r="W145" s="155">
        <v>1</v>
      </c>
      <c r="X145" s="155">
        <v>0</v>
      </c>
      <c r="Y145" s="155">
        <v>0</v>
      </c>
      <c r="Z145" s="155">
        <v>0</v>
      </c>
      <c r="AA145" s="155">
        <v>0</v>
      </c>
      <c r="AB145" s="23">
        <v>0</v>
      </c>
      <c r="AC145" s="23">
        <v>0</v>
      </c>
      <c r="AD145" s="155">
        <v>0</v>
      </c>
      <c r="AE145" s="155">
        <v>0</v>
      </c>
      <c r="AF145" s="155"/>
      <c r="AG145" s="155"/>
      <c r="AH145" s="155"/>
      <c r="AI145" s="171"/>
      <c r="AK145" s="158">
        <f t="shared" si="32"/>
        <v>23</v>
      </c>
      <c r="AL145" s="80">
        <f t="shared" si="30"/>
        <v>20</v>
      </c>
      <c r="AM145" s="80">
        <f t="shared" si="31"/>
        <v>3</v>
      </c>
      <c r="AN145" s="82">
        <f t="shared" si="33"/>
        <v>0</v>
      </c>
      <c r="AO145" s="14"/>
      <c r="AP145" s="158">
        <f t="shared" si="34"/>
        <v>100</v>
      </c>
      <c r="AQ145" s="167">
        <f t="shared" si="35"/>
        <v>86.956521739130437</v>
      </c>
      <c r="AR145" s="167">
        <f t="shared" si="36"/>
        <v>13.043478260869565</v>
      </c>
      <c r="AS145" s="168">
        <f t="shared" si="37"/>
        <v>0</v>
      </c>
      <c r="AU145" s="201" t="s">
        <v>81</v>
      </c>
      <c r="AV145" s="199" t="s">
        <v>47</v>
      </c>
      <c r="AW145" s="199" t="s">
        <v>105</v>
      </c>
      <c r="AX145" s="196">
        <f t="shared" si="38"/>
        <v>0</v>
      </c>
      <c r="BG145" s="201" t="s">
        <v>81</v>
      </c>
      <c r="BH145" s="199" t="s">
        <v>47</v>
      </c>
      <c r="BI145" s="199" t="s">
        <v>105</v>
      </c>
      <c r="BJ145" s="196">
        <f t="shared" si="39"/>
        <v>32.142857142857146</v>
      </c>
    </row>
    <row r="146" spans="2:62" x14ac:dyDescent="0.25">
      <c r="B146" s="35" t="s">
        <v>42</v>
      </c>
      <c r="C146" s="51">
        <v>42</v>
      </c>
      <c r="D146" s="41">
        <v>5</v>
      </c>
      <c r="E146" s="25">
        <v>3</v>
      </c>
      <c r="F146" s="79">
        <v>0</v>
      </c>
      <c r="G146" s="169">
        <v>0</v>
      </c>
      <c r="H146" s="169">
        <v>0</v>
      </c>
      <c r="I146" s="169">
        <v>0</v>
      </c>
      <c r="J146" s="169">
        <v>0</v>
      </c>
      <c r="K146" s="169">
        <v>0</v>
      </c>
      <c r="L146" s="169">
        <v>0</v>
      </c>
      <c r="M146" s="81">
        <v>0</v>
      </c>
      <c r="N146" s="81">
        <v>0</v>
      </c>
      <c r="O146" s="169">
        <v>0</v>
      </c>
      <c r="P146" s="169">
        <v>0</v>
      </c>
      <c r="Q146" s="169">
        <v>0</v>
      </c>
      <c r="R146" s="169"/>
      <c r="S146" s="169"/>
      <c r="T146" s="170"/>
      <c r="U146" s="79">
        <v>2</v>
      </c>
      <c r="V146" s="169">
        <v>2</v>
      </c>
      <c r="W146" s="169">
        <v>2</v>
      </c>
      <c r="X146" s="169">
        <v>0</v>
      </c>
      <c r="Y146" s="169">
        <v>1</v>
      </c>
      <c r="Z146" s="169">
        <v>1</v>
      </c>
      <c r="AA146" s="169">
        <v>1</v>
      </c>
      <c r="AB146" s="81">
        <v>1</v>
      </c>
      <c r="AC146" s="81">
        <v>1</v>
      </c>
      <c r="AD146" s="169">
        <v>1</v>
      </c>
      <c r="AE146" s="169">
        <v>1</v>
      </c>
      <c r="AF146" s="169"/>
      <c r="AG146" s="169"/>
      <c r="AH146" s="169"/>
      <c r="AI146" s="170"/>
      <c r="AK146" s="158">
        <f t="shared" si="32"/>
        <v>23</v>
      </c>
      <c r="AL146" s="80">
        <f t="shared" si="30"/>
        <v>13</v>
      </c>
      <c r="AM146" s="80">
        <f t="shared" si="31"/>
        <v>7</v>
      </c>
      <c r="AN146" s="82">
        <f t="shared" si="33"/>
        <v>3</v>
      </c>
      <c r="AO146" s="14"/>
      <c r="AP146" s="158">
        <f t="shared" si="34"/>
        <v>100</v>
      </c>
      <c r="AQ146" s="167">
        <f t="shared" si="35"/>
        <v>56.521739130434781</v>
      </c>
      <c r="AR146" s="167">
        <f t="shared" si="36"/>
        <v>30.434782608695656</v>
      </c>
      <c r="AS146" s="168">
        <f t="shared" si="37"/>
        <v>13.043478260869565</v>
      </c>
      <c r="AU146" s="201" t="s">
        <v>81</v>
      </c>
      <c r="AV146" s="199" t="s">
        <v>47</v>
      </c>
      <c r="AW146" s="199" t="s">
        <v>105</v>
      </c>
      <c r="AX146" s="196">
        <f t="shared" si="38"/>
        <v>0</v>
      </c>
      <c r="BG146" s="201" t="s">
        <v>81</v>
      </c>
      <c r="BH146" s="199" t="s">
        <v>47</v>
      </c>
      <c r="BI146" s="199" t="s">
        <v>105</v>
      </c>
      <c r="BJ146" s="196">
        <f t="shared" si="39"/>
        <v>16.666666666666664</v>
      </c>
    </row>
    <row r="147" spans="2:62" x14ac:dyDescent="0.25">
      <c r="B147" s="35" t="s">
        <v>42</v>
      </c>
      <c r="C147" s="51">
        <v>42</v>
      </c>
      <c r="D147" s="41">
        <v>5</v>
      </c>
      <c r="E147" s="25">
        <v>4</v>
      </c>
      <c r="F147" s="79">
        <v>1</v>
      </c>
      <c r="G147" s="169">
        <v>0</v>
      </c>
      <c r="H147" s="169">
        <v>0</v>
      </c>
      <c r="I147" s="169">
        <v>0</v>
      </c>
      <c r="J147" s="169">
        <v>1</v>
      </c>
      <c r="K147" s="169">
        <v>0</v>
      </c>
      <c r="L147" s="169">
        <v>0</v>
      </c>
      <c r="M147" s="81">
        <v>0</v>
      </c>
      <c r="N147" s="81">
        <v>0</v>
      </c>
      <c r="O147" s="169">
        <v>0</v>
      </c>
      <c r="P147" s="169">
        <v>0</v>
      </c>
      <c r="Q147" s="169">
        <v>0</v>
      </c>
      <c r="R147" s="155"/>
      <c r="S147" s="155"/>
      <c r="T147" s="171"/>
      <c r="U147" s="79">
        <v>2</v>
      </c>
      <c r="V147" s="169">
        <v>2</v>
      </c>
      <c r="W147" s="169">
        <v>2</v>
      </c>
      <c r="X147" s="169">
        <v>1</v>
      </c>
      <c r="Y147" s="169">
        <v>1</v>
      </c>
      <c r="Z147" s="169">
        <v>1</v>
      </c>
      <c r="AA147" s="169">
        <v>1</v>
      </c>
      <c r="AB147" s="81">
        <v>1</v>
      </c>
      <c r="AC147" s="81">
        <v>1</v>
      </c>
      <c r="AD147" s="169">
        <v>1</v>
      </c>
      <c r="AE147" s="169">
        <v>1</v>
      </c>
      <c r="AF147" s="155"/>
      <c r="AG147" s="155"/>
      <c r="AH147" s="155"/>
      <c r="AI147" s="171"/>
      <c r="AK147" s="158">
        <f t="shared" si="32"/>
        <v>23</v>
      </c>
      <c r="AL147" s="80">
        <f t="shared" si="30"/>
        <v>10</v>
      </c>
      <c r="AM147" s="80">
        <f t="shared" si="31"/>
        <v>10</v>
      </c>
      <c r="AN147" s="82">
        <f t="shared" si="33"/>
        <v>3</v>
      </c>
      <c r="AO147" s="14"/>
      <c r="AP147" s="158">
        <f t="shared" si="34"/>
        <v>100</v>
      </c>
      <c r="AQ147" s="167">
        <f t="shared" si="35"/>
        <v>43.478260869565219</v>
      </c>
      <c r="AR147" s="167">
        <f t="shared" si="36"/>
        <v>43.478260869565219</v>
      </c>
      <c r="AS147" s="168">
        <f t="shared" si="37"/>
        <v>13.043478260869565</v>
      </c>
      <c r="AU147" s="201" t="s">
        <v>81</v>
      </c>
      <c r="AV147" s="199" t="s">
        <v>47</v>
      </c>
      <c r="AW147" s="199" t="s">
        <v>105</v>
      </c>
      <c r="AX147" s="196">
        <f t="shared" si="38"/>
        <v>0</v>
      </c>
      <c r="BG147" s="201" t="s">
        <v>81</v>
      </c>
      <c r="BH147" s="199" t="s">
        <v>47</v>
      </c>
      <c r="BI147" s="199" t="s">
        <v>105</v>
      </c>
      <c r="BJ147" s="196">
        <f t="shared" si="39"/>
        <v>25</v>
      </c>
    </row>
    <row r="148" spans="2:62" x14ac:dyDescent="0.25">
      <c r="B148" s="35" t="s">
        <v>42</v>
      </c>
      <c r="C148" s="51">
        <v>42</v>
      </c>
      <c r="D148" s="41">
        <v>5</v>
      </c>
      <c r="E148" s="25">
        <v>5</v>
      </c>
      <c r="F148" s="79">
        <v>2</v>
      </c>
      <c r="G148" s="169">
        <v>1</v>
      </c>
      <c r="H148" s="169">
        <v>1</v>
      </c>
      <c r="I148" s="169">
        <v>1</v>
      </c>
      <c r="J148" s="169">
        <v>2</v>
      </c>
      <c r="K148" s="169">
        <v>0</v>
      </c>
      <c r="L148" s="169">
        <v>1</v>
      </c>
      <c r="M148" s="81">
        <v>0</v>
      </c>
      <c r="N148" s="81">
        <v>1</v>
      </c>
      <c r="O148" s="169">
        <v>0</v>
      </c>
      <c r="P148" s="169">
        <v>0</v>
      </c>
      <c r="Q148" s="169">
        <v>0</v>
      </c>
      <c r="R148" s="155"/>
      <c r="S148" s="155"/>
      <c r="T148" s="171"/>
      <c r="U148" s="79">
        <v>2</v>
      </c>
      <c r="V148" s="169">
        <v>2</v>
      </c>
      <c r="W148" s="169">
        <v>2</v>
      </c>
      <c r="X148" s="169">
        <v>2</v>
      </c>
      <c r="Y148" s="169">
        <v>2</v>
      </c>
      <c r="Z148" s="169">
        <v>2</v>
      </c>
      <c r="AA148" s="169">
        <v>2</v>
      </c>
      <c r="AB148" s="81">
        <v>2</v>
      </c>
      <c r="AC148" s="81">
        <v>1</v>
      </c>
      <c r="AD148" s="169">
        <v>1</v>
      </c>
      <c r="AE148" s="169">
        <v>1</v>
      </c>
      <c r="AF148" s="155"/>
      <c r="AG148" s="155"/>
      <c r="AH148" s="155"/>
      <c r="AI148" s="171"/>
      <c r="AK148" s="158">
        <f t="shared" si="32"/>
        <v>23</v>
      </c>
      <c r="AL148" s="80">
        <f t="shared" si="30"/>
        <v>5</v>
      </c>
      <c r="AM148" s="80">
        <f t="shared" si="31"/>
        <v>8</v>
      </c>
      <c r="AN148" s="82">
        <f t="shared" si="33"/>
        <v>10</v>
      </c>
      <c r="AO148" s="14"/>
      <c r="AP148" s="158">
        <f t="shared" si="34"/>
        <v>100</v>
      </c>
      <c r="AQ148" s="167">
        <f t="shared" si="35"/>
        <v>21.739130434782609</v>
      </c>
      <c r="AR148" s="167">
        <f t="shared" si="36"/>
        <v>34.782608695652172</v>
      </c>
      <c r="AS148" s="168">
        <f t="shared" si="37"/>
        <v>43.478260869565219</v>
      </c>
      <c r="AU148" s="201" t="s">
        <v>81</v>
      </c>
      <c r="AV148" s="199" t="s">
        <v>47</v>
      </c>
      <c r="AW148" s="199" t="s">
        <v>105</v>
      </c>
      <c r="AX148" s="196">
        <f t="shared" si="38"/>
        <v>0</v>
      </c>
      <c r="BG148" s="201" t="s">
        <v>81</v>
      </c>
      <c r="BH148" s="199" t="s">
        <v>47</v>
      </c>
      <c r="BI148" s="199" t="s">
        <v>105</v>
      </c>
      <c r="BJ148" s="196">
        <f t="shared" si="39"/>
        <v>32</v>
      </c>
    </row>
    <row r="149" spans="2:62" x14ac:dyDescent="0.25">
      <c r="B149" s="35" t="s">
        <v>42</v>
      </c>
      <c r="C149" s="51">
        <v>42</v>
      </c>
      <c r="D149" s="41">
        <v>6</v>
      </c>
      <c r="E149" s="25">
        <v>1</v>
      </c>
      <c r="F149" s="16">
        <v>0</v>
      </c>
      <c r="G149" s="155">
        <v>0</v>
      </c>
      <c r="H149" s="155">
        <v>0</v>
      </c>
      <c r="I149" s="155">
        <v>0</v>
      </c>
      <c r="J149" s="155">
        <v>0</v>
      </c>
      <c r="K149" s="155">
        <v>0</v>
      </c>
      <c r="L149" s="155">
        <v>0</v>
      </c>
      <c r="M149" s="23">
        <v>0</v>
      </c>
      <c r="N149" s="23">
        <v>0</v>
      </c>
      <c r="O149" s="155">
        <v>0</v>
      </c>
      <c r="P149" s="155">
        <v>0</v>
      </c>
      <c r="Q149" s="155">
        <v>0</v>
      </c>
      <c r="R149" s="155"/>
      <c r="S149" s="155"/>
      <c r="T149" s="171"/>
      <c r="U149" s="16">
        <v>0</v>
      </c>
      <c r="V149" s="155">
        <v>0</v>
      </c>
      <c r="W149" s="155">
        <v>0</v>
      </c>
      <c r="X149" s="155">
        <v>0</v>
      </c>
      <c r="Y149" s="155">
        <v>0</v>
      </c>
      <c r="Z149" s="155">
        <v>0</v>
      </c>
      <c r="AA149" s="155">
        <v>0</v>
      </c>
      <c r="AB149" s="23">
        <v>0</v>
      </c>
      <c r="AC149" s="23">
        <v>0</v>
      </c>
      <c r="AD149" s="155">
        <v>0</v>
      </c>
      <c r="AE149" s="155">
        <v>0</v>
      </c>
      <c r="AF149" s="155">
        <v>0</v>
      </c>
      <c r="AG149" s="155"/>
      <c r="AH149" s="155"/>
      <c r="AI149" s="171"/>
      <c r="AK149" s="158">
        <f t="shared" si="32"/>
        <v>24</v>
      </c>
      <c r="AL149" s="80">
        <f t="shared" si="30"/>
        <v>24</v>
      </c>
      <c r="AM149" s="80">
        <f t="shared" si="31"/>
        <v>0</v>
      </c>
      <c r="AN149" s="82">
        <f t="shared" si="33"/>
        <v>0</v>
      </c>
      <c r="AO149" s="14"/>
      <c r="AP149" s="158">
        <f t="shared" si="34"/>
        <v>100</v>
      </c>
      <c r="AQ149" s="167">
        <f t="shared" si="35"/>
        <v>100</v>
      </c>
      <c r="AR149" s="167">
        <f t="shared" si="36"/>
        <v>0</v>
      </c>
      <c r="AS149" s="168">
        <f t="shared" si="37"/>
        <v>0</v>
      </c>
      <c r="AU149" s="201" t="s">
        <v>81</v>
      </c>
      <c r="AV149" s="199" t="s">
        <v>46</v>
      </c>
      <c r="AW149" s="199" t="s">
        <v>106</v>
      </c>
      <c r="AX149" s="196">
        <f t="shared" si="38"/>
        <v>0</v>
      </c>
      <c r="BG149" s="201" t="s">
        <v>81</v>
      </c>
      <c r="BH149" s="199" t="s">
        <v>46</v>
      </c>
      <c r="BI149" s="199" t="s">
        <v>106</v>
      </c>
      <c r="BJ149" s="196">
        <f t="shared" si="39"/>
        <v>69.230769230769226</v>
      </c>
    </row>
    <row r="150" spans="2:62" x14ac:dyDescent="0.25">
      <c r="B150" s="35" t="s">
        <v>42</v>
      </c>
      <c r="C150" s="51">
        <v>42</v>
      </c>
      <c r="D150" s="41">
        <v>6</v>
      </c>
      <c r="E150" s="25">
        <v>2</v>
      </c>
      <c r="F150" s="16">
        <v>0</v>
      </c>
      <c r="G150" s="155">
        <v>0</v>
      </c>
      <c r="H150" s="155">
        <v>0</v>
      </c>
      <c r="I150" s="155">
        <v>0</v>
      </c>
      <c r="J150" s="155">
        <v>0</v>
      </c>
      <c r="K150" s="155">
        <v>0</v>
      </c>
      <c r="L150" s="155">
        <v>0</v>
      </c>
      <c r="M150" s="23">
        <v>0</v>
      </c>
      <c r="N150" s="23">
        <v>0</v>
      </c>
      <c r="O150" s="155">
        <v>0</v>
      </c>
      <c r="P150" s="155">
        <v>0</v>
      </c>
      <c r="Q150" s="155">
        <v>0</v>
      </c>
      <c r="R150" s="155"/>
      <c r="S150" s="155"/>
      <c r="T150" s="171"/>
      <c r="U150" s="16">
        <v>0</v>
      </c>
      <c r="V150" s="155">
        <v>0</v>
      </c>
      <c r="W150" s="155">
        <v>0</v>
      </c>
      <c r="X150" s="155">
        <v>0</v>
      </c>
      <c r="Y150" s="155">
        <v>0</v>
      </c>
      <c r="Z150" s="155">
        <v>0</v>
      </c>
      <c r="AA150" s="155">
        <v>0</v>
      </c>
      <c r="AB150" s="23">
        <v>0</v>
      </c>
      <c r="AC150" s="23">
        <v>0</v>
      </c>
      <c r="AD150" s="155">
        <v>0</v>
      </c>
      <c r="AE150" s="155">
        <v>0</v>
      </c>
      <c r="AF150" s="155">
        <v>0</v>
      </c>
      <c r="AG150" s="155"/>
      <c r="AH150" s="155"/>
      <c r="AI150" s="171"/>
      <c r="AK150" s="158">
        <f t="shared" si="32"/>
        <v>24</v>
      </c>
      <c r="AL150" s="80">
        <f t="shared" si="30"/>
        <v>24</v>
      </c>
      <c r="AM150" s="80">
        <f t="shared" si="31"/>
        <v>0</v>
      </c>
      <c r="AN150" s="82">
        <f t="shared" si="33"/>
        <v>0</v>
      </c>
      <c r="AO150" s="14"/>
      <c r="AP150" s="158">
        <f t="shared" si="34"/>
        <v>100</v>
      </c>
      <c r="AQ150" s="167">
        <f t="shared" si="35"/>
        <v>100</v>
      </c>
      <c r="AR150" s="167">
        <f t="shared" si="36"/>
        <v>0</v>
      </c>
      <c r="AS150" s="168">
        <f t="shared" si="37"/>
        <v>0</v>
      </c>
      <c r="AU150" s="201" t="s">
        <v>81</v>
      </c>
      <c r="AV150" s="199" t="s">
        <v>46</v>
      </c>
      <c r="AW150" s="199" t="s">
        <v>106</v>
      </c>
      <c r="AX150" s="196">
        <f t="shared" si="38"/>
        <v>0</v>
      </c>
      <c r="BG150" s="201" t="s">
        <v>81</v>
      </c>
      <c r="BH150" s="199" t="s">
        <v>46</v>
      </c>
      <c r="BI150" s="199" t="s">
        <v>106</v>
      </c>
      <c r="BJ150" s="196">
        <f t="shared" si="39"/>
        <v>38.461538461538467</v>
      </c>
    </row>
    <row r="151" spans="2:62" x14ac:dyDescent="0.25">
      <c r="B151" s="35" t="s">
        <v>42</v>
      </c>
      <c r="C151" s="51">
        <v>42</v>
      </c>
      <c r="D151" s="41">
        <v>6</v>
      </c>
      <c r="E151" s="25">
        <v>3</v>
      </c>
      <c r="F151" s="79">
        <v>0</v>
      </c>
      <c r="G151" s="169">
        <v>0</v>
      </c>
      <c r="H151" s="169">
        <v>0</v>
      </c>
      <c r="I151" s="169">
        <v>0</v>
      </c>
      <c r="J151" s="169">
        <v>0</v>
      </c>
      <c r="K151" s="169">
        <v>0</v>
      </c>
      <c r="L151" s="169">
        <v>0</v>
      </c>
      <c r="M151" s="81">
        <v>0</v>
      </c>
      <c r="N151" s="81">
        <v>0</v>
      </c>
      <c r="O151" s="169">
        <v>0</v>
      </c>
      <c r="P151" s="169">
        <v>0</v>
      </c>
      <c r="Q151" s="169">
        <v>0</v>
      </c>
      <c r="R151" s="169"/>
      <c r="S151" s="169"/>
      <c r="T151" s="170"/>
      <c r="U151" s="79">
        <v>0</v>
      </c>
      <c r="V151" s="169">
        <v>0</v>
      </c>
      <c r="W151" s="169">
        <v>0</v>
      </c>
      <c r="X151" s="169">
        <v>0</v>
      </c>
      <c r="Y151" s="169">
        <v>0</v>
      </c>
      <c r="Z151" s="169">
        <v>0</v>
      </c>
      <c r="AA151" s="169">
        <v>0</v>
      </c>
      <c r="AB151" s="81">
        <v>0</v>
      </c>
      <c r="AC151" s="81">
        <v>0</v>
      </c>
      <c r="AD151" s="169">
        <v>0</v>
      </c>
      <c r="AE151" s="169">
        <v>0</v>
      </c>
      <c r="AF151" s="169">
        <v>0</v>
      </c>
      <c r="AG151" s="169"/>
      <c r="AH151" s="169"/>
      <c r="AI151" s="170"/>
      <c r="AK151" s="158">
        <f t="shared" si="32"/>
        <v>24</v>
      </c>
      <c r="AL151" s="80">
        <f t="shared" si="30"/>
        <v>24</v>
      </c>
      <c r="AM151" s="80">
        <f t="shared" si="31"/>
        <v>0</v>
      </c>
      <c r="AN151" s="82">
        <f t="shared" si="33"/>
        <v>0</v>
      </c>
      <c r="AO151" s="14"/>
      <c r="AP151" s="158">
        <f t="shared" si="34"/>
        <v>100</v>
      </c>
      <c r="AQ151" s="167">
        <f t="shared" si="35"/>
        <v>100</v>
      </c>
      <c r="AR151" s="167">
        <f t="shared" si="36"/>
        <v>0</v>
      </c>
      <c r="AS151" s="168">
        <f t="shared" si="37"/>
        <v>0</v>
      </c>
      <c r="AU151" s="201" t="s">
        <v>81</v>
      </c>
      <c r="AV151" s="199" t="s">
        <v>46</v>
      </c>
      <c r="AW151" s="199" t="s">
        <v>106</v>
      </c>
      <c r="AX151" s="196">
        <f t="shared" si="38"/>
        <v>0</v>
      </c>
      <c r="BG151" s="201" t="s">
        <v>81</v>
      </c>
      <c r="BH151" s="199" t="s">
        <v>46</v>
      </c>
      <c r="BI151" s="199" t="s">
        <v>106</v>
      </c>
      <c r="BJ151" s="196">
        <f t="shared" si="39"/>
        <v>71.428571428571431</v>
      </c>
    </row>
    <row r="152" spans="2:62" x14ac:dyDescent="0.25">
      <c r="B152" s="35" t="s">
        <v>42</v>
      </c>
      <c r="C152" s="51">
        <v>42</v>
      </c>
      <c r="D152" s="41">
        <v>6</v>
      </c>
      <c r="E152" s="25">
        <v>4</v>
      </c>
      <c r="F152" s="79">
        <v>0</v>
      </c>
      <c r="G152" s="169">
        <v>1</v>
      </c>
      <c r="H152" s="169">
        <v>1</v>
      </c>
      <c r="I152" s="169">
        <v>0</v>
      </c>
      <c r="J152" s="169">
        <v>1</v>
      </c>
      <c r="K152" s="169">
        <v>0</v>
      </c>
      <c r="L152" s="169">
        <v>0</v>
      </c>
      <c r="M152" s="81">
        <v>0</v>
      </c>
      <c r="N152" s="81">
        <v>1</v>
      </c>
      <c r="O152" s="169">
        <v>0</v>
      </c>
      <c r="P152" s="169">
        <v>0</v>
      </c>
      <c r="Q152" s="169">
        <v>0</v>
      </c>
      <c r="R152" s="155"/>
      <c r="S152" s="155"/>
      <c r="T152" s="171"/>
      <c r="U152" s="79">
        <v>1</v>
      </c>
      <c r="V152" s="169">
        <v>0</v>
      </c>
      <c r="W152" s="169">
        <v>0</v>
      </c>
      <c r="X152" s="169">
        <v>1</v>
      </c>
      <c r="Y152" s="169">
        <v>1</v>
      </c>
      <c r="Z152" s="169">
        <v>0</v>
      </c>
      <c r="AA152" s="169">
        <v>0</v>
      </c>
      <c r="AB152" s="81">
        <v>0</v>
      </c>
      <c r="AC152" s="81">
        <v>0</v>
      </c>
      <c r="AD152" s="169">
        <v>0</v>
      </c>
      <c r="AE152" s="169">
        <v>0</v>
      </c>
      <c r="AF152" s="169">
        <v>0</v>
      </c>
      <c r="AG152" s="155"/>
      <c r="AH152" s="155"/>
      <c r="AI152" s="171"/>
      <c r="AK152" s="158">
        <f t="shared" si="32"/>
        <v>24</v>
      </c>
      <c r="AL152" s="80">
        <f t="shared" si="30"/>
        <v>17</v>
      </c>
      <c r="AM152" s="80">
        <f t="shared" si="31"/>
        <v>7</v>
      </c>
      <c r="AN152" s="82">
        <f t="shared" si="33"/>
        <v>0</v>
      </c>
      <c r="AO152" s="14"/>
      <c r="AP152" s="158">
        <f t="shared" si="34"/>
        <v>100</v>
      </c>
      <c r="AQ152" s="167">
        <f t="shared" si="35"/>
        <v>70.833333333333343</v>
      </c>
      <c r="AR152" s="167">
        <f t="shared" si="36"/>
        <v>29.166666666666668</v>
      </c>
      <c r="AS152" s="168">
        <f t="shared" si="37"/>
        <v>0</v>
      </c>
      <c r="AU152" s="201" t="s">
        <v>81</v>
      </c>
      <c r="AV152" s="199" t="s">
        <v>46</v>
      </c>
      <c r="AW152" s="199" t="s">
        <v>106</v>
      </c>
      <c r="AX152" s="196">
        <f t="shared" si="38"/>
        <v>0</v>
      </c>
      <c r="BG152" s="201" t="s">
        <v>81</v>
      </c>
      <c r="BH152" s="199" t="s">
        <v>46</v>
      </c>
      <c r="BI152" s="199" t="s">
        <v>106</v>
      </c>
      <c r="BJ152" s="196">
        <f t="shared" si="39"/>
        <v>76.666666666666671</v>
      </c>
    </row>
    <row r="153" spans="2:62" ht="15.75" thickBot="1" x14ac:dyDescent="0.3">
      <c r="B153" s="35" t="s">
        <v>42</v>
      </c>
      <c r="C153" s="51">
        <v>42</v>
      </c>
      <c r="D153" s="42">
        <v>6</v>
      </c>
      <c r="E153" s="27">
        <v>5</v>
      </c>
      <c r="F153" s="85">
        <v>1</v>
      </c>
      <c r="G153" s="176">
        <v>2</v>
      </c>
      <c r="H153" s="176">
        <v>2</v>
      </c>
      <c r="I153" s="176">
        <v>1</v>
      </c>
      <c r="J153" s="176">
        <v>2</v>
      </c>
      <c r="K153" s="176">
        <v>0</v>
      </c>
      <c r="L153" s="176">
        <v>1</v>
      </c>
      <c r="M153" s="87">
        <v>1</v>
      </c>
      <c r="N153" s="87">
        <v>2</v>
      </c>
      <c r="O153" s="176">
        <v>0</v>
      </c>
      <c r="P153" s="176">
        <v>0</v>
      </c>
      <c r="Q153" s="176">
        <v>0</v>
      </c>
      <c r="R153" s="172"/>
      <c r="S153" s="172"/>
      <c r="T153" s="173"/>
      <c r="U153" s="85">
        <v>2</v>
      </c>
      <c r="V153" s="176">
        <v>1</v>
      </c>
      <c r="W153" s="176">
        <v>1</v>
      </c>
      <c r="X153" s="176">
        <v>2</v>
      </c>
      <c r="Y153" s="176">
        <v>2</v>
      </c>
      <c r="Z153" s="176">
        <v>1</v>
      </c>
      <c r="AA153" s="176">
        <v>0</v>
      </c>
      <c r="AB153" s="87">
        <v>0</v>
      </c>
      <c r="AC153" s="87">
        <v>0</v>
      </c>
      <c r="AD153" s="176">
        <v>0</v>
      </c>
      <c r="AE153" s="176">
        <v>0</v>
      </c>
      <c r="AF153" s="176">
        <v>0</v>
      </c>
      <c r="AG153" s="172"/>
      <c r="AH153" s="172"/>
      <c r="AI153" s="173"/>
      <c r="AK153" s="158">
        <f t="shared" si="32"/>
        <v>24</v>
      </c>
      <c r="AL153" s="80">
        <f t="shared" si="30"/>
        <v>10</v>
      </c>
      <c r="AM153" s="80">
        <f t="shared" si="31"/>
        <v>7</v>
      </c>
      <c r="AN153" s="82">
        <f t="shared" si="33"/>
        <v>7</v>
      </c>
      <c r="AO153" s="14"/>
      <c r="AP153" s="158">
        <f t="shared" si="34"/>
        <v>100</v>
      </c>
      <c r="AQ153" s="167">
        <f t="shared" si="35"/>
        <v>41.666666666666671</v>
      </c>
      <c r="AR153" s="167">
        <f t="shared" si="36"/>
        <v>29.166666666666668</v>
      </c>
      <c r="AS153" s="168">
        <f t="shared" si="37"/>
        <v>29.166666666666668</v>
      </c>
      <c r="AU153" s="201" t="s">
        <v>81</v>
      </c>
      <c r="AV153" s="199" t="s">
        <v>46</v>
      </c>
      <c r="AW153" s="199" t="s">
        <v>106</v>
      </c>
      <c r="AX153" s="196">
        <f t="shared" si="38"/>
        <v>0</v>
      </c>
      <c r="BG153" s="201" t="s">
        <v>81</v>
      </c>
      <c r="BH153" s="199" t="s">
        <v>46</v>
      </c>
      <c r="BI153" s="199" t="s">
        <v>106</v>
      </c>
      <c r="BJ153" s="196">
        <f t="shared" si="39"/>
        <v>45.833333333333329</v>
      </c>
    </row>
    <row r="154" spans="2:62" x14ac:dyDescent="0.25">
      <c r="B154" s="35" t="s">
        <v>42</v>
      </c>
      <c r="C154" s="52">
        <v>47</v>
      </c>
      <c r="D154" s="40">
        <v>1</v>
      </c>
      <c r="E154" s="26">
        <v>1</v>
      </c>
      <c r="F154" s="7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81">
        <v>0</v>
      </c>
      <c r="N154" s="81">
        <v>0</v>
      </c>
      <c r="O154" s="169">
        <v>0</v>
      </c>
      <c r="P154" s="169">
        <v>0</v>
      </c>
      <c r="Q154" s="169"/>
      <c r="R154" s="169"/>
      <c r="S154" s="169"/>
      <c r="T154" s="170"/>
      <c r="U154" s="7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81">
        <v>0</v>
      </c>
      <c r="AC154" s="81">
        <v>0</v>
      </c>
      <c r="AD154" s="169">
        <v>0</v>
      </c>
      <c r="AE154" s="169">
        <v>0</v>
      </c>
      <c r="AF154" s="169">
        <v>0</v>
      </c>
      <c r="AG154" s="169"/>
      <c r="AH154" s="169"/>
      <c r="AI154" s="170"/>
      <c r="AK154" s="158">
        <f t="shared" si="32"/>
        <v>23</v>
      </c>
      <c r="AL154" s="80">
        <f t="shared" si="30"/>
        <v>23</v>
      </c>
      <c r="AM154" s="80">
        <f t="shared" si="31"/>
        <v>0</v>
      </c>
      <c r="AN154" s="82">
        <f t="shared" si="33"/>
        <v>0</v>
      </c>
      <c r="AO154" s="14"/>
      <c r="AP154" s="158">
        <f t="shared" si="34"/>
        <v>100</v>
      </c>
      <c r="AQ154" s="167">
        <f t="shared" si="35"/>
        <v>100</v>
      </c>
      <c r="AR154" s="167">
        <f t="shared" si="36"/>
        <v>0</v>
      </c>
      <c r="AS154" s="168">
        <f t="shared" si="37"/>
        <v>0</v>
      </c>
      <c r="AU154" s="201" t="s">
        <v>81</v>
      </c>
      <c r="AV154" s="199" t="s">
        <v>46</v>
      </c>
      <c r="AW154" s="199" t="s">
        <v>106</v>
      </c>
      <c r="AX154" s="196">
        <f t="shared" si="38"/>
        <v>0</v>
      </c>
      <c r="BG154" s="201" t="s">
        <v>81</v>
      </c>
      <c r="BH154" s="199" t="s">
        <v>46</v>
      </c>
      <c r="BI154" s="199" t="s">
        <v>106</v>
      </c>
      <c r="BJ154" s="196">
        <f t="shared" si="39"/>
        <v>60</v>
      </c>
    </row>
    <row r="155" spans="2:62" x14ac:dyDescent="0.25">
      <c r="B155" s="35" t="s">
        <v>42</v>
      </c>
      <c r="C155" s="53">
        <v>47</v>
      </c>
      <c r="D155" s="41">
        <v>1</v>
      </c>
      <c r="E155" s="25">
        <v>2</v>
      </c>
      <c r="F155" s="79">
        <v>1</v>
      </c>
      <c r="G155" s="169">
        <v>1</v>
      </c>
      <c r="H155" s="169">
        <v>1</v>
      </c>
      <c r="I155" s="169">
        <v>1</v>
      </c>
      <c r="J155" s="169">
        <v>1</v>
      </c>
      <c r="K155" s="169">
        <v>1</v>
      </c>
      <c r="L155" s="169">
        <v>1</v>
      </c>
      <c r="M155" s="81">
        <v>1</v>
      </c>
      <c r="N155" s="81">
        <v>1</v>
      </c>
      <c r="O155" s="169">
        <v>0</v>
      </c>
      <c r="P155" s="169">
        <v>0</v>
      </c>
      <c r="Q155" s="169"/>
      <c r="R155" s="169"/>
      <c r="S155" s="169"/>
      <c r="T155" s="170"/>
      <c r="U155" s="79">
        <v>0</v>
      </c>
      <c r="V155" s="169">
        <v>1</v>
      </c>
      <c r="W155" s="169">
        <v>0</v>
      </c>
      <c r="X155" s="169">
        <v>0</v>
      </c>
      <c r="Y155" s="169">
        <v>0</v>
      </c>
      <c r="Z155" s="169">
        <v>0</v>
      </c>
      <c r="AA155" s="169">
        <v>0</v>
      </c>
      <c r="AB155" s="81">
        <v>0</v>
      </c>
      <c r="AC155" s="81">
        <v>0</v>
      </c>
      <c r="AD155" s="169">
        <v>0</v>
      </c>
      <c r="AE155" s="169">
        <v>0</v>
      </c>
      <c r="AF155" s="169">
        <v>0</v>
      </c>
      <c r="AG155" s="169"/>
      <c r="AH155" s="169"/>
      <c r="AI155" s="170"/>
      <c r="AK155" s="158">
        <f t="shared" si="32"/>
        <v>23</v>
      </c>
      <c r="AL155" s="80">
        <f t="shared" si="30"/>
        <v>13</v>
      </c>
      <c r="AM155" s="80">
        <f t="shared" si="31"/>
        <v>10</v>
      </c>
      <c r="AN155" s="82">
        <f t="shared" si="33"/>
        <v>0</v>
      </c>
      <c r="AO155" s="14"/>
      <c r="AP155" s="158">
        <f t="shared" si="34"/>
        <v>100</v>
      </c>
      <c r="AQ155" s="167">
        <f t="shared" si="35"/>
        <v>56.521739130434781</v>
      </c>
      <c r="AR155" s="167">
        <f t="shared" si="36"/>
        <v>43.478260869565219</v>
      </c>
      <c r="AS155" s="168">
        <f t="shared" si="37"/>
        <v>0</v>
      </c>
      <c r="AU155" s="201" t="s">
        <v>81</v>
      </c>
      <c r="AV155" s="199" t="s">
        <v>45</v>
      </c>
      <c r="AW155" s="199" t="s">
        <v>107</v>
      </c>
      <c r="AX155" s="196">
        <f t="shared" si="38"/>
        <v>38.461538461538467</v>
      </c>
      <c r="BG155" s="201" t="s">
        <v>81</v>
      </c>
      <c r="BH155" s="199" t="s">
        <v>45</v>
      </c>
      <c r="BI155" s="199" t="s">
        <v>107</v>
      </c>
      <c r="BJ155" s="196">
        <f t="shared" si="39"/>
        <v>76.923076923076934</v>
      </c>
    </row>
    <row r="156" spans="2:62" x14ac:dyDescent="0.25">
      <c r="B156" s="35" t="s">
        <v>42</v>
      </c>
      <c r="C156" s="53">
        <v>47</v>
      </c>
      <c r="D156" s="41">
        <v>1</v>
      </c>
      <c r="E156" s="25">
        <v>3</v>
      </c>
      <c r="F156" s="79">
        <v>2</v>
      </c>
      <c r="G156" s="169">
        <v>2</v>
      </c>
      <c r="H156" s="169">
        <v>2</v>
      </c>
      <c r="I156" s="169">
        <v>1</v>
      </c>
      <c r="J156" s="169">
        <v>1</v>
      </c>
      <c r="K156" s="169">
        <v>1</v>
      </c>
      <c r="L156" s="169">
        <v>1</v>
      </c>
      <c r="M156" s="81">
        <v>1</v>
      </c>
      <c r="N156" s="81">
        <v>1</v>
      </c>
      <c r="O156" s="169">
        <v>0</v>
      </c>
      <c r="P156" s="155">
        <v>0</v>
      </c>
      <c r="Q156" s="155"/>
      <c r="R156" s="155"/>
      <c r="S156" s="155"/>
      <c r="T156" s="171"/>
      <c r="U156" s="79">
        <v>1</v>
      </c>
      <c r="V156" s="169">
        <v>2</v>
      </c>
      <c r="W156" s="169">
        <v>1</v>
      </c>
      <c r="X156" s="169">
        <v>0</v>
      </c>
      <c r="Y156" s="169">
        <v>1</v>
      </c>
      <c r="Z156" s="169">
        <v>1</v>
      </c>
      <c r="AA156" s="169">
        <v>0</v>
      </c>
      <c r="AB156" s="81">
        <v>1</v>
      </c>
      <c r="AC156" s="81">
        <v>0</v>
      </c>
      <c r="AD156" s="169">
        <v>0</v>
      </c>
      <c r="AE156" s="169">
        <v>1</v>
      </c>
      <c r="AF156" s="169">
        <v>0</v>
      </c>
      <c r="AG156" s="155"/>
      <c r="AH156" s="155"/>
      <c r="AI156" s="171"/>
      <c r="AK156" s="158">
        <f t="shared" si="32"/>
        <v>23</v>
      </c>
      <c r="AL156" s="80">
        <f t="shared" si="30"/>
        <v>7</v>
      </c>
      <c r="AM156" s="80">
        <f t="shared" si="31"/>
        <v>12</v>
      </c>
      <c r="AN156" s="82">
        <f t="shared" si="33"/>
        <v>4</v>
      </c>
      <c r="AO156" s="14"/>
      <c r="AP156" s="158">
        <f t="shared" si="34"/>
        <v>100</v>
      </c>
      <c r="AQ156" s="167">
        <f t="shared" si="35"/>
        <v>30.434782608695656</v>
      </c>
      <c r="AR156" s="167">
        <f t="shared" si="36"/>
        <v>52.173913043478258</v>
      </c>
      <c r="AS156" s="168">
        <f t="shared" si="37"/>
        <v>17.391304347826086</v>
      </c>
      <c r="AU156" s="201" t="s">
        <v>81</v>
      </c>
      <c r="AV156" s="199" t="s">
        <v>45</v>
      </c>
      <c r="AW156" s="199" t="s">
        <v>107</v>
      </c>
      <c r="AX156" s="196">
        <f t="shared" si="38"/>
        <v>15.384615384615385</v>
      </c>
      <c r="BG156" s="201" t="s">
        <v>81</v>
      </c>
      <c r="BH156" s="199" t="s">
        <v>45</v>
      </c>
      <c r="BI156" s="199" t="s">
        <v>107</v>
      </c>
      <c r="BJ156" s="196">
        <f t="shared" si="39"/>
        <v>61.53846153846154</v>
      </c>
    </row>
    <row r="157" spans="2:62" x14ac:dyDescent="0.25">
      <c r="B157" s="35" t="s">
        <v>42</v>
      </c>
      <c r="C157" s="53">
        <v>47</v>
      </c>
      <c r="D157" s="41">
        <v>1</v>
      </c>
      <c r="E157" s="25">
        <v>4</v>
      </c>
      <c r="F157" s="79">
        <v>2</v>
      </c>
      <c r="G157" s="169">
        <v>2</v>
      </c>
      <c r="H157" s="169">
        <v>2</v>
      </c>
      <c r="I157" s="169">
        <v>2</v>
      </c>
      <c r="J157" s="169">
        <v>2</v>
      </c>
      <c r="K157" s="169">
        <v>2</v>
      </c>
      <c r="L157" s="169">
        <v>1</v>
      </c>
      <c r="M157" s="81">
        <v>1</v>
      </c>
      <c r="N157" s="81">
        <v>1</v>
      </c>
      <c r="O157" s="169">
        <v>1</v>
      </c>
      <c r="P157" s="155">
        <v>1</v>
      </c>
      <c r="Q157" s="155"/>
      <c r="R157" s="155"/>
      <c r="S157" s="155"/>
      <c r="T157" s="171"/>
      <c r="U157" s="79">
        <v>2</v>
      </c>
      <c r="V157" s="169">
        <v>2</v>
      </c>
      <c r="W157" s="169">
        <v>2</v>
      </c>
      <c r="X157" s="169">
        <v>0</v>
      </c>
      <c r="Y157" s="169">
        <v>1</v>
      </c>
      <c r="Z157" s="169">
        <v>1</v>
      </c>
      <c r="AA157" s="169">
        <v>0</v>
      </c>
      <c r="AB157" s="81">
        <v>1</v>
      </c>
      <c r="AC157" s="81">
        <v>0</v>
      </c>
      <c r="AD157" s="169">
        <v>1</v>
      </c>
      <c r="AE157" s="169">
        <v>1</v>
      </c>
      <c r="AF157" s="169">
        <v>0</v>
      </c>
      <c r="AG157" s="155"/>
      <c r="AH157" s="155"/>
      <c r="AI157" s="171"/>
      <c r="AK157" s="158">
        <f t="shared" si="32"/>
        <v>23</v>
      </c>
      <c r="AL157" s="80">
        <f t="shared" si="30"/>
        <v>4</v>
      </c>
      <c r="AM157" s="80">
        <f t="shared" si="31"/>
        <v>10</v>
      </c>
      <c r="AN157" s="82">
        <f t="shared" si="33"/>
        <v>9</v>
      </c>
      <c r="AO157" s="14"/>
      <c r="AP157" s="158">
        <f t="shared" si="34"/>
        <v>100</v>
      </c>
      <c r="AQ157" s="167">
        <f t="shared" si="35"/>
        <v>17.391304347826086</v>
      </c>
      <c r="AR157" s="167">
        <f t="shared" si="36"/>
        <v>43.478260869565219</v>
      </c>
      <c r="AS157" s="168">
        <f t="shared" si="37"/>
        <v>39.130434782608695</v>
      </c>
      <c r="AU157" s="201" t="s">
        <v>81</v>
      </c>
      <c r="AV157" s="199" t="s">
        <v>45</v>
      </c>
      <c r="AW157" s="199" t="s">
        <v>107</v>
      </c>
      <c r="AX157" s="196">
        <f t="shared" si="38"/>
        <v>25</v>
      </c>
      <c r="BG157" s="201" t="s">
        <v>81</v>
      </c>
      <c r="BH157" s="199" t="s">
        <v>45</v>
      </c>
      <c r="BI157" s="199" t="s">
        <v>107</v>
      </c>
      <c r="BJ157" s="196">
        <f t="shared" si="39"/>
        <v>96.428571428571431</v>
      </c>
    </row>
    <row r="158" spans="2:62" x14ac:dyDescent="0.25">
      <c r="B158" s="35" t="s">
        <v>42</v>
      </c>
      <c r="C158" s="53">
        <v>47</v>
      </c>
      <c r="D158" s="41">
        <v>1</v>
      </c>
      <c r="E158" s="25">
        <v>5</v>
      </c>
      <c r="F158" s="79">
        <v>2</v>
      </c>
      <c r="G158" s="169">
        <v>2</v>
      </c>
      <c r="H158" s="169">
        <v>2</v>
      </c>
      <c r="I158" s="169">
        <v>2</v>
      </c>
      <c r="J158" s="169">
        <v>2</v>
      </c>
      <c r="K158" s="169">
        <v>2</v>
      </c>
      <c r="L158" s="169">
        <v>2</v>
      </c>
      <c r="M158" s="81">
        <v>2</v>
      </c>
      <c r="N158" s="81">
        <v>1</v>
      </c>
      <c r="O158" s="169">
        <v>1</v>
      </c>
      <c r="P158" s="155">
        <v>1</v>
      </c>
      <c r="Q158" s="155"/>
      <c r="R158" s="155"/>
      <c r="S158" s="155"/>
      <c r="T158" s="171"/>
      <c r="U158" s="79">
        <v>2</v>
      </c>
      <c r="V158" s="169">
        <v>2</v>
      </c>
      <c r="W158" s="169">
        <v>2</v>
      </c>
      <c r="X158" s="169">
        <v>1</v>
      </c>
      <c r="Y158" s="169">
        <v>2</v>
      </c>
      <c r="Z158" s="169">
        <v>2</v>
      </c>
      <c r="AA158" s="169">
        <v>0</v>
      </c>
      <c r="AB158" s="81">
        <v>1</v>
      </c>
      <c r="AC158" s="81">
        <v>1</v>
      </c>
      <c r="AD158" s="169">
        <v>1</v>
      </c>
      <c r="AE158" s="169">
        <v>1</v>
      </c>
      <c r="AF158" s="169">
        <v>0</v>
      </c>
      <c r="AG158" s="155"/>
      <c r="AH158" s="155"/>
      <c r="AI158" s="171"/>
      <c r="AK158" s="158">
        <f t="shared" ref="AK158:AK221" si="40">SUM(AL158:AN158)</f>
        <v>23</v>
      </c>
      <c r="AL158" s="80">
        <f t="shared" si="30"/>
        <v>2</v>
      </c>
      <c r="AM158" s="80">
        <f t="shared" si="31"/>
        <v>8</v>
      </c>
      <c r="AN158" s="82">
        <f t="shared" si="33"/>
        <v>13</v>
      </c>
      <c r="AO158" s="14"/>
      <c r="AP158" s="158">
        <f t="shared" si="34"/>
        <v>100</v>
      </c>
      <c r="AQ158" s="167">
        <f t="shared" si="35"/>
        <v>8.695652173913043</v>
      </c>
      <c r="AR158" s="167">
        <f t="shared" si="36"/>
        <v>34.782608695652172</v>
      </c>
      <c r="AS158" s="168">
        <f t="shared" si="37"/>
        <v>56.521739130434781</v>
      </c>
      <c r="AU158" s="201" t="s">
        <v>81</v>
      </c>
      <c r="AV158" s="199" t="s">
        <v>45</v>
      </c>
      <c r="AW158" s="199" t="s">
        <v>107</v>
      </c>
      <c r="AX158" s="196">
        <f t="shared" si="38"/>
        <v>33.333333333333329</v>
      </c>
      <c r="BG158" s="201" t="s">
        <v>81</v>
      </c>
      <c r="BH158" s="199" t="s">
        <v>45</v>
      </c>
      <c r="BI158" s="199" t="s">
        <v>107</v>
      </c>
      <c r="BJ158" s="196">
        <f t="shared" si="39"/>
        <v>90</v>
      </c>
    </row>
    <row r="159" spans="2:62" x14ac:dyDescent="0.25">
      <c r="B159" s="35" t="s">
        <v>42</v>
      </c>
      <c r="C159" s="53">
        <v>47</v>
      </c>
      <c r="D159" s="41">
        <v>1</v>
      </c>
      <c r="E159" s="25">
        <v>6</v>
      </c>
      <c r="F159" s="79">
        <v>2</v>
      </c>
      <c r="G159" s="169">
        <v>2</v>
      </c>
      <c r="H159" s="169">
        <v>2</v>
      </c>
      <c r="I159" s="169">
        <v>2</v>
      </c>
      <c r="J159" s="169">
        <v>2</v>
      </c>
      <c r="K159" s="169">
        <v>2</v>
      </c>
      <c r="L159" s="169">
        <v>2</v>
      </c>
      <c r="M159" s="81">
        <v>2</v>
      </c>
      <c r="N159" s="81">
        <v>1</v>
      </c>
      <c r="O159" s="169">
        <v>1</v>
      </c>
      <c r="P159" s="155">
        <v>1</v>
      </c>
      <c r="Q159" s="155"/>
      <c r="R159" s="155"/>
      <c r="S159" s="155"/>
      <c r="T159" s="171"/>
      <c r="U159" s="79">
        <v>2</v>
      </c>
      <c r="V159" s="169">
        <v>2</v>
      </c>
      <c r="W159" s="169">
        <v>2</v>
      </c>
      <c r="X159" s="169">
        <v>1</v>
      </c>
      <c r="Y159" s="169">
        <v>2</v>
      </c>
      <c r="Z159" s="169">
        <v>2</v>
      </c>
      <c r="AA159" s="169">
        <v>0</v>
      </c>
      <c r="AB159" s="81">
        <v>1</v>
      </c>
      <c r="AC159" s="81">
        <v>1</v>
      </c>
      <c r="AD159" s="169">
        <v>1</v>
      </c>
      <c r="AE159" s="169">
        <v>1</v>
      </c>
      <c r="AF159" s="169">
        <v>0</v>
      </c>
      <c r="AG159" s="155"/>
      <c r="AH159" s="155"/>
      <c r="AI159" s="171"/>
      <c r="AK159" s="158">
        <f t="shared" si="40"/>
        <v>23</v>
      </c>
      <c r="AL159" s="80">
        <f t="shared" si="30"/>
        <v>2</v>
      </c>
      <c r="AM159" s="80">
        <f t="shared" si="31"/>
        <v>8</v>
      </c>
      <c r="AN159" s="82">
        <f t="shared" si="33"/>
        <v>13</v>
      </c>
      <c r="AO159" s="14"/>
      <c r="AP159" s="158">
        <f t="shared" si="34"/>
        <v>100</v>
      </c>
      <c r="AQ159" s="167">
        <f t="shared" si="35"/>
        <v>8.695652173913043</v>
      </c>
      <c r="AR159" s="167">
        <f t="shared" si="36"/>
        <v>34.782608695652172</v>
      </c>
      <c r="AS159" s="168">
        <f t="shared" si="37"/>
        <v>56.521739130434781</v>
      </c>
      <c r="AU159" s="201" t="s">
        <v>81</v>
      </c>
      <c r="AV159" s="199" t="s">
        <v>45</v>
      </c>
      <c r="AW159" s="199" t="s">
        <v>107</v>
      </c>
      <c r="AX159" s="196">
        <f t="shared" si="38"/>
        <v>16.666666666666664</v>
      </c>
      <c r="BG159" s="201" t="s">
        <v>81</v>
      </c>
      <c r="BH159" s="199" t="s">
        <v>45</v>
      </c>
      <c r="BI159" s="199" t="s">
        <v>107</v>
      </c>
      <c r="BJ159" s="196">
        <f t="shared" si="39"/>
        <v>70.833333333333329</v>
      </c>
    </row>
    <row r="160" spans="2:62" x14ac:dyDescent="0.25">
      <c r="B160" s="35" t="s">
        <v>42</v>
      </c>
      <c r="C160" s="53">
        <v>47</v>
      </c>
      <c r="D160" s="41">
        <v>2</v>
      </c>
      <c r="E160" s="25">
        <v>1</v>
      </c>
      <c r="F160" s="16">
        <v>0</v>
      </c>
      <c r="G160" s="155">
        <v>0</v>
      </c>
      <c r="H160" s="155">
        <v>0</v>
      </c>
      <c r="I160" s="155">
        <v>0</v>
      </c>
      <c r="J160" s="155">
        <v>0</v>
      </c>
      <c r="K160" s="155">
        <v>0</v>
      </c>
      <c r="L160" s="155">
        <v>0</v>
      </c>
      <c r="M160" s="23">
        <v>0</v>
      </c>
      <c r="N160" s="23">
        <v>0</v>
      </c>
      <c r="O160" s="155">
        <v>0</v>
      </c>
      <c r="P160" s="155">
        <v>0</v>
      </c>
      <c r="Q160" s="155">
        <v>0</v>
      </c>
      <c r="R160" s="155">
        <v>0</v>
      </c>
      <c r="S160" s="155"/>
      <c r="T160" s="171"/>
      <c r="U160" s="16">
        <v>0</v>
      </c>
      <c r="V160" s="155">
        <v>0</v>
      </c>
      <c r="W160" s="155">
        <v>0</v>
      </c>
      <c r="X160" s="155">
        <v>0</v>
      </c>
      <c r="Y160" s="155">
        <v>0</v>
      </c>
      <c r="Z160" s="155">
        <v>0</v>
      </c>
      <c r="AA160" s="155">
        <v>0</v>
      </c>
      <c r="AB160" s="23">
        <v>0</v>
      </c>
      <c r="AC160" s="23">
        <v>0</v>
      </c>
      <c r="AD160" s="155">
        <v>0</v>
      </c>
      <c r="AE160" s="155">
        <v>0</v>
      </c>
      <c r="AF160" s="155">
        <v>0</v>
      </c>
      <c r="AG160" s="155"/>
      <c r="AH160" s="155"/>
      <c r="AI160" s="171"/>
      <c r="AK160" s="158">
        <f t="shared" si="40"/>
        <v>25</v>
      </c>
      <c r="AL160" s="80">
        <f t="shared" si="30"/>
        <v>25</v>
      </c>
      <c r="AM160" s="80">
        <f t="shared" si="31"/>
        <v>0</v>
      </c>
      <c r="AN160" s="82">
        <f t="shared" si="33"/>
        <v>0</v>
      </c>
      <c r="AO160" s="14"/>
      <c r="AP160" s="158">
        <f t="shared" si="34"/>
        <v>100</v>
      </c>
      <c r="AQ160" s="167">
        <f t="shared" si="35"/>
        <v>100</v>
      </c>
      <c r="AR160" s="167">
        <f t="shared" si="36"/>
        <v>0</v>
      </c>
      <c r="AS160" s="168">
        <f t="shared" si="37"/>
        <v>0</v>
      </c>
      <c r="AU160" s="201" t="s">
        <v>81</v>
      </c>
      <c r="AV160" s="199" t="s">
        <v>45</v>
      </c>
      <c r="AW160" s="199" t="s">
        <v>107</v>
      </c>
      <c r="AX160" s="196">
        <f t="shared" si="38"/>
        <v>20</v>
      </c>
      <c r="BG160" s="201" t="s">
        <v>81</v>
      </c>
      <c r="BH160" s="199" t="s">
        <v>45</v>
      </c>
      <c r="BI160" s="199" t="s">
        <v>107</v>
      </c>
      <c r="BJ160" s="196">
        <f t="shared" si="39"/>
        <v>100</v>
      </c>
    </row>
    <row r="161" spans="2:62" x14ac:dyDescent="0.25">
      <c r="B161" s="35" t="s">
        <v>42</v>
      </c>
      <c r="C161" s="53">
        <v>47</v>
      </c>
      <c r="D161" s="41">
        <v>2</v>
      </c>
      <c r="E161" s="25">
        <v>2</v>
      </c>
      <c r="F161" s="79">
        <v>1</v>
      </c>
      <c r="G161" s="169">
        <v>1</v>
      </c>
      <c r="H161" s="169">
        <v>0</v>
      </c>
      <c r="I161" s="169">
        <v>1</v>
      </c>
      <c r="J161" s="169">
        <v>1</v>
      </c>
      <c r="K161" s="169">
        <v>1</v>
      </c>
      <c r="L161" s="169">
        <v>1</v>
      </c>
      <c r="M161" s="81">
        <v>1</v>
      </c>
      <c r="N161" s="81">
        <v>1</v>
      </c>
      <c r="O161" s="169">
        <v>0</v>
      </c>
      <c r="P161" s="169">
        <v>1</v>
      </c>
      <c r="Q161" s="169">
        <v>0</v>
      </c>
      <c r="R161" s="169">
        <v>0</v>
      </c>
      <c r="S161" s="169"/>
      <c r="T161" s="170"/>
      <c r="U161" s="79">
        <v>0</v>
      </c>
      <c r="V161" s="169">
        <v>1</v>
      </c>
      <c r="W161" s="169">
        <v>0</v>
      </c>
      <c r="X161" s="169">
        <v>0</v>
      </c>
      <c r="Y161" s="169">
        <v>0</v>
      </c>
      <c r="Z161" s="169">
        <v>0</v>
      </c>
      <c r="AA161" s="169">
        <v>1</v>
      </c>
      <c r="AB161" s="81">
        <v>0</v>
      </c>
      <c r="AC161" s="81">
        <v>0</v>
      </c>
      <c r="AD161" s="169">
        <v>0</v>
      </c>
      <c r="AE161" s="169">
        <v>0</v>
      </c>
      <c r="AF161" s="169">
        <v>0</v>
      </c>
      <c r="AG161" s="169"/>
      <c r="AH161" s="169"/>
      <c r="AI161" s="170"/>
      <c r="AK161" s="158">
        <f t="shared" si="40"/>
        <v>25</v>
      </c>
      <c r="AL161" s="80">
        <f t="shared" si="30"/>
        <v>14</v>
      </c>
      <c r="AM161" s="80">
        <f t="shared" si="31"/>
        <v>11</v>
      </c>
      <c r="AN161" s="82">
        <f t="shared" si="33"/>
        <v>0</v>
      </c>
      <c r="AO161" s="14"/>
      <c r="AP161" s="158">
        <f t="shared" si="34"/>
        <v>100</v>
      </c>
      <c r="AQ161" s="167">
        <f t="shared" si="35"/>
        <v>56.000000000000007</v>
      </c>
      <c r="AR161" s="167">
        <f t="shared" si="36"/>
        <v>44</v>
      </c>
      <c r="AS161" s="168">
        <f t="shared" si="37"/>
        <v>0</v>
      </c>
      <c r="AU161" s="201" t="s">
        <v>81</v>
      </c>
      <c r="AV161" s="199" t="s">
        <v>44</v>
      </c>
      <c r="AW161" s="199" t="s">
        <v>108</v>
      </c>
      <c r="AX161" s="196">
        <f t="shared" si="38"/>
        <v>53.846153846153847</v>
      </c>
      <c r="BG161" s="201" t="s">
        <v>81</v>
      </c>
      <c r="BH161" s="199" t="s">
        <v>44</v>
      </c>
      <c r="BI161" s="199" t="s">
        <v>108</v>
      </c>
      <c r="BJ161" s="196">
        <f t="shared" si="39"/>
        <v>88.461538461538453</v>
      </c>
    </row>
    <row r="162" spans="2:62" x14ac:dyDescent="0.25">
      <c r="B162" s="35" t="s">
        <v>42</v>
      </c>
      <c r="C162" s="53">
        <v>47</v>
      </c>
      <c r="D162" s="41">
        <v>2</v>
      </c>
      <c r="E162" s="25">
        <v>3</v>
      </c>
      <c r="F162" s="79">
        <v>1</v>
      </c>
      <c r="G162" s="169">
        <v>1</v>
      </c>
      <c r="H162" s="169">
        <v>0</v>
      </c>
      <c r="I162" s="169">
        <v>1</v>
      </c>
      <c r="J162" s="169">
        <v>1</v>
      </c>
      <c r="K162" s="169">
        <v>1</v>
      </c>
      <c r="L162" s="169">
        <v>1</v>
      </c>
      <c r="M162" s="81">
        <v>1</v>
      </c>
      <c r="N162" s="81">
        <v>1</v>
      </c>
      <c r="O162" s="169">
        <v>0</v>
      </c>
      <c r="P162" s="169">
        <v>1</v>
      </c>
      <c r="Q162" s="155">
        <v>1</v>
      </c>
      <c r="R162" s="155">
        <v>1</v>
      </c>
      <c r="S162" s="155"/>
      <c r="T162" s="171"/>
      <c r="U162" s="79">
        <v>1</v>
      </c>
      <c r="V162" s="169">
        <v>1</v>
      </c>
      <c r="W162" s="169">
        <v>0</v>
      </c>
      <c r="X162" s="169">
        <v>1</v>
      </c>
      <c r="Y162" s="169">
        <v>1</v>
      </c>
      <c r="Z162" s="169">
        <v>0</v>
      </c>
      <c r="AA162" s="169">
        <v>1</v>
      </c>
      <c r="AB162" s="81">
        <v>0</v>
      </c>
      <c r="AC162" s="81">
        <v>1</v>
      </c>
      <c r="AD162" s="169">
        <v>1</v>
      </c>
      <c r="AE162" s="169">
        <v>0</v>
      </c>
      <c r="AF162" s="169">
        <v>1</v>
      </c>
      <c r="AG162" s="155"/>
      <c r="AH162" s="155"/>
      <c r="AI162" s="171"/>
      <c r="AK162" s="158">
        <f t="shared" si="40"/>
        <v>25</v>
      </c>
      <c r="AL162" s="80">
        <f t="shared" si="30"/>
        <v>6</v>
      </c>
      <c r="AM162" s="80">
        <f t="shared" si="31"/>
        <v>19</v>
      </c>
      <c r="AN162" s="82">
        <f t="shared" si="33"/>
        <v>0</v>
      </c>
      <c r="AO162" s="14"/>
      <c r="AP162" s="158">
        <f t="shared" si="34"/>
        <v>100</v>
      </c>
      <c r="AQ162" s="167">
        <f t="shared" si="35"/>
        <v>24</v>
      </c>
      <c r="AR162" s="167">
        <f t="shared" si="36"/>
        <v>76</v>
      </c>
      <c r="AS162" s="168">
        <f t="shared" si="37"/>
        <v>0</v>
      </c>
      <c r="AU162" s="201" t="s">
        <v>81</v>
      </c>
      <c r="AV162" s="199" t="s">
        <v>44</v>
      </c>
      <c r="AW162" s="199" t="s">
        <v>108</v>
      </c>
      <c r="AX162" s="196">
        <f t="shared" si="38"/>
        <v>23.076923076923077</v>
      </c>
      <c r="BG162" s="201" t="s">
        <v>81</v>
      </c>
      <c r="BH162" s="199" t="s">
        <v>44</v>
      </c>
      <c r="BI162" s="199" t="s">
        <v>108</v>
      </c>
      <c r="BJ162" s="196">
        <f t="shared" si="39"/>
        <v>73.07692307692308</v>
      </c>
    </row>
    <row r="163" spans="2:62" x14ac:dyDescent="0.25">
      <c r="B163" s="35" t="s">
        <v>42</v>
      </c>
      <c r="C163" s="53">
        <v>47</v>
      </c>
      <c r="D163" s="41">
        <v>2</v>
      </c>
      <c r="E163" s="25">
        <v>4</v>
      </c>
      <c r="F163" s="79">
        <v>2</v>
      </c>
      <c r="G163" s="169">
        <v>2</v>
      </c>
      <c r="H163" s="169">
        <v>1</v>
      </c>
      <c r="I163" s="169">
        <v>2</v>
      </c>
      <c r="J163" s="169">
        <v>2</v>
      </c>
      <c r="K163" s="169">
        <v>1</v>
      </c>
      <c r="L163" s="169">
        <v>1</v>
      </c>
      <c r="M163" s="81">
        <v>1</v>
      </c>
      <c r="N163" s="81">
        <v>1</v>
      </c>
      <c r="O163" s="169">
        <v>1</v>
      </c>
      <c r="P163" s="169">
        <v>1</v>
      </c>
      <c r="Q163" s="155">
        <v>1</v>
      </c>
      <c r="R163" s="155">
        <v>1</v>
      </c>
      <c r="S163" s="155"/>
      <c r="T163" s="171"/>
      <c r="U163" s="79">
        <v>2</v>
      </c>
      <c r="V163" s="169">
        <v>2</v>
      </c>
      <c r="W163" s="169">
        <v>0</v>
      </c>
      <c r="X163" s="169">
        <v>1</v>
      </c>
      <c r="Y163" s="169">
        <v>2</v>
      </c>
      <c r="Z163" s="169">
        <v>0</v>
      </c>
      <c r="AA163" s="169">
        <v>1</v>
      </c>
      <c r="AB163" s="81">
        <v>0</v>
      </c>
      <c r="AC163" s="81">
        <v>1</v>
      </c>
      <c r="AD163" s="169">
        <v>1</v>
      </c>
      <c r="AE163" s="169">
        <v>0</v>
      </c>
      <c r="AF163" s="169">
        <v>1</v>
      </c>
      <c r="AG163" s="155"/>
      <c r="AH163" s="155"/>
      <c r="AI163" s="171"/>
      <c r="AK163" s="158">
        <f t="shared" si="40"/>
        <v>25</v>
      </c>
      <c r="AL163" s="80">
        <f t="shared" si="30"/>
        <v>4</v>
      </c>
      <c r="AM163" s="80">
        <f t="shared" si="31"/>
        <v>14</v>
      </c>
      <c r="AN163" s="82">
        <f t="shared" si="33"/>
        <v>7</v>
      </c>
      <c r="AO163" s="14"/>
      <c r="AP163" s="158">
        <f t="shared" si="34"/>
        <v>100</v>
      </c>
      <c r="AQ163" s="167">
        <f t="shared" si="35"/>
        <v>16</v>
      </c>
      <c r="AR163" s="167">
        <f t="shared" si="36"/>
        <v>56.000000000000007</v>
      </c>
      <c r="AS163" s="168">
        <f t="shared" si="37"/>
        <v>28.000000000000004</v>
      </c>
      <c r="AU163" s="201" t="s">
        <v>81</v>
      </c>
      <c r="AV163" s="199" t="s">
        <v>44</v>
      </c>
      <c r="AW163" s="199" t="s">
        <v>108</v>
      </c>
      <c r="AX163" s="196">
        <f t="shared" si="38"/>
        <v>71.428571428571431</v>
      </c>
      <c r="BG163" s="201" t="s">
        <v>81</v>
      </c>
      <c r="BH163" s="199" t="s">
        <v>44</v>
      </c>
      <c r="BI163" s="199" t="s">
        <v>108</v>
      </c>
      <c r="BJ163" s="196">
        <f t="shared" si="39"/>
        <v>100</v>
      </c>
    </row>
    <row r="164" spans="2:62" x14ac:dyDescent="0.25">
      <c r="B164" s="35" t="s">
        <v>42</v>
      </c>
      <c r="C164" s="53">
        <v>47</v>
      </c>
      <c r="D164" s="41">
        <v>2</v>
      </c>
      <c r="E164" s="25">
        <v>5</v>
      </c>
      <c r="F164" s="79">
        <v>2</v>
      </c>
      <c r="G164" s="169">
        <v>2</v>
      </c>
      <c r="H164" s="169">
        <v>2</v>
      </c>
      <c r="I164" s="169">
        <v>2</v>
      </c>
      <c r="J164" s="169">
        <v>2</v>
      </c>
      <c r="K164" s="169">
        <v>2</v>
      </c>
      <c r="L164" s="169">
        <v>2</v>
      </c>
      <c r="M164" s="81">
        <v>2</v>
      </c>
      <c r="N164" s="81">
        <v>1</v>
      </c>
      <c r="O164" s="169">
        <v>1</v>
      </c>
      <c r="P164" s="169">
        <v>1</v>
      </c>
      <c r="Q164" s="155">
        <v>1</v>
      </c>
      <c r="R164" s="155">
        <v>1</v>
      </c>
      <c r="S164" s="155"/>
      <c r="T164" s="171"/>
      <c r="U164" s="79">
        <v>2</v>
      </c>
      <c r="V164" s="169">
        <v>2</v>
      </c>
      <c r="W164" s="169">
        <v>1</v>
      </c>
      <c r="X164" s="169">
        <v>2</v>
      </c>
      <c r="Y164" s="169">
        <v>2</v>
      </c>
      <c r="Z164" s="169">
        <v>0</v>
      </c>
      <c r="AA164" s="169">
        <v>2</v>
      </c>
      <c r="AB164" s="81">
        <v>0</v>
      </c>
      <c r="AC164" s="81">
        <v>1</v>
      </c>
      <c r="AD164" s="169">
        <v>1</v>
      </c>
      <c r="AE164" s="169">
        <v>1</v>
      </c>
      <c r="AF164" s="169">
        <v>1</v>
      </c>
      <c r="AG164" s="155"/>
      <c r="AH164" s="155"/>
      <c r="AI164" s="171"/>
      <c r="AK164" s="158">
        <f t="shared" si="40"/>
        <v>25</v>
      </c>
      <c r="AL164" s="80">
        <f t="shared" si="30"/>
        <v>2</v>
      </c>
      <c r="AM164" s="80">
        <f t="shared" si="31"/>
        <v>10</v>
      </c>
      <c r="AN164" s="82">
        <f t="shared" si="33"/>
        <v>13</v>
      </c>
      <c r="AO164" s="14"/>
      <c r="AP164" s="158">
        <f t="shared" si="34"/>
        <v>100</v>
      </c>
      <c r="AQ164" s="167">
        <f t="shared" si="35"/>
        <v>8</v>
      </c>
      <c r="AR164" s="167">
        <f t="shared" si="36"/>
        <v>40</v>
      </c>
      <c r="AS164" s="168">
        <f t="shared" si="37"/>
        <v>52</v>
      </c>
      <c r="AU164" s="201" t="s">
        <v>81</v>
      </c>
      <c r="AV164" s="199" t="s">
        <v>44</v>
      </c>
      <c r="AW164" s="199" t="s">
        <v>108</v>
      </c>
      <c r="AX164" s="196">
        <f t="shared" si="38"/>
        <v>40</v>
      </c>
      <c r="BG164" s="201" t="s">
        <v>81</v>
      </c>
      <c r="BH164" s="199" t="s">
        <v>44</v>
      </c>
      <c r="BI164" s="199" t="s">
        <v>108</v>
      </c>
      <c r="BJ164" s="196">
        <f t="shared" si="39"/>
        <v>90</v>
      </c>
    </row>
    <row r="165" spans="2:62" x14ac:dyDescent="0.25">
      <c r="B165" s="35" t="s">
        <v>42</v>
      </c>
      <c r="C165" s="53">
        <v>47</v>
      </c>
      <c r="D165" s="41">
        <v>2</v>
      </c>
      <c r="E165" s="25">
        <v>6</v>
      </c>
      <c r="F165" s="79">
        <v>2</v>
      </c>
      <c r="G165" s="169">
        <v>2</v>
      </c>
      <c r="H165" s="169">
        <v>2</v>
      </c>
      <c r="I165" s="169">
        <v>2</v>
      </c>
      <c r="J165" s="169">
        <v>2</v>
      </c>
      <c r="K165" s="169">
        <v>2</v>
      </c>
      <c r="L165" s="169">
        <v>2</v>
      </c>
      <c r="M165" s="81">
        <v>2</v>
      </c>
      <c r="N165" s="81">
        <v>1</v>
      </c>
      <c r="O165" s="169">
        <v>1</v>
      </c>
      <c r="P165" s="169">
        <v>1</v>
      </c>
      <c r="Q165" s="155">
        <v>1</v>
      </c>
      <c r="R165" s="155">
        <v>1</v>
      </c>
      <c r="S165" s="155"/>
      <c r="T165" s="171"/>
      <c r="U165" s="79">
        <v>2</v>
      </c>
      <c r="V165" s="169">
        <v>2</v>
      </c>
      <c r="W165" s="169">
        <v>2</v>
      </c>
      <c r="X165" s="169">
        <v>2</v>
      </c>
      <c r="Y165" s="169">
        <v>2</v>
      </c>
      <c r="Z165" s="169">
        <v>0</v>
      </c>
      <c r="AA165" s="169">
        <v>2</v>
      </c>
      <c r="AB165" s="81">
        <v>0</v>
      </c>
      <c r="AC165" s="81">
        <v>1</v>
      </c>
      <c r="AD165" s="169">
        <v>1</v>
      </c>
      <c r="AE165" s="169">
        <v>1</v>
      </c>
      <c r="AF165" s="169">
        <v>1</v>
      </c>
      <c r="AG165" s="155"/>
      <c r="AH165" s="155"/>
      <c r="AI165" s="171"/>
      <c r="AK165" s="158">
        <f t="shared" si="40"/>
        <v>25</v>
      </c>
      <c r="AL165" s="80">
        <f t="shared" si="30"/>
        <v>2</v>
      </c>
      <c r="AM165" s="80">
        <f t="shared" si="31"/>
        <v>9</v>
      </c>
      <c r="AN165" s="82">
        <f t="shared" si="33"/>
        <v>14</v>
      </c>
      <c r="AO165" s="14"/>
      <c r="AP165" s="158">
        <f t="shared" si="34"/>
        <v>100</v>
      </c>
      <c r="AQ165" s="167">
        <f t="shared" si="35"/>
        <v>8</v>
      </c>
      <c r="AR165" s="167">
        <f t="shared" si="36"/>
        <v>36</v>
      </c>
      <c r="AS165" s="168">
        <f t="shared" si="37"/>
        <v>56.000000000000007</v>
      </c>
      <c r="AU165" s="201" t="s">
        <v>81</v>
      </c>
      <c r="AV165" s="199" t="s">
        <v>44</v>
      </c>
      <c r="AW165" s="199" t="s">
        <v>108</v>
      </c>
      <c r="AX165" s="196">
        <f t="shared" si="38"/>
        <v>29.166666666666668</v>
      </c>
      <c r="BG165" s="201" t="s">
        <v>81</v>
      </c>
      <c r="BH165" s="199" t="s">
        <v>44</v>
      </c>
      <c r="BI165" s="199" t="s">
        <v>108</v>
      </c>
      <c r="BJ165" s="196">
        <f t="shared" si="39"/>
        <v>91.666666666666671</v>
      </c>
    </row>
    <row r="166" spans="2:62" x14ac:dyDescent="0.25">
      <c r="B166" s="35" t="s">
        <v>42</v>
      </c>
      <c r="C166" s="53">
        <v>47</v>
      </c>
      <c r="D166" s="41">
        <v>3</v>
      </c>
      <c r="E166" s="25">
        <v>1</v>
      </c>
      <c r="F166" s="16">
        <v>0</v>
      </c>
      <c r="G166" s="155">
        <v>0</v>
      </c>
      <c r="H166" s="155">
        <v>0</v>
      </c>
      <c r="I166" s="155">
        <v>0</v>
      </c>
      <c r="J166" s="155">
        <v>0</v>
      </c>
      <c r="K166" s="155">
        <v>0</v>
      </c>
      <c r="L166" s="155">
        <v>0</v>
      </c>
      <c r="M166" s="23">
        <v>0</v>
      </c>
      <c r="N166" s="23">
        <v>0</v>
      </c>
      <c r="O166" s="155">
        <v>0</v>
      </c>
      <c r="P166" s="155">
        <v>0</v>
      </c>
      <c r="Q166" s="155">
        <v>0</v>
      </c>
      <c r="R166" s="155"/>
      <c r="S166" s="155"/>
      <c r="T166" s="171"/>
      <c r="U166" s="16">
        <v>0</v>
      </c>
      <c r="V166" s="155">
        <v>0</v>
      </c>
      <c r="W166" s="155">
        <v>0</v>
      </c>
      <c r="X166" s="155">
        <v>0</v>
      </c>
      <c r="Y166" s="155">
        <v>0</v>
      </c>
      <c r="Z166" s="155">
        <v>0</v>
      </c>
      <c r="AA166" s="155">
        <v>0</v>
      </c>
      <c r="AB166" s="23">
        <v>0</v>
      </c>
      <c r="AC166" s="23">
        <v>0</v>
      </c>
      <c r="AD166" s="155">
        <v>0</v>
      </c>
      <c r="AE166" s="155">
        <v>0</v>
      </c>
      <c r="AF166" s="155">
        <v>0</v>
      </c>
      <c r="AG166" s="155">
        <v>0</v>
      </c>
      <c r="AH166" s="155">
        <v>0</v>
      </c>
      <c r="AI166" s="171"/>
      <c r="AK166" s="158">
        <f t="shared" si="40"/>
        <v>26</v>
      </c>
      <c r="AL166" s="80">
        <f t="shared" si="30"/>
        <v>26</v>
      </c>
      <c r="AM166" s="80">
        <f t="shared" si="31"/>
        <v>0</v>
      </c>
      <c r="AN166" s="82">
        <f t="shared" si="33"/>
        <v>0</v>
      </c>
      <c r="AO166" s="14"/>
      <c r="AP166" s="158">
        <f t="shared" si="34"/>
        <v>100</v>
      </c>
      <c r="AQ166" s="167">
        <f t="shared" si="35"/>
        <v>100</v>
      </c>
      <c r="AR166" s="167">
        <f t="shared" si="36"/>
        <v>0</v>
      </c>
      <c r="AS166" s="168">
        <f t="shared" si="37"/>
        <v>0</v>
      </c>
      <c r="AU166" s="201" t="s">
        <v>81</v>
      </c>
      <c r="AV166" s="199" t="s">
        <v>44</v>
      </c>
      <c r="AW166" s="199" t="s">
        <v>108</v>
      </c>
      <c r="AX166" s="196">
        <f t="shared" si="38"/>
        <v>56.000000000000007</v>
      </c>
      <c r="BG166" s="201" t="s">
        <v>81</v>
      </c>
      <c r="BH166" s="199" t="s">
        <v>44</v>
      </c>
      <c r="BI166" s="199" t="s">
        <v>108</v>
      </c>
      <c r="BJ166" s="196">
        <f t="shared" si="39"/>
        <v>100</v>
      </c>
    </row>
    <row r="167" spans="2:62" x14ac:dyDescent="0.25">
      <c r="B167" s="35" t="s">
        <v>42</v>
      </c>
      <c r="C167" s="53">
        <v>47</v>
      </c>
      <c r="D167" s="41">
        <v>3</v>
      </c>
      <c r="E167" s="25">
        <v>2</v>
      </c>
      <c r="F167" s="79">
        <v>0</v>
      </c>
      <c r="G167" s="169">
        <v>0</v>
      </c>
      <c r="H167" s="169">
        <v>0</v>
      </c>
      <c r="I167" s="169">
        <v>0</v>
      </c>
      <c r="J167" s="169">
        <v>0</v>
      </c>
      <c r="K167" s="169">
        <v>0</v>
      </c>
      <c r="L167" s="169">
        <v>0</v>
      </c>
      <c r="M167" s="81">
        <v>0</v>
      </c>
      <c r="N167" s="81">
        <v>0</v>
      </c>
      <c r="O167" s="169">
        <v>0</v>
      </c>
      <c r="P167" s="169">
        <v>0</v>
      </c>
      <c r="Q167" s="169">
        <v>0</v>
      </c>
      <c r="R167" s="169"/>
      <c r="S167" s="169"/>
      <c r="T167" s="170"/>
      <c r="U167" s="79">
        <v>0</v>
      </c>
      <c r="V167" s="169">
        <v>0</v>
      </c>
      <c r="W167" s="169">
        <v>0</v>
      </c>
      <c r="X167" s="169">
        <v>0</v>
      </c>
      <c r="Y167" s="169">
        <v>0</v>
      </c>
      <c r="Z167" s="169">
        <v>0</v>
      </c>
      <c r="AA167" s="169">
        <v>0</v>
      </c>
      <c r="AB167" s="81">
        <v>0</v>
      </c>
      <c r="AC167" s="81">
        <v>0</v>
      </c>
      <c r="AD167" s="169">
        <v>0</v>
      </c>
      <c r="AE167" s="169">
        <v>0</v>
      </c>
      <c r="AF167" s="169">
        <v>0</v>
      </c>
      <c r="AG167" s="169">
        <v>0</v>
      </c>
      <c r="AH167" s="169">
        <v>0</v>
      </c>
      <c r="AI167" s="170"/>
      <c r="AK167" s="158">
        <f t="shared" si="40"/>
        <v>26</v>
      </c>
      <c r="AL167" s="80">
        <f t="shared" si="30"/>
        <v>26</v>
      </c>
      <c r="AM167" s="80">
        <f t="shared" si="31"/>
        <v>0</v>
      </c>
      <c r="AN167" s="82">
        <f t="shared" si="33"/>
        <v>0</v>
      </c>
      <c r="AO167" s="14"/>
      <c r="AP167" s="158">
        <f t="shared" si="34"/>
        <v>100</v>
      </c>
      <c r="AQ167" s="167">
        <f t="shared" si="35"/>
        <v>100</v>
      </c>
      <c r="AR167" s="167">
        <f t="shared" si="36"/>
        <v>0</v>
      </c>
      <c r="AS167" s="168">
        <f t="shared" si="37"/>
        <v>0</v>
      </c>
      <c r="AU167" s="201" t="s">
        <v>82</v>
      </c>
      <c r="AV167" s="199" t="s">
        <v>48</v>
      </c>
      <c r="AW167" s="199" t="s">
        <v>109</v>
      </c>
      <c r="AX167" s="196">
        <f t="shared" ref="AX167:AX196" si="41">AY4</f>
        <v>0</v>
      </c>
      <c r="BG167" s="201" t="s">
        <v>82</v>
      </c>
      <c r="BH167" s="199" t="s">
        <v>48</v>
      </c>
      <c r="BI167" s="199" t="s">
        <v>109</v>
      </c>
      <c r="BJ167" s="196">
        <f t="shared" ref="BJ167:BJ196" si="42">BK4</f>
        <v>0</v>
      </c>
    </row>
    <row r="168" spans="2:62" x14ac:dyDescent="0.25">
      <c r="B168" s="35" t="s">
        <v>42</v>
      </c>
      <c r="C168" s="53">
        <v>47</v>
      </c>
      <c r="D168" s="41">
        <v>3</v>
      </c>
      <c r="E168" s="25">
        <v>3</v>
      </c>
      <c r="F168" s="79">
        <v>1</v>
      </c>
      <c r="G168" s="169">
        <v>1</v>
      </c>
      <c r="H168" s="169">
        <v>1</v>
      </c>
      <c r="I168" s="169">
        <v>1</v>
      </c>
      <c r="J168" s="169">
        <v>0</v>
      </c>
      <c r="K168" s="169">
        <v>1</v>
      </c>
      <c r="L168" s="169">
        <v>0</v>
      </c>
      <c r="M168" s="81">
        <v>1</v>
      </c>
      <c r="N168" s="81">
        <v>0</v>
      </c>
      <c r="O168" s="169">
        <v>0</v>
      </c>
      <c r="P168" s="169">
        <v>1</v>
      </c>
      <c r="Q168" s="169">
        <v>0</v>
      </c>
      <c r="R168" s="169"/>
      <c r="S168" s="155"/>
      <c r="T168" s="171"/>
      <c r="U168" s="79">
        <v>1</v>
      </c>
      <c r="V168" s="169">
        <v>1</v>
      </c>
      <c r="W168" s="169">
        <v>1</v>
      </c>
      <c r="X168" s="169">
        <v>1</v>
      </c>
      <c r="Y168" s="169">
        <v>0</v>
      </c>
      <c r="Z168" s="169">
        <v>0</v>
      </c>
      <c r="AA168" s="169">
        <v>0</v>
      </c>
      <c r="AB168" s="81">
        <v>0</v>
      </c>
      <c r="AC168" s="81">
        <v>1</v>
      </c>
      <c r="AD168" s="169">
        <v>1</v>
      </c>
      <c r="AE168" s="169">
        <v>1</v>
      </c>
      <c r="AF168" s="169">
        <v>1</v>
      </c>
      <c r="AG168" s="169">
        <v>1</v>
      </c>
      <c r="AH168" s="169">
        <v>0</v>
      </c>
      <c r="AI168" s="171"/>
      <c r="AK168" s="158">
        <f t="shared" si="40"/>
        <v>26</v>
      </c>
      <c r="AL168" s="80">
        <f t="shared" si="30"/>
        <v>10</v>
      </c>
      <c r="AM168" s="80">
        <f t="shared" si="31"/>
        <v>16</v>
      </c>
      <c r="AN168" s="82">
        <f t="shared" si="33"/>
        <v>0</v>
      </c>
      <c r="AO168" s="14"/>
      <c r="AP168" s="158">
        <f t="shared" si="34"/>
        <v>100</v>
      </c>
      <c r="AQ168" s="167">
        <f t="shared" si="35"/>
        <v>38.461538461538467</v>
      </c>
      <c r="AR168" s="167">
        <f t="shared" si="36"/>
        <v>61.53846153846154</v>
      </c>
      <c r="AS168" s="168">
        <f t="shared" si="37"/>
        <v>0</v>
      </c>
      <c r="AU168" s="201" t="s">
        <v>82</v>
      </c>
      <c r="AV168" s="199" t="s">
        <v>48</v>
      </c>
      <c r="AW168" s="199" t="s">
        <v>109</v>
      </c>
      <c r="AX168" s="196">
        <f t="shared" si="41"/>
        <v>0</v>
      </c>
      <c r="BG168" s="201" t="s">
        <v>82</v>
      </c>
      <c r="BH168" s="199" t="s">
        <v>48</v>
      </c>
      <c r="BI168" s="199" t="s">
        <v>109</v>
      </c>
      <c r="BJ168" s="196">
        <f t="shared" si="42"/>
        <v>47.368421052631575</v>
      </c>
    </row>
    <row r="169" spans="2:62" x14ac:dyDescent="0.25">
      <c r="B169" s="35" t="s">
        <v>42</v>
      </c>
      <c r="C169" s="53">
        <v>47</v>
      </c>
      <c r="D169" s="41">
        <v>3</v>
      </c>
      <c r="E169" s="25">
        <v>4</v>
      </c>
      <c r="F169" s="79">
        <v>2</v>
      </c>
      <c r="G169" s="169">
        <v>2</v>
      </c>
      <c r="H169" s="169">
        <v>2</v>
      </c>
      <c r="I169" s="169">
        <v>1</v>
      </c>
      <c r="J169" s="169">
        <v>1</v>
      </c>
      <c r="K169" s="169">
        <v>2</v>
      </c>
      <c r="L169" s="169">
        <v>0</v>
      </c>
      <c r="M169" s="81">
        <v>2</v>
      </c>
      <c r="N169" s="81">
        <v>1</v>
      </c>
      <c r="O169" s="169">
        <v>1</v>
      </c>
      <c r="P169" s="169">
        <v>2</v>
      </c>
      <c r="Q169" s="169">
        <v>0</v>
      </c>
      <c r="R169" s="169"/>
      <c r="S169" s="155"/>
      <c r="T169" s="171"/>
      <c r="U169" s="79">
        <v>2</v>
      </c>
      <c r="V169" s="169">
        <v>2</v>
      </c>
      <c r="W169" s="169">
        <v>2</v>
      </c>
      <c r="X169" s="169">
        <v>2</v>
      </c>
      <c r="Y169" s="169">
        <v>0</v>
      </c>
      <c r="Z169" s="169">
        <v>0</v>
      </c>
      <c r="AA169" s="169">
        <v>0</v>
      </c>
      <c r="AB169" s="81">
        <v>0</v>
      </c>
      <c r="AC169" s="81">
        <v>2</v>
      </c>
      <c r="AD169" s="169">
        <v>1</v>
      </c>
      <c r="AE169" s="169">
        <v>1</v>
      </c>
      <c r="AF169" s="169">
        <v>2</v>
      </c>
      <c r="AG169" s="169">
        <v>1</v>
      </c>
      <c r="AH169" s="169">
        <v>1</v>
      </c>
      <c r="AI169" s="171"/>
      <c r="AK169" s="158">
        <f t="shared" si="40"/>
        <v>26</v>
      </c>
      <c r="AL169" s="80">
        <f t="shared" si="30"/>
        <v>6</v>
      </c>
      <c r="AM169" s="80">
        <f t="shared" si="31"/>
        <v>8</v>
      </c>
      <c r="AN169" s="82">
        <f t="shared" si="33"/>
        <v>12</v>
      </c>
      <c r="AO169" s="14"/>
      <c r="AP169" s="158">
        <f t="shared" si="34"/>
        <v>100</v>
      </c>
      <c r="AQ169" s="167">
        <f t="shared" si="35"/>
        <v>23.076923076923077</v>
      </c>
      <c r="AR169" s="167">
        <f t="shared" si="36"/>
        <v>30.76923076923077</v>
      </c>
      <c r="AS169" s="168">
        <f t="shared" si="37"/>
        <v>46.153846153846153</v>
      </c>
      <c r="AU169" s="201" t="s">
        <v>82</v>
      </c>
      <c r="AV169" s="199" t="s">
        <v>48</v>
      </c>
      <c r="AW169" s="199" t="s">
        <v>109</v>
      </c>
      <c r="AX169" s="196">
        <f t="shared" si="41"/>
        <v>0</v>
      </c>
      <c r="BG169" s="201" t="s">
        <v>82</v>
      </c>
      <c r="BH169" s="199" t="s">
        <v>48</v>
      </c>
      <c r="BI169" s="199" t="s">
        <v>109</v>
      </c>
      <c r="BJ169" s="196">
        <f t="shared" si="42"/>
        <v>0</v>
      </c>
    </row>
    <row r="170" spans="2:62" x14ac:dyDescent="0.25">
      <c r="B170" s="35" t="s">
        <v>42</v>
      </c>
      <c r="C170" s="53">
        <v>47</v>
      </c>
      <c r="D170" s="41">
        <v>3</v>
      </c>
      <c r="E170" s="25">
        <v>5</v>
      </c>
      <c r="F170" s="79">
        <v>2</v>
      </c>
      <c r="G170" s="169">
        <v>2</v>
      </c>
      <c r="H170" s="169">
        <v>2</v>
      </c>
      <c r="I170" s="169">
        <v>2</v>
      </c>
      <c r="J170" s="169">
        <v>1</v>
      </c>
      <c r="K170" s="169">
        <v>2</v>
      </c>
      <c r="L170" s="169">
        <v>0</v>
      </c>
      <c r="M170" s="81">
        <v>2</v>
      </c>
      <c r="N170" s="81">
        <v>1</v>
      </c>
      <c r="O170" s="169">
        <v>1</v>
      </c>
      <c r="P170" s="169">
        <v>2</v>
      </c>
      <c r="Q170" s="169">
        <v>0</v>
      </c>
      <c r="R170" s="169"/>
      <c r="S170" s="155"/>
      <c r="T170" s="171"/>
      <c r="U170" s="79">
        <v>2</v>
      </c>
      <c r="V170" s="169">
        <v>2</v>
      </c>
      <c r="W170" s="169">
        <v>2</v>
      </c>
      <c r="X170" s="169">
        <v>2</v>
      </c>
      <c r="Y170" s="169">
        <v>1</v>
      </c>
      <c r="Z170" s="169">
        <v>1</v>
      </c>
      <c r="AA170" s="169">
        <v>1</v>
      </c>
      <c r="AB170" s="81">
        <v>0</v>
      </c>
      <c r="AC170" s="81">
        <v>2</v>
      </c>
      <c r="AD170" s="169">
        <v>1</v>
      </c>
      <c r="AE170" s="169">
        <v>1</v>
      </c>
      <c r="AF170" s="169">
        <v>2</v>
      </c>
      <c r="AG170" s="169">
        <v>2</v>
      </c>
      <c r="AH170" s="169">
        <v>1</v>
      </c>
      <c r="AI170" s="171"/>
      <c r="AK170" s="158">
        <f t="shared" si="40"/>
        <v>26</v>
      </c>
      <c r="AL170" s="80">
        <f t="shared" si="30"/>
        <v>3</v>
      </c>
      <c r="AM170" s="80">
        <f t="shared" si="31"/>
        <v>9</v>
      </c>
      <c r="AN170" s="82">
        <f t="shared" si="33"/>
        <v>14</v>
      </c>
      <c r="AO170" s="14"/>
      <c r="AP170" s="158">
        <f t="shared" si="34"/>
        <v>100</v>
      </c>
      <c r="AQ170" s="167">
        <f t="shared" si="35"/>
        <v>11.538461538461538</v>
      </c>
      <c r="AR170" s="167">
        <f t="shared" si="36"/>
        <v>34.615384615384613</v>
      </c>
      <c r="AS170" s="168">
        <f t="shared" si="37"/>
        <v>53.846153846153847</v>
      </c>
      <c r="AU170" s="201" t="s">
        <v>82</v>
      </c>
      <c r="AV170" s="199" t="s">
        <v>48</v>
      </c>
      <c r="AW170" s="199" t="s">
        <v>109</v>
      </c>
      <c r="AX170" s="196">
        <f t="shared" si="41"/>
        <v>0</v>
      </c>
      <c r="BG170" s="201" t="s">
        <v>82</v>
      </c>
      <c r="BH170" s="199" t="s">
        <v>48</v>
      </c>
      <c r="BI170" s="199" t="s">
        <v>109</v>
      </c>
      <c r="BJ170" s="196">
        <f t="shared" si="42"/>
        <v>0</v>
      </c>
    </row>
    <row r="171" spans="2:62" x14ac:dyDescent="0.25">
      <c r="B171" s="35" t="s">
        <v>42</v>
      </c>
      <c r="C171" s="53">
        <v>47</v>
      </c>
      <c r="D171" s="41">
        <v>3</v>
      </c>
      <c r="E171" s="25">
        <v>6</v>
      </c>
      <c r="F171" s="79">
        <v>2</v>
      </c>
      <c r="G171" s="169">
        <v>2</v>
      </c>
      <c r="H171" s="169">
        <v>2</v>
      </c>
      <c r="I171" s="169">
        <v>2</v>
      </c>
      <c r="J171" s="169">
        <v>1</v>
      </c>
      <c r="K171" s="169">
        <v>2</v>
      </c>
      <c r="L171" s="169">
        <v>0</v>
      </c>
      <c r="M171" s="81">
        <v>2</v>
      </c>
      <c r="N171" s="81">
        <v>1</v>
      </c>
      <c r="O171" s="169">
        <v>1</v>
      </c>
      <c r="P171" s="169">
        <v>2</v>
      </c>
      <c r="Q171" s="169">
        <v>0</v>
      </c>
      <c r="R171" s="155"/>
      <c r="S171" s="155"/>
      <c r="T171" s="171"/>
      <c r="U171" s="79">
        <v>2</v>
      </c>
      <c r="V171" s="169">
        <v>2</v>
      </c>
      <c r="W171" s="169">
        <v>2</v>
      </c>
      <c r="X171" s="169">
        <v>2</v>
      </c>
      <c r="Y171" s="169">
        <v>2</v>
      </c>
      <c r="Z171" s="169">
        <v>1</v>
      </c>
      <c r="AA171" s="169">
        <v>1</v>
      </c>
      <c r="AB171" s="81">
        <v>0</v>
      </c>
      <c r="AC171" s="81">
        <v>2</v>
      </c>
      <c r="AD171" s="169">
        <v>1</v>
      </c>
      <c r="AE171" s="169">
        <v>1</v>
      </c>
      <c r="AF171" s="169">
        <v>2</v>
      </c>
      <c r="AG171" s="169">
        <v>2</v>
      </c>
      <c r="AH171" s="169">
        <v>1</v>
      </c>
      <c r="AI171" s="171"/>
      <c r="AK171" s="158">
        <f t="shared" si="40"/>
        <v>26</v>
      </c>
      <c r="AL171" s="80">
        <f t="shared" si="30"/>
        <v>3</v>
      </c>
      <c r="AM171" s="80">
        <f t="shared" si="31"/>
        <v>8</v>
      </c>
      <c r="AN171" s="82">
        <f t="shared" si="33"/>
        <v>15</v>
      </c>
      <c r="AO171" s="14"/>
      <c r="AP171" s="158">
        <f t="shared" si="34"/>
        <v>100</v>
      </c>
      <c r="AQ171" s="167">
        <f t="shared" si="35"/>
        <v>11.538461538461538</v>
      </c>
      <c r="AR171" s="167">
        <f t="shared" si="36"/>
        <v>30.76923076923077</v>
      </c>
      <c r="AS171" s="168">
        <f t="shared" si="37"/>
        <v>57.692307692307686</v>
      </c>
      <c r="AU171" s="201" t="s">
        <v>82</v>
      </c>
      <c r="AV171" s="199" t="s">
        <v>48</v>
      </c>
      <c r="AW171" s="199" t="s">
        <v>109</v>
      </c>
      <c r="AX171" s="196">
        <f t="shared" si="41"/>
        <v>0</v>
      </c>
      <c r="BG171" s="201" t="s">
        <v>82</v>
      </c>
      <c r="BH171" s="199" t="s">
        <v>48</v>
      </c>
      <c r="BI171" s="199" t="s">
        <v>109</v>
      </c>
      <c r="BJ171" s="196">
        <f t="shared" si="42"/>
        <v>0</v>
      </c>
    </row>
    <row r="172" spans="2:62" x14ac:dyDescent="0.25">
      <c r="B172" s="35" t="s">
        <v>42</v>
      </c>
      <c r="C172" s="53">
        <v>47</v>
      </c>
      <c r="D172" s="41">
        <v>4</v>
      </c>
      <c r="E172" s="25">
        <v>1</v>
      </c>
      <c r="F172" s="16">
        <v>0</v>
      </c>
      <c r="G172" s="155">
        <v>0</v>
      </c>
      <c r="H172" s="155">
        <v>0</v>
      </c>
      <c r="I172" s="155">
        <v>0</v>
      </c>
      <c r="J172" s="155">
        <v>0</v>
      </c>
      <c r="K172" s="155">
        <v>0</v>
      </c>
      <c r="L172" s="155">
        <v>0</v>
      </c>
      <c r="M172" s="23">
        <v>0</v>
      </c>
      <c r="N172" s="23">
        <v>0</v>
      </c>
      <c r="O172" s="155">
        <v>0</v>
      </c>
      <c r="P172" s="155">
        <v>0</v>
      </c>
      <c r="Q172" s="155">
        <v>0</v>
      </c>
      <c r="R172" s="155">
        <v>0</v>
      </c>
      <c r="S172" s="155">
        <v>0</v>
      </c>
      <c r="T172" s="171"/>
      <c r="U172" s="16">
        <v>0</v>
      </c>
      <c r="V172" s="155">
        <v>0</v>
      </c>
      <c r="W172" s="155">
        <v>0</v>
      </c>
      <c r="X172" s="155">
        <v>0</v>
      </c>
      <c r="Y172" s="155">
        <v>0</v>
      </c>
      <c r="Z172" s="155">
        <v>0</v>
      </c>
      <c r="AA172" s="155">
        <v>0</v>
      </c>
      <c r="AB172" s="23">
        <v>0</v>
      </c>
      <c r="AC172" s="23">
        <v>0</v>
      </c>
      <c r="AD172" s="155">
        <v>0</v>
      </c>
      <c r="AE172" s="155">
        <v>0</v>
      </c>
      <c r="AF172" s="155"/>
      <c r="AG172" s="155"/>
      <c r="AH172" s="155"/>
      <c r="AI172" s="171"/>
      <c r="AK172" s="158">
        <f t="shared" si="40"/>
        <v>25</v>
      </c>
      <c r="AL172" s="80">
        <f t="shared" si="30"/>
        <v>25</v>
      </c>
      <c r="AM172" s="80">
        <f t="shared" si="31"/>
        <v>0</v>
      </c>
      <c r="AN172" s="82">
        <f t="shared" si="33"/>
        <v>0</v>
      </c>
      <c r="AO172" s="14"/>
      <c r="AP172" s="158">
        <f t="shared" si="34"/>
        <v>100</v>
      </c>
      <c r="AQ172" s="167">
        <f t="shared" si="35"/>
        <v>100</v>
      </c>
      <c r="AR172" s="167">
        <f t="shared" si="36"/>
        <v>0</v>
      </c>
      <c r="AS172" s="168">
        <f t="shared" si="37"/>
        <v>0</v>
      </c>
      <c r="AU172" s="201" t="s">
        <v>82</v>
      </c>
      <c r="AV172" s="199" t="s">
        <v>48</v>
      </c>
      <c r="AW172" s="199" t="s">
        <v>109</v>
      </c>
      <c r="AX172" s="196">
        <f t="shared" si="41"/>
        <v>0</v>
      </c>
      <c r="BG172" s="201" t="s">
        <v>82</v>
      </c>
      <c r="BH172" s="199" t="s">
        <v>48</v>
      </c>
      <c r="BI172" s="199" t="s">
        <v>109</v>
      </c>
      <c r="BJ172" s="196">
        <f t="shared" si="42"/>
        <v>0</v>
      </c>
    </row>
    <row r="173" spans="2:62" x14ac:dyDescent="0.25">
      <c r="B173" s="35" t="s">
        <v>42</v>
      </c>
      <c r="C173" s="53">
        <v>47</v>
      </c>
      <c r="D173" s="41">
        <v>4</v>
      </c>
      <c r="E173" s="25">
        <v>2</v>
      </c>
      <c r="F173" s="79">
        <v>1</v>
      </c>
      <c r="G173" s="169">
        <v>1</v>
      </c>
      <c r="H173" s="169">
        <v>1</v>
      </c>
      <c r="I173" s="169">
        <v>1</v>
      </c>
      <c r="J173" s="169">
        <v>1</v>
      </c>
      <c r="K173" s="169">
        <v>1</v>
      </c>
      <c r="L173" s="169">
        <v>0</v>
      </c>
      <c r="M173" s="81">
        <v>0</v>
      </c>
      <c r="N173" s="81">
        <v>0</v>
      </c>
      <c r="O173" s="169">
        <v>0</v>
      </c>
      <c r="P173" s="169">
        <v>0</v>
      </c>
      <c r="Q173" s="169">
        <v>0</v>
      </c>
      <c r="R173" s="169">
        <v>0</v>
      </c>
      <c r="S173" s="169">
        <v>0</v>
      </c>
      <c r="T173" s="170"/>
      <c r="U173" s="79">
        <v>0</v>
      </c>
      <c r="V173" s="169">
        <v>0</v>
      </c>
      <c r="W173" s="169">
        <v>0</v>
      </c>
      <c r="X173" s="169">
        <v>0</v>
      </c>
      <c r="Y173" s="169">
        <v>1</v>
      </c>
      <c r="Z173" s="169">
        <v>1</v>
      </c>
      <c r="AA173" s="169">
        <v>1</v>
      </c>
      <c r="AB173" s="81">
        <v>0</v>
      </c>
      <c r="AC173" s="81">
        <v>0</v>
      </c>
      <c r="AD173" s="169">
        <v>0</v>
      </c>
      <c r="AE173" s="169">
        <v>0</v>
      </c>
      <c r="AF173" s="169"/>
      <c r="AG173" s="169"/>
      <c r="AH173" s="169"/>
      <c r="AI173" s="170"/>
      <c r="AK173" s="158">
        <f t="shared" si="40"/>
        <v>25</v>
      </c>
      <c r="AL173" s="80">
        <f t="shared" si="30"/>
        <v>16</v>
      </c>
      <c r="AM173" s="80">
        <f t="shared" si="31"/>
        <v>9</v>
      </c>
      <c r="AN173" s="82">
        <f t="shared" si="33"/>
        <v>0</v>
      </c>
      <c r="AO173" s="14"/>
      <c r="AP173" s="158">
        <f t="shared" si="34"/>
        <v>100</v>
      </c>
      <c r="AQ173" s="167">
        <f t="shared" si="35"/>
        <v>64</v>
      </c>
      <c r="AR173" s="167">
        <f t="shared" si="36"/>
        <v>36</v>
      </c>
      <c r="AS173" s="168">
        <f t="shared" si="37"/>
        <v>0</v>
      </c>
      <c r="AU173" s="201" t="s">
        <v>82</v>
      </c>
      <c r="AV173" s="199" t="s">
        <v>47</v>
      </c>
      <c r="AW173" s="199" t="s">
        <v>110</v>
      </c>
      <c r="AX173" s="196">
        <f t="shared" si="41"/>
        <v>0</v>
      </c>
      <c r="BG173" s="201" t="s">
        <v>82</v>
      </c>
      <c r="BH173" s="199" t="s">
        <v>47</v>
      </c>
      <c r="BI173" s="199" t="s">
        <v>110</v>
      </c>
      <c r="BJ173" s="196">
        <f t="shared" si="42"/>
        <v>47.368421052631575</v>
      </c>
    </row>
    <row r="174" spans="2:62" x14ac:dyDescent="0.25">
      <c r="B174" s="35" t="s">
        <v>42</v>
      </c>
      <c r="C174" s="53">
        <v>47</v>
      </c>
      <c r="D174" s="41">
        <v>4</v>
      </c>
      <c r="E174" s="25">
        <v>3</v>
      </c>
      <c r="F174" s="79">
        <v>1</v>
      </c>
      <c r="G174" s="169">
        <v>1</v>
      </c>
      <c r="H174" s="169">
        <v>1</v>
      </c>
      <c r="I174" s="169">
        <v>1</v>
      </c>
      <c r="J174" s="169">
        <v>1</v>
      </c>
      <c r="K174" s="169">
        <v>1</v>
      </c>
      <c r="L174" s="169">
        <v>1</v>
      </c>
      <c r="M174" s="81">
        <v>1</v>
      </c>
      <c r="N174" s="81">
        <v>1</v>
      </c>
      <c r="O174" s="169">
        <v>0</v>
      </c>
      <c r="P174" s="169">
        <v>0</v>
      </c>
      <c r="Q174" s="169">
        <v>0</v>
      </c>
      <c r="R174" s="169">
        <v>1</v>
      </c>
      <c r="S174" s="169">
        <v>0</v>
      </c>
      <c r="T174" s="171"/>
      <c r="U174" s="79">
        <v>1</v>
      </c>
      <c r="V174" s="169">
        <v>1</v>
      </c>
      <c r="W174" s="169">
        <v>0</v>
      </c>
      <c r="X174" s="169">
        <v>1</v>
      </c>
      <c r="Y174" s="169">
        <v>1</v>
      </c>
      <c r="Z174" s="169">
        <v>1</v>
      </c>
      <c r="AA174" s="169">
        <v>1</v>
      </c>
      <c r="AB174" s="81">
        <v>1</v>
      </c>
      <c r="AC174" s="81">
        <v>0</v>
      </c>
      <c r="AD174" s="169">
        <v>0</v>
      </c>
      <c r="AE174" s="169">
        <v>0</v>
      </c>
      <c r="AF174" s="155"/>
      <c r="AG174" s="155"/>
      <c r="AH174" s="155"/>
      <c r="AI174" s="171"/>
      <c r="AK174" s="158">
        <f t="shared" si="40"/>
        <v>25</v>
      </c>
      <c r="AL174" s="80">
        <f t="shared" si="30"/>
        <v>8</v>
      </c>
      <c r="AM174" s="80">
        <f t="shared" si="31"/>
        <v>17</v>
      </c>
      <c r="AN174" s="82">
        <f t="shared" si="33"/>
        <v>0</v>
      </c>
      <c r="AO174" s="14"/>
      <c r="AP174" s="158">
        <f t="shared" si="34"/>
        <v>100</v>
      </c>
      <c r="AQ174" s="167">
        <f t="shared" si="35"/>
        <v>32</v>
      </c>
      <c r="AR174" s="167">
        <f t="shared" si="36"/>
        <v>68</v>
      </c>
      <c r="AS174" s="168">
        <f t="shared" si="37"/>
        <v>0</v>
      </c>
      <c r="AU174" s="201" t="s">
        <v>82</v>
      </c>
      <c r="AV174" s="199" t="s">
        <v>47</v>
      </c>
      <c r="AW174" s="199" t="s">
        <v>110</v>
      </c>
      <c r="AX174" s="196">
        <f t="shared" si="41"/>
        <v>0</v>
      </c>
      <c r="BG174" s="201" t="s">
        <v>82</v>
      </c>
      <c r="BH174" s="199" t="s">
        <v>47</v>
      </c>
      <c r="BI174" s="199" t="s">
        <v>110</v>
      </c>
      <c r="BJ174" s="196">
        <f t="shared" si="42"/>
        <v>55.000000000000007</v>
      </c>
    </row>
    <row r="175" spans="2:62" x14ac:dyDescent="0.25">
      <c r="B175" s="35" t="s">
        <v>42</v>
      </c>
      <c r="C175" s="53">
        <v>47</v>
      </c>
      <c r="D175" s="41">
        <v>4</v>
      </c>
      <c r="E175" s="25">
        <v>4</v>
      </c>
      <c r="F175" s="79">
        <v>2</v>
      </c>
      <c r="G175" s="169">
        <v>2</v>
      </c>
      <c r="H175" s="169">
        <v>2</v>
      </c>
      <c r="I175" s="169">
        <v>2</v>
      </c>
      <c r="J175" s="169">
        <v>2</v>
      </c>
      <c r="K175" s="169">
        <v>2</v>
      </c>
      <c r="L175" s="169">
        <v>2</v>
      </c>
      <c r="M175" s="81">
        <v>2</v>
      </c>
      <c r="N175" s="81">
        <v>2</v>
      </c>
      <c r="O175" s="169">
        <v>1</v>
      </c>
      <c r="P175" s="169">
        <v>1</v>
      </c>
      <c r="Q175" s="169">
        <v>1</v>
      </c>
      <c r="R175" s="169">
        <v>1</v>
      </c>
      <c r="S175" s="169">
        <v>1</v>
      </c>
      <c r="T175" s="171"/>
      <c r="U175" s="79">
        <v>2</v>
      </c>
      <c r="V175" s="169">
        <v>2</v>
      </c>
      <c r="W175" s="169">
        <v>1</v>
      </c>
      <c r="X175" s="169">
        <v>2</v>
      </c>
      <c r="Y175" s="169">
        <v>2</v>
      </c>
      <c r="Z175" s="169">
        <v>1</v>
      </c>
      <c r="AA175" s="169">
        <v>2</v>
      </c>
      <c r="AB175" s="81">
        <v>2</v>
      </c>
      <c r="AC175" s="81">
        <v>1</v>
      </c>
      <c r="AD175" s="169">
        <v>1</v>
      </c>
      <c r="AE175" s="169">
        <v>1</v>
      </c>
      <c r="AF175" s="155"/>
      <c r="AG175" s="155"/>
      <c r="AH175" s="155"/>
      <c r="AI175" s="171"/>
      <c r="AK175" s="158">
        <f t="shared" si="40"/>
        <v>25</v>
      </c>
      <c r="AL175" s="80">
        <f t="shared" si="30"/>
        <v>0</v>
      </c>
      <c r="AM175" s="80">
        <f t="shared" si="31"/>
        <v>10</v>
      </c>
      <c r="AN175" s="82">
        <f t="shared" si="33"/>
        <v>15</v>
      </c>
      <c r="AO175" s="14"/>
      <c r="AP175" s="158">
        <f t="shared" si="34"/>
        <v>100</v>
      </c>
      <c r="AQ175" s="167">
        <f t="shared" si="35"/>
        <v>0</v>
      </c>
      <c r="AR175" s="167">
        <f t="shared" si="36"/>
        <v>40</v>
      </c>
      <c r="AS175" s="168">
        <f t="shared" si="37"/>
        <v>60</v>
      </c>
      <c r="AU175" s="201" t="s">
        <v>82</v>
      </c>
      <c r="AV175" s="199" t="s">
        <v>47</v>
      </c>
      <c r="AW175" s="199" t="s">
        <v>110</v>
      </c>
      <c r="AX175" s="196">
        <f t="shared" si="41"/>
        <v>0</v>
      </c>
      <c r="BG175" s="201" t="s">
        <v>82</v>
      </c>
      <c r="BH175" s="199" t="s">
        <v>47</v>
      </c>
      <c r="BI175" s="199" t="s">
        <v>110</v>
      </c>
      <c r="BJ175" s="196">
        <f t="shared" si="42"/>
        <v>22.727272727272727</v>
      </c>
    </row>
    <row r="176" spans="2:62" x14ac:dyDescent="0.25">
      <c r="B176" s="35" t="s">
        <v>42</v>
      </c>
      <c r="C176" s="53">
        <v>47</v>
      </c>
      <c r="D176" s="41">
        <v>4</v>
      </c>
      <c r="E176" s="25">
        <v>5</v>
      </c>
      <c r="F176" s="79">
        <v>2</v>
      </c>
      <c r="G176" s="169">
        <v>2</v>
      </c>
      <c r="H176" s="169">
        <v>2</v>
      </c>
      <c r="I176" s="169">
        <v>2</v>
      </c>
      <c r="J176" s="169">
        <v>2</v>
      </c>
      <c r="K176" s="169">
        <v>2</v>
      </c>
      <c r="L176" s="169">
        <v>2</v>
      </c>
      <c r="M176" s="81">
        <v>2</v>
      </c>
      <c r="N176" s="81">
        <v>2</v>
      </c>
      <c r="O176" s="169">
        <v>2</v>
      </c>
      <c r="P176" s="169">
        <v>2</v>
      </c>
      <c r="Q176" s="169">
        <v>1</v>
      </c>
      <c r="R176" s="169">
        <v>1</v>
      </c>
      <c r="S176" s="169">
        <v>1</v>
      </c>
      <c r="T176" s="171"/>
      <c r="U176" s="79">
        <v>2</v>
      </c>
      <c r="V176" s="169">
        <v>2</v>
      </c>
      <c r="W176" s="169">
        <v>1</v>
      </c>
      <c r="X176" s="169">
        <v>2</v>
      </c>
      <c r="Y176" s="169">
        <v>2</v>
      </c>
      <c r="Z176" s="169">
        <v>1</v>
      </c>
      <c r="AA176" s="169">
        <v>2</v>
      </c>
      <c r="AB176" s="81">
        <v>2</v>
      </c>
      <c r="AC176" s="81">
        <v>2</v>
      </c>
      <c r="AD176" s="169">
        <v>1</v>
      </c>
      <c r="AE176" s="169">
        <v>1</v>
      </c>
      <c r="AF176" s="155"/>
      <c r="AG176" s="155"/>
      <c r="AH176" s="155"/>
      <c r="AI176" s="171"/>
      <c r="AK176" s="158">
        <f t="shared" si="40"/>
        <v>25</v>
      </c>
      <c r="AL176" s="80">
        <f t="shared" si="30"/>
        <v>0</v>
      </c>
      <c r="AM176" s="80">
        <f t="shared" si="31"/>
        <v>7</v>
      </c>
      <c r="AN176" s="82">
        <f t="shared" si="33"/>
        <v>18</v>
      </c>
      <c r="AO176" s="14"/>
      <c r="AP176" s="158">
        <f t="shared" si="34"/>
        <v>100</v>
      </c>
      <c r="AQ176" s="167">
        <f t="shared" si="35"/>
        <v>0</v>
      </c>
      <c r="AR176" s="167">
        <f t="shared" si="36"/>
        <v>28.000000000000004</v>
      </c>
      <c r="AS176" s="168">
        <f t="shared" si="37"/>
        <v>72</v>
      </c>
      <c r="AU176" s="201" t="s">
        <v>82</v>
      </c>
      <c r="AV176" s="199" t="s">
        <v>47</v>
      </c>
      <c r="AW176" s="199" t="s">
        <v>110</v>
      </c>
      <c r="AX176" s="196">
        <f t="shared" si="41"/>
        <v>0</v>
      </c>
      <c r="BG176" s="201" t="s">
        <v>82</v>
      </c>
      <c r="BH176" s="199" t="s">
        <v>47</v>
      </c>
      <c r="BI176" s="199" t="s">
        <v>110</v>
      </c>
      <c r="BJ176" s="196">
        <f t="shared" si="42"/>
        <v>50</v>
      </c>
    </row>
    <row r="177" spans="2:62" x14ac:dyDescent="0.25">
      <c r="B177" s="35" t="s">
        <v>42</v>
      </c>
      <c r="C177" s="53">
        <v>47</v>
      </c>
      <c r="D177" s="41">
        <v>4</v>
      </c>
      <c r="E177" s="25">
        <v>6</v>
      </c>
      <c r="F177" s="79">
        <v>2</v>
      </c>
      <c r="G177" s="169">
        <v>2</v>
      </c>
      <c r="H177" s="169">
        <v>2</v>
      </c>
      <c r="I177" s="169">
        <v>2</v>
      </c>
      <c r="J177" s="169">
        <v>2</v>
      </c>
      <c r="K177" s="169">
        <v>2</v>
      </c>
      <c r="L177" s="169">
        <v>2</v>
      </c>
      <c r="M177" s="81">
        <v>2</v>
      </c>
      <c r="N177" s="81">
        <v>2</v>
      </c>
      <c r="O177" s="169">
        <v>2</v>
      </c>
      <c r="P177" s="169">
        <v>2</v>
      </c>
      <c r="Q177" s="169">
        <v>1</v>
      </c>
      <c r="R177" s="169">
        <v>1</v>
      </c>
      <c r="S177" s="169">
        <v>1</v>
      </c>
      <c r="T177" s="171"/>
      <c r="U177" s="79">
        <v>2</v>
      </c>
      <c r="V177" s="169">
        <v>2</v>
      </c>
      <c r="W177" s="169">
        <v>1</v>
      </c>
      <c r="X177" s="169">
        <v>2</v>
      </c>
      <c r="Y177" s="169">
        <v>2</v>
      </c>
      <c r="Z177" s="169">
        <v>1</v>
      </c>
      <c r="AA177" s="169">
        <v>2</v>
      </c>
      <c r="AB177" s="81">
        <v>2</v>
      </c>
      <c r="AC177" s="81">
        <v>2</v>
      </c>
      <c r="AD177" s="169">
        <v>1</v>
      </c>
      <c r="AE177" s="169">
        <v>1</v>
      </c>
      <c r="AF177" s="155"/>
      <c r="AG177" s="155"/>
      <c r="AH177" s="155"/>
      <c r="AI177" s="171"/>
      <c r="AK177" s="158">
        <f t="shared" si="40"/>
        <v>25</v>
      </c>
      <c r="AL177" s="80">
        <f t="shared" si="30"/>
        <v>0</v>
      </c>
      <c r="AM177" s="80">
        <f t="shared" si="31"/>
        <v>7</v>
      </c>
      <c r="AN177" s="82">
        <f t="shared" si="33"/>
        <v>18</v>
      </c>
      <c r="AO177" s="14"/>
      <c r="AP177" s="158">
        <f t="shared" si="34"/>
        <v>100</v>
      </c>
      <c r="AQ177" s="167">
        <f t="shared" si="35"/>
        <v>0</v>
      </c>
      <c r="AR177" s="167">
        <f t="shared" si="36"/>
        <v>28.000000000000004</v>
      </c>
      <c r="AS177" s="168">
        <f t="shared" si="37"/>
        <v>72</v>
      </c>
      <c r="AU177" s="201" t="s">
        <v>82</v>
      </c>
      <c r="AV177" s="199" t="s">
        <v>47</v>
      </c>
      <c r="AW177" s="199" t="s">
        <v>110</v>
      </c>
      <c r="AX177" s="196">
        <f t="shared" si="41"/>
        <v>0</v>
      </c>
      <c r="BG177" s="201" t="s">
        <v>82</v>
      </c>
      <c r="BH177" s="199" t="s">
        <v>47</v>
      </c>
      <c r="BI177" s="199" t="s">
        <v>110</v>
      </c>
      <c r="BJ177" s="196">
        <f t="shared" si="42"/>
        <v>4.5454545454545459</v>
      </c>
    </row>
    <row r="178" spans="2:62" x14ac:dyDescent="0.25">
      <c r="B178" s="35" t="s">
        <v>42</v>
      </c>
      <c r="C178" s="53">
        <v>47</v>
      </c>
      <c r="D178" s="41">
        <v>5</v>
      </c>
      <c r="E178" s="25">
        <v>1</v>
      </c>
      <c r="F178" s="16">
        <v>0</v>
      </c>
      <c r="G178" s="155">
        <v>0</v>
      </c>
      <c r="H178" s="155">
        <v>0</v>
      </c>
      <c r="I178" s="155">
        <v>0</v>
      </c>
      <c r="J178" s="155">
        <v>0</v>
      </c>
      <c r="K178" s="155">
        <v>0</v>
      </c>
      <c r="L178" s="155">
        <v>0</v>
      </c>
      <c r="M178" s="23">
        <v>0</v>
      </c>
      <c r="N178" s="23">
        <v>0</v>
      </c>
      <c r="O178" s="155">
        <v>0</v>
      </c>
      <c r="P178" s="155">
        <v>0</v>
      </c>
      <c r="Q178" s="155">
        <v>0</v>
      </c>
      <c r="R178" s="155">
        <v>0</v>
      </c>
      <c r="S178" s="155"/>
      <c r="T178" s="171"/>
      <c r="U178" s="16">
        <v>0</v>
      </c>
      <c r="V178" s="155">
        <v>0</v>
      </c>
      <c r="W178" s="155">
        <v>0</v>
      </c>
      <c r="X178" s="155">
        <v>0</v>
      </c>
      <c r="Y178" s="155">
        <v>0</v>
      </c>
      <c r="Z178" s="155">
        <v>0</v>
      </c>
      <c r="AA178" s="155">
        <v>0</v>
      </c>
      <c r="AB178" s="23">
        <v>0</v>
      </c>
      <c r="AC178" s="23">
        <v>0</v>
      </c>
      <c r="AD178" s="155">
        <v>0</v>
      </c>
      <c r="AE178" s="155"/>
      <c r="AF178" s="155"/>
      <c r="AG178" s="155"/>
      <c r="AH178" s="155"/>
      <c r="AI178" s="171"/>
      <c r="AK178" s="158">
        <f t="shared" si="40"/>
        <v>23</v>
      </c>
      <c r="AL178" s="80">
        <f t="shared" si="30"/>
        <v>23</v>
      </c>
      <c r="AM178" s="80">
        <f t="shared" si="31"/>
        <v>0</v>
      </c>
      <c r="AN178" s="82">
        <f t="shared" si="33"/>
        <v>0</v>
      </c>
      <c r="AO178" s="14"/>
      <c r="AP178" s="158">
        <f t="shared" si="34"/>
        <v>100</v>
      </c>
      <c r="AQ178" s="167">
        <f t="shared" si="35"/>
        <v>100</v>
      </c>
      <c r="AR178" s="167">
        <f t="shared" si="36"/>
        <v>0</v>
      </c>
      <c r="AS178" s="168">
        <f t="shared" si="37"/>
        <v>0</v>
      </c>
      <c r="AU178" s="201" t="s">
        <v>82</v>
      </c>
      <c r="AV178" s="199" t="s">
        <v>47</v>
      </c>
      <c r="AW178" s="199" t="s">
        <v>110</v>
      </c>
      <c r="AX178" s="196">
        <f t="shared" si="41"/>
        <v>0</v>
      </c>
      <c r="BG178" s="201" t="s">
        <v>82</v>
      </c>
      <c r="BH178" s="199" t="s">
        <v>47</v>
      </c>
      <c r="BI178" s="199" t="s">
        <v>110</v>
      </c>
      <c r="BJ178" s="196">
        <f t="shared" si="42"/>
        <v>65.217391304347828</v>
      </c>
    </row>
    <row r="179" spans="2:62" x14ac:dyDescent="0.25">
      <c r="B179" s="35" t="s">
        <v>42</v>
      </c>
      <c r="C179" s="53">
        <v>47</v>
      </c>
      <c r="D179" s="41">
        <v>5</v>
      </c>
      <c r="E179" s="25">
        <v>2</v>
      </c>
      <c r="F179" s="79">
        <v>1</v>
      </c>
      <c r="G179" s="169">
        <v>1</v>
      </c>
      <c r="H179" s="169">
        <v>1</v>
      </c>
      <c r="I179" s="169">
        <v>1</v>
      </c>
      <c r="J179" s="169">
        <v>1</v>
      </c>
      <c r="K179" s="169">
        <v>1</v>
      </c>
      <c r="L179" s="169">
        <v>1</v>
      </c>
      <c r="M179" s="81">
        <v>0</v>
      </c>
      <c r="N179" s="81">
        <v>1</v>
      </c>
      <c r="O179" s="169">
        <v>1</v>
      </c>
      <c r="P179" s="169">
        <v>0</v>
      </c>
      <c r="Q179" s="169">
        <v>1</v>
      </c>
      <c r="R179" s="169">
        <v>1</v>
      </c>
      <c r="S179" s="169"/>
      <c r="T179" s="170"/>
      <c r="U179" s="79">
        <v>1</v>
      </c>
      <c r="V179" s="169">
        <v>1</v>
      </c>
      <c r="W179" s="169">
        <v>1</v>
      </c>
      <c r="X179" s="169">
        <v>1</v>
      </c>
      <c r="Y179" s="169">
        <v>1</v>
      </c>
      <c r="Z179" s="169">
        <v>1</v>
      </c>
      <c r="AA179" s="169">
        <v>0</v>
      </c>
      <c r="AB179" s="81">
        <v>0</v>
      </c>
      <c r="AC179" s="81">
        <v>0</v>
      </c>
      <c r="AD179" s="169">
        <v>0</v>
      </c>
      <c r="AE179" s="169"/>
      <c r="AF179" s="169"/>
      <c r="AG179" s="169"/>
      <c r="AH179" s="169"/>
      <c r="AI179" s="170"/>
      <c r="AK179" s="158">
        <f t="shared" si="40"/>
        <v>23</v>
      </c>
      <c r="AL179" s="80">
        <f t="shared" si="30"/>
        <v>6</v>
      </c>
      <c r="AM179" s="80">
        <f t="shared" si="31"/>
        <v>17</v>
      </c>
      <c r="AN179" s="82">
        <f t="shared" si="33"/>
        <v>0</v>
      </c>
      <c r="AO179" s="14"/>
      <c r="AP179" s="158">
        <f t="shared" si="34"/>
        <v>100</v>
      </c>
      <c r="AQ179" s="167">
        <f t="shared" si="35"/>
        <v>26.086956521739129</v>
      </c>
      <c r="AR179" s="167">
        <f t="shared" si="36"/>
        <v>73.91304347826086</v>
      </c>
      <c r="AS179" s="168">
        <f t="shared" si="37"/>
        <v>0</v>
      </c>
      <c r="AU179" s="201" t="s">
        <v>82</v>
      </c>
      <c r="AV179" s="199" t="s">
        <v>46</v>
      </c>
      <c r="AW179" s="199" t="s">
        <v>111</v>
      </c>
      <c r="AX179" s="196">
        <f t="shared" si="41"/>
        <v>26.315789473684209</v>
      </c>
      <c r="BG179" s="201" t="s">
        <v>82</v>
      </c>
      <c r="BH179" s="199" t="s">
        <v>46</v>
      </c>
      <c r="BI179" s="199" t="s">
        <v>111</v>
      </c>
      <c r="BJ179" s="196">
        <f t="shared" si="42"/>
        <v>99.999999999999986</v>
      </c>
    </row>
    <row r="180" spans="2:62" x14ac:dyDescent="0.25">
      <c r="B180" s="35" t="s">
        <v>42</v>
      </c>
      <c r="C180" s="53">
        <v>47</v>
      </c>
      <c r="D180" s="41">
        <v>5</v>
      </c>
      <c r="E180" s="25">
        <v>3</v>
      </c>
      <c r="F180" s="79">
        <v>2</v>
      </c>
      <c r="G180" s="169">
        <v>2</v>
      </c>
      <c r="H180" s="169">
        <v>2</v>
      </c>
      <c r="I180" s="169">
        <v>2</v>
      </c>
      <c r="J180" s="169">
        <v>2</v>
      </c>
      <c r="K180" s="169">
        <v>1</v>
      </c>
      <c r="L180" s="169">
        <v>1</v>
      </c>
      <c r="M180" s="81">
        <v>0</v>
      </c>
      <c r="N180" s="81">
        <v>2</v>
      </c>
      <c r="O180" s="169">
        <v>1</v>
      </c>
      <c r="P180" s="169">
        <v>0</v>
      </c>
      <c r="Q180" s="169">
        <v>1</v>
      </c>
      <c r="R180" s="169">
        <v>1</v>
      </c>
      <c r="S180" s="155"/>
      <c r="T180" s="171"/>
      <c r="U180" s="79">
        <v>2</v>
      </c>
      <c r="V180" s="169">
        <v>2</v>
      </c>
      <c r="W180" s="169">
        <v>1</v>
      </c>
      <c r="X180" s="169">
        <v>1</v>
      </c>
      <c r="Y180" s="169">
        <v>1</v>
      </c>
      <c r="Z180" s="169">
        <v>1</v>
      </c>
      <c r="AA180" s="169">
        <v>1</v>
      </c>
      <c r="AB180" s="81">
        <v>1</v>
      </c>
      <c r="AC180" s="81">
        <v>1</v>
      </c>
      <c r="AD180" s="155">
        <v>1</v>
      </c>
      <c r="AE180" s="155"/>
      <c r="AF180" s="155"/>
      <c r="AG180" s="155"/>
      <c r="AH180" s="155"/>
      <c r="AI180" s="171"/>
      <c r="AK180" s="158">
        <f t="shared" si="40"/>
        <v>23</v>
      </c>
      <c r="AL180" s="80">
        <f t="shared" si="30"/>
        <v>2</v>
      </c>
      <c r="AM180" s="80">
        <f t="shared" si="31"/>
        <v>13</v>
      </c>
      <c r="AN180" s="82">
        <f t="shared" si="33"/>
        <v>8</v>
      </c>
      <c r="AO180" s="14"/>
      <c r="AP180" s="158">
        <f t="shared" si="34"/>
        <v>100</v>
      </c>
      <c r="AQ180" s="167">
        <f t="shared" si="35"/>
        <v>8.695652173913043</v>
      </c>
      <c r="AR180" s="167">
        <f t="shared" si="36"/>
        <v>56.521739130434781</v>
      </c>
      <c r="AS180" s="168">
        <f t="shared" si="37"/>
        <v>34.782608695652172</v>
      </c>
      <c r="AU180" s="201" t="s">
        <v>82</v>
      </c>
      <c r="AV180" s="199" t="s">
        <v>46</v>
      </c>
      <c r="AW180" s="199" t="s">
        <v>111</v>
      </c>
      <c r="AX180" s="196">
        <f t="shared" si="41"/>
        <v>25</v>
      </c>
      <c r="BG180" s="201" t="s">
        <v>82</v>
      </c>
      <c r="BH180" s="199" t="s">
        <v>46</v>
      </c>
      <c r="BI180" s="199" t="s">
        <v>111</v>
      </c>
      <c r="BJ180" s="196">
        <f t="shared" si="42"/>
        <v>90</v>
      </c>
    </row>
    <row r="181" spans="2:62" x14ac:dyDescent="0.25">
      <c r="B181" s="35" t="s">
        <v>42</v>
      </c>
      <c r="C181" s="53">
        <v>47</v>
      </c>
      <c r="D181" s="41">
        <v>5</v>
      </c>
      <c r="E181" s="25">
        <v>4</v>
      </c>
      <c r="F181" s="79">
        <v>2</v>
      </c>
      <c r="G181" s="169">
        <v>2</v>
      </c>
      <c r="H181" s="169">
        <v>2</v>
      </c>
      <c r="I181" s="169">
        <v>2</v>
      </c>
      <c r="J181" s="169">
        <v>2</v>
      </c>
      <c r="K181" s="169">
        <v>1</v>
      </c>
      <c r="L181" s="169">
        <v>1</v>
      </c>
      <c r="M181" s="81">
        <v>1</v>
      </c>
      <c r="N181" s="81">
        <v>2</v>
      </c>
      <c r="O181" s="169">
        <v>2</v>
      </c>
      <c r="P181" s="169">
        <v>1</v>
      </c>
      <c r="Q181" s="169">
        <v>1</v>
      </c>
      <c r="R181" s="169">
        <v>1</v>
      </c>
      <c r="S181" s="155"/>
      <c r="T181" s="171"/>
      <c r="U181" s="79">
        <v>2</v>
      </c>
      <c r="V181" s="169">
        <v>2</v>
      </c>
      <c r="W181" s="169">
        <v>1</v>
      </c>
      <c r="X181" s="169">
        <v>1</v>
      </c>
      <c r="Y181" s="169">
        <v>1</v>
      </c>
      <c r="Z181" s="169">
        <v>1</v>
      </c>
      <c r="AA181" s="169">
        <v>1</v>
      </c>
      <c r="AB181" s="81">
        <v>2</v>
      </c>
      <c r="AC181" s="81">
        <v>1</v>
      </c>
      <c r="AD181" s="155">
        <v>1</v>
      </c>
      <c r="AE181" s="155"/>
      <c r="AF181" s="155"/>
      <c r="AG181" s="155"/>
      <c r="AH181" s="155"/>
      <c r="AI181" s="171"/>
      <c r="AK181" s="158">
        <f t="shared" si="40"/>
        <v>23</v>
      </c>
      <c r="AL181" s="80">
        <f t="shared" si="30"/>
        <v>0</v>
      </c>
      <c r="AM181" s="80">
        <f t="shared" si="31"/>
        <v>13</v>
      </c>
      <c r="AN181" s="82">
        <f t="shared" si="33"/>
        <v>10</v>
      </c>
      <c r="AO181" s="14"/>
      <c r="AP181" s="158">
        <f t="shared" si="34"/>
        <v>100</v>
      </c>
      <c r="AQ181" s="167">
        <f t="shared" si="35"/>
        <v>0</v>
      </c>
      <c r="AR181" s="167">
        <f t="shared" si="36"/>
        <v>56.521739130434781</v>
      </c>
      <c r="AS181" s="168">
        <f t="shared" si="37"/>
        <v>43.478260869565219</v>
      </c>
      <c r="AU181" s="201" t="s">
        <v>82</v>
      </c>
      <c r="AV181" s="199" t="s">
        <v>46</v>
      </c>
      <c r="AW181" s="199" t="s">
        <v>111</v>
      </c>
      <c r="AX181" s="196">
        <f t="shared" si="41"/>
        <v>9.0909090909090917</v>
      </c>
      <c r="BG181" s="201" t="s">
        <v>82</v>
      </c>
      <c r="BH181" s="199" t="s">
        <v>46</v>
      </c>
      <c r="BI181" s="199" t="s">
        <v>111</v>
      </c>
      <c r="BJ181" s="196">
        <f t="shared" si="42"/>
        <v>50.000000000000007</v>
      </c>
    </row>
    <row r="182" spans="2:62" x14ac:dyDescent="0.25">
      <c r="B182" s="35" t="s">
        <v>42</v>
      </c>
      <c r="C182" s="53">
        <v>47</v>
      </c>
      <c r="D182" s="41">
        <v>5</v>
      </c>
      <c r="E182" s="25">
        <v>5</v>
      </c>
      <c r="F182" s="79">
        <v>2</v>
      </c>
      <c r="G182" s="169">
        <v>2</v>
      </c>
      <c r="H182" s="169">
        <v>2</v>
      </c>
      <c r="I182" s="169">
        <v>2</v>
      </c>
      <c r="J182" s="169">
        <v>2</v>
      </c>
      <c r="K182" s="169">
        <v>2</v>
      </c>
      <c r="L182" s="169">
        <v>1</v>
      </c>
      <c r="M182" s="81">
        <v>2</v>
      </c>
      <c r="N182" s="81">
        <v>2</v>
      </c>
      <c r="O182" s="169">
        <v>2</v>
      </c>
      <c r="P182" s="169">
        <v>1</v>
      </c>
      <c r="Q182" s="169">
        <v>2</v>
      </c>
      <c r="R182" s="169">
        <v>1</v>
      </c>
      <c r="S182" s="155"/>
      <c r="T182" s="171"/>
      <c r="U182" s="79">
        <v>2</v>
      </c>
      <c r="V182" s="169">
        <v>2</v>
      </c>
      <c r="W182" s="169">
        <v>2</v>
      </c>
      <c r="X182" s="169">
        <v>2</v>
      </c>
      <c r="Y182" s="169">
        <v>1</v>
      </c>
      <c r="Z182" s="169">
        <v>2</v>
      </c>
      <c r="AA182" s="169">
        <v>1</v>
      </c>
      <c r="AB182" s="81">
        <v>2</v>
      </c>
      <c r="AC182" s="81">
        <v>1</v>
      </c>
      <c r="AD182" s="155">
        <v>1</v>
      </c>
      <c r="AE182" s="155"/>
      <c r="AF182" s="155"/>
      <c r="AG182" s="155"/>
      <c r="AH182" s="155"/>
      <c r="AI182" s="171"/>
      <c r="AK182" s="158">
        <f t="shared" si="40"/>
        <v>23</v>
      </c>
      <c r="AL182" s="80">
        <f t="shared" si="30"/>
        <v>0</v>
      </c>
      <c r="AM182" s="80">
        <f t="shared" si="31"/>
        <v>7</v>
      </c>
      <c r="AN182" s="82">
        <f t="shared" si="33"/>
        <v>16</v>
      </c>
      <c r="AO182" s="14"/>
      <c r="AP182" s="158">
        <f t="shared" si="34"/>
        <v>100</v>
      </c>
      <c r="AQ182" s="167">
        <f t="shared" si="35"/>
        <v>0</v>
      </c>
      <c r="AR182" s="167">
        <f t="shared" si="36"/>
        <v>30.434782608695656</v>
      </c>
      <c r="AS182" s="168">
        <f t="shared" si="37"/>
        <v>69.565217391304344</v>
      </c>
      <c r="AU182" s="201" t="s">
        <v>82</v>
      </c>
      <c r="AV182" s="199" t="s">
        <v>46</v>
      </c>
      <c r="AW182" s="199" t="s">
        <v>111</v>
      </c>
      <c r="AX182" s="196">
        <f t="shared" si="41"/>
        <v>15</v>
      </c>
      <c r="BG182" s="201" t="s">
        <v>82</v>
      </c>
      <c r="BH182" s="199" t="s">
        <v>46</v>
      </c>
      <c r="BI182" s="199" t="s">
        <v>111</v>
      </c>
      <c r="BJ182" s="196">
        <f t="shared" si="42"/>
        <v>80</v>
      </c>
    </row>
    <row r="183" spans="2:62" x14ac:dyDescent="0.25">
      <c r="B183" s="35" t="s">
        <v>42</v>
      </c>
      <c r="C183" s="53">
        <v>47</v>
      </c>
      <c r="D183" s="41">
        <v>5</v>
      </c>
      <c r="E183" s="25">
        <v>6</v>
      </c>
      <c r="F183" s="79">
        <v>2</v>
      </c>
      <c r="G183" s="169">
        <v>2</v>
      </c>
      <c r="H183" s="169">
        <v>2</v>
      </c>
      <c r="I183" s="169">
        <v>2</v>
      </c>
      <c r="J183" s="169">
        <v>2</v>
      </c>
      <c r="K183" s="169">
        <v>2</v>
      </c>
      <c r="L183" s="169">
        <v>1</v>
      </c>
      <c r="M183" s="81">
        <v>2</v>
      </c>
      <c r="N183" s="81">
        <v>2</v>
      </c>
      <c r="O183" s="169">
        <v>2</v>
      </c>
      <c r="P183" s="169">
        <v>1</v>
      </c>
      <c r="Q183" s="169">
        <v>2</v>
      </c>
      <c r="R183" s="169">
        <v>1</v>
      </c>
      <c r="S183" s="155"/>
      <c r="T183" s="171"/>
      <c r="U183" s="79">
        <v>2</v>
      </c>
      <c r="V183" s="169">
        <v>2</v>
      </c>
      <c r="W183" s="169">
        <v>2</v>
      </c>
      <c r="X183" s="169">
        <v>2</v>
      </c>
      <c r="Y183" s="169">
        <v>1</v>
      </c>
      <c r="Z183" s="169">
        <v>2</v>
      </c>
      <c r="AA183" s="169">
        <v>1</v>
      </c>
      <c r="AB183" s="81">
        <v>2</v>
      </c>
      <c r="AC183" s="81">
        <v>1</v>
      </c>
      <c r="AD183" s="155">
        <v>1</v>
      </c>
      <c r="AE183" s="155"/>
      <c r="AF183" s="155"/>
      <c r="AG183" s="155"/>
      <c r="AH183" s="155"/>
      <c r="AI183" s="171"/>
      <c r="AK183" s="158">
        <f t="shared" si="40"/>
        <v>23</v>
      </c>
      <c r="AL183" s="80">
        <f t="shared" si="30"/>
        <v>0</v>
      </c>
      <c r="AM183" s="80">
        <f t="shared" si="31"/>
        <v>7</v>
      </c>
      <c r="AN183" s="82">
        <f t="shared" si="33"/>
        <v>16</v>
      </c>
      <c r="AO183" s="14"/>
      <c r="AP183" s="158">
        <f t="shared" si="34"/>
        <v>100</v>
      </c>
      <c r="AQ183" s="167">
        <f t="shared" si="35"/>
        <v>0</v>
      </c>
      <c r="AR183" s="167">
        <f t="shared" si="36"/>
        <v>30.434782608695656</v>
      </c>
      <c r="AS183" s="168">
        <f t="shared" si="37"/>
        <v>69.565217391304344</v>
      </c>
      <c r="AU183" s="201" t="s">
        <v>82</v>
      </c>
      <c r="AV183" s="199" t="s">
        <v>46</v>
      </c>
      <c r="AW183" s="199" t="s">
        <v>111</v>
      </c>
      <c r="AX183" s="196">
        <f t="shared" si="41"/>
        <v>0</v>
      </c>
      <c r="BG183" s="201" t="s">
        <v>82</v>
      </c>
      <c r="BH183" s="199" t="s">
        <v>46</v>
      </c>
      <c r="BI183" s="199" t="s">
        <v>111</v>
      </c>
      <c r="BJ183" s="196">
        <f t="shared" si="42"/>
        <v>50</v>
      </c>
    </row>
    <row r="184" spans="2:62" x14ac:dyDescent="0.25">
      <c r="B184" s="35" t="s">
        <v>42</v>
      </c>
      <c r="C184" s="53">
        <v>47</v>
      </c>
      <c r="D184" s="41">
        <v>6</v>
      </c>
      <c r="E184" s="25">
        <v>1</v>
      </c>
      <c r="F184" s="16">
        <v>0</v>
      </c>
      <c r="G184" s="155">
        <v>0</v>
      </c>
      <c r="H184" s="155">
        <v>0</v>
      </c>
      <c r="I184" s="155">
        <v>0</v>
      </c>
      <c r="J184" s="155">
        <v>0</v>
      </c>
      <c r="K184" s="155">
        <v>0</v>
      </c>
      <c r="L184" s="155">
        <v>0</v>
      </c>
      <c r="M184" s="23">
        <v>0</v>
      </c>
      <c r="N184" s="23">
        <v>0</v>
      </c>
      <c r="O184" s="155">
        <v>0</v>
      </c>
      <c r="P184" s="155">
        <v>0</v>
      </c>
      <c r="Q184" s="155">
        <v>0</v>
      </c>
      <c r="R184" s="155">
        <v>0</v>
      </c>
      <c r="S184" s="155"/>
      <c r="T184" s="171"/>
      <c r="U184" s="16">
        <v>0</v>
      </c>
      <c r="V184" s="155">
        <v>0</v>
      </c>
      <c r="W184" s="155">
        <v>0</v>
      </c>
      <c r="X184" s="155">
        <v>0</v>
      </c>
      <c r="Y184" s="155">
        <v>0</v>
      </c>
      <c r="Z184" s="155">
        <v>0</v>
      </c>
      <c r="AA184" s="155">
        <v>0</v>
      </c>
      <c r="AB184" s="23">
        <v>0</v>
      </c>
      <c r="AC184" s="23">
        <v>0</v>
      </c>
      <c r="AD184" s="155">
        <v>0</v>
      </c>
      <c r="AE184" s="155">
        <v>0</v>
      </c>
      <c r="AF184" s="155">
        <v>0</v>
      </c>
      <c r="AG184" s="155"/>
      <c r="AH184" s="155"/>
      <c r="AI184" s="171"/>
      <c r="AK184" s="158">
        <f t="shared" si="40"/>
        <v>25</v>
      </c>
      <c r="AL184" s="80">
        <f t="shared" si="30"/>
        <v>25</v>
      </c>
      <c r="AM184" s="80">
        <f t="shared" si="31"/>
        <v>0</v>
      </c>
      <c r="AN184" s="82">
        <f t="shared" si="33"/>
        <v>0</v>
      </c>
      <c r="AO184" s="14"/>
      <c r="AP184" s="158">
        <f t="shared" si="34"/>
        <v>100</v>
      </c>
      <c r="AQ184" s="167">
        <f t="shared" si="35"/>
        <v>100</v>
      </c>
      <c r="AR184" s="167">
        <f t="shared" si="36"/>
        <v>0</v>
      </c>
      <c r="AS184" s="168">
        <f t="shared" si="37"/>
        <v>0</v>
      </c>
      <c r="AU184" s="201" t="s">
        <v>82</v>
      </c>
      <c r="AV184" s="199" t="s">
        <v>46</v>
      </c>
      <c r="AW184" s="199" t="s">
        <v>111</v>
      </c>
      <c r="AX184" s="196">
        <f t="shared" si="41"/>
        <v>21.739130434782609</v>
      </c>
      <c r="BG184" s="201" t="s">
        <v>82</v>
      </c>
      <c r="BH184" s="199" t="s">
        <v>46</v>
      </c>
      <c r="BI184" s="199" t="s">
        <v>111</v>
      </c>
      <c r="BJ184" s="196">
        <f t="shared" si="42"/>
        <v>78.260869565217391</v>
      </c>
    </row>
    <row r="185" spans="2:62" x14ac:dyDescent="0.25">
      <c r="B185" s="35" t="s">
        <v>42</v>
      </c>
      <c r="C185" s="53">
        <v>47</v>
      </c>
      <c r="D185" s="41">
        <v>6</v>
      </c>
      <c r="E185" s="25">
        <v>2</v>
      </c>
      <c r="F185" s="79">
        <v>1</v>
      </c>
      <c r="G185" s="169">
        <v>1</v>
      </c>
      <c r="H185" s="169">
        <v>1</v>
      </c>
      <c r="I185" s="169">
        <v>1</v>
      </c>
      <c r="J185" s="169">
        <v>1</v>
      </c>
      <c r="K185" s="169">
        <v>1</v>
      </c>
      <c r="L185" s="169">
        <v>0</v>
      </c>
      <c r="M185" s="81">
        <v>0</v>
      </c>
      <c r="N185" s="81">
        <v>0</v>
      </c>
      <c r="O185" s="169">
        <v>0</v>
      </c>
      <c r="P185" s="169">
        <v>0</v>
      </c>
      <c r="Q185" s="169">
        <v>0</v>
      </c>
      <c r="R185" s="169">
        <v>0</v>
      </c>
      <c r="S185" s="169"/>
      <c r="T185" s="170"/>
      <c r="U185" s="79">
        <v>1</v>
      </c>
      <c r="V185" s="169">
        <v>1</v>
      </c>
      <c r="W185" s="169">
        <v>1</v>
      </c>
      <c r="X185" s="169">
        <v>1</v>
      </c>
      <c r="Y185" s="169">
        <v>1</v>
      </c>
      <c r="Z185" s="169">
        <v>0</v>
      </c>
      <c r="AA185" s="169">
        <v>0</v>
      </c>
      <c r="AB185" s="81">
        <v>0</v>
      </c>
      <c r="AC185" s="81">
        <v>0</v>
      </c>
      <c r="AD185" s="169">
        <v>0</v>
      </c>
      <c r="AE185" s="169">
        <v>0</v>
      </c>
      <c r="AF185" s="169">
        <v>0</v>
      </c>
      <c r="AG185" s="169"/>
      <c r="AH185" s="169"/>
      <c r="AI185" s="170"/>
      <c r="AK185" s="158">
        <f t="shared" si="40"/>
        <v>25</v>
      </c>
      <c r="AL185" s="80">
        <f t="shared" si="30"/>
        <v>14</v>
      </c>
      <c r="AM185" s="80">
        <f t="shared" si="31"/>
        <v>11</v>
      </c>
      <c r="AN185" s="82">
        <f t="shared" si="33"/>
        <v>0</v>
      </c>
      <c r="AO185" s="14"/>
      <c r="AP185" s="158">
        <f t="shared" si="34"/>
        <v>100</v>
      </c>
      <c r="AQ185" s="167">
        <f t="shared" si="35"/>
        <v>56.000000000000007</v>
      </c>
      <c r="AR185" s="167">
        <f t="shared" si="36"/>
        <v>44</v>
      </c>
      <c r="AS185" s="168">
        <f t="shared" si="37"/>
        <v>0</v>
      </c>
      <c r="AU185" s="201" t="s">
        <v>82</v>
      </c>
      <c r="AV185" s="199" t="s">
        <v>45</v>
      </c>
      <c r="AW185" s="199" t="s">
        <v>112</v>
      </c>
      <c r="AX185" s="196">
        <f t="shared" si="41"/>
        <v>31.578947368421051</v>
      </c>
      <c r="BG185" s="201" t="s">
        <v>82</v>
      </c>
      <c r="BH185" s="199" t="s">
        <v>45</v>
      </c>
      <c r="BI185" s="199" t="s">
        <v>112</v>
      </c>
      <c r="BJ185" s="196">
        <f t="shared" si="42"/>
        <v>100</v>
      </c>
    </row>
    <row r="186" spans="2:62" x14ac:dyDescent="0.25">
      <c r="B186" s="35" t="s">
        <v>42</v>
      </c>
      <c r="C186" s="53">
        <v>47</v>
      </c>
      <c r="D186" s="41">
        <v>6</v>
      </c>
      <c r="E186" s="25">
        <v>3</v>
      </c>
      <c r="F186" s="79">
        <v>2</v>
      </c>
      <c r="G186" s="169">
        <v>2</v>
      </c>
      <c r="H186" s="169">
        <v>2</v>
      </c>
      <c r="I186" s="169">
        <v>2</v>
      </c>
      <c r="J186" s="169">
        <v>2</v>
      </c>
      <c r="K186" s="169">
        <v>1</v>
      </c>
      <c r="L186" s="169">
        <v>0</v>
      </c>
      <c r="M186" s="81">
        <v>0</v>
      </c>
      <c r="N186" s="81">
        <v>0</v>
      </c>
      <c r="O186" s="169">
        <v>0</v>
      </c>
      <c r="P186" s="169">
        <v>1</v>
      </c>
      <c r="Q186" s="169">
        <v>0</v>
      </c>
      <c r="R186" s="169">
        <v>0</v>
      </c>
      <c r="S186" s="155"/>
      <c r="T186" s="171"/>
      <c r="U186" s="79">
        <v>2</v>
      </c>
      <c r="V186" s="169">
        <v>2</v>
      </c>
      <c r="W186" s="169">
        <v>2</v>
      </c>
      <c r="X186" s="169">
        <v>2</v>
      </c>
      <c r="Y186" s="169">
        <v>1</v>
      </c>
      <c r="Z186" s="169">
        <v>0</v>
      </c>
      <c r="AA186" s="169">
        <v>0</v>
      </c>
      <c r="AB186" s="81">
        <v>0</v>
      </c>
      <c r="AC186" s="81">
        <v>0</v>
      </c>
      <c r="AD186" s="169">
        <v>0</v>
      </c>
      <c r="AE186" s="169">
        <v>0</v>
      </c>
      <c r="AF186" s="169">
        <v>0</v>
      </c>
      <c r="AG186" s="155"/>
      <c r="AH186" s="155"/>
      <c r="AI186" s="171"/>
      <c r="AK186" s="158">
        <f t="shared" si="40"/>
        <v>25</v>
      </c>
      <c r="AL186" s="80">
        <f t="shared" si="30"/>
        <v>13</v>
      </c>
      <c r="AM186" s="80">
        <f t="shared" si="31"/>
        <v>3</v>
      </c>
      <c r="AN186" s="82">
        <f t="shared" si="33"/>
        <v>9</v>
      </c>
      <c r="AO186" s="14"/>
      <c r="AP186" s="158">
        <f t="shared" si="34"/>
        <v>100</v>
      </c>
      <c r="AQ186" s="167">
        <f t="shared" si="35"/>
        <v>52</v>
      </c>
      <c r="AR186" s="167">
        <f t="shared" si="36"/>
        <v>12</v>
      </c>
      <c r="AS186" s="168">
        <f t="shared" si="37"/>
        <v>36</v>
      </c>
      <c r="AU186" s="201" t="s">
        <v>82</v>
      </c>
      <c r="AV186" s="199" t="s">
        <v>45</v>
      </c>
      <c r="AW186" s="199" t="s">
        <v>112</v>
      </c>
      <c r="AX186" s="196">
        <f t="shared" si="41"/>
        <v>30</v>
      </c>
      <c r="BG186" s="201" t="s">
        <v>82</v>
      </c>
      <c r="BH186" s="199" t="s">
        <v>45</v>
      </c>
      <c r="BI186" s="199" t="s">
        <v>112</v>
      </c>
      <c r="BJ186" s="196">
        <f t="shared" si="42"/>
        <v>95</v>
      </c>
    </row>
    <row r="187" spans="2:62" x14ac:dyDescent="0.25">
      <c r="B187" s="35" t="s">
        <v>42</v>
      </c>
      <c r="C187" s="53">
        <v>47</v>
      </c>
      <c r="D187" s="41">
        <v>6</v>
      </c>
      <c r="E187" s="25">
        <v>4</v>
      </c>
      <c r="F187" s="79">
        <v>2</v>
      </c>
      <c r="G187" s="169">
        <v>2</v>
      </c>
      <c r="H187" s="169">
        <v>2</v>
      </c>
      <c r="I187" s="169">
        <v>2</v>
      </c>
      <c r="J187" s="169">
        <v>2</v>
      </c>
      <c r="K187" s="169">
        <v>2</v>
      </c>
      <c r="L187" s="169">
        <v>0</v>
      </c>
      <c r="M187" s="81">
        <v>0</v>
      </c>
      <c r="N187" s="81">
        <v>0</v>
      </c>
      <c r="O187" s="169">
        <v>0</v>
      </c>
      <c r="P187" s="169">
        <v>1</v>
      </c>
      <c r="Q187" s="169">
        <v>0</v>
      </c>
      <c r="R187" s="169">
        <v>0</v>
      </c>
      <c r="S187" s="155"/>
      <c r="T187" s="171"/>
      <c r="U187" s="79">
        <v>2</v>
      </c>
      <c r="V187" s="169">
        <v>2</v>
      </c>
      <c r="W187" s="169">
        <v>2</v>
      </c>
      <c r="X187" s="169">
        <v>2</v>
      </c>
      <c r="Y187" s="169">
        <v>1</v>
      </c>
      <c r="Z187" s="169">
        <v>1</v>
      </c>
      <c r="AA187" s="169">
        <v>0</v>
      </c>
      <c r="AB187" s="81">
        <v>0</v>
      </c>
      <c r="AC187" s="81">
        <v>0</v>
      </c>
      <c r="AD187" s="169">
        <v>0</v>
      </c>
      <c r="AE187" s="169">
        <v>0</v>
      </c>
      <c r="AF187" s="169">
        <v>0</v>
      </c>
      <c r="AG187" s="155"/>
      <c r="AH187" s="155"/>
      <c r="AI187" s="171"/>
      <c r="AK187" s="158">
        <f t="shared" si="40"/>
        <v>25</v>
      </c>
      <c r="AL187" s="80">
        <f t="shared" si="30"/>
        <v>12</v>
      </c>
      <c r="AM187" s="80">
        <f t="shared" si="31"/>
        <v>3</v>
      </c>
      <c r="AN187" s="82">
        <f t="shared" si="33"/>
        <v>10</v>
      </c>
      <c r="AO187" s="14"/>
      <c r="AP187" s="158">
        <f t="shared" si="34"/>
        <v>100</v>
      </c>
      <c r="AQ187" s="167">
        <f t="shared" si="35"/>
        <v>48</v>
      </c>
      <c r="AR187" s="167">
        <f t="shared" si="36"/>
        <v>12</v>
      </c>
      <c r="AS187" s="168">
        <f t="shared" si="37"/>
        <v>40</v>
      </c>
      <c r="AU187" s="201" t="s">
        <v>82</v>
      </c>
      <c r="AV187" s="199" t="s">
        <v>45</v>
      </c>
      <c r="AW187" s="199" t="s">
        <v>112</v>
      </c>
      <c r="AX187" s="196">
        <f t="shared" si="41"/>
        <v>22.727272727272727</v>
      </c>
      <c r="BG187" s="201" t="s">
        <v>82</v>
      </c>
      <c r="BH187" s="199" t="s">
        <v>45</v>
      </c>
      <c r="BI187" s="199" t="s">
        <v>112</v>
      </c>
      <c r="BJ187" s="196">
        <f t="shared" si="42"/>
        <v>90.909090909090907</v>
      </c>
    </row>
    <row r="188" spans="2:62" x14ac:dyDescent="0.25">
      <c r="B188" s="35" t="s">
        <v>42</v>
      </c>
      <c r="C188" s="53">
        <v>47</v>
      </c>
      <c r="D188" s="204">
        <v>6</v>
      </c>
      <c r="E188" s="205">
        <v>5</v>
      </c>
      <c r="F188" s="232">
        <v>2</v>
      </c>
      <c r="G188" s="233">
        <v>2</v>
      </c>
      <c r="H188" s="233">
        <v>2</v>
      </c>
      <c r="I188" s="233">
        <v>2</v>
      </c>
      <c r="J188" s="233">
        <v>2</v>
      </c>
      <c r="K188" s="233">
        <v>2</v>
      </c>
      <c r="L188" s="233">
        <v>1</v>
      </c>
      <c r="M188" s="234">
        <v>1</v>
      </c>
      <c r="N188" s="234">
        <v>1</v>
      </c>
      <c r="O188" s="233">
        <v>0</v>
      </c>
      <c r="P188" s="233">
        <v>1</v>
      </c>
      <c r="Q188" s="233">
        <v>0</v>
      </c>
      <c r="R188" s="233">
        <v>0</v>
      </c>
      <c r="S188" s="178"/>
      <c r="T188" s="179"/>
      <c r="U188" s="235">
        <v>2</v>
      </c>
      <c r="V188" s="233">
        <v>2</v>
      </c>
      <c r="W188" s="233">
        <v>2</v>
      </c>
      <c r="X188" s="233">
        <v>2</v>
      </c>
      <c r="Y188" s="233">
        <v>2</v>
      </c>
      <c r="Z188" s="233">
        <v>1</v>
      </c>
      <c r="AA188" s="233">
        <v>0</v>
      </c>
      <c r="AB188" s="234">
        <v>0</v>
      </c>
      <c r="AC188" s="234">
        <v>0</v>
      </c>
      <c r="AD188" s="233">
        <v>0</v>
      </c>
      <c r="AE188" s="233">
        <v>0</v>
      </c>
      <c r="AF188" s="233">
        <v>0</v>
      </c>
      <c r="AG188" s="178"/>
      <c r="AH188" s="178"/>
      <c r="AI188" s="179"/>
      <c r="AK188" s="158">
        <f t="shared" si="40"/>
        <v>25</v>
      </c>
      <c r="AL188" s="80">
        <f t="shared" si="30"/>
        <v>9</v>
      </c>
      <c r="AM188" s="80">
        <f t="shared" si="31"/>
        <v>5</v>
      </c>
      <c r="AN188" s="82">
        <f t="shared" si="33"/>
        <v>11</v>
      </c>
      <c r="AO188" s="14"/>
      <c r="AP188" s="158">
        <f t="shared" si="34"/>
        <v>100</v>
      </c>
      <c r="AQ188" s="167">
        <f t="shared" si="35"/>
        <v>36</v>
      </c>
      <c r="AR188" s="167">
        <f t="shared" si="36"/>
        <v>20</v>
      </c>
      <c r="AS188" s="168">
        <f t="shared" si="37"/>
        <v>44</v>
      </c>
      <c r="AU188" s="201" t="s">
        <v>82</v>
      </c>
      <c r="AV188" s="199" t="s">
        <v>45</v>
      </c>
      <c r="AW188" s="199" t="s">
        <v>112</v>
      </c>
      <c r="AX188" s="196">
        <f t="shared" si="41"/>
        <v>30</v>
      </c>
      <c r="BG188" s="201" t="s">
        <v>82</v>
      </c>
      <c r="BH188" s="199" t="s">
        <v>45</v>
      </c>
      <c r="BI188" s="199" t="s">
        <v>112</v>
      </c>
      <c r="BJ188" s="196">
        <f t="shared" si="42"/>
        <v>100</v>
      </c>
    </row>
    <row r="189" spans="2:62" ht="15.75" thickBot="1" x14ac:dyDescent="0.3">
      <c r="B189" s="35" t="s">
        <v>42</v>
      </c>
      <c r="C189" s="53">
        <v>47</v>
      </c>
      <c r="D189" s="42">
        <v>6</v>
      </c>
      <c r="E189" s="27">
        <v>6</v>
      </c>
      <c r="F189" s="17">
        <v>2</v>
      </c>
      <c r="G189" s="172">
        <v>2</v>
      </c>
      <c r="H189" s="172">
        <v>2</v>
      </c>
      <c r="I189" s="172">
        <v>2</v>
      </c>
      <c r="J189" s="172">
        <v>2</v>
      </c>
      <c r="K189" s="172">
        <v>2</v>
      </c>
      <c r="L189" s="172">
        <v>1</v>
      </c>
      <c r="M189" s="32">
        <v>1</v>
      </c>
      <c r="N189" s="32">
        <v>1</v>
      </c>
      <c r="O189" s="172">
        <v>1</v>
      </c>
      <c r="P189" s="172">
        <v>1</v>
      </c>
      <c r="Q189" s="172">
        <v>0</v>
      </c>
      <c r="R189" s="172">
        <v>0</v>
      </c>
      <c r="S189" s="172"/>
      <c r="T189" s="173"/>
      <c r="U189" s="29">
        <v>2</v>
      </c>
      <c r="V189" s="172">
        <v>2</v>
      </c>
      <c r="W189" s="172">
        <v>2</v>
      </c>
      <c r="X189" s="172">
        <v>2</v>
      </c>
      <c r="Y189" s="172">
        <v>2</v>
      </c>
      <c r="Z189" s="172">
        <v>1</v>
      </c>
      <c r="AA189" s="172">
        <v>1</v>
      </c>
      <c r="AB189" s="32">
        <v>0</v>
      </c>
      <c r="AC189" s="32">
        <v>0</v>
      </c>
      <c r="AD189" s="172">
        <v>0</v>
      </c>
      <c r="AE189" s="172">
        <v>0</v>
      </c>
      <c r="AF189" s="172">
        <v>0</v>
      </c>
      <c r="AG189" s="172"/>
      <c r="AH189" s="172"/>
      <c r="AI189" s="173"/>
      <c r="AK189" s="158">
        <f t="shared" si="40"/>
        <v>25</v>
      </c>
      <c r="AL189" s="80">
        <f t="shared" si="30"/>
        <v>7</v>
      </c>
      <c r="AM189" s="80">
        <f t="shared" si="31"/>
        <v>7</v>
      </c>
      <c r="AN189" s="82">
        <f t="shared" si="33"/>
        <v>11</v>
      </c>
      <c r="AO189" s="14"/>
      <c r="AP189" s="158">
        <f t="shared" si="34"/>
        <v>100</v>
      </c>
      <c r="AQ189" s="167">
        <f t="shared" si="35"/>
        <v>28.000000000000004</v>
      </c>
      <c r="AR189" s="167">
        <f t="shared" si="36"/>
        <v>28.000000000000004</v>
      </c>
      <c r="AS189" s="168">
        <f t="shared" si="37"/>
        <v>44</v>
      </c>
      <c r="AU189" s="201" t="s">
        <v>82</v>
      </c>
      <c r="AV189" s="199" t="s">
        <v>45</v>
      </c>
      <c r="AW189" s="199" t="s">
        <v>112</v>
      </c>
      <c r="AX189" s="196">
        <f t="shared" si="41"/>
        <v>22.727272727272727</v>
      </c>
      <c r="BG189" s="201" t="s">
        <v>82</v>
      </c>
      <c r="BH189" s="199" t="s">
        <v>45</v>
      </c>
      <c r="BI189" s="199" t="s">
        <v>112</v>
      </c>
      <c r="BJ189" s="196">
        <f t="shared" si="42"/>
        <v>63.63636363636364</v>
      </c>
    </row>
    <row r="190" spans="2:62" x14ac:dyDescent="0.25">
      <c r="B190" s="35" t="s">
        <v>42</v>
      </c>
      <c r="C190" s="56">
        <v>52</v>
      </c>
      <c r="D190" s="40">
        <v>1</v>
      </c>
      <c r="E190" s="26">
        <v>1</v>
      </c>
      <c r="F190" s="79">
        <v>0</v>
      </c>
      <c r="G190" s="169">
        <v>0</v>
      </c>
      <c r="H190" s="169">
        <v>0</v>
      </c>
      <c r="I190" s="169">
        <v>0</v>
      </c>
      <c r="J190" s="169">
        <v>0</v>
      </c>
      <c r="K190" s="169">
        <v>0</v>
      </c>
      <c r="L190" s="169">
        <v>0</v>
      </c>
      <c r="M190" s="81">
        <v>0</v>
      </c>
      <c r="N190" s="81">
        <v>0</v>
      </c>
      <c r="O190" s="169">
        <v>0</v>
      </c>
      <c r="P190" s="169"/>
      <c r="Q190" s="169"/>
      <c r="R190" s="169"/>
      <c r="S190" s="169"/>
      <c r="T190" s="170"/>
      <c r="U190" s="79">
        <v>0</v>
      </c>
      <c r="V190" s="169">
        <v>0</v>
      </c>
      <c r="W190" s="169">
        <v>0</v>
      </c>
      <c r="X190" s="169">
        <v>0</v>
      </c>
      <c r="Y190" s="169">
        <v>0</v>
      </c>
      <c r="Z190" s="169">
        <v>0</v>
      </c>
      <c r="AA190" s="169">
        <v>0</v>
      </c>
      <c r="AB190" s="81">
        <v>0</v>
      </c>
      <c r="AC190" s="81">
        <v>0</v>
      </c>
      <c r="AD190" s="169">
        <v>0</v>
      </c>
      <c r="AE190" s="169">
        <v>0</v>
      </c>
      <c r="AF190" s="169"/>
      <c r="AG190" s="169"/>
      <c r="AH190" s="169"/>
      <c r="AI190" s="170"/>
      <c r="AK190" s="158">
        <f t="shared" si="40"/>
        <v>21</v>
      </c>
      <c r="AL190" s="80">
        <f t="shared" si="30"/>
        <v>21</v>
      </c>
      <c r="AM190" s="80">
        <f t="shared" si="31"/>
        <v>0</v>
      </c>
      <c r="AN190" s="82">
        <f t="shared" si="33"/>
        <v>0</v>
      </c>
      <c r="AO190" s="14"/>
      <c r="AP190" s="158">
        <f t="shared" si="34"/>
        <v>100</v>
      </c>
      <c r="AQ190" s="167">
        <f t="shared" si="35"/>
        <v>100</v>
      </c>
      <c r="AR190" s="167">
        <f t="shared" si="36"/>
        <v>0</v>
      </c>
      <c r="AS190" s="168">
        <f t="shared" si="37"/>
        <v>0</v>
      </c>
      <c r="AU190" s="201" t="s">
        <v>82</v>
      </c>
      <c r="AV190" s="199" t="s">
        <v>45</v>
      </c>
      <c r="AW190" s="199" t="s">
        <v>112</v>
      </c>
      <c r="AX190" s="196">
        <f t="shared" si="41"/>
        <v>21.739130434782609</v>
      </c>
      <c r="BG190" s="201" t="s">
        <v>82</v>
      </c>
      <c r="BH190" s="199" t="s">
        <v>45</v>
      </c>
      <c r="BI190" s="199" t="s">
        <v>112</v>
      </c>
      <c r="BJ190" s="196">
        <f t="shared" si="42"/>
        <v>86.956521739130437</v>
      </c>
    </row>
    <row r="191" spans="2:62" x14ac:dyDescent="0.25">
      <c r="B191" s="35" t="s">
        <v>42</v>
      </c>
      <c r="C191" s="57">
        <v>52</v>
      </c>
      <c r="D191" s="41">
        <v>1</v>
      </c>
      <c r="E191" s="25">
        <v>2</v>
      </c>
      <c r="F191" s="79">
        <v>0</v>
      </c>
      <c r="G191" s="169">
        <v>0</v>
      </c>
      <c r="H191" s="169">
        <v>0</v>
      </c>
      <c r="I191" s="169">
        <v>0</v>
      </c>
      <c r="J191" s="169">
        <v>0</v>
      </c>
      <c r="K191" s="169">
        <v>0</v>
      </c>
      <c r="L191" s="169">
        <v>0</v>
      </c>
      <c r="M191" s="81">
        <v>0</v>
      </c>
      <c r="N191" s="81">
        <v>0</v>
      </c>
      <c r="O191" s="169">
        <v>0</v>
      </c>
      <c r="P191" s="155"/>
      <c r="Q191" s="155"/>
      <c r="R191" s="155"/>
      <c r="S191" s="155"/>
      <c r="T191" s="171"/>
      <c r="U191" s="79">
        <v>1</v>
      </c>
      <c r="V191" s="169">
        <v>1</v>
      </c>
      <c r="W191" s="169">
        <v>0</v>
      </c>
      <c r="X191" s="169">
        <v>0</v>
      </c>
      <c r="Y191" s="169">
        <v>0</v>
      </c>
      <c r="Z191" s="169">
        <v>0</v>
      </c>
      <c r="AA191" s="169">
        <v>0</v>
      </c>
      <c r="AB191" s="81">
        <v>0</v>
      </c>
      <c r="AC191" s="81">
        <v>0</v>
      </c>
      <c r="AD191" s="169">
        <v>0</v>
      </c>
      <c r="AE191" s="169">
        <v>0</v>
      </c>
      <c r="AF191" s="155"/>
      <c r="AG191" s="155"/>
      <c r="AH191" s="155"/>
      <c r="AI191" s="171"/>
      <c r="AK191" s="158">
        <f t="shared" si="40"/>
        <v>21</v>
      </c>
      <c r="AL191" s="80">
        <f t="shared" si="30"/>
        <v>19</v>
      </c>
      <c r="AM191" s="80">
        <f t="shared" si="31"/>
        <v>2</v>
      </c>
      <c r="AN191" s="82">
        <f t="shared" si="33"/>
        <v>0</v>
      </c>
      <c r="AO191" s="14"/>
      <c r="AP191" s="158">
        <f t="shared" si="34"/>
        <v>100</v>
      </c>
      <c r="AQ191" s="167">
        <f t="shared" si="35"/>
        <v>90.476190476190482</v>
      </c>
      <c r="AR191" s="167">
        <f t="shared" si="36"/>
        <v>9.5238095238095237</v>
      </c>
      <c r="AS191" s="168">
        <f t="shared" si="37"/>
        <v>0</v>
      </c>
      <c r="AU191" s="201" t="s">
        <v>82</v>
      </c>
      <c r="AV191" s="199" t="s">
        <v>44</v>
      </c>
      <c r="AW191" s="199" t="s">
        <v>113</v>
      </c>
      <c r="AX191" s="196">
        <f t="shared" si="41"/>
        <v>47.368421052631575</v>
      </c>
      <c r="BG191" s="201" t="s">
        <v>82</v>
      </c>
      <c r="BH191" s="199" t="s">
        <v>44</v>
      </c>
      <c r="BI191" s="199" t="s">
        <v>113</v>
      </c>
      <c r="BJ191" s="196">
        <f t="shared" si="42"/>
        <v>100</v>
      </c>
    </row>
    <row r="192" spans="2:62" x14ac:dyDescent="0.25">
      <c r="B192" s="35" t="s">
        <v>42</v>
      </c>
      <c r="C192" s="57">
        <v>52</v>
      </c>
      <c r="D192" s="41">
        <v>1</v>
      </c>
      <c r="E192" s="25">
        <v>3</v>
      </c>
      <c r="F192" s="79">
        <v>0</v>
      </c>
      <c r="G192" s="169">
        <v>0</v>
      </c>
      <c r="H192" s="169">
        <v>0</v>
      </c>
      <c r="I192" s="169">
        <v>0</v>
      </c>
      <c r="J192" s="169">
        <v>0</v>
      </c>
      <c r="K192" s="169">
        <v>0</v>
      </c>
      <c r="L192" s="169">
        <v>0</v>
      </c>
      <c r="M192" s="81">
        <v>0</v>
      </c>
      <c r="N192" s="81">
        <v>0</v>
      </c>
      <c r="O192" s="169">
        <v>0</v>
      </c>
      <c r="P192" s="155"/>
      <c r="Q192" s="155"/>
      <c r="R192" s="155"/>
      <c r="S192" s="155"/>
      <c r="T192" s="171"/>
      <c r="U192" s="79">
        <v>1</v>
      </c>
      <c r="V192" s="169">
        <v>1</v>
      </c>
      <c r="W192" s="169">
        <v>1</v>
      </c>
      <c r="X192" s="169">
        <v>0</v>
      </c>
      <c r="Y192" s="169">
        <v>0</v>
      </c>
      <c r="Z192" s="169">
        <v>0</v>
      </c>
      <c r="AA192" s="169">
        <v>0</v>
      </c>
      <c r="AB192" s="81">
        <v>0</v>
      </c>
      <c r="AC192" s="81">
        <v>0</v>
      </c>
      <c r="AD192" s="169">
        <v>0</v>
      </c>
      <c r="AE192" s="169">
        <v>0</v>
      </c>
      <c r="AF192" s="155"/>
      <c r="AG192" s="155"/>
      <c r="AH192" s="155"/>
      <c r="AI192" s="171"/>
      <c r="AK192" s="158">
        <f t="shared" si="40"/>
        <v>21</v>
      </c>
      <c r="AL192" s="80">
        <f t="shared" si="30"/>
        <v>18</v>
      </c>
      <c r="AM192" s="80">
        <f t="shared" si="31"/>
        <v>3</v>
      </c>
      <c r="AN192" s="82">
        <f t="shared" si="33"/>
        <v>0</v>
      </c>
      <c r="AO192" s="14"/>
      <c r="AP192" s="158">
        <f t="shared" si="34"/>
        <v>100</v>
      </c>
      <c r="AQ192" s="167">
        <f t="shared" si="35"/>
        <v>85.714285714285708</v>
      </c>
      <c r="AR192" s="167">
        <f t="shared" si="36"/>
        <v>14.285714285714285</v>
      </c>
      <c r="AS192" s="168">
        <f t="shared" si="37"/>
        <v>0</v>
      </c>
      <c r="AU192" s="201" t="s">
        <v>82</v>
      </c>
      <c r="AV192" s="199" t="s">
        <v>44</v>
      </c>
      <c r="AW192" s="199" t="s">
        <v>113</v>
      </c>
      <c r="AX192" s="196">
        <f t="shared" si="41"/>
        <v>45</v>
      </c>
      <c r="BG192" s="201" t="s">
        <v>82</v>
      </c>
      <c r="BH192" s="199" t="s">
        <v>44</v>
      </c>
      <c r="BI192" s="199" t="s">
        <v>113</v>
      </c>
      <c r="BJ192" s="196">
        <f t="shared" si="42"/>
        <v>95</v>
      </c>
    </row>
    <row r="193" spans="2:62" x14ac:dyDescent="0.25">
      <c r="B193" s="35" t="s">
        <v>42</v>
      </c>
      <c r="C193" s="57">
        <v>52</v>
      </c>
      <c r="D193" s="41">
        <v>1</v>
      </c>
      <c r="E193" s="25">
        <v>4</v>
      </c>
      <c r="F193" s="79">
        <v>1</v>
      </c>
      <c r="G193" s="169">
        <v>0</v>
      </c>
      <c r="H193" s="169">
        <v>0</v>
      </c>
      <c r="I193" s="169">
        <v>1</v>
      </c>
      <c r="J193" s="169">
        <v>0</v>
      </c>
      <c r="K193" s="169">
        <v>0</v>
      </c>
      <c r="L193" s="169">
        <v>0</v>
      </c>
      <c r="M193" s="81">
        <v>0</v>
      </c>
      <c r="N193" s="81">
        <v>0</v>
      </c>
      <c r="O193" s="169">
        <v>0</v>
      </c>
      <c r="P193" s="2"/>
      <c r="Q193" s="2"/>
      <c r="R193" s="2"/>
      <c r="S193" s="2"/>
      <c r="T193" s="4"/>
      <c r="U193" s="79">
        <v>1</v>
      </c>
      <c r="V193" s="169">
        <v>1</v>
      </c>
      <c r="W193" s="169">
        <v>1</v>
      </c>
      <c r="X193" s="169">
        <v>0</v>
      </c>
      <c r="Y193" s="169">
        <v>0</v>
      </c>
      <c r="Z193" s="169">
        <v>0</v>
      </c>
      <c r="AA193" s="169">
        <v>0</v>
      </c>
      <c r="AB193" s="81">
        <v>0</v>
      </c>
      <c r="AC193" s="81">
        <v>0</v>
      </c>
      <c r="AD193" s="169">
        <v>0</v>
      </c>
      <c r="AE193" s="169">
        <v>0</v>
      </c>
      <c r="AF193" s="2"/>
      <c r="AG193" s="2"/>
      <c r="AH193" s="2"/>
      <c r="AI193" s="4"/>
      <c r="AK193" s="158">
        <f t="shared" si="40"/>
        <v>21</v>
      </c>
      <c r="AL193" s="80">
        <f t="shared" si="30"/>
        <v>16</v>
      </c>
      <c r="AM193" s="80">
        <f t="shared" si="31"/>
        <v>5</v>
      </c>
      <c r="AN193" s="82">
        <f t="shared" si="33"/>
        <v>0</v>
      </c>
      <c r="AO193" s="14"/>
      <c r="AP193" s="158">
        <f t="shared" si="34"/>
        <v>100</v>
      </c>
      <c r="AQ193" s="167">
        <f t="shared" si="35"/>
        <v>76.19047619047619</v>
      </c>
      <c r="AR193" s="167">
        <f t="shared" si="36"/>
        <v>23.809523809523807</v>
      </c>
      <c r="AS193" s="168">
        <f t="shared" si="37"/>
        <v>0</v>
      </c>
      <c r="AU193" s="201" t="s">
        <v>82</v>
      </c>
      <c r="AV193" s="199" t="s">
        <v>44</v>
      </c>
      <c r="AW193" s="199" t="s">
        <v>113</v>
      </c>
      <c r="AX193" s="196">
        <f t="shared" si="41"/>
        <v>36.363636363636367</v>
      </c>
      <c r="BG193" s="201" t="s">
        <v>82</v>
      </c>
      <c r="BH193" s="199" t="s">
        <v>44</v>
      </c>
      <c r="BI193" s="199" t="s">
        <v>113</v>
      </c>
      <c r="BJ193" s="196">
        <f t="shared" si="42"/>
        <v>90.909090909090907</v>
      </c>
    </row>
    <row r="194" spans="2:62" x14ac:dyDescent="0.25">
      <c r="B194" s="35" t="s">
        <v>42</v>
      </c>
      <c r="C194" s="57">
        <v>52</v>
      </c>
      <c r="D194" s="41">
        <v>1</v>
      </c>
      <c r="E194" s="25">
        <v>5</v>
      </c>
      <c r="F194" s="79">
        <v>2</v>
      </c>
      <c r="G194" s="169">
        <v>1</v>
      </c>
      <c r="H194" s="169">
        <v>1</v>
      </c>
      <c r="I194" s="169">
        <v>2</v>
      </c>
      <c r="J194" s="169">
        <v>1</v>
      </c>
      <c r="K194" s="169">
        <v>0</v>
      </c>
      <c r="L194" s="169">
        <v>0</v>
      </c>
      <c r="M194" s="81">
        <v>0</v>
      </c>
      <c r="N194" s="81">
        <v>0</v>
      </c>
      <c r="O194" s="169">
        <v>0</v>
      </c>
      <c r="P194" s="2"/>
      <c r="Q194" s="2"/>
      <c r="R194" s="2"/>
      <c r="S194" s="2"/>
      <c r="T194" s="4"/>
      <c r="U194" s="79">
        <v>2</v>
      </c>
      <c r="V194" s="169">
        <v>2</v>
      </c>
      <c r="W194" s="169">
        <v>2</v>
      </c>
      <c r="X194" s="169">
        <v>1</v>
      </c>
      <c r="Y194" s="169">
        <v>1</v>
      </c>
      <c r="Z194" s="169">
        <v>1</v>
      </c>
      <c r="AA194" s="169">
        <v>0</v>
      </c>
      <c r="AB194" s="81">
        <v>0</v>
      </c>
      <c r="AC194" s="81">
        <v>0</v>
      </c>
      <c r="AD194" s="169">
        <v>0</v>
      </c>
      <c r="AE194" s="169">
        <v>0</v>
      </c>
      <c r="AF194" s="2"/>
      <c r="AG194" s="2"/>
      <c r="AH194" s="2"/>
      <c r="AI194" s="4"/>
      <c r="AK194" s="158">
        <f t="shared" si="40"/>
        <v>21</v>
      </c>
      <c r="AL194" s="80">
        <f t="shared" si="30"/>
        <v>10</v>
      </c>
      <c r="AM194" s="80">
        <f t="shared" si="31"/>
        <v>6</v>
      </c>
      <c r="AN194" s="82">
        <f>COUNTIF(F194:AI194, 2)</f>
        <v>5</v>
      </c>
      <c r="AO194" s="14"/>
      <c r="AP194" s="158">
        <f t="shared" si="34"/>
        <v>100</v>
      </c>
      <c r="AQ194" s="167">
        <f t="shared" si="35"/>
        <v>47.619047619047613</v>
      </c>
      <c r="AR194" s="167">
        <f t="shared" si="36"/>
        <v>28.571428571428569</v>
      </c>
      <c r="AS194" s="168">
        <f t="shared" si="37"/>
        <v>23.809523809523807</v>
      </c>
      <c r="AU194" s="201" t="s">
        <v>82</v>
      </c>
      <c r="AV194" s="199" t="s">
        <v>44</v>
      </c>
      <c r="AW194" s="199" t="s">
        <v>113</v>
      </c>
      <c r="AX194" s="196">
        <f t="shared" si="41"/>
        <v>60</v>
      </c>
      <c r="BG194" s="201" t="s">
        <v>82</v>
      </c>
      <c r="BH194" s="199" t="s">
        <v>44</v>
      </c>
      <c r="BI194" s="199" t="s">
        <v>113</v>
      </c>
      <c r="BJ194" s="196">
        <f t="shared" si="42"/>
        <v>100</v>
      </c>
    </row>
    <row r="195" spans="2:62" x14ac:dyDescent="0.25">
      <c r="B195" s="35" t="s">
        <v>42</v>
      </c>
      <c r="C195" s="57">
        <v>52</v>
      </c>
      <c r="D195" s="41">
        <v>1</v>
      </c>
      <c r="E195" s="25">
        <v>6</v>
      </c>
      <c r="F195" s="79">
        <v>2</v>
      </c>
      <c r="G195" s="169">
        <v>1</v>
      </c>
      <c r="H195" s="169">
        <v>1</v>
      </c>
      <c r="I195" s="169">
        <v>2</v>
      </c>
      <c r="J195" s="169">
        <v>1</v>
      </c>
      <c r="K195" s="169">
        <v>1</v>
      </c>
      <c r="L195" s="169">
        <v>0</v>
      </c>
      <c r="M195" s="81">
        <v>0</v>
      </c>
      <c r="N195" s="81">
        <v>0</v>
      </c>
      <c r="O195" s="169">
        <v>0</v>
      </c>
      <c r="P195" s="2"/>
      <c r="Q195" s="2"/>
      <c r="R195" s="2"/>
      <c r="S195" s="2"/>
      <c r="T195" s="4"/>
      <c r="U195" s="79">
        <v>2</v>
      </c>
      <c r="V195" s="169">
        <v>2</v>
      </c>
      <c r="W195" s="169">
        <v>2</v>
      </c>
      <c r="X195" s="169">
        <v>1</v>
      </c>
      <c r="Y195" s="169">
        <v>1</v>
      </c>
      <c r="Z195" s="169">
        <v>1</v>
      </c>
      <c r="AA195" s="169">
        <v>1</v>
      </c>
      <c r="AB195" s="81">
        <v>0</v>
      </c>
      <c r="AC195" s="81">
        <v>0</v>
      </c>
      <c r="AD195" s="169">
        <v>0</v>
      </c>
      <c r="AE195" s="169">
        <v>0</v>
      </c>
      <c r="AF195" s="2"/>
      <c r="AG195" s="2"/>
      <c r="AH195" s="2"/>
      <c r="AI195" s="4"/>
      <c r="AK195" s="158">
        <f t="shared" si="40"/>
        <v>21</v>
      </c>
      <c r="AL195" s="80">
        <f t="shared" si="30"/>
        <v>8</v>
      </c>
      <c r="AM195" s="80">
        <f t="shared" si="31"/>
        <v>8</v>
      </c>
      <c r="AN195" s="82">
        <f t="shared" si="33"/>
        <v>5</v>
      </c>
      <c r="AO195" s="14"/>
      <c r="AP195" s="158">
        <f t="shared" si="34"/>
        <v>100</v>
      </c>
      <c r="AQ195" s="167">
        <f t="shared" si="35"/>
        <v>38.095238095238095</v>
      </c>
      <c r="AR195" s="167">
        <f t="shared" si="36"/>
        <v>38.095238095238095</v>
      </c>
      <c r="AS195" s="168">
        <f t="shared" si="37"/>
        <v>23.809523809523807</v>
      </c>
      <c r="AU195" s="201" t="s">
        <v>82</v>
      </c>
      <c r="AV195" s="199" t="s">
        <v>44</v>
      </c>
      <c r="AW195" s="199" t="s">
        <v>113</v>
      </c>
      <c r="AX195" s="196">
        <f t="shared" si="41"/>
        <v>40.909090909090914</v>
      </c>
      <c r="BG195" s="201" t="s">
        <v>82</v>
      </c>
      <c r="BH195" s="199" t="s">
        <v>44</v>
      </c>
      <c r="BI195" s="199" t="s">
        <v>113</v>
      </c>
      <c r="BJ195" s="196">
        <f t="shared" si="42"/>
        <v>77.27272727272728</v>
      </c>
    </row>
    <row r="196" spans="2:62" x14ac:dyDescent="0.25">
      <c r="B196" s="35" t="s">
        <v>42</v>
      </c>
      <c r="C196" s="57">
        <v>52</v>
      </c>
      <c r="D196" s="41">
        <v>2</v>
      </c>
      <c r="E196" s="25">
        <v>1</v>
      </c>
      <c r="F196" s="79">
        <v>0</v>
      </c>
      <c r="G196" s="80">
        <v>0</v>
      </c>
      <c r="H196" s="80">
        <v>0</v>
      </c>
      <c r="I196" s="80">
        <v>0</v>
      </c>
      <c r="J196" s="80">
        <v>0</v>
      </c>
      <c r="K196" s="80">
        <v>0</v>
      </c>
      <c r="L196" s="80">
        <v>0</v>
      </c>
      <c r="M196" s="81">
        <v>0</v>
      </c>
      <c r="N196" s="81">
        <v>0</v>
      </c>
      <c r="O196" s="80">
        <v>0</v>
      </c>
      <c r="P196" s="80">
        <v>0</v>
      </c>
      <c r="Q196" s="80"/>
      <c r="R196" s="80"/>
      <c r="S196" s="80"/>
      <c r="T196" s="82"/>
      <c r="U196" s="79">
        <v>0</v>
      </c>
      <c r="V196" s="80">
        <v>0</v>
      </c>
      <c r="W196" s="80">
        <v>0</v>
      </c>
      <c r="X196" s="80">
        <v>0</v>
      </c>
      <c r="Y196" s="80">
        <v>0</v>
      </c>
      <c r="Z196" s="80">
        <v>0</v>
      </c>
      <c r="AA196" s="80">
        <v>0</v>
      </c>
      <c r="AB196" s="81">
        <v>0</v>
      </c>
      <c r="AC196" s="81">
        <v>0</v>
      </c>
      <c r="AD196" s="80">
        <v>0</v>
      </c>
      <c r="AE196" s="80">
        <v>0</v>
      </c>
      <c r="AF196" s="80">
        <v>0</v>
      </c>
      <c r="AG196" s="80"/>
      <c r="AH196" s="80"/>
      <c r="AI196" s="82"/>
      <c r="AK196" s="158">
        <f t="shared" si="40"/>
        <v>23</v>
      </c>
      <c r="AL196" s="80">
        <f t="shared" ref="AL196:AL259" si="43">COUNTIF(F196:AI196, 0)</f>
        <v>23</v>
      </c>
      <c r="AM196" s="80">
        <f t="shared" ref="AM196:AM259" si="44">COUNTIF(F196:AI196, 1)</f>
        <v>0</v>
      </c>
      <c r="AN196" s="82">
        <f t="shared" si="33"/>
        <v>0</v>
      </c>
      <c r="AO196" s="14"/>
      <c r="AP196" s="158">
        <f t="shared" si="34"/>
        <v>100</v>
      </c>
      <c r="AQ196" s="167">
        <f t="shared" si="35"/>
        <v>100</v>
      </c>
      <c r="AR196" s="167">
        <f t="shared" si="36"/>
        <v>0</v>
      </c>
      <c r="AS196" s="168">
        <f t="shared" si="37"/>
        <v>0</v>
      </c>
      <c r="AU196" s="201" t="s">
        <v>82</v>
      </c>
      <c r="AV196" s="199" t="s">
        <v>44</v>
      </c>
      <c r="AW196" s="199" t="s">
        <v>113</v>
      </c>
      <c r="AX196" s="196">
        <f t="shared" si="41"/>
        <v>43.478260869565219</v>
      </c>
      <c r="BG196" s="201" t="s">
        <v>82</v>
      </c>
      <c r="BH196" s="199" t="s">
        <v>44</v>
      </c>
      <c r="BI196" s="199" t="s">
        <v>113</v>
      </c>
      <c r="BJ196" s="196">
        <f t="shared" si="42"/>
        <v>95.65217391304347</v>
      </c>
    </row>
    <row r="197" spans="2:62" x14ac:dyDescent="0.25">
      <c r="B197" s="35" t="s">
        <v>42</v>
      </c>
      <c r="C197" s="57">
        <v>52</v>
      </c>
      <c r="D197" s="41">
        <v>2</v>
      </c>
      <c r="E197" s="25">
        <v>2</v>
      </c>
      <c r="F197" s="79">
        <v>1</v>
      </c>
      <c r="G197" s="80">
        <v>1</v>
      </c>
      <c r="H197" s="80">
        <v>1</v>
      </c>
      <c r="I197" s="80">
        <v>1</v>
      </c>
      <c r="J197" s="80">
        <v>1</v>
      </c>
      <c r="K197" s="80">
        <v>0</v>
      </c>
      <c r="L197" s="80">
        <v>1</v>
      </c>
      <c r="M197" s="81">
        <v>0</v>
      </c>
      <c r="N197" s="81">
        <v>0</v>
      </c>
      <c r="O197" s="80">
        <v>0</v>
      </c>
      <c r="P197" s="80">
        <v>0</v>
      </c>
      <c r="Q197" s="2"/>
      <c r="R197" s="2"/>
      <c r="S197" s="2"/>
      <c r="T197" s="4"/>
      <c r="U197" s="79">
        <v>1</v>
      </c>
      <c r="V197" s="80">
        <v>1</v>
      </c>
      <c r="W197" s="80">
        <v>1</v>
      </c>
      <c r="X197" s="80">
        <v>1</v>
      </c>
      <c r="Y197" s="80">
        <v>1</v>
      </c>
      <c r="Z197" s="80">
        <v>1</v>
      </c>
      <c r="AA197" s="80">
        <v>0</v>
      </c>
      <c r="AB197" s="81">
        <v>1</v>
      </c>
      <c r="AC197" s="81">
        <v>1</v>
      </c>
      <c r="AD197" s="80">
        <v>0</v>
      </c>
      <c r="AE197" s="80">
        <v>0</v>
      </c>
      <c r="AF197" s="80">
        <v>1</v>
      </c>
      <c r="AG197" s="2"/>
      <c r="AH197" s="2"/>
      <c r="AI197" s="4"/>
      <c r="AK197" s="158">
        <f t="shared" si="40"/>
        <v>23</v>
      </c>
      <c r="AL197" s="80">
        <f t="shared" si="43"/>
        <v>8</v>
      </c>
      <c r="AM197" s="80">
        <f t="shared" si="44"/>
        <v>15</v>
      </c>
      <c r="AN197" s="82">
        <f t="shared" ref="AN197:AN260" si="45">COUNTIF(F197:AI197, 2)</f>
        <v>0</v>
      </c>
      <c r="AO197" s="14"/>
      <c r="AP197" s="158">
        <f t="shared" ref="AP197:AP260" si="46">(AK197/AK197)*100</f>
        <v>100</v>
      </c>
      <c r="AQ197" s="167">
        <f t="shared" ref="AQ197:AQ260" si="47">(AL197/AK197)*100</f>
        <v>34.782608695652172</v>
      </c>
      <c r="AR197" s="167">
        <f t="shared" ref="AR197:AR260" si="48">(AM197/AK197)*100</f>
        <v>65.217391304347828</v>
      </c>
      <c r="AS197" s="168">
        <f t="shared" ref="AS197:AS260" si="49">(AN197/AK197)*100</f>
        <v>0</v>
      </c>
      <c r="AU197" s="201" t="s">
        <v>83</v>
      </c>
      <c r="AV197" s="199" t="s">
        <v>48</v>
      </c>
      <c r="AW197" s="199" t="s">
        <v>114</v>
      </c>
      <c r="AX197" s="196">
        <f t="shared" ref="AX197:AX226" si="50">AZ4</f>
        <v>0</v>
      </c>
      <c r="BG197" s="201" t="s">
        <v>83</v>
      </c>
      <c r="BH197" s="199" t="s">
        <v>48</v>
      </c>
      <c r="BI197" s="199" t="s">
        <v>114</v>
      </c>
      <c r="BJ197" s="196">
        <f t="shared" ref="BJ197:BJ226" si="51">BL4</f>
        <v>0</v>
      </c>
    </row>
    <row r="198" spans="2:62" x14ac:dyDescent="0.25">
      <c r="B198" s="35" t="s">
        <v>42</v>
      </c>
      <c r="C198" s="57">
        <v>52</v>
      </c>
      <c r="D198" s="41">
        <v>2</v>
      </c>
      <c r="E198" s="25">
        <v>3</v>
      </c>
      <c r="F198" s="79">
        <v>2</v>
      </c>
      <c r="G198" s="80">
        <v>2</v>
      </c>
      <c r="H198" s="80">
        <v>2</v>
      </c>
      <c r="I198" s="80">
        <v>2</v>
      </c>
      <c r="J198" s="80">
        <v>2</v>
      </c>
      <c r="K198" s="80">
        <v>0</v>
      </c>
      <c r="L198" s="80">
        <v>2</v>
      </c>
      <c r="M198" s="81">
        <v>1</v>
      </c>
      <c r="N198" s="81">
        <v>1</v>
      </c>
      <c r="O198" s="80">
        <v>1</v>
      </c>
      <c r="P198" s="80">
        <v>1</v>
      </c>
      <c r="Q198" s="2"/>
      <c r="R198" s="2"/>
      <c r="S198" s="2"/>
      <c r="T198" s="4"/>
      <c r="U198" s="79">
        <v>2</v>
      </c>
      <c r="V198" s="80">
        <v>2</v>
      </c>
      <c r="W198" s="80">
        <v>2</v>
      </c>
      <c r="X198" s="80">
        <v>2</v>
      </c>
      <c r="Y198" s="80">
        <v>1</v>
      </c>
      <c r="Z198" s="80">
        <v>2</v>
      </c>
      <c r="AA198" s="80">
        <v>0</v>
      </c>
      <c r="AB198" s="81">
        <v>2</v>
      </c>
      <c r="AC198" s="81">
        <v>2</v>
      </c>
      <c r="AD198" s="80">
        <v>1</v>
      </c>
      <c r="AE198" s="80">
        <v>1</v>
      </c>
      <c r="AF198" s="80">
        <v>2</v>
      </c>
      <c r="AG198" s="2"/>
      <c r="AH198" s="2"/>
      <c r="AI198" s="4"/>
      <c r="AK198" s="158">
        <f t="shared" si="40"/>
        <v>23</v>
      </c>
      <c r="AL198" s="80">
        <f t="shared" si="43"/>
        <v>2</v>
      </c>
      <c r="AM198" s="80">
        <f t="shared" si="44"/>
        <v>7</v>
      </c>
      <c r="AN198" s="82">
        <f t="shared" si="45"/>
        <v>14</v>
      </c>
      <c r="AO198" s="14"/>
      <c r="AP198" s="158">
        <f t="shared" si="46"/>
        <v>100</v>
      </c>
      <c r="AQ198" s="167">
        <f t="shared" si="47"/>
        <v>8.695652173913043</v>
      </c>
      <c r="AR198" s="167">
        <f t="shared" si="48"/>
        <v>30.434782608695656</v>
      </c>
      <c r="AS198" s="168">
        <f t="shared" si="49"/>
        <v>60.869565217391312</v>
      </c>
      <c r="AU198" s="201" t="s">
        <v>83</v>
      </c>
      <c r="AV198" s="199" t="s">
        <v>48</v>
      </c>
      <c r="AW198" s="199" t="s">
        <v>114</v>
      </c>
      <c r="AX198" s="196">
        <f t="shared" si="50"/>
        <v>0</v>
      </c>
      <c r="BG198" s="201" t="s">
        <v>83</v>
      </c>
      <c r="BH198" s="199" t="s">
        <v>48</v>
      </c>
      <c r="BI198" s="199" t="s">
        <v>114</v>
      </c>
      <c r="BJ198" s="196">
        <f t="shared" si="51"/>
        <v>0</v>
      </c>
    </row>
    <row r="199" spans="2:62" x14ac:dyDescent="0.25">
      <c r="B199" s="35" t="s">
        <v>42</v>
      </c>
      <c r="C199" s="57">
        <v>52</v>
      </c>
      <c r="D199" s="41">
        <v>2</v>
      </c>
      <c r="E199" s="25">
        <v>4</v>
      </c>
      <c r="F199" s="79">
        <v>2</v>
      </c>
      <c r="G199" s="80">
        <v>2</v>
      </c>
      <c r="H199" s="80">
        <v>2</v>
      </c>
      <c r="I199" s="80">
        <v>2</v>
      </c>
      <c r="J199" s="80">
        <v>2</v>
      </c>
      <c r="K199" s="80">
        <v>0</v>
      </c>
      <c r="L199" s="80">
        <v>2</v>
      </c>
      <c r="M199" s="81">
        <v>2</v>
      </c>
      <c r="N199" s="81">
        <v>2</v>
      </c>
      <c r="O199" s="80">
        <v>1</v>
      </c>
      <c r="P199" s="80">
        <v>1</v>
      </c>
      <c r="Q199" s="2"/>
      <c r="R199" s="2"/>
      <c r="S199" s="2"/>
      <c r="T199" s="4"/>
      <c r="U199" s="79">
        <v>2</v>
      </c>
      <c r="V199" s="80">
        <v>2</v>
      </c>
      <c r="W199" s="80">
        <v>2</v>
      </c>
      <c r="X199" s="80">
        <v>2</v>
      </c>
      <c r="Y199" s="80">
        <v>1</v>
      </c>
      <c r="Z199" s="80">
        <v>2</v>
      </c>
      <c r="AA199" s="80">
        <v>0</v>
      </c>
      <c r="AB199" s="81">
        <v>2</v>
      </c>
      <c r="AC199" s="81">
        <v>2</v>
      </c>
      <c r="AD199" s="80">
        <v>1</v>
      </c>
      <c r="AE199" s="80">
        <v>1</v>
      </c>
      <c r="AF199" s="80">
        <v>2</v>
      </c>
      <c r="AG199" s="2"/>
      <c r="AH199" s="2"/>
      <c r="AI199" s="4"/>
      <c r="AK199" s="158">
        <f t="shared" si="40"/>
        <v>23</v>
      </c>
      <c r="AL199" s="80">
        <f t="shared" si="43"/>
        <v>2</v>
      </c>
      <c r="AM199" s="80">
        <f t="shared" si="44"/>
        <v>5</v>
      </c>
      <c r="AN199" s="82">
        <f t="shared" si="45"/>
        <v>16</v>
      </c>
      <c r="AO199" s="14"/>
      <c r="AP199" s="158">
        <f t="shared" si="46"/>
        <v>100</v>
      </c>
      <c r="AQ199" s="167">
        <f t="shared" si="47"/>
        <v>8.695652173913043</v>
      </c>
      <c r="AR199" s="167">
        <f t="shared" si="48"/>
        <v>21.739130434782609</v>
      </c>
      <c r="AS199" s="168">
        <f t="shared" si="49"/>
        <v>69.565217391304344</v>
      </c>
      <c r="AU199" s="201" t="s">
        <v>83</v>
      </c>
      <c r="AV199" s="199" t="s">
        <v>48</v>
      </c>
      <c r="AW199" s="199" t="s">
        <v>114</v>
      </c>
      <c r="AX199" s="196">
        <f t="shared" si="50"/>
        <v>0</v>
      </c>
      <c r="BG199" s="201" t="s">
        <v>83</v>
      </c>
      <c r="BH199" s="199" t="s">
        <v>48</v>
      </c>
      <c r="BI199" s="199" t="s">
        <v>114</v>
      </c>
      <c r="BJ199" s="196">
        <f t="shared" si="51"/>
        <v>0</v>
      </c>
    </row>
    <row r="200" spans="2:62" x14ac:dyDescent="0.25">
      <c r="B200" s="35" t="s">
        <v>42</v>
      </c>
      <c r="C200" s="57">
        <v>52</v>
      </c>
      <c r="D200" s="41">
        <v>2</v>
      </c>
      <c r="E200" s="25">
        <v>5</v>
      </c>
      <c r="F200" s="79">
        <v>2</v>
      </c>
      <c r="G200" s="80">
        <v>2</v>
      </c>
      <c r="H200" s="80">
        <v>2</v>
      </c>
      <c r="I200" s="80">
        <v>2</v>
      </c>
      <c r="J200" s="80">
        <v>2</v>
      </c>
      <c r="K200" s="80">
        <v>1</v>
      </c>
      <c r="L200" s="80">
        <v>2</v>
      </c>
      <c r="M200" s="81">
        <v>2</v>
      </c>
      <c r="N200" s="81">
        <v>2</v>
      </c>
      <c r="O200" s="80">
        <v>2</v>
      </c>
      <c r="P200" s="80">
        <v>1</v>
      </c>
      <c r="Q200" s="2"/>
      <c r="R200" s="2"/>
      <c r="S200" s="2"/>
      <c r="T200" s="4"/>
      <c r="U200" s="79">
        <v>2</v>
      </c>
      <c r="V200" s="80">
        <v>2</v>
      </c>
      <c r="W200" s="80">
        <v>2</v>
      </c>
      <c r="X200" s="80">
        <v>2</v>
      </c>
      <c r="Y200" s="80">
        <v>2</v>
      </c>
      <c r="Z200" s="80">
        <v>2</v>
      </c>
      <c r="AA200" s="80">
        <v>0</v>
      </c>
      <c r="AB200" s="81">
        <v>2</v>
      </c>
      <c r="AC200" s="81">
        <v>2</v>
      </c>
      <c r="AD200" s="80">
        <v>2</v>
      </c>
      <c r="AE200" s="80">
        <v>1</v>
      </c>
      <c r="AF200" s="80">
        <v>2</v>
      </c>
      <c r="AG200" s="2"/>
      <c r="AH200" s="2"/>
      <c r="AI200" s="4"/>
      <c r="AK200" s="158">
        <f t="shared" si="40"/>
        <v>23</v>
      </c>
      <c r="AL200" s="80">
        <f t="shared" si="43"/>
        <v>1</v>
      </c>
      <c r="AM200" s="80">
        <f t="shared" si="44"/>
        <v>3</v>
      </c>
      <c r="AN200" s="82">
        <f t="shared" si="45"/>
        <v>19</v>
      </c>
      <c r="AO200" s="14"/>
      <c r="AP200" s="158">
        <f t="shared" si="46"/>
        <v>100</v>
      </c>
      <c r="AQ200" s="167">
        <f t="shared" si="47"/>
        <v>4.3478260869565215</v>
      </c>
      <c r="AR200" s="167">
        <f t="shared" si="48"/>
        <v>13.043478260869565</v>
      </c>
      <c r="AS200" s="168">
        <f t="shared" si="49"/>
        <v>82.608695652173907</v>
      </c>
      <c r="AU200" s="201" t="s">
        <v>83</v>
      </c>
      <c r="AV200" s="199" t="s">
        <v>48</v>
      </c>
      <c r="AW200" s="199" t="s">
        <v>114</v>
      </c>
      <c r="AX200" s="196">
        <f t="shared" si="50"/>
        <v>0</v>
      </c>
      <c r="BG200" s="201" t="s">
        <v>83</v>
      </c>
      <c r="BH200" s="199" t="s">
        <v>48</v>
      </c>
      <c r="BI200" s="199" t="s">
        <v>114</v>
      </c>
      <c r="BJ200" s="196">
        <f t="shared" si="51"/>
        <v>0</v>
      </c>
    </row>
    <row r="201" spans="2:62" x14ac:dyDescent="0.25">
      <c r="B201" s="35" t="s">
        <v>42</v>
      </c>
      <c r="C201" s="57">
        <v>52</v>
      </c>
      <c r="D201" s="41">
        <v>2</v>
      </c>
      <c r="E201" s="25">
        <v>6</v>
      </c>
      <c r="F201" s="79">
        <v>2</v>
      </c>
      <c r="G201" s="80">
        <v>2</v>
      </c>
      <c r="H201" s="80">
        <v>2</v>
      </c>
      <c r="I201" s="80">
        <v>2</v>
      </c>
      <c r="J201" s="80">
        <v>2</v>
      </c>
      <c r="K201" s="80">
        <v>1</v>
      </c>
      <c r="L201" s="80">
        <v>2</v>
      </c>
      <c r="M201" s="81">
        <v>2</v>
      </c>
      <c r="N201" s="81">
        <v>2</v>
      </c>
      <c r="O201" s="80">
        <v>2</v>
      </c>
      <c r="P201" s="80">
        <v>1</v>
      </c>
      <c r="Q201" s="2"/>
      <c r="R201" s="2"/>
      <c r="S201" s="2"/>
      <c r="T201" s="4"/>
      <c r="U201" s="79">
        <v>2</v>
      </c>
      <c r="V201" s="80">
        <v>2</v>
      </c>
      <c r="W201" s="80">
        <v>2</v>
      </c>
      <c r="X201" s="80">
        <v>2</v>
      </c>
      <c r="Y201" s="80">
        <v>2</v>
      </c>
      <c r="Z201" s="80">
        <v>2</v>
      </c>
      <c r="AA201" s="80">
        <v>0</v>
      </c>
      <c r="AB201" s="81">
        <v>2</v>
      </c>
      <c r="AC201" s="81">
        <v>2</v>
      </c>
      <c r="AD201" s="80">
        <v>2</v>
      </c>
      <c r="AE201" s="80">
        <v>1</v>
      </c>
      <c r="AF201" s="80">
        <v>2</v>
      </c>
      <c r="AG201" s="2"/>
      <c r="AH201" s="2"/>
      <c r="AI201" s="4"/>
      <c r="AK201" s="158">
        <f t="shared" si="40"/>
        <v>23</v>
      </c>
      <c r="AL201" s="80">
        <f t="shared" si="43"/>
        <v>1</v>
      </c>
      <c r="AM201" s="80">
        <f t="shared" si="44"/>
        <v>3</v>
      </c>
      <c r="AN201" s="82">
        <f t="shared" si="45"/>
        <v>19</v>
      </c>
      <c r="AO201" s="14"/>
      <c r="AP201" s="158">
        <f t="shared" si="46"/>
        <v>100</v>
      </c>
      <c r="AQ201" s="167">
        <f t="shared" si="47"/>
        <v>4.3478260869565215</v>
      </c>
      <c r="AR201" s="167">
        <f t="shared" si="48"/>
        <v>13.043478260869565</v>
      </c>
      <c r="AS201" s="168">
        <f t="shared" si="49"/>
        <v>82.608695652173907</v>
      </c>
      <c r="AU201" s="201" t="s">
        <v>83</v>
      </c>
      <c r="AV201" s="199" t="s">
        <v>48</v>
      </c>
      <c r="AW201" s="199" t="s">
        <v>114</v>
      </c>
      <c r="AX201" s="196">
        <f t="shared" si="50"/>
        <v>0</v>
      </c>
      <c r="BG201" s="201" t="s">
        <v>83</v>
      </c>
      <c r="BH201" s="199" t="s">
        <v>48</v>
      </c>
      <c r="BI201" s="199" t="s">
        <v>114</v>
      </c>
      <c r="BJ201" s="196">
        <f t="shared" si="51"/>
        <v>0</v>
      </c>
    </row>
    <row r="202" spans="2:62" x14ac:dyDescent="0.25">
      <c r="B202" s="35" t="s">
        <v>42</v>
      </c>
      <c r="C202" s="57">
        <v>52</v>
      </c>
      <c r="D202" s="41">
        <v>3</v>
      </c>
      <c r="E202" s="25">
        <v>1</v>
      </c>
      <c r="F202" s="79">
        <v>0</v>
      </c>
      <c r="G202" s="80">
        <v>0</v>
      </c>
      <c r="H202" s="80">
        <v>0</v>
      </c>
      <c r="I202" s="80">
        <v>0</v>
      </c>
      <c r="J202" s="80">
        <v>0</v>
      </c>
      <c r="K202" s="80">
        <v>0</v>
      </c>
      <c r="L202" s="80">
        <v>0</v>
      </c>
      <c r="M202" s="81">
        <v>0</v>
      </c>
      <c r="N202" s="81">
        <v>0</v>
      </c>
      <c r="O202" s="80">
        <v>0</v>
      </c>
      <c r="P202" s="80">
        <v>0</v>
      </c>
      <c r="Q202" s="80"/>
      <c r="R202" s="80"/>
      <c r="S202" s="80"/>
      <c r="T202" s="82"/>
      <c r="U202" s="79">
        <v>0</v>
      </c>
      <c r="V202" s="80">
        <v>0</v>
      </c>
      <c r="W202" s="80">
        <v>0</v>
      </c>
      <c r="X202" s="80">
        <v>0</v>
      </c>
      <c r="Y202" s="80">
        <v>0</v>
      </c>
      <c r="Z202" s="80">
        <v>0</v>
      </c>
      <c r="AA202" s="80">
        <v>0</v>
      </c>
      <c r="AB202" s="81">
        <v>0</v>
      </c>
      <c r="AC202" s="81">
        <v>0</v>
      </c>
      <c r="AD202" s="80">
        <v>0</v>
      </c>
      <c r="AE202" s="80">
        <v>0</v>
      </c>
      <c r="AF202" s="80">
        <v>0</v>
      </c>
      <c r="AG202" s="80">
        <v>0</v>
      </c>
      <c r="AH202" s="80"/>
      <c r="AI202" s="82"/>
      <c r="AK202" s="158">
        <f t="shared" si="40"/>
        <v>24</v>
      </c>
      <c r="AL202" s="80">
        <f t="shared" si="43"/>
        <v>24</v>
      </c>
      <c r="AM202" s="80">
        <f t="shared" si="44"/>
        <v>0</v>
      </c>
      <c r="AN202" s="82">
        <f t="shared" si="45"/>
        <v>0</v>
      </c>
      <c r="AO202" s="14"/>
      <c r="AP202" s="158">
        <f t="shared" si="46"/>
        <v>100</v>
      </c>
      <c r="AQ202" s="167">
        <f t="shared" si="47"/>
        <v>100</v>
      </c>
      <c r="AR202" s="167">
        <f t="shared" si="48"/>
        <v>0</v>
      </c>
      <c r="AS202" s="168">
        <f t="shared" si="49"/>
        <v>0</v>
      </c>
      <c r="AU202" s="201" t="s">
        <v>83</v>
      </c>
      <c r="AV202" s="199" t="s">
        <v>48</v>
      </c>
      <c r="AW202" s="199" t="s">
        <v>114</v>
      </c>
      <c r="AX202" s="196">
        <f t="shared" si="50"/>
        <v>0</v>
      </c>
      <c r="BG202" s="201" t="s">
        <v>83</v>
      </c>
      <c r="BH202" s="199" t="s">
        <v>48</v>
      </c>
      <c r="BI202" s="199" t="s">
        <v>114</v>
      </c>
      <c r="BJ202" s="196">
        <f t="shared" si="51"/>
        <v>0</v>
      </c>
    </row>
    <row r="203" spans="2:62" x14ac:dyDescent="0.25">
      <c r="B203" s="35" t="s">
        <v>42</v>
      </c>
      <c r="C203" s="57">
        <v>52</v>
      </c>
      <c r="D203" s="41">
        <v>3</v>
      </c>
      <c r="E203" s="25">
        <v>2</v>
      </c>
      <c r="F203" s="79">
        <v>0</v>
      </c>
      <c r="G203" s="80">
        <v>0</v>
      </c>
      <c r="H203" s="80">
        <v>0</v>
      </c>
      <c r="I203" s="80">
        <v>0</v>
      </c>
      <c r="J203" s="80">
        <v>0</v>
      </c>
      <c r="K203" s="80">
        <v>0</v>
      </c>
      <c r="L203" s="80">
        <v>0</v>
      </c>
      <c r="M203" s="81">
        <v>0</v>
      </c>
      <c r="N203" s="81">
        <v>0</v>
      </c>
      <c r="O203" s="80">
        <v>0</v>
      </c>
      <c r="P203" s="80">
        <v>0</v>
      </c>
      <c r="Q203" s="2"/>
      <c r="R203" s="2"/>
      <c r="S203" s="2"/>
      <c r="T203" s="4"/>
      <c r="U203" s="79">
        <v>1</v>
      </c>
      <c r="V203" s="80">
        <v>1</v>
      </c>
      <c r="W203" s="80">
        <v>1</v>
      </c>
      <c r="X203" s="80">
        <v>1</v>
      </c>
      <c r="Y203" s="80">
        <v>1</v>
      </c>
      <c r="Z203" s="80">
        <v>0</v>
      </c>
      <c r="AA203" s="80">
        <v>0</v>
      </c>
      <c r="AB203" s="81">
        <v>0</v>
      </c>
      <c r="AC203" s="81">
        <v>0</v>
      </c>
      <c r="AD203" s="80">
        <v>1</v>
      </c>
      <c r="AE203" s="80">
        <v>0</v>
      </c>
      <c r="AF203" s="80">
        <v>1</v>
      </c>
      <c r="AG203" s="80">
        <v>1</v>
      </c>
      <c r="AH203" s="2"/>
      <c r="AI203" s="4"/>
      <c r="AK203" s="158">
        <f t="shared" si="40"/>
        <v>24</v>
      </c>
      <c r="AL203" s="80">
        <f t="shared" si="43"/>
        <v>16</v>
      </c>
      <c r="AM203" s="80">
        <f t="shared" si="44"/>
        <v>8</v>
      </c>
      <c r="AN203" s="82">
        <f t="shared" si="45"/>
        <v>0</v>
      </c>
      <c r="AO203" s="14"/>
      <c r="AP203" s="158">
        <f t="shared" si="46"/>
        <v>100</v>
      </c>
      <c r="AQ203" s="167">
        <f t="shared" si="47"/>
        <v>66.666666666666657</v>
      </c>
      <c r="AR203" s="167">
        <f t="shared" si="48"/>
        <v>33.333333333333329</v>
      </c>
      <c r="AS203" s="168">
        <f t="shared" si="49"/>
        <v>0</v>
      </c>
      <c r="AU203" s="201" t="s">
        <v>83</v>
      </c>
      <c r="AV203" s="199" t="s">
        <v>47</v>
      </c>
      <c r="AW203" s="199" t="s">
        <v>115</v>
      </c>
      <c r="AX203" s="196">
        <f t="shared" si="50"/>
        <v>0</v>
      </c>
      <c r="BG203" s="201" t="s">
        <v>83</v>
      </c>
      <c r="BH203" s="199" t="s">
        <v>47</v>
      </c>
      <c r="BI203" s="199" t="s">
        <v>115</v>
      </c>
      <c r="BJ203" s="196">
        <f t="shared" si="51"/>
        <v>57.142857142857139</v>
      </c>
    </row>
    <row r="204" spans="2:62" x14ac:dyDescent="0.25">
      <c r="B204" s="35" t="s">
        <v>42</v>
      </c>
      <c r="C204" s="57">
        <v>52</v>
      </c>
      <c r="D204" s="41">
        <v>3</v>
      </c>
      <c r="E204" s="25">
        <v>3</v>
      </c>
      <c r="F204" s="79">
        <v>0</v>
      </c>
      <c r="G204" s="80">
        <v>0</v>
      </c>
      <c r="H204" s="80">
        <v>0</v>
      </c>
      <c r="I204" s="80">
        <v>0</v>
      </c>
      <c r="J204" s="80">
        <v>0</v>
      </c>
      <c r="K204" s="80">
        <v>0</v>
      </c>
      <c r="L204" s="80">
        <v>0</v>
      </c>
      <c r="M204" s="81">
        <v>0</v>
      </c>
      <c r="N204" s="81">
        <v>0</v>
      </c>
      <c r="O204" s="80">
        <v>0</v>
      </c>
      <c r="P204" s="80">
        <v>0</v>
      </c>
      <c r="Q204" s="2"/>
      <c r="R204" s="2"/>
      <c r="S204" s="2"/>
      <c r="T204" s="4"/>
      <c r="U204" s="79">
        <v>1</v>
      </c>
      <c r="V204" s="80">
        <v>1</v>
      </c>
      <c r="W204" s="80">
        <v>1</v>
      </c>
      <c r="X204" s="80">
        <v>1</v>
      </c>
      <c r="Y204" s="80">
        <v>2</v>
      </c>
      <c r="Z204" s="80">
        <v>1</v>
      </c>
      <c r="AA204" s="80">
        <v>1</v>
      </c>
      <c r="AB204" s="81">
        <v>1</v>
      </c>
      <c r="AC204" s="81">
        <v>1</v>
      </c>
      <c r="AD204" s="80">
        <v>2</v>
      </c>
      <c r="AE204" s="80">
        <v>1</v>
      </c>
      <c r="AF204" s="80">
        <v>2</v>
      </c>
      <c r="AG204" s="80">
        <v>2</v>
      </c>
      <c r="AH204" s="2"/>
      <c r="AI204" s="4"/>
      <c r="AK204" s="158">
        <f t="shared" si="40"/>
        <v>24</v>
      </c>
      <c r="AL204" s="80">
        <f t="shared" si="43"/>
        <v>11</v>
      </c>
      <c r="AM204" s="80">
        <f t="shared" si="44"/>
        <v>9</v>
      </c>
      <c r="AN204" s="82">
        <f t="shared" si="45"/>
        <v>4</v>
      </c>
      <c r="AO204" s="14"/>
      <c r="AP204" s="158">
        <f t="shared" si="46"/>
        <v>100</v>
      </c>
      <c r="AQ204" s="167">
        <f t="shared" si="47"/>
        <v>45.833333333333329</v>
      </c>
      <c r="AR204" s="167">
        <f t="shared" si="48"/>
        <v>37.5</v>
      </c>
      <c r="AS204" s="168">
        <f t="shared" si="49"/>
        <v>16.666666666666664</v>
      </c>
      <c r="AU204" s="201" t="s">
        <v>83</v>
      </c>
      <c r="AV204" s="199" t="s">
        <v>47</v>
      </c>
      <c r="AW204" s="199" t="s">
        <v>115</v>
      </c>
      <c r="AX204" s="196">
        <f t="shared" si="50"/>
        <v>0</v>
      </c>
      <c r="BG204" s="201" t="s">
        <v>83</v>
      </c>
      <c r="BH204" s="199" t="s">
        <v>47</v>
      </c>
      <c r="BI204" s="199" t="s">
        <v>115</v>
      </c>
      <c r="BJ204" s="196">
        <f t="shared" si="51"/>
        <v>50</v>
      </c>
    </row>
    <row r="205" spans="2:62" x14ac:dyDescent="0.25">
      <c r="B205" s="35" t="s">
        <v>42</v>
      </c>
      <c r="C205" s="57">
        <v>52</v>
      </c>
      <c r="D205" s="41">
        <v>3</v>
      </c>
      <c r="E205" s="25">
        <v>4</v>
      </c>
      <c r="F205" s="79">
        <v>1</v>
      </c>
      <c r="G205" s="80">
        <v>0</v>
      </c>
      <c r="H205" s="80">
        <v>1</v>
      </c>
      <c r="I205" s="80">
        <v>0</v>
      </c>
      <c r="J205" s="80">
        <v>1</v>
      </c>
      <c r="K205" s="80">
        <v>0</v>
      </c>
      <c r="L205" s="80">
        <v>0</v>
      </c>
      <c r="M205" s="81">
        <v>0</v>
      </c>
      <c r="N205" s="81">
        <v>0</v>
      </c>
      <c r="O205" s="80">
        <v>0</v>
      </c>
      <c r="P205" s="80">
        <v>0</v>
      </c>
      <c r="Q205" s="2"/>
      <c r="R205" s="2"/>
      <c r="S205" s="2"/>
      <c r="T205" s="4"/>
      <c r="U205" s="79">
        <v>1</v>
      </c>
      <c r="V205" s="80">
        <v>2</v>
      </c>
      <c r="W205" s="80">
        <v>2</v>
      </c>
      <c r="X205" s="80">
        <v>1</v>
      </c>
      <c r="Y205" s="80">
        <v>2</v>
      </c>
      <c r="Z205" s="80">
        <v>2</v>
      </c>
      <c r="AA205" s="80">
        <v>1</v>
      </c>
      <c r="AB205" s="81">
        <v>1</v>
      </c>
      <c r="AC205" s="81">
        <v>1</v>
      </c>
      <c r="AD205" s="80">
        <v>2</v>
      </c>
      <c r="AE205" s="80">
        <v>1</v>
      </c>
      <c r="AF205" s="80">
        <v>2</v>
      </c>
      <c r="AG205" s="80">
        <v>2</v>
      </c>
      <c r="AH205" s="2"/>
      <c r="AI205" s="4"/>
      <c r="AK205" s="158">
        <f t="shared" si="40"/>
        <v>24</v>
      </c>
      <c r="AL205" s="80">
        <f t="shared" si="43"/>
        <v>8</v>
      </c>
      <c r="AM205" s="80">
        <f t="shared" si="44"/>
        <v>9</v>
      </c>
      <c r="AN205" s="82">
        <f t="shared" si="45"/>
        <v>7</v>
      </c>
      <c r="AO205" s="14"/>
      <c r="AP205" s="158">
        <f t="shared" si="46"/>
        <v>100</v>
      </c>
      <c r="AQ205" s="167">
        <f t="shared" si="47"/>
        <v>33.333333333333329</v>
      </c>
      <c r="AR205" s="167">
        <f t="shared" si="48"/>
        <v>37.5</v>
      </c>
      <c r="AS205" s="168">
        <f t="shared" si="49"/>
        <v>29.166666666666668</v>
      </c>
      <c r="AU205" s="201" t="s">
        <v>83</v>
      </c>
      <c r="AV205" s="199" t="s">
        <v>47</v>
      </c>
      <c r="AW205" s="199" t="s">
        <v>115</v>
      </c>
      <c r="AX205" s="196">
        <f t="shared" si="50"/>
        <v>0</v>
      </c>
      <c r="BG205" s="201" t="s">
        <v>83</v>
      </c>
      <c r="BH205" s="199" t="s">
        <v>47</v>
      </c>
      <c r="BI205" s="199" t="s">
        <v>115</v>
      </c>
      <c r="BJ205" s="196">
        <f t="shared" si="51"/>
        <v>28.571428571428569</v>
      </c>
    </row>
    <row r="206" spans="2:62" x14ac:dyDescent="0.25">
      <c r="B206" s="35" t="s">
        <v>42</v>
      </c>
      <c r="C206" s="57">
        <v>52</v>
      </c>
      <c r="D206" s="41">
        <v>3</v>
      </c>
      <c r="E206" s="25">
        <v>5</v>
      </c>
      <c r="F206" s="79">
        <v>2</v>
      </c>
      <c r="G206" s="80">
        <v>1</v>
      </c>
      <c r="H206" s="80">
        <v>2</v>
      </c>
      <c r="I206" s="80">
        <v>1</v>
      </c>
      <c r="J206" s="80">
        <v>2</v>
      </c>
      <c r="K206" s="80">
        <v>1</v>
      </c>
      <c r="L206" s="80">
        <v>1</v>
      </c>
      <c r="M206" s="81">
        <v>0</v>
      </c>
      <c r="N206" s="81">
        <v>0</v>
      </c>
      <c r="O206" s="80">
        <v>0</v>
      </c>
      <c r="P206" s="80">
        <v>0</v>
      </c>
      <c r="Q206" s="2"/>
      <c r="R206" s="2"/>
      <c r="S206" s="2"/>
      <c r="T206" s="4"/>
      <c r="U206" s="79">
        <v>2</v>
      </c>
      <c r="V206" s="80">
        <v>2</v>
      </c>
      <c r="W206" s="80">
        <v>2</v>
      </c>
      <c r="X206" s="80">
        <v>2</v>
      </c>
      <c r="Y206" s="80">
        <v>2</v>
      </c>
      <c r="Z206" s="80">
        <v>2</v>
      </c>
      <c r="AA206" s="80">
        <v>2</v>
      </c>
      <c r="AB206" s="81">
        <v>1</v>
      </c>
      <c r="AC206" s="81">
        <v>1</v>
      </c>
      <c r="AD206" s="80">
        <v>2</v>
      </c>
      <c r="AE206" s="80">
        <v>1</v>
      </c>
      <c r="AF206" s="80">
        <v>2</v>
      </c>
      <c r="AG206" s="80">
        <v>2</v>
      </c>
      <c r="AH206" s="2"/>
      <c r="AI206" s="4"/>
      <c r="AK206" s="158">
        <f t="shared" si="40"/>
        <v>24</v>
      </c>
      <c r="AL206" s="80">
        <f t="shared" si="43"/>
        <v>4</v>
      </c>
      <c r="AM206" s="80">
        <f t="shared" si="44"/>
        <v>7</v>
      </c>
      <c r="AN206" s="82">
        <f t="shared" si="45"/>
        <v>13</v>
      </c>
      <c r="AO206" s="14"/>
      <c r="AP206" s="158">
        <f t="shared" si="46"/>
        <v>100</v>
      </c>
      <c r="AQ206" s="167">
        <f t="shared" si="47"/>
        <v>16.666666666666664</v>
      </c>
      <c r="AR206" s="167">
        <f t="shared" si="48"/>
        <v>29.166666666666668</v>
      </c>
      <c r="AS206" s="168">
        <f t="shared" si="49"/>
        <v>54.166666666666664</v>
      </c>
      <c r="AU206" s="201" t="s">
        <v>83</v>
      </c>
      <c r="AV206" s="199" t="s">
        <v>47</v>
      </c>
      <c r="AW206" s="199" t="s">
        <v>115</v>
      </c>
      <c r="AX206" s="196">
        <f t="shared" si="50"/>
        <v>0</v>
      </c>
      <c r="BG206" s="201" t="s">
        <v>83</v>
      </c>
      <c r="BH206" s="199" t="s">
        <v>47</v>
      </c>
      <c r="BI206" s="199" t="s">
        <v>115</v>
      </c>
      <c r="BJ206" s="196">
        <f t="shared" si="51"/>
        <v>57.894736842105267</v>
      </c>
    </row>
    <row r="207" spans="2:62" x14ac:dyDescent="0.25">
      <c r="B207" s="35" t="s">
        <v>42</v>
      </c>
      <c r="C207" s="57">
        <v>52</v>
      </c>
      <c r="D207" s="41">
        <v>3</v>
      </c>
      <c r="E207" s="25">
        <v>6</v>
      </c>
      <c r="F207" s="79">
        <v>2</v>
      </c>
      <c r="G207" s="80">
        <v>2</v>
      </c>
      <c r="H207" s="80">
        <v>2</v>
      </c>
      <c r="I207" s="80">
        <v>1</v>
      </c>
      <c r="J207" s="80">
        <v>2</v>
      </c>
      <c r="K207" s="80">
        <v>1</v>
      </c>
      <c r="L207" s="80">
        <v>1</v>
      </c>
      <c r="M207" s="81">
        <v>0</v>
      </c>
      <c r="N207" s="81">
        <v>0</v>
      </c>
      <c r="O207" s="80">
        <v>0</v>
      </c>
      <c r="P207" s="80">
        <v>0</v>
      </c>
      <c r="Q207" s="2"/>
      <c r="R207" s="2"/>
      <c r="S207" s="2"/>
      <c r="T207" s="4"/>
      <c r="U207" s="79">
        <v>2</v>
      </c>
      <c r="V207" s="80">
        <v>2</v>
      </c>
      <c r="W207" s="80">
        <v>2</v>
      </c>
      <c r="X207" s="80">
        <v>2</v>
      </c>
      <c r="Y207" s="80">
        <v>2</v>
      </c>
      <c r="Z207" s="80">
        <v>2</v>
      </c>
      <c r="AA207" s="80">
        <v>2</v>
      </c>
      <c r="AB207" s="81">
        <v>2</v>
      </c>
      <c r="AC207" s="81">
        <v>1</v>
      </c>
      <c r="AD207" s="80">
        <v>2</v>
      </c>
      <c r="AE207" s="80">
        <v>1</v>
      </c>
      <c r="AF207" s="80">
        <v>2</v>
      </c>
      <c r="AG207" s="80">
        <v>2</v>
      </c>
      <c r="AH207" s="2"/>
      <c r="AI207" s="4"/>
      <c r="AK207" s="158">
        <f t="shared" si="40"/>
        <v>24</v>
      </c>
      <c r="AL207" s="80">
        <f t="shared" si="43"/>
        <v>4</v>
      </c>
      <c r="AM207" s="80">
        <f t="shared" si="44"/>
        <v>5</v>
      </c>
      <c r="AN207" s="82">
        <f t="shared" si="45"/>
        <v>15</v>
      </c>
      <c r="AO207" s="14"/>
      <c r="AP207" s="158">
        <f t="shared" si="46"/>
        <v>100</v>
      </c>
      <c r="AQ207" s="167">
        <f t="shared" si="47"/>
        <v>16.666666666666664</v>
      </c>
      <c r="AR207" s="167">
        <f t="shared" si="48"/>
        <v>20.833333333333336</v>
      </c>
      <c r="AS207" s="168">
        <f t="shared" si="49"/>
        <v>62.5</v>
      </c>
      <c r="AU207" s="201" t="s">
        <v>83</v>
      </c>
      <c r="AV207" s="199" t="s">
        <v>47</v>
      </c>
      <c r="AW207" s="199" t="s">
        <v>115</v>
      </c>
      <c r="AX207" s="196">
        <f t="shared" si="50"/>
        <v>0</v>
      </c>
      <c r="BG207" s="201" t="s">
        <v>83</v>
      </c>
      <c r="BH207" s="199" t="s">
        <v>47</v>
      </c>
      <c r="BI207" s="199" t="s">
        <v>115</v>
      </c>
      <c r="BJ207" s="196">
        <f t="shared" si="51"/>
        <v>0</v>
      </c>
    </row>
    <row r="208" spans="2:62" x14ac:dyDescent="0.25">
      <c r="B208" s="35" t="s">
        <v>42</v>
      </c>
      <c r="C208" s="57">
        <v>52</v>
      </c>
      <c r="D208" s="41">
        <v>4</v>
      </c>
      <c r="E208" s="25">
        <v>1</v>
      </c>
      <c r="F208" s="79">
        <v>0</v>
      </c>
      <c r="G208" s="80">
        <v>0</v>
      </c>
      <c r="H208" s="80">
        <v>0</v>
      </c>
      <c r="I208" s="80">
        <v>0</v>
      </c>
      <c r="J208" s="80">
        <v>0</v>
      </c>
      <c r="K208" s="80">
        <v>0</v>
      </c>
      <c r="L208" s="80">
        <v>0</v>
      </c>
      <c r="M208" s="81">
        <v>0</v>
      </c>
      <c r="N208" s="81">
        <v>0</v>
      </c>
      <c r="O208" s="80">
        <v>0</v>
      </c>
      <c r="P208" s="80">
        <v>0</v>
      </c>
      <c r="Q208" s="80">
        <v>0</v>
      </c>
      <c r="R208" s="80">
        <v>0</v>
      </c>
      <c r="S208" s="80"/>
      <c r="T208" s="82"/>
      <c r="U208" s="79">
        <v>0</v>
      </c>
      <c r="V208" s="80">
        <v>0</v>
      </c>
      <c r="W208" s="80">
        <v>0</v>
      </c>
      <c r="X208" s="80">
        <v>0</v>
      </c>
      <c r="Y208" s="80">
        <v>0</v>
      </c>
      <c r="Z208" s="80">
        <v>0</v>
      </c>
      <c r="AA208" s="80">
        <v>0</v>
      </c>
      <c r="AB208" s="81">
        <v>0</v>
      </c>
      <c r="AC208" s="81">
        <v>0</v>
      </c>
      <c r="AD208" s="80"/>
      <c r="AE208" s="80"/>
      <c r="AF208" s="80"/>
      <c r="AG208" s="80"/>
      <c r="AH208" s="80"/>
      <c r="AI208" s="82"/>
      <c r="AK208" s="158">
        <f t="shared" si="40"/>
        <v>22</v>
      </c>
      <c r="AL208" s="80">
        <f t="shared" si="43"/>
        <v>22</v>
      </c>
      <c r="AM208" s="80">
        <f t="shared" si="44"/>
        <v>0</v>
      </c>
      <c r="AN208" s="82">
        <f t="shared" si="45"/>
        <v>0</v>
      </c>
      <c r="AO208" s="14"/>
      <c r="AP208" s="158">
        <f t="shared" si="46"/>
        <v>100</v>
      </c>
      <c r="AQ208" s="167">
        <f t="shared" si="47"/>
        <v>100</v>
      </c>
      <c r="AR208" s="167">
        <f t="shared" si="48"/>
        <v>0</v>
      </c>
      <c r="AS208" s="168">
        <f t="shared" si="49"/>
        <v>0</v>
      </c>
      <c r="AU208" s="201" t="s">
        <v>83</v>
      </c>
      <c r="AV208" s="199" t="s">
        <v>47</v>
      </c>
      <c r="AW208" s="199" t="s">
        <v>115</v>
      </c>
      <c r="AX208" s="196">
        <f t="shared" si="50"/>
        <v>0</v>
      </c>
      <c r="BG208" s="201" t="s">
        <v>83</v>
      </c>
      <c r="BH208" s="199" t="s">
        <v>47</v>
      </c>
      <c r="BI208" s="199" t="s">
        <v>115</v>
      </c>
      <c r="BJ208" s="196">
        <f t="shared" si="51"/>
        <v>0</v>
      </c>
    </row>
    <row r="209" spans="2:62" x14ac:dyDescent="0.25">
      <c r="B209" s="35" t="s">
        <v>42</v>
      </c>
      <c r="C209" s="57">
        <v>52</v>
      </c>
      <c r="D209" s="41">
        <v>4</v>
      </c>
      <c r="E209" s="25">
        <v>2</v>
      </c>
      <c r="F209" s="79">
        <v>1</v>
      </c>
      <c r="G209" s="80">
        <v>1</v>
      </c>
      <c r="H209" s="80">
        <v>1</v>
      </c>
      <c r="I209" s="80">
        <v>1</v>
      </c>
      <c r="J209" s="80">
        <v>0</v>
      </c>
      <c r="K209" s="80">
        <v>0</v>
      </c>
      <c r="L209" s="80">
        <v>0</v>
      </c>
      <c r="M209" s="81">
        <v>0</v>
      </c>
      <c r="N209" s="81">
        <v>0</v>
      </c>
      <c r="O209" s="80">
        <v>0</v>
      </c>
      <c r="P209" s="80">
        <v>0</v>
      </c>
      <c r="Q209" s="80">
        <v>0</v>
      </c>
      <c r="R209" s="80">
        <v>0</v>
      </c>
      <c r="S209" s="2"/>
      <c r="T209" s="4"/>
      <c r="U209" s="79">
        <v>0</v>
      </c>
      <c r="V209" s="80">
        <v>0</v>
      </c>
      <c r="W209" s="80">
        <v>1</v>
      </c>
      <c r="X209" s="80">
        <v>0</v>
      </c>
      <c r="Y209" s="80">
        <v>0</v>
      </c>
      <c r="Z209" s="80">
        <v>1</v>
      </c>
      <c r="AA209" s="80">
        <v>0</v>
      </c>
      <c r="AB209" s="81">
        <v>0</v>
      </c>
      <c r="AC209" s="81">
        <v>0</v>
      </c>
      <c r="AD209" s="2"/>
      <c r="AE209" s="2"/>
      <c r="AF209" s="2"/>
      <c r="AG209" s="2"/>
      <c r="AH209" s="2"/>
      <c r="AI209" s="4"/>
      <c r="AK209" s="158">
        <f t="shared" si="40"/>
        <v>22</v>
      </c>
      <c r="AL209" s="80">
        <f t="shared" si="43"/>
        <v>16</v>
      </c>
      <c r="AM209" s="80">
        <f t="shared" si="44"/>
        <v>6</v>
      </c>
      <c r="AN209" s="82">
        <f t="shared" si="45"/>
        <v>0</v>
      </c>
      <c r="AO209" s="14"/>
      <c r="AP209" s="158">
        <f t="shared" si="46"/>
        <v>100</v>
      </c>
      <c r="AQ209" s="167">
        <f t="shared" si="47"/>
        <v>72.727272727272734</v>
      </c>
      <c r="AR209" s="167">
        <f t="shared" si="48"/>
        <v>27.27272727272727</v>
      </c>
      <c r="AS209" s="168">
        <f t="shared" si="49"/>
        <v>0</v>
      </c>
      <c r="AU209" s="201" t="s">
        <v>83</v>
      </c>
      <c r="AV209" s="199" t="s">
        <v>46</v>
      </c>
      <c r="AW209" s="199" t="s">
        <v>116</v>
      </c>
      <c r="AX209" s="196">
        <f t="shared" si="50"/>
        <v>50</v>
      </c>
      <c r="BG209" s="201" t="s">
        <v>83</v>
      </c>
      <c r="BH209" s="199" t="s">
        <v>46</v>
      </c>
      <c r="BI209" s="199" t="s">
        <v>116</v>
      </c>
      <c r="BJ209" s="196">
        <f t="shared" si="51"/>
        <v>85.714285714285722</v>
      </c>
    </row>
    <row r="210" spans="2:62" x14ac:dyDescent="0.25">
      <c r="B210" s="35" t="s">
        <v>42</v>
      </c>
      <c r="C210" s="57">
        <v>52</v>
      </c>
      <c r="D210" s="41">
        <v>4</v>
      </c>
      <c r="E210" s="25">
        <v>3</v>
      </c>
      <c r="F210" s="79">
        <v>1</v>
      </c>
      <c r="G210" s="80">
        <v>1</v>
      </c>
      <c r="H210" s="80">
        <v>1</v>
      </c>
      <c r="I210" s="80">
        <v>1</v>
      </c>
      <c r="J210" s="80">
        <v>1</v>
      </c>
      <c r="K210" s="80">
        <v>1</v>
      </c>
      <c r="L210" s="80">
        <v>1</v>
      </c>
      <c r="M210" s="81">
        <v>1</v>
      </c>
      <c r="N210" s="81">
        <v>1</v>
      </c>
      <c r="O210" s="80">
        <v>1</v>
      </c>
      <c r="P210" s="80">
        <v>1</v>
      </c>
      <c r="Q210" s="80">
        <v>1</v>
      </c>
      <c r="R210" s="80">
        <v>1</v>
      </c>
      <c r="S210" s="2"/>
      <c r="T210" s="4"/>
      <c r="U210" s="79">
        <v>1</v>
      </c>
      <c r="V210" s="80">
        <v>1</v>
      </c>
      <c r="W210" s="80">
        <v>1</v>
      </c>
      <c r="X210" s="80">
        <v>1</v>
      </c>
      <c r="Y210" s="80">
        <v>0</v>
      </c>
      <c r="Z210" s="80">
        <v>1</v>
      </c>
      <c r="AA210" s="80">
        <v>1</v>
      </c>
      <c r="AB210" s="81">
        <v>0</v>
      </c>
      <c r="AC210" s="81">
        <v>0</v>
      </c>
      <c r="AD210" s="2"/>
      <c r="AE210" s="2"/>
      <c r="AF210" s="2"/>
      <c r="AG210" s="2"/>
      <c r="AH210" s="2"/>
      <c r="AI210" s="4"/>
      <c r="AK210" s="158">
        <f t="shared" si="40"/>
        <v>22</v>
      </c>
      <c r="AL210" s="80">
        <f t="shared" si="43"/>
        <v>3</v>
      </c>
      <c r="AM210" s="80">
        <f t="shared" si="44"/>
        <v>19</v>
      </c>
      <c r="AN210" s="82">
        <f t="shared" si="45"/>
        <v>0</v>
      </c>
      <c r="AO210" s="14"/>
      <c r="AP210" s="158">
        <f t="shared" si="46"/>
        <v>100</v>
      </c>
      <c r="AQ210" s="167">
        <f t="shared" si="47"/>
        <v>13.636363636363635</v>
      </c>
      <c r="AR210" s="167">
        <f t="shared" si="48"/>
        <v>86.36363636363636</v>
      </c>
      <c r="AS210" s="168">
        <f t="shared" si="49"/>
        <v>0</v>
      </c>
      <c r="AU210" s="201" t="s">
        <v>83</v>
      </c>
      <c r="AV210" s="199" t="s">
        <v>46</v>
      </c>
      <c r="AW210" s="199" t="s">
        <v>116</v>
      </c>
      <c r="AX210" s="196">
        <f t="shared" si="50"/>
        <v>45.833333333333329</v>
      </c>
      <c r="BG210" s="201" t="s">
        <v>83</v>
      </c>
      <c r="BH210" s="199" t="s">
        <v>46</v>
      </c>
      <c r="BI210" s="199" t="s">
        <v>116</v>
      </c>
      <c r="BJ210" s="196">
        <f t="shared" si="51"/>
        <v>79.166666666666657</v>
      </c>
    </row>
    <row r="211" spans="2:62" x14ac:dyDescent="0.25">
      <c r="B211" s="35" t="s">
        <v>42</v>
      </c>
      <c r="C211" s="57">
        <v>52</v>
      </c>
      <c r="D211" s="41">
        <v>4</v>
      </c>
      <c r="E211" s="25">
        <v>4</v>
      </c>
      <c r="F211" s="79">
        <v>2</v>
      </c>
      <c r="G211" s="80">
        <v>2</v>
      </c>
      <c r="H211" s="80">
        <v>1</v>
      </c>
      <c r="I211" s="80">
        <v>2</v>
      </c>
      <c r="J211" s="80">
        <v>2</v>
      </c>
      <c r="K211" s="80">
        <v>1</v>
      </c>
      <c r="L211" s="80">
        <v>2</v>
      </c>
      <c r="M211" s="81">
        <v>1</v>
      </c>
      <c r="N211" s="81">
        <v>2</v>
      </c>
      <c r="O211" s="80">
        <v>1</v>
      </c>
      <c r="P211" s="80">
        <v>1</v>
      </c>
      <c r="Q211" s="80">
        <v>1</v>
      </c>
      <c r="R211" s="80">
        <v>1</v>
      </c>
      <c r="S211" s="2"/>
      <c r="T211" s="4"/>
      <c r="U211" s="79">
        <v>2</v>
      </c>
      <c r="V211" s="80">
        <v>2</v>
      </c>
      <c r="W211" s="80">
        <v>2</v>
      </c>
      <c r="X211" s="80">
        <v>2</v>
      </c>
      <c r="Y211" s="80">
        <v>0</v>
      </c>
      <c r="Z211" s="80">
        <v>2</v>
      </c>
      <c r="AA211" s="80">
        <v>1</v>
      </c>
      <c r="AB211" s="81">
        <v>0</v>
      </c>
      <c r="AC211" s="81">
        <v>0</v>
      </c>
      <c r="AD211" s="2"/>
      <c r="AE211" s="2"/>
      <c r="AF211" s="2"/>
      <c r="AG211" s="2"/>
      <c r="AH211" s="2"/>
      <c r="AI211" s="4"/>
      <c r="AK211" s="158">
        <f t="shared" si="40"/>
        <v>22</v>
      </c>
      <c r="AL211" s="80">
        <f t="shared" si="43"/>
        <v>3</v>
      </c>
      <c r="AM211" s="80">
        <f t="shared" si="44"/>
        <v>8</v>
      </c>
      <c r="AN211" s="82">
        <f t="shared" si="45"/>
        <v>11</v>
      </c>
      <c r="AO211" s="14"/>
      <c r="AP211" s="158">
        <f t="shared" si="46"/>
        <v>100</v>
      </c>
      <c r="AQ211" s="167">
        <f t="shared" si="47"/>
        <v>13.636363636363635</v>
      </c>
      <c r="AR211" s="167">
        <f t="shared" si="48"/>
        <v>36.363636363636367</v>
      </c>
      <c r="AS211" s="168">
        <f t="shared" si="49"/>
        <v>50</v>
      </c>
      <c r="AU211" s="201" t="s">
        <v>83</v>
      </c>
      <c r="AV211" s="199" t="s">
        <v>46</v>
      </c>
      <c r="AW211" s="199" t="s">
        <v>116</v>
      </c>
      <c r="AX211" s="196">
        <f t="shared" si="50"/>
        <v>14.285714285714285</v>
      </c>
      <c r="BG211" s="201" t="s">
        <v>83</v>
      </c>
      <c r="BH211" s="199" t="s">
        <v>46</v>
      </c>
      <c r="BI211" s="199" t="s">
        <v>116</v>
      </c>
      <c r="BJ211" s="196">
        <f t="shared" si="51"/>
        <v>85.714285714285722</v>
      </c>
    </row>
    <row r="212" spans="2:62" x14ac:dyDescent="0.25">
      <c r="B212" s="35" t="s">
        <v>42</v>
      </c>
      <c r="C212" s="57">
        <v>52</v>
      </c>
      <c r="D212" s="41">
        <v>4</v>
      </c>
      <c r="E212" s="25">
        <v>5</v>
      </c>
      <c r="F212" s="79">
        <v>2</v>
      </c>
      <c r="G212" s="80">
        <v>2</v>
      </c>
      <c r="H212" s="80">
        <v>2</v>
      </c>
      <c r="I212" s="80">
        <v>2</v>
      </c>
      <c r="J212" s="80">
        <v>2</v>
      </c>
      <c r="K212" s="80">
        <v>2</v>
      </c>
      <c r="L212" s="80">
        <v>2</v>
      </c>
      <c r="M212" s="81">
        <v>2</v>
      </c>
      <c r="N212" s="81">
        <v>2</v>
      </c>
      <c r="O212" s="80">
        <v>1</v>
      </c>
      <c r="P212" s="80">
        <v>1</v>
      </c>
      <c r="Q212" s="80">
        <v>1</v>
      </c>
      <c r="R212" s="80">
        <v>1</v>
      </c>
      <c r="S212" s="2"/>
      <c r="T212" s="4"/>
      <c r="U212" s="79">
        <v>2</v>
      </c>
      <c r="V212" s="80">
        <v>2</v>
      </c>
      <c r="W212" s="80">
        <v>2</v>
      </c>
      <c r="X212" s="80">
        <v>2</v>
      </c>
      <c r="Y212" s="80">
        <v>1</v>
      </c>
      <c r="Z212" s="80">
        <v>2</v>
      </c>
      <c r="AA212" s="80">
        <v>1</v>
      </c>
      <c r="AB212" s="81">
        <v>1</v>
      </c>
      <c r="AC212" s="81">
        <v>0</v>
      </c>
      <c r="AD212" s="2"/>
      <c r="AE212" s="2"/>
      <c r="AF212" s="2"/>
      <c r="AG212" s="2"/>
      <c r="AH212" s="2"/>
      <c r="AI212" s="4"/>
      <c r="AK212" s="158">
        <f t="shared" si="40"/>
        <v>22</v>
      </c>
      <c r="AL212" s="80">
        <f t="shared" si="43"/>
        <v>1</v>
      </c>
      <c r="AM212" s="80">
        <f t="shared" si="44"/>
        <v>7</v>
      </c>
      <c r="AN212" s="82">
        <f t="shared" si="45"/>
        <v>14</v>
      </c>
      <c r="AO212" s="14"/>
      <c r="AP212" s="158">
        <f t="shared" si="46"/>
        <v>100</v>
      </c>
      <c r="AQ212" s="167">
        <f t="shared" si="47"/>
        <v>4.5454545454545459</v>
      </c>
      <c r="AR212" s="167">
        <f t="shared" si="48"/>
        <v>31.818181818181817</v>
      </c>
      <c r="AS212" s="168">
        <f t="shared" si="49"/>
        <v>63.636363636363633</v>
      </c>
      <c r="AU212" s="201" t="s">
        <v>83</v>
      </c>
      <c r="AV212" s="199" t="s">
        <v>46</v>
      </c>
      <c r="AW212" s="199" t="s">
        <v>116</v>
      </c>
      <c r="AX212" s="196">
        <f t="shared" si="50"/>
        <v>52.631578947368418</v>
      </c>
      <c r="BG212" s="201" t="s">
        <v>83</v>
      </c>
      <c r="BH212" s="199" t="s">
        <v>46</v>
      </c>
      <c r="BI212" s="199" t="s">
        <v>116</v>
      </c>
      <c r="BJ212" s="196">
        <f t="shared" si="51"/>
        <v>84.210526315789465</v>
      </c>
    </row>
    <row r="213" spans="2:62" x14ac:dyDescent="0.25">
      <c r="B213" s="35" t="s">
        <v>42</v>
      </c>
      <c r="C213" s="57">
        <v>52</v>
      </c>
      <c r="D213" s="41">
        <v>4</v>
      </c>
      <c r="E213" s="25">
        <v>6</v>
      </c>
      <c r="F213" s="79">
        <v>2</v>
      </c>
      <c r="G213" s="80">
        <v>2</v>
      </c>
      <c r="H213" s="80">
        <v>2</v>
      </c>
      <c r="I213" s="80">
        <v>2</v>
      </c>
      <c r="J213" s="80">
        <v>2</v>
      </c>
      <c r="K213" s="80">
        <v>2</v>
      </c>
      <c r="L213" s="80">
        <v>2</v>
      </c>
      <c r="M213" s="81">
        <v>2</v>
      </c>
      <c r="N213" s="81">
        <v>2</v>
      </c>
      <c r="O213" s="80">
        <v>1</v>
      </c>
      <c r="P213" s="80">
        <v>1</v>
      </c>
      <c r="Q213" s="80">
        <v>1</v>
      </c>
      <c r="R213" s="80">
        <v>1</v>
      </c>
      <c r="S213" s="2"/>
      <c r="T213" s="4"/>
      <c r="U213" s="79">
        <v>2</v>
      </c>
      <c r="V213" s="80">
        <v>2</v>
      </c>
      <c r="W213" s="80">
        <v>2</v>
      </c>
      <c r="X213" s="80">
        <v>2</v>
      </c>
      <c r="Y213" s="80">
        <v>1</v>
      </c>
      <c r="Z213" s="80">
        <v>2</v>
      </c>
      <c r="AA213" s="80">
        <v>1</v>
      </c>
      <c r="AB213" s="81">
        <v>1</v>
      </c>
      <c r="AC213" s="81">
        <v>0</v>
      </c>
      <c r="AD213" s="2"/>
      <c r="AE213" s="2"/>
      <c r="AF213" s="2"/>
      <c r="AG213" s="2"/>
      <c r="AH213" s="2"/>
      <c r="AI213" s="4"/>
      <c r="AK213" s="158">
        <f t="shared" si="40"/>
        <v>22</v>
      </c>
      <c r="AL213" s="80">
        <f t="shared" si="43"/>
        <v>1</v>
      </c>
      <c r="AM213" s="80">
        <f t="shared" si="44"/>
        <v>7</v>
      </c>
      <c r="AN213" s="82">
        <f t="shared" si="45"/>
        <v>14</v>
      </c>
      <c r="AO213" s="14"/>
      <c r="AP213" s="158">
        <f t="shared" si="46"/>
        <v>100</v>
      </c>
      <c r="AQ213" s="167">
        <f t="shared" si="47"/>
        <v>4.5454545454545459</v>
      </c>
      <c r="AR213" s="167">
        <f t="shared" si="48"/>
        <v>31.818181818181817</v>
      </c>
      <c r="AS213" s="168">
        <f t="shared" si="49"/>
        <v>63.636363636363633</v>
      </c>
      <c r="AU213" s="201" t="s">
        <v>83</v>
      </c>
      <c r="AV213" s="199" t="s">
        <v>46</v>
      </c>
      <c r="AW213" s="199" t="s">
        <v>116</v>
      </c>
      <c r="AX213" s="196">
        <f t="shared" si="50"/>
        <v>13.043478260869565</v>
      </c>
      <c r="BG213" s="201" t="s">
        <v>83</v>
      </c>
      <c r="BH213" s="199" t="s">
        <v>46</v>
      </c>
      <c r="BI213" s="199" t="s">
        <v>116</v>
      </c>
      <c r="BJ213" s="196">
        <f t="shared" si="51"/>
        <v>43.478260869565219</v>
      </c>
    </row>
    <row r="214" spans="2:62" x14ac:dyDescent="0.25">
      <c r="B214" s="35" t="s">
        <v>42</v>
      </c>
      <c r="C214" s="57">
        <v>52</v>
      </c>
      <c r="D214" s="41">
        <v>5</v>
      </c>
      <c r="E214" s="25">
        <v>1</v>
      </c>
      <c r="F214" s="79">
        <v>0</v>
      </c>
      <c r="G214" s="80">
        <v>0</v>
      </c>
      <c r="H214" s="80">
        <v>0</v>
      </c>
      <c r="I214" s="80">
        <v>0</v>
      </c>
      <c r="J214" s="80">
        <v>0</v>
      </c>
      <c r="K214" s="80">
        <v>0</v>
      </c>
      <c r="L214" s="80">
        <v>0</v>
      </c>
      <c r="M214" s="81">
        <v>0</v>
      </c>
      <c r="N214" s="81">
        <v>0</v>
      </c>
      <c r="O214" s="80">
        <v>0</v>
      </c>
      <c r="P214" s="80">
        <v>0</v>
      </c>
      <c r="Q214" s="80">
        <v>0</v>
      </c>
      <c r="R214" s="80">
        <v>0</v>
      </c>
      <c r="S214" s="80">
        <v>0</v>
      </c>
      <c r="T214" s="82"/>
      <c r="U214" s="79">
        <v>0</v>
      </c>
      <c r="V214" s="80">
        <v>0</v>
      </c>
      <c r="W214" s="80">
        <v>0</v>
      </c>
      <c r="X214" s="80">
        <v>0</v>
      </c>
      <c r="Y214" s="80">
        <v>0</v>
      </c>
      <c r="Z214" s="80">
        <v>0</v>
      </c>
      <c r="AA214" s="80">
        <v>0</v>
      </c>
      <c r="AB214" s="81">
        <v>0</v>
      </c>
      <c r="AC214" s="81">
        <v>0</v>
      </c>
      <c r="AD214" s="80">
        <v>0</v>
      </c>
      <c r="AE214" s="80">
        <v>0</v>
      </c>
      <c r="AF214" s="80">
        <v>0</v>
      </c>
      <c r="AG214" s="80">
        <v>0</v>
      </c>
      <c r="AH214" s="80">
        <v>0</v>
      </c>
      <c r="AI214" s="82">
        <v>0</v>
      </c>
      <c r="AK214" s="158">
        <f t="shared" si="40"/>
        <v>29</v>
      </c>
      <c r="AL214" s="80">
        <f t="shared" si="43"/>
        <v>29</v>
      </c>
      <c r="AM214" s="80">
        <f t="shared" si="44"/>
        <v>0</v>
      </c>
      <c r="AN214" s="82">
        <f t="shared" si="45"/>
        <v>0</v>
      </c>
      <c r="AO214" s="14"/>
      <c r="AP214" s="158">
        <f t="shared" si="46"/>
        <v>100</v>
      </c>
      <c r="AQ214" s="167">
        <f t="shared" si="47"/>
        <v>100</v>
      </c>
      <c r="AR214" s="167">
        <f t="shared" si="48"/>
        <v>0</v>
      </c>
      <c r="AS214" s="168">
        <f t="shared" si="49"/>
        <v>0</v>
      </c>
      <c r="AU214" s="201" t="s">
        <v>83</v>
      </c>
      <c r="AV214" s="199" t="s">
        <v>46</v>
      </c>
      <c r="AW214" s="199" t="s">
        <v>116</v>
      </c>
      <c r="AX214" s="196">
        <f t="shared" si="50"/>
        <v>0</v>
      </c>
      <c r="BG214" s="201" t="s">
        <v>83</v>
      </c>
      <c r="BH214" s="199" t="s">
        <v>46</v>
      </c>
      <c r="BI214" s="199" t="s">
        <v>116</v>
      </c>
      <c r="BJ214" s="196">
        <f t="shared" si="51"/>
        <v>0</v>
      </c>
    </row>
    <row r="215" spans="2:62" x14ac:dyDescent="0.25">
      <c r="B215" s="35" t="s">
        <v>42</v>
      </c>
      <c r="C215" s="57">
        <v>52</v>
      </c>
      <c r="D215" s="41">
        <v>5</v>
      </c>
      <c r="E215" s="25">
        <v>2</v>
      </c>
      <c r="F215" s="79">
        <v>0</v>
      </c>
      <c r="G215" s="80">
        <v>0</v>
      </c>
      <c r="H215" s="80">
        <v>0</v>
      </c>
      <c r="I215" s="80">
        <v>0</v>
      </c>
      <c r="J215" s="80">
        <v>0</v>
      </c>
      <c r="K215" s="80">
        <v>0</v>
      </c>
      <c r="L215" s="80">
        <v>0</v>
      </c>
      <c r="M215" s="81">
        <v>0</v>
      </c>
      <c r="N215" s="81">
        <v>0</v>
      </c>
      <c r="O215" s="80">
        <v>1</v>
      </c>
      <c r="P215" s="80">
        <v>1</v>
      </c>
      <c r="Q215" s="80">
        <v>1</v>
      </c>
      <c r="R215" s="80">
        <v>1</v>
      </c>
      <c r="S215" s="80">
        <v>1</v>
      </c>
      <c r="T215" s="4"/>
      <c r="U215" s="79">
        <v>0</v>
      </c>
      <c r="V215" s="80">
        <v>0</v>
      </c>
      <c r="W215" s="80">
        <v>1</v>
      </c>
      <c r="X215" s="80">
        <v>1</v>
      </c>
      <c r="Y215" s="80">
        <v>1</v>
      </c>
      <c r="Z215" s="80">
        <v>0</v>
      </c>
      <c r="AA215" s="80">
        <v>0</v>
      </c>
      <c r="AB215" s="81">
        <v>1</v>
      </c>
      <c r="AC215" s="81">
        <v>0</v>
      </c>
      <c r="AD215" s="80">
        <v>0</v>
      </c>
      <c r="AE215" s="80">
        <v>1</v>
      </c>
      <c r="AF215" s="80">
        <v>0</v>
      </c>
      <c r="AG215" s="80">
        <v>0</v>
      </c>
      <c r="AH215" s="80">
        <v>0</v>
      </c>
      <c r="AI215" s="82">
        <v>0</v>
      </c>
      <c r="AK215" s="158">
        <f t="shared" si="40"/>
        <v>29</v>
      </c>
      <c r="AL215" s="80">
        <f t="shared" si="43"/>
        <v>19</v>
      </c>
      <c r="AM215" s="80">
        <f t="shared" si="44"/>
        <v>10</v>
      </c>
      <c r="AN215" s="82">
        <f t="shared" si="45"/>
        <v>0</v>
      </c>
      <c r="AO215" s="14"/>
      <c r="AP215" s="158">
        <f t="shared" si="46"/>
        <v>100</v>
      </c>
      <c r="AQ215" s="167">
        <f t="shared" si="47"/>
        <v>65.517241379310349</v>
      </c>
      <c r="AR215" s="167">
        <f t="shared" si="48"/>
        <v>34.482758620689658</v>
      </c>
      <c r="AS215" s="168">
        <f t="shared" si="49"/>
        <v>0</v>
      </c>
      <c r="AU215" s="201" t="s">
        <v>83</v>
      </c>
      <c r="AV215" s="199" t="s">
        <v>45</v>
      </c>
      <c r="AW215" s="199" t="s">
        <v>117</v>
      </c>
      <c r="AX215" s="196">
        <f t="shared" si="50"/>
        <v>60.714285714285708</v>
      </c>
      <c r="BG215" s="201" t="s">
        <v>83</v>
      </c>
      <c r="BH215" s="199" t="s">
        <v>45</v>
      </c>
      <c r="BI215" s="199" t="s">
        <v>117</v>
      </c>
      <c r="BJ215" s="196">
        <f t="shared" si="51"/>
        <v>85.714285714285708</v>
      </c>
    </row>
    <row r="216" spans="2:62" x14ac:dyDescent="0.25">
      <c r="B216" s="35" t="s">
        <v>42</v>
      </c>
      <c r="C216" s="57">
        <v>52</v>
      </c>
      <c r="D216" s="41">
        <v>5</v>
      </c>
      <c r="E216" s="25">
        <v>3</v>
      </c>
      <c r="F216" s="79">
        <v>1</v>
      </c>
      <c r="G216" s="80">
        <v>1</v>
      </c>
      <c r="H216" s="80">
        <v>1</v>
      </c>
      <c r="I216" s="80">
        <v>1</v>
      </c>
      <c r="J216" s="80">
        <v>1</v>
      </c>
      <c r="K216" s="80">
        <v>1</v>
      </c>
      <c r="L216" s="80">
        <v>1</v>
      </c>
      <c r="M216" s="81">
        <v>1</v>
      </c>
      <c r="N216" s="81">
        <v>1</v>
      </c>
      <c r="O216" s="80">
        <v>1</v>
      </c>
      <c r="P216" s="80">
        <v>1</v>
      </c>
      <c r="Q216" s="80">
        <v>2</v>
      </c>
      <c r="R216" s="80">
        <v>2</v>
      </c>
      <c r="S216" s="80">
        <v>2</v>
      </c>
      <c r="T216" s="4"/>
      <c r="U216" s="79">
        <v>1</v>
      </c>
      <c r="V216" s="80">
        <v>1</v>
      </c>
      <c r="W216" s="80">
        <v>1</v>
      </c>
      <c r="X216" s="80">
        <v>1</v>
      </c>
      <c r="Y216" s="80">
        <v>2</v>
      </c>
      <c r="Z216" s="80">
        <v>1</v>
      </c>
      <c r="AA216" s="80">
        <v>0</v>
      </c>
      <c r="AB216" s="81">
        <v>2</v>
      </c>
      <c r="AC216" s="81">
        <v>0</v>
      </c>
      <c r="AD216" s="80">
        <v>1</v>
      </c>
      <c r="AE216" s="80">
        <v>2</v>
      </c>
      <c r="AF216" s="80">
        <v>0</v>
      </c>
      <c r="AG216" s="80">
        <v>0</v>
      </c>
      <c r="AH216" s="80">
        <v>0</v>
      </c>
      <c r="AI216" s="82">
        <v>0</v>
      </c>
      <c r="AK216" s="158">
        <f t="shared" si="40"/>
        <v>29</v>
      </c>
      <c r="AL216" s="80">
        <f t="shared" si="43"/>
        <v>6</v>
      </c>
      <c r="AM216" s="80">
        <f t="shared" si="44"/>
        <v>17</v>
      </c>
      <c r="AN216" s="82">
        <f t="shared" si="45"/>
        <v>6</v>
      </c>
      <c r="AO216" s="14"/>
      <c r="AP216" s="158">
        <f t="shared" si="46"/>
        <v>100</v>
      </c>
      <c r="AQ216" s="167">
        <f t="shared" si="47"/>
        <v>20.689655172413794</v>
      </c>
      <c r="AR216" s="167">
        <f t="shared" si="48"/>
        <v>58.620689655172406</v>
      </c>
      <c r="AS216" s="168">
        <f t="shared" si="49"/>
        <v>20.689655172413794</v>
      </c>
      <c r="AU216" s="201" t="s">
        <v>83</v>
      </c>
      <c r="AV216" s="199" t="s">
        <v>45</v>
      </c>
      <c r="AW216" s="199" t="s">
        <v>117</v>
      </c>
      <c r="AX216" s="196">
        <f t="shared" si="50"/>
        <v>45.833333333333329</v>
      </c>
      <c r="BG216" s="201" t="s">
        <v>83</v>
      </c>
      <c r="BH216" s="199" t="s">
        <v>45</v>
      </c>
      <c r="BI216" s="199" t="s">
        <v>117</v>
      </c>
      <c r="BJ216" s="196">
        <f t="shared" si="51"/>
        <v>79.166666666666657</v>
      </c>
    </row>
    <row r="217" spans="2:62" x14ac:dyDescent="0.25">
      <c r="B217" s="35" t="s">
        <v>42</v>
      </c>
      <c r="C217" s="57">
        <v>52</v>
      </c>
      <c r="D217" s="41">
        <v>5</v>
      </c>
      <c r="E217" s="25">
        <v>4</v>
      </c>
      <c r="F217" s="79">
        <v>1</v>
      </c>
      <c r="G217" s="80">
        <v>1</v>
      </c>
      <c r="H217" s="80">
        <v>1</v>
      </c>
      <c r="I217" s="80">
        <v>2</v>
      </c>
      <c r="J217" s="80">
        <v>1</v>
      </c>
      <c r="K217" s="80">
        <v>1</v>
      </c>
      <c r="L217" s="80">
        <v>2</v>
      </c>
      <c r="M217" s="81">
        <v>1</v>
      </c>
      <c r="N217" s="81">
        <v>2</v>
      </c>
      <c r="O217" s="80">
        <v>2</v>
      </c>
      <c r="P217" s="80">
        <v>2</v>
      </c>
      <c r="Q217" s="80">
        <v>2</v>
      </c>
      <c r="R217" s="80">
        <v>2</v>
      </c>
      <c r="S217" s="80">
        <v>2</v>
      </c>
      <c r="T217" s="4"/>
      <c r="U217" s="79">
        <v>2</v>
      </c>
      <c r="V217" s="80">
        <v>2</v>
      </c>
      <c r="W217" s="80">
        <v>1</v>
      </c>
      <c r="X217" s="80">
        <v>1</v>
      </c>
      <c r="Y217" s="80">
        <v>2</v>
      </c>
      <c r="Z217" s="80">
        <v>1</v>
      </c>
      <c r="AA217" s="80">
        <v>0</v>
      </c>
      <c r="AB217" s="81">
        <v>2</v>
      </c>
      <c r="AC217" s="81">
        <v>0</v>
      </c>
      <c r="AD217" s="80">
        <v>1</v>
      </c>
      <c r="AE217" s="80">
        <v>2</v>
      </c>
      <c r="AF217" s="80">
        <v>0</v>
      </c>
      <c r="AG217" s="80">
        <v>0</v>
      </c>
      <c r="AH217" s="80">
        <v>0</v>
      </c>
      <c r="AI217" s="82">
        <v>0</v>
      </c>
      <c r="AK217" s="158">
        <f t="shared" si="40"/>
        <v>29</v>
      </c>
      <c r="AL217" s="80">
        <f t="shared" si="43"/>
        <v>6</v>
      </c>
      <c r="AM217" s="80">
        <f t="shared" si="44"/>
        <v>10</v>
      </c>
      <c r="AN217" s="82">
        <f t="shared" si="45"/>
        <v>13</v>
      </c>
      <c r="AO217" s="14"/>
      <c r="AP217" s="158">
        <f t="shared" si="46"/>
        <v>100</v>
      </c>
      <c r="AQ217" s="167">
        <f t="shared" si="47"/>
        <v>20.689655172413794</v>
      </c>
      <c r="AR217" s="167">
        <f t="shared" si="48"/>
        <v>34.482758620689658</v>
      </c>
      <c r="AS217" s="168">
        <f t="shared" si="49"/>
        <v>44.827586206896555</v>
      </c>
      <c r="AU217" s="201" t="s">
        <v>83</v>
      </c>
      <c r="AV217" s="199" t="s">
        <v>45</v>
      </c>
      <c r="AW217" s="199" t="s">
        <v>117</v>
      </c>
      <c r="AX217" s="196">
        <f t="shared" si="50"/>
        <v>28.571428571428569</v>
      </c>
      <c r="BG217" s="201" t="s">
        <v>83</v>
      </c>
      <c r="BH217" s="199" t="s">
        <v>45</v>
      </c>
      <c r="BI217" s="199" t="s">
        <v>117</v>
      </c>
      <c r="BJ217" s="196">
        <f t="shared" si="51"/>
        <v>85.714285714285708</v>
      </c>
    </row>
    <row r="218" spans="2:62" x14ac:dyDescent="0.25">
      <c r="B218" s="35" t="s">
        <v>42</v>
      </c>
      <c r="C218" s="57">
        <v>52</v>
      </c>
      <c r="D218" s="41">
        <v>5</v>
      </c>
      <c r="E218" s="25">
        <v>5</v>
      </c>
      <c r="F218" s="79">
        <v>1</v>
      </c>
      <c r="G218" s="80">
        <v>1</v>
      </c>
      <c r="H218" s="80">
        <v>1</v>
      </c>
      <c r="I218" s="80">
        <v>2</v>
      </c>
      <c r="J218" s="80">
        <v>2</v>
      </c>
      <c r="K218" s="80">
        <v>2</v>
      </c>
      <c r="L218" s="80">
        <v>2</v>
      </c>
      <c r="M218" s="80">
        <v>2</v>
      </c>
      <c r="N218" s="80">
        <v>2</v>
      </c>
      <c r="O218" s="80">
        <v>2</v>
      </c>
      <c r="P218" s="80">
        <v>2</v>
      </c>
      <c r="Q218" s="80">
        <v>2</v>
      </c>
      <c r="R218" s="80">
        <v>2</v>
      </c>
      <c r="S218" s="80">
        <v>2</v>
      </c>
      <c r="T218" s="4"/>
      <c r="U218" s="79">
        <v>2</v>
      </c>
      <c r="V218" s="80">
        <v>2</v>
      </c>
      <c r="W218" s="80">
        <v>2</v>
      </c>
      <c r="X218" s="80">
        <v>1</v>
      </c>
      <c r="Y218" s="80">
        <v>2</v>
      </c>
      <c r="Z218" s="80">
        <v>1</v>
      </c>
      <c r="AA218" s="80">
        <v>0</v>
      </c>
      <c r="AB218" s="81">
        <v>2</v>
      </c>
      <c r="AC218" s="81">
        <v>1</v>
      </c>
      <c r="AD218" s="80">
        <v>1</v>
      </c>
      <c r="AE218" s="80">
        <v>2</v>
      </c>
      <c r="AF218" s="80">
        <v>0</v>
      </c>
      <c r="AG218" s="80">
        <v>1</v>
      </c>
      <c r="AH218" s="80">
        <v>0</v>
      </c>
      <c r="AI218" s="82">
        <v>0</v>
      </c>
      <c r="AK218" s="158">
        <f t="shared" si="40"/>
        <v>29</v>
      </c>
      <c r="AL218" s="80">
        <f t="shared" si="43"/>
        <v>4</v>
      </c>
      <c r="AM218" s="80">
        <f t="shared" si="44"/>
        <v>8</v>
      </c>
      <c r="AN218" s="82">
        <f t="shared" si="45"/>
        <v>17</v>
      </c>
      <c r="AO218" s="14"/>
      <c r="AP218" s="158">
        <f t="shared" si="46"/>
        <v>100</v>
      </c>
      <c r="AQ218" s="167">
        <f t="shared" si="47"/>
        <v>13.793103448275861</v>
      </c>
      <c r="AR218" s="167">
        <f t="shared" si="48"/>
        <v>27.586206896551722</v>
      </c>
      <c r="AS218" s="168">
        <f t="shared" si="49"/>
        <v>58.620689655172406</v>
      </c>
      <c r="AU218" s="201" t="s">
        <v>83</v>
      </c>
      <c r="AV218" s="199" t="s">
        <v>45</v>
      </c>
      <c r="AW218" s="199" t="s">
        <v>117</v>
      </c>
      <c r="AX218" s="196">
        <f t="shared" si="50"/>
        <v>52.631578947368418</v>
      </c>
      <c r="BG218" s="201" t="s">
        <v>83</v>
      </c>
      <c r="BH218" s="199" t="s">
        <v>45</v>
      </c>
      <c r="BI218" s="199" t="s">
        <v>117</v>
      </c>
      <c r="BJ218" s="196">
        <f t="shared" si="51"/>
        <v>89.473684210526301</v>
      </c>
    </row>
    <row r="219" spans="2:62" x14ac:dyDescent="0.25">
      <c r="B219" s="35" t="s">
        <v>42</v>
      </c>
      <c r="C219" s="57">
        <v>52</v>
      </c>
      <c r="D219" s="41">
        <v>5</v>
      </c>
      <c r="E219" s="25">
        <v>6</v>
      </c>
      <c r="F219" s="79">
        <v>1</v>
      </c>
      <c r="G219" s="80">
        <v>1</v>
      </c>
      <c r="H219" s="80">
        <v>1</v>
      </c>
      <c r="I219" s="80">
        <v>2</v>
      </c>
      <c r="J219" s="80">
        <v>2</v>
      </c>
      <c r="K219" s="80">
        <v>2</v>
      </c>
      <c r="L219" s="80">
        <v>2</v>
      </c>
      <c r="M219" s="80">
        <v>2</v>
      </c>
      <c r="N219" s="80">
        <v>2</v>
      </c>
      <c r="O219" s="80">
        <v>2</v>
      </c>
      <c r="P219" s="80">
        <v>2</v>
      </c>
      <c r="Q219" s="80">
        <v>2</v>
      </c>
      <c r="R219" s="80">
        <v>2</v>
      </c>
      <c r="S219" s="80">
        <v>2</v>
      </c>
      <c r="T219" s="4"/>
      <c r="U219" s="79">
        <v>2</v>
      </c>
      <c r="V219" s="80">
        <v>2</v>
      </c>
      <c r="W219" s="80">
        <v>2</v>
      </c>
      <c r="X219" s="80">
        <v>1</v>
      </c>
      <c r="Y219" s="80">
        <v>2</v>
      </c>
      <c r="Z219" s="80">
        <v>1</v>
      </c>
      <c r="AA219" s="80">
        <v>0</v>
      </c>
      <c r="AB219" s="81">
        <v>2</v>
      </c>
      <c r="AC219" s="81">
        <v>1</v>
      </c>
      <c r="AD219" s="80">
        <v>1</v>
      </c>
      <c r="AE219" s="80">
        <v>2</v>
      </c>
      <c r="AF219" s="80">
        <v>0</v>
      </c>
      <c r="AG219" s="80">
        <v>1</v>
      </c>
      <c r="AH219" s="80">
        <v>0</v>
      </c>
      <c r="AI219" s="82">
        <v>0</v>
      </c>
      <c r="AK219" s="158">
        <f t="shared" si="40"/>
        <v>29</v>
      </c>
      <c r="AL219" s="80">
        <f t="shared" si="43"/>
        <v>4</v>
      </c>
      <c r="AM219" s="80">
        <f t="shared" si="44"/>
        <v>8</v>
      </c>
      <c r="AN219" s="82">
        <f t="shared" si="45"/>
        <v>17</v>
      </c>
      <c r="AO219" s="14"/>
      <c r="AP219" s="158">
        <f t="shared" si="46"/>
        <v>100</v>
      </c>
      <c r="AQ219" s="167">
        <f t="shared" si="47"/>
        <v>13.793103448275861</v>
      </c>
      <c r="AR219" s="167">
        <f t="shared" si="48"/>
        <v>27.586206896551722</v>
      </c>
      <c r="AS219" s="168">
        <f t="shared" si="49"/>
        <v>58.620689655172406</v>
      </c>
      <c r="AU219" s="201" t="s">
        <v>83</v>
      </c>
      <c r="AV219" s="199" t="s">
        <v>45</v>
      </c>
      <c r="AW219" s="199" t="s">
        <v>117</v>
      </c>
      <c r="AX219" s="196">
        <f t="shared" si="50"/>
        <v>13.043478260869565</v>
      </c>
      <c r="BG219" s="201" t="s">
        <v>83</v>
      </c>
      <c r="BH219" s="199" t="s">
        <v>45</v>
      </c>
      <c r="BI219" s="199" t="s">
        <v>117</v>
      </c>
      <c r="BJ219" s="196">
        <f t="shared" si="51"/>
        <v>56.521739130434781</v>
      </c>
    </row>
    <row r="220" spans="2:62" x14ac:dyDescent="0.25">
      <c r="B220" s="35" t="s">
        <v>42</v>
      </c>
      <c r="C220" s="57">
        <v>52</v>
      </c>
      <c r="D220" s="41">
        <v>6</v>
      </c>
      <c r="E220" s="25">
        <v>1</v>
      </c>
      <c r="F220" s="79">
        <v>0</v>
      </c>
      <c r="G220" s="80">
        <v>0</v>
      </c>
      <c r="H220" s="80">
        <v>0</v>
      </c>
      <c r="I220" s="80">
        <v>0</v>
      </c>
      <c r="J220" s="80">
        <v>0</v>
      </c>
      <c r="K220" s="80">
        <v>0</v>
      </c>
      <c r="L220" s="80">
        <v>0</v>
      </c>
      <c r="M220" s="81">
        <v>0</v>
      </c>
      <c r="N220" s="81">
        <v>0</v>
      </c>
      <c r="O220" s="80">
        <v>0</v>
      </c>
      <c r="P220" s="80">
        <v>0</v>
      </c>
      <c r="Q220" s="80">
        <v>0</v>
      </c>
      <c r="R220" s="80">
        <v>0</v>
      </c>
      <c r="S220" s="80">
        <v>0</v>
      </c>
      <c r="T220" s="82"/>
      <c r="U220" s="79">
        <v>0</v>
      </c>
      <c r="V220" s="80">
        <v>0</v>
      </c>
      <c r="W220" s="80">
        <v>0</v>
      </c>
      <c r="X220" s="80">
        <v>0</v>
      </c>
      <c r="Y220" s="80">
        <v>0</v>
      </c>
      <c r="Z220" s="80">
        <v>0</v>
      </c>
      <c r="AA220" s="80">
        <v>0</v>
      </c>
      <c r="AB220" s="81">
        <v>0</v>
      </c>
      <c r="AC220" s="81">
        <v>0</v>
      </c>
      <c r="AD220" s="80">
        <v>0</v>
      </c>
      <c r="AE220" s="80">
        <v>0</v>
      </c>
      <c r="AF220" s="80">
        <v>0</v>
      </c>
      <c r="AG220" s="80">
        <v>0</v>
      </c>
      <c r="AH220" s="80">
        <v>0</v>
      </c>
      <c r="AI220" s="82">
        <v>0</v>
      </c>
      <c r="AK220" s="158">
        <f t="shared" si="40"/>
        <v>29</v>
      </c>
      <c r="AL220" s="80">
        <f t="shared" si="43"/>
        <v>29</v>
      </c>
      <c r="AM220" s="80">
        <f t="shared" si="44"/>
        <v>0</v>
      </c>
      <c r="AN220" s="82">
        <f t="shared" si="45"/>
        <v>0</v>
      </c>
      <c r="AO220" s="14"/>
      <c r="AP220" s="158">
        <f t="shared" si="46"/>
        <v>100</v>
      </c>
      <c r="AQ220" s="167">
        <f t="shared" si="47"/>
        <v>100</v>
      </c>
      <c r="AR220" s="167">
        <f t="shared" si="48"/>
        <v>0</v>
      </c>
      <c r="AS220" s="168">
        <f t="shared" si="49"/>
        <v>0</v>
      </c>
      <c r="AU220" s="201" t="s">
        <v>83</v>
      </c>
      <c r="AV220" s="199" t="s">
        <v>45</v>
      </c>
      <c r="AW220" s="199" t="s">
        <v>117</v>
      </c>
      <c r="AX220" s="196">
        <f t="shared" si="50"/>
        <v>0</v>
      </c>
      <c r="BG220" s="201" t="s">
        <v>83</v>
      </c>
      <c r="BH220" s="199" t="s">
        <v>45</v>
      </c>
      <c r="BI220" s="199" t="s">
        <v>117</v>
      </c>
      <c r="BJ220" s="196">
        <f t="shared" si="51"/>
        <v>29.166666666666668</v>
      </c>
    </row>
    <row r="221" spans="2:62" x14ac:dyDescent="0.25">
      <c r="B221" s="35" t="s">
        <v>42</v>
      </c>
      <c r="C221" s="57">
        <v>52</v>
      </c>
      <c r="D221" s="41">
        <v>6</v>
      </c>
      <c r="E221" s="25">
        <v>2</v>
      </c>
      <c r="F221" s="79">
        <v>1</v>
      </c>
      <c r="G221" s="80">
        <v>1</v>
      </c>
      <c r="H221" s="80">
        <v>1</v>
      </c>
      <c r="I221" s="80">
        <v>1</v>
      </c>
      <c r="J221" s="80">
        <v>1</v>
      </c>
      <c r="K221" s="80">
        <v>1</v>
      </c>
      <c r="L221" s="80">
        <v>1</v>
      </c>
      <c r="M221" s="81">
        <v>0</v>
      </c>
      <c r="N221" s="81">
        <v>1</v>
      </c>
      <c r="O221" s="80">
        <v>0</v>
      </c>
      <c r="P221" s="80">
        <v>0</v>
      </c>
      <c r="Q221" s="80">
        <v>0</v>
      </c>
      <c r="R221" s="80">
        <v>0</v>
      </c>
      <c r="S221" s="80">
        <v>0</v>
      </c>
      <c r="T221" s="4"/>
      <c r="U221" s="79">
        <v>1</v>
      </c>
      <c r="V221" s="80">
        <v>1</v>
      </c>
      <c r="W221" s="80">
        <v>1</v>
      </c>
      <c r="X221" s="80">
        <v>1</v>
      </c>
      <c r="Y221" s="80">
        <v>0</v>
      </c>
      <c r="Z221" s="80">
        <v>0</v>
      </c>
      <c r="AA221" s="80">
        <v>0</v>
      </c>
      <c r="AB221" s="81">
        <v>0</v>
      </c>
      <c r="AC221" s="81">
        <v>1</v>
      </c>
      <c r="AD221" s="80">
        <v>0</v>
      </c>
      <c r="AE221" s="80">
        <v>0</v>
      </c>
      <c r="AF221" s="80">
        <v>0</v>
      </c>
      <c r="AG221" s="80">
        <v>0</v>
      </c>
      <c r="AH221" s="80">
        <v>0</v>
      </c>
      <c r="AI221" s="82">
        <v>0</v>
      </c>
      <c r="AK221" s="158">
        <f t="shared" si="40"/>
        <v>29</v>
      </c>
      <c r="AL221" s="80">
        <f t="shared" si="43"/>
        <v>16</v>
      </c>
      <c r="AM221" s="80">
        <f t="shared" si="44"/>
        <v>13</v>
      </c>
      <c r="AN221" s="82">
        <f t="shared" si="45"/>
        <v>0</v>
      </c>
      <c r="AO221" s="14"/>
      <c r="AP221" s="158">
        <f t="shared" si="46"/>
        <v>100</v>
      </c>
      <c r="AQ221" s="167">
        <f t="shared" si="47"/>
        <v>55.172413793103445</v>
      </c>
      <c r="AR221" s="167">
        <f t="shared" si="48"/>
        <v>44.827586206896555</v>
      </c>
      <c r="AS221" s="168">
        <f t="shared" si="49"/>
        <v>0</v>
      </c>
      <c r="AU221" s="201" t="s">
        <v>83</v>
      </c>
      <c r="AV221" s="199" t="s">
        <v>44</v>
      </c>
      <c r="AW221" s="199" t="s">
        <v>118</v>
      </c>
      <c r="AX221" s="196">
        <f t="shared" si="50"/>
        <v>75</v>
      </c>
      <c r="BG221" s="201" t="s">
        <v>83</v>
      </c>
      <c r="BH221" s="199" t="s">
        <v>44</v>
      </c>
      <c r="BI221" s="199" t="s">
        <v>118</v>
      </c>
      <c r="BJ221" s="196">
        <f t="shared" si="51"/>
        <v>89.285714285714278</v>
      </c>
    </row>
    <row r="222" spans="2:62" x14ac:dyDescent="0.25">
      <c r="B222" s="35" t="s">
        <v>42</v>
      </c>
      <c r="C222" s="57">
        <v>52</v>
      </c>
      <c r="D222" s="41">
        <v>6</v>
      </c>
      <c r="E222" s="25">
        <v>3</v>
      </c>
      <c r="F222" s="79">
        <v>2</v>
      </c>
      <c r="G222" s="80">
        <v>2</v>
      </c>
      <c r="H222" s="80">
        <v>2</v>
      </c>
      <c r="I222" s="80">
        <v>2</v>
      </c>
      <c r="J222" s="80">
        <v>1</v>
      </c>
      <c r="K222" s="80">
        <v>2</v>
      </c>
      <c r="L222" s="80">
        <v>2</v>
      </c>
      <c r="M222" s="81">
        <v>0</v>
      </c>
      <c r="N222" s="81">
        <v>2</v>
      </c>
      <c r="O222" s="80">
        <v>1</v>
      </c>
      <c r="P222" s="80">
        <v>1</v>
      </c>
      <c r="Q222" s="80">
        <v>1</v>
      </c>
      <c r="R222" s="80">
        <v>1</v>
      </c>
      <c r="S222" s="80">
        <v>1</v>
      </c>
      <c r="T222" s="4"/>
      <c r="U222" s="79">
        <v>2</v>
      </c>
      <c r="V222" s="80">
        <v>2</v>
      </c>
      <c r="W222" s="80">
        <v>2</v>
      </c>
      <c r="X222" s="80">
        <v>2</v>
      </c>
      <c r="Y222" s="80">
        <v>0</v>
      </c>
      <c r="Z222" s="80">
        <v>1</v>
      </c>
      <c r="AA222" s="80">
        <v>1</v>
      </c>
      <c r="AB222" s="81">
        <v>0</v>
      </c>
      <c r="AC222" s="81">
        <v>2</v>
      </c>
      <c r="AD222" s="80">
        <v>0</v>
      </c>
      <c r="AE222" s="80">
        <v>1</v>
      </c>
      <c r="AF222" s="80">
        <v>0</v>
      </c>
      <c r="AG222" s="80">
        <v>0</v>
      </c>
      <c r="AH222" s="80">
        <v>0</v>
      </c>
      <c r="AI222" s="82">
        <v>0</v>
      </c>
      <c r="AK222" s="158">
        <f t="shared" ref="AK222:AK285" si="52">SUM(AL222:AN222)</f>
        <v>29</v>
      </c>
      <c r="AL222" s="80">
        <f t="shared" si="43"/>
        <v>8</v>
      </c>
      <c r="AM222" s="80">
        <f t="shared" si="44"/>
        <v>9</v>
      </c>
      <c r="AN222" s="82">
        <f t="shared" si="45"/>
        <v>12</v>
      </c>
      <c r="AO222" s="14"/>
      <c r="AP222" s="158">
        <f t="shared" si="46"/>
        <v>100</v>
      </c>
      <c r="AQ222" s="167">
        <f t="shared" si="47"/>
        <v>27.586206896551722</v>
      </c>
      <c r="AR222" s="167">
        <f t="shared" si="48"/>
        <v>31.03448275862069</v>
      </c>
      <c r="AS222" s="168">
        <f t="shared" si="49"/>
        <v>41.379310344827587</v>
      </c>
      <c r="AU222" s="201" t="s">
        <v>83</v>
      </c>
      <c r="AV222" s="199" t="s">
        <v>44</v>
      </c>
      <c r="AW222" s="199" t="s">
        <v>118</v>
      </c>
      <c r="AX222" s="196">
        <f t="shared" si="50"/>
        <v>62.5</v>
      </c>
      <c r="BG222" s="201" t="s">
        <v>83</v>
      </c>
      <c r="BH222" s="199" t="s">
        <v>44</v>
      </c>
      <c r="BI222" s="199" t="s">
        <v>118</v>
      </c>
      <c r="BJ222" s="196">
        <f t="shared" si="51"/>
        <v>87.5</v>
      </c>
    </row>
    <row r="223" spans="2:62" x14ac:dyDescent="0.25">
      <c r="B223" s="35" t="s">
        <v>42</v>
      </c>
      <c r="C223" s="57">
        <v>52</v>
      </c>
      <c r="D223" s="41">
        <v>6</v>
      </c>
      <c r="E223" s="25">
        <v>4</v>
      </c>
      <c r="F223" s="79">
        <v>2</v>
      </c>
      <c r="G223" s="80">
        <v>2</v>
      </c>
      <c r="H223" s="80">
        <v>2</v>
      </c>
      <c r="I223" s="80">
        <v>2</v>
      </c>
      <c r="J223" s="80">
        <v>1</v>
      </c>
      <c r="K223" s="80">
        <v>2</v>
      </c>
      <c r="L223" s="80">
        <v>2</v>
      </c>
      <c r="M223" s="81">
        <v>0</v>
      </c>
      <c r="N223" s="81">
        <v>2</v>
      </c>
      <c r="O223" s="80">
        <v>2</v>
      </c>
      <c r="P223" s="80">
        <v>2</v>
      </c>
      <c r="Q223" s="80">
        <v>1</v>
      </c>
      <c r="R223" s="80">
        <v>1</v>
      </c>
      <c r="S223" s="80">
        <v>1</v>
      </c>
      <c r="T223" s="4"/>
      <c r="U223" s="79">
        <v>2</v>
      </c>
      <c r="V223" s="80">
        <v>2</v>
      </c>
      <c r="W223" s="80">
        <v>2</v>
      </c>
      <c r="X223" s="80">
        <v>2</v>
      </c>
      <c r="Y223" s="80">
        <v>0</v>
      </c>
      <c r="Z223" s="80">
        <v>2</v>
      </c>
      <c r="AA223" s="80">
        <v>2</v>
      </c>
      <c r="AB223" s="81">
        <v>0</v>
      </c>
      <c r="AC223" s="81">
        <v>2</v>
      </c>
      <c r="AD223" s="80">
        <v>0</v>
      </c>
      <c r="AE223" s="80">
        <v>1</v>
      </c>
      <c r="AF223" s="80">
        <v>0</v>
      </c>
      <c r="AG223" s="80">
        <v>0</v>
      </c>
      <c r="AH223" s="80">
        <v>0</v>
      </c>
      <c r="AI223" s="82">
        <v>0</v>
      </c>
      <c r="AK223" s="158">
        <f t="shared" si="52"/>
        <v>29</v>
      </c>
      <c r="AL223" s="80">
        <f t="shared" si="43"/>
        <v>8</v>
      </c>
      <c r="AM223" s="80">
        <f t="shared" si="44"/>
        <v>5</v>
      </c>
      <c r="AN223" s="82">
        <f t="shared" si="45"/>
        <v>16</v>
      </c>
      <c r="AO223" s="14"/>
      <c r="AP223" s="158">
        <f t="shared" si="46"/>
        <v>100</v>
      </c>
      <c r="AQ223" s="167">
        <f t="shared" si="47"/>
        <v>27.586206896551722</v>
      </c>
      <c r="AR223" s="167">
        <f t="shared" si="48"/>
        <v>17.241379310344829</v>
      </c>
      <c r="AS223" s="168">
        <f t="shared" si="49"/>
        <v>55.172413793103445</v>
      </c>
      <c r="AU223" s="201" t="s">
        <v>83</v>
      </c>
      <c r="AV223" s="199" t="s">
        <v>44</v>
      </c>
      <c r="AW223" s="199" t="s">
        <v>118</v>
      </c>
      <c r="AX223" s="196">
        <f t="shared" si="50"/>
        <v>52.380952380952387</v>
      </c>
      <c r="BG223" s="201" t="s">
        <v>83</v>
      </c>
      <c r="BH223" s="199" t="s">
        <v>44</v>
      </c>
      <c r="BI223" s="199" t="s">
        <v>118</v>
      </c>
      <c r="BJ223" s="196">
        <f t="shared" si="51"/>
        <v>85.714285714285722</v>
      </c>
    </row>
    <row r="224" spans="2:62" x14ac:dyDescent="0.25">
      <c r="B224" s="35" t="s">
        <v>42</v>
      </c>
      <c r="C224" s="57">
        <v>52</v>
      </c>
      <c r="D224" s="204">
        <v>6</v>
      </c>
      <c r="E224" s="205">
        <v>5</v>
      </c>
      <c r="F224" s="79">
        <v>2</v>
      </c>
      <c r="G224" s="80">
        <v>2</v>
      </c>
      <c r="H224" s="80">
        <v>2</v>
      </c>
      <c r="I224" s="80">
        <v>2</v>
      </c>
      <c r="J224" s="80">
        <v>1</v>
      </c>
      <c r="K224" s="80">
        <v>2</v>
      </c>
      <c r="L224" s="80">
        <v>2</v>
      </c>
      <c r="M224" s="81">
        <v>0</v>
      </c>
      <c r="N224" s="81">
        <v>2</v>
      </c>
      <c r="O224" s="80">
        <v>2</v>
      </c>
      <c r="P224" s="80">
        <v>2</v>
      </c>
      <c r="Q224" s="80">
        <v>1</v>
      </c>
      <c r="R224" s="80">
        <v>1</v>
      </c>
      <c r="S224" s="80">
        <v>1</v>
      </c>
      <c r="T224" s="77"/>
      <c r="U224" s="79">
        <v>2</v>
      </c>
      <c r="V224" s="80">
        <v>2</v>
      </c>
      <c r="W224" s="80">
        <v>2</v>
      </c>
      <c r="X224" s="80">
        <v>2</v>
      </c>
      <c r="Y224" s="80">
        <v>0</v>
      </c>
      <c r="Z224" s="80">
        <v>2</v>
      </c>
      <c r="AA224" s="80">
        <v>2</v>
      </c>
      <c r="AB224" s="81">
        <v>0</v>
      </c>
      <c r="AC224" s="81">
        <v>2</v>
      </c>
      <c r="AD224" s="80">
        <v>1</v>
      </c>
      <c r="AE224" s="80">
        <v>1</v>
      </c>
      <c r="AF224" s="80">
        <v>1</v>
      </c>
      <c r="AG224" s="80">
        <v>0</v>
      </c>
      <c r="AH224" s="80">
        <v>0</v>
      </c>
      <c r="AI224" s="82">
        <v>0</v>
      </c>
      <c r="AK224" s="158">
        <f t="shared" si="52"/>
        <v>29</v>
      </c>
      <c r="AL224" s="80">
        <f t="shared" si="43"/>
        <v>6</v>
      </c>
      <c r="AM224" s="80">
        <f t="shared" si="44"/>
        <v>7</v>
      </c>
      <c r="AN224" s="82">
        <f t="shared" si="45"/>
        <v>16</v>
      </c>
      <c r="AO224" s="14"/>
      <c r="AP224" s="158">
        <f t="shared" si="46"/>
        <v>100</v>
      </c>
      <c r="AQ224" s="167">
        <f t="shared" si="47"/>
        <v>20.689655172413794</v>
      </c>
      <c r="AR224" s="167">
        <f t="shared" si="48"/>
        <v>24.137931034482758</v>
      </c>
      <c r="AS224" s="168">
        <f t="shared" si="49"/>
        <v>55.172413793103445</v>
      </c>
      <c r="AU224" s="201" t="s">
        <v>83</v>
      </c>
      <c r="AV224" s="199" t="s">
        <v>44</v>
      </c>
      <c r="AW224" s="199" t="s">
        <v>118</v>
      </c>
      <c r="AX224" s="196">
        <f t="shared" si="50"/>
        <v>52.631578947368418</v>
      </c>
      <c r="BG224" s="201" t="s">
        <v>83</v>
      </c>
      <c r="BH224" s="199" t="s">
        <v>44</v>
      </c>
      <c r="BI224" s="199" t="s">
        <v>118</v>
      </c>
      <c r="BJ224" s="196">
        <f t="shared" si="51"/>
        <v>94.73684210526315</v>
      </c>
    </row>
    <row r="225" spans="2:62" ht="15.75" thickBot="1" x14ac:dyDescent="0.3">
      <c r="B225" s="35" t="s">
        <v>42</v>
      </c>
      <c r="C225" s="58">
        <v>52</v>
      </c>
      <c r="D225" s="42">
        <v>6</v>
      </c>
      <c r="E225" s="27">
        <v>6</v>
      </c>
      <c r="F225" s="79">
        <v>2</v>
      </c>
      <c r="G225" s="80">
        <v>2</v>
      </c>
      <c r="H225" s="80">
        <v>2</v>
      </c>
      <c r="I225" s="80">
        <v>2</v>
      </c>
      <c r="J225" s="80">
        <v>2</v>
      </c>
      <c r="K225" s="80">
        <v>2</v>
      </c>
      <c r="L225" s="80">
        <v>2</v>
      </c>
      <c r="M225" s="81">
        <v>0</v>
      </c>
      <c r="N225" s="81">
        <v>2</v>
      </c>
      <c r="O225" s="80">
        <v>2</v>
      </c>
      <c r="P225" s="80">
        <v>2</v>
      </c>
      <c r="Q225" s="80">
        <v>1</v>
      </c>
      <c r="R225" s="80">
        <v>1</v>
      </c>
      <c r="S225" s="80">
        <v>1</v>
      </c>
      <c r="T225" s="5"/>
      <c r="U225" s="79">
        <v>2</v>
      </c>
      <c r="V225" s="80">
        <v>2</v>
      </c>
      <c r="W225" s="80">
        <v>2</v>
      </c>
      <c r="X225" s="80">
        <v>2</v>
      </c>
      <c r="Y225" s="80">
        <v>0</v>
      </c>
      <c r="Z225" s="80">
        <v>2</v>
      </c>
      <c r="AA225" s="80">
        <v>2</v>
      </c>
      <c r="AB225" s="81">
        <v>0</v>
      </c>
      <c r="AC225" s="81">
        <v>2</v>
      </c>
      <c r="AD225" s="80">
        <v>1</v>
      </c>
      <c r="AE225" s="80">
        <v>1</v>
      </c>
      <c r="AF225" s="80">
        <v>1</v>
      </c>
      <c r="AG225" s="80">
        <v>0</v>
      </c>
      <c r="AH225" s="80">
        <v>0</v>
      </c>
      <c r="AI225" s="82">
        <v>0</v>
      </c>
      <c r="AK225" s="158">
        <f t="shared" si="52"/>
        <v>29</v>
      </c>
      <c r="AL225" s="80">
        <f t="shared" si="43"/>
        <v>6</v>
      </c>
      <c r="AM225" s="80">
        <f t="shared" si="44"/>
        <v>6</v>
      </c>
      <c r="AN225" s="82">
        <f t="shared" si="45"/>
        <v>17</v>
      </c>
      <c r="AO225" s="14"/>
      <c r="AP225" s="158">
        <f t="shared" si="46"/>
        <v>100</v>
      </c>
      <c r="AQ225" s="167">
        <f t="shared" si="47"/>
        <v>20.689655172413794</v>
      </c>
      <c r="AR225" s="167">
        <f t="shared" si="48"/>
        <v>20.689655172413794</v>
      </c>
      <c r="AS225" s="168">
        <f t="shared" si="49"/>
        <v>58.620689655172406</v>
      </c>
      <c r="AU225" s="201" t="s">
        <v>83</v>
      </c>
      <c r="AV225" s="199" t="s">
        <v>44</v>
      </c>
      <c r="AW225" s="199" t="s">
        <v>118</v>
      </c>
      <c r="AX225" s="196">
        <f t="shared" si="50"/>
        <v>43.478260869565219</v>
      </c>
      <c r="BG225" s="201" t="s">
        <v>83</v>
      </c>
      <c r="BH225" s="199" t="s">
        <v>44</v>
      </c>
      <c r="BI225" s="199" t="s">
        <v>118</v>
      </c>
      <c r="BJ225" s="196">
        <f t="shared" si="51"/>
        <v>78.260869565217391</v>
      </c>
    </row>
    <row r="226" spans="2:62" x14ac:dyDescent="0.25">
      <c r="B226" s="35" t="s">
        <v>42</v>
      </c>
      <c r="C226" s="59">
        <v>57</v>
      </c>
      <c r="D226" s="40">
        <v>1</v>
      </c>
      <c r="E226" s="26">
        <v>1</v>
      </c>
      <c r="F226" s="15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/>
      <c r="P226" s="8"/>
      <c r="Q226" s="8"/>
      <c r="R226" s="8"/>
      <c r="S226" s="8"/>
      <c r="T226" s="3"/>
      <c r="U226" s="33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/>
      <c r="AE226" s="8"/>
      <c r="AF226" s="8"/>
      <c r="AG226" s="8"/>
      <c r="AH226" s="8"/>
      <c r="AI226" s="3"/>
      <c r="AK226" s="158">
        <f t="shared" si="52"/>
        <v>18</v>
      </c>
      <c r="AL226" s="80">
        <f t="shared" si="43"/>
        <v>18</v>
      </c>
      <c r="AM226" s="80">
        <f t="shared" si="44"/>
        <v>0</v>
      </c>
      <c r="AN226" s="82">
        <f t="shared" si="45"/>
        <v>0</v>
      </c>
      <c r="AO226" s="14"/>
      <c r="AP226" s="158">
        <f t="shared" si="46"/>
        <v>100</v>
      </c>
      <c r="AQ226" s="167">
        <f t="shared" si="47"/>
        <v>100</v>
      </c>
      <c r="AR226" s="167">
        <f t="shared" si="48"/>
        <v>0</v>
      </c>
      <c r="AS226" s="168">
        <f t="shared" si="49"/>
        <v>0</v>
      </c>
      <c r="AU226" s="201" t="s">
        <v>83</v>
      </c>
      <c r="AV226" s="199" t="s">
        <v>44</v>
      </c>
      <c r="AW226" s="199" t="s">
        <v>118</v>
      </c>
      <c r="AX226" s="196">
        <f t="shared" si="50"/>
        <v>29.166666666666668</v>
      </c>
      <c r="BG226" s="201" t="s">
        <v>83</v>
      </c>
      <c r="BH226" s="199" t="s">
        <v>44</v>
      </c>
      <c r="BI226" s="199" t="s">
        <v>118</v>
      </c>
      <c r="BJ226" s="196">
        <f t="shared" si="51"/>
        <v>58.333333333333336</v>
      </c>
    </row>
    <row r="227" spans="2:62" x14ac:dyDescent="0.25">
      <c r="B227" s="35" t="s">
        <v>42</v>
      </c>
      <c r="C227" s="60">
        <v>57</v>
      </c>
      <c r="D227" s="41">
        <v>1</v>
      </c>
      <c r="E227" s="25">
        <v>2</v>
      </c>
      <c r="F227" s="16">
        <v>1</v>
      </c>
      <c r="G227" s="2">
        <v>1</v>
      </c>
      <c r="H227" s="2">
        <v>1</v>
      </c>
      <c r="I227" s="2">
        <v>1</v>
      </c>
      <c r="J227" s="2">
        <v>1</v>
      </c>
      <c r="K227" s="2">
        <v>1</v>
      </c>
      <c r="L227" s="2">
        <v>0</v>
      </c>
      <c r="M227" s="23">
        <v>0</v>
      </c>
      <c r="N227" s="23">
        <v>0</v>
      </c>
      <c r="O227" s="2"/>
      <c r="P227" s="2"/>
      <c r="Q227" s="2"/>
      <c r="R227" s="2"/>
      <c r="S227" s="2"/>
      <c r="T227" s="4"/>
      <c r="U227" s="24">
        <v>1</v>
      </c>
      <c r="V227" s="2">
        <v>1</v>
      </c>
      <c r="W227" s="2">
        <v>1</v>
      </c>
      <c r="X227" s="2">
        <v>1</v>
      </c>
      <c r="Y227" s="2">
        <v>0</v>
      </c>
      <c r="Z227" s="2">
        <v>0</v>
      </c>
      <c r="AA227" s="2">
        <v>0</v>
      </c>
      <c r="AB227" s="23">
        <v>1</v>
      </c>
      <c r="AC227" s="23">
        <v>1</v>
      </c>
      <c r="AD227" s="2"/>
      <c r="AE227" s="2"/>
      <c r="AF227" s="2"/>
      <c r="AG227" s="2"/>
      <c r="AH227" s="2"/>
      <c r="AI227" s="4"/>
      <c r="AK227" s="158">
        <f t="shared" si="52"/>
        <v>18</v>
      </c>
      <c r="AL227" s="80">
        <f t="shared" si="43"/>
        <v>6</v>
      </c>
      <c r="AM227" s="80">
        <f t="shared" si="44"/>
        <v>12</v>
      </c>
      <c r="AN227" s="82">
        <f t="shared" si="45"/>
        <v>0</v>
      </c>
      <c r="AO227" s="14"/>
      <c r="AP227" s="158">
        <f t="shared" si="46"/>
        <v>100</v>
      </c>
      <c r="AQ227" s="167">
        <f t="shared" si="47"/>
        <v>33.333333333333329</v>
      </c>
      <c r="AR227" s="167">
        <f t="shared" si="48"/>
        <v>66.666666666666657</v>
      </c>
      <c r="AS227" s="168">
        <f t="shared" si="49"/>
        <v>0</v>
      </c>
      <c r="AU227" s="201" t="s">
        <v>84</v>
      </c>
      <c r="AV227" s="199" t="s">
        <v>48</v>
      </c>
      <c r="AW227" s="199" t="s">
        <v>119</v>
      </c>
      <c r="AX227" s="196">
        <f t="shared" ref="AX227:AX261" si="53">BA4</f>
        <v>0</v>
      </c>
      <c r="BG227" s="201" t="s">
        <v>84</v>
      </c>
      <c r="BH227" s="199" t="s">
        <v>48</v>
      </c>
      <c r="BI227" s="199" t="s">
        <v>119</v>
      </c>
      <c r="BJ227" s="196">
        <f t="shared" ref="BJ227:BJ261" si="54">BM4</f>
        <v>0</v>
      </c>
    </row>
    <row r="228" spans="2:62" x14ac:dyDescent="0.25">
      <c r="B228" s="35" t="s">
        <v>42</v>
      </c>
      <c r="C228" s="60">
        <v>57</v>
      </c>
      <c r="D228" s="41">
        <v>1</v>
      </c>
      <c r="E228" s="25">
        <v>3</v>
      </c>
      <c r="F228" s="16">
        <v>1</v>
      </c>
      <c r="G228" s="2">
        <v>2</v>
      </c>
      <c r="H228" s="2">
        <v>2</v>
      </c>
      <c r="I228" s="2">
        <v>2</v>
      </c>
      <c r="J228" s="2">
        <v>1</v>
      </c>
      <c r="K228" s="2">
        <v>1</v>
      </c>
      <c r="L228" s="2">
        <v>0</v>
      </c>
      <c r="M228" s="23">
        <v>0</v>
      </c>
      <c r="N228" s="23">
        <v>0</v>
      </c>
      <c r="O228" s="2"/>
      <c r="P228" s="2"/>
      <c r="Q228" s="2"/>
      <c r="R228" s="2"/>
      <c r="S228" s="2"/>
      <c r="T228" s="4"/>
      <c r="U228" s="24">
        <v>2</v>
      </c>
      <c r="V228" s="2">
        <v>2</v>
      </c>
      <c r="W228" s="2">
        <v>1</v>
      </c>
      <c r="X228" s="2">
        <v>1</v>
      </c>
      <c r="Y228" s="2">
        <v>0</v>
      </c>
      <c r="Z228" s="2">
        <v>0</v>
      </c>
      <c r="AA228" s="2">
        <v>0</v>
      </c>
      <c r="AB228" s="23">
        <v>2</v>
      </c>
      <c r="AC228" s="23">
        <v>2</v>
      </c>
      <c r="AD228" s="2"/>
      <c r="AE228" s="2"/>
      <c r="AF228" s="2"/>
      <c r="AG228" s="2"/>
      <c r="AH228" s="2"/>
      <c r="AI228" s="4"/>
      <c r="AK228" s="158">
        <f t="shared" si="52"/>
        <v>18</v>
      </c>
      <c r="AL228" s="80">
        <f t="shared" si="43"/>
        <v>6</v>
      </c>
      <c r="AM228" s="80">
        <f t="shared" si="44"/>
        <v>5</v>
      </c>
      <c r="AN228" s="82">
        <f t="shared" si="45"/>
        <v>7</v>
      </c>
      <c r="AO228" s="14"/>
      <c r="AP228" s="158">
        <f t="shared" si="46"/>
        <v>100</v>
      </c>
      <c r="AQ228" s="167">
        <f t="shared" si="47"/>
        <v>33.333333333333329</v>
      </c>
      <c r="AR228" s="167">
        <f t="shared" si="48"/>
        <v>27.777777777777779</v>
      </c>
      <c r="AS228" s="168">
        <f t="shared" si="49"/>
        <v>38.888888888888893</v>
      </c>
      <c r="AU228" s="201" t="s">
        <v>84</v>
      </c>
      <c r="AV228" s="199" t="s">
        <v>48</v>
      </c>
      <c r="AW228" s="199" t="s">
        <v>119</v>
      </c>
      <c r="AX228" s="196">
        <f t="shared" si="53"/>
        <v>0</v>
      </c>
      <c r="BG228" s="201" t="s">
        <v>84</v>
      </c>
      <c r="BH228" s="199" t="s">
        <v>48</v>
      </c>
      <c r="BI228" s="199" t="s">
        <v>119</v>
      </c>
      <c r="BJ228" s="196">
        <f t="shared" si="54"/>
        <v>0</v>
      </c>
    </row>
    <row r="229" spans="2:62" x14ac:dyDescent="0.25">
      <c r="B229" s="35" t="s">
        <v>42</v>
      </c>
      <c r="C229" s="60">
        <v>57</v>
      </c>
      <c r="D229" s="41">
        <v>1</v>
      </c>
      <c r="E229" s="25">
        <v>4</v>
      </c>
      <c r="F229" s="16">
        <v>2</v>
      </c>
      <c r="G229" s="2">
        <v>2</v>
      </c>
      <c r="H229" s="2">
        <v>2</v>
      </c>
      <c r="I229" s="2">
        <v>2</v>
      </c>
      <c r="J229" s="2">
        <v>1</v>
      </c>
      <c r="K229" s="2">
        <v>1</v>
      </c>
      <c r="L229" s="2">
        <v>1</v>
      </c>
      <c r="M229" s="23">
        <v>0</v>
      </c>
      <c r="N229" s="23">
        <v>0</v>
      </c>
      <c r="O229" s="2"/>
      <c r="P229" s="2"/>
      <c r="Q229" s="2"/>
      <c r="R229" s="2"/>
      <c r="S229" s="2"/>
      <c r="T229" s="4"/>
      <c r="U229" s="24">
        <v>2</v>
      </c>
      <c r="V229" s="2">
        <v>2</v>
      </c>
      <c r="W229" s="2">
        <v>2</v>
      </c>
      <c r="X229" s="2">
        <v>2</v>
      </c>
      <c r="Y229" s="2">
        <v>0</v>
      </c>
      <c r="Z229" s="2">
        <v>0</v>
      </c>
      <c r="AA229" s="2">
        <v>1</v>
      </c>
      <c r="AB229" s="23">
        <v>2</v>
      </c>
      <c r="AC229" s="23">
        <v>2</v>
      </c>
      <c r="AD229" s="2"/>
      <c r="AE229" s="2"/>
      <c r="AF229" s="2"/>
      <c r="AG229" s="2"/>
      <c r="AH229" s="2"/>
      <c r="AI229" s="4"/>
      <c r="AK229" s="158">
        <f t="shared" si="52"/>
        <v>18</v>
      </c>
      <c r="AL229" s="80">
        <f t="shared" si="43"/>
        <v>4</v>
      </c>
      <c r="AM229" s="80">
        <f t="shared" si="44"/>
        <v>4</v>
      </c>
      <c r="AN229" s="82">
        <f t="shared" si="45"/>
        <v>10</v>
      </c>
      <c r="AO229" s="14"/>
      <c r="AP229" s="158">
        <f t="shared" si="46"/>
        <v>100</v>
      </c>
      <c r="AQ229" s="167">
        <f t="shared" si="47"/>
        <v>22.222222222222221</v>
      </c>
      <c r="AR229" s="167">
        <f t="shared" si="48"/>
        <v>22.222222222222221</v>
      </c>
      <c r="AS229" s="168">
        <f t="shared" si="49"/>
        <v>55.555555555555557</v>
      </c>
      <c r="AU229" s="201" t="s">
        <v>84</v>
      </c>
      <c r="AV229" s="199" t="s">
        <v>48</v>
      </c>
      <c r="AW229" s="199" t="s">
        <v>119</v>
      </c>
      <c r="AX229" s="196">
        <f t="shared" si="53"/>
        <v>0</v>
      </c>
      <c r="BG229" s="201" t="s">
        <v>84</v>
      </c>
      <c r="BH229" s="199" t="s">
        <v>48</v>
      </c>
      <c r="BI229" s="199" t="s">
        <v>119</v>
      </c>
      <c r="BJ229" s="196">
        <f t="shared" si="54"/>
        <v>0</v>
      </c>
    </row>
    <row r="230" spans="2:62" x14ac:dyDescent="0.25">
      <c r="B230" s="35" t="s">
        <v>42</v>
      </c>
      <c r="C230" s="60">
        <v>57</v>
      </c>
      <c r="D230" s="41">
        <v>1</v>
      </c>
      <c r="E230" s="25">
        <v>5</v>
      </c>
      <c r="F230" s="16">
        <v>2</v>
      </c>
      <c r="G230" s="2">
        <v>2</v>
      </c>
      <c r="H230" s="2">
        <v>2</v>
      </c>
      <c r="I230" s="2">
        <v>2</v>
      </c>
      <c r="J230" s="2">
        <v>2</v>
      </c>
      <c r="K230" s="2">
        <v>1</v>
      </c>
      <c r="L230" s="2">
        <v>1</v>
      </c>
      <c r="M230" s="23">
        <v>1</v>
      </c>
      <c r="N230" s="23">
        <v>0</v>
      </c>
      <c r="O230" s="2"/>
      <c r="P230" s="2"/>
      <c r="Q230" s="2"/>
      <c r="R230" s="2"/>
      <c r="S230" s="2"/>
      <c r="T230" s="4"/>
      <c r="U230" s="24">
        <v>2</v>
      </c>
      <c r="V230" s="2">
        <v>2</v>
      </c>
      <c r="W230" s="2">
        <v>2</v>
      </c>
      <c r="X230" s="2">
        <v>2</v>
      </c>
      <c r="Y230" s="2">
        <v>0</v>
      </c>
      <c r="Z230" s="2">
        <v>0</v>
      </c>
      <c r="AA230" s="2">
        <v>1</v>
      </c>
      <c r="AB230" s="23">
        <v>2</v>
      </c>
      <c r="AC230" s="23">
        <v>2</v>
      </c>
      <c r="AD230" s="2"/>
      <c r="AE230" s="2"/>
      <c r="AF230" s="2"/>
      <c r="AG230" s="2"/>
      <c r="AH230" s="2"/>
      <c r="AI230" s="4"/>
      <c r="AK230" s="158">
        <f t="shared" si="52"/>
        <v>18</v>
      </c>
      <c r="AL230" s="80">
        <f>COUNTIF(F230:AI230, 0)</f>
        <v>3</v>
      </c>
      <c r="AM230" s="80">
        <f>COUNTIF(F230:AI230, 1)</f>
        <v>4</v>
      </c>
      <c r="AN230" s="82">
        <f>COUNTIF(F230:AI230, 2)</f>
        <v>11</v>
      </c>
      <c r="AO230" s="14"/>
      <c r="AP230" s="158">
        <f t="shared" si="46"/>
        <v>100</v>
      </c>
      <c r="AQ230" s="167">
        <f t="shared" si="47"/>
        <v>16.666666666666664</v>
      </c>
      <c r="AR230" s="167">
        <f t="shared" si="48"/>
        <v>22.222222222222221</v>
      </c>
      <c r="AS230" s="168">
        <f t="shared" si="49"/>
        <v>61.111111111111114</v>
      </c>
      <c r="AU230" s="201" t="s">
        <v>84</v>
      </c>
      <c r="AV230" s="199" t="s">
        <v>48</v>
      </c>
      <c r="AW230" s="199" t="s">
        <v>119</v>
      </c>
      <c r="AX230" s="196">
        <f t="shared" si="53"/>
        <v>0</v>
      </c>
      <c r="BG230" s="201" t="s">
        <v>84</v>
      </c>
      <c r="BH230" s="199" t="s">
        <v>48</v>
      </c>
      <c r="BI230" s="199" t="s">
        <v>119</v>
      </c>
      <c r="BJ230" s="196">
        <f t="shared" si="54"/>
        <v>0</v>
      </c>
    </row>
    <row r="231" spans="2:62" x14ac:dyDescent="0.25">
      <c r="B231" s="35" t="s">
        <v>42</v>
      </c>
      <c r="C231" s="60">
        <v>57</v>
      </c>
      <c r="D231" s="41">
        <v>1</v>
      </c>
      <c r="E231" s="25">
        <v>6</v>
      </c>
      <c r="F231" s="16">
        <v>2</v>
      </c>
      <c r="G231" s="2">
        <v>2</v>
      </c>
      <c r="H231" s="2">
        <v>2</v>
      </c>
      <c r="I231" s="2">
        <v>2</v>
      </c>
      <c r="J231" s="2">
        <v>2</v>
      </c>
      <c r="K231" s="2">
        <v>2</v>
      </c>
      <c r="L231" s="2">
        <v>1</v>
      </c>
      <c r="M231" s="23">
        <v>1</v>
      </c>
      <c r="N231" s="23">
        <v>0</v>
      </c>
      <c r="O231" s="2"/>
      <c r="P231" s="2"/>
      <c r="Q231" s="2"/>
      <c r="R231" s="2"/>
      <c r="S231" s="2"/>
      <c r="T231" s="4"/>
      <c r="U231" s="24">
        <v>2</v>
      </c>
      <c r="V231" s="2">
        <v>2</v>
      </c>
      <c r="W231" s="2">
        <v>2</v>
      </c>
      <c r="X231" s="2">
        <v>2</v>
      </c>
      <c r="Y231" s="2">
        <v>0</v>
      </c>
      <c r="Z231" s="2">
        <v>1</v>
      </c>
      <c r="AA231" s="2">
        <v>1</v>
      </c>
      <c r="AB231" s="23">
        <v>2</v>
      </c>
      <c r="AC231" s="23">
        <v>2</v>
      </c>
      <c r="AD231" s="2"/>
      <c r="AE231" s="2"/>
      <c r="AF231" s="2"/>
      <c r="AG231" s="2"/>
      <c r="AH231" s="2"/>
      <c r="AI231" s="4"/>
      <c r="AK231" s="158">
        <f t="shared" si="52"/>
        <v>18</v>
      </c>
      <c r="AL231" s="80">
        <f>COUNTIF(F231:AI231, 0)</f>
        <v>2</v>
      </c>
      <c r="AM231" s="80">
        <f>COUNTIF(F231:AI231, 1)</f>
        <v>4</v>
      </c>
      <c r="AN231" s="82">
        <f>COUNTIF(F231:AI231, 2)</f>
        <v>12</v>
      </c>
      <c r="AO231" s="14"/>
      <c r="AP231" s="158">
        <f t="shared" si="46"/>
        <v>100</v>
      </c>
      <c r="AQ231" s="167">
        <f t="shared" si="47"/>
        <v>11.111111111111111</v>
      </c>
      <c r="AR231" s="167">
        <f t="shared" si="48"/>
        <v>22.222222222222221</v>
      </c>
      <c r="AS231" s="168">
        <f t="shared" si="49"/>
        <v>66.666666666666657</v>
      </c>
      <c r="AU231" s="201" t="s">
        <v>84</v>
      </c>
      <c r="AV231" s="199" t="s">
        <v>48</v>
      </c>
      <c r="AW231" s="199" t="s">
        <v>119</v>
      </c>
      <c r="AX231" s="196">
        <f t="shared" si="53"/>
        <v>0</v>
      </c>
      <c r="BG231" s="201" t="s">
        <v>84</v>
      </c>
      <c r="BH231" s="199" t="s">
        <v>48</v>
      </c>
      <c r="BI231" s="199" t="s">
        <v>119</v>
      </c>
      <c r="BJ231" s="196">
        <f t="shared" si="54"/>
        <v>0</v>
      </c>
    </row>
    <row r="232" spans="2:62" x14ac:dyDescent="0.25">
      <c r="B232" s="35" t="s">
        <v>42</v>
      </c>
      <c r="C232" s="60">
        <v>57</v>
      </c>
      <c r="D232" s="41">
        <v>2</v>
      </c>
      <c r="E232" s="25">
        <v>1</v>
      </c>
      <c r="F232" s="16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/>
      <c r="S232" s="2"/>
      <c r="T232" s="4"/>
      <c r="U232" s="24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/>
      <c r="AH232" s="2"/>
      <c r="AI232" s="4"/>
      <c r="AK232" s="158">
        <f t="shared" si="52"/>
        <v>24</v>
      </c>
      <c r="AL232" s="80">
        <f t="shared" si="43"/>
        <v>24</v>
      </c>
      <c r="AM232" s="80">
        <f t="shared" si="44"/>
        <v>0</v>
      </c>
      <c r="AN232" s="82">
        <f t="shared" si="45"/>
        <v>0</v>
      </c>
      <c r="AO232" s="14"/>
      <c r="AP232" s="158">
        <f t="shared" si="46"/>
        <v>100</v>
      </c>
      <c r="AQ232" s="167">
        <f t="shared" si="47"/>
        <v>100</v>
      </c>
      <c r="AR232" s="167">
        <f t="shared" si="48"/>
        <v>0</v>
      </c>
      <c r="AS232" s="168">
        <f t="shared" si="49"/>
        <v>0</v>
      </c>
      <c r="AU232" s="201" t="s">
        <v>84</v>
      </c>
      <c r="AV232" s="199" t="s">
        <v>48</v>
      </c>
      <c r="AW232" s="199" t="s">
        <v>119</v>
      </c>
      <c r="AX232" s="196">
        <f t="shared" si="53"/>
        <v>0</v>
      </c>
      <c r="BG232" s="201" t="s">
        <v>84</v>
      </c>
      <c r="BH232" s="199" t="s">
        <v>48</v>
      </c>
      <c r="BI232" s="199" t="s">
        <v>119</v>
      </c>
      <c r="BJ232" s="196">
        <f t="shared" si="54"/>
        <v>0</v>
      </c>
    </row>
    <row r="233" spans="2:62" x14ac:dyDescent="0.25">
      <c r="B233" s="35" t="s">
        <v>42</v>
      </c>
      <c r="C233" s="60">
        <v>57</v>
      </c>
      <c r="D233" s="41">
        <v>2</v>
      </c>
      <c r="E233" s="25">
        <v>2</v>
      </c>
      <c r="F233" s="16">
        <v>1</v>
      </c>
      <c r="G233" s="2">
        <v>1</v>
      </c>
      <c r="H233" s="2">
        <v>1</v>
      </c>
      <c r="I233" s="2">
        <v>1</v>
      </c>
      <c r="J233" s="2">
        <v>1</v>
      </c>
      <c r="K233" s="2">
        <v>1</v>
      </c>
      <c r="L233" s="2">
        <v>1</v>
      </c>
      <c r="M233" s="23">
        <v>1</v>
      </c>
      <c r="N233" s="23">
        <v>1</v>
      </c>
      <c r="O233" s="2">
        <v>0</v>
      </c>
      <c r="P233" s="2">
        <v>0</v>
      </c>
      <c r="Q233" s="2">
        <v>0</v>
      </c>
      <c r="R233" s="2"/>
      <c r="S233" s="2"/>
      <c r="T233" s="4"/>
      <c r="U233" s="24">
        <v>1</v>
      </c>
      <c r="V233" s="2">
        <v>1</v>
      </c>
      <c r="W233" s="2">
        <v>1</v>
      </c>
      <c r="X233" s="2">
        <v>1</v>
      </c>
      <c r="Y233" s="2">
        <v>1</v>
      </c>
      <c r="Z233" s="2">
        <v>1</v>
      </c>
      <c r="AA233" s="2">
        <v>0</v>
      </c>
      <c r="AB233" s="23">
        <v>0</v>
      </c>
      <c r="AC233" s="23">
        <v>0</v>
      </c>
      <c r="AD233" s="2">
        <v>0</v>
      </c>
      <c r="AE233" s="2">
        <v>0</v>
      </c>
      <c r="AF233" s="2">
        <v>0</v>
      </c>
      <c r="AG233" s="2"/>
      <c r="AH233" s="2"/>
      <c r="AI233" s="4"/>
      <c r="AK233" s="158">
        <f t="shared" si="52"/>
        <v>24</v>
      </c>
      <c r="AL233" s="80">
        <f t="shared" si="43"/>
        <v>9</v>
      </c>
      <c r="AM233" s="80">
        <f t="shared" si="44"/>
        <v>15</v>
      </c>
      <c r="AN233" s="82">
        <f t="shared" si="45"/>
        <v>0</v>
      </c>
      <c r="AO233" s="14"/>
      <c r="AP233" s="158">
        <f t="shared" si="46"/>
        <v>100</v>
      </c>
      <c r="AQ233" s="167">
        <f t="shared" si="47"/>
        <v>37.5</v>
      </c>
      <c r="AR233" s="167">
        <f t="shared" si="48"/>
        <v>62.5</v>
      </c>
      <c r="AS233" s="168">
        <f t="shared" si="49"/>
        <v>0</v>
      </c>
      <c r="AU233" s="201" t="s">
        <v>84</v>
      </c>
      <c r="AV233" s="199" t="s">
        <v>47</v>
      </c>
      <c r="AW233" s="199" t="s">
        <v>120</v>
      </c>
      <c r="AX233" s="196">
        <f t="shared" si="53"/>
        <v>0</v>
      </c>
      <c r="BG233" s="201" t="s">
        <v>84</v>
      </c>
      <c r="BH233" s="199" t="s">
        <v>47</v>
      </c>
      <c r="BI233" s="199" t="s">
        <v>120</v>
      </c>
      <c r="BJ233" s="196">
        <f t="shared" si="54"/>
        <v>43.478260869565219</v>
      </c>
    </row>
    <row r="234" spans="2:62" x14ac:dyDescent="0.25">
      <c r="B234" s="35" t="s">
        <v>42</v>
      </c>
      <c r="C234" s="60">
        <v>57</v>
      </c>
      <c r="D234" s="41">
        <v>2</v>
      </c>
      <c r="E234" s="25">
        <v>3</v>
      </c>
      <c r="F234" s="16">
        <v>2</v>
      </c>
      <c r="G234" s="2">
        <v>2</v>
      </c>
      <c r="H234" s="2">
        <v>2</v>
      </c>
      <c r="I234" s="2">
        <v>2</v>
      </c>
      <c r="J234" s="2">
        <v>2</v>
      </c>
      <c r="K234" s="2">
        <v>1</v>
      </c>
      <c r="L234" s="2">
        <v>1</v>
      </c>
      <c r="M234" s="23">
        <v>1</v>
      </c>
      <c r="N234" s="23">
        <v>1</v>
      </c>
      <c r="O234" s="2">
        <v>0</v>
      </c>
      <c r="P234" s="2">
        <v>0</v>
      </c>
      <c r="Q234" s="2">
        <v>0</v>
      </c>
      <c r="R234" s="2"/>
      <c r="S234" s="2"/>
      <c r="T234" s="4"/>
      <c r="U234" s="24">
        <v>2</v>
      </c>
      <c r="V234" s="2">
        <v>2</v>
      </c>
      <c r="W234" s="2">
        <v>1</v>
      </c>
      <c r="X234" s="2">
        <v>2</v>
      </c>
      <c r="Y234" s="2">
        <v>1</v>
      </c>
      <c r="Z234" s="2">
        <v>1</v>
      </c>
      <c r="AA234" s="2">
        <v>0</v>
      </c>
      <c r="AB234" s="23">
        <v>0</v>
      </c>
      <c r="AC234" s="23">
        <v>0</v>
      </c>
      <c r="AD234" s="2">
        <v>0</v>
      </c>
      <c r="AE234" s="2">
        <v>0</v>
      </c>
      <c r="AF234" s="2">
        <v>1</v>
      </c>
      <c r="AG234" s="2"/>
      <c r="AH234" s="2"/>
      <c r="AI234" s="4"/>
      <c r="AK234" s="158">
        <f t="shared" si="52"/>
        <v>24</v>
      </c>
      <c r="AL234" s="80">
        <f t="shared" si="43"/>
        <v>8</v>
      </c>
      <c r="AM234" s="80">
        <f t="shared" si="44"/>
        <v>8</v>
      </c>
      <c r="AN234" s="82">
        <f t="shared" si="45"/>
        <v>8</v>
      </c>
      <c r="AO234" s="14"/>
      <c r="AP234" s="158">
        <f t="shared" si="46"/>
        <v>100</v>
      </c>
      <c r="AQ234" s="167">
        <f t="shared" si="47"/>
        <v>33.333333333333329</v>
      </c>
      <c r="AR234" s="167">
        <f t="shared" si="48"/>
        <v>33.333333333333329</v>
      </c>
      <c r="AS234" s="168">
        <f t="shared" si="49"/>
        <v>33.333333333333329</v>
      </c>
      <c r="AU234" s="201" t="s">
        <v>84</v>
      </c>
      <c r="AV234" s="199" t="s">
        <v>47</v>
      </c>
      <c r="AW234" s="199" t="s">
        <v>120</v>
      </c>
      <c r="AX234" s="196">
        <f t="shared" si="53"/>
        <v>0</v>
      </c>
      <c r="BG234" s="201" t="s">
        <v>84</v>
      </c>
      <c r="BH234" s="199" t="s">
        <v>47</v>
      </c>
      <c r="BI234" s="199" t="s">
        <v>120</v>
      </c>
      <c r="BJ234" s="196">
        <f t="shared" si="54"/>
        <v>44</v>
      </c>
    </row>
    <row r="235" spans="2:62" x14ac:dyDescent="0.25">
      <c r="B235" s="35" t="s">
        <v>42</v>
      </c>
      <c r="C235" s="60">
        <v>57</v>
      </c>
      <c r="D235" s="41">
        <v>2</v>
      </c>
      <c r="E235" s="25">
        <v>4</v>
      </c>
      <c r="F235" s="16">
        <v>2</v>
      </c>
      <c r="G235" s="2">
        <v>2</v>
      </c>
      <c r="H235" s="2">
        <v>2</v>
      </c>
      <c r="I235" s="2">
        <v>2</v>
      </c>
      <c r="J235" s="2">
        <v>2</v>
      </c>
      <c r="K235" s="2">
        <v>2</v>
      </c>
      <c r="L235" s="2">
        <v>1</v>
      </c>
      <c r="M235" s="23">
        <v>1</v>
      </c>
      <c r="N235" s="23">
        <v>1</v>
      </c>
      <c r="O235" s="2">
        <v>0</v>
      </c>
      <c r="P235" s="2">
        <v>0</v>
      </c>
      <c r="Q235" s="2">
        <v>1</v>
      </c>
      <c r="R235" s="2"/>
      <c r="S235" s="2"/>
      <c r="T235" s="4"/>
      <c r="U235" s="24">
        <v>2</v>
      </c>
      <c r="V235" s="2">
        <v>2</v>
      </c>
      <c r="W235" s="2">
        <v>2</v>
      </c>
      <c r="X235" s="2">
        <v>2</v>
      </c>
      <c r="Y235" s="2">
        <v>1</v>
      </c>
      <c r="Z235" s="2">
        <v>1</v>
      </c>
      <c r="AA235" s="2">
        <v>0</v>
      </c>
      <c r="AB235" s="23">
        <v>0</v>
      </c>
      <c r="AC235" s="23">
        <v>0</v>
      </c>
      <c r="AD235" s="2">
        <v>0</v>
      </c>
      <c r="AE235" s="2">
        <v>1</v>
      </c>
      <c r="AF235" s="2">
        <v>1</v>
      </c>
      <c r="AG235" s="2"/>
      <c r="AH235" s="2"/>
      <c r="AI235" s="4"/>
      <c r="AK235" s="158">
        <f t="shared" si="52"/>
        <v>24</v>
      </c>
      <c r="AL235" s="80">
        <f t="shared" si="43"/>
        <v>6</v>
      </c>
      <c r="AM235" s="80">
        <f t="shared" si="44"/>
        <v>8</v>
      </c>
      <c r="AN235" s="82">
        <f t="shared" si="45"/>
        <v>10</v>
      </c>
      <c r="AO235" s="14"/>
      <c r="AP235" s="158">
        <f t="shared" si="46"/>
        <v>100</v>
      </c>
      <c r="AQ235" s="167">
        <f t="shared" si="47"/>
        <v>25</v>
      </c>
      <c r="AR235" s="167">
        <f t="shared" si="48"/>
        <v>33.333333333333329</v>
      </c>
      <c r="AS235" s="168">
        <f t="shared" si="49"/>
        <v>41.666666666666671</v>
      </c>
      <c r="AU235" s="201" t="s">
        <v>84</v>
      </c>
      <c r="AV235" s="199" t="s">
        <v>47</v>
      </c>
      <c r="AW235" s="199" t="s">
        <v>120</v>
      </c>
      <c r="AX235" s="196">
        <f t="shared" si="53"/>
        <v>0</v>
      </c>
      <c r="BG235" s="201" t="s">
        <v>84</v>
      </c>
      <c r="BH235" s="199" t="s">
        <v>47</v>
      </c>
      <c r="BI235" s="199" t="s">
        <v>120</v>
      </c>
      <c r="BJ235" s="196">
        <f t="shared" si="54"/>
        <v>0</v>
      </c>
    </row>
    <row r="236" spans="2:62" x14ac:dyDescent="0.25">
      <c r="B236" s="35" t="s">
        <v>42</v>
      </c>
      <c r="C236" s="60">
        <v>57</v>
      </c>
      <c r="D236" s="41">
        <v>2</v>
      </c>
      <c r="E236" s="25">
        <v>5</v>
      </c>
      <c r="F236" s="16">
        <v>2</v>
      </c>
      <c r="G236" s="2">
        <v>2</v>
      </c>
      <c r="H236" s="2">
        <v>2</v>
      </c>
      <c r="I236" s="2">
        <v>2</v>
      </c>
      <c r="J236" s="2">
        <v>2</v>
      </c>
      <c r="K236" s="2">
        <v>2</v>
      </c>
      <c r="L236" s="2">
        <v>2</v>
      </c>
      <c r="M236" s="23">
        <v>2</v>
      </c>
      <c r="N236" s="23">
        <v>1</v>
      </c>
      <c r="O236" s="2">
        <v>0</v>
      </c>
      <c r="P236" s="2">
        <v>1</v>
      </c>
      <c r="Q236" s="2">
        <v>1</v>
      </c>
      <c r="R236" s="2"/>
      <c r="S236" s="2"/>
      <c r="T236" s="4"/>
      <c r="U236" s="24">
        <v>2</v>
      </c>
      <c r="V236" s="2">
        <v>2</v>
      </c>
      <c r="W236" s="2">
        <v>2</v>
      </c>
      <c r="X236" s="2">
        <v>2</v>
      </c>
      <c r="Y236" s="2">
        <v>2</v>
      </c>
      <c r="Z236" s="2">
        <v>1</v>
      </c>
      <c r="AA236" s="2">
        <v>0</v>
      </c>
      <c r="AB236" s="23">
        <v>0</v>
      </c>
      <c r="AC236" s="23">
        <v>1</v>
      </c>
      <c r="AD236" s="2">
        <v>1</v>
      </c>
      <c r="AE236" s="2">
        <v>1</v>
      </c>
      <c r="AF236" s="2">
        <v>1</v>
      </c>
      <c r="AG236" s="2"/>
      <c r="AH236" s="2"/>
      <c r="AI236" s="4"/>
      <c r="AK236" s="158">
        <f t="shared" si="52"/>
        <v>24</v>
      </c>
      <c r="AL236" s="80">
        <f t="shared" si="43"/>
        <v>3</v>
      </c>
      <c r="AM236" s="80">
        <f t="shared" si="44"/>
        <v>8</v>
      </c>
      <c r="AN236" s="82">
        <f t="shared" si="45"/>
        <v>13</v>
      </c>
      <c r="AO236" s="14"/>
      <c r="AP236" s="158">
        <f t="shared" si="46"/>
        <v>100</v>
      </c>
      <c r="AQ236" s="167">
        <f t="shared" si="47"/>
        <v>12.5</v>
      </c>
      <c r="AR236" s="167">
        <f t="shared" si="48"/>
        <v>33.333333333333329</v>
      </c>
      <c r="AS236" s="168">
        <f t="shared" si="49"/>
        <v>54.166666666666664</v>
      </c>
      <c r="AU236" s="201" t="s">
        <v>84</v>
      </c>
      <c r="AV236" s="199" t="s">
        <v>47</v>
      </c>
      <c r="AW236" s="199" t="s">
        <v>120</v>
      </c>
      <c r="AX236" s="196">
        <f t="shared" si="53"/>
        <v>0</v>
      </c>
      <c r="BG236" s="201" t="s">
        <v>84</v>
      </c>
      <c r="BH236" s="199" t="s">
        <v>47</v>
      </c>
      <c r="BI236" s="199" t="s">
        <v>120</v>
      </c>
      <c r="BJ236" s="196">
        <f t="shared" si="54"/>
        <v>36</v>
      </c>
    </row>
    <row r="237" spans="2:62" x14ac:dyDescent="0.25">
      <c r="B237" s="35" t="s">
        <v>42</v>
      </c>
      <c r="C237" s="60">
        <v>57</v>
      </c>
      <c r="D237" s="41">
        <v>2</v>
      </c>
      <c r="E237" s="25">
        <v>6</v>
      </c>
      <c r="F237" s="16">
        <v>2</v>
      </c>
      <c r="G237" s="2">
        <v>2</v>
      </c>
      <c r="H237" s="2">
        <v>2</v>
      </c>
      <c r="I237" s="2">
        <v>2</v>
      </c>
      <c r="J237" s="2">
        <v>2</v>
      </c>
      <c r="K237" s="2">
        <v>2</v>
      </c>
      <c r="L237" s="2">
        <v>2</v>
      </c>
      <c r="M237" s="23">
        <v>2</v>
      </c>
      <c r="N237" s="23">
        <v>2</v>
      </c>
      <c r="O237" s="2">
        <v>0</v>
      </c>
      <c r="P237" s="2">
        <v>1</v>
      </c>
      <c r="Q237" s="2">
        <v>1</v>
      </c>
      <c r="R237" s="2"/>
      <c r="S237" s="2"/>
      <c r="T237" s="4"/>
      <c r="U237" s="24">
        <v>2</v>
      </c>
      <c r="V237" s="2">
        <v>2</v>
      </c>
      <c r="W237" s="2">
        <v>2</v>
      </c>
      <c r="X237" s="2">
        <v>2</v>
      </c>
      <c r="Y237" s="2">
        <v>2</v>
      </c>
      <c r="Z237" s="2">
        <v>1</v>
      </c>
      <c r="AA237" s="2">
        <v>0</v>
      </c>
      <c r="AB237" s="23">
        <v>0</v>
      </c>
      <c r="AC237" s="23">
        <v>1</v>
      </c>
      <c r="AD237" s="2">
        <v>1</v>
      </c>
      <c r="AE237" s="2">
        <v>1</v>
      </c>
      <c r="AF237" s="2">
        <v>2</v>
      </c>
      <c r="AG237" s="2"/>
      <c r="AH237" s="2"/>
      <c r="AI237" s="4"/>
      <c r="AK237" s="158">
        <f t="shared" si="52"/>
        <v>24</v>
      </c>
      <c r="AL237" s="80">
        <f t="shared" si="43"/>
        <v>3</v>
      </c>
      <c r="AM237" s="80">
        <f t="shared" si="44"/>
        <v>6</v>
      </c>
      <c r="AN237" s="82">
        <f t="shared" si="45"/>
        <v>15</v>
      </c>
      <c r="AO237" s="14"/>
      <c r="AP237" s="158">
        <f t="shared" si="46"/>
        <v>100</v>
      </c>
      <c r="AQ237" s="167">
        <f t="shared" si="47"/>
        <v>12.5</v>
      </c>
      <c r="AR237" s="167">
        <f t="shared" si="48"/>
        <v>25</v>
      </c>
      <c r="AS237" s="168">
        <f t="shared" si="49"/>
        <v>62.5</v>
      </c>
      <c r="AU237" s="201" t="s">
        <v>84</v>
      </c>
      <c r="AV237" s="199" t="s">
        <v>47</v>
      </c>
      <c r="AW237" s="199" t="s">
        <v>120</v>
      </c>
      <c r="AX237" s="196">
        <f t="shared" si="53"/>
        <v>0</v>
      </c>
      <c r="BG237" s="201" t="s">
        <v>84</v>
      </c>
      <c r="BH237" s="199" t="s">
        <v>47</v>
      </c>
      <c r="BI237" s="199" t="s">
        <v>120</v>
      </c>
      <c r="BJ237" s="196">
        <f t="shared" si="54"/>
        <v>73.91304347826086</v>
      </c>
    </row>
    <row r="238" spans="2:62" x14ac:dyDescent="0.25">
      <c r="B238" s="35" t="s">
        <v>42</v>
      </c>
      <c r="C238" s="60">
        <v>57</v>
      </c>
      <c r="D238" s="41">
        <v>3</v>
      </c>
      <c r="E238" s="25">
        <v>1</v>
      </c>
      <c r="F238" s="16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/>
      <c r="T238" s="4"/>
      <c r="U238" s="24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K238" s="158">
        <f t="shared" si="52"/>
        <v>28</v>
      </c>
      <c r="AL238" s="80">
        <f t="shared" si="43"/>
        <v>28</v>
      </c>
      <c r="AM238" s="80">
        <f t="shared" si="44"/>
        <v>0</v>
      </c>
      <c r="AN238" s="82">
        <f t="shared" si="45"/>
        <v>0</v>
      </c>
      <c r="AO238" s="14"/>
      <c r="AP238" s="158">
        <f t="shared" si="46"/>
        <v>100</v>
      </c>
      <c r="AQ238" s="167">
        <f t="shared" si="47"/>
        <v>100</v>
      </c>
      <c r="AR238" s="167">
        <f t="shared" si="48"/>
        <v>0</v>
      </c>
      <c r="AS238" s="168">
        <f t="shared" si="49"/>
        <v>0</v>
      </c>
      <c r="AU238" s="201" t="s">
        <v>84</v>
      </c>
      <c r="AV238" s="199" t="s">
        <v>47</v>
      </c>
      <c r="AW238" s="199" t="s">
        <v>120</v>
      </c>
      <c r="AX238" s="196">
        <f t="shared" si="53"/>
        <v>0</v>
      </c>
      <c r="BG238" s="201" t="s">
        <v>84</v>
      </c>
      <c r="BH238" s="199" t="s">
        <v>47</v>
      </c>
      <c r="BI238" s="199" t="s">
        <v>120</v>
      </c>
      <c r="BJ238" s="196">
        <f t="shared" si="54"/>
        <v>44</v>
      </c>
    </row>
    <row r="239" spans="2:62" x14ac:dyDescent="0.25">
      <c r="B239" s="35" t="s">
        <v>42</v>
      </c>
      <c r="C239" s="60">
        <v>57</v>
      </c>
      <c r="D239" s="41">
        <v>3</v>
      </c>
      <c r="E239" s="25">
        <v>2</v>
      </c>
      <c r="F239" s="16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3">
        <v>0</v>
      </c>
      <c r="N239" s="23">
        <v>0</v>
      </c>
      <c r="O239" s="2">
        <v>0</v>
      </c>
      <c r="P239" s="2">
        <v>0</v>
      </c>
      <c r="Q239" s="2">
        <v>0</v>
      </c>
      <c r="R239" s="2">
        <v>0</v>
      </c>
      <c r="S239" s="2"/>
      <c r="T239" s="4"/>
      <c r="U239" s="24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3">
        <v>0</v>
      </c>
      <c r="AC239" s="23">
        <v>0</v>
      </c>
      <c r="AD239" s="2">
        <v>0</v>
      </c>
      <c r="AE239" s="2">
        <v>0</v>
      </c>
      <c r="AF239" s="2">
        <v>1</v>
      </c>
      <c r="AG239" s="2">
        <v>1</v>
      </c>
      <c r="AH239" s="2">
        <v>1</v>
      </c>
      <c r="AI239" s="2">
        <v>0</v>
      </c>
      <c r="AK239" s="158">
        <f t="shared" si="52"/>
        <v>28</v>
      </c>
      <c r="AL239" s="80">
        <f t="shared" si="43"/>
        <v>25</v>
      </c>
      <c r="AM239" s="80">
        <f t="shared" si="44"/>
        <v>3</v>
      </c>
      <c r="AN239" s="82">
        <f t="shared" si="45"/>
        <v>0</v>
      </c>
      <c r="AO239" s="14"/>
      <c r="AP239" s="158">
        <f t="shared" si="46"/>
        <v>100</v>
      </c>
      <c r="AQ239" s="167">
        <f t="shared" si="47"/>
        <v>89.285714285714292</v>
      </c>
      <c r="AR239" s="167">
        <f t="shared" si="48"/>
        <v>10.714285714285714</v>
      </c>
      <c r="AS239" s="168">
        <f t="shared" si="49"/>
        <v>0</v>
      </c>
      <c r="AU239" s="201" t="s">
        <v>84</v>
      </c>
      <c r="AV239" s="199" t="s">
        <v>46</v>
      </c>
      <c r="AW239" s="199" t="s">
        <v>121</v>
      </c>
      <c r="AX239" s="196">
        <f t="shared" si="53"/>
        <v>17.391304347826086</v>
      </c>
      <c r="BG239" s="201" t="s">
        <v>84</v>
      </c>
      <c r="BH239" s="199" t="s">
        <v>46</v>
      </c>
      <c r="BI239" s="199" t="s">
        <v>121</v>
      </c>
      <c r="BJ239" s="196">
        <f t="shared" si="54"/>
        <v>69.565217391304344</v>
      </c>
    </row>
    <row r="240" spans="2:62" x14ac:dyDescent="0.25">
      <c r="B240" s="35" t="s">
        <v>42</v>
      </c>
      <c r="C240" s="60">
        <v>57</v>
      </c>
      <c r="D240" s="41">
        <v>3</v>
      </c>
      <c r="E240" s="25">
        <v>3</v>
      </c>
      <c r="F240" s="16">
        <v>1</v>
      </c>
      <c r="G240" s="2">
        <v>1</v>
      </c>
      <c r="H240" s="2">
        <v>1</v>
      </c>
      <c r="I240" s="2">
        <v>1</v>
      </c>
      <c r="J240" s="2">
        <v>0</v>
      </c>
      <c r="K240" s="2">
        <v>0</v>
      </c>
      <c r="L240" s="2">
        <v>0</v>
      </c>
      <c r="M240" s="23">
        <v>0</v>
      </c>
      <c r="N240" s="23">
        <v>0</v>
      </c>
      <c r="O240" s="2">
        <v>0</v>
      </c>
      <c r="P240" s="2">
        <v>0</v>
      </c>
      <c r="Q240" s="2">
        <v>0</v>
      </c>
      <c r="R240" s="2">
        <v>0</v>
      </c>
      <c r="S240" s="2"/>
      <c r="T240" s="4"/>
      <c r="U240" s="24">
        <v>1</v>
      </c>
      <c r="V240" s="2">
        <v>1</v>
      </c>
      <c r="W240" s="2">
        <v>1</v>
      </c>
      <c r="X240" s="2">
        <v>0</v>
      </c>
      <c r="Y240" s="2">
        <v>0</v>
      </c>
      <c r="Z240" s="2">
        <v>0</v>
      </c>
      <c r="AA240" s="2">
        <v>0</v>
      </c>
      <c r="AB240" s="23">
        <v>0</v>
      </c>
      <c r="AC240" s="23">
        <v>0</v>
      </c>
      <c r="AD240" s="2">
        <v>0</v>
      </c>
      <c r="AE240" s="2">
        <v>1</v>
      </c>
      <c r="AF240" s="2">
        <v>2</v>
      </c>
      <c r="AG240" s="2">
        <v>2</v>
      </c>
      <c r="AH240" s="2">
        <v>2</v>
      </c>
      <c r="AI240" s="2">
        <v>0</v>
      </c>
      <c r="AK240" s="158">
        <f t="shared" si="52"/>
        <v>28</v>
      </c>
      <c r="AL240" s="80">
        <f t="shared" si="43"/>
        <v>17</v>
      </c>
      <c r="AM240" s="80">
        <f t="shared" si="44"/>
        <v>8</v>
      </c>
      <c r="AN240" s="82">
        <f t="shared" si="45"/>
        <v>3</v>
      </c>
      <c r="AO240" s="14"/>
      <c r="AP240" s="158">
        <f t="shared" si="46"/>
        <v>100</v>
      </c>
      <c r="AQ240" s="167">
        <f t="shared" si="47"/>
        <v>60.714285714285708</v>
      </c>
      <c r="AR240" s="167">
        <f t="shared" si="48"/>
        <v>28.571428571428569</v>
      </c>
      <c r="AS240" s="168">
        <f t="shared" si="49"/>
        <v>10.714285714285714</v>
      </c>
      <c r="AU240" s="201" t="s">
        <v>84</v>
      </c>
      <c r="AV240" s="199" t="s">
        <v>46</v>
      </c>
      <c r="AW240" s="199" t="s">
        <v>121</v>
      </c>
      <c r="AX240" s="196">
        <f t="shared" si="53"/>
        <v>0</v>
      </c>
      <c r="BG240" s="201" t="s">
        <v>84</v>
      </c>
      <c r="BH240" s="199" t="s">
        <v>46</v>
      </c>
      <c r="BI240" s="199" t="s">
        <v>121</v>
      </c>
      <c r="BJ240" s="196">
        <f t="shared" si="54"/>
        <v>76</v>
      </c>
    </row>
    <row r="241" spans="2:62" x14ac:dyDescent="0.25">
      <c r="B241" s="35" t="s">
        <v>42</v>
      </c>
      <c r="C241" s="60">
        <v>57</v>
      </c>
      <c r="D241" s="41">
        <v>3</v>
      </c>
      <c r="E241" s="25">
        <v>4</v>
      </c>
      <c r="F241" s="16">
        <v>2</v>
      </c>
      <c r="G241" s="2">
        <v>2</v>
      </c>
      <c r="H241" s="2">
        <v>1</v>
      </c>
      <c r="I241" s="2">
        <v>2</v>
      </c>
      <c r="J241" s="2">
        <v>1</v>
      </c>
      <c r="K241" s="2">
        <v>0</v>
      </c>
      <c r="L241" s="2">
        <v>0</v>
      </c>
      <c r="M241" s="23">
        <v>0</v>
      </c>
      <c r="N241" s="23">
        <v>0</v>
      </c>
      <c r="O241" s="2">
        <v>0</v>
      </c>
      <c r="P241" s="2">
        <v>0</v>
      </c>
      <c r="Q241" s="2">
        <v>0</v>
      </c>
      <c r="R241" s="2">
        <v>0</v>
      </c>
      <c r="S241" s="2"/>
      <c r="T241" s="4"/>
      <c r="U241" s="24">
        <v>2</v>
      </c>
      <c r="V241" s="2">
        <v>2</v>
      </c>
      <c r="W241" s="2">
        <v>2</v>
      </c>
      <c r="X241" s="2">
        <v>1</v>
      </c>
      <c r="Y241" s="2">
        <v>0</v>
      </c>
      <c r="Z241" s="2">
        <v>0</v>
      </c>
      <c r="AA241" s="2">
        <v>0</v>
      </c>
      <c r="AB241" s="23">
        <v>0</v>
      </c>
      <c r="AC241" s="23">
        <v>1</v>
      </c>
      <c r="AD241" s="2">
        <v>1</v>
      </c>
      <c r="AE241" s="2">
        <v>1</v>
      </c>
      <c r="AF241" s="2">
        <v>2</v>
      </c>
      <c r="AG241" s="2">
        <v>2</v>
      </c>
      <c r="AH241" s="2">
        <v>2</v>
      </c>
      <c r="AI241" s="2">
        <v>0</v>
      </c>
      <c r="AK241" s="158">
        <f t="shared" si="52"/>
        <v>28</v>
      </c>
      <c r="AL241" s="80">
        <f t="shared" si="43"/>
        <v>13</v>
      </c>
      <c r="AM241" s="80">
        <f t="shared" si="44"/>
        <v>6</v>
      </c>
      <c r="AN241" s="82">
        <f t="shared" si="45"/>
        <v>9</v>
      </c>
      <c r="AO241" s="14"/>
      <c r="AP241" s="158">
        <f t="shared" si="46"/>
        <v>100</v>
      </c>
      <c r="AQ241" s="167">
        <f t="shared" si="47"/>
        <v>46.428571428571431</v>
      </c>
      <c r="AR241" s="167">
        <f t="shared" si="48"/>
        <v>21.428571428571427</v>
      </c>
      <c r="AS241" s="168">
        <f t="shared" si="49"/>
        <v>32.142857142857146</v>
      </c>
      <c r="AU241" s="201" t="s">
        <v>84</v>
      </c>
      <c r="AV241" s="199" t="s">
        <v>46</v>
      </c>
      <c r="AW241" s="199" t="s">
        <v>121</v>
      </c>
      <c r="AX241" s="196">
        <f t="shared" si="53"/>
        <v>0</v>
      </c>
      <c r="BG241" s="201" t="s">
        <v>84</v>
      </c>
      <c r="BH241" s="199" t="s">
        <v>46</v>
      </c>
      <c r="BI241" s="199" t="s">
        <v>121</v>
      </c>
      <c r="BJ241" s="196">
        <f t="shared" si="54"/>
        <v>61.53846153846154</v>
      </c>
    </row>
    <row r="242" spans="2:62" x14ac:dyDescent="0.25">
      <c r="B242" s="35" t="s">
        <v>42</v>
      </c>
      <c r="C242" s="60">
        <v>57</v>
      </c>
      <c r="D242" s="41">
        <v>3</v>
      </c>
      <c r="E242" s="25">
        <v>5</v>
      </c>
      <c r="F242" s="16">
        <v>2</v>
      </c>
      <c r="G242" s="2">
        <v>2</v>
      </c>
      <c r="H242" s="2">
        <v>2</v>
      </c>
      <c r="I242" s="2">
        <v>2</v>
      </c>
      <c r="J242" s="2">
        <v>1</v>
      </c>
      <c r="K242" s="2">
        <v>1</v>
      </c>
      <c r="L242" s="2">
        <v>0</v>
      </c>
      <c r="M242" s="23">
        <v>0</v>
      </c>
      <c r="N242" s="23">
        <v>0</v>
      </c>
      <c r="O242" s="2">
        <v>0</v>
      </c>
      <c r="P242" s="2">
        <v>0</v>
      </c>
      <c r="Q242" s="2">
        <v>0</v>
      </c>
      <c r="R242" s="2">
        <v>0</v>
      </c>
      <c r="S242" s="2"/>
      <c r="T242" s="4"/>
      <c r="U242" s="24">
        <v>2</v>
      </c>
      <c r="V242" s="2">
        <v>2</v>
      </c>
      <c r="W242" s="2">
        <v>2</v>
      </c>
      <c r="X242" s="2">
        <v>2</v>
      </c>
      <c r="Y242" s="2">
        <v>0</v>
      </c>
      <c r="Z242" s="2">
        <v>0</v>
      </c>
      <c r="AA242" s="2">
        <v>1</v>
      </c>
      <c r="AB242" s="23">
        <v>1</v>
      </c>
      <c r="AC242" s="23">
        <v>2</v>
      </c>
      <c r="AD242" s="2">
        <v>2</v>
      </c>
      <c r="AE242" s="2">
        <v>2</v>
      </c>
      <c r="AF242" s="2">
        <v>2</v>
      </c>
      <c r="AG242" s="2">
        <v>2</v>
      </c>
      <c r="AH242" s="2">
        <v>2</v>
      </c>
      <c r="AI242" s="2">
        <v>0</v>
      </c>
      <c r="AK242" s="158">
        <f t="shared" si="52"/>
        <v>28</v>
      </c>
      <c r="AL242" s="80">
        <f t="shared" si="43"/>
        <v>10</v>
      </c>
      <c r="AM242" s="80">
        <f t="shared" si="44"/>
        <v>4</v>
      </c>
      <c r="AN242" s="82">
        <f t="shared" si="45"/>
        <v>14</v>
      </c>
      <c r="AO242" s="14"/>
      <c r="AP242" s="158">
        <f t="shared" si="46"/>
        <v>100</v>
      </c>
      <c r="AQ242" s="167">
        <f t="shared" si="47"/>
        <v>35.714285714285715</v>
      </c>
      <c r="AR242" s="167">
        <f t="shared" si="48"/>
        <v>14.285714285714285</v>
      </c>
      <c r="AS242" s="168">
        <f t="shared" si="49"/>
        <v>50</v>
      </c>
      <c r="AU242" s="201" t="s">
        <v>84</v>
      </c>
      <c r="AV242" s="199" t="s">
        <v>46</v>
      </c>
      <c r="AW242" s="199" t="s">
        <v>121</v>
      </c>
      <c r="AX242" s="196">
        <f t="shared" si="53"/>
        <v>0</v>
      </c>
      <c r="BG242" s="201" t="s">
        <v>84</v>
      </c>
      <c r="BH242" s="199" t="s">
        <v>46</v>
      </c>
      <c r="BI242" s="199" t="s">
        <v>121</v>
      </c>
      <c r="BJ242" s="196">
        <f t="shared" si="54"/>
        <v>68</v>
      </c>
    </row>
    <row r="243" spans="2:62" x14ac:dyDescent="0.25">
      <c r="B243" s="35" t="s">
        <v>42</v>
      </c>
      <c r="C243" s="60">
        <v>57</v>
      </c>
      <c r="D243" s="41">
        <v>3</v>
      </c>
      <c r="E243" s="25">
        <v>6</v>
      </c>
      <c r="F243" s="16">
        <v>2</v>
      </c>
      <c r="G243" s="2">
        <v>2</v>
      </c>
      <c r="H243" s="2">
        <v>2</v>
      </c>
      <c r="I243" s="2">
        <v>2</v>
      </c>
      <c r="J243" s="2">
        <v>1</v>
      </c>
      <c r="K243" s="2">
        <v>1</v>
      </c>
      <c r="L243" s="2">
        <v>1</v>
      </c>
      <c r="M243" s="23">
        <v>1</v>
      </c>
      <c r="N243" s="23">
        <v>0</v>
      </c>
      <c r="O243" s="2">
        <v>0</v>
      </c>
      <c r="P243" s="2">
        <v>0</v>
      </c>
      <c r="Q243" s="2">
        <v>0</v>
      </c>
      <c r="R243" s="2">
        <v>0</v>
      </c>
      <c r="S243" s="2"/>
      <c r="T243" s="4"/>
      <c r="U243" s="24">
        <v>2</v>
      </c>
      <c r="V243" s="2">
        <v>2</v>
      </c>
      <c r="W243" s="2">
        <v>2</v>
      </c>
      <c r="X243" s="2">
        <v>2</v>
      </c>
      <c r="Y243" s="2">
        <v>0</v>
      </c>
      <c r="Z243" s="2">
        <v>0</v>
      </c>
      <c r="AA243" s="2">
        <v>1</v>
      </c>
      <c r="AB243" s="23">
        <v>1</v>
      </c>
      <c r="AC243" s="23">
        <v>2</v>
      </c>
      <c r="AD243" s="2">
        <v>2</v>
      </c>
      <c r="AE243" s="2">
        <v>2</v>
      </c>
      <c r="AF243" s="2">
        <v>2</v>
      </c>
      <c r="AG243" s="2">
        <v>2</v>
      </c>
      <c r="AH243" s="2">
        <v>2</v>
      </c>
      <c r="AI243" s="2">
        <v>0</v>
      </c>
      <c r="AK243" s="158">
        <f t="shared" si="52"/>
        <v>28</v>
      </c>
      <c r="AL243" s="80">
        <f t="shared" si="43"/>
        <v>8</v>
      </c>
      <c r="AM243" s="80">
        <f t="shared" si="44"/>
        <v>6</v>
      </c>
      <c r="AN243" s="82">
        <f t="shared" si="45"/>
        <v>14</v>
      </c>
      <c r="AO243" s="14"/>
      <c r="AP243" s="158">
        <f t="shared" si="46"/>
        <v>100</v>
      </c>
      <c r="AQ243" s="167">
        <f t="shared" si="47"/>
        <v>28.571428571428569</v>
      </c>
      <c r="AR243" s="167">
        <f t="shared" si="48"/>
        <v>21.428571428571427</v>
      </c>
      <c r="AS243" s="168">
        <f t="shared" si="49"/>
        <v>50</v>
      </c>
      <c r="AU243" s="201" t="s">
        <v>84</v>
      </c>
      <c r="AV243" s="199" t="s">
        <v>46</v>
      </c>
      <c r="AW243" s="199" t="s">
        <v>121</v>
      </c>
      <c r="AX243" s="196">
        <f t="shared" si="53"/>
        <v>34.782608695652172</v>
      </c>
      <c r="BG243" s="201" t="s">
        <v>84</v>
      </c>
      <c r="BH243" s="199" t="s">
        <v>46</v>
      </c>
      <c r="BI243" s="199" t="s">
        <v>121</v>
      </c>
      <c r="BJ243" s="196">
        <f t="shared" si="54"/>
        <v>91.304347826086953</v>
      </c>
    </row>
    <row r="244" spans="2:62" x14ac:dyDescent="0.25">
      <c r="B244" s="35" t="s">
        <v>42</v>
      </c>
      <c r="C244" s="60">
        <v>57</v>
      </c>
      <c r="D244" s="41">
        <v>4</v>
      </c>
      <c r="E244" s="25">
        <v>1</v>
      </c>
      <c r="F244" s="16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/>
      <c r="Q244" s="2"/>
      <c r="R244" s="2"/>
      <c r="S244" s="2"/>
      <c r="T244" s="4"/>
      <c r="U244" s="24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/>
      <c r="AG244" s="2"/>
      <c r="AH244" s="2"/>
      <c r="AI244" s="4"/>
      <c r="AK244" s="158">
        <f t="shared" si="52"/>
        <v>21</v>
      </c>
      <c r="AL244" s="80">
        <f t="shared" si="43"/>
        <v>21</v>
      </c>
      <c r="AM244" s="80">
        <f t="shared" si="44"/>
        <v>0</v>
      </c>
      <c r="AN244" s="82">
        <f t="shared" si="45"/>
        <v>0</v>
      </c>
      <c r="AO244" s="14"/>
      <c r="AP244" s="158">
        <f t="shared" si="46"/>
        <v>100</v>
      </c>
      <c r="AQ244" s="167">
        <f t="shared" si="47"/>
        <v>100</v>
      </c>
      <c r="AR244" s="167">
        <f t="shared" si="48"/>
        <v>0</v>
      </c>
      <c r="AS244" s="168">
        <f t="shared" si="49"/>
        <v>0</v>
      </c>
      <c r="AU244" s="201" t="s">
        <v>84</v>
      </c>
      <c r="AV244" s="199" t="s">
        <v>46</v>
      </c>
      <c r="AW244" s="199" t="s">
        <v>121</v>
      </c>
      <c r="AX244" s="196">
        <f t="shared" si="53"/>
        <v>36</v>
      </c>
      <c r="BG244" s="201" t="s">
        <v>84</v>
      </c>
      <c r="BH244" s="199" t="s">
        <v>46</v>
      </c>
      <c r="BI244" s="199" t="s">
        <v>121</v>
      </c>
      <c r="BJ244" s="196">
        <f t="shared" si="54"/>
        <v>48</v>
      </c>
    </row>
    <row r="245" spans="2:62" x14ac:dyDescent="0.25">
      <c r="B245" s="35" t="s">
        <v>42</v>
      </c>
      <c r="C245" s="60">
        <v>57</v>
      </c>
      <c r="D245" s="41">
        <v>4</v>
      </c>
      <c r="E245" s="25">
        <v>2</v>
      </c>
      <c r="F245" s="16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3">
        <v>0</v>
      </c>
      <c r="N245" s="23">
        <v>0</v>
      </c>
      <c r="O245" s="2">
        <v>0</v>
      </c>
      <c r="P245" s="2"/>
      <c r="Q245" s="2"/>
      <c r="R245" s="2"/>
      <c r="S245" s="2"/>
      <c r="T245" s="4"/>
      <c r="U245" s="24">
        <v>0</v>
      </c>
      <c r="V245" s="2">
        <v>0</v>
      </c>
      <c r="W245" s="2">
        <v>0</v>
      </c>
      <c r="X245" s="2">
        <v>1</v>
      </c>
      <c r="Y245" s="2">
        <v>1</v>
      </c>
      <c r="Z245" s="2">
        <v>1</v>
      </c>
      <c r="AA245" s="2">
        <v>1</v>
      </c>
      <c r="AB245" s="23">
        <v>0</v>
      </c>
      <c r="AC245" s="23">
        <v>1</v>
      </c>
      <c r="AD245" s="2">
        <v>1</v>
      </c>
      <c r="AE245" s="2">
        <v>0</v>
      </c>
      <c r="AF245" s="2"/>
      <c r="AG245" s="2"/>
      <c r="AH245" s="2"/>
      <c r="AI245" s="4"/>
      <c r="AK245" s="158">
        <f t="shared" si="52"/>
        <v>21</v>
      </c>
      <c r="AL245" s="80">
        <f t="shared" si="43"/>
        <v>15</v>
      </c>
      <c r="AM245" s="80">
        <f t="shared" si="44"/>
        <v>6</v>
      </c>
      <c r="AN245" s="82">
        <f t="shared" si="45"/>
        <v>0</v>
      </c>
      <c r="AO245" s="14"/>
      <c r="AP245" s="158">
        <f t="shared" si="46"/>
        <v>100</v>
      </c>
      <c r="AQ245" s="167">
        <f t="shared" si="47"/>
        <v>71.428571428571431</v>
      </c>
      <c r="AR245" s="167">
        <f t="shared" si="48"/>
        <v>28.571428571428569</v>
      </c>
      <c r="AS245" s="168">
        <f t="shared" si="49"/>
        <v>0</v>
      </c>
      <c r="AU245" s="201" t="s">
        <v>84</v>
      </c>
      <c r="AV245" s="199" t="s">
        <v>45</v>
      </c>
      <c r="AW245" s="199" t="s">
        <v>122</v>
      </c>
      <c r="AX245" s="196">
        <f t="shared" si="53"/>
        <v>39.130434782608695</v>
      </c>
      <c r="BG245" s="201" t="s">
        <v>84</v>
      </c>
      <c r="BH245" s="199" t="s">
        <v>45</v>
      </c>
      <c r="BI245" s="199" t="s">
        <v>122</v>
      </c>
      <c r="BJ245" s="196">
        <f t="shared" si="54"/>
        <v>82.608695652173907</v>
      </c>
    </row>
    <row r="246" spans="2:62" x14ac:dyDescent="0.25">
      <c r="B246" s="35" t="s">
        <v>42</v>
      </c>
      <c r="C246" s="60">
        <v>57</v>
      </c>
      <c r="D246" s="41">
        <v>4</v>
      </c>
      <c r="E246" s="25">
        <v>3</v>
      </c>
      <c r="F246" s="16">
        <v>1</v>
      </c>
      <c r="G246" s="2">
        <v>1</v>
      </c>
      <c r="H246" s="2">
        <v>1</v>
      </c>
      <c r="I246" s="2">
        <v>1</v>
      </c>
      <c r="J246" s="2">
        <v>0</v>
      </c>
      <c r="K246" s="2">
        <v>0</v>
      </c>
      <c r="L246" s="2">
        <v>0</v>
      </c>
      <c r="M246" s="23">
        <v>0</v>
      </c>
      <c r="N246" s="23">
        <v>0</v>
      </c>
      <c r="O246" s="2">
        <v>0</v>
      </c>
      <c r="P246" s="2"/>
      <c r="Q246" s="2"/>
      <c r="R246" s="2"/>
      <c r="S246" s="2"/>
      <c r="T246" s="4"/>
      <c r="U246" s="24">
        <v>0</v>
      </c>
      <c r="V246" s="2">
        <v>0</v>
      </c>
      <c r="W246" s="2">
        <v>0</v>
      </c>
      <c r="X246" s="2">
        <v>2</v>
      </c>
      <c r="Y246" s="2">
        <v>2</v>
      </c>
      <c r="Z246" s="2">
        <v>1</v>
      </c>
      <c r="AA246" s="2">
        <v>1</v>
      </c>
      <c r="AB246" s="23">
        <v>0</v>
      </c>
      <c r="AC246" s="23">
        <v>2</v>
      </c>
      <c r="AD246" s="2">
        <v>1</v>
      </c>
      <c r="AE246" s="2">
        <v>0</v>
      </c>
      <c r="AF246" s="2"/>
      <c r="AG246" s="2"/>
      <c r="AH246" s="2"/>
      <c r="AI246" s="4"/>
      <c r="AK246" s="158">
        <f t="shared" si="52"/>
        <v>21</v>
      </c>
      <c r="AL246" s="80">
        <f t="shared" si="43"/>
        <v>11</v>
      </c>
      <c r="AM246" s="80">
        <f t="shared" si="44"/>
        <v>7</v>
      </c>
      <c r="AN246" s="82">
        <f t="shared" si="45"/>
        <v>3</v>
      </c>
      <c r="AO246" s="14"/>
      <c r="AP246" s="158">
        <f t="shared" si="46"/>
        <v>100</v>
      </c>
      <c r="AQ246" s="167">
        <f t="shared" si="47"/>
        <v>52.380952380952387</v>
      </c>
      <c r="AR246" s="167">
        <f t="shared" si="48"/>
        <v>33.333333333333329</v>
      </c>
      <c r="AS246" s="168">
        <f t="shared" si="49"/>
        <v>14.285714285714285</v>
      </c>
      <c r="AU246" s="201" t="s">
        <v>84</v>
      </c>
      <c r="AV246" s="199" t="s">
        <v>45</v>
      </c>
      <c r="AW246" s="199" t="s">
        <v>122</v>
      </c>
      <c r="AX246" s="196">
        <f t="shared" si="53"/>
        <v>28.000000000000004</v>
      </c>
      <c r="BG246" s="201" t="s">
        <v>84</v>
      </c>
      <c r="BH246" s="199" t="s">
        <v>45</v>
      </c>
      <c r="BI246" s="199" t="s">
        <v>122</v>
      </c>
      <c r="BJ246" s="196">
        <f t="shared" si="54"/>
        <v>84.000000000000014</v>
      </c>
    </row>
    <row r="247" spans="2:62" x14ac:dyDescent="0.25">
      <c r="B247" s="35" t="s">
        <v>42</v>
      </c>
      <c r="C247" s="60">
        <v>57</v>
      </c>
      <c r="D247" s="41">
        <v>4</v>
      </c>
      <c r="E247" s="25">
        <v>4</v>
      </c>
      <c r="F247" s="16">
        <v>2</v>
      </c>
      <c r="G247" s="2">
        <v>2</v>
      </c>
      <c r="H247" s="2">
        <v>2</v>
      </c>
      <c r="I247" s="2">
        <v>2</v>
      </c>
      <c r="J247" s="2">
        <v>1</v>
      </c>
      <c r="K247" s="2">
        <v>1</v>
      </c>
      <c r="L247" s="2">
        <v>0</v>
      </c>
      <c r="M247" s="23">
        <v>0</v>
      </c>
      <c r="N247" s="23">
        <v>0</v>
      </c>
      <c r="O247" s="2">
        <v>1</v>
      </c>
      <c r="P247" s="2"/>
      <c r="Q247" s="2"/>
      <c r="R247" s="2"/>
      <c r="S247" s="2"/>
      <c r="T247" s="4"/>
      <c r="U247" s="24">
        <v>1</v>
      </c>
      <c r="V247" s="2">
        <v>0</v>
      </c>
      <c r="W247" s="2">
        <v>0</v>
      </c>
      <c r="X247" s="2">
        <v>2</v>
      </c>
      <c r="Y247" s="2">
        <v>2</v>
      </c>
      <c r="Z247" s="2">
        <v>2</v>
      </c>
      <c r="AA247" s="2">
        <v>1</v>
      </c>
      <c r="AB247" s="23">
        <v>0</v>
      </c>
      <c r="AC247" s="23">
        <v>2</v>
      </c>
      <c r="AD247" s="2">
        <v>1</v>
      </c>
      <c r="AE247" s="2">
        <v>0</v>
      </c>
      <c r="AF247" s="2"/>
      <c r="AG247" s="2"/>
      <c r="AH247" s="2"/>
      <c r="AI247" s="4"/>
      <c r="AK247" s="158">
        <f t="shared" si="52"/>
        <v>21</v>
      </c>
      <c r="AL247" s="80">
        <f t="shared" si="43"/>
        <v>7</v>
      </c>
      <c r="AM247" s="80">
        <f t="shared" si="44"/>
        <v>6</v>
      </c>
      <c r="AN247" s="82">
        <f t="shared" si="45"/>
        <v>8</v>
      </c>
      <c r="AO247" s="14"/>
      <c r="AP247" s="158">
        <f t="shared" si="46"/>
        <v>100</v>
      </c>
      <c r="AQ247" s="167">
        <f t="shared" si="47"/>
        <v>33.333333333333329</v>
      </c>
      <c r="AR247" s="167">
        <f t="shared" si="48"/>
        <v>28.571428571428569</v>
      </c>
      <c r="AS247" s="168">
        <f t="shared" si="49"/>
        <v>38.095238095238095</v>
      </c>
      <c r="AU247" s="201" t="s">
        <v>84</v>
      </c>
      <c r="AV247" s="199" t="s">
        <v>45</v>
      </c>
      <c r="AW247" s="199" t="s">
        <v>122</v>
      </c>
      <c r="AX247" s="196">
        <f t="shared" si="53"/>
        <v>46.153846153846153</v>
      </c>
      <c r="BG247" s="201" t="s">
        <v>84</v>
      </c>
      <c r="BH247" s="199" t="s">
        <v>45</v>
      </c>
      <c r="BI247" s="199" t="s">
        <v>122</v>
      </c>
      <c r="BJ247" s="196">
        <f t="shared" si="54"/>
        <v>76.92307692307692</v>
      </c>
    </row>
    <row r="248" spans="2:62" x14ac:dyDescent="0.25">
      <c r="B248" s="35" t="s">
        <v>42</v>
      </c>
      <c r="C248" s="60">
        <v>57</v>
      </c>
      <c r="D248" s="41">
        <v>4</v>
      </c>
      <c r="E248" s="25">
        <v>5</v>
      </c>
      <c r="F248" s="16">
        <v>2</v>
      </c>
      <c r="G248" s="2">
        <v>2</v>
      </c>
      <c r="H248" s="2">
        <v>2</v>
      </c>
      <c r="I248" s="2">
        <v>2</v>
      </c>
      <c r="J248" s="2">
        <v>2</v>
      </c>
      <c r="K248" s="2">
        <v>1</v>
      </c>
      <c r="L248" s="2">
        <v>1</v>
      </c>
      <c r="M248" s="23">
        <v>0</v>
      </c>
      <c r="N248" s="23">
        <v>0</v>
      </c>
      <c r="O248" s="2">
        <v>2</v>
      </c>
      <c r="P248" s="2"/>
      <c r="Q248" s="2"/>
      <c r="R248" s="2"/>
      <c r="S248" s="2"/>
      <c r="T248" s="4"/>
      <c r="U248" s="24">
        <v>2</v>
      </c>
      <c r="V248" s="2">
        <v>1</v>
      </c>
      <c r="W248" s="2">
        <v>0</v>
      </c>
      <c r="X248" s="2">
        <v>2</v>
      </c>
      <c r="Y248" s="2">
        <v>2</v>
      </c>
      <c r="Z248" s="2">
        <v>2</v>
      </c>
      <c r="AA248" s="2">
        <v>2</v>
      </c>
      <c r="AB248" s="23">
        <v>0</v>
      </c>
      <c r="AC248" s="23">
        <v>2</v>
      </c>
      <c r="AD248" s="2">
        <v>2</v>
      </c>
      <c r="AE248" s="2">
        <v>0</v>
      </c>
      <c r="AF248" s="2"/>
      <c r="AG248" s="2"/>
      <c r="AH248" s="2"/>
      <c r="AI248" s="4"/>
      <c r="AK248" s="158">
        <f t="shared" si="52"/>
        <v>21</v>
      </c>
      <c r="AL248" s="80">
        <f t="shared" si="43"/>
        <v>5</v>
      </c>
      <c r="AM248" s="80">
        <f t="shared" si="44"/>
        <v>3</v>
      </c>
      <c r="AN248" s="82">
        <f t="shared" si="45"/>
        <v>13</v>
      </c>
      <c r="AO248" s="14"/>
      <c r="AP248" s="158">
        <f t="shared" si="46"/>
        <v>100</v>
      </c>
      <c r="AQ248" s="167">
        <f t="shared" si="47"/>
        <v>23.809523809523807</v>
      </c>
      <c r="AR248" s="167">
        <f t="shared" si="48"/>
        <v>14.285714285714285</v>
      </c>
      <c r="AS248" s="168">
        <f t="shared" si="49"/>
        <v>61.904761904761905</v>
      </c>
      <c r="AU248" s="201" t="s">
        <v>84</v>
      </c>
      <c r="AV248" s="199" t="s">
        <v>45</v>
      </c>
      <c r="AW248" s="199" t="s">
        <v>122</v>
      </c>
      <c r="AX248" s="196">
        <f t="shared" si="53"/>
        <v>60</v>
      </c>
      <c r="BG248" s="201" t="s">
        <v>84</v>
      </c>
      <c r="BH248" s="199" t="s">
        <v>45</v>
      </c>
      <c r="BI248" s="199" t="s">
        <v>122</v>
      </c>
      <c r="BJ248" s="196">
        <f t="shared" si="54"/>
        <v>100</v>
      </c>
    </row>
    <row r="249" spans="2:62" x14ac:dyDescent="0.25">
      <c r="B249" s="35" t="s">
        <v>42</v>
      </c>
      <c r="C249" s="60">
        <v>57</v>
      </c>
      <c r="D249" s="41">
        <v>4</v>
      </c>
      <c r="E249" s="25">
        <v>6</v>
      </c>
      <c r="F249" s="16">
        <v>2</v>
      </c>
      <c r="G249" s="2">
        <v>2</v>
      </c>
      <c r="H249" s="2">
        <v>2</v>
      </c>
      <c r="I249" s="2">
        <v>2</v>
      </c>
      <c r="J249" s="2">
        <v>2</v>
      </c>
      <c r="K249" s="2">
        <v>2</v>
      </c>
      <c r="L249" s="2">
        <v>1</v>
      </c>
      <c r="M249" s="23">
        <v>0</v>
      </c>
      <c r="N249" s="23">
        <v>0</v>
      </c>
      <c r="O249" s="2">
        <v>2</v>
      </c>
      <c r="P249" s="2"/>
      <c r="Q249" s="2"/>
      <c r="R249" s="2"/>
      <c r="S249" s="2"/>
      <c r="T249" s="4"/>
      <c r="U249" s="24">
        <v>2</v>
      </c>
      <c r="V249" s="2">
        <v>2</v>
      </c>
      <c r="W249" s="2">
        <v>0</v>
      </c>
      <c r="X249" s="2">
        <v>2</v>
      </c>
      <c r="Y249" s="2">
        <v>2</v>
      </c>
      <c r="Z249" s="2">
        <v>2</v>
      </c>
      <c r="AA249" s="2">
        <v>2</v>
      </c>
      <c r="AB249" s="23">
        <v>0</v>
      </c>
      <c r="AC249" s="23">
        <v>2</v>
      </c>
      <c r="AD249" s="2">
        <v>2</v>
      </c>
      <c r="AE249" s="2">
        <v>0</v>
      </c>
      <c r="AF249" s="2"/>
      <c r="AG249" s="2"/>
      <c r="AH249" s="2"/>
      <c r="AI249" s="4"/>
      <c r="AK249" s="158">
        <f t="shared" si="52"/>
        <v>21</v>
      </c>
      <c r="AL249" s="80">
        <f t="shared" si="43"/>
        <v>5</v>
      </c>
      <c r="AM249" s="80">
        <f t="shared" si="44"/>
        <v>1</v>
      </c>
      <c r="AN249" s="82">
        <f t="shared" si="45"/>
        <v>15</v>
      </c>
      <c r="AO249" s="14"/>
      <c r="AP249" s="158">
        <f t="shared" si="46"/>
        <v>100</v>
      </c>
      <c r="AQ249" s="167">
        <f t="shared" si="47"/>
        <v>23.809523809523807</v>
      </c>
      <c r="AR249" s="167">
        <f t="shared" si="48"/>
        <v>4.7619047619047619</v>
      </c>
      <c r="AS249" s="168">
        <f t="shared" si="49"/>
        <v>71.428571428571431</v>
      </c>
      <c r="AU249" s="201" t="s">
        <v>84</v>
      </c>
      <c r="AV249" s="199" t="s">
        <v>45</v>
      </c>
      <c r="AW249" s="199" t="s">
        <v>122</v>
      </c>
      <c r="AX249" s="196">
        <f t="shared" si="53"/>
        <v>43.478260869565219</v>
      </c>
      <c r="BG249" s="201" t="s">
        <v>84</v>
      </c>
      <c r="BH249" s="199" t="s">
        <v>45</v>
      </c>
      <c r="BI249" s="199" t="s">
        <v>122</v>
      </c>
      <c r="BJ249" s="196">
        <f t="shared" si="54"/>
        <v>100</v>
      </c>
    </row>
    <row r="250" spans="2:62" x14ac:dyDescent="0.25">
      <c r="B250" s="35" t="s">
        <v>42</v>
      </c>
      <c r="C250" s="60">
        <v>57</v>
      </c>
      <c r="D250" s="41">
        <v>5</v>
      </c>
      <c r="E250" s="25">
        <v>1</v>
      </c>
      <c r="F250" s="16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3">
        <v>0</v>
      </c>
      <c r="N250" s="23">
        <v>0</v>
      </c>
      <c r="O250" s="2">
        <v>0</v>
      </c>
      <c r="P250" s="2"/>
      <c r="Q250" s="2"/>
      <c r="R250" s="2"/>
      <c r="S250" s="2"/>
      <c r="T250" s="4"/>
      <c r="U250" s="24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/>
      <c r="AF250" s="2"/>
      <c r="AG250" s="2"/>
      <c r="AH250" s="2"/>
      <c r="AI250" s="4"/>
      <c r="AK250" s="158">
        <f t="shared" si="52"/>
        <v>20</v>
      </c>
      <c r="AL250" s="80">
        <f t="shared" si="43"/>
        <v>20</v>
      </c>
      <c r="AM250" s="80">
        <f t="shared" si="44"/>
        <v>0</v>
      </c>
      <c r="AN250" s="82">
        <f t="shared" si="45"/>
        <v>0</v>
      </c>
      <c r="AO250" s="14"/>
      <c r="AP250" s="158">
        <f t="shared" si="46"/>
        <v>100</v>
      </c>
      <c r="AQ250" s="167">
        <f t="shared" si="47"/>
        <v>100</v>
      </c>
      <c r="AR250" s="167">
        <f t="shared" si="48"/>
        <v>0</v>
      </c>
      <c r="AS250" s="168">
        <f t="shared" si="49"/>
        <v>0</v>
      </c>
      <c r="AU250" s="201" t="s">
        <v>84</v>
      </c>
      <c r="AV250" s="199" t="s">
        <v>45</v>
      </c>
      <c r="AW250" s="199" t="s">
        <v>122</v>
      </c>
      <c r="AX250" s="196">
        <f t="shared" si="53"/>
        <v>40</v>
      </c>
      <c r="BG250" s="201" t="s">
        <v>84</v>
      </c>
      <c r="BH250" s="199" t="s">
        <v>45</v>
      </c>
      <c r="BI250" s="199" t="s">
        <v>122</v>
      </c>
      <c r="BJ250" s="196">
        <f t="shared" si="54"/>
        <v>52</v>
      </c>
    </row>
    <row r="251" spans="2:62" x14ac:dyDescent="0.25">
      <c r="B251" s="35" t="s">
        <v>42</v>
      </c>
      <c r="C251" s="60">
        <v>57</v>
      </c>
      <c r="D251" s="41">
        <v>5</v>
      </c>
      <c r="E251" s="25">
        <v>2</v>
      </c>
      <c r="F251" s="16">
        <v>0</v>
      </c>
      <c r="G251" s="2">
        <v>0</v>
      </c>
      <c r="H251" s="2">
        <v>0</v>
      </c>
      <c r="I251" s="2">
        <v>1</v>
      </c>
      <c r="J251" s="2">
        <v>1</v>
      </c>
      <c r="K251" s="2">
        <v>1</v>
      </c>
      <c r="L251" s="2">
        <v>1</v>
      </c>
      <c r="M251" s="23">
        <v>0</v>
      </c>
      <c r="N251" s="23">
        <v>0</v>
      </c>
      <c r="O251" s="2">
        <v>0</v>
      </c>
      <c r="P251" s="2"/>
      <c r="Q251" s="2"/>
      <c r="R251" s="2"/>
      <c r="S251" s="2"/>
      <c r="T251" s="4"/>
      <c r="U251" s="24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3">
        <v>0</v>
      </c>
      <c r="AC251" s="23">
        <v>0</v>
      </c>
      <c r="AD251" s="2">
        <v>0</v>
      </c>
      <c r="AE251" s="2"/>
      <c r="AF251" s="2"/>
      <c r="AG251" s="2"/>
      <c r="AH251" s="2"/>
      <c r="AI251" s="4"/>
      <c r="AK251" s="158">
        <f t="shared" si="52"/>
        <v>20</v>
      </c>
      <c r="AL251" s="80">
        <f t="shared" si="43"/>
        <v>16</v>
      </c>
      <c r="AM251" s="80">
        <f t="shared" si="44"/>
        <v>4</v>
      </c>
      <c r="AN251" s="82">
        <f t="shared" si="45"/>
        <v>0</v>
      </c>
      <c r="AO251" s="14"/>
      <c r="AP251" s="158">
        <f t="shared" si="46"/>
        <v>100</v>
      </c>
      <c r="AQ251" s="167">
        <f t="shared" si="47"/>
        <v>80</v>
      </c>
      <c r="AR251" s="167">
        <f t="shared" si="48"/>
        <v>20</v>
      </c>
      <c r="AS251" s="168">
        <f t="shared" si="49"/>
        <v>0</v>
      </c>
      <c r="AU251" s="201" t="s">
        <v>84</v>
      </c>
      <c r="AV251" s="199" t="s">
        <v>44</v>
      </c>
      <c r="AW251" s="199" t="s">
        <v>123</v>
      </c>
      <c r="AX251" s="196">
        <f t="shared" si="53"/>
        <v>56.521739130434781</v>
      </c>
      <c r="BG251" s="201" t="s">
        <v>84</v>
      </c>
      <c r="BH251" s="199" t="s">
        <v>44</v>
      </c>
      <c r="BI251" s="199" t="s">
        <v>123</v>
      </c>
      <c r="BJ251" s="196">
        <f t="shared" si="54"/>
        <v>91.304347826086953</v>
      </c>
    </row>
    <row r="252" spans="2:62" x14ac:dyDescent="0.25">
      <c r="B252" s="35" t="s">
        <v>42</v>
      </c>
      <c r="C252" s="60">
        <v>57</v>
      </c>
      <c r="D252" s="41">
        <v>5</v>
      </c>
      <c r="E252" s="25">
        <v>3</v>
      </c>
      <c r="F252" s="16">
        <v>0</v>
      </c>
      <c r="G252" s="2">
        <v>0</v>
      </c>
      <c r="H252" s="2">
        <v>0</v>
      </c>
      <c r="I252" s="2">
        <v>2</v>
      </c>
      <c r="J252" s="2">
        <v>2</v>
      </c>
      <c r="K252" s="2">
        <v>1</v>
      </c>
      <c r="L252" s="2">
        <v>1</v>
      </c>
      <c r="M252" s="23">
        <v>0</v>
      </c>
      <c r="N252" s="23">
        <v>0</v>
      </c>
      <c r="O252" s="2">
        <v>0</v>
      </c>
      <c r="P252" s="2"/>
      <c r="Q252" s="2"/>
      <c r="R252" s="2"/>
      <c r="S252" s="2"/>
      <c r="T252" s="4"/>
      <c r="U252" s="24">
        <v>1</v>
      </c>
      <c r="V252" s="2">
        <v>1</v>
      </c>
      <c r="W252" s="2">
        <v>0</v>
      </c>
      <c r="X252" s="2">
        <v>1</v>
      </c>
      <c r="Y252" s="2">
        <v>1</v>
      </c>
      <c r="Z252" s="2">
        <v>0</v>
      </c>
      <c r="AA252" s="2">
        <v>0</v>
      </c>
      <c r="AB252" s="23">
        <v>0</v>
      </c>
      <c r="AC252" s="23">
        <v>0</v>
      </c>
      <c r="AD252" s="2">
        <v>0</v>
      </c>
      <c r="AE252" s="2"/>
      <c r="AF252" s="2"/>
      <c r="AG252" s="2"/>
      <c r="AH252" s="2"/>
      <c r="AI252" s="4"/>
      <c r="AK252" s="158">
        <f t="shared" si="52"/>
        <v>20</v>
      </c>
      <c r="AL252" s="80">
        <f t="shared" si="43"/>
        <v>12</v>
      </c>
      <c r="AM252" s="80">
        <f t="shared" si="44"/>
        <v>6</v>
      </c>
      <c r="AN252" s="82">
        <f t="shared" si="45"/>
        <v>2</v>
      </c>
      <c r="AO252" s="14"/>
      <c r="AP252" s="158">
        <f t="shared" si="46"/>
        <v>100</v>
      </c>
      <c r="AQ252" s="167">
        <f t="shared" si="47"/>
        <v>60</v>
      </c>
      <c r="AR252" s="167">
        <f t="shared" si="48"/>
        <v>30</v>
      </c>
      <c r="AS252" s="168">
        <f t="shared" si="49"/>
        <v>10</v>
      </c>
      <c r="AU252" s="201" t="s">
        <v>84</v>
      </c>
      <c r="AV252" s="199" t="s">
        <v>44</v>
      </c>
      <c r="AW252" s="199" t="s">
        <v>123</v>
      </c>
      <c r="AX252" s="196">
        <f t="shared" si="53"/>
        <v>52</v>
      </c>
      <c r="BG252" s="201" t="s">
        <v>84</v>
      </c>
      <c r="BH252" s="199" t="s">
        <v>44</v>
      </c>
      <c r="BI252" s="199" t="s">
        <v>123</v>
      </c>
      <c r="BJ252" s="196">
        <f t="shared" si="54"/>
        <v>92</v>
      </c>
    </row>
    <row r="253" spans="2:62" x14ac:dyDescent="0.25">
      <c r="B253" s="35" t="s">
        <v>42</v>
      </c>
      <c r="C253" s="60">
        <v>57</v>
      </c>
      <c r="D253" s="41">
        <v>5</v>
      </c>
      <c r="E253" s="25">
        <v>4</v>
      </c>
      <c r="F253" s="16">
        <v>0</v>
      </c>
      <c r="G253" s="2">
        <v>1</v>
      </c>
      <c r="H253" s="2">
        <v>1</v>
      </c>
      <c r="I253" s="2">
        <v>2</v>
      </c>
      <c r="J253" s="2">
        <v>2</v>
      </c>
      <c r="K253" s="2">
        <v>2</v>
      </c>
      <c r="L253" s="2">
        <v>1</v>
      </c>
      <c r="M253" s="23">
        <v>1</v>
      </c>
      <c r="N253" s="23">
        <v>1</v>
      </c>
      <c r="O253" s="2">
        <v>0</v>
      </c>
      <c r="P253" s="2"/>
      <c r="Q253" s="2"/>
      <c r="R253" s="2"/>
      <c r="S253" s="2"/>
      <c r="T253" s="4"/>
      <c r="U253" s="24">
        <v>2</v>
      </c>
      <c r="V253" s="2">
        <v>2</v>
      </c>
      <c r="W253" s="2">
        <v>1</v>
      </c>
      <c r="X253" s="2">
        <v>2</v>
      </c>
      <c r="Y253" s="2">
        <v>2</v>
      </c>
      <c r="Z253" s="2">
        <v>1</v>
      </c>
      <c r="AA253" s="2">
        <v>1</v>
      </c>
      <c r="AB253" s="23">
        <v>0</v>
      </c>
      <c r="AC253" s="23">
        <v>0</v>
      </c>
      <c r="AD253" s="2">
        <v>0</v>
      </c>
      <c r="AE253" s="2"/>
      <c r="AF253" s="2"/>
      <c r="AG253" s="2"/>
      <c r="AH253" s="2"/>
      <c r="AI253" s="4"/>
      <c r="AK253" s="158">
        <f t="shared" si="52"/>
        <v>20</v>
      </c>
      <c r="AL253" s="80">
        <f t="shared" si="43"/>
        <v>5</v>
      </c>
      <c r="AM253" s="80">
        <f t="shared" si="44"/>
        <v>8</v>
      </c>
      <c r="AN253" s="82">
        <f t="shared" si="45"/>
        <v>7</v>
      </c>
      <c r="AO253" s="14"/>
      <c r="AP253" s="158">
        <f t="shared" si="46"/>
        <v>100</v>
      </c>
      <c r="AQ253" s="167">
        <f t="shared" si="47"/>
        <v>25</v>
      </c>
      <c r="AR253" s="167">
        <f t="shared" si="48"/>
        <v>40</v>
      </c>
      <c r="AS253" s="168">
        <f t="shared" si="49"/>
        <v>35</v>
      </c>
      <c r="AU253" s="201" t="s">
        <v>84</v>
      </c>
      <c r="AV253" s="199" t="s">
        <v>44</v>
      </c>
      <c r="AW253" s="199" t="s">
        <v>123</v>
      </c>
      <c r="AX253" s="196">
        <f t="shared" si="53"/>
        <v>53.846153846153847</v>
      </c>
      <c r="BG253" s="201" t="s">
        <v>84</v>
      </c>
      <c r="BH253" s="199" t="s">
        <v>44</v>
      </c>
      <c r="BI253" s="199" t="s">
        <v>123</v>
      </c>
      <c r="BJ253" s="196">
        <f t="shared" si="54"/>
        <v>88.461538461538453</v>
      </c>
    </row>
    <row r="254" spans="2:62" x14ac:dyDescent="0.25">
      <c r="B254" s="35" t="s">
        <v>42</v>
      </c>
      <c r="C254" s="60">
        <v>57</v>
      </c>
      <c r="D254" s="41">
        <v>5</v>
      </c>
      <c r="E254" s="25">
        <v>5</v>
      </c>
      <c r="F254" s="16">
        <v>0</v>
      </c>
      <c r="G254" s="2">
        <v>1</v>
      </c>
      <c r="H254" s="2">
        <v>2</v>
      </c>
      <c r="I254" s="2">
        <v>2</v>
      </c>
      <c r="J254" s="2">
        <v>2</v>
      </c>
      <c r="K254" s="2">
        <v>2</v>
      </c>
      <c r="L254" s="2">
        <v>2</v>
      </c>
      <c r="M254" s="23">
        <v>1</v>
      </c>
      <c r="N254" s="23">
        <v>1</v>
      </c>
      <c r="O254" s="2">
        <v>0</v>
      </c>
      <c r="P254" s="2"/>
      <c r="Q254" s="2"/>
      <c r="R254" s="2"/>
      <c r="S254" s="2"/>
      <c r="T254" s="4"/>
      <c r="U254" s="24">
        <v>2</v>
      </c>
      <c r="V254" s="2">
        <v>2</v>
      </c>
      <c r="W254" s="2">
        <v>2</v>
      </c>
      <c r="X254" s="2">
        <v>2</v>
      </c>
      <c r="Y254" s="2">
        <v>2</v>
      </c>
      <c r="Z254" s="2">
        <v>1</v>
      </c>
      <c r="AA254" s="2">
        <v>1</v>
      </c>
      <c r="AB254" s="23">
        <v>1</v>
      </c>
      <c r="AC254" s="23">
        <v>1</v>
      </c>
      <c r="AD254" s="2">
        <v>0</v>
      </c>
      <c r="AE254" s="2"/>
      <c r="AF254" s="2"/>
      <c r="AG254" s="2"/>
      <c r="AH254" s="2"/>
      <c r="AI254" s="4"/>
      <c r="AK254" s="158">
        <f t="shared" si="52"/>
        <v>20</v>
      </c>
      <c r="AL254" s="80">
        <f t="shared" si="43"/>
        <v>3</v>
      </c>
      <c r="AM254" s="80">
        <f t="shared" si="44"/>
        <v>7</v>
      </c>
      <c r="AN254" s="82">
        <f t="shared" si="45"/>
        <v>10</v>
      </c>
      <c r="AO254" s="14"/>
      <c r="AP254" s="158">
        <f t="shared" si="46"/>
        <v>100</v>
      </c>
      <c r="AQ254" s="167">
        <f t="shared" si="47"/>
        <v>15</v>
      </c>
      <c r="AR254" s="167">
        <f t="shared" si="48"/>
        <v>35</v>
      </c>
      <c r="AS254" s="168">
        <f t="shared" si="49"/>
        <v>50</v>
      </c>
      <c r="AU254" s="201" t="s">
        <v>84</v>
      </c>
      <c r="AV254" s="199" t="s">
        <v>44</v>
      </c>
      <c r="AW254" s="199" t="s">
        <v>123</v>
      </c>
      <c r="AX254" s="196">
        <f t="shared" si="53"/>
        <v>72</v>
      </c>
      <c r="BG254" s="201" t="s">
        <v>84</v>
      </c>
      <c r="BH254" s="199" t="s">
        <v>44</v>
      </c>
      <c r="BI254" s="199" t="s">
        <v>123</v>
      </c>
      <c r="BJ254" s="196">
        <f t="shared" si="54"/>
        <v>100</v>
      </c>
    </row>
    <row r="255" spans="2:62" x14ac:dyDescent="0.25">
      <c r="B255" s="35" t="s">
        <v>42</v>
      </c>
      <c r="C255" s="60">
        <v>57</v>
      </c>
      <c r="D255" s="41">
        <v>5</v>
      </c>
      <c r="E255" s="25">
        <v>6</v>
      </c>
      <c r="F255" s="16">
        <v>0</v>
      </c>
      <c r="G255" s="2">
        <v>1</v>
      </c>
      <c r="H255" s="2">
        <v>2</v>
      </c>
      <c r="I255" s="2">
        <v>2</v>
      </c>
      <c r="J255" s="2">
        <v>2</v>
      </c>
      <c r="K255" s="2">
        <v>2</v>
      </c>
      <c r="L255" s="2">
        <v>2</v>
      </c>
      <c r="M255" s="23">
        <v>1</v>
      </c>
      <c r="N255" s="23">
        <v>1</v>
      </c>
      <c r="O255" s="2">
        <v>0</v>
      </c>
      <c r="P255" s="2"/>
      <c r="Q255" s="2"/>
      <c r="R255" s="2"/>
      <c r="S255" s="2"/>
      <c r="T255" s="4"/>
      <c r="U255" s="24">
        <v>2</v>
      </c>
      <c r="V255" s="2">
        <v>2</v>
      </c>
      <c r="W255" s="2">
        <v>2</v>
      </c>
      <c r="X255" s="2">
        <v>2</v>
      </c>
      <c r="Y255" s="2">
        <v>2</v>
      </c>
      <c r="Z255" s="2">
        <v>1</v>
      </c>
      <c r="AA255" s="2">
        <v>1</v>
      </c>
      <c r="AB255" s="23">
        <v>1</v>
      </c>
      <c r="AC255" s="23">
        <v>1</v>
      </c>
      <c r="AD255" s="2">
        <v>0</v>
      </c>
      <c r="AE255" s="2"/>
      <c r="AF255" s="2"/>
      <c r="AG255" s="2"/>
      <c r="AH255" s="2"/>
      <c r="AI255" s="4"/>
      <c r="AK255" s="158">
        <f t="shared" si="52"/>
        <v>20</v>
      </c>
      <c r="AL255" s="80">
        <f t="shared" si="43"/>
        <v>3</v>
      </c>
      <c r="AM255" s="80">
        <f t="shared" si="44"/>
        <v>7</v>
      </c>
      <c r="AN255" s="82">
        <f t="shared" si="45"/>
        <v>10</v>
      </c>
      <c r="AO255" s="14"/>
      <c r="AP255" s="158">
        <f t="shared" si="46"/>
        <v>100</v>
      </c>
      <c r="AQ255" s="167">
        <f t="shared" si="47"/>
        <v>15</v>
      </c>
      <c r="AR255" s="167">
        <f t="shared" si="48"/>
        <v>35</v>
      </c>
      <c r="AS255" s="168">
        <f t="shared" si="49"/>
        <v>50</v>
      </c>
      <c r="AU255" s="201" t="s">
        <v>84</v>
      </c>
      <c r="AV255" s="199" t="s">
        <v>44</v>
      </c>
      <c r="AW255" s="199" t="s">
        <v>123</v>
      </c>
      <c r="AX255" s="196">
        <f t="shared" si="53"/>
        <v>69.565217391304344</v>
      </c>
      <c r="BG255" s="201" t="s">
        <v>84</v>
      </c>
      <c r="BH255" s="199" t="s">
        <v>44</v>
      </c>
      <c r="BI255" s="199" t="s">
        <v>123</v>
      </c>
      <c r="BJ255" s="196">
        <f t="shared" si="54"/>
        <v>100</v>
      </c>
    </row>
    <row r="256" spans="2:62" x14ac:dyDescent="0.25">
      <c r="B256" s="35" t="s">
        <v>42</v>
      </c>
      <c r="C256" s="60">
        <v>57</v>
      </c>
      <c r="D256" s="41">
        <v>6</v>
      </c>
      <c r="E256" s="25">
        <v>1</v>
      </c>
      <c r="F256" s="16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/>
      <c r="S256" s="2"/>
      <c r="T256" s="4"/>
      <c r="U256" s="24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/>
      <c r="AH256" s="2"/>
      <c r="AI256" s="4"/>
      <c r="AK256" s="158">
        <f t="shared" si="52"/>
        <v>24</v>
      </c>
      <c r="AL256" s="80">
        <f t="shared" si="43"/>
        <v>24</v>
      </c>
      <c r="AM256" s="80">
        <f t="shared" si="44"/>
        <v>0</v>
      </c>
      <c r="AN256" s="82">
        <f t="shared" si="45"/>
        <v>0</v>
      </c>
      <c r="AO256" s="14"/>
      <c r="AP256" s="158">
        <f t="shared" si="46"/>
        <v>100</v>
      </c>
      <c r="AQ256" s="167">
        <f t="shared" si="47"/>
        <v>100</v>
      </c>
      <c r="AR256" s="167">
        <f t="shared" si="48"/>
        <v>0</v>
      </c>
      <c r="AS256" s="168">
        <f t="shared" si="49"/>
        <v>0</v>
      </c>
      <c r="AU256" s="201" t="s">
        <v>84</v>
      </c>
      <c r="AV256" s="199" t="s">
        <v>44</v>
      </c>
      <c r="AW256" s="199" t="s">
        <v>123</v>
      </c>
      <c r="AX256" s="196">
        <f t="shared" si="53"/>
        <v>44</v>
      </c>
      <c r="BG256" s="201" t="s">
        <v>84</v>
      </c>
      <c r="BH256" s="199" t="s">
        <v>44</v>
      </c>
      <c r="BI256" s="199" t="s">
        <v>123</v>
      </c>
      <c r="BJ256" s="196">
        <f t="shared" si="54"/>
        <v>64</v>
      </c>
    </row>
    <row r="257" spans="2:62" x14ac:dyDescent="0.25">
      <c r="B257" s="35" t="s">
        <v>42</v>
      </c>
      <c r="C257" s="60">
        <v>57</v>
      </c>
      <c r="D257" s="41">
        <v>6</v>
      </c>
      <c r="E257" s="25">
        <v>2</v>
      </c>
      <c r="F257" s="16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1</v>
      </c>
      <c r="M257" s="23">
        <v>0</v>
      </c>
      <c r="N257" s="23">
        <v>0</v>
      </c>
      <c r="O257" s="2">
        <v>0</v>
      </c>
      <c r="P257" s="2">
        <v>0</v>
      </c>
      <c r="Q257" s="2"/>
      <c r="R257" s="2"/>
      <c r="S257" s="2"/>
      <c r="T257" s="4"/>
      <c r="U257" s="24">
        <v>0</v>
      </c>
      <c r="V257" s="2">
        <v>0</v>
      </c>
      <c r="W257" s="2">
        <v>0</v>
      </c>
      <c r="X257" s="2">
        <v>0</v>
      </c>
      <c r="Y257" s="2">
        <v>1</v>
      </c>
      <c r="Z257" s="2">
        <v>1</v>
      </c>
      <c r="AA257" s="2">
        <v>1</v>
      </c>
      <c r="AB257" s="23">
        <v>1</v>
      </c>
      <c r="AC257" s="23">
        <v>1</v>
      </c>
      <c r="AD257" s="2">
        <v>1</v>
      </c>
      <c r="AE257" s="2">
        <v>1</v>
      </c>
      <c r="AF257" s="2">
        <v>1</v>
      </c>
      <c r="AG257" s="2"/>
      <c r="AH257" s="2"/>
      <c r="AI257" s="4"/>
      <c r="AK257" s="158">
        <f t="shared" si="52"/>
        <v>23</v>
      </c>
      <c r="AL257" s="80">
        <f t="shared" si="43"/>
        <v>14</v>
      </c>
      <c r="AM257" s="80">
        <f t="shared" si="44"/>
        <v>9</v>
      </c>
      <c r="AN257" s="82">
        <f t="shared" si="45"/>
        <v>0</v>
      </c>
      <c r="AO257" s="14"/>
      <c r="AP257" s="158">
        <f t="shared" si="46"/>
        <v>100</v>
      </c>
      <c r="AQ257" s="167">
        <f t="shared" si="47"/>
        <v>60.869565217391312</v>
      </c>
      <c r="AR257" s="167">
        <f t="shared" si="48"/>
        <v>39.130434782608695</v>
      </c>
      <c r="AS257" s="168">
        <f t="shared" si="49"/>
        <v>0</v>
      </c>
      <c r="AU257" s="201" t="s">
        <v>84</v>
      </c>
      <c r="AV257" s="199" t="s">
        <v>149</v>
      </c>
      <c r="AW257" s="199" t="s">
        <v>155</v>
      </c>
      <c r="AX257" s="196">
        <f t="shared" si="53"/>
        <v>56.521739130434781</v>
      </c>
      <c r="BG257" s="201" t="s">
        <v>84</v>
      </c>
      <c r="BH257" s="199" t="s">
        <v>149</v>
      </c>
      <c r="BI257" s="199" t="s">
        <v>155</v>
      </c>
      <c r="BJ257" s="196">
        <f t="shared" si="54"/>
        <v>91.304347826086953</v>
      </c>
    </row>
    <row r="258" spans="2:62" x14ac:dyDescent="0.25">
      <c r="B258" s="35" t="s">
        <v>42</v>
      </c>
      <c r="C258" s="60">
        <v>57</v>
      </c>
      <c r="D258" s="41">
        <v>6</v>
      </c>
      <c r="E258" s="25">
        <v>3</v>
      </c>
      <c r="F258" s="16">
        <v>0</v>
      </c>
      <c r="G258" s="2">
        <v>0</v>
      </c>
      <c r="H258" s="2">
        <v>0</v>
      </c>
      <c r="I258" s="2">
        <v>0</v>
      </c>
      <c r="J258" s="2">
        <v>0</v>
      </c>
      <c r="K258" s="2">
        <v>1</v>
      </c>
      <c r="L258" s="2">
        <v>2</v>
      </c>
      <c r="M258" s="23">
        <v>1</v>
      </c>
      <c r="N258" s="23">
        <v>0</v>
      </c>
      <c r="O258" s="2">
        <v>0</v>
      </c>
      <c r="P258" s="2">
        <v>0</v>
      </c>
      <c r="Q258" s="2">
        <v>0</v>
      </c>
      <c r="R258" s="2"/>
      <c r="S258" s="2"/>
      <c r="T258" s="4"/>
      <c r="U258" s="24">
        <v>0</v>
      </c>
      <c r="V258" s="2">
        <v>0</v>
      </c>
      <c r="W258" s="2">
        <v>0</v>
      </c>
      <c r="X258" s="2">
        <v>0</v>
      </c>
      <c r="Y258" s="2">
        <v>1</v>
      </c>
      <c r="Z258" s="2">
        <v>2</v>
      </c>
      <c r="AA258" s="2">
        <v>1</v>
      </c>
      <c r="AB258" s="23">
        <v>1</v>
      </c>
      <c r="AC258" s="23">
        <v>2</v>
      </c>
      <c r="AD258" s="2">
        <v>2</v>
      </c>
      <c r="AE258" s="2">
        <v>2</v>
      </c>
      <c r="AF258" s="2">
        <v>2</v>
      </c>
      <c r="AG258" s="2"/>
      <c r="AH258" s="2"/>
      <c r="AI258" s="4"/>
      <c r="AK258" s="158">
        <f t="shared" si="52"/>
        <v>24</v>
      </c>
      <c r="AL258" s="80">
        <f t="shared" si="43"/>
        <v>13</v>
      </c>
      <c r="AM258" s="80">
        <f t="shared" si="44"/>
        <v>5</v>
      </c>
      <c r="AN258" s="82">
        <f t="shared" si="45"/>
        <v>6</v>
      </c>
      <c r="AO258" s="14"/>
      <c r="AP258" s="158">
        <f t="shared" si="46"/>
        <v>100</v>
      </c>
      <c r="AQ258" s="167">
        <f t="shared" si="47"/>
        <v>54.166666666666664</v>
      </c>
      <c r="AR258" s="167">
        <f t="shared" si="48"/>
        <v>20.833333333333336</v>
      </c>
      <c r="AS258" s="168">
        <f t="shared" si="49"/>
        <v>25</v>
      </c>
      <c r="AU258" s="201" t="s">
        <v>84</v>
      </c>
      <c r="AV258" s="199" t="s">
        <v>149</v>
      </c>
      <c r="AW258" s="199" t="s">
        <v>155</v>
      </c>
      <c r="AX258" s="196">
        <f t="shared" si="53"/>
        <v>56.000000000000007</v>
      </c>
      <c r="BG258" s="201" t="s">
        <v>84</v>
      </c>
      <c r="BH258" s="199" t="s">
        <v>149</v>
      </c>
      <c r="BI258" s="199" t="s">
        <v>155</v>
      </c>
      <c r="BJ258" s="196">
        <f t="shared" si="54"/>
        <v>92</v>
      </c>
    </row>
    <row r="259" spans="2:62" x14ac:dyDescent="0.25">
      <c r="B259" s="35" t="s">
        <v>42</v>
      </c>
      <c r="C259" s="60">
        <v>57</v>
      </c>
      <c r="D259" s="41">
        <v>6</v>
      </c>
      <c r="E259" s="25">
        <v>4</v>
      </c>
      <c r="F259" s="16">
        <v>0</v>
      </c>
      <c r="G259" s="2">
        <v>1</v>
      </c>
      <c r="H259" s="2">
        <v>1</v>
      </c>
      <c r="I259" s="2">
        <v>1</v>
      </c>
      <c r="J259" s="2">
        <v>1</v>
      </c>
      <c r="K259" s="2">
        <v>2</v>
      </c>
      <c r="L259" s="2">
        <v>2</v>
      </c>
      <c r="M259" s="23">
        <v>1</v>
      </c>
      <c r="N259" s="23">
        <v>1</v>
      </c>
      <c r="O259" s="2">
        <v>0</v>
      </c>
      <c r="P259" s="2">
        <v>0</v>
      </c>
      <c r="Q259" s="2">
        <v>0</v>
      </c>
      <c r="R259" s="2"/>
      <c r="S259" s="2"/>
      <c r="T259" s="4"/>
      <c r="U259" s="24">
        <v>0</v>
      </c>
      <c r="V259" s="2">
        <v>0</v>
      </c>
      <c r="W259" s="2">
        <v>0</v>
      </c>
      <c r="X259" s="2">
        <v>1</v>
      </c>
      <c r="Y259" s="2">
        <v>1</v>
      </c>
      <c r="Z259" s="2">
        <v>2</v>
      </c>
      <c r="AA259" s="2">
        <v>2</v>
      </c>
      <c r="AB259" s="23">
        <v>2</v>
      </c>
      <c r="AC259" s="23">
        <v>2</v>
      </c>
      <c r="AD259" s="2">
        <v>2</v>
      </c>
      <c r="AE259" s="2">
        <v>2</v>
      </c>
      <c r="AF259" s="2">
        <v>2</v>
      </c>
      <c r="AG259" s="2"/>
      <c r="AH259" s="2"/>
      <c r="AI259" s="4"/>
      <c r="AK259" s="158">
        <f t="shared" si="52"/>
        <v>24</v>
      </c>
      <c r="AL259" s="80">
        <f t="shared" si="43"/>
        <v>7</v>
      </c>
      <c r="AM259" s="80">
        <f t="shared" si="44"/>
        <v>8</v>
      </c>
      <c r="AN259" s="82">
        <f t="shared" si="45"/>
        <v>9</v>
      </c>
      <c r="AO259" s="14"/>
      <c r="AP259" s="158">
        <f t="shared" si="46"/>
        <v>100</v>
      </c>
      <c r="AQ259" s="167">
        <f t="shared" si="47"/>
        <v>29.166666666666668</v>
      </c>
      <c r="AR259" s="167">
        <f t="shared" si="48"/>
        <v>33.333333333333329</v>
      </c>
      <c r="AS259" s="168">
        <f t="shared" si="49"/>
        <v>37.5</v>
      </c>
      <c r="AU259" s="201" t="s">
        <v>84</v>
      </c>
      <c r="AV259" s="199" t="s">
        <v>149</v>
      </c>
      <c r="AW259" s="199" t="s">
        <v>155</v>
      </c>
      <c r="AX259" s="196">
        <f t="shared" si="53"/>
        <v>57.692307692307686</v>
      </c>
      <c r="BG259" s="201" t="s">
        <v>84</v>
      </c>
      <c r="BH259" s="199" t="s">
        <v>149</v>
      </c>
      <c r="BI259" s="199" t="s">
        <v>155</v>
      </c>
      <c r="BJ259" s="196">
        <f t="shared" si="54"/>
        <v>88.461538461538453</v>
      </c>
    </row>
    <row r="260" spans="2:62" x14ac:dyDescent="0.25">
      <c r="B260" s="35" t="s">
        <v>42</v>
      </c>
      <c r="C260" s="60">
        <v>57</v>
      </c>
      <c r="D260" s="204">
        <v>6</v>
      </c>
      <c r="E260" s="205">
        <v>5</v>
      </c>
      <c r="F260" s="16">
        <v>0</v>
      </c>
      <c r="G260" s="2">
        <v>1</v>
      </c>
      <c r="H260" s="2">
        <v>2</v>
      </c>
      <c r="I260" s="2">
        <v>2</v>
      </c>
      <c r="J260" s="2">
        <v>2</v>
      </c>
      <c r="K260" s="2">
        <v>2</v>
      </c>
      <c r="L260" s="2">
        <v>2</v>
      </c>
      <c r="M260" s="23">
        <v>1</v>
      </c>
      <c r="N260" s="23">
        <v>1</v>
      </c>
      <c r="O260" s="2">
        <v>1</v>
      </c>
      <c r="P260" s="2">
        <v>0</v>
      </c>
      <c r="Q260" s="76">
        <v>0</v>
      </c>
      <c r="R260" s="76"/>
      <c r="S260" s="76"/>
      <c r="T260" s="77"/>
      <c r="U260" s="24">
        <v>0</v>
      </c>
      <c r="V260" s="2">
        <v>1</v>
      </c>
      <c r="W260" s="2">
        <v>1</v>
      </c>
      <c r="X260" s="2">
        <v>1</v>
      </c>
      <c r="Y260" s="2">
        <v>2</v>
      </c>
      <c r="Z260" s="2">
        <v>2</v>
      </c>
      <c r="AA260" s="2">
        <v>2</v>
      </c>
      <c r="AB260" s="23">
        <v>2</v>
      </c>
      <c r="AC260" s="23">
        <v>2</v>
      </c>
      <c r="AD260" s="2">
        <v>2</v>
      </c>
      <c r="AE260" s="2">
        <v>2</v>
      </c>
      <c r="AF260" s="2">
        <v>2</v>
      </c>
      <c r="AG260" s="76"/>
      <c r="AH260" s="76"/>
      <c r="AI260" s="77"/>
      <c r="AK260" s="158">
        <f t="shared" si="52"/>
        <v>24</v>
      </c>
      <c r="AL260" s="80">
        <f t="shared" ref="AL260:AL323" si="55">COUNTIF(F260:AI260, 0)</f>
        <v>4</v>
      </c>
      <c r="AM260" s="80">
        <f t="shared" ref="AM260:AM323" si="56">COUNTIF(F260:AI260, 1)</f>
        <v>7</v>
      </c>
      <c r="AN260" s="82">
        <f t="shared" si="45"/>
        <v>13</v>
      </c>
      <c r="AO260" s="14"/>
      <c r="AP260" s="158">
        <f t="shared" si="46"/>
        <v>100</v>
      </c>
      <c r="AQ260" s="167">
        <f t="shared" si="47"/>
        <v>16.666666666666664</v>
      </c>
      <c r="AR260" s="167">
        <f t="shared" si="48"/>
        <v>29.166666666666668</v>
      </c>
      <c r="AS260" s="168">
        <f t="shared" si="49"/>
        <v>54.166666666666664</v>
      </c>
      <c r="AU260" s="201" t="s">
        <v>84</v>
      </c>
      <c r="AV260" s="199" t="s">
        <v>149</v>
      </c>
      <c r="AW260" s="199" t="s">
        <v>155</v>
      </c>
      <c r="AX260" s="196">
        <f t="shared" si="53"/>
        <v>72</v>
      </c>
      <c r="BG260" s="201" t="s">
        <v>84</v>
      </c>
      <c r="BH260" s="199" t="s">
        <v>149</v>
      </c>
      <c r="BI260" s="199" t="s">
        <v>155</v>
      </c>
      <c r="BJ260" s="196">
        <f t="shared" si="54"/>
        <v>100</v>
      </c>
    </row>
    <row r="261" spans="2:62" ht="15.75" thickBot="1" x14ac:dyDescent="0.3">
      <c r="B261" s="35" t="s">
        <v>42</v>
      </c>
      <c r="C261" s="60">
        <v>57</v>
      </c>
      <c r="D261" s="42">
        <v>6</v>
      </c>
      <c r="E261" s="27">
        <v>6</v>
      </c>
      <c r="F261" s="16">
        <v>0</v>
      </c>
      <c r="G261" s="2">
        <v>2</v>
      </c>
      <c r="H261" s="2">
        <v>2</v>
      </c>
      <c r="I261" s="2">
        <v>2</v>
      </c>
      <c r="J261" s="2">
        <v>2</v>
      </c>
      <c r="K261" s="2">
        <v>2</v>
      </c>
      <c r="L261" s="2">
        <v>2</v>
      </c>
      <c r="M261" s="23">
        <v>1</v>
      </c>
      <c r="N261" s="23">
        <v>1</v>
      </c>
      <c r="O261" s="2">
        <v>1</v>
      </c>
      <c r="P261" s="2">
        <v>0</v>
      </c>
      <c r="Q261" s="76">
        <v>0</v>
      </c>
      <c r="R261" s="9"/>
      <c r="S261" s="9"/>
      <c r="T261" s="5"/>
      <c r="U261" s="24">
        <v>0</v>
      </c>
      <c r="V261" s="2">
        <v>1</v>
      </c>
      <c r="W261" s="2">
        <v>1</v>
      </c>
      <c r="X261" s="2">
        <v>2</v>
      </c>
      <c r="Y261" s="2">
        <v>2</v>
      </c>
      <c r="Z261" s="2">
        <v>2</v>
      </c>
      <c r="AA261" s="2">
        <v>2</v>
      </c>
      <c r="AB261" s="23">
        <v>2</v>
      </c>
      <c r="AC261" s="23">
        <v>2</v>
      </c>
      <c r="AD261" s="2">
        <v>2</v>
      </c>
      <c r="AE261" s="2">
        <v>2</v>
      </c>
      <c r="AF261" s="2">
        <v>2</v>
      </c>
      <c r="AG261" s="9"/>
      <c r="AH261" s="9"/>
      <c r="AI261" s="5"/>
      <c r="AK261" s="158">
        <f t="shared" si="52"/>
        <v>24</v>
      </c>
      <c r="AL261" s="80">
        <f t="shared" si="55"/>
        <v>4</v>
      </c>
      <c r="AM261" s="80">
        <f t="shared" si="56"/>
        <v>5</v>
      </c>
      <c r="AN261" s="82">
        <f t="shared" ref="AN261:AN324" si="57">COUNTIF(F261:AI261, 2)</f>
        <v>15</v>
      </c>
      <c r="AO261" s="14"/>
      <c r="AP261" s="158">
        <f t="shared" ref="AP261:AP324" si="58">(AK261/AK261)*100</f>
        <v>100</v>
      </c>
      <c r="AQ261" s="167">
        <f t="shared" ref="AQ261:AQ324" si="59">(AL261/AK261)*100</f>
        <v>16.666666666666664</v>
      </c>
      <c r="AR261" s="167">
        <f t="shared" ref="AR261:AR324" si="60">(AM261/AK261)*100</f>
        <v>20.833333333333336</v>
      </c>
      <c r="AS261" s="168">
        <f t="shared" ref="AS261:AS324" si="61">(AN261/AK261)*100</f>
        <v>62.5</v>
      </c>
      <c r="AU261" s="201" t="s">
        <v>84</v>
      </c>
      <c r="AV261" s="199" t="s">
        <v>149</v>
      </c>
      <c r="AW261" s="199" t="s">
        <v>155</v>
      </c>
      <c r="AX261" s="196">
        <f t="shared" si="53"/>
        <v>69.565217391304344</v>
      </c>
      <c r="BG261" s="201" t="s">
        <v>84</v>
      </c>
      <c r="BH261" s="199" t="s">
        <v>149</v>
      </c>
      <c r="BI261" s="199" t="s">
        <v>155</v>
      </c>
      <c r="BJ261" s="196">
        <f t="shared" si="54"/>
        <v>100</v>
      </c>
    </row>
    <row r="262" spans="2:62" x14ac:dyDescent="0.25">
      <c r="B262" s="35" t="s">
        <v>42</v>
      </c>
      <c r="C262" s="126">
        <v>63</v>
      </c>
      <c r="D262" s="40">
        <v>1</v>
      </c>
      <c r="E262" s="26">
        <v>1</v>
      </c>
      <c r="F262" s="15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28">
        <v>0</v>
      </c>
      <c r="N262" s="28">
        <v>0</v>
      </c>
      <c r="O262" s="8">
        <v>0</v>
      </c>
      <c r="P262" s="8">
        <v>0</v>
      </c>
      <c r="Q262" s="8">
        <v>0</v>
      </c>
      <c r="R262" s="8">
        <v>0</v>
      </c>
      <c r="S262" s="8"/>
      <c r="T262" s="3"/>
      <c r="U262" s="15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28">
        <v>0</v>
      </c>
      <c r="AC262" s="28">
        <v>0</v>
      </c>
      <c r="AD262" s="8">
        <v>0</v>
      </c>
      <c r="AE262" s="8">
        <v>0</v>
      </c>
      <c r="AF262" s="8">
        <v>0</v>
      </c>
      <c r="AG262" s="8"/>
      <c r="AH262" s="8"/>
      <c r="AI262" s="3"/>
      <c r="AK262" s="158">
        <f t="shared" si="52"/>
        <v>25</v>
      </c>
      <c r="AL262" s="80">
        <f t="shared" si="55"/>
        <v>25</v>
      </c>
      <c r="AM262" s="80">
        <f t="shared" si="56"/>
        <v>0</v>
      </c>
      <c r="AN262" s="82">
        <f t="shared" si="57"/>
        <v>0</v>
      </c>
      <c r="AO262" s="14"/>
      <c r="AP262" s="158">
        <f t="shared" si="58"/>
        <v>100</v>
      </c>
      <c r="AQ262" s="167">
        <f t="shared" si="59"/>
        <v>100</v>
      </c>
      <c r="AR262" s="167">
        <f t="shared" si="60"/>
        <v>0</v>
      </c>
      <c r="AS262" s="168">
        <f t="shared" si="61"/>
        <v>0</v>
      </c>
      <c r="AU262" s="201" t="s">
        <v>84</v>
      </c>
      <c r="AV262" s="199" t="s">
        <v>149</v>
      </c>
      <c r="AW262" s="199" t="s">
        <v>155</v>
      </c>
      <c r="AX262" s="196">
        <f>BA39</f>
        <v>44</v>
      </c>
      <c r="BG262" s="201" t="s">
        <v>84</v>
      </c>
      <c r="BH262" s="199" t="s">
        <v>149</v>
      </c>
      <c r="BI262" s="199" t="s">
        <v>155</v>
      </c>
      <c r="BJ262" s="196">
        <f>BM39</f>
        <v>72</v>
      </c>
    </row>
    <row r="263" spans="2:62" x14ac:dyDescent="0.25">
      <c r="B263" s="35" t="s">
        <v>42</v>
      </c>
      <c r="C263" s="127">
        <v>63</v>
      </c>
      <c r="D263" s="41">
        <v>1</v>
      </c>
      <c r="E263" s="25">
        <v>2</v>
      </c>
      <c r="F263" s="16">
        <v>1</v>
      </c>
      <c r="G263" s="2">
        <v>1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3">
        <v>1</v>
      </c>
      <c r="N263" s="23">
        <v>0</v>
      </c>
      <c r="O263" s="2">
        <v>0</v>
      </c>
      <c r="P263" s="2">
        <v>0</v>
      </c>
      <c r="Q263" s="2">
        <v>1</v>
      </c>
      <c r="R263" s="2">
        <v>1</v>
      </c>
      <c r="S263" s="2"/>
      <c r="T263" s="4"/>
      <c r="U263" s="16">
        <v>1</v>
      </c>
      <c r="V263" s="2">
        <v>1</v>
      </c>
      <c r="W263" s="2">
        <v>0</v>
      </c>
      <c r="X263" s="2">
        <v>0</v>
      </c>
      <c r="Y263" s="2">
        <v>1</v>
      </c>
      <c r="Z263" s="2">
        <v>0</v>
      </c>
      <c r="AA263" s="2">
        <v>1</v>
      </c>
      <c r="AB263" s="23">
        <v>0</v>
      </c>
      <c r="AC263" s="23">
        <v>0</v>
      </c>
      <c r="AD263" s="2">
        <v>1</v>
      </c>
      <c r="AE263" s="2">
        <v>1</v>
      </c>
      <c r="AF263" s="2">
        <v>1</v>
      </c>
      <c r="AG263" s="2"/>
      <c r="AH263" s="2"/>
      <c r="AI263" s="4"/>
      <c r="AK263" s="158">
        <f t="shared" si="52"/>
        <v>25</v>
      </c>
      <c r="AL263" s="80">
        <f t="shared" si="55"/>
        <v>13</v>
      </c>
      <c r="AM263" s="80">
        <f t="shared" si="56"/>
        <v>12</v>
      </c>
      <c r="AN263" s="82">
        <f t="shared" si="57"/>
        <v>0</v>
      </c>
      <c r="AO263" s="14"/>
      <c r="AP263" s="158">
        <f t="shared" si="58"/>
        <v>100</v>
      </c>
      <c r="AQ263" s="167">
        <f t="shared" si="59"/>
        <v>52</v>
      </c>
      <c r="AR263" s="167">
        <f t="shared" si="60"/>
        <v>48</v>
      </c>
      <c r="AS263" s="168">
        <f t="shared" si="61"/>
        <v>0</v>
      </c>
      <c r="AU263" s="201" t="s">
        <v>85</v>
      </c>
      <c r="AV263" s="199" t="s">
        <v>48</v>
      </c>
      <c r="AW263" s="199" t="s">
        <v>124</v>
      </c>
      <c r="AX263" s="196">
        <f t="shared" ref="AX263:AX298" si="62">BB4</f>
        <v>0</v>
      </c>
      <c r="BG263" s="201" t="s">
        <v>85</v>
      </c>
      <c r="BH263" s="199" t="s">
        <v>48</v>
      </c>
      <c r="BI263" s="199" t="s">
        <v>124</v>
      </c>
      <c r="BJ263" s="196">
        <f t="shared" ref="BJ263:BJ298" si="63">BN4</f>
        <v>0</v>
      </c>
    </row>
    <row r="264" spans="2:62" x14ac:dyDescent="0.25">
      <c r="B264" s="35" t="s">
        <v>42</v>
      </c>
      <c r="C264" s="127">
        <v>63</v>
      </c>
      <c r="D264" s="41">
        <v>1</v>
      </c>
      <c r="E264" s="25">
        <v>3</v>
      </c>
      <c r="F264" s="16">
        <v>2</v>
      </c>
      <c r="G264" s="2">
        <v>1</v>
      </c>
      <c r="H264" s="2">
        <v>1</v>
      </c>
      <c r="I264" s="2">
        <v>1</v>
      </c>
      <c r="J264" s="2">
        <v>0</v>
      </c>
      <c r="K264" s="2">
        <v>0</v>
      </c>
      <c r="L264" s="2">
        <v>0</v>
      </c>
      <c r="M264" s="23">
        <v>2</v>
      </c>
      <c r="N264" s="23">
        <v>0</v>
      </c>
      <c r="O264" s="2">
        <v>1</v>
      </c>
      <c r="P264" s="2">
        <v>1</v>
      </c>
      <c r="Q264" s="2">
        <v>2</v>
      </c>
      <c r="R264" s="2">
        <v>2</v>
      </c>
      <c r="S264" s="2"/>
      <c r="T264" s="4"/>
      <c r="U264" s="16">
        <v>2</v>
      </c>
      <c r="V264" s="2">
        <v>1</v>
      </c>
      <c r="W264" s="2">
        <v>0</v>
      </c>
      <c r="X264" s="2">
        <v>0</v>
      </c>
      <c r="Y264" s="2">
        <v>1</v>
      </c>
      <c r="Z264" s="2">
        <v>0</v>
      </c>
      <c r="AA264" s="2">
        <v>1</v>
      </c>
      <c r="AB264" s="23">
        <v>0</v>
      </c>
      <c r="AC264" s="23">
        <v>1</v>
      </c>
      <c r="AD264" s="2">
        <v>2</v>
      </c>
      <c r="AE264" s="2">
        <v>1</v>
      </c>
      <c r="AF264" s="2">
        <v>2</v>
      </c>
      <c r="AG264" s="2"/>
      <c r="AH264" s="2"/>
      <c r="AI264" s="4"/>
      <c r="AK264" s="158">
        <f t="shared" si="52"/>
        <v>25</v>
      </c>
      <c r="AL264" s="80">
        <f t="shared" si="55"/>
        <v>8</v>
      </c>
      <c r="AM264" s="80">
        <f t="shared" si="56"/>
        <v>10</v>
      </c>
      <c r="AN264" s="82">
        <f t="shared" si="57"/>
        <v>7</v>
      </c>
      <c r="AO264" s="14"/>
      <c r="AP264" s="158">
        <f t="shared" si="58"/>
        <v>100</v>
      </c>
      <c r="AQ264" s="167">
        <f t="shared" si="59"/>
        <v>32</v>
      </c>
      <c r="AR264" s="167">
        <f t="shared" si="60"/>
        <v>40</v>
      </c>
      <c r="AS264" s="168">
        <f t="shared" si="61"/>
        <v>28.000000000000004</v>
      </c>
      <c r="AU264" s="201" t="s">
        <v>85</v>
      </c>
      <c r="AV264" s="199" t="s">
        <v>48</v>
      </c>
      <c r="AW264" s="199" t="s">
        <v>124</v>
      </c>
      <c r="AX264" s="196">
        <f t="shared" si="62"/>
        <v>0</v>
      </c>
      <c r="BG264" s="201" t="s">
        <v>85</v>
      </c>
      <c r="BH264" s="199" t="s">
        <v>48</v>
      </c>
      <c r="BI264" s="199" t="s">
        <v>124</v>
      </c>
      <c r="BJ264" s="196">
        <f t="shared" si="63"/>
        <v>0</v>
      </c>
    </row>
    <row r="265" spans="2:62" x14ac:dyDescent="0.25">
      <c r="B265" s="35" t="s">
        <v>42</v>
      </c>
      <c r="C265" s="127">
        <v>63</v>
      </c>
      <c r="D265" s="41">
        <v>1</v>
      </c>
      <c r="E265" s="25">
        <v>4</v>
      </c>
      <c r="F265" s="16">
        <v>2</v>
      </c>
      <c r="G265" s="2">
        <v>2</v>
      </c>
      <c r="H265" s="2">
        <v>2</v>
      </c>
      <c r="I265" s="2">
        <v>2</v>
      </c>
      <c r="J265" s="2">
        <v>0</v>
      </c>
      <c r="K265" s="2">
        <v>0</v>
      </c>
      <c r="L265" s="2">
        <v>0</v>
      </c>
      <c r="M265" s="23">
        <v>2</v>
      </c>
      <c r="N265" s="23">
        <v>0</v>
      </c>
      <c r="O265" s="2">
        <v>2</v>
      </c>
      <c r="P265" s="2">
        <v>2</v>
      </c>
      <c r="Q265" s="2">
        <v>2</v>
      </c>
      <c r="R265" s="2">
        <v>2</v>
      </c>
      <c r="S265" s="2"/>
      <c r="T265" s="4"/>
      <c r="U265" s="16">
        <v>2</v>
      </c>
      <c r="V265" s="2">
        <v>2</v>
      </c>
      <c r="W265" s="2">
        <v>1</v>
      </c>
      <c r="X265" s="2">
        <v>1</v>
      </c>
      <c r="Y265" s="2">
        <v>2</v>
      </c>
      <c r="Z265" s="2">
        <v>0</v>
      </c>
      <c r="AA265" s="2">
        <v>2</v>
      </c>
      <c r="AB265" s="23">
        <v>0</v>
      </c>
      <c r="AC265" s="23">
        <v>1</v>
      </c>
      <c r="AD265" s="2">
        <v>2</v>
      </c>
      <c r="AE265" s="2">
        <v>1</v>
      </c>
      <c r="AF265" s="2">
        <v>2</v>
      </c>
      <c r="AG265" s="2"/>
      <c r="AH265" s="2"/>
      <c r="AI265" s="4"/>
      <c r="AK265" s="158">
        <f t="shared" si="52"/>
        <v>25</v>
      </c>
      <c r="AL265" s="80">
        <f t="shared" si="55"/>
        <v>6</v>
      </c>
      <c r="AM265" s="80">
        <f t="shared" si="56"/>
        <v>4</v>
      </c>
      <c r="AN265" s="82">
        <f t="shared" si="57"/>
        <v>15</v>
      </c>
      <c r="AO265" s="14"/>
      <c r="AP265" s="158">
        <f t="shared" si="58"/>
        <v>100</v>
      </c>
      <c r="AQ265" s="167">
        <f t="shared" si="59"/>
        <v>24</v>
      </c>
      <c r="AR265" s="167">
        <f t="shared" si="60"/>
        <v>16</v>
      </c>
      <c r="AS265" s="168">
        <f t="shared" si="61"/>
        <v>60</v>
      </c>
      <c r="AU265" s="201" t="s">
        <v>85</v>
      </c>
      <c r="AV265" s="199" t="s">
        <v>48</v>
      </c>
      <c r="AW265" s="199" t="s">
        <v>124</v>
      </c>
      <c r="AX265" s="196">
        <f t="shared" si="62"/>
        <v>0</v>
      </c>
      <c r="BG265" s="201" t="s">
        <v>85</v>
      </c>
      <c r="BH265" s="199" t="s">
        <v>48</v>
      </c>
      <c r="BI265" s="199" t="s">
        <v>124</v>
      </c>
      <c r="BJ265" s="196">
        <f t="shared" si="63"/>
        <v>0</v>
      </c>
    </row>
    <row r="266" spans="2:62" x14ac:dyDescent="0.25">
      <c r="B266" s="35" t="s">
        <v>42</v>
      </c>
      <c r="C266" s="127">
        <v>63</v>
      </c>
      <c r="D266" s="41">
        <v>1</v>
      </c>
      <c r="E266" s="25">
        <v>5</v>
      </c>
      <c r="F266" s="16">
        <v>2</v>
      </c>
      <c r="G266" s="2">
        <v>2</v>
      </c>
      <c r="H266" s="2">
        <v>2</v>
      </c>
      <c r="I266" s="2">
        <v>2</v>
      </c>
      <c r="J266" s="2">
        <v>1</v>
      </c>
      <c r="K266" s="2">
        <v>0</v>
      </c>
      <c r="L266" s="2">
        <v>1</v>
      </c>
      <c r="M266" s="23">
        <v>2</v>
      </c>
      <c r="N266" s="23">
        <v>0</v>
      </c>
      <c r="O266" s="2">
        <v>2</v>
      </c>
      <c r="P266" s="2">
        <v>2</v>
      </c>
      <c r="Q266" s="2">
        <v>2</v>
      </c>
      <c r="R266" s="2">
        <v>2</v>
      </c>
      <c r="S266" s="2"/>
      <c r="T266" s="4"/>
      <c r="U266" s="16">
        <v>2</v>
      </c>
      <c r="V266" s="2">
        <v>2</v>
      </c>
      <c r="W266" s="2">
        <v>1</v>
      </c>
      <c r="X266" s="2">
        <v>1</v>
      </c>
      <c r="Y266" s="2">
        <v>2</v>
      </c>
      <c r="Z266" s="2">
        <v>0</v>
      </c>
      <c r="AA266" s="2">
        <v>2</v>
      </c>
      <c r="AB266" s="23">
        <v>1</v>
      </c>
      <c r="AC266" s="23">
        <v>1</v>
      </c>
      <c r="AD266" s="2">
        <v>2</v>
      </c>
      <c r="AE266" s="2">
        <v>1</v>
      </c>
      <c r="AF266" s="2">
        <v>2</v>
      </c>
      <c r="AG266" s="2"/>
      <c r="AH266" s="2"/>
      <c r="AI266" s="4"/>
      <c r="AK266" s="158">
        <f t="shared" si="52"/>
        <v>25</v>
      </c>
      <c r="AL266" s="80">
        <f t="shared" si="55"/>
        <v>3</v>
      </c>
      <c r="AM266" s="80">
        <f t="shared" si="56"/>
        <v>7</v>
      </c>
      <c r="AN266" s="82">
        <f t="shared" si="57"/>
        <v>15</v>
      </c>
      <c r="AO266" s="14"/>
      <c r="AP266" s="158">
        <f t="shared" si="58"/>
        <v>100</v>
      </c>
      <c r="AQ266" s="167">
        <f t="shared" si="59"/>
        <v>12</v>
      </c>
      <c r="AR266" s="167">
        <f t="shared" si="60"/>
        <v>28.000000000000004</v>
      </c>
      <c r="AS266" s="168">
        <f t="shared" si="61"/>
        <v>60</v>
      </c>
      <c r="AU266" s="201" t="s">
        <v>85</v>
      </c>
      <c r="AV266" s="199" t="s">
        <v>48</v>
      </c>
      <c r="AW266" s="199" t="s">
        <v>124</v>
      </c>
      <c r="AX266" s="196">
        <f t="shared" si="62"/>
        <v>0</v>
      </c>
      <c r="BG266" s="201" t="s">
        <v>85</v>
      </c>
      <c r="BH266" s="199" t="s">
        <v>48</v>
      </c>
      <c r="BI266" s="199" t="s">
        <v>124</v>
      </c>
      <c r="BJ266" s="196">
        <f t="shared" si="63"/>
        <v>0</v>
      </c>
    </row>
    <row r="267" spans="2:62" x14ac:dyDescent="0.25">
      <c r="B267" s="35" t="s">
        <v>42</v>
      </c>
      <c r="C267" s="127">
        <v>63</v>
      </c>
      <c r="D267" s="41">
        <v>1</v>
      </c>
      <c r="E267" s="25">
        <v>6</v>
      </c>
      <c r="F267" s="16">
        <v>2</v>
      </c>
      <c r="G267" s="2">
        <v>2</v>
      </c>
      <c r="H267" s="2">
        <v>2</v>
      </c>
      <c r="I267" s="2">
        <v>2</v>
      </c>
      <c r="J267" s="2">
        <v>1</v>
      </c>
      <c r="K267" s="2">
        <v>0</v>
      </c>
      <c r="L267" s="2">
        <v>1</v>
      </c>
      <c r="M267" s="23">
        <v>2</v>
      </c>
      <c r="N267" s="23">
        <v>0</v>
      </c>
      <c r="O267" s="2">
        <v>2</v>
      </c>
      <c r="P267" s="2">
        <v>2</v>
      </c>
      <c r="Q267" s="2">
        <v>2</v>
      </c>
      <c r="R267" s="2">
        <v>2</v>
      </c>
      <c r="S267" s="2"/>
      <c r="T267" s="4"/>
      <c r="U267" s="16">
        <v>2</v>
      </c>
      <c r="V267" s="2">
        <v>2</v>
      </c>
      <c r="W267" s="2">
        <v>1</v>
      </c>
      <c r="X267" s="2">
        <v>1</v>
      </c>
      <c r="Y267" s="2">
        <v>2</v>
      </c>
      <c r="Z267" s="2">
        <v>0</v>
      </c>
      <c r="AA267" s="2">
        <v>2</v>
      </c>
      <c r="AB267" s="23">
        <v>1</v>
      </c>
      <c r="AC267" s="23">
        <v>1</v>
      </c>
      <c r="AD267" s="2">
        <v>2</v>
      </c>
      <c r="AE267" s="2">
        <v>1</v>
      </c>
      <c r="AF267" s="2">
        <v>2</v>
      </c>
      <c r="AG267" s="2"/>
      <c r="AH267" s="2"/>
      <c r="AI267" s="4"/>
      <c r="AK267" s="158">
        <f t="shared" si="52"/>
        <v>25</v>
      </c>
      <c r="AL267" s="80">
        <f t="shared" si="55"/>
        <v>3</v>
      </c>
      <c r="AM267" s="80">
        <f t="shared" si="56"/>
        <v>7</v>
      </c>
      <c r="AN267" s="82">
        <f t="shared" si="57"/>
        <v>15</v>
      </c>
      <c r="AO267" s="14"/>
      <c r="AP267" s="158">
        <f t="shared" si="58"/>
        <v>100</v>
      </c>
      <c r="AQ267" s="167">
        <f t="shared" si="59"/>
        <v>12</v>
      </c>
      <c r="AR267" s="167">
        <f t="shared" si="60"/>
        <v>28.000000000000004</v>
      </c>
      <c r="AS267" s="168">
        <f t="shared" si="61"/>
        <v>60</v>
      </c>
      <c r="AU267" s="201" t="s">
        <v>85</v>
      </c>
      <c r="AV267" s="199" t="s">
        <v>48</v>
      </c>
      <c r="AW267" s="199" t="s">
        <v>124</v>
      </c>
      <c r="AX267" s="196">
        <f t="shared" si="62"/>
        <v>0</v>
      </c>
      <c r="BG267" s="201" t="s">
        <v>85</v>
      </c>
      <c r="BH267" s="199" t="s">
        <v>48</v>
      </c>
      <c r="BI267" s="199" t="s">
        <v>124</v>
      </c>
      <c r="BJ267" s="196">
        <f t="shared" si="63"/>
        <v>0</v>
      </c>
    </row>
    <row r="268" spans="2:62" x14ac:dyDescent="0.25">
      <c r="B268" s="35" t="s">
        <v>42</v>
      </c>
      <c r="C268" s="127">
        <v>63</v>
      </c>
      <c r="D268" s="41">
        <v>2</v>
      </c>
      <c r="E268" s="25">
        <v>1</v>
      </c>
      <c r="F268" s="16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3">
        <v>0</v>
      </c>
      <c r="N268" s="23">
        <v>0</v>
      </c>
      <c r="O268" s="2">
        <v>0</v>
      </c>
      <c r="P268" s="2">
        <v>0</v>
      </c>
      <c r="Q268" s="2">
        <v>0</v>
      </c>
      <c r="R268" s="2">
        <v>0</v>
      </c>
      <c r="S268" s="2"/>
      <c r="T268" s="4"/>
      <c r="U268" s="16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3">
        <v>0</v>
      </c>
      <c r="AC268" s="23">
        <v>0</v>
      </c>
      <c r="AD268" s="2">
        <v>0</v>
      </c>
      <c r="AE268" s="2">
        <v>0</v>
      </c>
      <c r="AF268" s="2">
        <v>0</v>
      </c>
      <c r="AG268" s="2">
        <v>0</v>
      </c>
      <c r="AH268" s="2"/>
      <c r="AI268" s="4"/>
      <c r="AK268" s="158">
        <f t="shared" si="52"/>
        <v>26</v>
      </c>
      <c r="AL268" s="80">
        <f t="shared" si="55"/>
        <v>26</v>
      </c>
      <c r="AM268" s="80">
        <f t="shared" si="56"/>
        <v>0</v>
      </c>
      <c r="AN268" s="82">
        <f t="shared" si="57"/>
        <v>0</v>
      </c>
      <c r="AO268" s="14"/>
      <c r="AP268" s="158">
        <f t="shared" si="58"/>
        <v>100</v>
      </c>
      <c r="AQ268" s="167">
        <f t="shared" si="59"/>
        <v>100</v>
      </c>
      <c r="AR268" s="167">
        <f t="shared" si="60"/>
        <v>0</v>
      </c>
      <c r="AS268" s="168">
        <f t="shared" si="61"/>
        <v>0</v>
      </c>
      <c r="AU268" s="201" t="s">
        <v>85</v>
      </c>
      <c r="AV268" s="199" t="s">
        <v>48</v>
      </c>
      <c r="AW268" s="199" t="s">
        <v>124</v>
      </c>
      <c r="AX268" s="196">
        <f t="shared" si="62"/>
        <v>0</v>
      </c>
      <c r="BG268" s="201" t="s">
        <v>85</v>
      </c>
      <c r="BH268" s="199" t="s">
        <v>48</v>
      </c>
      <c r="BI268" s="199" t="s">
        <v>124</v>
      </c>
      <c r="BJ268" s="196">
        <f t="shared" si="63"/>
        <v>0</v>
      </c>
    </row>
    <row r="269" spans="2:62" x14ac:dyDescent="0.25">
      <c r="B269" s="35" t="s">
        <v>42</v>
      </c>
      <c r="C269" s="127">
        <v>63</v>
      </c>
      <c r="D269" s="41">
        <v>2</v>
      </c>
      <c r="E269" s="25">
        <v>2</v>
      </c>
      <c r="F269" s="16">
        <v>1</v>
      </c>
      <c r="G269" s="2">
        <v>1</v>
      </c>
      <c r="H269" s="2">
        <v>1</v>
      </c>
      <c r="I269" s="2">
        <v>1</v>
      </c>
      <c r="J269" s="2">
        <v>0</v>
      </c>
      <c r="K269" s="2">
        <v>0</v>
      </c>
      <c r="L269" s="2">
        <v>0</v>
      </c>
      <c r="M269" s="23">
        <v>0</v>
      </c>
      <c r="N269" s="23">
        <v>0</v>
      </c>
      <c r="O269" s="2">
        <v>0</v>
      </c>
      <c r="P269" s="2">
        <v>0</v>
      </c>
      <c r="Q269" s="2">
        <v>0</v>
      </c>
      <c r="R269" s="2">
        <v>1</v>
      </c>
      <c r="S269" s="2"/>
      <c r="T269" s="4"/>
      <c r="U269" s="16">
        <v>0</v>
      </c>
      <c r="V269" s="2">
        <v>0</v>
      </c>
      <c r="W269" s="2">
        <v>0</v>
      </c>
      <c r="X269" s="2">
        <v>0</v>
      </c>
      <c r="Y269" s="2">
        <v>1</v>
      </c>
      <c r="Z269" s="2">
        <v>0</v>
      </c>
      <c r="AA269" s="2">
        <v>0</v>
      </c>
      <c r="AB269" s="23">
        <v>0</v>
      </c>
      <c r="AC269" s="23">
        <v>0</v>
      </c>
      <c r="AD269" s="2">
        <v>0</v>
      </c>
      <c r="AE269" s="2">
        <v>0</v>
      </c>
      <c r="AF269" s="2">
        <v>0</v>
      </c>
      <c r="AG269" s="2">
        <v>0</v>
      </c>
      <c r="AH269" s="2"/>
      <c r="AI269" s="4"/>
      <c r="AK269" s="158">
        <f t="shared" si="52"/>
        <v>26</v>
      </c>
      <c r="AL269" s="80">
        <f t="shared" si="55"/>
        <v>20</v>
      </c>
      <c r="AM269" s="80">
        <f t="shared" si="56"/>
        <v>6</v>
      </c>
      <c r="AN269" s="82">
        <f t="shared" si="57"/>
        <v>0</v>
      </c>
      <c r="AO269" s="14"/>
      <c r="AP269" s="158">
        <f t="shared" si="58"/>
        <v>100</v>
      </c>
      <c r="AQ269" s="167">
        <f t="shared" si="59"/>
        <v>76.923076923076934</v>
      </c>
      <c r="AR269" s="167">
        <f t="shared" si="60"/>
        <v>23.076923076923077</v>
      </c>
      <c r="AS269" s="168">
        <f t="shared" si="61"/>
        <v>0</v>
      </c>
      <c r="AU269" s="201" t="s">
        <v>85</v>
      </c>
      <c r="AV269" s="199" t="s">
        <v>47</v>
      </c>
      <c r="AW269" s="199" t="s">
        <v>125</v>
      </c>
      <c r="AX269" s="196">
        <f t="shared" si="62"/>
        <v>0</v>
      </c>
      <c r="BG269" s="201" t="s">
        <v>85</v>
      </c>
      <c r="BH269" s="199" t="s">
        <v>47</v>
      </c>
      <c r="BI269" s="199" t="s">
        <v>125</v>
      </c>
      <c r="BJ269" s="196">
        <f t="shared" si="63"/>
        <v>9.5238095238095237</v>
      </c>
    </row>
    <row r="270" spans="2:62" x14ac:dyDescent="0.25">
      <c r="B270" s="35" t="s">
        <v>42</v>
      </c>
      <c r="C270" s="127">
        <v>63</v>
      </c>
      <c r="D270" s="41">
        <v>2</v>
      </c>
      <c r="E270" s="25">
        <v>3</v>
      </c>
      <c r="F270" s="16">
        <v>2</v>
      </c>
      <c r="G270" s="2">
        <v>2</v>
      </c>
      <c r="H270" s="2">
        <v>2</v>
      </c>
      <c r="I270" s="2">
        <v>1</v>
      </c>
      <c r="J270" s="2">
        <v>1</v>
      </c>
      <c r="K270" s="2">
        <v>0</v>
      </c>
      <c r="L270" s="2">
        <v>0</v>
      </c>
      <c r="M270" s="23">
        <v>1</v>
      </c>
      <c r="N270" s="23">
        <v>0</v>
      </c>
      <c r="O270" s="2">
        <v>1</v>
      </c>
      <c r="P270" s="2">
        <v>0</v>
      </c>
      <c r="Q270" s="2">
        <v>0</v>
      </c>
      <c r="R270" s="2">
        <v>1</v>
      </c>
      <c r="S270" s="2"/>
      <c r="T270" s="4"/>
      <c r="U270" s="16">
        <v>0</v>
      </c>
      <c r="V270" s="2">
        <v>1</v>
      </c>
      <c r="W270" s="2">
        <v>1</v>
      </c>
      <c r="X270" s="2">
        <v>0</v>
      </c>
      <c r="Y270" s="2">
        <v>2</v>
      </c>
      <c r="Z270" s="2">
        <v>1</v>
      </c>
      <c r="AA270" s="2">
        <v>0</v>
      </c>
      <c r="AB270" s="23">
        <v>1</v>
      </c>
      <c r="AC270" s="23">
        <v>0</v>
      </c>
      <c r="AD270" s="2">
        <v>1</v>
      </c>
      <c r="AE270" s="2">
        <v>0</v>
      </c>
      <c r="AF270" s="2">
        <v>0</v>
      </c>
      <c r="AG270" s="2">
        <v>1</v>
      </c>
      <c r="AH270" s="2"/>
      <c r="AI270" s="4"/>
      <c r="AK270" s="158">
        <f t="shared" si="52"/>
        <v>26</v>
      </c>
      <c r="AL270" s="80">
        <f t="shared" si="55"/>
        <v>11</v>
      </c>
      <c r="AM270" s="80">
        <f t="shared" si="56"/>
        <v>11</v>
      </c>
      <c r="AN270" s="82">
        <f t="shared" si="57"/>
        <v>4</v>
      </c>
      <c r="AO270" s="14"/>
      <c r="AP270" s="158">
        <f t="shared" si="58"/>
        <v>100</v>
      </c>
      <c r="AQ270" s="167">
        <f t="shared" si="59"/>
        <v>42.307692307692307</v>
      </c>
      <c r="AR270" s="167">
        <f t="shared" si="60"/>
        <v>42.307692307692307</v>
      </c>
      <c r="AS270" s="168">
        <f t="shared" si="61"/>
        <v>15.384615384615385</v>
      </c>
      <c r="AU270" s="201" t="s">
        <v>85</v>
      </c>
      <c r="AV270" s="199" t="s">
        <v>47</v>
      </c>
      <c r="AW270" s="199" t="s">
        <v>125</v>
      </c>
      <c r="AX270" s="196">
        <f t="shared" si="62"/>
        <v>0</v>
      </c>
      <c r="BG270" s="201" t="s">
        <v>85</v>
      </c>
      <c r="BH270" s="199" t="s">
        <v>47</v>
      </c>
      <c r="BI270" s="199" t="s">
        <v>125</v>
      </c>
      <c r="BJ270" s="196">
        <f t="shared" si="63"/>
        <v>65.217391304347828</v>
      </c>
    </row>
    <row r="271" spans="2:62" x14ac:dyDescent="0.25">
      <c r="B271" s="35" t="s">
        <v>42</v>
      </c>
      <c r="C271" s="127">
        <v>63</v>
      </c>
      <c r="D271" s="41">
        <v>2</v>
      </c>
      <c r="E271" s="25">
        <v>4</v>
      </c>
      <c r="F271" s="16">
        <v>2</v>
      </c>
      <c r="G271" s="2">
        <v>2</v>
      </c>
      <c r="H271" s="2">
        <v>2</v>
      </c>
      <c r="I271" s="2">
        <v>1</v>
      </c>
      <c r="J271" s="2">
        <v>1</v>
      </c>
      <c r="K271" s="2">
        <v>1</v>
      </c>
      <c r="L271" s="2">
        <v>1</v>
      </c>
      <c r="M271" s="23">
        <v>1</v>
      </c>
      <c r="N271" s="23">
        <v>0</v>
      </c>
      <c r="O271" s="2">
        <v>2</v>
      </c>
      <c r="P271" s="2">
        <v>1</v>
      </c>
      <c r="Q271" s="2">
        <v>1</v>
      </c>
      <c r="R271" s="2">
        <v>2</v>
      </c>
      <c r="S271" s="2"/>
      <c r="T271" s="4"/>
      <c r="U271" s="16">
        <v>1</v>
      </c>
      <c r="V271" s="2">
        <v>1</v>
      </c>
      <c r="W271" s="2">
        <v>2</v>
      </c>
      <c r="X271" s="2">
        <v>0</v>
      </c>
      <c r="Y271" s="2">
        <v>2</v>
      </c>
      <c r="Z271" s="2">
        <v>2</v>
      </c>
      <c r="AA271" s="2">
        <v>1</v>
      </c>
      <c r="AB271" s="23">
        <v>2</v>
      </c>
      <c r="AC271" s="23">
        <v>0</v>
      </c>
      <c r="AD271" s="2">
        <v>1</v>
      </c>
      <c r="AE271" s="2">
        <v>0</v>
      </c>
      <c r="AF271" s="2">
        <v>1</v>
      </c>
      <c r="AG271" s="2">
        <v>1</v>
      </c>
      <c r="AH271" s="2"/>
      <c r="AI271" s="4"/>
      <c r="AK271" s="158">
        <f t="shared" si="52"/>
        <v>26</v>
      </c>
      <c r="AL271" s="80">
        <f t="shared" si="55"/>
        <v>4</v>
      </c>
      <c r="AM271" s="80">
        <f t="shared" si="56"/>
        <v>13</v>
      </c>
      <c r="AN271" s="82">
        <f t="shared" si="57"/>
        <v>9</v>
      </c>
      <c r="AO271" s="14"/>
      <c r="AP271" s="158">
        <f t="shared" si="58"/>
        <v>100</v>
      </c>
      <c r="AQ271" s="167">
        <f t="shared" si="59"/>
        <v>15.384615384615385</v>
      </c>
      <c r="AR271" s="167">
        <f t="shared" si="60"/>
        <v>50</v>
      </c>
      <c r="AS271" s="168">
        <f t="shared" si="61"/>
        <v>34.615384615384613</v>
      </c>
      <c r="AU271" s="201" t="s">
        <v>85</v>
      </c>
      <c r="AV271" s="199" t="s">
        <v>47</v>
      </c>
      <c r="AW271" s="199" t="s">
        <v>125</v>
      </c>
      <c r="AX271" s="196">
        <f t="shared" si="62"/>
        <v>0</v>
      </c>
      <c r="BG271" s="201" t="s">
        <v>85</v>
      </c>
      <c r="BH271" s="199" t="s">
        <v>47</v>
      </c>
      <c r="BI271" s="199" t="s">
        <v>125</v>
      </c>
      <c r="BJ271" s="196">
        <f t="shared" si="63"/>
        <v>33.333333333333329</v>
      </c>
    </row>
    <row r="272" spans="2:62" x14ac:dyDescent="0.25">
      <c r="B272" s="35" t="s">
        <v>42</v>
      </c>
      <c r="C272" s="127">
        <v>63</v>
      </c>
      <c r="D272" s="41">
        <v>2</v>
      </c>
      <c r="E272" s="25">
        <v>5</v>
      </c>
      <c r="F272" s="16">
        <v>2</v>
      </c>
      <c r="G272" s="2">
        <v>2</v>
      </c>
      <c r="H272" s="2">
        <v>2</v>
      </c>
      <c r="I272" s="2">
        <v>2</v>
      </c>
      <c r="J272" s="2">
        <v>2</v>
      </c>
      <c r="K272" s="2">
        <v>1</v>
      </c>
      <c r="L272" s="2">
        <v>1</v>
      </c>
      <c r="M272" s="23">
        <v>2</v>
      </c>
      <c r="N272" s="23">
        <v>0</v>
      </c>
      <c r="O272" s="2">
        <v>2</v>
      </c>
      <c r="P272" s="2">
        <v>1</v>
      </c>
      <c r="Q272" s="2">
        <v>2</v>
      </c>
      <c r="R272" s="2">
        <v>2</v>
      </c>
      <c r="S272" s="2"/>
      <c r="T272" s="4"/>
      <c r="U272" s="16">
        <v>1</v>
      </c>
      <c r="V272" s="2">
        <v>1</v>
      </c>
      <c r="W272" s="2">
        <v>2</v>
      </c>
      <c r="X272" s="2">
        <v>0</v>
      </c>
      <c r="Y272" s="2">
        <v>2</v>
      </c>
      <c r="Z272" s="2">
        <v>2</v>
      </c>
      <c r="AA272" s="2">
        <v>1</v>
      </c>
      <c r="AB272" s="23">
        <v>2</v>
      </c>
      <c r="AC272" s="23">
        <v>1</v>
      </c>
      <c r="AD272" s="2">
        <v>2</v>
      </c>
      <c r="AE272" s="2">
        <v>1</v>
      </c>
      <c r="AF272" s="2">
        <v>1</v>
      </c>
      <c r="AG272" s="2">
        <v>2</v>
      </c>
      <c r="AH272" s="2"/>
      <c r="AI272" s="4"/>
      <c r="AK272" s="158">
        <f t="shared" si="52"/>
        <v>26</v>
      </c>
      <c r="AL272" s="80">
        <f t="shared" si="55"/>
        <v>2</v>
      </c>
      <c r="AM272" s="80">
        <f t="shared" si="56"/>
        <v>9</v>
      </c>
      <c r="AN272" s="82">
        <f t="shared" si="57"/>
        <v>15</v>
      </c>
      <c r="AO272" s="14"/>
      <c r="AP272" s="158">
        <f t="shared" si="58"/>
        <v>100</v>
      </c>
      <c r="AQ272" s="167">
        <f t="shared" si="59"/>
        <v>7.6923076923076925</v>
      </c>
      <c r="AR272" s="167">
        <f t="shared" si="60"/>
        <v>34.615384615384613</v>
      </c>
      <c r="AS272" s="168">
        <f t="shared" si="61"/>
        <v>57.692307692307686</v>
      </c>
      <c r="AU272" s="201" t="s">
        <v>85</v>
      </c>
      <c r="AV272" s="199" t="s">
        <v>47</v>
      </c>
      <c r="AW272" s="199" t="s">
        <v>125</v>
      </c>
      <c r="AX272" s="196">
        <f t="shared" si="62"/>
        <v>0</v>
      </c>
      <c r="BG272" s="201" t="s">
        <v>85</v>
      </c>
      <c r="BH272" s="199" t="s">
        <v>47</v>
      </c>
      <c r="BI272" s="199" t="s">
        <v>125</v>
      </c>
      <c r="BJ272" s="196">
        <f t="shared" si="63"/>
        <v>27.27272727272727</v>
      </c>
    </row>
    <row r="273" spans="2:62" x14ac:dyDescent="0.25">
      <c r="B273" s="35" t="s">
        <v>42</v>
      </c>
      <c r="C273" s="127">
        <v>63</v>
      </c>
      <c r="D273" s="41">
        <v>2</v>
      </c>
      <c r="E273" s="25">
        <v>6</v>
      </c>
      <c r="F273" s="16">
        <v>2</v>
      </c>
      <c r="G273" s="2">
        <v>2</v>
      </c>
      <c r="H273" s="2">
        <v>2</v>
      </c>
      <c r="I273" s="2">
        <v>2</v>
      </c>
      <c r="J273" s="2">
        <v>2</v>
      </c>
      <c r="K273" s="2">
        <v>1</v>
      </c>
      <c r="L273" s="2">
        <v>2</v>
      </c>
      <c r="M273" s="23">
        <v>2</v>
      </c>
      <c r="N273" s="23">
        <v>0</v>
      </c>
      <c r="O273" s="2">
        <v>2</v>
      </c>
      <c r="P273" s="2">
        <v>1</v>
      </c>
      <c r="Q273" s="2">
        <v>2</v>
      </c>
      <c r="R273" s="2">
        <v>2</v>
      </c>
      <c r="S273" s="2"/>
      <c r="T273" s="4"/>
      <c r="U273" s="16">
        <v>1</v>
      </c>
      <c r="V273" s="2">
        <v>1</v>
      </c>
      <c r="W273" s="2">
        <v>2</v>
      </c>
      <c r="X273" s="2">
        <v>0</v>
      </c>
      <c r="Y273" s="2">
        <v>2</v>
      </c>
      <c r="Z273" s="2">
        <v>2</v>
      </c>
      <c r="AA273" s="2">
        <v>2</v>
      </c>
      <c r="AB273" s="23">
        <v>2</v>
      </c>
      <c r="AC273" s="23">
        <v>1</v>
      </c>
      <c r="AD273" s="2">
        <v>2</v>
      </c>
      <c r="AE273" s="2">
        <v>1</v>
      </c>
      <c r="AF273" s="2">
        <v>1</v>
      </c>
      <c r="AG273" s="2">
        <v>2</v>
      </c>
      <c r="AH273" s="2"/>
      <c r="AI273" s="4"/>
      <c r="AK273" s="158">
        <f t="shared" si="52"/>
        <v>26</v>
      </c>
      <c r="AL273" s="80">
        <f t="shared" si="55"/>
        <v>2</v>
      </c>
      <c r="AM273" s="80">
        <f t="shared" si="56"/>
        <v>7</v>
      </c>
      <c r="AN273" s="82">
        <f t="shared" si="57"/>
        <v>17</v>
      </c>
      <c r="AO273" s="14"/>
      <c r="AP273" s="158">
        <f t="shared" si="58"/>
        <v>100</v>
      </c>
      <c r="AQ273" s="167">
        <f t="shared" si="59"/>
        <v>7.6923076923076925</v>
      </c>
      <c r="AR273" s="167">
        <f t="shared" si="60"/>
        <v>26.923076923076923</v>
      </c>
      <c r="AS273" s="168">
        <f t="shared" si="61"/>
        <v>65.384615384615387</v>
      </c>
      <c r="AU273" s="201" t="s">
        <v>85</v>
      </c>
      <c r="AV273" s="199" t="s">
        <v>47</v>
      </c>
      <c r="AW273" s="199" t="s">
        <v>125</v>
      </c>
      <c r="AX273" s="196">
        <f t="shared" si="62"/>
        <v>0</v>
      </c>
      <c r="BG273" s="201" t="s">
        <v>85</v>
      </c>
      <c r="BH273" s="199" t="s">
        <v>47</v>
      </c>
      <c r="BI273" s="199" t="s">
        <v>125</v>
      </c>
      <c r="BJ273" s="196">
        <f t="shared" si="63"/>
        <v>34.482758620689658</v>
      </c>
    </row>
    <row r="274" spans="2:62" x14ac:dyDescent="0.25">
      <c r="B274" s="35" t="s">
        <v>42</v>
      </c>
      <c r="C274" s="127">
        <v>63</v>
      </c>
      <c r="D274" s="41">
        <v>3</v>
      </c>
      <c r="E274" s="25">
        <v>1</v>
      </c>
      <c r="F274" s="16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3">
        <v>0</v>
      </c>
      <c r="N274" s="23">
        <v>0</v>
      </c>
      <c r="O274" s="2">
        <v>0</v>
      </c>
      <c r="P274" s="2">
        <v>0</v>
      </c>
      <c r="Q274" s="2"/>
      <c r="R274" s="2"/>
      <c r="S274" s="2"/>
      <c r="T274" s="4"/>
      <c r="U274" s="16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3">
        <v>0</v>
      </c>
      <c r="AC274" s="23"/>
      <c r="AD274" s="2"/>
      <c r="AE274" s="2"/>
      <c r="AF274" s="2"/>
      <c r="AG274" s="2"/>
      <c r="AH274" s="2"/>
      <c r="AI274" s="4"/>
      <c r="AK274" s="158">
        <f t="shared" si="52"/>
        <v>19</v>
      </c>
      <c r="AL274" s="80">
        <f t="shared" si="55"/>
        <v>19</v>
      </c>
      <c r="AM274" s="80">
        <f t="shared" si="56"/>
        <v>0</v>
      </c>
      <c r="AN274" s="82">
        <f t="shared" si="57"/>
        <v>0</v>
      </c>
      <c r="AO274" s="14"/>
      <c r="AP274" s="158">
        <f t="shared" si="58"/>
        <v>100</v>
      </c>
      <c r="AQ274" s="167">
        <f t="shared" si="59"/>
        <v>100</v>
      </c>
      <c r="AR274" s="167">
        <f t="shared" si="60"/>
        <v>0</v>
      </c>
      <c r="AS274" s="168">
        <f t="shared" si="61"/>
        <v>0</v>
      </c>
      <c r="AU274" s="201" t="s">
        <v>85</v>
      </c>
      <c r="AV274" s="199" t="s">
        <v>47</v>
      </c>
      <c r="AW274" s="199" t="s">
        <v>125</v>
      </c>
      <c r="AX274" s="196">
        <f t="shared" si="62"/>
        <v>0</v>
      </c>
      <c r="BG274" s="201" t="s">
        <v>85</v>
      </c>
      <c r="BH274" s="199" t="s">
        <v>47</v>
      </c>
      <c r="BI274" s="199" t="s">
        <v>125</v>
      </c>
      <c r="BJ274" s="196">
        <f t="shared" si="63"/>
        <v>44.827586206896555</v>
      </c>
    </row>
    <row r="275" spans="2:62" x14ac:dyDescent="0.25">
      <c r="B275" s="35" t="s">
        <v>42</v>
      </c>
      <c r="C275" s="127">
        <v>63</v>
      </c>
      <c r="D275" s="41">
        <v>3</v>
      </c>
      <c r="E275" s="25">
        <v>2</v>
      </c>
      <c r="F275" s="16">
        <v>1</v>
      </c>
      <c r="G275" s="2">
        <v>1</v>
      </c>
      <c r="H275" s="2">
        <v>1</v>
      </c>
      <c r="I275" s="2">
        <v>1</v>
      </c>
      <c r="J275" s="2">
        <v>0</v>
      </c>
      <c r="K275" s="2">
        <v>0</v>
      </c>
      <c r="L275" s="2">
        <v>0</v>
      </c>
      <c r="M275" s="23">
        <v>0</v>
      </c>
      <c r="N275" s="23">
        <v>0</v>
      </c>
      <c r="O275" s="2">
        <v>0</v>
      </c>
      <c r="P275" s="2">
        <v>0</v>
      </c>
      <c r="Q275" s="2"/>
      <c r="R275" s="2"/>
      <c r="S275" s="2"/>
      <c r="T275" s="4"/>
      <c r="U275" s="16">
        <v>1</v>
      </c>
      <c r="V275" s="2">
        <v>0</v>
      </c>
      <c r="W275" s="2">
        <v>1</v>
      </c>
      <c r="X275" s="2">
        <v>1</v>
      </c>
      <c r="Y275" s="2">
        <v>1</v>
      </c>
      <c r="Z275" s="2">
        <v>0</v>
      </c>
      <c r="AA275" s="2">
        <v>0</v>
      </c>
      <c r="AB275" s="23">
        <v>0</v>
      </c>
      <c r="AC275" s="23"/>
      <c r="AD275" s="2"/>
      <c r="AE275" s="2"/>
      <c r="AF275" s="2"/>
      <c r="AG275" s="2"/>
      <c r="AH275" s="2"/>
      <c r="AI275" s="4"/>
      <c r="AK275" s="158">
        <f t="shared" si="52"/>
        <v>19</v>
      </c>
      <c r="AL275" s="80">
        <f t="shared" si="55"/>
        <v>11</v>
      </c>
      <c r="AM275" s="80">
        <f t="shared" si="56"/>
        <v>8</v>
      </c>
      <c r="AN275" s="82">
        <f t="shared" si="57"/>
        <v>0</v>
      </c>
      <c r="AO275" s="14"/>
      <c r="AP275" s="158">
        <f t="shared" si="58"/>
        <v>100</v>
      </c>
      <c r="AQ275" s="167">
        <f t="shared" si="59"/>
        <v>57.894736842105267</v>
      </c>
      <c r="AR275" s="167">
        <f t="shared" si="60"/>
        <v>42.105263157894733</v>
      </c>
      <c r="AS275" s="168">
        <f t="shared" si="61"/>
        <v>0</v>
      </c>
      <c r="AU275" s="201" t="s">
        <v>85</v>
      </c>
      <c r="AV275" s="199" t="s">
        <v>46</v>
      </c>
      <c r="AW275" s="199" t="s">
        <v>126</v>
      </c>
      <c r="AX275" s="196">
        <f t="shared" si="62"/>
        <v>0</v>
      </c>
      <c r="BG275" s="201" t="s">
        <v>85</v>
      </c>
      <c r="BH275" s="199" t="s">
        <v>46</v>
      </c>
      <c r="BI275" s="199" t="s">
        <v>126</v>
      </c>
      <c r="BJ275" s="196">
        <f t="shared" si="63"/>
        <v>14.285714285714285</v>
      </c>
    </row>
    <row r="276" spans="2:62" x14ac:dyDescent="0.25">
      <c r="B276" s="35" t="s">
        <v>42</v>
      </c>
      <c r="C276" s="127">
        <v>63</v>
      </c>
      <c r="D276" s="41">
        <v>3</v>
      </c>
      <c r="E276" s="25">
        <v>3</v>
      </c>
      <c r="F276" s="16">
        <v>2</v>
      </c>
      <c r="G276" s="2">
        <v>2</v>
      </c>
      <c r="H276" s="2">
        <v>2</v>
      </c>
      <c r="I276" s="2">
        <v>1</v>
      </c>
      <c r="J276" s="2">
        <v>1</v>
      </c>
      <c r="K276" s="2">
        <v>1</v>
      </c>
      <c r="L276" s="2">
        <v>0</v>
      </c>
      <c r="M276" s="23">
        <v>1</v>
      </c>
      <c r="N276" s="23">
        <v>0</v>
      </c>
      <c r="O276" s="2">
        <v>1</v>
      </c>
      <c r="P276" s="2">
        <v>0</v>
      </c>
      <c r="Q276" s="2"/>
      <c r="R276" s="2"/>
      <c r="S276" s="2"/>
      <c r="T276" s="4"/>
      <c r="U276" s="16">
        <v>2</v>
      </c>
      <c r="V276" s="2">
        <v>0</v>
      </c>
      <c r="W276" s="2">
        <v>1</v>
      </c>
      <c r="X276" s="2">
        <v>2</v>
      </c>
      <c r="Y276" s="2">
        <v>1</v>
      </c>
      <c r="Z276" s="2">
        <v>1</v>
      </c>
      <c r="AA276" s="2">
        <v>0</v>
      </c>
      <c r="AB276" s="23">
        <v>0</v>
      </c>
      <c r="AC276" s="23"/>
      <c r="AD276" s="2"/>
      <c r="AE276" s="2"/>
      <c r="AF276" s="2"/>
      <c r="AG276" s="2"/>
      <c r="AH276" s="2"/>
      <c r="AI276" s="4"/>
      <c r="AK276" s="158">
        <f t="shared" si="52"/>
        <v>19</v>
      </c>
      <c r="AL276" s="80">
        <f t="shared" si="55"/>
        <v>6</v>
      </c>
      <c r="AM276" s="80">
        <f t="shared" si="56"/>
        <v>8</v>
      </c>
      <c r="AN276" s="82">
        <f t="shared" si="57"/>
        <v>5</v>
      </c>
      <c r="AO276" s="14"/>
      <c r="AP276" s="158">
        <f t="shared" si="58"/>
        <v>100</v>
      </c>
      <c r="AQ276" s="167">
        <f t="shared" si="59"/>
        <v>31.578947368421051</v>
      </c>
      <c r="AR276" s="167">
        <f t="shared" si="60"/>
        <v>42.105263157894733</v>
      </c>
      <c r="AS276" s="168">
        <f t="shared" si="61"/>
        <v>26.315789473684209</v>
      </c>
      <c r="AU276" s="201" t="s">
        <v>85</v>
      </c>
      <c r="AV276" s="199" t="s">
        <v>46</v>
      </c>
      <c r="AW276" s="199" t="s">
        <v>126</v>
      </c>
      <c r="AX276" s="196">
        <f t="shared" si="62"/>
        <v>60.869565217391312</v>
      </c>
      <c r="BG276" s="201" t="s">
        <v>85</v>
      </c>
      <c r="BH276" s="199" t="s">
        <v>46</v>
      </c>
      <c r="BI276" s="199" t="s">
        <v>126</v>
      </c>
      <c r="BJ276" s="196">
        <f t="shared" si="63"/>
        <v>91.304347826086968</v>
      </c>
    </row>
    <row r="277" spans="2:62" x14ac:dyDescent="0.25">
      <c r="B277" s="35" t="s">
        <v>42</v>
      </c>
      <c r="C277" s="127">
        <v>63</v>
      </c>
      <c r="D277" s="41">
        <v>3</v>
      </c>
      <c r="E277" s="25">
        <v>4</v>
      </c>
      <c r="F277" s="16">
        <v>2</v>
      </c>
      <c r="G277" s="2">
        <v>2</v>
      </c>
      <c r="H277" s="2">
        <v>2</v>
      </c>
      <c r="I277" s="2">
        <v>2</v>
      </c>
      <c r="J277" s="2">
        <v>1</v>
      </c>
      <c r="K277" s="2">
        <v>1</v>
      </c>
      <c r="L277" s="2">
        <v>1</v>
      </c>
      <c r="M277" s="23">
        <v>1</v>
      </c>
      <c r="N277" s="23">
        <v>1</v>
      </c>
      <c r="O277" s="2">
        <v>1</v>
      </c>
      <c r="P277" s="2">
        <v>1</v>
      </c>
      <c r="Q277" s="2"/>
      <c r="R277" s="2"/>
      <c r="S277" s="2"/>
      <c r="T277" s="4"/>
      <c r="U277" s="16">
        <v>2</v>
      </c>
      <c r="V277" s="2">
        <v>1</v>
      </c>
      <c r="W277" s="2">
        <v>1</v>
      </c>
      <c r="X277" s="2">
        <v>2</v>
      </c>
      <c r="Y277" s="2">
        <v>1</v>
      </c>
      <c r="Z277" s="2">
        <v>1</v>
      </c>
      <c r="AA277" s="2">
        <v>0</v>
      </c>
      <c r="AB277" s="23">
        <v>1</v>
      </c>
      <c r="AC277" s="23"/>
      <c r="AD277" s="2"/>
      <c r="AE277" s="2"/>
      <c r="AF277" s="2"/>
      <c r="AG277" s="2"/>
      <c r="AH277" s="2"/>
      <c r="AI277" s="4"/>
      <c r="AK277" s="158">
        <f t="shared" si="52"/>
        <v>19</v>
      </c>
      <c r="AL277" s="80">
        <f t="shared" si="55"/>
        <v>1</v>
      </c>
      <c r="AM277" s="80">
        <f t="shared" si="56"/>
        <v>12</v>
      </c>
      <c r="AN277" s="82">
        <f t="shared" si="57"/>
        <v>6</v>
      </c>
      <c r="AO277" s="14"/>
      <c r="AP277" s="158">
        <f t="shared" si="58"/>
        <v>100</v>
      </c>
      <c r="AQ277" s="167">
        <f t="shared" si="59"/>
        <v>5.2631578947368416</v>
      </c>
      <c r="AR277" s="167">
        <f t="shared" si="60"/>
        <v>63.157894736842103</v>
      </c>
      <c r="AS277" s="168">
        <f t="shared" si="61"/>
        <v>31.578947368421051</v>
      </c>
      <c r="AU277" s="201" t="s">
        <v>85</v>
      </c>
      <c r="AV277" s="199" t="s">
        <v>46</v>
      </c>
      <c r="AW277" s="199" t="s">
        <v>126</v>
      </c>
      <c r="AX277" s="196">
        <f t="shared" si="62"/>
        <v>16.666666666666664</v>
      </c>
      <c r="BG277" s="201" t="s">
        <v>85</v>
      </c>
      <c r="BH277" s="199" t="s">
        <v>46</v>
      </c>
      <c r="BI277" s="199" t="s">
        <v>126</v>
      </c>
      <c r="BJ277" s="196">
        <f t="shared" si="63"/>
        <v>54.166666666666664</v>
      </c>
    </row>
    <row r="278" spans="2:62" x14ac:dyDescent="0.25">
      <c r="B278" s="35" t="s">
        <v>42</v>
      </c>
      <c r="C278" s="127">
        <v>63</v>
      </c>
      <c r="D278" s="41">
        <v>3</v>
      </c>
      <c r="E278" s="25">
        <v>5</v>
      </c>
      <c r="F278" s="16">
        <v>2</v>
      </c>
      <c r="G278" s="2">
        <v>2</v>
      </c>
      <c r="H278" s="2">
        <v>2</v>
      </c>
      <c r="I278" s="2">
        <v>2</v>
      </c>
      <c r="J278" s="2">
        <v>2</v>
      </c>
      <c r="K278" s="2">
        <v>2</v>
      </c>
      <c r="L278" s="2">
        <v>1</v>
      </c>
      <c r="M278" s="23">
        <v>2</v>
      </c>
      <c r="N278" s="23">
        <v>2</v>
      </c>
      <c r="O278" s="2">
        <v>2</v>
      </c>
      <c r="P278" s="2">
        <v>1</v>
      </c>
      <c r="Q278" s="2"/>
      <c r="R278" s="2"/>
      <c r="S278" s="2"/>
      <c r="T278" s="4"/>
      <c r="U278" s="16">
        <v>2</v>
      </c>
      <c r="V278" s="2">
        <v>1</v>
      </c>
      <c r="W278" s="2">
        <v>1</v>
      </c>
      <c r="X278" s="2">
        <v>2</v>
      </c>
      <c r="Y278" s="2">
        <v>2</v>
      </c>
      <c r="Z278" s="2">
        <v>2</v>
      </c>
      <c r="AA278" s="2">
        <v>1</v>
      </c>
      <c r="AB278" s="23">
        <v>2</v>
      </c>
      <c r="AC278" s="23"/>
      <c r="AD278" s="2"/>
      <c r="AE278" s="2"/>
      <c r="AF278" s="2"/>
      <c r="AG278" s="2"/>
      <c r="AH278" s="2"/>
      <c r="AI278" s="4"/>
      <c r="AK278" s="158">
        <f t="shared" si="52"/>
        <v>19</v>
      </c>
      <c r="AL278" s="80">
        <f t="shared" si="55"/>
        <v>0</v>
      </c>
      <c r="AM278" s="80">
        <f t="shared" si="56"/>
        <v>5</v>
      </c>
      <c r="AN278" s="82">
        <f t="shared" si="57"/>
        <v>14</v>
      </c>
      <c r="AO278" s="14"/>
      <c r="AP278" s="158">
        <f t="shared" si="58"/>
        <v>100</v>
      </c>
      <c r="AQ278" s="167">
        <f t="shared" si="59"/>
        <v>0</v>
      </c>
      <c r="AR278" s="167">
        <f t="shared" si="60"/>
        <v>26.315789473684209</v>
      </c>
      <c r="AS278" s="168">
        <f t="shared" si="61"/>
        <v>73.68421052631578</v>
      </c>
      <c r="AU278" s="201" t="s">
        <v>85</v>
      </c>
      <c r="AV278" s="199" t="s">
        <v>46</v>
      </c>
      <c r="AW278" s="199" t="s">
        <v>126</v>
      </c>
      <c r="AX278" s="196">
        <f t="shared" si="62"/>
        <v>0</v>
      </c>
      <c r="BG278" s="201" t="s">
        <v>85</v>
      </c>
      <c r="BH278" s="199" t="s">
        <v>46</v>
      </c>
      <c r="BI278" s="199" t="s">
        <v>126</v>
      </c>
      <c r="BJ278" s="196">
        <f t="shared" si="63"/>
        <v>86.36363636363636</v>
      </c>
    </row>
    <row r="279" spans="2:62" x14ac:dyDescent="0.25">
      <c r="B279" s="35" t="s">
        <v>42</v>
      </c>
      <c r="C279" s="127">
        <v>63</v>
      </c>
      <c r="D279" s="41">
        <v>3</v>
      </c>
      <c r="E279" s="25">
        <v>6</v>
      </c>
      <c r="F279" s="16">
        <v>2</v>
      </c>
      <c r="G279" s="2">
        <v>2</v>
      </c>
      <c r="H279" s="2">
        <v>2</v>
      </c>
      <c r="I279" s="2">
        <v>2</v>
      </c>
      <c r="J279" s="2">
        <v>2</v>
      </c>
      <c r="K279" s="2">
        <v>2</v>
      </c>
      <c r="L279" s="2">
        <v>2</v>
      </c>
      <c r="M279" s="23">
        <v>2</v>
      </c>
      <c r="N279" s="23">
        <v>2</v>
      </c>
      <c r="O279" s="2">
        <v>2</v>
      </c>
      <c r="P279" s="2">
        <v>1</v>
      </c>
      <c r="Q279" s="2"/>
      <c r="R279" s="2"/>
      <c r="S279" s="2"/>
      <c r="T279" s="4"/>
      <c r="U279" s="16">
        <v>2</v>
      </c>
      <c r="V279" s="2">
        <v>1</v>
      </c>
      <c r="W279" s="2">
        <v>1</v>
      </c>
      <c r="X279" s="2">
        <v>2</v>
      </c>
      <c r="Y279" s="2">
        <v>2</v>
      </c>
      <c r="Z279" s="2">
        <v>2</v>
      </c>
      <c r="AA279" s="2">
        <v>1</v>
      </c>
      <c r="AB279" s="23">
        <v>2</v>
      </c>
      <c r="AC279" s="23"/>
      <c r="AD279" s="2"/>
      <c r="AE279" s="2"/>
      <c r="AF279" s="2"/>
      <c r="AG279" s="2"/>
      <c r="AH279" s="2"/>
      <c r="AI279" s="4"/>
      <c r="AK279" s="158">
        <f t="shared" si="52"/>
        <v>19</v>
      </c>
      <c r="AL279" s="80">
        <f t="shared" si="55"/>
        <v>0</v>
      </c>
      <c r="AM279" s="80">
        <f t="shared" si="56"/>
        <v>4</v>
      </c>
      <c r="AN279" s="82">
        <f t="shared" si="57"/>
        <v>15</v>
      </c>
      <c r="AO279" s="14"/>
      <c r="AP279" s="158">
        <f t="shared" si="58"/>
        <v>100</v>
      </c>
      <c r="AQ279" s="167">
        <f t="shared" si="59"/>
        <v>0</v>
      </c>
      <c r="AR279" s="167">
        <f t="shared" si="60"/>
        <v>21.052631578947366</v>
      </c>
      <c r="AS279" s="168">
        <f t="shared" si="61"/>
        <v>78.94736842105263</v>
      </c>
      <c r="AU279" s="201" t="s">
        <v>85</v>
      </c>
      <c r="AV279" s="199" t="s">
        <v>46</v>
      </c>
      <c r="AW279" s="199" t="s">
        <v>126</v>
      </c>
      <c r="AX279" s="196">
        <f t="shared" si="62"/>
        <v>20.689655172413794</v>
      </c>
      <c r="BG279" s="201" t="s">
        <v>85</v>
      </c>
      <c r="BH279" s="199" t="s">
        <v>46</v>
      </c>
      <c r="BI279" s="199" t="s">
        <v>126</v>
      </c>
      <c r="BJ279" s="196">
        <f t="shared" si="63"/>
        <v>79.310344827586192</v>
      </c>
    </row>
    <row r="280" spans="2:62" x14ac:dyDescent="0.25">
      <c r="B280" s="35" t="s">
        <v>42</v>
      </c>
      <c r="C280" s="127">
        <v>63</v>
      </c>
      <c r="D280" s="41">
        <v>4</v>
      </c>
      <c r="E280" s="25">
        <v>1</v>
      </c>
      <c r="F280" s="16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3">
        <v>0</v>
      </c>
      <c r="N280" s="23">
        <v>0</v>
      </c>
      <c r="O280" s="2">
        <v>0</v>
      </c>
      <c r="P280" s="2">
        <v>0</v>
      </c>
      <c r="Q280" s="2"/>
      <c r="R280" s="2"/>
      <c r="S280" s="2"/>
      <c r="T280" s="4"/>
      <c r="U280" s="16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3">
        <v>0</v>
      </c>
      <c r="AC280" s="23">
        <v>0</v>
      </c>
      <c r="AD280" s="2">
        <v>0</v>
      </c>
      <c r="AE280" s="2">
        <v>0</v>
      </c>
      <c r="AF280" s="2">
        <v>0</v>
      </c>
      <c r="AG280" s="2"/>
      <c r="AH280" s="2"/>
      <c r="AI280" s="4"/>
      <c r="AK280" s="158">
        <f t="shared" si="52"/>
        <v>23</v>
      </c>
      <c r="AL280" s="80">
        <f t="shared" si="55"/>
        <v>23</v>
      </c>
      <c r="AM280" s="80">
        <f t="shared" si="56"/>
        <v>0</v>
      </c>
      <c r="AN280" s="82">
        <f t="shared" si="57"/>
        <v>0</v>
      </c>
      <c r="AO280" s="14"/>
      <c r="AP280" s="158">
        <f t="shared" si="58"/>
        <v>100</v>
      </c>
      <c r="AQ280" s="167">
        <f t="shared" si="59"/>
        <v>100</v>
      </c>
      <c r="AR280" s="167">
        <f t="shared" si="60"/>
        <v>0</v>
      </c>
      <c r="AS280" s="168">
        <f t="shared" si="61"/>
        <v>0</v>
      </c>
      <c r="AU280" s="201" t="s">
        <v>85</v>
      </c>
      <c r="AV280" s="199" t="s">
        <v>46</v>
      </c>
      <c r="AW280" s="199" t="s">
        <v>126</v>
      </c>
      <c r="AX280" s="196">
        <f t="shared" si="62"/>
        <v>41.379310344827587</v>
      </c>
      <c r="BG280" s="201" t="s">
        <v>85</v>
      </c>
      <c r="BH280" s="199" t="s">
        <v>46</v>
      </c>
      <c r="BI280" s="199" t="s">
        <v>126</v>
      </c>
      <c r="BJ280" s="196">
        <f t="shared" si="63"/>
        <v>72.413793103448285</v>
      </c>
    </row>
    <row r="281" spans="2:62" x14ac:dyDescent="0.25">
      <c r="B281" s="35" t="s">
        <v>42</v>
      </c>
      <c r="C281" s="127">
        <v>63</v>
      </c>
      <c r="D281" s="41">
        <v>4</v>
      </c>
      <c r="E281" s="25">
        <v>2</v>
      </c>
      <c r="F281" s="16">
        <v>1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3">
        <v>0</v>
      </c>
      <c r="N281" s="23">
        <v>1</v>
      </c>
      <c r="O281" s="2">
        <v>1</v>
      </c>
      <c r="P281" s="2">
        <v>1</v>
      </c>
      <c r="Q281" s="2"/>
      <c r="R281" s="2"/>
      <c r="S281" s="2"/>
      <c r="T281" s="4"/>
      <c r="U281" s="16">
        <v>0</v>
      </c>
      <c r="V281" s="2">
        <v>0</v>
      </c>
      <c r="W281" s="2">
        <v>0</v>
      </c>
      <c r="X281" s="2">
        <v>0</v>
      </c>
      <c r="Y281" s="2">
        <v>1</v>
      </c>
      <c r="Z281" s="2">
        <v>1</v>
      </c>
      <c r="AA281" s="2">
        <v>1</v>
      </c>
      <c r="AB281" s="23">
        <v>1</v>
      </c>
      <c r="AC281" s="23">
        <v>0</v>
      </c>
      <c r="AD281" s="2">
        <v>0</v>
      </c>
      <c r="AE281" s="2">
        <v>1</v>
      </c>
      <c r="AF281" s="2">
        <v>0</v>
      </c>
      <c r="AG281" s="2"/>
      <c r="AH281" s="2"/>
      <c r="AI281" s="4"/>
      <c r="AK281" s="158">
        <f t="shared" si="52"/>
        <v>23</v>
      </c>
      <c r="AL281" s="80">
        <f t="shared" si="55"/>
        <v>14</v>
      </c>
      <c r="AM281" s="80">
        <f t="shared" si="56"/>
        <v>9</v>
      </c>
      <c r="AN281" s="82">
        <f t="shared" si="57"/>
        <v>0</v>
      </c>
      <c r="AO281" s="14"/>
      <c r="AP281" s="158">
        <f t="shared" si="58"/>
        <v>100</v>
      </c>
      <c r="AQ281" s="167">
        <f t="shared" si="59"/>
        <v>60.869565217391312</v>
      </c>
      <c r="AR281" s="167">
        <f t="shared" si="60"/>
        <v>39.130434782608695</v>
      </c>
      <c r="AS281" s="168">
        <f t="shared" si="61"/>
        <v>0</v>
      </c>
      <c r="AU281" s="201" t="s">
        <v>85</v>
      </c>
      <c r="AV281" s="199" t="s">
        <v>45</v>
      </c>
      <c r="AW281" s="199" t="s">
        <v>127</v>
      </c>
      <c r="AX281" s="196">
        <f t="shared" si="62"/>
        <v>0</v>
      </c>
      <c r="BG281" s="201" t="s">
        <v>85</v>
      </c>
      <c r="BH281" s="199" t="s">
        <v>45</v>
      </c>
      <c r="BI281" s="199" t="s">
        <v>127</v>
      </c>
      <c r="BJ281" s="196">
        <f t="shared" si="63"/>
        <v>23.809523809523807</v>
      </c>
    </row>
    <row r="282" spans="2:62" x14ac:dyDescent="0.25">
      <c r="B282" s="35" t="s">
        <v>42</v>
      </c>
      <c r="C282" s="127">
        <v>63</v>
      </c>
      <c r="D282" s="41">
        <v>4</v>
      </c>
      <c r="E282" s="25">
        <v>3</v>
      </c>
      <c r="F282" s="16">
        <v>1</v>
      </c>
      <c r="G282" s="2">
        <v>0</v>
      </c>
      <c r="H282" s="2">
        <v>0</v>
      </c>
      <c r="I282" s="2">
        <v>0</v>
      </c>
      <c r="J282" s="2">
        <v>0</v>
      </c>
      <c r="K282" s="2">
        <v>1</v>
      </c>
      <c r="L282" s="2">
        <v>0</v>
      </c>
      <c r="M282" s="23">
        <v>1</v>
      </c>
      <c r="N282" s="23">
        <v>1</v>
      </c>
      <c r="O282" s="2">
        <v>2</v>
      </c>
      <c r="P282" s="2">
        <v>2</v>
      </c>
      <c r="Q282" s="2"/>
      <c r="R282" s="2"/>
      <c r="S282" s="2"/>
      <c r="T282" s="4"/>
      <c r="U282" s="16">
        <v>0</v>
      </c>
      <c r="V282" s="2">
        <v>0</v>
      </c>
      <c r="W282" s="2">
        <v>0</v>
      </c>
      <c r="X282" s="2">
        <v>1</v>
      </c>
      <c r="Y282" s="2">
        <v>1</v>
      </c>
      <c r="Z282" s="2">
        <v>2</v>
      </c>
      <c r="AA282" s="2">
        <v>2</v>
      </c>
      <c r="AB282" s="23">
        <v>2</v>
      </c>
      <c r="AC282" s="23">
        <v>0</v>
      </c>
      <c r="AD282" s="2">
        <v>0</v>
      </c>
      <c r="AE282" s="2">
        <v>2</v>
      </c>
      <c r="AF282" s="2">
        <v>0</v>
      </c>
      <c r="AG282" s="2"/>
      <c r="AH282" s="2"/>
      <c r="AI282" s="4"/>
      <c r="AK282" s="158">
        <f t="shared" si="52"/>
        <v>23</v>
      </c>
      <c r="AL282" s="80">
        <f t="shared" si="55"/>
        <v>11</v>
      </c>
      <c r="AM282" s="80">
        <f t="shared" si="56"/>
        <v>6</v>
      </c>
      <c r="AN282" s="82">
        <f t="shared" si="57"/>
        <v>6</v>
      </c>
      <c r="AO282" s="14"/>
      <c r="AP282" s="158">
        <f t="shared" si="58"/>
        <v>100</v>
      </c>
      <c r="AQ282" s="167">
        <f t="shared" si="59"/>
        <v>47.826086956521742</v>
      </c>
      <c r="AR282" s="167">
        <f t="shared" si="60"/>
        <v>26.086956521739129</v>
      </c>
      <c r="AS282" s="168">
        <f t="shared" si="61"/>
        <v>26.086956521739129</v>
      </c>
      <c r="AU282" s="201" t="s">
        <v>85</v>
      </c>
      <c r="AV282" s="199" t="s">
        <v>45</v>
      </c>
      <c r="AW282" s="199" t="s">
        <v>127</v>
      </c>
      <c r="AX282" s="196">
        <f t="shared" si="62"/>
        <v>69.565217391304344</v>
      </c>
      <c r="BG282" s="201" t="s">
        <v>85</v>
      </c>
      <c r="BH282" s="199" t="s">
        <v>45</v>
      </c>
      <c r="BI282" s="199" t="s">
        <v>127</v>
      </c>
      <c r="BJ282" s="196">
        <f t="shared" si="63"/>
        <v>91.304347826086953</v>
      </c>
    </row>
    <row r="283" spans="2:62" x14ac:dyDescent="0.25">
      <c r="B283" s="35" t="s">
        <v>42</v>
      </c>
      <c r="C283" s="127">
        <v>63</v>
      </c>
      <c r="D283" s="41">
        <v>4</v>
      </c>
      <c r="E283" s="25">
        <v>4</v>
      </c>
      <c r="F283" s="16">
        <v>2</v>
      </c>
      <c r="G283" s="2">
        <v>0</v>
      </c>
      <c r="H283" s="2">
        <v>0</v>
      </c>
      <c r="I283" s="2">
        <v>0</v>
      </c>
      <c r="J283" s="2">
        <v>0</v>
      </c>
      <c r="K283" s="2">
        <v>1</v>
      </c>
      <c r="L283" s="2">
        <v>0</v>
      </c>
      <c r="M283" s="23">
        <v>1</v>
      </c>
      <c r="N283" s="23">
        <v>1</v>
      </c>
      <c r="O283" s="2">
        <v>2</v>
      </c>
      <c r="P283" s="2">
        <v>2</v>
      </c>
      <c r="Q283" s="2"/>
      <c r="R283" s="2"/>
      <c r="S283" s="2"/>
      <c r="T283" s="4"/>
      <c r="U283" s="16">
        <v>0</v>
      </c>
      <c r="V283" s="2">
        <v>0</v>
      </c>
      <c r="W283" s="2">
        <v>0</v>
      </c>
      <c r="X283" s="2">
        <v>1</v>
      </c>
      <c r="Y283" s="2">
        <v>2</v>
      </c>
      <c r="Z283" s="2">
        <v>2</v>
      </c>
      <c r="AA283" s="2">
        <v>2</v>
      </c>
      <c r="AB283" s="23">
        <v>2</v>
      </c>
      <c r="AC283" s="23">
        <v>1</v>
      </c>
      <c r="AD283" s="2">
        <v>0</v>
      </c>
      <c r="AE283" s="2">
        <v>2</v>
      </c>
      <c r="AF283" s="2">
        <v>0</v>
      </c>
      <c r="AG283" s="2"/>
      <c r="AH283" s="2"/>
      <c r="AI283" s="4"/>
      <c r="AK283" s="158">
        <f t="shared" si="52"/>
        <v>23</v>
      </c>
      <c r="AL283" s="80">
        <f t="shared" si="55"/>
        <v>10</v>
      </c>
      <c r="AM283" s="80">
        <f t="shared" si="56"/>
        <v>5</v>
      </c>
      <c r="AN283" s="82">
        <f t="shared" si="57"/>
        <v>8</v>
      </c>
      <c r="AO283" s="14"/>
      <c r="AP283" s="158">
        <f t="shared" si="58"/>
        <v>100</v>
      </c>
      <c r="AQ283" s="167">
        <f t="shared" si="59"/>
        <v>43.478260869565219</v>
      </c>
      <c r="AR283" s="167">
        <f t="shared" si="60"/>
        <v>21.739130434782609</v>
      </c>
      <c r="AS283" s="168">
        <f t="shared" si="61"/>
        <v>34.782608695652172</v>
      </c>
      <c r="AU283" s="201" t="s">
        <v>85</v>
      </c>
      <c r="AV283" s="199" t="s">
        <v>45</v>
      </c>
      <c r="AW283" s="199" t="s">
        <v>127</v>
      </c>
      <c r="AX283" s="196">
        <f t="shared" si="62"/>
        <v>29.166666666666668</v>
      </c>
      <c r="BG283" s="201" t="s">
        <v>85</v>
      </c>
      <c r="BH283" s="199" t="s">
        <v>45</v>
      </c>
      <c r="BI283" s="199" t="s">
        <v>127</v>
      </c>
      <c r="BJ283" s="196">
        <f t="shared" si="63"/>
        <v>66.666666666666671</v>
      </c>
    </row>
    <row r="284" spans="2:62" x14ac:dyDescent="0.25">
      <c r="B284" s="35" t="s">
        <v>42</v>
      </c>
      <c r="C284" s="127">
        <v>63</v>
      </c>
      <c r="D284" s="41">
        <v>4</v>
      </c>
      <c r="E284" s="25">
        <v>5</v>
      </c>
      <c r="F284" s="16">
        <v>2</v>
      </c>
      <c r="G284" s="2">
        <v>0</v>
      </c>
      <c r="H284" s="2">
        <v>0</v>
      </c>
      <c r="I284" s="2">
        <v>0</v>
      </c>
      <c r="J284" s="2">
        <v>0</v>
      </c>
      <c r="K284" s="2">
        <v>1</v>
      </c>
      <c r="L284" s="2">
        <v>1</v>
      </c>
      <c r="M284" s="23">
        <v>1</v>
      </c>
      <c r="N284" s="23">
        <v>1</v>
      </c>
      <c r="O284" s="2">
        <v>2</v>
      </c>
      <c r="P284" s="2">
        <v>2</v>
      </c>
      <c r="Q284" s="2"/>
      <c r="R284" s="2"/>
      <c r="S284" s="2"/>
      <c r="T284" s="4"/>
      <c r="U284" s="16">
        <v>0</v>
      </c>
      <c r="V284" s="2">
        <v>0</v>
      </c>
      <c r="W284" s="2">
        <v>0</v>
      </c>
      <c r="X284" s="2">
        <v>1</v>
      </c>
      <c r="Y284" s="2">
        <v>2</v>
      </c>
      <c r="Z284" s="2">
        <v>2</v>
      </c>
      <c r="AA284" s="2">
        <v>2</v>
      </c>
      <c r="AB284" s="23">
        <v>2</v>
      </c>
      <c r="AC284" s="23">
        <v>1</v>
      </c>
      <c r="AD284" s="2">
        <v>1</v>
      </c>
      <c r="AE284" s="2">
        <v>2</v>
      </c>
      <c r="AF284" s="2">
        <v>0</v>
      </c>
      <c r="AG284" s="2"/>
      <c r="AH284" s="2"/>
      <c r="AI284" s="4"/>
      <c r="AK284" s="158">
        <f t="shared" si="52"/>
        <v>23</v>
      </c>
      <c r="AL284" s="80">
        <f t="shared" si="55"/>
        <v>8</v>
      </c>
      <c r="AM284" s="80">
        <f t="shared" si="56"/>
        <v>7</v>
      </c>
      <c r="AN284" s="82">
        <f t="shared" si="57"/>
        <v>8</v>
      </c>
      <c r="AO284" s="14"/>
      <c r="AP284" s="158">
        <f t="shared" si="58"/>
        <v>100</v>
      </c>
      <c r="AQ284" s="167">
        <f t="shared" si="59"/>
        <v>34.782608695652172</v>
      </c>
      <c r="AR284" s="167">
        <f t="shared" si="60"/>
        <v>30.434782608695656</v>
      </c>
      <c r="AS284" s="168">
        <f t="shared" si="61"/>
        <v>34.782608695652172</v>
      </c>
      <c r="AU284" s="201" t="s">
        <v>85</v>
      </c>
      <c r="AV284" s="199" t="s">
        <v>45</v>
      </c>
      <c r="AW284" s="199" t="s">
        <v>127</v>
      </c>
      <c r="AX284" s="196">
        <f t="shared" si="62"/>
        <v>50</v>
      </c>
      <c r="BG284" s="201" t="s">
        <v>85</v>
      </c>
      <c r="BH284" s="199" t="s">
        <v>45</v>
      </c>
      <c r="BI284" s="199" t="s">
        <v>127</v>
      </c>
      <c r="BJ284" s="196">
        <f t="shared" si="63"/>
        <v>86.363636363636374</v>
      </c>
    </row>
    <row r="285" spans="2:62" x14ac:dyDescent="0.25">
      <c r="B285" s="35" t="s">
        <v>42</v>
      </c>
      <c r="C285" s="127">
        <v>63</v>
      </c>
      <c r="D285" s="41">
        <v>4</v>
      </c>
      <c r="E285" s="25">
        <v>6</v>
      </c>
      <c r="F285" s="16">
        <v>2</v>
      </c>
      <c r="G285" s="2">
        <v>0</v>
      </c>
      <c r="H285" s="2">
        <v>0</v>
      </c>
      <c r="I285" s="2">
        <v>0</v>
      </c>
      <c r="J285" s="2">
        <v>0</v>
      </c>
      <c r="K285" s="2">
        <v>1</v>
      </c>
      <c r="L285" s="2">
        <v>1</v>
      </c>
      <c r="M285" s="23">
        <v>1</v>
      </c>
      <c r="N285" s="23">
        <v>1</v>
      </c>
      <c r="O285" s="2">
        <v>2</v>
      </c>
      <c r="P285" s="2">
        <v>2</v>
      </c>
      <c r="Q285" s="2"/>
      <c r="R285" s="2"/>
      <c r="S285" s="2"/>
      <c r="T285" s="4"/>
      <c r="U285" s="16">
        <v>0</v>
      </c>
      <c r="V285" s="2">
        <v>0</v>
      </c>
      <c r="W285" s="2">
        <v>0</v>
      </c>
      <c r="X285" s="2">
        <v>1</v>
      </c>
      <c r="Y285" s="2">
        <v>2</v>
      </c>
      <c r="Z285" s="2">
        <v>2</v>
      </c>
      <c r="AA285" s="2">
        <v>2</v>
      </c>
      <c r="AB285" s="23">
        <v>2</v>
      </c>
      <c r="AC285" s="23">
        <v>1</v>
      </c>
      <c r="AD285" s="2">
        <v>1</v>
      </c>
      <c r="AE285" s="2">
        <v>2</v>
      </c>
      <c r="AF285" s="2">
        <v>0</v>
      </c>
      <c r="AG285" s="2"/>
      <c r="AH285" s="2"/>
      <c r="AI285" s="4"/>
      <c r="AK285" s="158">
        <f t="shared" si="52"/>
        <v>23</v>
      </c>
      <c r="AL285" s="80">
        <f t="shared" si="55"/>
        <v>8</v>
      </c>
      <c r="AM285" s="80">
        <f t="shared" si="56"/>
        <v>7</v>
      </c>
      <c r="AN285" s="82">
        <f t="shared" si="57"/>
        <v>8</v>
      </c>
      <c r="AO285" s="14"/>
      <c r="AP285" s="158">
        <f t="shared" si="58"/>
        <v>100</v>
      </c>
      <c r="AQ285" s="167">
        <f t="shared" si="59"/>
        <v>34.782608695652172</v>
      </c>
      <c r="AR285" s="167">
        <f t="shared" si="60"/>
        <v>30.434782608695656</v>
      </c>
      <c r="AS285" s="168">
        <f t="shared" si="61"/>
        <v>34.782608695652172</v>
      </c>
      <c r="AU285" s="201" t="s">
        <v>85</v>
      </c>
      <c r="AV285" s="199" t="s">
        <v>45</v>
      </c>
      <c r="AW285" s="199" t="s">
        <v>127</v>
      </c>
      <c r="AX285" s="196">
        <f t="shared" si="62"/>
        <v>44.827586206896555</v>
      </c>
      <c r="BG285" s="201" t="s">
        <v>85</v>
      </c>
      <c r="BH285" s="199" t="s">
        <v>45</v>
      </c>
      <c r="BI285" s="199" t="s">
        <v>127</v>
      </c>
      <c r="BJ285" s="196">
        <f t="shared" si="63"/>
        <v>79.310344827586221</v>
      </c>
    </row>
    <row r="286" spans="2:62" x14ac:dyDescent="0.25">
      <c r="B286" s="35" t="s">
        <v>42</v>
      </c>
      <c r="C286" s="127">
        <v>63</v>
      </c>
      <c r="D286" s="41">
        <v>5</v>
      </c>
      <c r="E286" s="25">
        <v>1</v>
      </c>
      <c r="F286" s="16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3">
        <v>0</v>
      </c>
      <c r="N286" s="23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4"/>
      <c r="U286" s="16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3">
        <v>0</v>
      </c>
      <c r="AC286" s="23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4"/>
      <c r="AK286" s="158">
        <f t="shared" ref="AK286:AK333" si="64">SUM(AL286:AN286)</f>
        <v>28</v>
      </c>
      <c r="AL286" s="80">
        <f t="shared" si="55"/>
        <v>28</v>
      </c>
      <c r="AM286" s="80">
        <f t="shared" si="56"/>
        <v>0</v>
      </c>
      <c r="AN286" s="82">
        <f t="shared" si="57"/>
        <v>0</v>
      </c>
      <c r="AO286" s="14"/>
      <c r="AP286" s="158">
        <f t="shared" si="58"/>
        <v>100</v>
      </c>
      <c r="AQ286" s="167">
        <f t="shared" si="59"/>
        <v>100</v>
      </c>
      <c r="AR286" s="167">
        <f t="shared" si="60"/>
        <v>0</v>
      </c>
      <c r="AS286" s="168">
        <f t="shared" si="61"/>
        <v>0</v>
      </c>
      <c r="AU286" s="201" t="s">
        <v>85</v>
      </c>
      <c r="AV286" s="199" t="s">
        <v>45</v>
      </c>
      <c r="AW286" s="199" t="s">
        <v>127</v>
      </c>
      <c r="AX286" s="196">
        <f t="shared" si="62"/>
        <v>55.172413793103445</v>
      </c>
      <c r="BG286" s="201" t="s">
        <v>85</v>
      </c>
      <c r="BH286" s="199" t="s">
        <v>45</v>
      </c>
      <c r="BI286" s="199" t="s">
        <v>127</v>
      </c>
      <c r="BJ286" s="196">
        <f t="shared" si="63"/>
        <v>72.41379310344827</v>
      </c>
    </row>
    <row r="287" spans="2:62" x14ac:dyDescent="0.25">
      <c r="B287" s="35" t="s">
        <v>42</v>
      </c>
      <c r="C287" s="127">
        <v>63</v>
      </c>
      <c r="D287" s="41">
        <v>5</v>
      </c>
      <c r="E287" s="25">
        <v>2</v>
      </c>
      <c r="F287" s="16">
        <v>1</v>
      </c>
      <c r="G287" s="2">
        <v>0</v>
      </c>
      <c r="H287" s="2">
        <v>0</v>
      </c>
      <c r="I287" s="2">
        <v>1</v>
      </c>
      <c r="J287" s="2">
        <v>0</v>
      </c>
      <c r="K287" s="2">
        <v>0</v>
      </c>
      <c r="L287" s="2">
        <v>1</v>
      </c>
      <c r="M287" s="23">
        <v>0</v>
      </c>
      <c r="N287" s="23">
        <v>1</v>
      </c>
      <c r="O287" s="2">
        <v>1</v>
      </c>
      <c r="P287" s="2">
        <v>1</v>
      </c>
      <c r="Q287" s="2">
        <v>0</v>
      </c>
      <c r="R287" s="2">
        <v>0</v>
      </c>
      <c r="S287" s="2">
        <v>0</v>
      </c>
      <c r="T287" s="4"/>
      <c r="U287" s="16">
        <v>1</v>
      </c>
      <c r="V287" s="2">
        <v>1</v>
      </c>
      <c r="W287" s="2">
        <v>1</v>
      </c>
      <c r="X287" s="2">
        <v>1</v>
      </c>
      <c r="Y287" s="2">
        <v>1</v>
      </c>
      <c r="Z287" s="2">
        <v>1</v>
      </c>
      <c r="AA287" s="2">
        <v>1</v>
      </c>
      <c r="AB287" s="23">
        <v>1</v>
      </c>
      <c r="AC287" s="23">
        <v>1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4"/>
      <c r="AK287" s="158">
        <f t="shared" si="64"/>
        <v>28</v>
      </c>
      <c r="AL287" s="80">
        <f t="shared" si="55"/>
        <v>13</v>
      </c>
      <c r="AM287" s="80">
        <f t="shared" si="56"/>
        <v>15</v>
      </c>
      <c r="AN287" s="82">
        <f t="shared" si="57"/>
        <v>0</v>
      </c>
      <c r="AO287" s="14"/>
      <c r="AP287" s="158">
        <f t="shared" si="58"/>
        <v>100</v>
      </c>
      <c r="AQ287" s="167">
        <f t="shared" si="59"/>
        <v>46.428571428571431</v>
      </c>
      <c r="AR287" s="167">
        <f t="shared" si="60"/>
        <v>53.571428571428569</v>
      </c>
      <c r="AS287" s="168">
        <f t="shared" si="61"/>
        <v>0</v>
      </c>
      <c r="AU287" s="201" t="s">
        <v>85</v>
      </c>
      <c r="AV287" s="199" t="s">
        <v>44</v>
      </c>
      <c r="AW287" s="199" t="s">
        <v>133</v>
      </c>
      <c r="AX287" s="196">
        <f t="shared" si="62"/>
        <v>23.809523809523807</v>
      </c>
      <c r="BG287" s="201" t="s">
        <v>85</v>
      </c>
      <c r="BH287" s="199" t="s">
        <v>44</v>
      </c>
      <c r="BI287" s="199" t="s">
        <v>133</v>
      </c>
      <c r="BJ287" s="196">
        <f t="shared" si="63"/>
        <v>52.38095238095238</v>
      </c>
    </row>
    <row r="288" spans="2:62" x14ac:dyDescent="0.25">
      <c r="B288" s="35" t="s">
        <v>42</v>
      </c>
      <c r="C288" s="127">
        <v>63</v>
      </c>
      <c r="D288" s="41">
        <v>5</v>
      </c>
      <c r="E288" s="25">
        <v>3</v>
      </c>
      <c r="F288" s="16">
        <v>2</v>
      </c>
      <c r="G288" s="2">
        <v>1</v>
      </c>
      <c r="H288" s="2">
        <v>1</v>
      </c>
      <c r="I288" s="2">
        <v>2</v>
      </c>
      <c r="J288" s="2">
        <v>0</v>
      </c>
      <c r="K288" s="2">
        <v>0</v>
      </c>
      <c r="L288" s="2">
        <v>2</v>
      </c>
      <c r="M288" s="23">
        <v>1</v>
      </c>
      <c r="N288" s="23">
        <v>2</v>
      </c>
      <c r="O288" s="2">
        <v>2</v>
      </c>
      <c r="P288" s="2">
        <v>1</v>
      </c>
      <c r="Q288" s="2">
        <v>1</v>
      </c>
      <c r="R288" s="2">
        <v>0</v>
      </c>
      <c r="S288" s="2">
        <v>0</v>
      </c>
      <c r="T288" s="4"/>
      <c r="U288" s="16">
        <v>2</v>
      </c>
      <c r="V288" s="2">
        <v>2</v>
      </c>
      <c r="W288" s="2">
        <v>2</v>
      </c>
      <c r="X288" s="2">
        <v>2</v>
      </c>
      <c r="Y288" s="2">
        <v>1</v>
      </c>
      <c r="Z288" s="2">
        <v>1</v>
      </c>
      <c r="AA288" s="2">
        <v>1</v>
      </c>
      <c r="AB288" s="23">
        <v>1</v>
      </c>
      <c r="AC288" s="23">
        <v>1</v>
      </c>
      <c r="AD288" s="2">
        <v>1</v>
      </c>
      <c r="AE288" s="2">
        <v>0</v>
      </c>
      <c r="AF288" s="2">
        <v>0</v>
      </c>
      <c r="AG288" s="2">
        <v>0</v>
      </c>
      <c r="AH288" s="2">
        <v>0</v>
      </c>
      <c r="AI288" s="4"/>
      <c r="AK288" s="158">
        <f t="shared" si="64"/>
        <v>28</v>
      </c>
      <c r="AL288" s="80">
        <f t="shared" si="55"/>
        <v>8</v>
      </c>
      <c r="AM288" s="80">
        <f t="shared" si="56"/>
        <v>11</v>
      </c>
      <c r="AN288" s="82">
        <f t="shared" si="57"/>
        <v>9</v>
      </c>
      <c r="AO288" s="14"/>
      <c r="AP288" s="158">
        <f t="shared" si="58"/>
        <v>100</v>
      </c>
      <c r="AQ288" s="167">
        <f t="shared" si="59"/>
        <v>28.571428571428569</v>
      </c>
      <c r="AR288" s="167">
        <f t="shared" si="60"/>
        <v>39.285714285714285</v>
      </c>
      <c r="AS288" s="168">
        <f t="shared" si="61"/>
        <v>32.142857142857146</v>
      </c>
      <c r="AU288" s="201" t="s">
        <v>85</v>
      </c>
      <c r="AV288" s="199" t="s">
        <v>44</v>
      </c>
      <c r="AW288" s="199" t="s">
        <v>133</v>
      </c>
      <c r="AX288" s="196">
        <f t="shared" si="62"/>
        <v>82.608695652173907</v>
      </c>
      <c r="BG288" s="201" t="s">
        <v>85</v>
      </c>
      <c r="BH288" s="199" t="s">
        <v>44</v>
      </c>
      <c r="BI288" s="199" t="s">
        <v>133</v>
      </c>
      <c r="BJ288" s="196">
        <f t="shared" si="63"/>
        <v>95.65217391304347</v>
      </c>
    </row>
    <row r="289" spans="2:62" x14ac:dyDescent="0.25">
      <c r="B289" s="35" t="s">
        <v>42</v>
      </c>
      <c r="C289" s="127">
        <v>63</v>
      </c>
      <c r="D289" s="41">
        <v>5</v>
      </c>
      <c r="E289" s="25">
        <v>4</v>
      </c>
      <c r="F289" s="16">
        <v>2</v>
      </c>
      <c r="G289" s="2">
        <v>2</v>
      </c>
      <c r="H289" s="2">
        <v>2</v>
      </c>
      <c r="I289" s="2">
        <v>2</v>
      </c>
      <c r="J289" s="2">
        <v>0</v>
      </c>
      <c r="K289" s="2">
        <v>0</v>
      </c>
      <c r="L289" s="2">
        <v>2</v>
      </c>
      <c r="M289" s="23">
        <v>2</v>
      </c>
      <c r="N289" s="23">
        <v>2</v>
      </c>
      <c r="O289" s="2">
        <v>2</v>
      </c>
      <c r="P289" s="2">
        <v>2</v>
      </c>
      <c r="Q289" s="2">
        <v>2</v>
      </c>
      <c r="R289" s="2">
        <v>0</v>
      </c>
      <c r="S289" s="2">
        <v>0</v>
      </c>
      <c r="T289" s="4"/>
      <c r="U289" s="16">
        <v>2</v>
      </c>
      <c r="V289" s="2">
        <v>2</v>
      </c>
      <c r="W289" s="2">
        <v>2</v>
      </c>
      <c r="X289" s="2">
        <v>2</v>
      </c>
      <c r="Y289" s="2">
        <v>2</v>
      </c>
      <c r="Z289" s="2">
        <v>2</v>
      </c>
      <c r="AA289" s="2">
        <v>2</v>
      </c>
      <c r="AB289" s="23">
        <v>1</v>
      </c>
      <c r="AC289" s="23">
        <v>2</v>
      </c>
      <c r="AD289" s="2">
        <v>1</v>
      </c>
      <c r="AE289" s="2">
        <v>0</v>
      </c>
      <c r="AF289" s="2">
        <v>1</v>
      </c>
      <c r="AG289" s="2">
        <v>1</v>
      </c>
      <c r="AH289" s="2">
        <v>0</v>
      </c>
      <c r="AI289" s="4"/>
      <c r="AK289" s="158">
        <f t="shared" si="64"/>
        <v>28</v>
      </c>
      <c r="AL289" s="80">
        <f t="shared" si="55"/>
        <v>6</v>
      </c>
      <c r="AM289" s="80">
        <f t="shared" si="56"/>
        <v>4</v>
      </c>
      <c r="AN289" s="82">
        <f t="shared" si="57"/>
        <v>18</v>
      </c>
      <c r="AO289" s="14"/>
      <c r="AP289" s="158">
        <f t="shared" si="58"/>
        <v>100</v>
      </c>
      <c r="AQ289" s="167">
        <f t="shared" si="59"/>
        <v>21.428571428571427</v>
      </c>
      <c r="AR289" s="167">
        <f t="shared" si="60"/>
        <v>14.285714285714285</v>
      </c>
      <c r="AS289" s="168">
        <f t="shared" si="61"/>
        <v>64.285714285714292</v>
      </c>
      <c r="AU289" s="201" t="s">
        <v>85</v>
      </c>
      <c r="AV289" s="199" t="s">
        <v>44</v>
      </c>
      <c r="AW289" s="199" t="s">
        <v>133</v>
      </c>
      <c r="AX289" s="196">
        <f t="shared" si="62"/>
        <v>29.166666666666668</v>
      </c>
      <c r="BG289" s="201" t="s">
        <v>85</v>
      </c>
      <c r="BH289" s="199" t="s">
        <v>44</v>
      </c>
      <c r="BI289" s="199" t="s">
        <v>133</v>
      </c>
      <c r="BJ289" s="196">
        <f t="shared" si="63"/>
        <v>83.333333333333329</v>
      </c>
    </row>
    <row r="290" spans="2:62" x14ac:dyDescent="0.25">
      <c r="B290" s="35" t="s">
        <v>42</v>
      </c>
      <c r="C290" s="127">
        <v>63</v>
      </c>
      <c r="D290" s="41">
        <v>5</v>
      </c>
      <c r="E290" s="25">
        <v>5</v>
      </c>
      <c r="F290" s="16">
        <v>2</v>
      </c>
      <c r="G290" s="2">
        <v>2</v>
      </c>
      <c r="H290" s="2">
        <v>2</v>
      </c>
      <c r="I290" s="2">
        <v>2</v>
      </c>
      <c r="J290" s="2">
        <v>0</v>
      </c>
      <c r="K290" s="2">
        <v>0</v>
      </c>
      <c r="L290" s="2">
        <v>2</v>
      </c>
      <c r="M290" s="23">
        <v>2</v>
      </c>
      <c r="N290" s="23">
        <v>2</v>
      </c>
      <c r="O290" s="2">
        <v>2</v>
      </c>
      <c r="P290" s="2">
        <v>2</v>
      </c>
      <c r="Q290" s="2">
        <v>2</v>
      </c>
      <c r="R290" s="2">
        <v>1</v>
      </c>
      <c r="S290" s="2">
        <v>1</v>
      </c>
      <c r="T290" s="4"/>
      <c r="U290" s="16">
        <v>2</v>
      </c>
      <c r="V290" s="2">
        <v>2</v>
      </c>
      <c r="W290" s="2">
        <v>2</v>
      </c>
      <c r="X290" s="2">
        <v>2</v>
      </c>
      <c r="Y290" s="2">
        <v>2</v>
      </c>
      <c r="Z290" s="2">
        <v>2</v>
      </c>
      <c r="AA290" s="2">
        <v>2</v>
      </c>
      <c r="AB290" s="23">
        <v>2</v>
      </c>
      <c r="AC290" s="23">
        <v>2</v>
      </c>
      <c r="AD290" s="2">
        <v>1</v>
      </c>
      <c r="AE290" s="2">
        <v>1</v>
      </c>
      <c r="AF290" s="2">
        <v>1</v>
      </c>
      <c r="AG290" s="2">
        <v>1</v>
      </c>
      <c r="AH290" s="2">
        <v>1</v>
      </c>
      <c r="AI290" s="4"/>
      <c r="AK290" s="158">
        <f t="shared" si="64"/>
        <v>28</v>
      </c>
      <c r="AL290" s="80">
        <f t="shared" si="55"/>
        <v>2</v>
      </c>
      <c r="AM290" s="80">
        <f t="shared" si="56"/>
        <v>7</v>
      </c>
      <c r="AN290" s="82">
        <f t="shared" si="57"/>
        <v>19</v>
      </c>
      <c r="AO290" s="14"/>
      <c r="AP290" s="158">
        <f t="shared" si="58"/>
        <v>100</v>
      </c>
      <c r="AQ290" s="167">
        <f t="shared" si="59"/>
        <v>7.1428571428571423</v>
      </c>
      <c r="AR290" s="167">
        <f t="shared" si="60"/>
        <v>25</v>
      </c>
      <c r="AS290" s="168">
        <f t="shared" si="61"/>
        <v>67.857142857142861</v>
      </c>
      <c r="AU290" s="201" t="s">
        <v>85</v>
      </c>
      <c r="AV290" s="199" t="s">
        <v>44</v>
      </c>
      <c r="AW290" s="199" t="s">
        <v>133</v>
      </c>
      <c r="AX290" s="196">
        <f t="shared" si="62"/>
        <v>54.166666666666664</v>
      </c>
      <c r="BG290" s="201" t="s">
        <v>85</v>
      </c>
      <c r="BH290" s="199" t="s">
        <v>44</v>
      </c>
      <c r="BI290" s="199" t="s">
        <v>133</v>
      </c>
      <c r="BJ290" s="196">
        <f t="shared" si="63"/>
        <v>95.454545454545453</v>
      </c>
    </row>
    <row r="291" spans="2:62" x14ac:dyDescent="0.25">
      <c r="B291" s="35" t="s">
        <v>42</v>
      </c>
      <c r="C291" s="127">
        <v>63</v>
      </c>
      <c r="D291" s="41">
        <v>5</v>
      </c>
      <c r="E291" s="25">
        <v>6</v>
      </c>
      <c r="F291" s="16">
        <v>2</v>
      </c>
      <c r="G291" s="2">
        <v>2</v>
      </c>
      <c r="H291" s="2">
        <v>2</v>
      </c>
      <c r="I291" s="2">
        <v>2</v>
      </c>
      <c r="J291" s="2">
        <v>1</v>
      </c>
      <c r="K291" s="2">
        <v>0</v>
      </c>
      <c r="L291" s="2">
        <v>2</v>
      </c>
      <c r="M291" s="23">
        <v>2</v>
      </c>
      <c r="N291" s="23">
        <v>2</v>
      </c>
      <c r="O291" s="2">
        <v>2</v>
      </c>
      <c r="P291" s="2">
        <v>2</v>
      </c>
      <c r="Q291" s="2">
        <v>2</v>
      </c>
      <c r="R291" s="2">
        <v>1</v>
      </c>
      <c r="S291" s="2">
        <v>1</v>
      </c>
      <c r="T291" s="4"/>
      <c r="U291" s="16">
        <v>2</v>
      </c>
      <c r="V291" s="2">
        <v>2</v>
      </c>
      <c r="W291" s="2">
        <v>2</v>
      </c>
      <c r="X291" s="2">
        <v>2</v>
      </c>
      <c r="Y291" s="2">
        <v>2</v>
      </c>
      <c r="Z291" s="2">
        <v>2</v>
      </c>
      <c r="AA291" s="2">
        <v>2</v>
      </c>
      <c r="AB291" s="23">
        <v>2</v>
      </c>
      <c r="AC291" s="23">
        <v>2</v>
      </c>
      <c r="AD291" s="2">
        <v>1</v>
      </c>
      <c r="AE291" s="2">
        <v>1</v>
      </c>
      <c r="AF291" s="2">
        <v>1</v>
      </c>
      <c r="AG291" s="2">
        <v>1</v>
      </c>
      <c r="AH291" s="2">
        <v>1</v>
      </c>
      <c r="AI291" s="4"/>
      <c r="AK291" s="158">
        <f t="shared" si="64"/>
        <v>28</v>
      </c>
      <c r="AL291" s="80">
        <f t="shared" si="55"/>
        <v>1</v>
      </c>
      <c r="AM291" s="80">
        <f t="shared" si="56"/>
        <v>8</v>
      </c>
      <c r="AN291" s="82">
        <f t="shared" si="57"/>
        <v>19</v>
      </c>
      <c r="AO291" s="14"/>
      <c r="AP291" s="158">
        <f t="shared" si="58"/>
        <v>100</v>
      </c>
      <c r="AQ291" s="167">
        <f t="shared" si="59"/>
        <v>3.5714285714285712</v>
      </c>
      <c r="AR291" s="167">
        <f t="shared" si="60"/>
        <v>28.571428571428569</v>
      </c>
      <c r="AS291" s="168">
        <f t="shared" si="61"/>
        <v>67.857142857142861</v>
      </c>
      <c r="AU291" s="201" t="s">
        <v>85</v>
      </c>
      <c r="AV291" s="199" t="s">
        <v>44</v>
      </c>
      <c r="AW291" s="199" t="s">
        <v>133</v>
      </c>
      <c r="AX291" s="196">
        <f t="shared" si="62"/>
        <v>58.620689655172406</v>
      </c>
      <c r="BG291" s="201" t="s">
        <v>85</v>
      </c>
      <c r="BH291" s="199" t="s">
        <v>44</v>
      </c>
      <c r="BI291" s="199" t="s">
        <v>133</v>
      </c>
      <c r="BJ291" s="196">
        <f t="shared" si="63"/>
        <v>86.206896551724128</v>
      </c>
    </row>
    <row r="292" spans="2:62" x14ac:dyDescent="0.25">
      <c r="B292" s="35" t="s">
        <v>42</v>
      </c>
      <c r="C292" s="127">
        <v>63</v>
      </c>
      <c r="D292" s="41">
        <v>6</v>
      </c>
      <c r="E292" s="25">
        <v>1</v>
      </c>
      <c r="F292" s="16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3">
        <v>0</v>
      </c>
      <c r="N292" s="23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4">
        <v>0</v>
      </c>
      <c r="U292" s="16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3">
        <v>0</v>
      </c>
      <c r="AC292" s="23">
        <v>0</v>
      </c>
      <c r="AD292" s="2">
        <v>0</v>
      </c>
      <c r="AE292" s="2">
        <v>0</v>
      </c>
      <c r="AF292" s="2">
        <v>0</v>
      </c>
      <c r="AG292" s="2"/>
      <c r="AH292" s="2"/>
      <c r="AI292" s="4"/>
      <c r="AK292" s="158">
        <f t="shared" si="64"/>
        <v>27</v>
      </c>
      <c r="AL292" s="80">
        <f t="shared" si="55"/>
        <v>27</v>
      </c>
      <c r="AM292" s="80">
        <f t="shared" si="56"/>
        <v>0</v>
      </c>
      <c r="AN292" s="82">
        <f t="shared" si="57"/>
        <v>0</v>
      </c>
      <c r="AO292" s="14"/>
      <c r="AP292" s="158">
        <f t="shared" si="58"/>
        <v>100</v>
      </c>
      <c r="AQ292" s="167">
        <f t="shared" si="59"/>
        <v>100</v>
      </c>
      <c r="AR292" s="167">
        <f t="shared" si="60"/>
        <v>0</v>
      </c>
      <c r="AS292" s="168">
        <f t="shared" si="61"/>
        <v>0</v>
      </c>
      <c r="AU292" s="201" t="s">
        <v>85</v>
      </c>
      <c r="AV292" s="199" t="s">
        <v>44</v>
      </c>
      <c r="AW292" s="199" t="s">
        <v>133</v>
      </c>
      <c r="AX292" s="196">
        <f t="shared" si="62"/>
        <v>55.172413793103445</v>
      </c>
      <c r="BG292" s="201" t="s">
        <v>85</v>
      </c>
      <c r="BH292" s="199" t="s">
        <v>44</v>
      </c>
      <c r="BI292" s="199" t="s">
        <v>133</v>
      </c>
      <c r="BJ292" s="196">
        <f t="shared" si="63"/>
        <v>79.310344827586206</v>
      </c>
    </row>
    <row r="293" spans="2:62" x14ac:dyDescent="0.25">
      <c r="B293" s="35" t="s">
        <v>42</v>
      </c>
      <c r="C293" s="127">
        <v>63</v>
      </c>
      <c r="D293" s="41">
        <v>6</v>
      </c>
      <c r="E293" s="25">
        <v>2</v>
      </c>
      <c r="F293" s="75">
        <v>0</v>
      </c>
      <c r="G293" s="76">
        <v>0</v>
      </c>
      <c r="H293" s="76">
        <v>0</v>
      </c>
      <c r="I293" s="76">
        <v>0</v>
      </c>
      <c r="J293" s="76">
        <v>0</v>
      </c>
      <c r="K293" s="76">
        <v>0</v>
      </c>
      <c r="L293" s="76">
        <v>0</v>
      </c>
      <c r="M293" s="206">
        <v>0</v>
      </c>
      <c r="N293" s="206">
        <v>1</v>
      </c>
      <c r="O293" s="76">
        <v>1</v>
      </c>
      <c r="P293" s="76">
        <v>0</v>
      </c>
      <c r="Q293" s="76">
        <v>1</v>
      </c>
      <c r="R293" s="76">
        <v>1</v>
      </c>
      <c r="S293" s="76">
        <v>1</v>
      </c>
      <c r="T293" s="77">
        <v>1</v>
      </c>
      <c r="U293" s="75">
        <v>0</v>
      </c>
      <c r="V293" s="76">
        <v>1</v>
      </c>
      <c r="W293" s="76">
        <v>1</v>
      </c>
      <c r="X293" s="76">
        <v>0</v>
      </c>
      <c r="Y293" s="76">
        <v>1</v>
      </c>
      <c r="Z293" s="76">
        <v>1</v>
      </c>
      <c r="AA293" s="76">
        <v>1</v>
      </c>
      <c r="AB293" s="206">
        <v>0</v>
      </c>
      <c r="AC293" s="206">
        <v>0</v>
      </c>
      <c r="AD293" s="76">
        <v>1</v>
      </c>
      <c r="AE293" s="76">
        <v>1</v>
      </c>
      <c r="AF293" s="76">
        <v>0</v>
      </c>
      <c r="AG293" s="2"/>
      <c r="AH293" s="2"/>
      <c r="AI293" s="4"/>
      <c r="AK293" s="158">
        <f t="shared" si="64"/>
        <v>27</v>
      </c>
      <c r="AL293" s="80">
        <f t="shared" si="55"/>
        <v>14</v>
      </c>
      <c r="AM293" s="80">
        <f t="shared" si="56"/>
        <v>13</v>
      </c>
      <c r="AN293" s="82">
        <f t="shared" si="57"/>
        <v>0</v>
      </c>
      <c r="AO293" s="14"/>
      <c r="AP293" s="158">
        <f t="shared" si="58"/>
        <v>100</v>
      </c>
      <c r="AQ293" s="167">
        <f t="shared" si="59"/>
        <v>51.851851851851848</v>
      </c>
      <c r="AR293" s="167">
        <f t="shared" si="60"/>
        <v>48.148148148148145</v>
      </c>
      <c r="AS293" s="168">
        <f t="shared" si="61"/>
        <v>0</v>
      </c>
      <c r="AU293" s="201" t="s">
        <v>85</v>
      </c>
      <c r="AV293" s="199" t="s">
        <v>149</v>
      </c>
      <c r="AW293" s="199" t="s">
        <v>156</v>
      </c>
      <c r="AX293" s="196">
        <f t="shared" si="62"/>
        <v>23.809523809523807</v>
      </c>
      <c r="BG293" s="201" t="s">
        <v>85</v>
      </c>
      <c r="BH293" s="199" t="s">
        <v>149</v>
      </c>
      <c r="BI293" s="199" t="s">
        <v>156</v>
      </c>
      <c r="BJ293" s="196">
        <f t="shared" si="63"/>
        <v>61.904761904761898</v>
      </c>
    </row>
    <row r="294" spans="2:62" x14ac:dyDescent="0.25">
      <c r="B294" s="35" t="s">
        <v>42</v>
      </c>
      <c r="C294" s="127">
        <v>63</v>
      </c>
      <c r="D294" s="41">
        <v>6</v>
      </c>
      <c r="E294" s="25">
        <v>3</v>
      </c>
      <c r="F294" s="75">
        <v>1</v>
      </c>
      <c r="G294" s="76">
        <v>0</v>
      </c>
      <c r="H294" s="76">
        <v>0</v>
      </c>
      <c r="I294" s="76">
        <v>1</v>
      </c>
      <c r="J294" s="76">
        <v>1</v>
      </c>
      <c r="K294" s="76">
        <v>0</v>
      </c>
      <c r="L294" s="76">
        <v>1</v>
      </c>
      <c r="M294" s="206">
        <v>0</v>
      </c>
      <c r="N294" s="206">
        <v>2</v>
      </c>
      <c r="O294" s="76">
        <v>1</v>
      </c>
      <c r="P294" s="76">
        <v>0</v>
      </c>
      <c r="Q294" s="76">
        <v>1</v>
      </c>
      <c r="R294" s="76">
        <v>2</v>
      </c>
      <c r="S294" s="76">
        <v>2</v>
      </c>
      <c r="T294" s="77">
        <v>2</v>
      </c>
      <c r="U294" s="75">
        <v>1</v>
      </c>
      <c r="V294" s="76">
        <v>2</v>
      </c>
      <c r="W294" s="76">
        <v>2</v>
      </c>
      <c r="X294" s="76">
        <v>1</v>
      </c>
      <c r="Y294" s="76">
        <v>1</v>
      </c>
      <c r="Z294" s="76">
        <v>2</v>
      </c>
      <c r="AA294" s="76">
        <v>1</v>
      </c>
      <c r="AB294" s="206">
        <v>0</v>
      </c>
      <c r="AC294" s="206">
        <v>1</v>
      </c>
      <c r="AD294" s="76">
        <v>1</v>
      </c>
      <c r="AE294" s="76">
        <v>1</v>
      </c>
      <c r="AF294" s="76">
        <v>1</v>
      </c>
      <c r="AG294" s="2"/>
      <c r="AH294" s="2"/>
      <c r="AI294" s="4"/>
      <c r="AK294" s="158">
        <f t="shared" si="64"/>
        <v>27</v>
      </c>
      <c r="AL294" s="80">
        <f t="shared" si="55"/>
        <v>6</v>
      </c>
      <c r="AM294" s="80">
        <f t="shared" si="56"/>
        <v>14</v>
      </c>
      <c r="AN294" s="82">
        <f t="shared" si="57"/>
        <v>7</v>
      </c>
      <c r="AO294" s="14"/>
      <c r="AP294" s="158">
        <f t="shared" si="58"/>
        <v>100</v>
      </c>
      <c r="AQ294" s="167">
        <f t="shared" si="59"/>
        <v>22.222222222222221</v>
      </c>
      <c r="AR294" s="167">
        <f t="shared" si="60"/>
        <v>51.851851851851848</v>
      </c>
      <c r="AS294" s="168">
        <f t="shared" si="61"/>
        <v>25.925925925925924</v>
      </c>
      <c r="AU294" s="201" t="s">
        <v>85</v>
      </c>
      <c r="AV294" s="199" t="s">
        <v>149</v>
      </c>
      <c r="AW294" s="199" t="s">
        <v>156</v>
      </c>
      <c r="AX294" s="196">
        <f t="shared" si="62"/>
        <v>82.608695652173907</v>
      </c>
      <c r="BG294" s="201" t="s">
        <v>85</v>
      </c>
      <c r="BH294" s="199" t="s">
        <v>149</v>
      </c>
      <c r="BI294" s="199" t="s">
        <v>156</v>
      </c>
      <c r="BJ294" s="196">
        <f t="shared" si="63"/>
        <v>95.65217391304347</v>
      </c>
    </row>
    <row r="295" spans="2:62" x14ac:dyDescent="0.25">
      <c r="B295" s="35" t="s">
        <v>42</v>
      </c>
      <c r="C295" s="127">
        <v>63</v>
      </c>
      <c r="D295" s="41">
        <v>6</v>
      </c>
      <c r="E295" s="25">
        <v>4</v>
      </c>
      <c r="F295" s="75">
        <v>2</v>
      </c>
      <c r="G295" s="76">
        <v>0</v>
      </c>
      <c r="H295" s="76">
        <v>1</v>
      </c>
      <c r="I295" s="76">
        <v>2</v>
      </c>
      <c r="J295" s="76">
        <v>1</v>
      </c>
      <c r="K295" s="76">
        <v>0</v>
      </c>
      <c r="L295" s="76">
        <v>1</v>
      </c>
      <c r="M295" s="206">
        <v>1</v>
      </c>
      <c r="N295" s="206">
        <v>2</v>
      </c>
      <c r="O295" s="76">
        <v>1</v>
      </c>
      <c r="P295" s="76">
        <v>0</v>
      </c>
      <c r="Q295" s="76">
        <v>1</v>
      </c>
      <c r="R295" s="76">
        <v>2</v>
      </c>
      <c r="S295" s="76">
        <v>2</v>
      </c>
      <c r="T295" s="77">
        <v>2</v>
      </c>
      <c r="U295" s="75">
        <v>1</v>
      </c>
      <c r="V295" s="76">
        <v>2</v>
      </c>
      <c r="W295" s="76">
        <v>2</v>
      </c>
      <c r="X295" s="76">
        <v>2</v>
      </c>
      <c r="Y295" s="76">
        <v>2</v>
      </c>
      <c r="Z295" s="76">
        <v>2</v>
      </c>
      <c r="AA295" s="76">
        <v>1</v>
      </c>
      <c r="AB295" s="206">
        <v>0</v>
      </c>
      <c r="AC295" s="206">
        <v>1</v>
      </c>
      <c r="AD295" s="76">
        <v>2</v>
      </c>
      <c r="AE295" s="76">
        <v>1</v>
      </c>
      <c r="AF295" s="76">
        <v>1</v>
      </c>
      <c r="AG295" s="2"/>
      <c r="AH295" s="2"/>
      <c r="AI295" s="4"/>
      <c r="AK295" s="158">
        <f t="shared" si="64"/>
        <v>27</v>
      </c>
      <c r="AL295" s="80">
        <f t="shared" si="55"/>
        <v>4</v>
      </c>
      <c r="AM295" s="80">
        <f t="shared" si="56"/>
        <v>11</v>
      </c>
      <c r="AN295" s="82">
        <f t="shared" si="57"/>
        <v>12</v>
      </c>
      <c r="AO295" s="14"/>
      <c r="AP295" s="158">
        <f t="shared" si="58"/>
        <v>100</v>
      </c>
      <c r="AQ295" s="167">
        <f t="shared" si="59"/>
        <v>14.814814814814813</v>
      </c>
      <c r="AR295" s="167">
        <f t="shared" si="60"/>
        <v>40.74074074074074</v>
      </c>
      <c r="AS295" s="168">
        <f t="shared" si="61"/>
        <v>44.444444444444443</v>
      </c>
      <c r="AU295" s="201" t="s">
        <v>85</v>
      </c>
      <c r="AV295" s="199" t="s">
        <v>149</v>
      </c>
      <c r="AW295" s="199" t="s">
        <v>156</v>
      </c>
      <c r="AX295" s="196">
        <f t="shared" si="62"/>
        <v>62.5</v>
      </c>
      <c r="BG295" s="201" t="s">
        <v>85</v>
      </c>
      <c r="BH295" s="199" t="s">
        <v>149</v>
      </c>
      <c r="BI295" s="199" t="s">
        <v>156</v>
      </c>
      <c r="BJ295" s="196">
        <f t="shared" si="63"/>
        <v>83.333333333333343</v>
      </c>
    </row>
    <row r="296" spans="2:62" x14ac:dyDescent="0.25">
      <c r="B296" s="35" t="s">
        <v>42</v>
      </c>
      <c r="C296" s="127">
        <v>63</v>
      </c>
      <c r="D296" s="204">
        <v>6</v>
      </c>
      <c r="E296" s="205">
        <v>5</v>
      </c>
      <c r="F296" s="75">
        <v>2</v>
      </c>
      <c r="G296" s="76">
        <v>0</v>
      </c>
      <c r="H296" s="76">
        <v>1</v>
      </c>
      <c r="I296" s="76">
        <v>2</v>
      </c>
      <c r="J296" s="76">
        <v>1</v>
      </c>
      <c r="K296" s="76">
        <v>0</v>
      </c>
      <c r="L296" s="76">
        <v>1</v>
      </c>
      <c r="M296" s="206">
        <v>1</v>
      </c>
      <c r="N296" s="206">
        <v>2</v>
      </c>
      <c r="O296" s="76">
        <v>1</v>
      </c>
      <c r="P296" s="76">
        <v>1</v>
      </c>
      <c r="Q296" s="76">
        <v>1</v>
      </c>
      <c r="R296" s="76">
        <v>2</v>
      </c>
      <c r="S296" s="76">
        <v>2</v>
      </c>
      <c r="T296" s="77">
        <v>2</v>
      </c>
      <c r="U296" s="75">
        <v>1</v>
      </c>
      <c r="V296" s="76">
        <v>2</v>
      </c>
      <c r="W296" s="76">
        <v>2</v>
      </c>
      <c r="X296" s="76">
        <v>2</v>
      </c>
      <c r="Y296" s="76">
        <v>2</v>
      </c>
      <c r="Z296" s="76">
        <v>2</v>
      </c>
      <c r="AA296" s="76">
        <v>1</v>
      </c>
      <c r="AB296" s="206">
        <v>1</v>
      </c>
      <c r="AC296" s="206">
        <v>1</v>
      </c>
      <c r="AD296" s="76">
        <v>2</v>
      </c>
      <c r="AE296" s="76">
        <v>1</v>
      </c>
      <c r="AF296" s="76">
        <v>1</v>
      </c>
      <c r="AG296" s="76"/>
      <c r="AH296" s="76"/>
      <c r="AI296" s="77"/>
      <c r="AK296" s="158">
        <f t="shared" si="64"/>
        <v>27</v>
      </c>
      <c r="AL296" s="80">
        <f t="shared" si="55"/>
        <v>2</v>
      </c>
      <c r="AM296" s="80">
        <f t="shared" si="56"/>
        <v>13</v>
      </c>
      <c r="AN296" s="82">
        <f t="shared" si="57"/>
        <v>12</v>
      </c>
      <c r="AO296" s="14"/>
      <c r="AP296" s="158">
        <f t="shared" si="58"/>
        <v>100</v>
      </c>
      <c r="AQ296" s="167">
        <f t="shared" si="59"/>
        <v>7.4074074074074066</v>
      </c>
      <c r="AR296" s="167">
        <f t="shared" si="60"/>
        <v>48.148148148148145</v>
      </c>
      <c r="AS296" s="168">
        <f t="shared" si="61"/>
        <v>44.444444444444443</v>
      </c>
      <c r="AU296" s="201" t="s">
        <v>85</v>
      </c>
      <c r="AV296" s="199" t="s">
        <v>149</v>
      </c>
      <c r="AW296" s="199" t="s">
        <v>156</v>
      </c>
      <c r="AX296" s="196">
        <f t="shared" si="62"/>
        <v>62.5</v>
      </c>
      <c r="BG296" s="201" t="s">
        <v>85</v>
      </c>
      <c r="BH296" s="199" t="s">
        <v>149</v>
      </c>
      <c r="BI296" s="199" t="s">
        <v>156</v>
      </c>
      <c r="BJ296" s="196">
        <f t="shared" si="63"/>
        <v>95.454545454545453</v>
      </c>
    </row>
    <row r="297" spans="2:62" ht="15.75" thickBot="1" x14ac:dyDescent="0.3">
      <c r="B297" s="35" t="s">
        <v>42</v>
      </c>
      <c r="C297" s="127">
        <v>63</v>
      </c>
      <c r="D297" s="42">
        <v>6</v>
      </c>
      <c r="E297" s="27">
        <v>6</v>
      </c>
      <c r="F297" s="75">
        <v>2</v>
      </c>
      <c r="G297" s="76">
        <v>0</v>
      </c>
      <c r="H297" s="76">
        <v>1</v>
      </c>
      <c r="I297" s="76">
        <v>2</v>
      </c>
      <c r="J297" s="76">
        <v>1</v>
      </c>
      <c r="K297" s="76">
        <v>0</v>
      </c>
      <c r="L297" s="76">
        <v>1</v>
      </c>
      <c r="M297" s="206">
        <v>1</v>
      </c>
      <c r="N297" s="206">
        <v>2</v>
      </c>
      <c r="O297" s="76">
        <v>1</v>
      </c>
      <c r="P297" s="76">
        <v>1</v>
      </c>
      <c r="Q297" s="76">
        <v>1</v>
      </c>
      <c r="R297" s="76">
        <v>2</v>
      </c>
      <c r="S297" s="76">
        <v>2</v>
      </c>
      <c r="T297" s="77">
        <v>2</v>
      </c>
      <c r="U297" s="75">
        <v>1</v>
      </c>
      <c r="V297" s="76">
        <v>2</v>
      </c>
      <c r="W297" s="76">
        <v>2</v>
      </c>
      <c r="X297" s="76">
        <v>2</v>
      </c>
      <c r="Y297" s="76">
        <v>2</v>
      </c>
      <c r="Z297" s="76">
        <v>2</v>
      </c>
      <c r="AA297" s="76">
        <v>2</v>
      </c>
      <c r="AB297" s="206">
        <v>1</v>
      </c>
      <c r="AC297" s="206">
        <v>1</v>
      </c>
      <c r="AD297" s="76">
        <v>2</v>
      </c>
      <c r="AE297" s="76">
        <v>1</v>
      </c>
      <c r="AF297" s="76">
        <v>1</v>
      </c>
      <c r="AG297" s="9"/>
      <c r="AH297" s="9"/>
      <c r="AI297" s="5"/>
      <c r="AK297" s="158">
        <f t="shared" si="64"/>
        <v>27</v>
      </c>
      <c r="AL297" s="80">
        <f t="shared" si="55"/>
        <v>2</v>
      </c>
      <c r="AM297" s="80">
        <f t="shared" si="56"/>
        <v>12</v>
      </c>
      <c r="AN297" s="82">
        <f t="shared" si="57"/>
        <v>13</v>
      </c>
      <c r="AO297" s="14"/>
      <c r="AP297" s="158">
        <f t="shared" si="58"/>
        <v>100</v>
      </c>
      <c r="AQ297" s="167">
        <f t="shared" si="59"/>
        <v>7.4074074074074066</v>
      </c>
      <c r="AR297" s="167">
        <f t="shared" si="60"/>
        <v>44.444444444444443</v>
      </c>
      <c r="AS297" s="168">
        <f t="shared" si="61"/>
        <v>48.148148148148145</v>
      </c>
      <c r="AU297" s="201" t="s">
        <v>85</v>
      </c>
      <c r="AV297" s="199" t="s">
        <v>149</v>
      </c>
      <c r="AW297" s="199" t="s">
        <v>156</v>
      </c>
      <c r="AX297" s="196">
        <f t="shared" si="62"/>
        <v>58.620689655172406</v>
      </c>
      <c r="BG297" s="201" t="s">
        <v>85</v>
      </c>
      <c r="BH297" s="199" t="s">
        <v>149</v>
      </c>
      <c r="BI297" s="199" t="s">
        <v>156</v>
      </c>
      <c r="BJ297" s="196">
        <f t="shared" si="63"/>
        <v>86.206896551724128</v>
      </c>
    </row>
    <row r="298" spans="2:62" x14ac:dyDescent="0.25">
      <c r="B298" s="35" t="s">
        <v>42</v>
      </c>
      <c r="C298" s="128">
        <v>70</v>
      </c>
      <c r="D298" s="40">
        <v>1</v>
      </c>
      <c r="E298" s="26">
        <v>1</v>
      </c>
      <c r="F298" s="15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28">
        <v>0</v>
      </c>
      <c r="N298" s="2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3"/>
      <c r="U298" s="15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28">
        <v>0</v>
      </c>
      <c r="AC298" s="28">
        <v>0</v>
      </c>
      <c r="AD298" s="8">
        <v>0</v>
      </c>
      <c r="AE298" s="8">
        <v>0</v>
      </c>
      <c r="AF298" s="8">
        <v>0</v>
      </c>
      <c r="AG298" s="8">
        <v>0</v>
      </c>
      <c r="AH298" s="8"/>
      <c r="AI298" s="3"/>
      <c r="AK298" s="158">
        <f t="shared" si="64"/>
        <v>27</v>
      </c>
      <c r="AL298" s="80">
        <f t="shared" si="55"/>
        <v>27</v>
      </c>
      <c r="AM298" s="80">
        <f t="shared" si="56"/>
        <v>0</v>
      </c>
      <c r="AN298" s="82">
        <f t="shared" si="57"/>
        <v>0</v>
      </c>
      <c r="AO298" s="14"/>
      <c r="AP298" s="158">
        <f t="shared" si="58"/>
        <v>100</v>
      </c>
      <c r="AQ298" s="167">
        <f t="shared" si="59"/>
        <v>100</v>
      </c>
      <c r="AR298" s="167">
        <f t="shared" si="60"/>
        <v>0</v>
      </c>
      <c r="AS298" s="168">
        <f t="shared" si="61"/>
        <v>0</v>
      </c>
      <c r="AU298" s="201" t="s">
        <v>85</v>
      </c>
      <c r="AV298" s="199" t="s">
        <v>149</v>
      </c>
      <c r="AW298" s="199" t="s">
        <v>156</v>
      </c>
      <c r="AX298" s="196">
        <f t="shared" si="62"/>
        <v>58.620689655172406</v>
      </c>
      <c r="BG298" s="201" t="s">
        <v>85</v>
      </c>
      <c r="BH298" s="199" t="s">
        <v>149</v>
      </c>
      <c r="BI298" s="199" t="s">
        <v>156</v>
      </c>
      <c r="BJ298" s="196">
        <f t="shared" si="63"/>
        <v>79.310344827586192</v>
      </c>
    </row>
    <row r="299" spans="2:62" x14ac:dyDescent="0.25">
      <c r="B299" s="35" t="s">
        <v>42</v>
      </c>
      <c r="C299" s="99">
        <v>70</v>
      </c>
      <c r="D299" s="41">
        <v>1</v>
      </c>
      <c r="E299" s="25">
        <v>2</v>
      </c>
      <c r="F299" s="16">
        <v>1</v>
      </c>
      <c r="G299" s="2">
        <v>1</v>
      </c>
      <c r="H299" s="2">
        <v>1</v>
      </c>
      <c r="I299" s="2">
        <v>1</v>
      </c>
      <c r="J299" s="2">
        <v>1</v>
      </c>
      <c r="K299" s="2">
        <v>1</v>
      </c>
      <c r="L299" s="2">
        <v>1</v>
      </c>
      <c r="M299" s="23">
        <v>1</v>
      </c>
      <c r="N299" s="23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4"/>
      <c r="U299" s="16">
        <v>1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1</v>
      </c>
      <c r="AB299" s="23">
        <v>0</v>
      </c>
      <c r="AC299" s="23">
        <v>1</v>
      </c>
      <c r="AD299" s="2">
        <v>0</v>
      </c>
      <c r="AE299" s="2">
        <v>1</v>
      </c>
      <c r="AF299" s="2">
        <v>0</v>
      </c>
      <c r="AG299" s="2">
        <v>0</v>
      </c>
      <c r="AH299" s="2"/>
      <c r="AI299" s="4"/>
      <c r="AK299" s="158">
        <f t="shared" si="64"/>
        <v>27</v>
      </c>
      <c r="AL299" s="80">
        <f t="shared" si="55"/>
        <v>15</v>
      </c>
      <c r="AM299" s="80">
        <f t="shared" si="56"/>
        <v>12</v>
      </c>
      <c r="AN299" s="82">
        <f t="shared" si="57"/>
        <v>0</v>
      </c>
      <c r="AO299" s="14"/>
      <c r="AP299" s="158">
        <f t="shared" si="58"/>
        <v>100</v>
      </c>
      <c r="AQ299" s="167">
        <f t="shared" si="59"/>
        <v>55.555555555555557</v>
      </c>
      <c r="AR299" s="167">
        <f t="shared" si="60"/>
        <v>44.444444444444443</v>
      </c>
      <c r="AS299" s="168">
        <f t="shared" si="61"/>
        <v>0</v>
      </c>
      <c r="AU299" s="201" t="s">
        <v>86</v>
      </c>
      <c r="AV299" s="199" t="s">
        <v>48</v>
      </c>
      <c r="AW299" s="199" t="s">
        <v>128</v>
      </c>
      <c r="AX299" s="196">
        <f t="shared" ref="AX299:AX333" si="65">BC4</f>
        <v>0</v>
      </c>
      <c r="BG299" s="201" t="s">
        <v>86</v>
      </c>
      <c r="BH299" s="199" t="s">
        <v>48</v>
      </c>
      <c r="BI299" s="199" t="s">
        <v>128</v>
      </c>
      <c r="BJ299" s="196">
        <f t="shared" ref="BJ299:BJ333" si="66">BO4</f>
        <v>0</v>
      </c>
    </row>
    <row r="300" spans="2:62" x14ac:dyDescent="0.25">
      <c r="B300" s="35" t="s">
        <v>42</v>
      </c>
      <c r="C300" s="99">
        <v>70</v>
      </c>
      <c r="D300" s="41">
        <v>1</v>
      </c>
      <c r="E300" s="25">
        <v>3</v>
      </c>
      <c r="F300" s="16">
        <v>2</v>
      </c>
      <c r="G300" s="2">
        <v>2</v>
      </c>
      <c r="H300" s="2">
        <v>2</v>
      </c>
      <c r="I300" s="2">
        <v>2</v>
      </c>
      <c r="J300" s="2">
        <v>1</v>
      </c>
      <c r="K300" s="2">
        <v>1</v>
      </c>
      <c r="L300" s="2">
        <v>1</v>
      </c>
      <c r="M300" s="23">
        <v>1</v>
      </c>
      <c r="N300" s="23">
        <v>1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4"/>
      <c r="U300" s="16">
        <v>2</v>
      </c>
      <c r="V300" s="2">
        <v>0</v>
      </c>
      <c r="W300" s="2">
        <v>0</v>
      </c>
      <c r="X300" s="2">
        <v>1</v>
      </c>
      <c r="Y300" s="2">
        <v>1</v>
      </c>
      <c r="Z300" s="2">
        <v>0</v>
      </c>
      <c r="AA300" s="2">
        <v>2</v>
      </c>
      <c r="AB300" s="23">
        <v>0</v>
      </c>
      <c r="AC300" s="23">
        <v>1</v>
      </c>
      <c r="AD300" s="2">
        <v>0</v>
      </c>
      <c r="AE300" s="2">
        <v>1</v>
      </c>
      <c r="AF300" s="2">
        <v>0</v>
      </c>
      <c r="AG300" s="2">
        <v>0</v>
      </c>
      <c r="AH300" s="2"/>
      <c r="AI300" s="4"/>
      <c r="AK300" s="158">
        <f t="shared" si="64"/>
        <v>27</v>
      </c>
      <c r="AL300" s="80">
        <f t="shared" si="55"/>
        <v>12</v>
      </c>
      <c r="AM300" s="80">
        <f t="shared" si="56"/>
        <v>9</v>
      </c>
      <c r="AN300" s="82">
        <f t="shared" si="57"/>
        <v>6</v>
      </c>
      <c r="AO300" s="14"/>
      <c r="AP300" s="158">
        <f t="shared" si="58"/>
        <v>100</v>
      </c>
      <c r="AQ300" s="167">
        <f t="shared" si="59"/>
        <v>44.444444444444443</v>
      </c>
      <c r="AR300" s="167">
        <f t="shared" si="60"/>
        <v>33.333333333333329</v>
      </c>
      <c r="AS300" s="168">
        <f t="shared" si="61"/>
        <v>22.222222222222221</v>
      </c>
      <c r="AU300" s="201" t="s">
        <v>86</v>
      </c>
      <c r="AV300" s="199" t="s">
        <v>48</v>
      </c>
      <c r="AW300" s="199" t="s">
        <v>128</v>
      </c>
      <c r="AX300" s="196">
        <f t="shared" si="65"/>
        <v>0</v>
      </c>
      <c r="BG300" s="201" t="s">
        <v>86</v>
      </c>
      <c r="BH300" s="199" t="s">
        <v>48</v>
      </c>
      <c r="BI300" s="199" t="s">
        <v>128</v>
      </c>
      <c r="BJ300" s="196">
        <f t="shared" si="66"/>
        <v>0</v>
      </c>
    </row>
    <row r="301" spans="2:62" x14ac:dyDescent="0.25">
      <c r="B301" s="35" t="s">
        <v>42</v>
      </c>
      <c r="C301" s="99">
        <v>70</v>
      </c>
      <c r="D301" s="41">
        <v>1</v>
      </c>
      <c r="E301" s="25">
        <v>4</v>
      </c>
      <c r="F301" s="16">
        <v>2</v>
      </c>
      <c r="G301" s="2">
        <v>2</v>
      </c>
      <c r="H301" s="2">
        <v>2</v>
      </c>
      <c r="I301" s="2">
        <v>2</v>
      </c>
      <c r="J301" s="2">
        <v>2</v>
      </c>
      <c r="K301" s="2">
        <v>2</v>
      </c>
      <c r="L301" s="2">
        <v>2</v>
      </c>
      <c r="M301" s="23">
        <v>1</v>
      </c>
      <c r="N301" s="23">
        <v>1</v>
      </c>
      <c r="O301" s="2">
        <v>1</v>
      </c>
      <c r="P301" s="2">
        <v>1</v>
      </c>
      <c r="Q301" s="2">
        <v>1</v>
      </c>
      <c r="R301" s="2">
        <v>0</v>
      </c>
      <c r="S301" s="2">
        <v>0</v>
      </c>
      <c r="T301" s="4"/>
      <c r="U301" s="16">
        <v>2</v>
      </c>
      <c r="V301" s="2">
        <v>0</v>
      </c>
      <c r="W301" s="2">
        <v>0</v>
      </c>
      <c r="X301" s="2">
        <v>1</v>
      </c>
      <c r="Y301" s="2">
        <v>2</v>
      </c>
      <c r="Z301" s="2">
        <v>0</v>
      </c>
      <c r="AA301" s="2">
        <v>2</v>
      </c>
      <c r="AB301" s="23">
        <v>0</v>
      </c>
      <c r="AC301" s="23">
        <v>1</v>
      </c>
      <c r="AD301" s="2">
        <v>0</v>
      </c>
      <c r="AE301" s="2">
        <v>1</v>
      </c>
      <c r="AF301" s="2">
        <v>1</v>
      </c>
      <c r="AG301" s="2">
        <v>1</v>
      </c>
      <c r="AH301" s="2"/>
      <c r="AI301" s="4"/>
      <c r="AK301" s="158">
        <f t="shared" si="64"/>
        <v>27</v>
      </c>
      <c r="AL301" s="80">
        <f t="shared" si="55"/>
        <v>7</v>
      </c>
      <c r="AM301" s="80">
        <f t="shared" si="56"/>
        <v>10</v>
      </c>
      <c r="AN301" s="82">
        <f t="shared" si="57"/>
        <v>10</v>
      </c>
      <c r="AO301" s="14"/>
      <c r="AP301" s="158">
        <f t="shared" si="58"/>
        <v>100</v>
      </c>
      <c r="AQ301" s="167">
        <f t="shared" si="59"/>
        <v>25.925925925925924</v>
      </c>
      <c r="AR301" s="167">
        <f t="shared" si="60"/>
        <v>37.037037037037038</v>
      </c>
      <c r="AS301" s="168">
        <f t="shared" si="61"/>
        <v>37.037037037037038</v>
      </c>
      <c r="AU301" s="201" t="s">
        <v>86</v>
      </c>
      <c r="AV301" s="199" t="s">
        <v>48</v>
      </c>
      <c r="AW301" s="199" t="s">
        <v>128</v>
      </c>
      <c r="AX301" s="196">
        <f t="shared" si="65"/>
        <v>0</v>
      </c>
      <c r="BG301" s="201" t="s">
        <v>86</v>
      </c>
      <c r="BH301" s="199" t="s">
        <v>48</v>
      </c>
      <c r="BI301" s="199" t="s">
        <v>128</v>
      </c>
      <c r="BJ301" s="196">
        <f t="shared" si="66"/>
        <v>0</v>
      </c>
    </row>
    <row r="302" spans="2:62" x14ac:dyDescent="0.25">
      <c r="B302" s="35" t="s">
        <v>42</v>
      </c>
      <c r="C302" s="99">
        <v>70</v>
      </c>
      <c r="D302" s="41">
        <v>1</v>
      </c>
      <c r="E302" s="25">
        <v>5</v>
      </c>
      <c r="F302" s="16">
        <v>2</v>
      </c>
      <c r="G302" s="2">
        <v>2</v>
      </c>
      <c r="H302" s="2">
        <v>2</v>
      </c>
      <c r="I302" s="2">
        <v>2</v>
      </c>
      <c r="J302" s="2">
        <v>2</v>
      </c>
      <c r="K302" s="2">
        <v>2</v>
      </c>
      <c r="L302" s="2">
        <v>2</v>
      </c>
      <c r="M302" s="23">
        <v>2</v>
      </c>
      <c r="N302" s="23">
        <v>1</v>
      </c>
      <c r="O302" s="2">
        <v>1</v>
      </c>
      <c r="P302" s="2">
        <v>1</v>
      </c>
      <c r="Q302" s="2">
        <v>1</v>
      </c>
      <c r="R302" s="2">
        <v>0</v>
      </c>
      <c r="S302" s="2">
        <v>0</v>
      </c>
      <c r="T302" s="4"/>
      <c r="U302" s="16">
        <v>2</v>
      </c>
      <c r="V302" s="2">
        <v>0</v>
      </c>
      <c r="W302" s="2">
        <v>0</v>
      </c>
      <c r="X302" s="2">
        <v>2</v>
      </c>
      <c r="Y302" s="2">
        <v>2</v>
      </c>
      <c r="Z302" s="2">
        <v>0</v>
      </c>
      <c r="AA302" s="2">
        <v>2</v>
      </c>
      <c r="AB302" s="23">
        <v>0</v>
      </c>
      <c r="AC302" s="23">
        <v>2</v>
      </c>
      <c r="AD302" s="2">
        <v>0</v>
      </c>
      <c r="AE302" s="2">
        <v>1</v>
      </c>
      <c r="AF302" s="2">
        <v>1</v>
      </c>
      <c r="AG302" s="2">
        <v>1</v>
      </c>
      <c r="AH302" s="2"/>
      <c r="AI302" s="4"/>
      <c r="AK302" s="158">
        <f t="shared" si="64"/>
        <v>27</v>
      </c>
      <c r="AL302" s="80">
        <f t="shared" si="55"/>
        <v>7</v>
      </c>
      <c r="AM302" s="80">
        <f t="shared" si="56"/>
        <v>7</v>
      </c>
      <c r="AN302" s="82">
        <f t="shared" si="57"/>
        <v>13</v>
      </c>
      <c r="AO302" s="14"/>
      <c r="AP302" s="158">
        <f t="shared" si="58"/>
        <v>100</v>
      </c>
      <c r="AQ302" s="167">
        <f t="shared" si="59"/>
        <v>25.925925925925924</v>
      </c>
      <c r="AR302" s="167">
        <f t="shared" si="60"/>
        <v>25.925925925925924</v>
      </c>
      <c r="AS302" s="168">
        <f t="shared" si="61"/>
        <v>48.148148148148145</v>
      </c>
      <c r="AU302" s="201" t="s">
        <v>86</v>
      </c>
      <c r="AV302" s="199" t="s">
        <v>48</v>
      </c>
      <c r="AW302" s="199" t="s">
        <v>128</v>
      </c>
      <c r="AX302" s="196">
        <f t="shared" si="65"/>
        <v>0</v>
      </c>
      <c r="BG302" s="201" t="s">
        <v>86</v>
      </c>
      <c r="BH302" s="199" t="s">
        <v>48</v>
      </c>
      <c r="BI302" s="199" t="s">
        <v>128</v>
      </c>
      <c r="BJ302" s="196">
        <f t="shared" si="66"/>
        <v>0</v>
      </c>
    </row>
    <row r="303" spans="2:62" x14ac:dyDescent="0.25">
      <c r="B303" s="35" t="s">
        <v>42</v>
      </c>
      <c r="C303" s="99">
        <v>70</v>
      </c>
      <c r="D303" s="41">
        <v>1</v>
      </c>
      <c r="E303" s="25">
        <v>6</v>
      </c>
      <c r="F303" s="16"/>
      <c r="G303" s="2"/>
      <c r="H303" s="2"/>
      <c r="I303" s="2"/>
      <c r="J303" s="2"/>
      <c r="K303" s="2"/>
      <c r="L303" s="2"/>
      <c r="M303" s="23"/>
      <c r="N303" s="23"/>
      <c r="O303" s="2"/>
      <c r="P303" s="2"/>
      <c r="Q303" s="2"/>
      <c r="R303" s="2"/>
      <c r="S303" s="2"/>
      <c r="T303" s="4"/>
      <c r="U303" s="16"/>
      <c r="V303" s="2"/>
      <c r="W303" s="2"/>
      <c r="X303" s="2"/>
      <c r="Y303" s="2"/>
      <c r="Z303" s="2"/>
      <c r="AA303" s="2"/>
      <c r="AB303" s="23"/>
      <c r="AC303" s="23"/>
      <c r="AD303" s="2"/>
      <c r="AE303" s="2"/>
      <c r="AF303" s="2"/>
      <c r="AG303" s="2"/>
      <c r="AH303" s="2"/>
      <c r="AI303" s="4"/>
      <c r="AK303" s="158">
        <f t="shared" si="64"/>
        <v>0</v>
      </c>
      <c r="AL303" s="80">
        <f t="shared" si="55"/>
        <v>0</v>
      </c>
      <c r="AM303" s="80">
        <f t="shared" si="56"/>
        <v>0</v>
      </c>
      <c r="AN303" s="82">
        <f t="shared" si="57"/>
        <v>0</v>
      </c>
      <c r="AO303" s="14"/>
      <c r="AP303" s="158" t="e">
        <f t="shared" si="58"/>
        <v>#DIV/0!</v>
      </c>
      <c r="AQ303" s="167" t="e">
        <f t="shared" si="59"/>
        <v>#DIV/0!</v>
      </c>
      <c r="AR303" s="167" t="e">
        <f t="shared" si="60"/>
        <v>#DIV/0!</v>
      </c>
      <c r="AS303" s="168" t="e">
        <f t="shared" si="61"/>
        <v>#DIV/0!</v>
      </c>
      <c r="AU303" s="201" t="s">
        <v>86</v>
      </c>
      <c r="AV303" s="199" t="s">
        <v>48</v>
      </c>
      <c r="AW303" s="199" t="s">
        <v>128</v>
      </c>
      <c r="AX303" s="196">
        <f t="shared" si="65"/>
        <v>0</v>
      </c>
      <c r="BG303" s="201" t="s">
        <v>86</v>
      </c>
      <c r="BH303" s="199" t="s">
        <v>48</v>
      </c>
      <c r="BI303" s="199" t="s">
        <v>128</v>
      </c>
      <c r="BJ303" s="196">
        <f t="shared" si="66"/>
        <v>0</v>
      </c>
    </row>
    <row r="304" spans="2:62" x14ac:dyDescent="0.25">
      <c r="B304" s="35" t="s">
        <v>42</v>
      </c>
      <c r="C304" s="99">
        <v>70</v>
      </c>
      <c r="D304" s="41">
        <v>2</v>
      </c>
      <c r="E304" s="25">
        <v>1</v>
      </c>
      <c r="F304" s="16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3">
        <v>0</v>
      </c>
      <c r="N304" s="23">
        <v>0</v>
      </c>
      <c r="O304" s="2">
        <v>0</v>
      </c>
      <c r="P304" s="2"/>
      <c r="Q304" s="2"/>
      <c r="R304" s="2"/>
      <c r="S304" s="2"/>
      <c r="T304" s="4"/>
      <c r="U304" s="16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3">
        <v>0</v>
      </c>
      <c r="AC304" s="23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4"/>
      <c r="AK304" s="158">
        <f t="shared" si="64"/>
        <v>24</v>
      </c>
      <c r="AL304" s="80">
        <f t="shared" si="55"/>
        <v>24</v>
      </c>
      <c r="AM304" s="80">
        <f t="shared" si="56"/>
        <v>0</v>
      </c>
      <c r="AN304" s="82">
        <f t="shared" si="57"/>
        <v>0</v>
      </c>
      <c r="AO304" s="14"/>
      <c r="AP304" s="158">
        <f t="shared" si="58"/>
        <v>100</v>
      </c>
      <c r="AQ304" s="167">
        <f t="shared" si="59"/>
        <v>100</v>
      </c>
      <c r="AR304" s="167">
        <f t="shared" si="60"/>
        <v>0</v>
      </c>
      <c r="AS304" s="168">
        <f t="shared" si="61"/>
        <v>0</v>
      </c>
      <c r="AU304" s="201" t="s">
        <v>86</v>
      </c>
      <c r="AV304" s="199" t="s">
        <v>48</v>
      </c>
      <c r="AW304" s="199" t="s">
        <v>128</v>
      </c>
      <c r="AX304" s="196">
        <f t="shared" si="65"/>
        <v>0</v>
      </c>
      <c r="BG304" s="201" t="s">
        <v>86</v>
      </c>
      <c r="BH304" s="199" t="s">
        <v>48</v>
      </c>
      <c r="BI304" s="199" t="s">
        <v>128</v>
      </c>
      <c r="BJ304" s="196">
        <f t="shared" si="66"/>
        <v>0</v>
      </c>
    </row>
    <row r="305" spans="2:62" x14ac:dyDescent="0.25">
      <c r="B305" s="35" t="s">
        <v>42</v>
      </c>
      <c r="C305" s="99">
        <v>70</v>
      </c>
      <c r="D305" s="41">
        <v>2</v>
      </c>
      <c r="E305" s="25">
        <v>2</v>
      </c>
      <c r="F305" s="16">
        <v>1</v>
      </c>
      <c r="G305" s="2">
        <v>1</v>
      </c>
      <c r="H305" s="2">
        <v>0</v>
      </c>
      <c r="I305" s="2">
        <v>0</v>
      </c>
      <c r="J305" s="2">
        <v>1</v>
      </c>
      <c r="K305" s="2">
        <v>0</v>
      </c>
      <c r="L305" s="2">
        <v>0</v>
      </c>
      <c r="M305" s="23">
        <v>0</v>
      </c>
      <c r="N305" s="23">
        <v>1</v>
      </c>
      <c r="O305" s="2">
        <v>0</v>
      </c>
      <c r="P305" s="2"/>
      <c r="Q305" s="2"/>
      <c r="R305" s="2"/>
      <c r="S305" s="2"/>
      <c r="T305" s="4"/>
      <c r="U305" s="16">
        <v>1</v>
      </c>
      <c r="V305" s="2">
        <v>1</v>
      </c>
      <c r="W305" s="2">
        <v>1</v>
      </c>
      <c r="X305" s="2">
        <v>1</v>
      </c>
      <c r="Y305" s="2">
        <v>1</v>
      </c>
      <c r="Z305" s="2">
        <v>0</v>
      </c>
      <c r="AA305" s="2">
        <v>0</v>
      </c>
      <c r="AB305" s="23">
        <v>0</v>
      </c>
      <c r="AC305" s="23">
        <v>0</v>
      </c>
      <c r="AD305" s="2">
        <v>1</v>
      </c>
      <c r="AE305" s="2">
        <v>1</v>
      </c>
      <c r="AF305" s="2">
        <v>0</v>
      </c>
      <c r="AG305" s="2">
        <v>0</v>
      </c>
      <c r="AH305" s="2">
        <v>0</v>
      </c>
      <c r="AI305" s="4"/>
      <c r="AK305" s="158">
        <f t="shared" si="64"/>
        <v>24</v>
      </c>
      <c r="AL305" s="80">
        <f t="shared" si="55"/>
        <v>13</v>
      </c>
      <c r="AM305" s="80">
        <f t="shared" si="56"/>
        <v>11</v>
      </c>
      <c r="AN305" s="82">
        <f t="shared" si="57"/>
        <v>0</v>
      </c>
      <c r="AO305" s="14"/>
      <c r="AP305" s="158">
        <f t="shared" si="58"/>
        <v>100</v>
      </c>
      <c r="AQ305" s="167">
        <f t="shared" si="59"/>
        <v>54.166666666666664</v>
      </c>
      <c r="AR305" s="167">
        <f t="shared" si="60"/>
        <v>45.833333333333329</v>
      </c>
      <c r="AS305" s="168">
        <f t="shared" si="61"/>
        <v>0</v>
      </c>
      <c r="AU305" s="201" t="s">
        <v>86</v>
      </c>
      <c r="AV305" s="199" t="s">
        <v>47</v>
      </c>
      <c r="AW305" s="199" t="s">
        <v>129</v>
      </c>
      <c r="AX305" s="196">
        <f t="shared" si="65"/>
        <v>0</v>
      </c>
      <c r="BG305" s="201" t="s">
        <v>86</v>
      </c>
      <c r="BH305" s="199" t="s">
        <v>47</v>
      </c>
      <c r="BI305" s="199" t="s">
        <v>129</v>
      </c>
      <c r="BJ305" s="196">
        <f t="shared" si="66"/>
        <v>66.666666666666657</v>
      </c>
    </row>
    <row r="306" spans="2:62" x14ac:dyDescent="0.25">
      <c r="B306" s="35" t="s">
        <v>42</v>
      </c>
      <c r="C306" s="99">
        <v>70</v>
      </c>
      <c r="D306" s="41">
        <v>2</v>
      </c>
      <c r="E306" s="25">
        <v>3</v>
      </c>
      <c r="F306" s="16">
        <v>2</v>
      </c>
      <c r="G306" s="2">
        <v>1</v>
      </c>
      <c r="H306" s="2">
        <v>0</v>
      </c>
      <c r="I306" s="2">
        <v>0</v>
      </c>
      <c r="J306" s="2">
        <v>2</v>
      </c>
      <c r="K306" s="2">
        <v>0</v>
      </c>
      <c r="L306" s="2">
        <v>0</v>
      </c>
      <c r="M306" s="23">
        <v>0</v>
      </c>
      <c r="N306" s="23">
        <v>2</v>
      </c>
      <c r="O306" s="2">
        <v>0</v>
      </c>
      <c r="P306" s="2"/>
      <c r="Q306" s="2"/>
      <c r="R306" s="2"/>
      <c r="S306" s="2"/>
      <c r="T306" s="4"/>
      <c r="U306" s="16">
        <v>2</v>
      </c>
      <c r="V306" s="2">
        <v>2</v>
      </c>
      <c r="W306" s="2">
        <v>1</v>
      </c>
      <c r="X306" s="2">
        <v>2</v>
      </c>
      <c r="Y306" s="2">
        <v>1</v>
      </c>
      <c r="Z306" s="2">
        <v>0</v>
      </c>
      <c r="AA306" s="2">
        <v>0</v>
      </c>
      <c r="AB306" s="23">
        <v>1</v>
      </c>
      <c r="AC306" s="23">
        <v>0</v>
      </c>
      <c r="AD306" s="2">
        <v>2</v>
      </c>
      <c r="AE306" s="2">
        <v>1</v>
      </c>
      <c r="AF306" s="2">
        <v>0</v>
      </c>
      <c r="AG306" s="2">
        <v>0</v>
      </c>
      <c r="AH306" s="2">
        <v>0</v>
      </c>
      <c r="AI306" s="4"/>
      <c r="AK306" s="158">
        <f t="shared" si="64"/>
        <v>24</v>
      </c>
      <c r="AL306" s="80">
        <f t="shared" si="55"/>
        <v>12</v>
      </c>
      <c r="AM306" s="80">
        <f t="shared" si="56"/>
        <v>5</v>
      </c>
      <c r="AN306" s="82">
        <f t="shared" si="57"/>
        <v>7</v>
      </c>
      <c r="AO306" s="14"/>
      <c r="AP306" s="158">
        <f t="shared" si="58"/>
        <v>100</v>
      </c>
      <c r="AQ306" s="167">
        <f t="shared" si="59"/>
        <v>50</v>
      </c>
      <c r="AR306" s="167">
        <f t="shared" si="60"/>
        <v>20.833333333333336</v>
      </c>
      <c r="AS306" s="168">
        <f t="shared" si="61"/>
        <v>29.166666666666668</v>
      </c>
      <c r="AU306" s="201" t="s">
        <v>86</v>
      </c>
      <c r="AV306" s="199" t="s">
        <v>47</v>
      </c>
      <c r="AW306" s="199" t="s">
        <v>129</v>
      </c>
      <c r="AX306" s="196">
        <f t="shared" si="65"/>
        <v>0</v>
      </c>
      <c r="BG306" s="201" t="s">
        <v>86</v>
      </c>
      <c r="BH306" s="199" t="s">
        <v>47</v>
      </c>
      <c r="BI306" s="199" t="s">
        <v>129</v>
      </c>
      <c r="BJ306" s="196">
        <f t="shared" si="66"/>
        <v>62.5</v>
      </c>
    </row>
    <row r="307" spans="2:62" x14ac:dyDescent="0.25">
      <c r="B307" s="35" t="s">
        <v>42</v>
      </c>
      <c r="C307" s="99">
        <v>70</v>
      </c>
      <c r="D307" s="41">
        <v>2</v>
      </c>
      <c r="E307" s="25">
        <v>4</v>
      </c>
      <c r="F307" s="16">
        <v>2</v>
      </c>
      <c r="G307" s="2">
        <v>1</v>
      </c>
      <c r="H307" s="2">
        <v>1</v>
      </c>
      <c r="I307" s="2">
        <v>0</v>
      </c>
      <c r="J307" s="2">
        <v>2</v>
      </c>
      <c r="K307" s="2">
        <v>0</v>
      </c>
      <c r="L307" s="2">
        <v>0</v>
      </c>
      <c r="M307" s="23">
        <v>0</v>
      </c>
      <c r="N307" s="23">
        <v>2</v>
      </c>
      <c r="O307" s="2">
        <v>1</v>
      </c>
      <c r="P307" s="2"/>
      <c r="Q307" s="2"/>
      <c r="R307" s="2"/>
      <c r="S307" s="2"/>
      <c r="T307" s="4"/>
      <c r="U307" s="16">
        <v>2</v>
      </c>
      <c r="V307" s="2">
        <v>2</v>
      </c>
      <c r="W307" s="2">
        <v>2</v>
      </c>
      <c r="X307" s="2">
        <v>2</v>
      </c>
      <c r="Y307" s="2">
        <v>2</v>
      </c>
      <c r="Z307" s="2">
        <v>0</v>
      </c>
      <c r="AA307" s="2">
        <v>1</v>
      </c>
      <c r="AB307" s="23">
        <v>1</v>
      </c>
      <c r="AC307" s="23">
        <v>0</v>
      </c>
      <c r="AD307" s="2">
        <v>2</v>
      </c>
      <c r="AE307" s="2">
        <v>2</v>
      </c>
      <c r="AF307" s="2">
        <v>0</v>
      </c>
      <c r="AG307" s="2">
        <v>0</v>
      </c>
      <c r="AH307" s="2">
        <v>1</v>
      </c>
      <c r="AI307" s="4"/>
      <c r="AK307" s="158">
        <f t="shared" si="64"/>
        <v>24</v>
      </c>
      <c r="AL307" s="80">
        <f t="shared" si="55"/>
        <v>8</v>
      </c>
      <c r="AM307" s="80">
        <f t="shared" si="56"/>
        <v>6</v>
      </c>
      <c r="AN307" s="82">
        <f t="shared" si="57"/>
        <v>10</v>
      </c>
      <c r="AO307" s="14"/>
      <c r="AP307" s="158">
        <f t="shared" si="58"/>
        <v>100</v>
      </c>
      <c r="AQ307" s="167">
        <f t="shared" si="59"/>
        <v>33.333333333333329</v>
      </c>
      <c r="AR307" s="167">
        <f t="shared" si="60"/>
        <v>25</v>
      </c>
      <c r="AS307" s="168">
        <f t="shared" si="61"/>
        <v>41.666666666666671</v>
      </c>
      <c r="AU307" s="201" t="s">
        <v>86</v>
      </c>
      <c r="AV307" s="199" t="s">
        <v>47</v>
      </c>
      <c r="AW307" s="199" t="s">
        <v>129</v>
      </c>
      <c r="AX307" s="196">
        <f t="shared" si="65"/>
        <v>0</v>
      </c>
      <c r="BG307" s="201" t="s">
        <v>86</v>
      </c>
      <c r="BH307" s="199" t="s">
        <v>47</v>
      </c>
      <c r="BI307" s="199" t="s">
        <v>129</v>
      </c>
      <c r="BJ307" s="196">
        <f t="shared" si="66"/>
        <v>10.714285714285714</v>
      </c>
    </row>
    <row r="308" spans="2:62" x14ac:dyDescent="0.25">
      <c r="B308" s="35" t="s">
        <v>42</v>
      </c>
      <c r="C308" s="99">
        <v>70</v>
      </c>
      <c r="D308" s="41">
        <v>2</v>
      </c>
      <c r="E308" s="25">
        <v>5</v>
      </c>
      <c r="F308" s="16">
        <v>2</v>
      </c>
      <c r="G308" s="2">
        <v>1</v>
      </c>
      <c r="H308" s="2">
        <v>1</v>
      </c>
      <c r="I308" s="2">
        <v>0</v>
      </c>
      <c r="J308" s="2">
        <v>2</v>
      </c>
      <c r="K308" s="2">
        <v>0</v>
      </c>
      <c r="L308" s="2">
        <v>1</v>
      </c>
      <c r="M308" s="23">
        <v>1</v>
      </c>
      <c r="N308" s="23">
        <v>2</v>
      </c>
      <c r="O308" s="2">
        <v>1</v>
      </c>
      <c r="P308" s="2"/>
      <c r="Q308" s="2"/>
      <c r="R308" s="2"/>
      <c r="S308" s="2"/>
      <c r="T308" s="4"/>
      <c r="U308" s="16">
        <v>2</v>
      </c>
      <c r="V308" s="2">
        <v>2</v>
      </c>
      <c r="W308" s="2">
        <v>2</v>
      </c>
      <c r="X308" s="2">
        <v>2</v>
      </c>
      <c r="Y308" s="2">
        <v>2</v>
      </c>
      <c r="Z308" s="2">
        <v>0</v>
      </c>
      <c r="AA308" s="2">
        <v>1</v>
      </c>
      <c r="AB308" s="23">
        <v>2</v>
      </c>
      <c r="AC308" s="23">
        <v>0</v>
      </c>
      <c r="AD308" s="2">
        <v>2</v>
      </c>
      <c r="AE308" s="2">
        <v>2</v>
      </c>
      <c r="AF308" s="2">
        <v>0</v>
      </c>
      <c r="AG308" s="2">
        <v>0</v>
      </c>
      <c r="AH308" s="2">
        <v>1</v>
      </c>
      <c r="AI308" s="4"/>
      <c r="AK308" s="158">
        <f t="shared" si="64"/>
        <v>24</v>
      </c>
      <c r="AL308" s="80">
        <f t="shared" si="55"/>
        <v>6</v>
      </c>
      <c r="AM308" s="80">
        <f t="shared" si="56"/>
        <v>7</v>
      </c>
      <c r="AN308" s="82">
        <f t="shared" si="57"/>
        <v>11</v>
      </c>
      <c r="AO308" s="14"/>
      <c r="AP308" s="158">
        <f t="shared" si="58"/>
        <v>100</v>
      </c>
      <c r="AQ308" s="167">
        <f t="shared" si="59"/>
        <v>25</v>
      </c>
      <c r="AR308" s="167">
        <f t="shared" si="60"/>
        <v>29.166666666666668</v>
      </c>
      <c r="AS308" s="168">
        <f t="shared" si="61"/>
        <v>45.833333333333329</v>
      </c>
      <c r="AU308" s="201" t="s">
        <v>86</v>
      </c>
      <c r="AV308" s="199" t="s">
        <v>47</v>
      </c>
      <c r="AW308" s="199" t="s">
        <v>129</v>
      </c>
      <c r="AX308" s="196">
        <f t="shared" si="65"/>
        <v>0</v>
      </c>
      <c r="BG308" s="201" t="s">
        <v>86</v>
      </c>
      <c r="BH308" s="199" t="s">
        <v>47</v>
      </c>
      <c r="BI308" s="199" t="s">
        <v>129</v>
      </c>
      <c r="BJ308" s="196">
        <f t="shared" si="66"/>
        <v>28.571428571428569</v>
      </c>
    </row>
    <row r="309" spans="2:62" x14ac:dyDescent="0.25">
      <c r="B309" s="35" t="s">
        <v>42</v>
      </c>
      <c r="C309" s="99">
        <v>70</v>
      </c>
      <c r="D309" s="41">
        <v>2</v>
      </c>
      <c r="E309" s="25">
        <v>6</v>
      </c>
      <c r="F309" s="16"/>
      <c r="G309" s="2"/>
      <c r="H309" s="2"/>
      <c r="I309" s="2"/>
      <c r="J309" s="2"/>
      <c r="K309" s="2"/>
      <c r="L309" s="2"/>
      <c r="M309" s="23"/>
      <c r="N309" s="23"/>
      <c r="O309" s="2"/>
      <c r="P309" s="2"/>
      <c r="Q309" s="2"/>
      <c r="R309" s="2"/>
      <c r="S309" s="2"/>
      <c r="T309" s="4"/>
      <c r="U309" s="16"/>
      <c r="V309" s="2"/>
      <c r="W309" s="2"/>
      <c r="X309" s="2"/>
      <c r="Y309" s="2"/>
      <c r="Z309" s="2"/>
      <c r="AA309" s="2"/>
      <c r="AB309" s="23"/>
      <c r="AC309" s="23"/>
      <c r="AD309" s="2"/>
      <c r="AE309" s="2"/>
      <c r="AF309" s="2"/>
      <c r="AG309" s="2"/>
      <c r="AH309" s="2"/>
      <c r="AI309" s="4"/>
      <c r="AK309" s="158">
        <f t="shared" si="64"/>
        <v>0</v>
      </c>
      <c r="AL309" s="80">
        <f t="shared" si="55"/>
        <v>0</v>
      </c>
      <c r="AM309" s="80">
        <f t="shared" si="56"/>
        <v>0</v>
      </c>
      <c r="AN309" s="82">
        <f t="shared" si="57"/>
        <v>0</v>
      </c>
      <c r="AO309" s="14"/>
      <c r="AP309" s="158" t="e">
        <f t="shared" si="58"/>
        <v>#DIV/0!</v>
      </c>
      <c r="AQ309" s="167" t="e">
        <f t="shared" si="59"/>
        <v>#DIV/0!</v>
      </c>
      <c r="AR309" s="167" t="e">
        <f t="shared" si="60"/>
        <v>#DIV/0!</v>
      </c>
      <c r="AS309" s="168" t="e">
        <f t="shared" si="61"/>
        <v>#DIV/0!</v>
      </c>
      <c r="AU309" s="201" t="s">
        <v>86</v>
      </c>
      <c r="AV309" s="199" t="s">
        <v>47</v>
      </c>
      <c r="AW309" s="199" t="s">
        <v>129</v>
      </c>
      <c r="AX309" s="196">
        <f t="shared" si="65"/>
        <v>0</v>
      </c>
      <c r="BG309" s="201" t="s">
        <v>86</v>
      </c>
      <c r="BH309" s="199" t="s">
        <v>47</v>
      </c>
      <c r="BI309" s="199" t="s">
        <v>129</v>
      </c>
      <c r="BJ309" s="196">
        <f t="shared" si="66"/>
        <v>20</v>
      </c>
    </row>
    <row r="310" spans="2:62" x14ac:dyDescent="0.25">
      <c r="B310" s="35" t="s">
        <v>42</v>
      </c>
      <c r="C310" s="99">
        <v>70</v>
      </c>
      <c r="D310" s="41">
        <v>3</v>
      </c>
      <c r="E310" s="25">
        <v>1</v>
      </c>
      <c r="F310" s="16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3">
        <v>0</v>
      </c>
      <c r="N310" s="23">
        <v>0</v>
      </c>
      <c r="O310" s="2">
        <v>0</v>
      </c>
      <c r="P310" s="2">
        <v>0</v>
      </c>
      <c r="Q310" s="2">
        <v>0</v>
      </c>
      <c r="R310" s="2">
        <v>0</v>
      </c>
      <c r="S310" s="2"/>
      <c r="T310" s="4"/>
      <c r="U310" s="16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3">
        <v>0</v>
      </c>
      <c r="AC310" s="23">
        <v>0</v>
      </c>
      <c r="AD310" s="2">
        <v>0</v>
      </c>
      <c r="AE310" s="2">
        <v>0</v>
      </c>
      <c r="AF310" s="2">
        <v>0</v>
      </c>
      <c r="AG310" s="2">
        <v>0</v>
      </c>
      <c r="AH310" s="2"/>
      <c r="AI310" s="4"/>
      <c r="AK310" s="158">
        <f t="shared" si="64"/>
        <v>26</v>
      </c>
      <c r="AL310" s="80">
        <f t="shared" si="55"/>
        <v>26</v>
      </c>
      <c r="AM310" s="80">
        <f t="shared" si="56"/>
        <v>0</v>
      </c>
      <c r="AN310" s="82">
        <f t="shared" si="57"/>
        <v>0</v>
      </c>
      <c r="AO310" s="14"/>
      <c r="AP310" s="158">
        <f t="shared" si="58"/>
        <v>100</v>
      </c>
      <c r="AQ310" s="167">
        <f t="shared" si="59"/>
        <v>100</v>
      </c>
      <c r="AR310" s="167">
        <f t="shared" si="60"/>
        <v>0</v>
      </c>
      <c r="AS310" s="168">
        <f t="shared" si="61"/>
        <v>0</v>
      </c>
      <c r="AU310" s="201" t="s">
        <v>86</v>
      </c>
      <c r="AV310" s="199" t="s">
        <v>47</v>
      </c>
      <c r="AW310" s="199" t="s">
        <v>129</v>
      </c>
      <c r="AX310" s="196">
        <f t="shared" si="65"/>
        <v>0</v>
      </c>
      <c r="BG310" s="201" t="s">
        <v>86</v>
      </c>
      <c r="BH310" s="199" t="s">
        <v>47</v>
      </c>
      <c r="BI310" s="199" t="s">
        <v>129</v>
      </c>
      <c r="BJ310" s="196">
        <f t="shared" si="66"/>
        <v>39.130434782608695</v>
      </c>
    </row>
    <row r="311" spans="2:62" x14ac:dyDescent="0.25">
      <c r="B311" s="35" t="s">
        <v>42</v>
      </c>
      <c r="C311" s="99">
        <v>70</v>
      </c>
      <c r="D311" s="41">
        <v>3</v>
      </c>
      <c r="E311" s="25">
        <v>2</v>
      </c>
      <c r="F311" s="16">
        <v>1</v>
      </c>
      <c r="G311" s="2">
        <v>1</v>
      </c>
      <c r="H311" s="2">
        <v>1</v>
      </c>
      <c r="I311" s="2">
        <v>1</v>
      </c>
      <c r="J311" s="2">
        <v>1</v>
      </c>
      <c r="K311" s="2">
        <v>0</v>
      </c>
      <c r="L311" s="2">
        <v>1</v>
      </c>
      <c r="M311" s="23">
        <v>0</v>
      </c>
      <c r="N311" s="23">
        <v>1</v>
      </c>
      <c r="O311" s="2">
        <v>0</v>
      </c>
      <c r="P311" s="2">
        <v>0</v>
      </c>
      <c r="Q311" s="2">
        <v>0</v>
      </c>
      <c r="R311" s="2">
        <v>0</v>
      </c>
      <c r="S311" s="2"/>
      <c r="T311" s="4"/>
      <c r="U311" s="16">
        <v>1</v>
      </c>
      <c r="V311" s="2">
        <v>1</v>
      </c>
      <c r="W311" s="2">
        <v>1</v>
      </c>
      <c r="X311" s="2">
        <v>1</v>
      </c>
      <c r="Y311" s="2">
        <v>1</v>
      </c>
      <c r="Z311" s="2">
        <v>1</v>
      </c>
      <c r="AA311" s="2">
        <v>1</v>
      </c>
      <c r="AB311" s="23">
        <v>0</v>
      </c>
      <c r="AC311" s="23">
        <v>0</v>
      </c>
      <c r="AD311" s="2">
        <v>0</v>
      </c>
      <c r="AE311" s="2">
        <v>0</v>
      </c>
      <c r="AF311" s="2">
        <v>0</v>
      </c>
      <c r="AG311" s="2">
        <v>0</v>
      </c>
      <c r="AH311" s="2"/>
      <c r="AI311" s="4"/>
      <c r="AK311" s="158">
        <f t="shared" si="64"/>
        <v>26</v>
      </c>
      <c r="AL311" s="80">
        <f t="shared" si="55"/>
        <v>12</v>
      </c>
      <c r="AM311" s="80">
        <f t="shared" si="56"/>
        <v>14</v>
      </c>
      <c r="AN311" s="82">
        <f t="shared" si="57"/>
        <v>0</v>
      </c>
      <c r="AO311" s="14"/>
      <c r="AP311" s="158">
        <f t="shared" si="58"/>
        <v>100</v>
      </c>
      <c r="AQ311" s="167">
        <f t="shared" si="59"/>
        <v>46.153846153846153</v>
      </c>
      <c r="AR311" s="167">
        <f t="shared" si="60"/>
        <v>53.846153846153847</v>
      </c>
      <c r="AS311" s="168">
        <f t="shared" si="61"/>
        <v>0</v>
      </c>
      <c r="AU311" s="201" t="s">
        <v>86</v>
      </c>
      <c r="AV311" s="199" t="s">
        <v>46</v>
      </c>
      <c r="AW311" s="199" t="s">
        <v>130</v>
      </c>
      <c r="AX311" s="196">
        <f t="shared" si="65"/>
        <v>38.888888888888893</v>
      </c>
      <c r="BG311" s="201" t="s">
        <v>86</v>
      </c>
      <c r="BH311" s="199" t="s">
        <v>46</v>
      </c>
      <c r="BI311" s="199" t="s">
        <v>130</v>
      </c>
      <c r="BJ311" s="196">
        <f t="shared" si="66"/>
        <v>39.285714285714285</v>
      </c>
    </row>
    <row r="312" spans="2:62" x14ac:dyDescent="0.25">
      <c r="B312" s="35" t="s">
        <v>42</v>
      </c>
      <c r="C312" s="99">
        <v>70</v>
      </c>
      <c r="D312" s="41">
        <v>3</v>
      </c>
      <c r="E312" s="25">
        <v>3</v>
      </c>
      <c r="F312" s="16">
        <v>2</v>
      </c>
      <c r="G312" s="2">
        <v>2</v>
      </c>
      <c r="H312" s="2">
        <v>2</v>
      </c>
      <c r="I312" s="2">
        <v>2</v>
      </c>
      <c r="J312" s="2">
        <v>1</v>
      </c>
      <c r="K312" s="2">
        <v>1</v>
      </c>
      <c r="L312" s="2">
        <v>1</v>
      </c>
      <c r="M312" s="23">
        <v>1</v>
      </c>
      <c r="N312" s="23">
        <v>1</v>
      </c>
      <c r="O312" s="2">
        <v>0</v>
      </c>
      <c r="P312" s="2">
        <v>0</v>
      </c>
      <c r="Q312" s="2">
        <v>0</v>
      </c>
      <c r="R312" s="2">
        <v>0</v>
      </c>
      <c r="S312" s="2"/>
      <c r="T312" s="4"/>
      <c r="U312" s="16">
        <v>2</v>
      </c>
      <c r="V312" s="2">
        <v>2</v>
      </c>
      <c r="W312" s="2">
        <v>2</v>
      </c>
      <c r="X312" s="2">
        <v>2</v>
      </c>
      <c r="Y312" s="2">
        <v>1</v>
      </c>
      <c r="Z312" s="2">
        <v>1</v>
      </c>
      <c r="AA312" s="2">
        <v>1</v>
      </c>
      <c r="AB312" s="23">
        <v>1</v>
      </c>
      <c r="AC312" s="23">
        <v>0</v>
      </c>
      <c r="AD312" s="2">
        <v>1</v>
      </c>
      <c r="AE312" s="2">
        <v>0</v>
      </c>
      <c r="AF312" s="2">
        <v>0</v>
      </c>
      <c r="AG312" s="2">
        <v>1</v>
      </c>
      <c r="AH312" s="2"/>
      <c r="AI312" s="4"/>
      <c r="AK312" s="158">
        <f t="shared" si="64"/>
        <v>26</v>
      </c>
      <c r="AL312" s="80">
        <f t="shared" si="55"/>
        <v>7</v>
      </c>
      <c r="AM312" s="80">
        <f t="shared" si="56"/>
        <v>11</v>
      </c>
      <c r="AN312" s="82">
        <f t="shared" si="57"/>
        <v>8</v>
      </c>
      <c r="AO312" s="14"/>
      <c r="AP312" s="158">
        <f t="shared" si="58"/>
        <v>100</v>
      </c>
      <c r="AQ312" s="167">
        <f t="shared" si="59"/>
        <v>26.923076923076923</v>
      </c>
      <c r="AR312" s="167">
        <f t="shared" si="60"/>
        <v>42.307692307692307</v>
      </c>
      <c r="AS312" s="168">
        <f t="shared" si="61"/>
        <v>30.76923076923077</v>
      </c>
      <c r="AU312" s="201" t="s">
        <v>86</v>
      </c>
      <c r="AV312" s="199" t="s">
        <v>46</v>
      </c>
      <c r="AW312" s="199" t="s">
        <v>130</v>
      </c>
      <c r="AX312" s="196">
        <f t="shared" si="65"/>
        <v>33.333333333333329</v>
      </c>
      <c r="BG312" s="201" t="s">
        <v>86</v>
      </c>
      <c r="BH312" s="199" t="s">
        <v>46</v>
      </c>
      <c r="BI312" s="199" t="s">
        <v>130</v>
      </c>
      <c r="BJ312" s="196">
        <f t="shared" si="66"/>
        <v>66.666666666666657</v>
      </c>
    </row>
    <row r="313" spans="2:62" x14ac:dyDescent="0.25">
      <c r="B313" s="35" t="s">
        <v>42</v>
      </c>
      <c r="C313" s="99">
        <v>70</v>
      </c>
      <c r="D313" s="41">
        <v>3</v>
      </c>
      <c r="E313" s="25">
        <v>4</v>
      </c>
      <c r="F313" s="16">
        <v>2</v>
      </c>
      <c r="G313" s="2">
        <v>2</v>
      </c>
      <c r="H313" s="2">
        <v>2</v>
      </c>
      <c r="I313" s="2">
        <v>2</v>
      </c>
      <c r="J313" s="2">
        <v>2</v>
      </c>
      <c r="K313" s="2">
        <v>1</v>
      </c>
      <c r="L313" s="2">
        <v>1</v>
      </c>
      <c r="M313" s="23">
        <v>1</v>
      </c>
      <c r="N313" s="23">
        <v>1</v>
      </c>
      <c r="O313" s="2">
        <v>1</v>
      </c>
      <c r="P313" s="2">
        <v>1</v>
      </c>
      <c r="Q313" s="2">
        <v>1</v>
      </c>
      <c r="R313" s="2">
        <v>1</v>
      </c>
      <c r="S313" s="2"/>
      <c r="T313" s="4"/>
      <c r="U313" s="16">
        <v>2</v>
      </c>
      <c r="V313" s="2">
        <v>2</v>
      </c>
      <c r="W313" s="2">
        <v>2</v>
      </c>
      <c r="X313" s="2">
        <v>2</v>
      </c>
      <c r="Y313" s="2">
        <v>2</v>
      </c>
      <c r="Z313" s="2">
        <v>2</v>
      </c>
      <c r="AA313" s="2">
        <v>2</v>
      </c>
      <c r="AB313" s="23">
        <v>1</v>
      </c>
      <c r="AC313" s="23">
        <v>1</v>
      </c>
      <c r="AD313" s="2">
        <v>1</v>
      </c>
      <c r="AE313" s="2">
        <v>1</v>
      </c>
      <c r="AF313" s="2">
        <v>1</v>
      </c>
      <c r="AG313" s="2">
        <v>1</v>
      </c>
      <c r="AH313" s="2"/>
      <c r="AI313" s="4"/>
      <c r="AK313" s="158">
        <f t="shared" si="64"/>
        <v>26</v>
      </c>
      <c r="AL313" s="80">
        <f t="shared" si="55"/>
        <v>0</v>
      </c>
      <c r="AM313" s="80">
        <f t="shared" si="56"/>
        <v>14</v>
      </c>
      <c r="AN313" s="82">
        <f t="shared" si="57"/>
        <v>12</v>
      </c>
      <c r="AO313" s="14"/>
      <c r="AP313" s="158">
        <f t="shared" si="58"/>
        <v>100</v>
      </c>
      <c r="AQ313" s="167">
        <f t="shared" si="59"/>
        <v>0</v>
      </c>
      <c r="AR313" s="167">
        <f t="shared" si="60"/>
        <v>53.846153846153847</v>
      </c>
      <c r="AS313" s="168">
        <f t="shared" si="61"/>
        <v>46.153846153846153</v>
      </c>
      <c r="AU313" s="201" t="s">
        <v>86</v>
      </c>
      <c r="AV313" s="199" t="s">
        <v>46</v>
      </c>
      <c r="AW313" s="199" t="s">
        <v>130</v>
      </c>
      <c r="AX313" s="196">
        <f t="shared" si="65"/>
        <v>10.714285714285714</v>
      </c>
      <c r="BG313" s="201" t="s">
        <v>86</v>
      </c>
      <c r="BH313" s="199" t="s">
        <v>46</v>
      </c>
      <c r="BI313" s="199" t="s">
        <v>130</v>
      </c>
      <c r="BJ313" s="196">
        <f t="shared" si="66"/>
        <v>39.285714285714285</v>
      </c>
    </row>
    <row r="314" spans="2:62" x14ac:dyDescent="0.25">
      <c r="B314" s="35" t="s">
        <v>42</v>
      </c>
      <c r="C314" s="99">
        <v>70</v>
      </c>
      <c r="D314" s="41">
        <v>3</v>
      </c>
      <c r="E314" s="25">
        <v>5</v>
      </c>
      <c r="F314" s="16">
        <v>2</v>
      </c>
      <c r="G314" s="2">
        <v>2</v>
      </c>
      <c r="H314" s="2">
        <v>2</v>
      </c>
      <c r="I314" s="2">
        <v>2</v>
      </c>
      <c r="J314" s="2">
        <v>2</v>
      </c>
      <c r="K314" s="2">
        <v>2</v>
      </c>
      <c r="L314" s="2">
        <v>2</v>
      </c>
      <c r="M314" s="23">
        <v>2</v>
      </c>
      <c r="N314" s="23">
        <v>1</v>
      </c>
      <c r="O314" s="2">
        <v>1</v>
      </c>
      <c r="P314" s="2">
        <v>1</v>
      </c>
      <c r="Q314" s="2">
        <v>1</v>
      </c>
      <c r="R314" s="2">
        <v>1</v>
      </c>
      <c r="S314" s="2"/>
      <c r="T314" s="4"/>
      <c r="U314" s="16">
        <v>2</v>
      </c>
      <c r="V314" s="2">
        <v>2</v>
      </c>
      <c r="W314" s="2">
        <v>2</v>
      </c>
      <c r="X314" s="2">
        <v>2</v>
      </c>
      <c r="Y314" s="2">
        <v>2</v>
      </c>
      <c r="Z314" s="2">
        <v>2</v>
      </c>
      <c r="AA314" s="2">
        <v>2</v>
      </c>
      <c r="AB314" s="23">
        <v>2</v>
      </c>
      <c r="AC314" s="23">
        <v>1</v>
      </c>
      <c r="AD314" s="2">
        <v>1</v>
      </c>
      <c r="AE314" s="2">
        <v>1</v>
      </c>
      <c r="AF314" s="2">
        <v>1</v>
      </c>
      <c r="AG314" s="2">
        <v>1</v>
      </c>
      <c r="AH314" s="2"/>
      <c r="AI314" s="4"/>
      <c r="AK314" s="158">
        <f t="shared" si="64"/>
        <v>26</v>
      </c>
      <c r="AL314" s="80">
        <f t="shared" si="55"/>
        <v>0</v>
      </c>
      <c r="AM314" s="80">
        <f t="shared" si="56"/>
        <v>10</v>
      </c>
      <c r="AN314" s="82">
        <f t="shared" si="57"/>
        <v>16</v>
      </c>
      <c r="AO314" s="14"/>
      <c r="AP314" s="158">
        <f t="shared" si="58"/>
        <v>100</v>
      </c>
      <c r="AQ314" s="167">
        <f t="shared" si="59"/>
        <v>0</v>
      </c>
      <c r="AR314" s="167">
        <f t="shared" si="60"/>
        <v>38.461538461538467</v>
      </c>
      <c r="AS314" s="168">
        <f t="shared" si="61"/>
        <v>61.53846153846154</v>
      </c>
      <c r="AU314" s="201" t="s">
        <v>86</v>
      </c>
      <c r="AV314" s="199" t="s">
        <v>46</v>
      </c>
      <c r="AW314" s="199" t="s">
        <v>130</v>
      </c>
      <c r="AX314" s="196">
        <f t="shared" si="65"/>
        <v>14.285714285714285</v>
      </c>
      <c r="BG314" s="201" t="s">
        <v>86</v>
      </c>
      <c r="BH314" s="199" t="s">
        <v>46</v>
      </c>
      <c r="BI314" s="199" t="s">
        <v>130</v>
      </c>
      <c r="BJ314" s="196">
        <f t="shared" si="66"/>
        <v>47.619047619047613</v>
      </c>
    </row>
    <row r="315" spans="2:62" x14ac:dyDescent="0.25">
      <c r="B315" s="35" t="s">
        <v>42</v>
      </c>
      <c r="C315" s="99">
        <v>70</v>
      </c>
      <c r="D315" s="41">
        <v>3</v>
      </c>
      <c r="E315" s="25">
        <v>6</v>
      </c>
      <c r="F315" s="16"/>
      <c r="G315" s="2"/>
      <c r="H315" s="2"/>
      <c r="I315" s="2"/>
      <c r="J315" s="2"/>
      <c r="K315" s="2"/>
      <c r="L315" s="2"/>
      <c r="M315" s="23"/>
      <c r="N315" s="23"/>
      <c r="O315" s="2"/>
      <c r="P315" s="2"/>
      <c r="Q315" s="2"/>
      <c r="R315" s="2"/>
      <c r="S315" s="2"/>
      <c r="T315" s="4"/>
      <c r="U315" s="16"/>
      <c r="V315" s="2"/>
      <c r="W315" s="2"/>
      <c r="X315" s="2"/>
      <c r="Y315" s="2"/>
      <c r="Z315" s="2"/>
      <c r="AA315" s="2"/>
      <c r="AB315" s="23"/>
      <c r="AC315" s="23"/>
      <c r="AD315" s="2"/>
      <c r="AE315" s="2"/>
      <c r="AF315" s="2"/>
      <c r="AG315" s="2"/>
      <c r="AH315" s="2"/>
      <c r="AI315" s="4"/>
      <c r="AK315" s="158">
        <f t="shared" si="64"/>
        <v>0</v>
      </c>
      <c r="AL315" s="80">
        <f t="shared" si="55"/>
        <v>0</v>
      </c>
      <c r="AM315" s="80">
        <f t="shared" si="56"/>
        <v>0</v>
      </c>
      <c r="AN315" s="82">
        <f t="shared" si="57"/>
        <v>0</v>
      </c>
      <c r="AO315" s="14"/>
      <c r="AP315" s="158" t="e">
        <f t="shared" si="58"/>
        <v>#DIV/0!</v>
      </c>
      <c r="AQ315" s="167" t="e">
        <f t="shared" si="59"/>
        <v>#DIV/0!</v>
      </c>
      <c r="AR315" s="167" t="e">
        <f t="shared" si="60"/>
        <v>#DIV/0!</v>
      </c>
      <c r="AS315" s="168" t="e">
        <f t="shared" si="61"/>
        <v>#DIV/0!</v>
      </c>
      <c r="AU315" s="201" t="s">
        <v>86</v>
      </c>
      <c r="AV315" s="199" t="s">
        <v>46</v>
      </c>
      <c r="AW315" s="199" t="s">
        <v>130</v>
      </c>
      <c r="AX315" s="196">
        <f t="shared" si="65"/>
        <v>10</v>
      </c>
      <c r="BG315" s="201" t="s">
        <v>86</v>
      </c>
      <c r="BH315" s="199" t="s">
        <v>46</v>
      </c>
      <c r="BI315" s="199" t="s">
        <v>130</v>
      </c>
      <c r="BJ315" s="196">
        <f t="shared" si="66"/>
        <v>40</v>
      </c>
    </row>
    <row r="316" spans="2:62" x14ac:dyDescent="0.25">
      <c r="B316" s="35" t="s">
        <v>42</v>
      </c>
      <c r="C316" s="99">
        <v>70</v>
      </c>
      <c r="D316" s="41">
        <v>4</v>
      </c>
      <c r="E316" s="25">
        <v>1</v>
      </c>
      <c r="F316" s="16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3">
        <v>0</v>
      </c>
      <c r="N316" s="23">
        <v>0</v>
      </c>
      <c r="O316" s="2">
        <v>0</v>
      </c>
      <c r="P316" s="2">
        <v>0</v>
      </c>
      <c r="Q316" s="2">
        <v>0</v>
      </c>
      <c r="R316" s="2">
        <v>0</v>
      </c>
      <c r="S316" s="2"/>
      <c r="T316" s="4"/>
      <c r="U316" s="16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3">
        <v>0</v>
      </c>
      <c r="AC316" s="23">
        <v>0</v>
      </c>
      <c r="AD316" s="2">
        <v>0</v>
      </c>
      <c r="AE316" s="2">
        <v>0</v>
      </c>
      <c r="AF316" s="2">
        <v>0</v>
      </c>
      <c r="AG316" s="2"/>
      <c r="AH316" s="2"/>
      <c r="AI316" s="4"/>
      <c r="AK316" s="158">
        <f t="shared" si="64"/>
        <v>25</v>
      </c>
      <c r="AL316" s="80">
        <f t="shared" si="55"/>
        <v>25</v>
      </c>
      <c r="AM316" s="80">
        <f t="shared" si="56"/>
        <v>0</v>
      </c>
      <c r="AN316" s="82">
        <f t="shared" si="57"/>
        <v>0</v>
      </c>
      <c r="AO316" s="14"/>
      <c r="AP316" s="158">
        <f t="shared" si="58"/>
        <v>100</v>
      </c>
      <c r="AQ316" s="167">
        <f t="shared" si="59"/>
        <v>100</v>
      </c>
      <c r="AR316" s="167">
        <f t="shared" si="60"/>
        <v>0</v>
      </c>
      <c r="AS316" s="168">
        <f t="shared" si="61"/>
        <v>0</v>
      </c>
      <c r="AU316" s="201" t="s">
        <v>86</v>
      </c>
      <c r="AV316" s="199" t="s">
        <v>46</v>
      </c>
      <c r="AW316" s="199" t="s">
        <v>130</v>
      </c>
      <c r="AX316" s="196">
        <f t="shared" si="65"/>
        <v>25</v>
      </c>
      <c r="BG316" s="201" t="s">
        <v>86</v>
      </c>
      <c r="BH316" s="199" t="s">
        <v>46</v>
      </c>
      <c r="BI316" s="199" t="s">
        <v>130</v>
      </c>
      <c r="BJ316" s="196">
        <f t="shared" si="66"/>
        <v>45.833333333333336</v>
      </c>
    </row>
    <row r="317" spans="2:62" x14ac:dyDescent="0.25">
      <c r="B317" s="35" t="s">
        <v>42</v>
      </c>
      <c r="C317" s="99">
        <v>70</v>
      </c>
      <c r="D317" s="41">
        <v>4</v>
      </c>
      <c r="E317" s="25">
        <v>2</v>
      </c>
      <c r="F317" s="16">
        <v>1</v>
      </c>
      <c r="G317" s="2">
        <v>1</v>
      </c>
      <c r="H317" s="2">
        <v>1</v>
      </c>
      <c r="I317" s="2">
        <v>1</v>
      </c>
      <c r="J317" s="2">
        <v>1</v>
      </c>
      <c r="K317" s="2">
        <v>0</v>
      </c>
      <c r="L317" s="2">
        <v>0</v>
      </c>
      <c r="M317" s="23">
        <v>0</v>
      </c>
      <c r="N317" s="23">
        <v>0</v>
      </c>
      <c r="O317" s="2">
        <v>1</v>
      </c>
      <c r="P317" s="2">
        <v>0</v>
      </c>
      <c r="Q317" s="2">
        <v>1</v>
      </c>
      <c r="R317" s="2">
        <v>1</v>
      </c>
      <c r="S317" s="2"/>
      <c r="T317" s="4"/>
      <c r="U317" s="16">
        <v>1</v>
      </c>
      <c r="V317" s="2">
        <v>1</v>
      </c>
      <c r="W317" s="2">
        <v>1</v>
      </c>
      <c r="X317" s="2">
        <v>1</v>
      </c>
      <c r="Y317" s="2">
        <v>0</v>
      </c>
      <c r="Z317" s="2">
        <v>1</v>
      </c>
      <c r="AA317" s="2">
        <v>1</v>
      </c>
      <c r="AB317" s="23">
        <v>0</v>
      </c>
      <c r="AC317" s="23">
        <v>0</v>
      </c>
      <c r="AD317" s="2">
        <v>0</v>
      </c>
      <c r="AE317" s="2">
        <v>0</v>
      </c>
      <c r="AF317" s="2">
        <v>1</v>
      </c>
      <c r="AG317" s="2"/>
      <c r="AH317" s="2"/>
      <c r="AI317" s="4"/>
      <c r="AK317" s="158">
        <f t="shared" si="64"/>
        <v>25</v>
      </c>
      <c r="AL317" s="80">
        <f t="shared" si="55"/>
        <v>10</v>
      </c>
      <c r="AM317" s="80">
        <f t="shared" si="56"/>
        <v>15</v>
      </c>
      <c r="AN317" s="82">
        <f t="shared" si="57"/>
        <v>0</v>
      </c>
      <c r="AO317" s="14"/>
      <c r="AP317" s="158">
        <f t="shared" si="58"/>
        <v>100</v>
      </c>
      <c r="AQ317" s="167">
        <f t="shared" si="59"/>
        <v>40</v>
      </c>
      <c r="AR317" s="167">
        <f t="shared" si="60"/>
        <v>60</v>
      </c>
      <c r="AS317" s="168">
        <f t="shared" si="61"/>
        <v>0</v>
      </c>
      <c r="AU317" s="201" t="s">
        <v>86</v>
      </c>
      <c r="AV317" s="199" t="s">
        <v>45</v>
      </c>
      <c r="AW317" s="199" t="s">
        <v>131</v>
      </c>
      <c r="AX317" s="196">
        <f t="shared" si="65"/>
        <v>55.555555555555557</v>
      </c>
      <c r="BG317" s="201" t="s">
        <v>86</v>
      </c>
      <c r="BH317" s="199" t="s">
        <v>45</v>
      </c>
      <c r="BI317" s="199" t="s">
        <v>131</v>
      </c>
      <c r="BJ317" s="196">
        <f t="shared" si="66"/>
        <v>77.777777777777771</v>
      </c>
    </row>
    <row r="318" spans="2:62" x14ac:dyDescent="0.25">
      <c r="B318" s="35" t="s">
        <v>42</v>
      </c>
      <c r="C318" s="99">
        <v>70</v>
      </c>
      <c r="D318" s="41">
        <v>4</v>
      </c>
      <c r="E318" s="25">
        <v>3</v>
      </c>
      <c r="F318" s="16">
        <v>2</v>
      </c>
      <c r="G318" s="2">
        <v>2</v>
      </c>
      <c r="H318" s="2">
        <v>2</v>
      </c>
      <c r="I318" s="2">
        <v>2</v>
      </c>
      <c r="J318" s="2">
        <v>2</v>
      </c>
      <c r="K318" s="2">
        <v>0</v>
      </c>
      <c r="L318" s="2">
        <v>0</v>
      </c>
      <c r="M318" s="23">
        <v>1</v>
      </c>
      <c r="N318" s="23">
        <v>1</v>
      </c>
      <c r="O318" s="2">
        <v>1</v>
      </c>
      <c r="P318" s="2">
        <v>0</v>
      </c>
      <c r="Q318" s="2">
        <v>1</v>
      </c>
      <c r="R318" s="2">
        <v>2</v>
      </c>
      <c r="S318" s="2"/>
      <c r="T318" s="4"/>
      <c r="U318" s="16">
        <v>2</v>
      </c>
      <c r="V318" s="2">
        <v>2</v>
      </c>
      <c r="W318" s="2">
        <v>2</v>
      </c>
      <c r="X318" s="2">
        <v>2</v>
      </c>
      <c r="Y318" s="2">
        <v>0</v>
      </c>
      <c r="Z318" s="2">
        <v>2</v>
      </c>
      <c r="AA318" s="2">
        <v>1</v>
      </c>
      <c r="AB318" s="23">
        <v>1</v>
      </c>
      <c r="AC318" s="23">
        <v>0</v>
      </c>
      <c r="AD318" s="2">
        <v>0</v>
      </c>
      <c r="AE318" s="2">
        <v>1</v>
      </c>
      <c r="AF318" s="2">
        <v>2</v>
      </c>
      <c r="AG318" s="2"/>
      <c r="AH318" s="2"/>
      <c r="AI318" s="4"/>
      <c r="AK318" s="158">
        <f t="shared" si="64"/>
        <v>25</v>
      </c>
      <c r="AL318" s="80">
        <f t="shared" si="55"/>
        <v>6</v>
      </c>
      <c r="AM318" s="80">
        <f t="shared" si="56"/>
        <v>7</v>
      </c>
      <c r="AN318" s="82">
        <f t="shared" si="57"/>
        <v>12</v>
      </c>
      <c r="AO318" s="14"/>
      <c r="AP318" s="158">
        <f t="shared" si="58"/>
        <v>100</v>
      </c>
      <c r="AQ318" s="167">
        <f t="shared" si="59"/>
        <v>24</v>
      </c>
      <c r="AR318" s="167">
        <f t="shared" si="60"/>
        <v>28.000000000000004</v>
      </c>
      <c r="AS318" s="168">
        <f t="shared" si="61"/>
        <v>48</v>
      </c>
      <c r="AU318" s="201" t="s">
        <v>86</v>
      </c>
      <c r="AV318" s="199" t="s">
        <v>45</v>
      </c>
      <c r="AW318" s="199" t="s">
        <v>131</v>
      </c>
      <c r="AX318" s="196">
        <f t="shared" si="65"/>
        <v>41.666666666666671</v>
      </c>
      <c r="BG318" s="201" t="s">
        <v>86</v>
      </c>
      <c r="BH318" s="199" t="s">
        <v>45</v>
      </c>
      <c r="BI318" s="199" t="s">
        <v>131</v>
      </c>
      <c r="BJ318" s="196">
        <f t="shared" si="66"/>
        <v>75</v>
      </c>
    </row>
    <row r="319" spans="2:62" x14ac:dyDescent="0.25">
      <c r="B319" s="35" t="s">
        <v>42</v>
      </c>
      <c r="C319" s="99">
        <v>70</v>
      </c>
      <c r="D319" s="41">
        <v>4</v>
      </c>
      <c r="E319" s="25">
        <v>4</v>
      </c>
      <c r="F319" s="16">
        <v>2</v>
      </c>
      <c r="G319" s="2">
        <v>2</v>
      </c>
      <c r="H319" s="2">
        <v>2</v>
      </c>
      <c r="I319" s="2">
        <v>2</v>
      </c>
      <c r="J319" s="2">
        <v>2</v>
      </c>
      <c r="K319" s="2">
        <v>1</v>
      </c>
      <c r="L319" s="2">
        <v>1</v>
      </c>
      <c r="M319" s="23">
        <v>1</v>
      </c>
      <c r="N319" s="23">
        <v>2</v>
      </c>
      <c r="O319" s="2">
        <v>1</v>
      </c>
      <c r="P319" s="2">
        <v>1</v>
      </c>
      <c r="Q319" s="2">
        <v>1</v>
      </c>
      <c r="R319" s="2">
        <v>2</v>
      </c>
      <c r="S319" s="2"/>
      <c r="T319" s="4"/>
      <c r="U319" s="16">
        <v>2</v>
      </c>
      <c r="V319" s="2">
        <v>2</v>
      </c>
      <c r="W319" s="2">
        <v>2</v>
      </c>
      <c r="X319" s="2">
        <v>2</v>
      </c>
      <c r="Y319" s="2">
        <v>1</v>
      </c>
      <c r="Z319" s="2">
        <v>2</v>
      </c>
      <c r="AA319" s="2">
        <v>2</v>
      </c>
      <c r="AB319" s="23">
        <v>1</v>
      </c>
      <c r="AC319" s="23">
        <v>1</v>
      </c>
      <c r="AD319" s="2">
        <v>1</v>
      </c>
      <c r="AE319" s="2">
        <v>2</v>
      </c>
      <c r="AF319" s="2">
        <v>2</v>
      </c>
      <c r="AG319" s="2"/>
      <c r="AH319" s="2"/>
      <c r="AI319" s="4"/>
      <c r="AK319" s="158">
        <f t="shared" si="64"/>
        <v>25</v>
      </c>
      <c r="AL319" s="80">
        <f t="shared" si="55"/>
        <v>0</v>
      </c>
      <c r="AM319" s="80">
        <f t="shared" si="56"/>
        <v>10</v>
      </c>
      <c r="AN319" s="82">
        <f t="shared" si="57"/>
        <v>15</v>
      </c>
      <c r="AO319" s="14"/>
      <c r="AP319" s="158">
        <f t="shared" si="58"/>
        <v>100</v>
      </c>
      <c r="AQ319" s="167">
        <f t="shared" si="59"/>
        <v>0</v>
      </c>
      <c r="AR319" s="167">
        <f t="shared" si="60"/>
        <v>40</v>
      </c>
      <c r="AS319" s="168">
        <f t="shared" si="61"/>
        <v>60</v>
      </c>
      <c r="AU319" s="201" t="s">
        <v>86</v>
      </c>
      <c r="AV319" s="199" t="s">
        <v>45</v>
      </c>
      <c r="AW319" s="199" t="s">
        <v>131</v>
      </c>
      <c r="AX319" s="196">
        <f t="shared" si="65"/>
        <v>32.142857142857146</v>
      </c>
      <c r="BG319" s="201" t="s">
        <v>86</v>
      </c>
      <c r="BH319" s="199" t="s">
        <v>45</v>
      </c>
      <c r="BI319" s="199" t="s">
        <v>131</v>
      </c>
      <c r="BJ319" s="196">
        <f t="shared" si="66"/>
        <v>53.571428571428569</v>
      </c>
    </row>
    <row r="320" spans="2:62" x14ac:dyDescent="0.25">
      <c r="B320" s="35" t="s">
        <v>42</v>
      </c>
      <c r="C320" s="99">
        <v>70</v>
      </c>
      <c r="D320" s="41">
        <v>4</v>
      </c>
      <c r="E320" s="25">
        <v>5</v>
      </c>
      <c r="F320" s="16">
        <v>2</v>
      </c>
      <c r="G320" s="2">
        <v>2</v>
      </c>
      <c r="H320" s="2">
        <v>2</v>
      </c>
      <c r="I320" s="2">
        <v>2</v>
      </c>
      <c r="J320" s="2">
        <v>2</v>
      </c>
      <c r="K320" s="2">
        <v>2</v>
      </c>
      <c r="L320" s="2">
        <v>1</v>
      </c>
      <c r="M320" s="23">
        <v>2</v>
      </c>
      <c r="N320" s="23">
        <v>2</v>
      </c>
      <c r="O320" s="2">
        <v>1</v>
      </c>
      <c r="P320" s="2">
        <v>1</v>
      </c>
      <c r="Q320" s="2">
        <v>1</v>
      </c>
      <c r="R320" s="2">
        <v>2</v>
      </c>
      <c r="S320" s="2"/>
      <c r="T320" s="4"/>
      <c r="U320" s="16">
        <v>2</v>
      </c>
      <c r="V320" s="2">
        <v>2</v>
      </c>
      <c r="W320" s="2">
        <v>2</v>
      </c>
      <c r="X320" s="2">
        <v>2</v>
      </c>
      <c r="Y320" s="2">
        <v>1</v>
      </c>
      <c r="Z320" s="2">
        <v>2</v>
      </c>
      <c r="AA320" s="2">
        <v>2</v>
      </c>
      <c r="AB320" s="23">
        <v>2</v>
      </c>
      <c r="AC320" s="23">
        <v>1</v>
      </c>
      <c r="AD320" s="2">
        <v>1</v>
      </c>
      <c r="AE320" s="2">
        <v>2</v>
      </c>
      <c r="AF320" s="2">
        <v>2</v>
      </c>
      <c r="AG320" s="2"/>
      <c r="AH320" s="2"/>
      <c r="AI320" s="4"/>
      <c r="AK320" s="158">
        <f t="shared" si="64"/>
        <v>25</v>
      </c>
      <c r="AL320" s="80">
        <f t="shared" si="55"/>
        <v>0</v>
      </c>
      <c r="AM320" s="80">
        <f t="shared" si="56"/>
        <v>7</v>
      </c>
      <c r="AN320" s="82">
        <f t="shared" si="57"/>
        <v>18</v>
      </c>
      <c r="AO320" s="14"/>
      <c r="AP320" s="158">
        <f t="shared" si="58"/>
        <v>100</v>
      </c>
      <c r="AQ320" s="167">
        <f t="shared" si="59"/>
        <v>0</v>
      </c>
      <c r="AR320" s="167">
        <f t="shared" si="60"/>
        <v>28.000000000000004</v>
      </c>
      <c r="AS320" s="168">
        <f t="shared" si="61"/>
        <v>72</v>
      </c>
      <c r="AU320" s="201" t="s">
        <v>86</v>
      </c>
      <c r="AV320" s="199" t="s">
        <v>45</v>
      </c>
      <c r="AW320" s="199" t="s">
        <v>131</v>
      </c>
      <c r="AX320" s="196">
        <f t="shared" si="65"/>
        <v>38.095238095238095</v>
      </c>
      <c r="BG320" s="201" t="s">
        <v>86</v>
      </c>
      <c r="BH320" s="199" t="s">
        <v>45</v>
      </c>
      <c r="BI320" s="199" t="s">
        <v>131</v>
      </c>
      <c r="BJ320" s="196">
        <f t="shared" si="66"/>
        <v>66.666666666666657</v>
      </c>
    </row>
    <row r="321" spans="2:62" x14ac:dyDescent="0.25">
      <c r="B321" s="35" t="s">
        <v>42</v>
      </c>
      <c r="C321" s="99">
        <v>70</v>
      </c>
      <c r="D321" s="41">
        <v>4</v>
      </c>
      <c r="E321" s="25">
        <v>6</v>
      </c>
      <c r="F321" s="16"/>
      <c r="G321" s="2"/>
      <c r="H321" s="2"/>
      <c r="I321" s="2"/>
      <c r="J321" s="2"/>
      <c r="K321" s="2"/>
      <c r="L321" s="2"/>
      <c r="M321" s="23"/>
      <c r="N321" s="23"/>
      <c r="O321" s="2"/>
      <c r="P321" s="2"/>
      <c r="Q321" s="2"/>
      <c r="R321" s="2"/>
      <c r="S321" s="2"/>
      <c r="T321" s="4"/>
      <c r="U321" s="16"/>
      <c r="V321" s="2"/>
      <c r="W321" s="2"/>
      <c r="X321" s="2"/>
      <c r="Y321" s="2"/>
      <c r="Z321" s="2"/>
      <c r="AA321" s="2"/>
      <c r="AB321" s="23"/>
      <c r="AC321" s="23"/>
      <c r="AD321" s="2"/>
      <c r="AE321" s="2"/>
      <c r="AF321" s="2"/>
      <c r="AG321" s="2"/>
      <c r="AH321" s="2"/>
      <c r="AI321" s="4"/>
      <c r="AK321" s="158">
        <f t="shared" si="64"/>
        <v>0</v>
      </c>
      <c r="AL321" s="80">
        <f t="shared" si="55"/>
        <v>0</v>
      </c>
      <c r="AM321" s="80">
        <f t="shared" si="56"/>
        <v>0</v>
      </c>
      <c r="AN321" s="82">
        <f t="shared" si="57"/>
        <v>0</v>
      </c>
      <c r="AO321" s="14"/>
      <c r="AP321" s="158" t="e">
        <f t="shared" si="58"/>
        <v>#DIV/0!</v>
      </c>
      <c r="AQ321" s="167" t="e">
        <f t="shared" si="59"/>
        <v>#DIV/0!</v>
      </c>
      <c r="AR321" s="167" t="e">
        <f t="shared" si="60"/>
        <v>#DIV/0!</v>
      </c>
      <c r="AS321" s="168" t="e">
        <f t="shared" si="61"/>
        <v>#DIV/0!</v>
      </c>
      <c r="AU321" s="201" t="s">
        <v>86</v>
      </c>
      <c r="AV321" s="199" t="s">
        <v>45</v>
      </c>
      <c r="AW321" s="199" t="s">
        <v>131</v>
      </c>
      <c r="AX321" s="196">
        <f t="shared" si="65"/>
        <v>35</v>
      </c>
      <c r="BG321" s="201" t="s">
        <v>86</v>
      </c>
      <c r="BH321" s="199" t="s">
        <v>45</v>
      </c>
      <c r="BI321" s="199" t="s">
        <v>131</v>
      </c>
      <c r="BJ321" s="196">
        <f t="shared" si="66"/>
        <v>75</v>
      </c>
    </row>
    <row r="322" spans="2:62" x14ac:dyDescent="0.25">
      <c r="B322" s="35" t="s">
        <v>42</v>
      </c>
      <c r="C322" s="99">
        <v>70</v>
      </c>
      <c r="D322" s="41">
        <v>5</v>
      </c>
      <c r="E322" s="25">
        <v>1</v>
      </c>
      <c r="F322" s="16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3">
        <v>0</v>
      </c>
      <c r="N322" s="23">
        <v>0</v>
      </c>
      <c r="O322" s="2">
        <v>0</v>
      </c>
      <c r="P322" s="2">
        <v>0</v>
      </c>
      <c r="Q322" s="2">
        <v>0</v>
      </c>
      <c r="R322" s="2"/>
      <c r="S322" s="2"/>
      <c r="T322" s="4"/>
      <c r="U322" s="16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3">
        <v>0</v>
      </c>
      <c r="AC322" s="23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4"/>
      <c r="AK322" s="158">
        <f t="shared" si="64"/>
        <v>26</v>
      </c>
      <c r="AL322" s="80">
        <f t="shared" si="55"/>
        <v>26</v>
      </c>
      <c r="AM322" s="80">
        <f t="shared" si="56"/>
        <v>0</v>
      </c>
      <c r="AN322" s="82">
        <f t="shared" si="57"/>
        <v>0</v>
      </c>
      <c r="AO322" s="14"/>
      <c r="AP322" s="158">
        <f t="shared" si="58"/>
        <v>100</v>
      </c>
      <c r="AQ322" s="167">
        <f t="shared" si="59"/>
        <v>100</v>
      </c>
      <c r="AR322" s="167">
        <f t="shared" si="60"/>
        <v>0</v>
      </c>
      <c r="AS322" s="168">
        <f t="shared" si="61"/>
        <v>0</v>
      </c>
      <c r="AU322" s="201" t="s">
        <v>86</v>
      </c>
      <c r="AV322" s="199" t="s">
        <v>45</v>
      </c>
      <c r="AW322" s="199" t="s">
        <v>131</v>
      </c>
      <c r="AX322" s="196">
        <f t="shared" si="65"/>
        <v>37.5</v>
      </c>
      <c r="BG322" s="201" t="s">
        <v>86</v>
      </c>
      <c r="BH322" s="199" t="s">
        <v>45</v>
      </c>
      <c r="BI322" s="199" t="s">
        <v>131</v>
      </c>
      <c r="BJ322" s="196">
        <f t="shared" si="66"/>
        <v>70.833333333333329</v>
      </c>
    </row>
    <row r="323" spans="2:62" x14ac:dyDescent="0.25">
      <c r="B323" s="35" t="s">
        <v>42</v>
      </c>
      <c r="C323" s="99">
        <v>70</v>
      </c>
      <c r="D323" s="41">
        <v>5</v>
      </c>
      <c r="E323" s="25">
        <v>2</v>
      </c>
      <c r="F323" s="16">
        <v>1</v>
      </c>
      <c r="G323" s="2">
        <v>1</v>
      </c>
      <c r="H323" s="2">
        <v>1</v>
      </c>
      <c r="I323" s="2">
        <v>1</v>
      </c>
      <c r="J323" s="2">
        <v>1</v>
      </c>
      <c r="K323" s="2">
        <v>0</v>
      </c>
      <c r="L323" s="2">
        <v>0</v>
      </c>
      <c r="M323" s="23">
        <v>0</v>
      </c>
      <c r="N323" s="23">
        <v>0</v>
      </c>
      <c r="O323" s="2">
        <v>0</v>
      </c>
      <c r="P323" s="2">
        <v>0</v>
      </c>
      <c r="Q323" s="2">
        <v>0</v>
      </c>
      <c r="R323" s="2"/>
      <c r="S323" s="2"/>
      <c r="T323" s="4"/>
      <c r="U323" s="16">
        <v>1</v>
      </c>
      <c r="V323" s="2">
        <v>1</v>
      </c>
      <c r="W323" s="2">
        <v>1</v>
      </c>
      <c r="X323" s="2">
        <v>1</v>
      </c>
      <c r="Y323" s="2">
        <v>1</v>
      </c>
      <c r="Z323" s="2">
        <v>1</v>
      </c>
      <c r="AA323" s="2">
        <v>1</v>
      </c>
      <c r="AB323" s="23">
        <v>0</v>
      </c>
      <c r="AC323" s="23">
        <v>1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4"/>
      <c r="AK323" s="158">
        <f t="shared" si="64"/>
        <v>26</v>
      </c>
      <c r="AL323" s="80">
        <f t="shared" si="55"/>
        <v>13</v>
      </c>
      <c r="AM323" s="80">
        <f t="shared" si="56"/>
        <v>13</v>
      </c>
      <c r="AN323" s="82">
        <f t="shared" si="57"/>
        <v>0</v>
      </c>
      <c r="AO323" s="14"/>
      <c r="AP323" s="158">
        <f t="shared" si="58"/>
        <v>100</v>
      </c>
      <c r="AQ323" s="167">
        <f t="shared" si="59"/>
        <v>50</v>
      </c>
      <c r="AR323" s="167">
        <f t="shared" si="60"/>
        <v>50</v>
      </c>
      <c r="AS323" s="168">
        <f t="shared" si="61"/>
        <v>0</v>
      </c>
      <c r="AU323" s="201" t="s">
        <v>86</v>
      </c>
      <c r="AV323" s="199" t="s">
        <v>44</v>
      </c>
      <c r="AW323" s="199" t="s">
        <v>132</v>
      </c>
      <c r="AX323" s="196">
        <f t="shared" si="65"/>
        <v>61.111111111111114</v>
      </c>
      <c r="BG323" s="201" t="s">
        <v>86</v>
      </c>
      <c r="BH323" s="199" t="s">
        <v>44</v>
      </c>
      <c r="BI323" s="199" t="s">
        <v>132</v>
      </c>
      <c r="BJ323" s="196">
        <f t="shared" si="66"/>
        <v>83.333333333333343</v>
      </c>
    </row>
    <row r="324" spans="2:62" x14ac:dyDescent="0.25">
      <c r="B324" s="35" t="s">
        <v>42</v>
      </c>
      <c r="C324" s="99">
        <v>70</v>
      </c>
      <c r="D324" s="41">
        <v>5</v>
      </c>
      <c r="E324" s="25">
        <v>3</v>
      </c>
      <c r="F324" s="16">
        <v>1</v>
      </c>
      <c r="G324" s="2">
        <v>2</v>
      </c>
      <c r="H324" s="2">
        <v>2</v>
      </c>
      <c r="I324" s="2">
        <v>2</v>
      </c>
      <c r="J324" s="2">
        <v>1</v>
      </c>
      <c r="K324" s="2">
        <v>1</v>
      </c>
      <c r="L324" s="2">
        <v>0</v>
      </c>
      <c r="M324" s="23">
        <v>0</v>
      </c>
      <c r="N324" s="23">
        <v>0</v>
      </c>
      <c r="O324" s="2">
        <v>0</v>
      </c>
      <c r="P324" s="2">
        <v>1</v>
      </c>
      <c r="Q324" s="2">
        <v>0</v>
      </c>
      <c r="R324" s="2"/>
      <c r="S324" s="2"/>
      <c r="T324" s="4"/>
      <c r="U324" s="16">
        <v>2</v>
      </c>
      <c r="V324" s="2">
        <v>2</v>
      </c>
      <c r="W324" s="2">
        <v>2</v>
      </c>
      <c r="X324" s="2">
        <v>2</v>
      </c>
      <c r="Y324" s="2">
        <v>2</v>
      </c>
      <c r="Z324" s="2">
        <v>1</v>
      </c>
      <c r="AA324" s="2">
        <v>2</v>
      </c>
      <c r="AB324" s="23">
        <v>1</v>
      </c>
      <c r="AC324" s="23">
        <v>1</v>
      </c>
      <c r="AD324" s="2">
        <v>1</v>
      </c>
      <c r="AE324" s="2">
        <v>0</v>
      </c>
      <c r="AF324" s="2">
        <v>0</v>
      </c>
      <c r="AG324" s="2">
        <v>0</v>
      </c>
      <c r="AH324" s="2">
        <v>0</v>
      </c>
      <c r="AI324" s="4"/>
      <c r="AK324" s="158">
        <f t="shared" si="64"/>
        <v>26</v>
      </c>
      <c r="AL324" s="80">
        <f t="shared" ref="AL324:AL333" si="67">COUNTIF(F324:AI324, 0)</f>
        <v>9</v>
      </c>
      <c r="AM324" s="80">
        <f t="shared" ref="AM324:AM333" si="68">COUNTIF(F324:AI324, 1)</f>
        <v>8</v>
      </c>
      <c r="AN324" s="82">
        <f t="shared" si="57"/>
        <v>9</v>
      </c>
      <c r="AO324" s="14"/>
      <c r="AP324" s="158">
        <f t="shared" si="58"/>
        <v>100</v>
      </c>
      <c r="AQ324" s="167">
        <f t="shared" si="59"/>
        <v>34.615384615384613</v>
      </c>
      <c r="AR324" s="167">
        <f t="shared" si="60"/>
        <v>30.76923076923077</v>
      </c>
      <c r="AS324" s="168">
        <f t="shared" si="61"/>
        <v>34.615384615384613</v>
      </c>
      <c r="AU324" s="201" t="s">
        <v>86</v>
      </c>
      <c r="AV324" s="199" t="s">
        <v>44</v>
      </c>
      <c r="AW324" s="199" t="s">
        <v>132</v>
      </c>
      <c r="AX324" s="196">
        <f t="shared" si="65"/>
        <v>54.166666666666664</v>
      </c>
      <c r="BG324" s="201" t="s">
        <v>86</v>
      </c>
      <c r="BH324" s="199" t="s">
        <v>44</v>
      </c>
      <c r="BI324" s="199" t="s">
        <v>132</v>
      </c>
      <c r="BJ324" s="196">
        <f t="shared" si="66"/>
        <v>87.5</v>
      </c>
    </row>
    <row r="325" spans="2:62" x14ac:dyDescent="0.25">
      <c r="B325" s="35" t="s">
        <v>42</v>
      </c>
      <c r="C325" s="99">
        <v>70</v>
      </c>
      <c r="D325" s="41">
        <v>5</v>
      </c>
      <c r="E325" s="25">
        <v>4</v>
      </c>
      <c r="F325" s="16">
        <v>1</v>
      </c>
      <c r="G325" s="2">
        <v>2</v>
      </c>
      <c r="H325" s="2">
        <v>2</v>
      </c>
      <c r="I325" s="2">
        <v>2</v>
      </c>
      <c r="J325" s="2">
        <v>2</v>
      </c>
      <c r="K325" s="2">
        <v>2</v>
      </c>
      <c r="L325" s="2">
        <v>1</v>
      </c>
      <c r="M325" s="23">
        <v>1</v>
      </c>
      <c r="N325" s="23">
        <v>1</v>
      </c>
      <c r="O325" s="2">
        <v>1</v>
      </c>
      <c r="P325" s="2">
        <v>1</v>
      </c>
      <c r="Q325" s="2">
        <v>0</v>
      </c>
      <c r="R325" s="2"/>
      <c r="S325" s="2"/>
      <c r="T325" s="4"/>
      <c r="U325" s="16">
        <v>2</v>
      </c>
      <c r="V325" s="2">
        <v>2</v>
      </c>
      <c r="W325" s="2">
        <v>2</v>
      </c>
      <c r="X325" s="2">
        <v>2</v>
      </c>
      <c r="Y325" s="2">
        <v>2</v>
      </c>
      <c r="Z325" s="2">
        <v>2</v>
      </c>
      <c r="AA325" s="2">
        <v>2</v>
      </c>
      <c r="AB325" s="23">
        <v>2</v>
      </c>
      <c r="AC325" s="23">
        <v>2</v>
      </c>
      <c r="AD325" s="2">
        <v>1</v>
      </c>
      <c r="AE325" s="2">
        <v>1</v>
      </c>
      <c r="AF325" s="2">
        <v>1</v>
      </c>
      <c r="AG325" s="2">
        <v>1</v>
      </c>
      <c r="AH325" s="2">
        <v>1</v>
      </c>
      <c r="AI325" s="4"/>
      <c r="AK325" s="158">
        <f t="shared" si="64"/>
        <v>26</v>
      </c>
      <c r="AL325" s="80">
        <f t="shared" si="67"/>
        <v>1</v>
      </c>
      <c r="AM325" s="80">
        <f t="shared" si="68"/>
        <v>11</v>
      </c>
      <c r="AN325" s="82">
        <f t="shared" ref="AN325:AN333" si="69">COUNTIF(F325:AI325, 2)</f>
        <v>14</v>
      </c>
      <c r="AO325" s="14"/>
      <c r="AP325" s="158">
        <f t="shared" ref="AP325:AP333" si="70">(AK325/AK325)*100</f>
        <v>100</v>
      </c>
      <c r="AQ325" s="167">
        <f t="shared" ref="AQ325:AQ333" si="71">(AL325/AK325)*100</f>
        <v>3.8461538461538463</v>
      </c>
      <c r="AR325" s="167">
        <f t="shared" ref="AR325:AR333" si="72">(AM325/AK325)*100</f>
        <v>42.307692307692307</v>
      </c>
      <c r="AS325" s="168">
        <f t="shared" ref="AS325:AS333" si="73">(AN325/AK325)*100</f>
        <v>53.846153846153847</v>
      </c>
      <c r="AU325" s="201" t="s">
        <v>86</v>
      </c>
      <c r="AV325" s="199" t="s">
        <v>44</v>
      </c>
      <c r="AW325" s="199" t="s">
        <v>132</v>
      </c>
      <c r="AX325" s="196">
        <f t="shared" si="65"/>
        <v>50</v>
      </c>
      <c r="BG325" s="201" t="s">
        <v>86</v>
      </c>
      <c r="BH325" s="199" t="s">
        <v>44</v>
      </c>
      <c r="BI325" s="199" t="s">
        <v>132</v>
      </c>
      <c r="BJ325" s="196">
        <f t="shared" si="66"/>
        <v>64.285714285714278</v>
      </c>
    </row>
    <row r="326" spans="2:62" x14ac:dyDescent="0.25">
      <c r="B326" s="35" t="s">
        <v>42</v>
      </c>
      <c r="C326" s="99">
        <v>70</v>
      </c>
      <c r="D326" s="41">
        <v>5</v>
      </c>
      <c r="E326" s="25">
        <v>5</v>
      </c>
      <c r="F326" s="16">
        <v>1</v>
      </c>
      <c r="G326" s="2">
        <v>2</v>
      </c>
      <c r="H326" s="2">
        <v>2</v>
      </c>
      <c r="I326" s="2">
        <v>2</v>
      </c>
      <c r="J326" s="2">
        <v>2</v>
      </c>
      <c r="K326" s="2">
        <v>2</v>
      </c>
      <c r="L326" s="2">
        <v>2</v>
      </c>
      <c r="M326" s="23">
        <v>1</v>
      </c>
      <c r="N326" s="23">
        <v>1</v>
      </c>
      <c r="O326" s="2">
        <v>1</v>
      </c>
      <c r="P326" s="2">
        <v>1</v>
      </c>
      <c r="Q326" s="2">
        <v>0</v>
      </c>
      <c r="R326" s="2"/>
      <c r="S326" s="2"/>
      <c r="T326" s="4"/>
      <c r="U326" s="16">
        <v>2</v>
      </c>
      <c r="V326" s="2">
        <v>2</v>
      </c>
      <c r="W326" s="2">
        <v>2</v>
      </c>
      <c r="X326" s="2">
        <v>2</v>
      </c>
      <c r="Y326" s="2">
        <v>2</v>
      </c>
      <c r="Z326" s="2">
        <v>2</v>
      </c>
      <c r="AA326" s="2">
        <v>2</v>
      </c>
      <c r="AB326" s="23">
        <v>2</v>
      </c>
      <c r="AC326" s="23">
        <v>2</v>
      </c>
      <c r="AD326" s="2">
        <v>1</v>
      </c>
      <c r="AE326" s="2">
        <v>1</v>
      </c>
      <c r="AF326" s="2">
        <v>1</v>
      </c>
      <c r="AG326" s="2">
        <v>1</v>
      </c>
      <c r="AH326" s="2">
        <v>1</v>
      </c>
      <c r="AI326" s="4"/>
      <c r="AK326" s="158">
        <f t="shared" si="64"/>
        <v>26</v>
      </c>
      <c r="AL326" s="80">
        <f t="shared" si="67"/>
        <v>1</v>
      </c>
      <c r="AM326" s="80">
        <f t="shared" si="68"/>
        <v>10</v>
      </c>
      <c r="AN326" s="82">
        <f t="shared" si="69"/>
        <v>15</v>
      </c>
      <c r="AO326" s="14"/>
      <c r="AP326" s="158">
        <f t="shared" si="70"/>
        <v>100</v>
      </c>
      <c r="AQ326" s="167">
        <f t="shared" si="71"/>
        <v>3.8461538461538463</v>
      </c>
      <c r="AR326" s="167">
        <f t="shared" si="72"/>
        <v>38.461538461538467</v>
      </c>
      <c r="AS326" s="168">
        <f t="shared" si="73"/>
        <v>57.692307692307686</v>
      </c>
      <c r="AU326" s="201" t="s">
        <v>86</v>
      </c>
      <c r="AV326" s="199" t="s">
        <v>44</v>
      </c>
      <c r="AW326" s="199" t="s">
        <v>132</v>
      </c>
      <c r="AX326" s="196">
        <f t="shared" si="65"/>
        <v>61.904761904761905</v>
      </c>
      <c r="BG326" s="201" t="s">
        <v>86</v>
      </c>
      <c r="BH326" s="199" t="s">
        <v>44</v>
      </c>
      <c r="BI326" s="199" t="s">
        <v>132</v>
      </c>
      <c r="BJ326" s="196">
        <f t="shared" si="66"/>
        <v>76.19047619047619</v>
      </c>
    </row>
    <row r="327" spans="2:62" x14ac:dyDescent="0.25">
      <c r="B327" s="35" t="s">
        <v>42</v>
      </c>
      <c r="C327" s="99">
        <v>70</v>
      </c>
      <c r="D327" s="41">
        <v>5</v>
      </c>
      <c r="E327" s="25">
        <v>6</v>
      </c>
      <c r="F327" s="16"/>
      <c r="G327" s="2"/>
      <c r="H327" s="2"/>
      <c r="I327" s="2"/>
      <c r="J327" s="2"/>
      <c r="K327" s="2"/>
      <c r="L327" s="2"/>
      <c r="M327" s="23"/>
      <c r="N327" s="23"/>
      <c r="O327" s="2"/>
      <c r="P327" s="2"/>
      <c r="Q327" s="2"/>
      <c r="R327" s="2"/>
      <c r="S327" s="2"/>
      <c r="T327" s="4"/>
      <c r="U327" s="16"/>
      <c r="V327" s="2"/>
      <c r="W327" s="2"/>
      <c r="X327" s="2"/>
      <c r="Y327" s="2"/>
      <c r="Z327" s="2"/>
      <c r="AA327" s="2"/>
      <c r="AB327" s="23"/>
      <c r="AC327" s="23"/>
      <c r="AD327" s="2"/>
      <c r="AE327" s="2"/>
      <c r="AF327" s="2"/>
      <c r="AG327" s="2"/>
      <c r="AH327" s="2"/>
      <c r="AI327" s="4"/>
      <c r="AK327" s="158">
        <f t="shared" si="64"/>
        <v>0</v>
      </c>
      <c r="AL327" s="80">
        <f t="shared" si="67"/>
        <v>0</v>
      </c>
      <c r="AM327" s="80">
        <f t="shared" si="68"/>
        <v>0</v>
      </c>
      <c r="AN327" s="82">
        <f t="shared" si="69"/>
        <v>0</v>
      </c>
      <c r="AO327" s="14"/>
      <c r="AP327" s="158" t="e">
        <f t="shared" si="70"/>
        <v>#DIV/0!</v>
      </c>
      <c r="AQ327" s="167" t="e">
        <f t="shared" si="71"/>
        <v>#DIV/0!</v>
      </c>
      <c r="AR327" s="167" t="e">
        <f t="shared" si="72"/>
        <v>#DIV/0!</v>
      </c>
      <c r="AS327" s="168" t="e">
        <f t="shared" si="73"/>
        <v>#DIV/0!</v>
      </c>
      <c r="AU327" s="201" t="s">
        <v>86</v>
      </c>
      <c r="AV327" s="199" t="s">
        <v>44</v>
      </c>
      <c r="AW327" s="199" t="s">
        <v>132</v>
      </c>
      <c r="AX327" s="196">
        <f t="shared" si="65"/>
        <v>50</v>
      </c>
      <c r="BG327" s="201" t="s">
        <v>86</v>
      </c>
      <c r="BH327" s="199" t="s">
        <v>44</v>
      </c>
      <c r="BI327" s="199" t="s">
        <v>132</v>
      </c>
      <c r="BJ327" s="196">
        <f t="shared" si="66"/>
        <v>85</v>
      </c>
    </row>
    <row r="328" spans="2:62" x14ac:dyDescent="0.25">
      <c r="B328" s="35" t="s">
        <v>42</v>
      </c>
      <c r="C328" s="99">
        <v>70</v>
      </c>
      <c r="D328" s="41">
        <v>6</v>
      </c>
      <c r="E328" s="25">
        <v>1</v>
      </c>
      <c r="F328" s="16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3">
        <v>0</v>
      </c>
      <c r="N328" s="23">
        <v>0</v>
      </c>
      <c r="O328" s="2">
        <v>0</v>
      </c>
      <c r="P328" s="2"/>
      <c r="Q328" s="2"/>
      <c r="R328" s="2"/>
      <c r="S328" s="2"/>
      <c r="T328" s="4"/>
      <c r="U328" s="16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3">
        <v>0</v>
      </c>
      <c r="AC328" s="23">
        <v>0</v>
      </c>
      <c r="AD328" s="2">
        <v>0</v>
      </c>
      <c r="AE328" s="2">
        <v>0</v>
      </c>
      <c r="AF328" s="2">
        <v>0</v>
      </c>
      <c r="AG328" s="2"/>
      <c r="AH328" s="2"/>
      <c r="AI328" s="4"/>
      <c r="AK328" s="158">
        <f t="shared" si="64"/>
        <v>22</v>
      </c>
      <c r="AL328" s="80">
        <f t="shared" si="67"/>
        <v>22</v>
      </c>
      <c r="AM328" s="80">
        <f t="shared" si="68"/>
        <v>0</v>
      </c>
      <c r="AN328" s="82">
        <f t="shared" si="69"/>
        <v>0</v>
      </c>
      <c r="AO328" s="14"/>
      <c r="AP328" s="158">
        <f t="shared" si="70"/>
        <v>100</v>
      </c>
      <c r="AQ328" s="167">
        <f t="shared" si="71"/>
        <v>100</v>
      </c>
      <c r="AR328" s="167">
        <f t="shared" si="72"/>
        <v>0</v>
      </c>
      <c r="AS328" s="168">
        <f t="shared" si="73"/>
        <v>0</v>
      </c>
      <c r="AU328" s="201" t="s">
        <v>86</v>
      </c>
      <c r="AV328" s="199" t="s">
        <v>44</v>
      </c>
      <c r="AW328" s="199" t="s">
        <v>132</v>
      </c>
      <c r="AX328" s="196">
        <f t="shared" si="65"/>
        <v>54.166666666666664</v>
      </c>
      <c r="BG328" s="201" t="s">
        <v>86</v>
      </c>
      <c r="BH328" s="199" t="s">
        <v>44</v>
      </c>
      <c r="BI328" s="199" t="s">
        <v>132</v>
      </c>
      <c r="BJ328" s="196">
        <f t="shared" si="66"/>
        <v>83.333333333333329</v>
      </c>
    </row>
    <row r="329" spans="2:62" x14ac:dyDescent="0.25">
      <c r="B329" s="35" t="s">
        <v>42</v>
      </c>
      <c r="C329" s="99">
        <v>70</v>
      </c>
      <c r="D329" s="41">
        <v>6</v>
      </c>
      <c r="E329" s="25">
        <v>2</v>
      </c>
      <c r="F329" s="75">
        <v>1</v>
      </c>
      <c r="G329" s="76">
        <v>1</v>
      </c>
      <c r="H329" s="76">
        <v>1</v>
      </c>
      <c r="I329" s="76">
        <v>1</v>
      </c>
      <c r="J329" s="76">
        <v>0</v>
      </c>
      <c r="K329" s="76">
        <v>0</v>
      </c>
      <c r="L329" s="76">
        <v>0</v>
      </c>
      <c r="M329" s="206">
        <v>0</v>
      </c>
      <c r="N329" s="206">
        <v>0</v>
      </c>
      <c r="O329" s="76">
        <v>1</v>
      </c>
      <c r="P329" s="2"/>
      <c r="Q329" s="2"/>
      <c r="R329" s="2"/>
      <c r="S329" s="2"/>
      <c r="T329" s="4"/>
      <c r="U329" s="75">
        <v>1</v>
      </c>
      <c r="V329" s="76">
        <v>0</v>
      </c>
      <c r="W329" s="76">
        <v>0</v>
      </c>
      <c r="X329" s="76">
        <v>0</v>
      </c>
      <c r="Y329" s="76">
        <v>0</v>
      </c>
      <c r="Z329" s="76">
        <v>0</v>
      </c>
      <c r="AA329" s="76">
        <v>0</v>
      </c>
      <c r="AB329" s="206">
        <v>1</v>
      </c>
      <c r="AC329" s="206">
        <v>1</v>
      </c>
      <c r="AD329" s="76">
        <v>1</v>
      </c>
      <c r="AE329" s="76">
        <v>1</v>
      </c>
      <c r="AF329" s="76">
        <v>1</v>
      </c>
      <c r="AG329" s="2"/>
      <c r="AH329" s="2"/>
      <c r="AI329" s="4"/>
      <c r="AK329" s="158">
        <f t="shared" si="64"/>
        <v>22</v>
      </c>
      <c r="AL329" s="80">
        <f t="shared" si="67"/>
        <v>11</v>
      </c>
      <c r="AM329" s="80">
        <f t="shared" si="68"/>
        <v>11</v>
      </c>
      <c r="AN329" s="82">
        <f t="shared" si="69"/>
        <v>0</v>
      </c>
      <c r="AO329" s="14"/>
      <c r="AP329" s="158">
        <f t="shared" si="70"/>
        <v>100</v>
      </c>
      <c r="AQ329" s="167">
        <f t="shared" si="71"/>
        <v>50</v>
      </c>
      <c r="AR329" s="167">
        <f t="shared" si="72"/>
        <v>50</v>
      </c>
      <c r="AS329" s="168">
        <f t="shared" si="73"/>
        <v>0</v>
      </c>
      <c r="AU329" s="201" t="s">
        <v>86</v>
      </c>
      <c r="AV329" s="199" t="s">
        <v>149</v>
      </c>
      <c r="AW329" s="199" t="s">
        <v>157</v>
      </c>
      <c r="AX329" s="196">
        <f t="shared" si="65"/>
        <v>66.666666666666657</v>
      </c>
      <c r="BG329" s="201" t="s">
        <v>86</v>
      </c>
      <c r="BH329" s="199" t="s">
        <v>149</v>
      </c>
      <c r="BI329" s="199" t="s">
        <v>157</v>
      </c>
      <c r="BJ329" s="196">
        <f t="shared" si="66"/>
        <v>88.888888888888886</v>
      </c>
    </row>
    <row r="330" spans="2:62" x14ac:dyDescent="0.25">
      <c r="B330" s="35" t="s">
        <v>42</v>
      </c>
      <c r="C330" s="99">
        <v>70</v>
      </c>
      <c r="D330" s="41">
        <v>6</v>
      </c>
      <c r="E330" s="25">
        <v>3</v>
      </c>
      <c r="F330" s="75">
        <v>2</v>
      </c>
      <c r="G330" s="76">
        <v>2</v>
      </c>
      <c r="H330" s="76">
        <v>2</v>
      </c>
      <c r="I330" s="76">
        <v>2</v>
      </c>
      <c r="J330" s="76">
        <v>1</v>
      </c>
      <c r="K330" s="76">
        <v>0</v>
      </c>
      <c r="L330" s="76">
        <v>0</v>
      </c>
      <c r="M330" s="206">
        <v>0</v>
      </c>
      <c r="N330" s="206">
        <v>0</v>
      </c>
      <c r="O330" s="76">
        <v>1</v>
      </c>
      <c r="P330" s="2"/>
      <c r="Q330" s="2"/>
      <c r="R330" s="2"/>
      <c r="S330" s="2"/>
      <c r="T330" s="4"/>
      <c r="U330" s="75">
        <v>2</v>
      </c>
      <c r="V330" s="76">
        <v>1</v>
      </c>
      <c r="W330" s="76">
        <v>0</v>
      </c>
      <c r="X330" s="76">
        <v>0</v>
      </c>
      <c r="Y330" s="76">
        <v>0</v>
      </c>
      <c r="Z330" s="76">
        <v>0</v>
      </c>
      <c r="AA330" s="76">
        <v>1</v>
      </c>
      <c r="AB330" s="206">
        <v>1</v>
      </c>
      <c r="AC330" s="206">
        <v>1</v>
      </c>
      <c r="AD330" s="76">
        <v>2</v>
      </c>
      <c r="AE330" s="76">
        <v>1</v>
      </c>
      <c r="AF330" s="76">
        <v>2</v>
      </c>
      <c r="AG330" s="2"/>
      <c r="AH330" s="2"/>
      <c r="AI330" s="4"/>
      <c r="AK330" s="158">
        <f t="shared" si="64"/>
        <v>22</v>
      </c>
      <c r="AL330" s="80">
        <f t="shared" si="67"/>
        <v>8</v>
      </c>
      <c r="AM330" s="80">
        <f t="shared" si="68"/>
        <v>7</v>
      </c>
      <c r="AN330" s="82">
        <f t="shared" si="69"/>
        <v>7</v>
      </c>
      <c r="AO330" s="14"/>
      <c r="AP330" s="158">
        <f t="shared" si="70"/>
        <v>100</v>
      </c>
      <c r="AQ330" s="167">
        <f t="shared" si="71"/>
        <v>36.363636363636367</v>
      </c>
      <c r="AR330" s="167">
        <f t="shared" si="72"/>
        <v>31.818181818181817</v>
      </c>
      <c r="AS330" s="168">
        <f t="shared" si="73"/>
        <v>31.818181818181817</v>
      </c>
      <c r="AU330" s="201" t="s">
        <v>86</v>
      </c>
      <c r="AV330" s="199" t="s">
        <v>149</v>
      </c>
      <c r="AW330" s="199" t="s">
        <v>157</v>
      </c>
      <c r="AX330" s="196">
        <f t="shared" si="65"/>
        <v>62.5</v>
      </c>
      <c r="BG330" s="201" t="s">
        <v>86</v>
      </c>
      <c r="BH330" s="199" t="s">
        <v>149</v>
      </c>
      <c r="BI330" s="199" t="s">
        <v>157</v>
      </c>
      <c r="BJ330" s="196">
        <f t="shared" si="66"/>
        <v>87.5</v>
      </c>
    </row>
    <row r="331" spans="2:62" x14ac:dyDescent="0.25">
      <c r="B331" s="35" t="s">
        <v>42</v>
      </c>
      <c r="C331" s="99">
        <v>70</v>
      </c>
      <c r="D331" s="41">
        <v>6</v>
      </c>
      <c r="E331" s="25">
        <v>4</v>
      </c>
      <c r="F331" s="75">
        <v>2</v>
      </c>
      <c r="G331" s="76">
        <v>2</v>
      </c>
      <c r="H331" s="76">
        <v>2</v>
      </c>
      <c r="I331" s="76">
        <v>2</v>
      </c>
      <c r="J331" s="76">
        <v>1</v>
      </c>
      <c r="K331" s="76">
        <v>1</v>
      </c>
      <c r="L331" s="76">
        <v>0</v>
      </c>
      <c r="M331" s="206">
        <v>0</v>
      </c>
      <c r="N331" s="206">
        <v>0</v>
      </c>
      <c r="O331" s="76">
        <v>2</v>
      </c>
      <c r="P331" s="76"/>
      <c r="Q331" s="76"/>
      <c r="R331" s="76"/>
      <c r="S331" s="76"/>
      <c r="T331" s="77"/>
      <c r="U331" s="75">
        <v>2</v>
      </c>
      <c r="V331" s="76">
        <v>1</v>
      </c>
      <c r="W331" s="76">
        <v>1</v>
      </c>
      <c r="X331" s="76">
        <v>0</v>
      </c>
      <c r="Y331" s="76">
        <v>1</v>
      </c>
      <c r="Z331" s="76">
        <v>1</v>
      </c>
      <c r="AA331" s="76">
        <v>1</v>
      </c>
      <c r="AB331" s="206">
        <v>1</v>
      </c>
      <c r="AC331" s="206">
        <v>2</v>
      </c>
      <c r="AD331" s="76">
        <v>2</v>
      </c>
      <c r="AE331" s="76">
        <v>1</v>
      </c>
      <c r="AF331" s="76">
        <v>2</v>
      </c>
      <c r="AG331" s="76"/>
      <c r="AH331" s="76"/>
      <c r="AI331" s="77"/>
      <c r="AK331" s="158">
        <f t="shared" si="64"/>
        <v>22</v>
      </c>
      <c r="AL331" s="80">
        <f t="shared" si="67"/>
        <v>4</v>
      </c>
      <c r="AM331" s="80">
        <f t="shared" si="68"/>
        <v>9</v>
      </c>
      <c r="AN331" s="82">
        <f t="shared" si="69"/>
        <v>9</v>
      </c>
      <c r="AO331" s="14"/>
      <c r="AP331" s="158">
        <f t="shared" si="70"/>
        <v>100</v>
      </c>
      <c r="AQ331" s="167">
        <f t="shared" si="71"/>
        <v>18.181818181818183</v>
      </c>
      <c r="AR331" s="167">
        <f t="shared" si="72"/>
        <v>40.909090909090914</v>
      </c>
      <c r="AS331" s="168">
        <f t="shared" si="73"/>
        <v>40.909090909090914</v>
      </c>
      <c r="AU331" s="201" t="s">
        <v>86</v>
      </c>
      <c r="AV331" s="199" t="s">
        <v>149</v>
      </c>
      <c r="AW331" s="199" t="s">
        <v>157</v>
      </c>
      <c r="AX331" s="196">
        <f t="shared" si="65"/>
        <v>50</v>
      </c>
      <c r="BG331" s="201" t="s">
        <v>86</v>
      </c>
      <c r="BH331" s="199" t="s">
        <v>149</v>
      </c>
      <c r="BI331" s="199" t="s">
        <v>157</v>
      </c>
      <c r="BJ331" s="196">
        <f t="shared" si="66"/>
        <v>71.428571428571431</v>
      </c>
    </row>
    <row r="332" spans="2:62" x14ac:dyDescent="0.25">
      <c r="B332" s="35" t="s">
        <v>42</v>
      </c>
      <c r="C332" s="99">
        <v>70</v>
      </c>
      <c r="D332" s="204">
        <v>6</v>
      </c>
      <c r="E332" s="205">
        <v>5</v>
      </c>
      <c r="F332" s="75">
        <v>2</v>
      </c>
      <c r="G332" s="76">
        <v>2</v>
      </c>
      <c r="H332" s="76">
        <v>2</v>
      </c>
      <c r="I332" s="76">
        <v>2</v>
      </c>
      <c r="J332" s="76">
        <v>1</v>
      </c>
      <c r="K332" s="76">
        <v>1</v>
      </c>
      <c r="L332" s="76">
        <v>1</v>
      </c>
      <c r="M332" s="206">
        <v>0</v>
      </c>
      <c r="N332" s="206">
        <v>0</v>
      </c>
      <c r="O332" s="76">
        <v>2</v>
      </c>
      <c r="P332" s="76"/>
      <c r="Q332" s="76"/>
      <c r="R332" s="76"/>
      <c r="S332" s="76"/>
      <c r="T332" s="77"/>
      <c r="U332" s="75">
        <v>2</v>
      </c>
      <c r="V332" s="76">
        <v>2</v>
      </c>
      <c r="W332" s="76">
        <v>1</v>
      </c>
      <c r="X332" s="76">
        <v>0</v>
      </c>
      <c r="Y332" s="76">
        <v>1</v>
      </c>
      <c r="Z332" s="76">
        <v>1</v>
      </c>
      <c r="AA332" s="76">
        <v>1</v>
      </c>
      <c r="AB332" s="206">
        <v>2</v>
      </c>
      <c r="AC332" s="206">
        <v>2</v>
      </c>
      <c r="AD332" s="76">
        <v>2</v>
      </c>
      <c r="AE332" s="76">
        <v>2</v>
      </c>
      <c r="AF332" s="76">
        <v>2</v>
      </c>
      <c r="AG332" s="76"/>
      <c r="AH332" s="76"/>
      <c r="AI332" s="77"/>
      <c r="AK332" s="158">
        <f t="shared" si="64"/>
        <v>22</v>
      </c>
      <c r="AL332" s="80">
        <f t="shared" si="67"/>
        <v>3</v>
      </c>
      <c r="AM332" s="80">
        <f t="shared" si="68"/>
        <v>7</v>
      </c>
      <c r="AN332" s="82">
        <f t="shared" si="69"/>
        <v>12</v>
      </c>
      <c r="AO332" s="14"/>
      <c r="AP332" s="158">
        <f t="shared" si="70"/>
        <v>100</v>
      </c>
      <c r="AQ332" s="167">
        <f t="shared" si="71"/>
        <v>13.636363636363635</v>
      </c>
      <c r="AR332" s="167">
        <f t="shared" si="72"/>
        <v>31.818181818181817</v>
      </c>
      <c r="AS332" s="168">
        <f t="shared" si="73"/>
        <v>54.54545454545454</v>
      </c>
      <c r="AU332" s="201" t="s">
        <v>86</v>
      </c>
      <c r="AV332" s="199" t="s">
        <v>149</v>
      </c>
      <c r="AW332" s="199" t="s">
        <v>157</v>
      </c>
      <c r="AX332" s="196">
        <f t="shared" si="65"/>
        <v>71.428571428571431</v>
      </c>
      <c r="BG332" s="201" t="s">
        <v>86</v>
      </c>
      <c r="BH332" s="199" t="s">
        <v>149</v>
      </c>
      <c r="BI332" s="199" t="s">
        <v>157</v>
      </c>
      <c r="BJ332" s="196">
        <f t="shared" si="66"/>
        <v>76.19047619047619</v>
      </c>
    </row>
    <row r="333" spans="2:62" ht="15.75" thickBot="1" x14ac:dyDescent="0.3">
      <c r="B333" s="35" t="s">
        <v>42</v>
      </c>
      <c r="C333" s="99">
        <v>70</v>
      </c>
      <c r="D333" s="42">
        <v>6</v>
      </c>
      <c r="E333" s="27">
        <v>6</v>
      </c>
      <c r="F333" s="17"/>
      <c r="G333" s="9"/>
      <c r="H333" s="9"/>
      <c r="I333" s="9"/>
      <c r="J333" s="9"/>
      <c r="K333" s="9"/>
      <c r="L333" s="9"/>
      <c r="M333" s="32"/>
      <c r="N333" s="32"/>
      <c r="O333" s="9"/>
      <c r="P333" s="9"/>
      <c r="Q333" s="9"/>
      <c r="R333" s="9"/>
      <c r="S333" s="9"/>
      <c r="T333" s="5"/>
      <c r="U333" s="17"/>
      <c r="V333" s="9"/>
      <c r="W333" s="9"/>
      <c r="X333" s="9"/>
      <c r="Y333" s="9"/>
      <c r="Z333" s="9"/>
      <c r="AA333" s="9"/>
      <c r="AB333" s="32"/>
      <c r="AC333" s="32"/>
      <c r="AD333" s="9"/>
      <c r="AE333" s="9"/>
      <c r="AF333" s="9"/>
      <c r="AG333" s="9"/>
      <c r="AH333" s="9"/>
      <c r="AI333" s="5"/>
      <c r="AK333" s="158">
        <f t="shared" si="64"/>
        <v>0</v>
      </c>
      <c r="AL333" s="80">
        <f t="shared" si="67"/>
        <v>0</v>
      </c>
      <c r="AM333" s="80">
        <f t="shared" si="68"/>
        <v>0</v>
      </c>
      <c r="AN333" s="82">
        <f t="shared" si="69"/>
        <v>0</v>
      </c>
      <c r="AO333" s="14"/>
      <c r="AP333" s="158" t="e">
        <f t="shared" si="70"/>
        <v>#DIV/0!</v>
      </c>
      <c r="AQ333" s="167" t="e">
        <f t="shared" si="71"/>
        <v>#DIV/0!</v>
      </c>
      <c r="AR333" s="167" t="e">
        <f t="shared" si="72"/>
        <v>#DIV/0!</v>
      </c>
      <c r="AS333" s="168" t="e">
        <f t="shared" si="73"/>
        <v>#DIV/0!</v>
      </c>
      <c r="AU333" s="201" t="s">
        <v>86</v>
      </c>
      <c r="AV333" s="199" t="s">
        <v>149</v>
      </c>
      <c r="AW333" s="199" t="s">
        <v>157</v>
      </c>
      <c r="AX333" s="196">
        <f t="shared" si="65"/>
        <v>50</v>
      </c>
      <c r="BG333" s="201" t="s">
        <v>86</v>
      </c>
      <c r="BH333" s="199" t="s">
        <v>149</v>
      </c>
      <c r="BI333" s="199" t="s">
        <v>157</v>
      </c>
      <c r="BJ333" s="196">
        <f t="shared" si="66"/>
        <v>85</v>
      </c>
    </row>
    <row r="334" spans="2:62" x14ac:dyDescent="0.25">
      <c r="AU334" s="201" t="s">
        <v>86</v>
      </c>
      <c r="AV334" s="199" t="s">
        <v>44</v>
      </c>
      <c r="AW334" s="199" t="s">
        <v>132</v>
      </c>
      <c r="AX334" s="196">
        <f>BC31</f>
        <v>61.904761904761905</v>
      </c>
      <c r="BG334" s="201" t="s">
        <v>86</v>
      </c>
      <c r="BH334" s="199" t="s">
        <v>44</v>
      </c>
      <c r="BI334" s="199" t="s">
        <v>132</v>
      </c>
      <c r="BJ334" s="196">
        <f>BO31</f>
        <v>76.19047619047619</v>
      </c>
    </row>
    <row r="335" spans="2:62" x14ac:dyDescent="0.25">
      <c r="AU335" s="201" t="s">
        <v>86</v>
      </c>
      <c r="AV335" s="199" t="s">
        <v>44</v>
      </c>
      <c r="AW335" s="199" t="s">
        <v>132</v>
      </c>
      <c r="AX335" s="196">
        <f>BC32</f>
        <v>50</v>
      </c>
      <c r="BG335" s="201" t="s">
        <v>86</v>
      </c>
      <c r="BH335" s="199" t="s">
        <v>44</v>
      </c>
      <c r="BI335" s="199" t="s">
        <v>132</v>
      </c>
      <c r="BJ335" s="196">
        <f>BO32</f>
        <v>85</v>
      </c>
    </row>
    <row r="336" spans="2:62" x14ac:dyDescent="0.25">
      <c r="AU336" s="201" t="s">
        <v>86</v>
      </c>
      <c r="AV336" s="199" t="s">
        <v>44</v>
      </c>
      <c r="AW336" s="199" t="s">
        <v>132</v>
      </c>
      <c r="AX336" s="196">
        <f>BC33</f>
        <v>54.166666666666664</v>
      </c>
      <c r="BG336" s="201" t="s">
        <v>86</v>
      </c>
      <c r="BH336" s="199" t="s">
        <v>44</v>
      </c>
      <c r="BI336" s="199" t="s">
        <v>132</v>
      </c>
      <c r="BJ336" s="196">
        <f>BO33</f>
        <v>83.333333333333329</v>
      </c>
    </row>
    <row r="337" spans="47:62" x14ac:dyDescent="0.25">
      <c r="AU337" s="201" t="s">
        <v>87</v>
      </c>
      <c r="AV337" s="199" t="s">
        <v>48</v>
      </c>
      <c r="AW337" s="199" t="s">
        <v>134</v>
      </c>
      <c r="AX337" s="196">
        <f>BD4</f>
        <v>0</v>
      </c>
      <c r="BG337" s="201" t="s">
        <v>87</v>
      </c>
      <c r="BH337" s="199" t="s">
        <v>48</v>
      </c>
      <c r="BI337" s="199" t="s">
        <v>134</v>
      </c>
      <c r="BJ337" s="196">
        <f>BP4</f>
        <v>0</v>
      </c>
    </row>
    <row r="338" spans="47:62" x14ac:dyDescent="0.25">
      <c r="AU338" s="201" t="s">
        <v>87</v>
      </c>
      <c r="AV338" s="199" t="s">
        <v>48</v>
      </c>
      <c r="AW338" s="199" t="s">
        <v>134</v>
      </c>
      <c r="AX338" s="196">
        <f t="shared" ref="AX338:AX366" si="74">BD5</f>
        <v>0</v>
      </c>
      <c r="BG338" s="201" t="s">
        <v>87</v>
      </c>
      <c r="BH338" s="199" t="s">
        <v>48</v>
      </c>
      <c r="BI338" s="199" t="s">
        <v>134</v>
      </c>
      <c r="BJ338" s="196">
        <f t="shared" ref="BJ338:BJ366" si="75">BP5</f>
        <v>0</v>
      </c>
    </row>
    <row r="339" spans="47:62" x14ac:dyDescent="0.25">
      <c r="AU339" s="201" t="s">
        <v>87</v>
      </c>
      <c r="AV339" s="199" t="s">
        <v>48</v>
      </c>
      <c r="AW339" s="199" t="s">
        <v>134</v>
      </c>
      <c r="AX339" s="196">
        <f t="shared" si="74"/>
        <v>0</v>
      </c>
      <c r="BG339" s="201" t="s">
        <v>87</v>
      </c>
      <c r="BH339" s="199" t="s">
        <v>48</v>
      </c>
      <c r="BI339" s="199" t="s">
        <v>134</v>
      </c>
      <c r="BJ339" s="196">
        <f t="shared" si="75"/>
        <v>0</v>
      </c>
    </row>
    <row r="340" spans="47:62" x14ac:dyDescent="0.25">
      <c r="AU340" s="201" t="s">
        <v>87</v>
      </c>
      <c r="AV340" s="199" t="s">
        <v>48</v>
      </c>
      <c r="AW340" s="199" t="s">
        <v>134</v>
      </c>
      <c r="AX340" s="196">
        <f t="shared" si="74"/>
        <v>0</v>
      </c>
      <c r="BG340" s="201" t="s">
        <v>87</v>
      </c>
      <c r="BH340" s="199" t="s">
        <v>48</v>
      </c>
      <c r="BI340" s="199" t="s">
        <v>134</v>
      </c>
      <c r="BJ340" s="196">
        <f t="shared" si="75"/>
        <v>0</v>
      </c>
    </row>
    <row r="341" spans="47:62" x14ac:dyDescent="0.25">
      <c r="AU341" s="201" t="s">
        <v>87</v>
      </c>
      <c r="AV341" s="199" t="s">
        <v>48</v>
      </c>
      <c r="AW341" s="199" t="s">
        <v>134</v>
      </c>
      <c r="AX341" s="196">
        <f t="shared" si="74"/>
        <v>0</v>
      </c>
      <c r="BG341" s="201" t="s">
        <v>87</v>
      </c>
      <c r="BH341" s="199" t="s">
        <v>48</v>
      </c>
      <c r="BI341" s="199" t="s">
        <v>134</v>
      </c>
      <c r="BJ341" s="196">
        <f t="shared" si="75"/>
        <v>0</v>
      </c>
    </row>
    <row r="342" spans="47:62" x14ac:dyDescent="0.25">
      <c r="AU342" s="201" t="s">
        <v>87</v>
      </c>
      <c r="AV342" s="199" t="s">
        <v>48</v>
      </c>
      <c r="AW342" s="199" t="s">
        <v>134</v>
      </c>
      <c r="AX342" s="196">
        <f t="shared" si="74"/>
        <v>0</v>
      </c>
      <c r="BG342" s="201" t="s">
        <v>87</v>
      </c>
      <c r="BH342" s="199" t="s">
        <v>48</v>
      </c>
      <c r="BI342" s="199" t="s">
        <v>134</v>
      </c>
      <c r="BJ342" s="196">
        <f t="shared" si="75"/>
        <v>0</v>
      </c>
    </row>
    <row r="343" spans="47:62" x14ac:dyDescent="0.25">
      <c r="AU343" s="201" t="s">
        <v>87</v>
      </c>
      <c r="AV343" s="199" t="s">
        <v>47</v>
      </c>
      <c r="AW343" s="199" t="s">
        <v>135</v>
      </c>
      <c r="AX343" s="196">
        <f t="shared" si="74"/>
        <v>0</v>
      </c>
      <c r="BG343" s="201" t="s">
        <v>87</v>
      </c>
      <c r="BH343" s="199" t="s">
        <v>47</v>
      </c>
      <c r="BI343" s="199" t="s">
        <v>135</v>
      </c>
      <c r="BJ343" s="196">
        <f t="shared" si="75"/>
        <v>48</v>
      </c>
    </row>
    <row r="344" spans="47:62" x14ac:dyDescent="0.25">
      <c r="AU344" s="201" t="s">
        <v>87</v>
      </c>
      <c r="AV344" s="199" t="s">
        <v>47</v>
      </c>
      <c r="AW344" s="199" t="s">
        <v>135</v>
      </c>
      <c r="AX344" s="196">
        <f t="shared" si="74"/>
        <v>0</v>
      </c>
      <c r="BG344" s="201" t="s">
        <v>87</v>
      </c>
      <c r="BH344" s="199" t="s">
        <v>47</v>
      </c>
      <c r="BI344" s="199" t="s">
        <v>135</v>
      </c>
      <c r="BJ344" s="196">
        <f t="shared" si="75"/>
        <v>23.076923076923077</v>
      </c>
    </row>
    <row r="345" spans="47:62" x14ac:dyDescent="0.25">
      <c r="AU345" s="201" t="s">
        <v>87</v>
      </c>
      <c r="AV345" s="199" t="s">
        <v>47</v>
      </c>
      <c r="AW345" s="199" t="s">
        <v>135</v>
      </c>
      <c r="AX345" s="196">
        <f t="shared" si="74"/>
        <v>0</v>
      </c>
      <c r="BG345" s="201" t="s">
        <v>87</v>
      </c>
      <c r="BH345" s="199" t="s">
        <v>47</v>
      </c>
      <c r="BI345" s="199" t="s">
        <v>135</v>
      </c>
      <c r="BJ345" s="196">
        <f t="shared" si="75"/>
        <v>42.105263157894733</v>
      </c>
    </row>
    <row r="346" spans="47:62" x14ac:dyDescent="0.25">
      <c r="AU346" s="201" t="s">
        <v>87</v>
      </c>
      <c r="AV346" s="199" t="s">
        <v>47</v>
      </c>
      <c r="AW346" s="199" t="s">
        <v>135</v>
      </c>
      <c r="AX346" s="196">
        <f t="shared" si="74"/>
        <v>0</v>
      </c>
      <c r="BG346" s="201" t="s">
        <v>87</v>
      </c>
      <c r="BH346" s="199" t="s">
        <v>47</v>
      </c>
      <c r="BI346" s="199" t="s">
        <v>135</v>
      </c>
      <c r="BJ346" s="196">
        <f t="shared" si="75"/>
        <v>39.130434782608695</v>
      </c>
    </row>
    <row r="347" spans="47:62" x14ac:dyDescent="0.25">
      <c r="AU347" s="201" t="s">
        <v>87</v>
      </c>
      <c r="AV347" s="199" t="s">
        <v>47</v>
      </c>
      <c r="AW347" s="199" t="s">
        <v>135</v>
      </c>
      <c r="AX347" s="196">
        <f t="shared" si="74"/>
        <v>0</v>
      </c>
      <c r="BG347" s="201" t="s">
        <v>87</v>
      </c>
      <c r="BH347" s="199" t="s">
        <v>47</v>
      </c>
      <c r="BI347" s="199" t="s">
        <v>135</v>
      </c>
      <c r="BJ347" s="196">
        <f t="shared" si="75"/>
        <v>53.571428571428569</v>
      </c>
    </row>
    <row r="348" spans="47:62" x14ac:dyDescent="0.25">
      <c r="AU348" s="201" t="s">
        <v>87</v>
      </c>
      <c r="AV348" s="199" t="s">
        <v>47</v>
      </c>
      <c r="AW348" s="199" t="s">
        <v>135</v>
      </c>
      <c r="AX348" s="196">
        <f t="shared" si="74"/>
        <v>0</v>
      </c>
      <c r="BG348" s="201" t="s">
        <v>87</v>
      </c>
      <c r="BH348" s="199" t="s">
        <v>47</v>
      </c>
      <c r="BI348" s="199" t="s">
        <v>135</v>
      </c>
      <c r="BJ348" s="196">
        <f t="shared" si="75"/>
        <v>48.148148148148145</v>
      </c>
    </row>
    <row r="349" spans="47:62" x14ac:dyDescent="0.25">
      <c r="AU349" s="201" t="s">
        <v>87</v>
      </c>
      <c r="AV349" s="199" t="s">
        <v>46</v>
      </c>
      <c r="AW349" s="199" t="s">
        <v>136</v>
      </c>
      <c r="AX349" s="196">
        <f t="shared" si="74"/>
        <v>28.000000000000004</v>
      </c>
      <c r="BG349" s="201" t="s">
        <v>87</v>
      </c>
      <c r="BH349" s="199" t="s">
        <v>46</v>
      </c>
      <c r="BI349" s="199" t="s">
        <v>136</v>
      </c>
      <c r="BJ349" s="196">
        <f t="shared" si="75"/>
        <v>68.421052631578945</v>
      </c>
    </row>
    <row r="350" spans="47:62" x14ac:dyDescent="0.25">
      <c r="AU350" s="201" t="s">
        <v>87</v>
      </c>
      <c r="AV350" s="199" t="s">
        <v>46</v>
      </c>
      <c r="AW350" s="199" t="s">
        <v>136</v>
      </c>
      <c r="AX350" s="196">
        <f t="shared" si="74"/>
        <v>15.384615384615385</v>
      </c>
      <c r="BG350" s="201" t="s">
        <v>87</v>
      </c>
      <c r="BH350" s="199" t="s">
        <v>46</v>
      </c>
      <c r="BI350" s="199" t="s">
        <v>136</v>
      </c>
      <c r="BJ350" s="196">
        <f t="shared" si="75"/>
        <v>57.692307692307693</v>
      </c>
    </row>
    <row r="351" spans="47:62" x14ac:dyDescent="0.25">
      <c r="AU351" s="201" t="s">
        <v>87</v>
      </c>
      <c r="AV351" s="199" t="s">
        <v>46</v>
      </c>
      <c r="AW351" s="199" t="s">
        <v>136</v>
      </c>
      <c r="AX351" s="196">
        <f t="shared" si="74"/>
        <v>26.315789473684209</v>
      </c>
      <c r="BG351" s="201" t="s">
        <v>87</v>
      </c>
      <c r="BH351" s="199" t="s">
        <v>46</v>
      </c>
      <c r="BI351" s="199" t="s">
        <v>136</v>
      </c>
      <c r="BJ351" s="196">
        <f t="shared" si="75"/>
        <v>68.421052631578945</v>
      </c>
    </row>
    <row r="352" spans="47:62" x14ac:dyDescent="0.25">
      <c r="AU352" s="201" t="s">
        <v>87</v>
      </c>
      <c r="AV352" s="199" t="s">
        <v>46</v>
      </c>
      <c r="AW352" s="199" t="s">
        <v>136</v>
      </c>
      <c r="AX352" s="196">
        <f t="shared" si="74"/>
        <v>26.086956521739129</v>
      </c>
      <c r="BG352" s="201" t="s">
        <v>87</v>
      </c>
      <c r="BH352" s="199" t="s">
        <v>46</v>
      </c>
      <c r="BI352" s="199" t="s">
        <v>136</v>
      </c>
      <c r="BJ352" s="196">
        <f t="shared" si="75"/>
        <v>52.173913043478258</v>
      </c>
    </row>
    <row r="353" spans="47:62" x14ac:dyDescent="0.25">
      <c r="AU353" s="201" t="s">
        <v>87</v>
      </c>
      <c r="AV353" s="199" t="s">
        <v>46</v>
      </c>
      <c r="AW353" s="199" t="s">
        <v>136</v>
      </c>
      <c r="AX353" s="196">
        <f t="shared" si="74"/>
        <v>32.142857142857146</v>
      </c>
      <c r="BG353" s="201" t="s">
        <v>87</v>
      </c>
      <c r="BH353" s="199" t="s">
        <v>46</v>
      </c>
      <c r="BI353" s="199" t="s">
        <v>136</v>
      </c>
      <c r="BJ353" s="196">
        <f t="shared" si="75"/>
        <v>71.428571428571431</v>
      </c>
    </row>
    <row r="354" spans="47:62" x14ac:dyDescent="0.25">
      <c r="AU354" s="201" t="s">
        <v>87</v>
      </c>
      <c r="AV354" s="199" t="s">
        <v>46</v>
      </c>
      <c r="AW354" s="199" t="s">
        <v>136</v>
      </c>
      <c r="AX354" s="196">
        <f t="shared" si="74"/>
        <v>25.925925925925924</v>
      </c>
      <c r="BG354" s="201" t="s">
        <v>87</v>
      </c>
      <c r="BH354" s="199" t="s">
        <v>46</v>
      </c>
      <c r="BI354" s="199" t="s">
        <v>136</v>
      </c>
      <c r="BJ354" s="196">
        <f t="shared" si="75"/>
        <v>77.777777777777771</v>
      </c>
    </row>
    <row r="355" spans="47:62" x14ac:dyDescent="0.25">
      <c r="AU355" s="201" t="s">
        <v>87</v>
      </c>
      <c r="AV355" s="199" t="s">
        <v>45</v>
      </c>
      <c r="AW355" s="199" t="s">
        <v>137</v>
      </c>
      <c r="AX355" s="196">
        <f t="shared" si="74"/>
        <v>60</v>
      </c>
      <c r="BG355" s="201" t="s">
        <v>87</v>
      </c>
      <c r="BH355" s="199" t="s">
        <v>45</v>
      </c>
      <c r="BI355" s="199" t="s">
        <v>137</v>
      </c>
      <c r="BJ355" s="196">
        <f t="shared" si="75"/>
        <v>76</v>
      </c>
    </row>
    <row r="356" spans="47:62" x14ac:dyDescent="0.25">
      <c r="AU356" s="201" t="s">
        <v>87</v>
      </c>
      <c r="AV356" s="199" t="s">
        <v>45</v>
      </c>
      <c r="AW356" s="199" t="s">
        <v>137</v>
      </c>
      <c r="AX356" s="196">
        <f t="shared" si="74"/>
        <v>34.615384615384613</v>
      </c>
      <c r="BG356" s="201" t="s">
        <v>87</v>
      </c>
      <c r="BH356" s="199" t="s">
        <v>45</v>
      </c>
      <c r="BI356" s="199" t="s">
        <v>137</v>
      </c>
      <c r="BJ356" s="196">
        <f t="shared" si="75"/>
        <v>84.615384615384613</v>
      </c>
    </row>
    <row r="357" spans="47:62" x14ac:dyDescent="0.25">
      <c r="AU357" s="201" t="s">
        <v>87</v>
      </c>
      <c r="AV357" s="199" t="s">
        <v>45</v>
      </c>
      <c r="AW357" s="199" t="s">
        <v>137</v>
      </c>
      <c r="AX357" s="196">
        <f t="shared" si="74"/>
        <v>31.578947368421051</v>
      </c>
      <c r="BG357" s="201" t="s">
        <v>87</v>
      </c>
      <c r="BH357" s="199" t="s">
        <v>45</v>
      </c>
      <c r="BI357" s="199" t="s">
        <v>137</v>
      </c>
      <c r="BJ357" s="196">
        <f t="shared" si="75"/>
        <v>76</v>
      </c>
    </row>
    <row r="358" spans="47:62" x14ac:dyDescent="0.25">
      <c r="AU358" s="201" t="s">
        <v>87</v>
      </c>
      <c r="AV358" s="199" t="s">
        <v>45</v>
      </c>
      <c r="AW358" s="199" t="s">
        <v>137</v>
      </c>
      <c r="AX358" s="196">
        <f t="shared" si="74"/>
        <v>34.782608695652172</v>
      </c>
      <c r="BG358" s="201" t="s">
        <v>87</v>
      </c>
      <c r="BH358" s="199" t="s">
        <v>45</v>
      </c>
      <c r="BI358" s="199" t="s">
        <v>137</v>
      </c>
      <c r="BJ358" s="196">
        <f t="shared" si="75"/>
        <v>56.521739130434781</v>
      </c>
    </row>
    <row r="359" spans="47:62" x14ac:dyDescent="0.25">
      <c r="AU359" s="201" t="s">
        <v>87</v>
      </c>
      <c r="AV359" s="199" t="s">
        <v>45</v>
      </c>
      <c r="AW359" s="199" t="s">
        <v>137</v>
      </c>
      <c r="AX359" s="196">
        <f t="shared" si="74"/>
        <v>64.285714285714292</v>
      </c>
      <c r="BG359" s="201" t="s">
        <v>87</v>
      </c>
      <c r="BH359" s="199" t="s">
        <v>45</v>
      </c>
      <c r="BI359" s="199" t="s">
        <v>137</v>
      </c>
      <c r="BJ359" s="196">
        <f t="shared" si="75"/>
        <v>78.571428571428584</v>
      </c>
    </row>
    <row r="360" spans="47:62" x14ac:dyDescent="0.25">
      <c r="AU360" s="201" t="s">
        <v>87</v>
      </c>
      <c r="AV360" s="199" t="s">
        <v>45</v>
      </c>
      <c r="AW360" s="199" t="s">
        <v>137</v>
      </c>
      <c r="AX360" s="196">
        <f t="shared" si="74"/>
        <v>44.444444444444443</v>
      </c>
      <c r="BG360" s="201" t="s">
        <v>87</v>
      </c>
      <c r="BH360" s="199" t="s">
        <v>45</v>
      </c>
      <c r="BI360" s="199" t="s">
        <v>137</v>
      </c>
      <c r="BJ360" s="196">
        <f t="shared" si="75"/>
        <v>44.444444444444443</v>
      </c>
    </row>
    <row r="361" spans="47:62" x14ac:dyDescent="0.25">
      <c r="AU361" s="201" t="s">
        <v>87</v>
      </c>
      <c r="AV361" s="199" t="s">
        <v>44</v>
      </c>
      <c r="AW361" s="199" t="s">
        <v>138</v>
      </c>
      <c r="AX361" s="196">
        <f t="shared" si="74"/>
        <v>60</v>
      </c>
      <c r="BG361" s="201" t="s">
        <v>87</v>
      </c>
      <c r="BH361" s="199" t="s">
        <v>44</v>
      </c>
      <c r="BI361" s="199" t="s">
        <v>138</v>
      </c>
      <c r="BJ361" s="196">
        <f t="shared" si="75"/>
        <v>88</v>
      </c>
    </row>
    <row r="362" spans="47:62" x14ac:dyDescent="0.25">
      <c r="AU362" s="201" t="s">
        <v>87</v>
      </c>
      <c r="AV362" s="199" t="s">
        <v>44</v>
      </c>
      <c r="AW362" s="199" t="s">
        <v>138</v>
      </c>
      <c r="AX362" s="196">
        <f t="shared" si="74"/>
        <v>57.692307692307686</v>
      </c>
      <c r="BG362" s="201" t="s">
        <v>87</v>
      </c>
      <c r="BH362" s="199" t="s">
        <v>44</v>
      </c>
      <c r="BI362" s="199" t="s">
        <v>138</v>
      </c>
      <c r="BJ362" s="196">
        <f t="shared" si="75"/>
        <v>92.307692307692292</v>
      </c>
    </row>
    <row r="363" spans="47:62" x14ac:dyDescent="0.25">
      <c r="AU363" s="201" t="s">
        <v>87</v>
      </c>
      <c r="AV363" s="199" t="s">
        <v>44</v>
      </c>
      <c r="AW363" s="199" t="s">
        <v>138</v>
      </c>
      <c r="AX363" s="196">
        <f t="shared" si="74"/>
        <v>73.68421052631578</v>
      </c>
      <c r="BG363" s="201" t="s">
        <v>87</v>
      </c>
      <c r="BH363" s="199" t="s">
        <v>44</v>
      </c>
      <c r="BI363" s="199" t="s">
        <v>138</v>
      </c>
      <c r="BJ363" s="196">
        <f t="shared" si="75"/>
        <v>99.999999999999986</v>
      </c>
    </row>
    <row r="364" spans="47:62" x14ac:dyDescent="0.25">
      <c r="AU364" s="201" t="s">
        <v>87</v>
      </c>
      <c r="AV364" s="199" t="s">
        <v>44</v>
      </c>
      <c r="AW364" s="199" t="s">
        <v>138</v>
      </c>
      <c r="AX364" s="196">
        <f t="shared" si="74"/>
        <v>34.782608695652172</v>
      </c>
      <c r="BG364" s="201" t="s">
        <v>87</v>
      </c>
      <c r="BH364" s="199" t="s">
        <v>44</v>
      </c>
      <c r="BI364" s="199" t="s">
        <v>138</v>
      </c>
      <c r="BJ364" s="196">
        <f t="shared" si="75"/>
        <v>65.217391304347828</v>
      </c>
    </row>
    <row r="365" spans="47:62" x14ac:dyDescent="0.25">
      <c r="AU365" s="201" t="s">
        <v>87</v>
      </c>
      <c r="AV365" s="199" t="s">
        <v>44</v>
      </c>
      <c r="AW365" s="199" t="s">
        <v>138</v>
      </c>
      <c r="AX365" s="196">
        <f t="shared" si="74"/>
        <v>67.857142857142861</v>
      </c>
      <c r="BG365" s="201" t="s">
        <v>87</v>
      </c>
      <c r="BH365" s="199" t="s">
        <v>44</v>
      </c>
      <c r="BI365" s="199" t="s">
        <v>138</v>
      </c>
      <c r="BJ365" s="196">
        <f t="shared" si="75"/>
        <v>92.857142857142861</v>
      </c>
    </row>
    <row r="366" spans="47:62" x14ac:dyDescent="0.25">
      <c r="AU366" s="201" t="s">
        <v>87</v>
      </c>
      <c r="AV366" s="199" t="s">
        <v>44</v>
      </c>
      <c r="AW366" s="199" t="s">
        <v>138</v>
      </c>
      <c r="AX366" s="196">
        <f t="shared" si="74"/>
        <v>44.444444444444443</v>
      </c>
      <c r="BG366" s="201" t="s">
        <v>87</v>
      </c>
      <c r="BH366" s="199" t="s">
        <v>44</v>
      </c>
      <c r="BI366" s="199" t="s">
        <v>138</v>
      </c>
      <c r="BJ366" s="196">
        <f t="shared" si="75"/>
        <v>92.592592592592581</v>
      </c>
    </row>
    <row r="367" spans="47:62" x14ac:dyDescent="0.25">
      <c r="AU367" s="201" t="s">
        <v>88</v>
      </c>
      <c r="AV367" s="199" t="s">
        <v>48</v>
      </c>
      <c r="AW367" s="199" t="s">
        <v>139</v>
      </c>
      <c r="AX367" s="196">
        <f>BE4</f>
        <v>0</v>
      </c>
      <c r="BG367" s="201" t="s">
        <v>88</v>
      </c>
      <c r="BH367" s="199" t="s">
        <v>48</v>
      </c>
      <c r="BI367" s="199" t="s">
        <v>139</v>
      </c>
      <c r="BJ367" s="196">
        <f>BQ4</f>
        <v>0</v>
      </c>
    </row>
    <row r="368" spans="47:62" x14ac:dyDescent="0.25">
      <c r="AU368" s="201" t="s">
        <v>88</v>
      </c>
      <c r="AV368" s="199" t="s">
        <v>48</v>
      </c>
      <c r="AW368" s="199" t="s">
        <v>139</v>
      </c>
      <c r="AX368" s="196">
        <f t="shared" ref="AX368:AX396" si="76">BE5</f>
        <v>0</v>
      </c>
      <c r="BG368" s="201" t="s">
        <v>88</v>
      </c>
      <c r="BH368" s="199" t="s">
        <v>48</v>
      </c>
      <c r="BI368" s="199" t="s">
        <v>139</v>
      </c>
      <c r="BJ368" s="196">
        <f t="shared" ref="BJ368:BJ396" si="77">BQ5</f>
        <v>0</v>
      </c>
    </row>
    <row r="369" spans="47:62" x14ac:dyDescent="0.25">
      <c r="AU369" s="201" t="s">
        <v>88</v>
      </c>
      <c r="AV369" s="199" t="s">
        <v>48</v>
      </c>
      <c r="AW369" s="199" t="s">
        <v>139</v>
      </c>
      <c r="AX369" s="196">
        <f t="shared" si="76"/>
        <v>0</v>
      </c>
      <c r="BG369" s="201" t="s">
        <v>88</v>
      </c>
      <c r="BH369" s="199" t="s">
        <v>48</v>
      </c>
      <c r="BI369" s="199" t="s">
        <v>139</v>
      </c>
      <c r="BJ369" s="196">
        <f t="shared" si="77"/>
        <v>0</v>
      </c>
    </row>
    <row r="370" spans="47:62" x14ac:dyDescent="0.25">
      <c r="AU370" s="201" t="s">
        <v>88</v>
      </c>
      <c r="AV370" s="199" t="s">
        <v>48</v>
      </c>
      <c r="AW370" s="199" t="s">
        <v>139</v>
      </c>
      <c r="AX370" s="196">
        <f t="shared" si="76"/>
        <v>0</v>
      </c>
      <c r="BG370" s="201" t="s">
        <v>88</v>
      </c>
      <c r="BH370" s="199" t="s">
        <v>48</v>
      </c>
      <c r="BI370" s="199" t="s">
        <v>139</v>
      </c>
      <c r="BJ370" s="196">
        <f t="shared" si="77"/>
        <v>0</v>
      </c>
    </row>
    <row r="371" spans="47:62" x14ac:dyDescent="0.25">
      <c r="AU371" s="201" t="s">
        <v>88</v>
      </c>
      <c r="AV371" s="199" t="s">
        <v>48</v>
      </c>
      <c r="AW371" s="199" t="s">
        <v>139</v>
      </c>
      <c r="AX371" s="196">
        <f t="shared" si="76"/>
        <v>0</v>
      </c>
      <c r="BG371" s="201" t="s">
        <v>88</v>
      </c>
      <c r="BH371" s="199" t="s">
        <v>48</v>
      </c>
      <c r="BI371" s="199" t="s">
        <v>139</v>
      </c>
      <c r="BJ371" s="196">
        <f t="shared" si="77"/>
        <v>0</v>
      </c>
    </row>
    <row r="372" spans="47:62" x14ac:dyDescent="0.25">
      <c r="AU372" s="201" t="s">
        <v>88</v>
      </c>
      <c r="AV372" s="199" t="s">
        <v>48</v>
      </c>
      <c r="AW372" s="199" t="s">
        <v>139</v>
      </c>
      <c r="AX372" s="196">
        <f t="shared" si="76"/>
        <v>0</v>
      </c>
      <c r="BG372" s="201" t="s">
        <v>88</v>
      </c>
      <c r="BH372" s="199" t="s">
        <v>48</v>
      </c>
      <c r="BI372" s="199" t="s">
        <v>139</v>
      </c>
      <c r="BJ372" s="196">
        <f t="shared" si="77"/>
        <v>0</v>
      </c>
    </row>
    <row r="373" spans="47:62" x14ac:dyDescent="0.25">
      <c r="AU373" s="201" t="s">
        <v>88</v>
      </c>
      <c r="AV373" s="199" t="s">
        <v>47</v>
      </c>
      <c r="AW373" s="199" t="s">
        <v>140</v>
      </c>
      <c r="AX373" s="196">
        <f t="shared" si="76"/>
        <v>0</v>
      </c>
      <c r="BG373" s="201" t="s">
        <v>88</v>
      </c>
      <c r="BH373" s="199" t="s">
        <v>47</v>
      </c>
      <c r="BI373" s="199" t="s">
        <v>140</v>
      </c>
      <c r="BJ373" s="196">
        <f t="shared" si="77"/>
        <v>44.444444444444443</v>
      </c>
    </row>
    <row r="374" spans="47:62" x14ac:dyDescent="0.25">
      <c r="AU374" s="201" t="s">
        <v>88</v>
      </c>
      <c r="AV374" s="199" t="s">
        <v>47</v>
      </c>
      <c r="AW374" s="199" t="s">
        <v>140</v>
      </c>
      <c r="AX374" s="196">
        <f t="shared" si="76"/>
        <v>0</v>
      </c>
      <c r="BG374" s="201" t="s">
        <v>88</v>
      </c>
      <c r="BH374" s="199" t="s">
        <v>47</v>
      </c>
      <c r="BI374" s="199" t="s">
        <v>140</v>
      </c>
      <c r="BJ374" s="196">
        <f t="shared" si="77"/>
        <v>45.833333333333329</v>
      </c>
    </row>
    <row r="375" spans="47:62" x14ac:dyDescent="0.25">
      <c r="AU375" s="201" t="s">
        <v>88</v>
      </c>
      <c r="AV375" s="199" t="s">
        <v>47</v>
      </c>
      <c r="AW375" s="199" t="s">
        <v>140</v>
      </c>
      <c r="AX375" s="196">
        <f t="shared" si="76"/>
        <v>0</v>
      </c>
      <c r="BG375" s="201" t="s">
        <v>88</v>
      </c>
      <c r="BH375" s="199" t="s">
        <v>47</v>
      </c>
      <c r="BI375" s="199" t="s">
        <v>140</v>
      </c>
      <c r="BJ375" s="196">
        <f t="shared" si="77"/>
        <v>53.846153846153847</v>
      </c>
    </row>
    <row r="376" spans="47:62" x14ac:dyDescent="0.25">
      <c r="AU376" s="201" t="s">
        <v>88</v>
      </c>
      <c r="AV376" s="199" t="s">
        <v>47</v>
      </c>
      <c r="AW376" s="199" t="s">
        <v>140</v>
      </c>
      <c r="AX376" s="196">
        <f t="shared" si="76"/>
        <v>0</v>
      </c>
      <c r="BG376" s="201" t="s">
        <v>88</v>
      </c>
      <c r="BH376" s="199" t="s">
        <v>47</v>
      </c>
      <c r="BI376" s="199" t="s">
        <v>140</v>
      </c>
      <c r="BJ376" s="196">
        <f t="shared" si="77"/>
        <v>60</v>
      </c>
    </row>
    <row r="377" spans="47:62" x14ac:dyDescent="0.25">
      <c r="AU377" s="201" t="s">
        <v>88</v>
      </c>
      <c r="AV377" s="199" t="s">
        <v>47</v>
      </c>
      <c r="AW377" s="199" t="s">
        <v>140</v>
      </c>
      <c r="AX377" s="196">
        <f t="shared" si="76"/>
        <v>0</v>
      </c>
      <c r="BG377" s="201" t="s">
        <v>88</v>
      </c>
      <c r="BH377" s="199" t="s">
        <v>47</v>
      </c>
      <c r="BI377" s="199" t="s">
        <v>140</v>
      </c>
      <c r="BJ377" s="196">
        <f t="shared" si="77"/>
        <v>50</v>
      </c>
    </row>
    <row r="378" spans="47:62" x14ac:dyDescent="0.25">
      <c r="AU378" s="201" t="s">
        <v>88</v>
      </c>
      <c r="AV378" s="199" t="s">
        <v>47</v>
      </c>
      <c r="AW378" s="199" t="s">
        <v>140</v>
      </c>
      <c r="AX378" s="196">
        <f t="shared" si="76"/>
        <v>0</v>
      </c>
      <c r="BG378" s="201" t="s">
        <v>88</v>
      </c>
      <c r="BH378" s="199" t="s">
        <v>47</v>
      </c>
      <c r="BI378" s="199" t="s">
        <v>140</v>
      </c>
      <c r="BJ378" s="196">
        <f t="shared" si="77"/>
        <v>50</v>
      </c>
    </row>
    <row r="379" spans="47:62" x14ac:dyDescent="0.25">
      <c r="AU379" s="201" t="s">
        <v>88</v>
      </c>
      <c r="AV379" s="199" t="s">
        <v>46</v>
      </c>
      <c r="AW379" s="199" t="s">
        <v>141</v>
      </c>
      <c r="AX379" s="196">
        <f t="shared" si="76"/>
        <v>22.222222222222221</v>
      </c>
      <c r="BG379" s="201" t="s">
        <v>88</v>
      </c>
      <c r="BH379" s="199" t="s">
        <v>46</v>
      </c>
      <c r="BI379" s="199" t="s">
        <v>141</v>
      </c>
      <c r="BJ379" s="196">
        <f t="shared" si="77"/>
        <v>72.874493927125499</v>
      </c>
    </row>
    <row r="380" spans="47:62" x14ac:dyDescent="0.25">
      <c r="AU380" s="201" t="s">
        <v>88</v>
      </c>
      <c r="AV380" s="199" t="s">
        <v>46</v>
      </c>
      <c r="AW380" s="199" t="s">
        <v>141</v>
      </c>
      <c r="AX380" s="196">
        <f t="shared" si="76"/>
        <v>29.166666666666668</v>
      </c>
      <c r="BG380" s="201" t="s">
        <v>88</v>
      </c>
      <c r="BH380" s="199" t="s">
        <v>46</v>
      </c>
      <c r="BI380" s="199" t="s">
        <v>141</v>
      </c>
      <c r="BJ380" s="196">
        <f t="shared" si="77"/>
        <v>50</v>
      </c>
    </row>
    <row r="381" spans="47:62" x14ac:dyDescent="0.25">
      <c r="AU381" s="201" t="s">
        <v>88</v>
      </c>
      <c r="AV381" s="199" t="s">
        <v>46</v>
      </c>
      <c r="AW381" s="199" t="s">
        <v>141</v>
      </c>
      <c r="AX381" s="196">
        <f t="shared" si="76"/>
        <v>30.76923076923077</v>
      </c>
      <c r="BG381" s="201" t="s">
        <v>88</v>
      </c>
      <c r="BH381" s="199" t="s">
        <v>46</v>
      </c>
      <c r="BI381" s="199" t="s">
        <v>141</v>
      </c>
      <c r="BJ381" s="196">
        <f t="shared" si="77"/>
        <v>73.07692307692308</v>
      </c>
    </row>
    <row r="382" spans="47:62" x14ac:dyDescent="0.25">
      <c r="AU382" s="201" t="s">
        <v>88</v>
      </c>
      <c r="AV382" s="199" t="s">
        <v>46</v>
      </c>
      <c r="AW382" s="199" t="s">
        <v>141</v>
      </c>
      <c r="AX382" s="196">
        <f t="shared" si="76"/>
        <v>48</v>
      </c>
      <c r="BG382" s="201" t="s">
        <v>88</v>
      </c>
      <c r="BH382" s="199" t="s">
        <v>46</v>
      </c>
      <c r="BI382" s="199" t="s">
        <v>141</v>
      </c>
      <c r="BJ382" s="196">
        <f t="shared" si="77"/>
        <v>76</v>
      </c>
    </row>
    <row r="383" spans="47:62" x14ac:dyDescent="0.25">
      <c r="AU383" s="201" t="s">
        <v>88</v>
      </c>
      <c r="AV383" s="199" t="s">
        <v>46</v>
      </c>
      <c r="AW383" s="199" t="s">
        <v>141</v>
      </c>
      <c r="AX383" s="196">
        <f t="shared" si="76"/>
        <v>34.615384615384613</v>
      </c>
      <c r="BG383" s="201" t="s">
        <v>88</v>
      </c>
      <c r="BH383" s="199" t="s">
        <v>46</v>
      </c>
      <c r="BI383" s="199" t="s">
        <v>141</v>
      </c>
      <c r="BJ383" s="196">
        <f t="shared" si="77"/>
        <v>65.384615384615387</v>
      </c>
    </row>
    <row r="384" spans="47:62" x14ac:dyDescent="0.25">
      <c r="AU384" s="201" t="s">
        <v>88</v>
      </c>
      <c r="AV384" s="199" t="s">
        <v>46</v>
      </c>
      <c r="AW384" s="199" t="s">
        <v>141</v>
      </c>
      <c r="AX384" s="196">
        <f t="shared" si="76"/>
        <v>31.818181818181817</v>
      </c>
      <c r="BG384" s="201" t="s">
        <v>88</v>
      </c>
      <c r="BH384" s="199" t="s">
        <v>46</v>
      </c>
      <c r="BI384" s="199" t="s">
        <v>141</v>
      </c>
      <c r="BJ384" s="196">
        <f t="shared" si="77"/>
        <v>63.636363636363633</v>
      </c>
    </row>
    <row r="385" spans="47:62" x14ac:dyDescent="0.25">
      <c r="AU385" s="201" t="s">
        <v>88</v>
      </c>
      <c r="AV385" s="199" t="s">
        <v>45</v>
      </c>
      <c r="AW385" s="199" t="s">
        <v>142</v>
      </c>
      <c r="AX385" s="196">
        <f t="shared" si="76"/>
        <v>37.037037037037038</v>
      </c>
      <c r="BG385" s="201" t="s">
        <v>88</v>
      </c>
      <c r="BH385" s="199" t="s">
        <v>45</v>
      </c>
      <c r="BI385" s="199" t="s">
        <v>142</v>
      </c>
      <c r="BJ385" s="196">
        <f t="shared" si="77"/>
        <v>74.074074074074076</v>
      </c>
    </row>
    <row r="386" spans="47:62" x14ac:dyDescent="0.25">
      <c r="AU386" s="201" t="s">
        <v>88</v>
      </c>
      <c r="AV386" s="199" t="s">
        <v>45</v>
      </c>
      <c r="AW386" s="199" t="s">
        <v>142</v>
      </c>
      <c r="AX386" s="196">
        <f t="shared" si="76"/>
        <v>41.666666666666671</v>
      </c>
      <c r="BG386" s="201" t="s">
        <v>88</v>
      </c>
      <c r="BH386" s="199" t="s">
        <v>45</v>
      </c>
      <c r="BI386" s="199" t="s">
        <v>142</v>
      </c>
      <c r="BJ386" s="196">
        <f t="shared" si="77"/>
        <v>66.666666666666671</v>
      </c>
    </row>
    <row r="387" spans="47:62" x14ac:dyDescent="0.25">
      <c r="AU387" s="201" t="s">
        <v>88</v>
      </c>
      <c r="AV387" s="199" t="s">
        <v>45</v>
      </c>
      <c r="AW387" s="199" t="s">
        <v>142</v>
      </c>
      <c r="AX387" s="196">
        <f t="shared" si="76"/>
        <v>46.153846153846153</v>
      </c>
      <c r="BG387" s="201" t="s">
        <v>88</v>
      </c>
      <c r="BH387" s="199" t="s">
        <v>45</v>
      </c>
      <c r="BI387" s="199" t="s">
        <v>142</v>
      </c>
      <c r="BJ387" s="196">
        <f t="shared" si="77"/>
        <v>74.074074074074076</v>
      </c>
    </row>
    <row r="388" spans="47:62" x14ac:dyDescent="0.25">
      <c r="AU388" s="201" t="s">
        <v>88</v>
      </c>
      <c r="AV388" s="199" t="s">
        <v>45</v>
      </c>
      <c r="AW388" s="199" t="s">
        <v>142</v>
      </c>
      <c r="AX388" s="196">
        <f t="shared" si="76"/>
        <v>60</v>
      </c>
      <c r="BG388" s="201" t="s">
        <v>88</v>
      </c>
      <c r="BH388" s="199" t="s">
        <v>45</v>
      </c>
      <c r="BI388" s="199" t="s">
        <v>142</v>
      </c>
      <c r="BJ388" s="196">
        <f t="shared" si="77"/>
        <v>100</v>
      </c>
    </row>
    <row r="389" spans="47:62" x14ac:dyDescent="0.25">
      <c r="AU389" s="201" t="s">
        <v>88</v>
      </c>
      <c r="AV389" s="199" t="s">
        <v>45</v>
      </c>
      <c r="AW389" s="199" t="s">
        <v>142</v>
      </c>
      <c r="AX389" s="196">
        <f t="shared" si="76"/>
        <v>53.846153846153847</v>
      </c>
      <c r="BG389" s="201" t="s">
        <v>88</v>
      </c>
      <c r="BH389" s="199" t="s">
        <v>45</v>
      </c>
      <c r="BI389" s="199" t="s">
        <v>142</v>
      </c>
      <c r="BJ389" s="196">
        <f t="shared" si="77"/>
        <v>96.15384615384616</v>
      </c>
    </row>
    <row r="390" spans="47:62" x14ac:dyDescent="0.25">
      <c r="AU390" s="201" t="s">
        <v>88</v>
      </c>
      <c r="AV390" s="199" t="s">
        <v>45</v>
      </c>
      <c r="AW390" s="199" t="s">
        <v>142</v>
      </c>
      <c r="AX390" s="196">
        <f t="shared" si="76"/>
        <v>40.909090909090914</v>
      </c>
      <c r="BG390" s="201" t="s">
        <v>88</v>
      </c>
      <c r="BH390" s="199" t="s">
        <v>45</v>
      </c>
      <c r="BI390" s="199" t="s">
        <v>142</v>
      </c>
      <c r="BJ390" s="196">
        <f t="shared" si="77"/>
        <v>81.818181818181827</v>
      </c>
    </row>
    <row r="391" spans="47:62" x14ac:dyDescent="0.25">
      <c r="AU391" s="201" t="s">
        <v>88</v>
      </c>
      <c r="AV391" s="199" t="s">
        <v>44</v>
      </c>
      <c r="AW391" s="199" t="s">
        <v>143</v>
      </c>
      <c r="AX391" s="196">
        <f t="shared" si="76"/>
        <v>48.148148148148145</v>
      </c>
      <c r="BG391" s="201" t="s">
        <v>88</v>
      </c>
      <c r="BH391" s="199" t="s">
        <v>44</v>
      </c>
      <c r="BI391" s="199" t="s">
        <v>143</v>
      </c>
      <c r="BJ391" s="196">
        <f t="shared" si="77"/>
        <v>74.074074074074076</v>
      </c>
    </row>
    <row r="392" spans="47:62" x14ac:dyDescent="0.25">
      <c r="AU392" s="201" t="s">
        <v>88</v>
      </c>
      <c r="AV392" s="199" t="s">
        <v>44</v>
      </c>
      <c r="AW392" s="199" t="s">
        <v>143</v>
      </c>
      <c r="AX392" s="196">
        <f t="shared" si="76"/>
        <v>45.833333333333329</v>
      </c>
      <c r="BG392" s="201" t="s">
        <v>88</v>
      </c>
      <c r="BH392" s="199" t="s">
        <v>44</v>
      </c>
      <c r="BI392" s="199" t="s">
        <v>143</v>
      </c>
      <c r="BJ392" s="196">
        <f t="shared" si="77"/>
        <v>75</v>
      </c>
    </row>
    <row r="393" spans="47:62" x14ac:dyDescent="0.25">
      <c r="AU393" s="201" t="s">
        <v>88</v>
      </c>
      <c r="AV393" s="199" t="s">
        <v>44</v>
      </c>
      <c r="AW393" s="199" t="s">
        <v>143</v>
      </c>
      <c r="AX393" s="196">
        <f t="shared" si="76"/>
        <v>61.53846153846154</v>
      </c>
      <c r="BG393" s="201" t="s">
        <v>88</v>
      </c>
      <c r="BH393" s="199" t="s">
        <v>44</v>
      </c>
      <c r="BI393" s="199" t="s">
        <v>143</v>
      </c>
      <c r="BJ393" s="196">
        <f t="shared" si="77"/>
        <v>100</v>
      </c>
    </row>
    <row r="394" spans="47:62" x14ac:dyDescent="0.25">
      <c r="AU394" s="201" t="s">
        <v>88</v>
      </c>
      <c r="AV394" s="199" t="s">
        <v>44</v>
      </c>
      <c r="AW394" s="199" t="s">
        <v>143</v>
      </c>
      <c r="AX394" s="196">
        <f t="shared" si="76"/>
        <v>72</v>
      </c>
      <c r="BG394" s="201" t="s">
        <v>88</v>
      </c>
      <c r="BH394" s="199" t="s">
        <v>44</v>
      </c>
      <c r="BI394" s="199" t="s">
        <v>143</v>
      </c>
      <c r="BJ394" s="196">
        <f t="shared" si="77"/>
        <v>100</v>
      </c>
    </row>
    <row r="395" spans="47:62" x14ac:dyDescent="0.25">
      <c r="AU395" s="201" t="s">
        <v>88</v>
      </c>
      <c r="AV395" s="199" t="s">
        <v>44</v>
      </c>
      <c r="AW395" s="199" t="s">
        <v>143</v>
      </c>
      <c r="AX395" s="196">
        <f t="shared" si="76"/>
        <v>57.692307692307686</v>
      </c>
      <c r="BG395" s="201" t="s">
        <v>88</v>
      </c>
      <c r="BH395" s="199" t="s">
        <v>44</v>
      </c>
      <c r="BI395" s="199" t="s">
        <v>143</v>
      </c>
      <c r="BJ395" s="196">
        <f t="shared" si="77"/>
        <v>96.15384615384616</v>
      </c>
    </row>
    <row r="396" spans="47:62" ht="15.75" thickBot="1" x14ac:dyDescent="0.3">
      <c r="AU396" s="202" t="s">
        <v>88</v>
      </c>
      <c r="AV396" s="200" t="s">
        <v>44</v>
      </c>
      <c r="AW396" s="200" t="s">
        <v>143</v>
      </c>
      <c r="AX396" s="197">
        <f t="shared" si="76"/>
        <v>54.54545454545454</v>
      </c>
      <c r="BG396" s="202" t="s">
        <v>88</v>
      </c>
      <c r="BH396" s="200" t="s">
        <v>44</v>
      </c>
      <c r="BI396" s="200" t="s">
        <v>143</v>
      </c>
      <c r="BJ396" s="197">
        <f t="shared" si="77"/>
        <v>86.36363636363636</v>
      </c>
    </row>
  </sheetData>
  <mergeCells count="6">
    <mergeCell ref="BG2:BQ2"/>
    <mergeCell ref="F2:T2"/>
    <mergeCell ref="U2:AI2"/>
    <mergeCell ref="AK2:AN2"/>
    <mergeCell ref="AP2:AS2"/>
    <mergeCell ref="AU2:BE2"/>
  </mergeCells>
  <conditionalFormatting sqref="F4:AI261">
    <cfRule type="cellIs" dxfId="84" priority="5" operator="equal">
      <formula>2</formula>
    </cfRule>
    <cfRule type="cellIs" dxfId="83" priority="6" operator="equal">
      <formula>1</formula>
    </cfRule>
  </conditionalFormatting>
  <conditionalFormatting sqref="F262:AI297">
    <cfRule type="cellIs" dxfId="82" priority="3" operator="equal">
      <formula>2</formula>
    </cfRule>
    <cfRule type="cellIs" dxfId="81" priority="4" operator="equal">
      <formula>1</formula>
    </cfRule>
  </conditionalFormatting>
  <conditionalFormatting sqref="F298:AI333">
    <cfRule type="cellIs" dxfId="80" priority="1" operator="equal">
      <formula>2</formula>
    </cfRule>
    <cfRule type="cellIs" dxfId="79" priority="2" operator="equal">
      <formula>1</formula>
    </cfRule>
  </conditionalFormatting>
  <pageMargins left="0.7" right="0.7" top="0.75" bottom="0.75" header="0.3" footer="0.3"/>
  <pageSetup scale="74" fitToHeight="0" orientation="portrait" verticalDpi="30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BQ396"/>
  <sheetViews>
    <sheetView topLeftCell="AX46" zoomScale="70" zoomScaleNormal="70" workbookViewId="0">
      <selection activeCell="M324" sqref="M324"/>
    </sheetView>
  </sheetViews>
  <sheetFormatPr baseColWidth="10" defaultRowHeight="15" x14ac:dyDescent="0.25"/>
  <cols>
    <col min="1" max="1" width="2" customWidth="1"/>
    <col min="2" max="2" width="12.140625" customWidth="1"/>
    <col min="3" max="3" width="10.140625" customWidth="1"/>
    <col min="4" max="4" width="8" customWidth="1"/>
    <col min="5" max="5" width="10.7109375" customWidth="1"/>
    <col min="6" max="35" width="4.7109375" customWidth="1"/>
    <col min="36" max="36" width="5.28515625" customWidth="1"/>
    <col min="37" max="37" width="17.5703125" customWidth="1"/>
    <col min="38" max="38" width="15.7109375" customWidth="1"/>
    <col min="41" max="41" width="5" customWidth="1"/>
    <col min="42" max="42" width="23.28515625" customWidth="1"/>
    <col min="45" max="45" width="14.28515625" customWidth="1"/>
    <col min="46" max="46" width="3.85546875" customWidth="1"/>
    <col min="47" max="47" width="12" customWidth="1"/>
    <col min="48" max="48" width="15.28515625" customWidth="1"/>
    <col min="49" max="49" width="15.7109375" customWidth="1"/>
    <col min="50" max="51" width="14.28515625" customWidth="1"/>
    <col min="58" max="58" width="3.42578125" customWidth="1"/>
    <col min="61" max="61" width="15.7109375" customWidth="1"/>
  </cols>
  <sheetData>
    <row r="1" spans="2:69" ht="8.25" customHeight="1" thickBot="1" x14ac:dyDescent="0.3"/>
    <row r="2" spans="2:69" ht="15.75" thickBot="1" x14ac:dyDescent="0.3">
      <c r="F2" s="239" t="s">
        <v>39</v>
      </c>
      <c r="G2" s="242"/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2"/>
      <c r="T2" s="243"/>
      <c r="U2" s="239" t="s">
        <v>41</v>
      </c>
      <c r="V2" s="242"/>
      <c r="W2" s="242"/>
      <c r="X2" s="242"/>
      <c r="Y2" s="242"/>
      <c r="Z2" s="242"/>
      <c r="AA2" s="242"/>
      <c r="AB2" s="242"/>
      <c r="AC2" s="242"/>
      <c r="AD2" s="242"/>
      <c r="AE2" s="242"/>
      <c r="AF2" s="242"/>
      <c r="AG2" s="242"/>
      <c r="AH2" s="242"/>
      <c r="AI2" s="243"/>
      <c r="AK2" s="239" t="s">
        <v>90</v>
      </c>
      <c r="AL2" s="240"/>
      <c r="AM2" s="240"/>
      <c r="AN2" s="241"/>
      <c r="AO2" s="157"/>
      <c r="AP2" s="239" t="s">
        <v>91</v>
      </c>
      <c r="AQ2" s="240"/>
      <c r="AR2" s="240"/>
      <c r="AS2" s="241"/>
      <c r="AT2" s="157"/>
      <c r="AU2" s="239" t="s">
        <v>89</v>
      </c>
      <c r="AV2" s="240"/>
      <c r="AW2" s="240"/>
      <c r="AX2" s="240"/>
      <c r="AY2" s="240"/>
      <c r="AZ2" s="240"/>
      <c r="BA2" s="240"/>
      <c r="BB2" s="240"/>
      <c r="BC2" s="240"/>
      <c r="BD2" s="240"/>
      <c r="BE2" s="241"/>
      <c r="BF2" s="157"/>
      <c r="BG2" s="239" t="s">
        <v>93</v>
      </c>
      <c r="BH2" s="240"/>
      <c r="BI2" s="240"/>
      <c r="BJ2" s="240"/>
      <c r="BK2" s="240"/>
      <c r="BL2" s="240"/>
      <c r="BM2" s="240"/>
      <c r="BN2" s="240"/>
      <c r="BO2" s="240"/>
      <c r="BP2" s="240"/>
      <c r="BQ2" s="241"/>
    </row>
    <row r="3" spans="2:69" ht="15.75" thickBot="1" x14ac:dyDescent="0.3">
      <c r="B3" s="1" t="s">
        <v>0</v>
      </c>
      <c r="C3" s="6" t="s">
        <v>40</v>
      </c>
      <c r="D3" s="7" t="s">
        <v>38</v>
      </c>
      <c r="E3" s="6" t="s">
        <v>37</v>
      </c>
      <c r="F3" s="18">
        <v>1</v>
      </c>
      <c r="G3" s="19">
        <v>2</v>
      </c>
      <c r="H3" s="19">
        <v>3</v>
      </c>
      <c r="I3" s="19">
        <v>4</v>
      </c>
      <c r="J3" s="19">
        <v>5</v>
      </c>
      <c r="K3" s="19">
        <v>6</v>
      </c>
      <c r="L3" s="19">
        <v>7</v>
      </c>
      <c r="M3" s="19">
        <v>8</v>
      </c>
      <c r="N3" s="19">
        <v>9</v>
      </c>
      <c r="O3" s="19">
        <v>10</v>
      </c>
      <c r="P3" s="19">
        <v>11</v>
      </c>
      <c r="Q3" s="19">
        <v>12</v>
      </c>
      <c r="R3" s="19">
        <v>13</v>
      </c>
      <c r="S3" s="19">
        <v>14</v>
      </c>
      <c r="T3" s="31">
        <v>15</v>
      </c>
      <c r="U3" s="30">
        <v>1</v>
      </c>
      <c r="V3" s="19">
        <v>2</v>
      </c>
      <c r="W3" s="19">
        <v>3</v>
      </c>
      <c r="X3" s="19">
        <v>4</v>
      </c>
      <c r="Y3" s="19">
        <v>5</v>
      </c>
      <c r="Z3" s="19">
        <v>6</v>
      </c>
      <c r="AA3" s="19">
        <v>7</v>
      </c>
      <c r="AB3" s="19">
        <v>8</v>
      </c>
      <c r="AC3" s="19">
        <v>9</v>
      </c>
      <c r="AD3" s="19">
        <v>10</v>
      </c>
      <c r="AE3" s="19">
        <v>11</v>
      </c>
      <c r="AF3" s="19">
        <v>12</v>
      </c>
      <c r="AG3" s="19">
        <v>13</v>
      </c>
      <c r="AH3" s="19">
        <v>14</v>
      </c>
      <c r="AI3" s="31">
        <v>15</v>
      </c>
      <c r="AK3" s="161" t="s">
        <v>67</v>
      </c>
      <c r="AL3" s="159">
        <v>0</v>
      </c>
      <c r="AM3" s="159">
        <v>1</v>
      </c>
      <c r="AN3" s="160">
        <v>2</v>
      </c>
      <c r="AO3" s="67"/>
      <c r="AP3" s="161" t="s">
        <v>67</v>
      </c>
      <c r="AQ3" s="159">
        <v>0</v>
      </c>
      <c r="AR3" s="159">
        <v>1</v>
      </c>
      <c r="AS3" s="160">
        <v>2</v>
      </c>
      <c r="AT3" s="67"/>
      <c r="AU3" s="61"/>
      <c r="AV3" s="207" t="s">
        <v>69</v>
      </c>
      <c r="AW3" s="208" t="s">
        <v>70</v>
      </c>
      <c r="AX3" s="208" t="s">
        <v>71</v>
      </c>
      <c r="AY3" s="208" t="s">
        <v>72</v>
      </c>
      <c r="AZ3" s="208" t="s">
        <v>73</v>
      </c>
      <c r="BA3" s="208" t="s">
        <v>74</v>
      </c>
      <c r="BB3" s="208" t="s">
        <v>75</v>
      </c>
      <c r="BC3" s="208" t="s">
        <v>76</v>
      </c>
      <c r="BD3" s="208" t="s">
        <v>77</v>
      </c>
      <c r="BE3" s="209" t="s">
        <v>78</v>
      </c>
      <c r="BF3" s="67"/>
      <c r="BG3" s="61"/>
      <c r="BH3" s="207" t="s">
        <v>69</v>
      </c>
      <c r="BI3" s="208" t="s">
        <v>70</v>
      </c>
      <c r="BJ3" s="208" t="s">
        <v>71</v>
      </c>
      <c r="BK3" s="208" t="s">
        <v>72</v>
      </c>
      <c r="BL3" s="208" t="s">
        <v>73</v>
      </c>
      <c r="BM3" s="208" t="s">
        <v>74</v>
      </c>
      <c r="BN3" s="208" t="s">
        <v>75</v>
      </c>
      <c r="BO3" s="208" t="s">
        <v>76</v>
      </c>
      <c r="BP3" s="208" t="s">
        <v>77</v>
      </c>
      <c r="BQ3" s="209" t="s">
        <v>78</v>
      </c>
    </row>
    <row r="4" spans="2:69" x14ac:dyDescent="0.25">
      <c r="B4" s="34" t="s">
        <v>19</v>
      </c>
      <c r="C4" s="37">
        <v>16</v>
      </c>
      <c r="D4" s="40">
        <v>1</v>
      </c>
      <c r="E4" s="74">
        <v>1</v>
      </c>
      <c r="F4" s="15">
        <v>0</v>
      </c>
      <c r="G4" s="174">
        <v>0</v>
      </c>
      <c r="H4" s="174">
        <v>0</v>
      </c>
      <c r="I4" s="174">
        <v>0</v>
      </c>
      <c r="J4" s="174">
        <v>0</v>
      </c>
      <c r="K4" s="174">
        <v>0</v>
      </c>
      <c r="L4" s="174">
        <v>0</v>
      </c>
      <c r="M4" s="28">
        <v>0</v>
      </c>
      <c r="N4" s="28">
        <v>0</v>
      </c>
      <c r="O4" s="174"/>
      <c r="P4" s="174"/>
      <c r="Q4" s="174"/>
      <c r="R4" s="174"/>
      <c r="S4" s="174"/>
      <c r="T4" s="175"/>
      <c r="U4" s="15">
        <v>0</v>
      </c>
      <c r="V4" s="174">
        <v>0</v>
      </c>
      <c r="W4" s="174">
        <v>0</v>
      </c>
      <c r="X4" s="174">
        <v>0</v>
      </c>
      <c r="Y4" s="174">
        <v>0</v>
      </c>
      <c r="Z4" s="174">
        <v>0</v>
      </c>
      <c r="AA4" s="174">
        <v>0</v>
      </c>
      <c r="AB4" s="28">
        <v>0</v>
      </c>
      <c r="AC4" s="28">
        <v>0</v>
      </c>
      <c r="AD4" s="174"/>
      <c r="AE4" s="174"/>
      <c r="AF4" s="174"/>
      <c r="AG4" s="174"/>
      <c r="AH4" s="174"/>
      <c r="AI4" s="175"/>
      <c r="AK4" s="158">
        <f>SUM(AL4:AN4)</f>
        <v>18</v>
      </c>
      <c r="AL4" s="80">
        <f t="shared" ref="AL4:AL67" si="0">COUNTIF(F4:AI4, 0)</f>
        <v>18</v>
      </c>
      <c r="AM4" s="80">
        <f t="shared" ref="AM4:AM67" si="1">COUNTIF(F4:AI4, 1)</f>
        <v>0</v>
      </c>
      <c r="AN4" s="82">
        <f>COUNTIF(F4:AI4, 2)</f>
        <v>0</v>
      </c>
      <c r="AO4" s="14"/>
      <c r="AP4" s="158">
        <f>(AK4/AK4)*100</f>
        <v>100</v>
      </c>
      <c r="AQ4" s="167">
        <f>(AL4/AK4)*100</f>
        <v>100</v>
      </c>
      <c r="AR4" s="167">
        <f>(AM4/AK4)*100</f>
        <v>0</v>
      </c>
      <c r="AS4" s="168">
        <f>(AN4/AK4)*100</f>
        <v>0</v>
      </c>
      <c r="AT4" s="180"/>
      <c r="AU4" s="213" t="s">
        <v>48</v>
      </c>
      <c r="AV4" s="212">
        <f>AS4</f>
        <v>0</v>
      </c>
      <c r="AW4" s="210">
        <f>AS34</f>
        <v>0</v>
      </c>
      <c r="AX4" s="210">
        <f>AS64</f>
        <v>0</v>
      </c>
      <c r="AY4" s="210">
        <f>AS94</f>
        <v>0</v>
      </c>
      <c r="AZ4" s="210">
        <f>AS124</f>
        <v>0</v>
      </c>
      <c r="BA4" s="210">
        <f>AS154</f>
        <v>0</v>
      </c>
      <c r="BB4" s="210">
        <f>AS190</f>
        <v>0</v>
      </c>
      <c r="BC4" s="210">
        <f>AS226</f>
        <v>0</v>
      </c>
      <c r="BD4" s="210">
        <f>AS262</f>
        <v>0</v>
      </c>
      <c r="BE4" s="211">
        <f>AS298</f>
        <v>0</v>
      </c>
      <c r="BG4" s="213" t="s">
        <v>48</v>
      </c>
      <c r="BH4" s="212">
        <f>AS4+AR4</f>
        <v>0</v>
      </c>
      <c r="BI4" s="210">
        <f>$AS34+$AR34</f>
        <v>0</v>
      </c>
      <c r="BJ4" s="210">
        <f>$AS64+$AR64</f>
        <v>0</v>
      </c>
      <c r="BK4" s="210">
        <f>$AS94+$AR94</f>
        <v>0</v>
      </c>
      <c r="BL4" s="210">
        <f>$AS124+$AR124</f>
        <v>0</v>
      </c>
      <c r="BM4" s="210">
        <f>$AS154+$AR154</f>
        <v>0</v>
      </c>
      <c r="BN4" s="210">
        <f>$AS190+$AR190</f>
        <v>0</v>
      </c>
      <c r="BO4" s="210">
        <f>$AS226+$AR226</f>
        <v>0</v>
      </c>
      <c r="BP4" s="210">
        <f>$AS262+$AR262</f>
        <v>0</v>
      </c>
      <c r="BQ4" s="211">
        <f>$AS298+$AR298</f>
        <v>0</v>
      </c>
    </row>
    <row r="5" spans="2:69" x14ac:dyDescent="0.25">
      <c r="B5" s="35" t="s">
        <v>19</v>
      </c>
      <c r="C5" s="38">
        <v>16</v>
      </c>
      <c r="D5" s="41">
        <v>1</v>
      </c>
      <c r="E5" s="73">
        <v>2</v>
      </c>
      <c r="F5" s="16">
        <v>0</v>
      </c>
      <c r="G5" s="155">
        <v>0</v>
      </c>
      <c r="H5" s="155">
        <v>0</v>
      </c>
      <c r="I5" s="155">
        <v>0</v>
      </c>
      <c r="J5" s="155">
        <v>0</v>
      </c>
      <c r="K5" s="155">
        <v>0</v>
      </c>
      <c r="L5" s="155">
        <v>0</v>
      </c>
      <c r="M5" s="23">
        <v>0</v>
      </c>
      <c r="N5" s="23">
        <v>0</v>
      </c>
      <c r="O5" s="155"/>
      <c r="P5" s="155"/>
      <c r="Q5" s="155"/>
      <c r="R5" s="155"/>
      <c r="S5" s="155"/>
      <c r="T5" s="171"/>
      <c r="U5" s="16">
        <v>0</v>
      </c>
      <c r="V5" s="155">
        <v>0</v>
      </c>
      <c r="W5" s="155">
        <v>0</v>
      </c>
      <c r="X5" s="155">
        <v>0</v>
      </c>
      <c r="Y5" s="155">
        <v>0</v>
      </c>
      <c r="Z5" s="155">
        <v>0</v>
      </c>
      <c r="AA5" s="155">
        <v>0</v>
      </c>
      <c r="AB5" s="23">
        <v>0</v>
      </c>
      <c r="AC5" s="23">
        <v>0</v>
      </c>
      <c r="AD5" s="155"/>
      <c r="AE5" s="155"/>
      <c r="AF5" s="155"/>
      <c r="AG5" s="155"/>
      <c r="AH5" s="155"/>
      <c r="AI5" s="171"/>
      <c r="AK5" s="158">
        <f t="shared" ref="AK5:AK68" si="2">SUM(AL5:AN5)</f>
        <v>18</v>
      </c>
      <c r="AL5" s="80">
        <f t="shared" si="0"/>
        <v>18</v>
      </c>
      <c r="AM5" s="80">
        <f t="shared" si="1"/>
        <v>0</v>
      </c>
      <c r="AN5" s="82">
        <f t="shared" ref="AN5:AN68" si="3">COUNTIF(F5:AI5, 2)</f>
        <v>0</v>
      </c>
      <c r="AO5" s="14"/>
      <c r="AP5" s="158">
        <f t="shared" ref="AP5:AP68" si="4">(AK5/AK5)*100</f>
        <v>100</v>
      </c>
      <c r="AQ5" s="167">
        <f t="shared" ref="AQ5:AQ68" si="5">(AL5/AK5)*100</f>
        <v>100</v>
      </c>
      <c r="AR5" s="167">
        <f t="shared" ref="AR5:AR68" si="6">(AM5/AK5)*100</f>
        <v>0</v>
      </c>
      <c r="AS5" s="168">
        <f t="shared" ref="AS5:AS68" si="7">(AN5/AK5)*100</f>
        <v>0</v>
      </c>
      <c r="AT5" s="180"/>
      <c r="AU5" s="183" t="s">
        <v>48</v>
      </c>
      <c r="AV5" s="181">
        <f>AS9</f>
        <v>0</v>
      </c>
      <c r="AW5" s="163">
        <f>AS39</f>
        <v>0</v>
      </c>
      <c r="AX5" s="163">
        <f>AS69</f>
        <v>0</v>
      </c>
      <c r="AY5" s="163">
        <f>AS99</f>
        <v>0</v>
      </c>
      <c r="AZ5" s="163">
        <f>AS129</f>
        <v>0</v>
      </c>
      <c r="BA5" s="163">
        <f>AS160</f>
        <v>0</v>
      </c>
      <c r="BB5" s="163">
        <f>AS196</f>
        <v>0</v>
      </c>
      <c r="BC5" s="163">
        <f>AS232</f>
        <v>0</v>
      </c>
      <c r="BD5" s="163">
        <f>AS268</f>
        <v>0</v>
      </c>
      <c r="BE5" s="164">
        <f>AS304</f>
        <v>0</v>
      </c>
      <c r="BG5" s="183" t="s">
        <v>48</v>
      </c>
      <c r="BH5" s="181">
        <f>AS9+AR9</f>
        <v>0</v>
      </c>
      <c r="BI5" s="163">
        <f>AS39+AR39</f>
        <v>0</v>
      </c>
      <c r="BJ5" s="163">
        <f>$AS69+$AR69</f>
        <v>0</v>
      </c>
      <c r="BK5" s="163">
        <f>$AS95+$AR95</f>
        <v>44.444444444444443</v>
      </c>
      <c r="BL5" s="163">
        <f>$AS129+$AR129</f>
        <v>0</v>
      </c>
      <c r="BM5" s="163">
        <f>$AS160+$AR160</f>
        <v>0</v>
      </c>
      <c r="BN5" s="163">
        <f>$AS196+$AR196</f>
        <v>0</v>
      </c>
      <c r="BO5" s="163">
        <f>$AS232+$AR232</f>
        <v>0</v>
      </c>
      <c r="BP5" s="163">
        <f>$AS268+$AR268</f>
        <v>0</v>
      </c>
      <c r="BQ5" s="164">
        <f>$AS304+$AR304</f>
        <v>0</v>
      </c>
    </row>
    <row r="6" spans="2:69" x14ac:dyDescent="0.25">
      <c r="B6" s="35" t="s">
        <v>19</v>
      </c>
      <c r="C6" s="38">
        <v>16</v>
      </c>
      <c r="D6" s="41">
        <v>1</v>
      </c>
      <c r="E6" s="73">
        <v>3</v>
      </c>
      <c r="F6" s="16">
        <v>0</v>
      </c>
      <c r="G6" s="155">
        <v>0</v>
      </c>
      <c r="H6" s="155">
        <v>0</v>
      </c>
      <c r="I6" s="155">
        <v>0</v>
      </c>
      <c r="J6" s="155">
        <v>0</v>
      </c>
      <c r="K6" s="155">
        <v>0</v>
      </c>
      <c r="L6" s="155">
        <v>0</v>
      </c>
      <c r="M6" s="23">
        <v>0</v>
      </c>
      <c r="N6" s="23">
        <v>0</v>
      </c>
      <c r="O6" s="155"/>
      <c r="P6" s="155"/>
      <c r="Q6" s="155"/>
      <c r="R6" s="155"/>
      <c r="S6" s="155"/>
      <c r="T6" s="171"/>
      <c r="U6" s="16">
        <v>0</v>
      </c>
      <c r="V6" s="155">
        <v>0</v>
      </c>
      <c r="W6" s="155">
        <v>0</v>
      </c>
      <c r="X6" s="155">
        <v>0</v>
      </c>
      <c r="Y6" s="155">
        <v>0</v>
      </c>
      <c r="Z6" s="155">
        <v>0</v>
      </c>
      <c r="AA6" s="155">
        <v>0</v>
      </c>
      <c r="AB6" s="23">
        <v>0</v>
      </c>
      <c r="AC6" s="23">
        <v>0</v>
      </c>
      <c r="AD6" s="155"/>
      <c r="AE6" s="155"/>
      <c r="AF6" s="155"/>
      <c r="AG6" s="155"/>
      <c r="AH6" s="155"/>
      <c r="AI6" s="171"/>
      <c r="AK6" s="158">
        <f t="shared" si="2"/>
        <v>18</v>
      </c>
      <c r="AL6" s="80">
        <f t="shared" si="0"/>
        <v>18</v>
      </c>
      <c r="AM6" s="80">
        <f t="shared" si="1"/>
        <v>0</v>
      </c>
      <c r="AN6" s="82">
        <f t="shared" si="3"/>
        <v>0</v>
      </c>
      <c r="AO6" s="14"/>
      <c r="AP6" s="158">
        <f t="shared" si="4"/>
        <v>100</v>
      </c>
      <c r="AQ6" s="167">
        <f t="shared" si="5"/>
        <v>100</v>
      </c>
      <c r="AR6" s="167">
        <f t="shared" si="6"/>
        <v>0</v>
      </c>
      <c r="AS6" s="168">
        <f t="shared" si="7"/>
        <v>0</v>
      </c>
      <c r="AT6" s="180"/>
      <c r="AU6" s="183" t="s">
        <v>48</v>
      </c>
      <c r="AV6" s="181">
        <f>AS14</f>
        <v>0</v>
      </c>
      <c r="AW6" s="163">
        <f>AS44</f>
        <v>0</v>
      </c>
      <c r="AX6" s="163">
        <f>AS74</f>
        <v>0</v>
      </c>
      <c r="AY6" s="163">
        <f>AS104</f>
        <v>0</v>
      </c>
      <c r="AZ6" s="163">
        <f>AS134</f>
        <v>0</v>
      </c>
      <c r="BA6" s="163">
        <f>AS166</f>
        <v>0</v>
      </c>
      <c r="BB6" s="163">
        <f>AS202</f>
        <v>0</v>
      </c>
      <c r="BC6" s="163">
        <f>AS238</f>
        <v>0</v>
      </c>
      <c r="BD6" s="163">
        <f>AS274</f>
        <v>0</v>
      </c>
      <c r="BE6" s="164">
        <f>AS310</f>
        <v>0</v>
      </c>
      <c r="BG6" s="183" t="s">
        <v>48</v>
      </c>
      <c r="BH6" s="181">
        <f>AS14+AR14</f>
        <v>0</v>
      </c>
      <c r="BI6" s="163">
        <f>AS44+AR44</f>
        <v>0</v>
      </c>
      <c r="BJ6" s="163">
        <f>$AS74+$AR74</f>
        <v>0</v>
      </c>
      <c r="BK6" s="163">
        <f>$AS104+$AR104</f>
        <v>0</v>
      </c>
      <c r="BL6" s="163">
        <f>$AS134+$AR134</f>
        <v>0</v>
      </c>
      <c r="BM6" s="163">
        <f>$AS166+$AR166</f>
        <v>0</v>
      </c>
      <c r="BN6" s="163">
        <f>$AS202+$AR202</f>
        <v>0</v>
      </c>
      <c r="BO6" s="163">
        <f>$AS238+$AR238</f>
        <v>0</v>
      </c>
      <c r="BP6" s="163">
        <f>$AS274+$AR274</f>
        <v>0</v>
      </c>
      <c r="BQ6" s="164">
        <f>$AS310+$AR310</f>
        <v>0</v>
      </c>
    </row>
    <row r="7" spans="2:69" x14ac:dyDescent="0.25">
      <c r="B7" s="35" t="s">
        <v>19</v>
      </c>
      <c r="C7" s="38">
        <v>16</v>
      </c>
      <c r="D7" s="41">
        <v>1</v>
      </c>
      <c r="E7" s="73">
        <v>4</v>
      </c>
      <c r="F7" s="16">
        <v>0</v>
      </c>
      <c r="G7" s="155">
        <v>0</v>
      </c>
      <c r="H7" s="155">
        <v>0</v>
      </c>
      <c r="I7" s="155">
        <v>0</v>
      </c>
      <c r="J7" s="155">
        <v>0</v>
      </c>
      <c r="K7" s="155">
        <v>0</v>
      </c>
      <c r="L7" s="155">
        <v>0</v>
      </c>
      <c r="M7" s="23">
        <v>0</v>
      </c>
      <c r="N7" s="23">
        <v>0</v>
      </c>
      <c r="O7" s="155"/>
      <c r="P7" s="155"/>
      <c r="Q7" s="155"/>
      <c r="R7" s="155"/>
      <c r="S7" s="155"/>
      <c r="T7" s="171"/>
      <c r="U7" s="16">
        <v>0</v>
      </c>
      <c r="V7" s="155">
        <v>0</v>
      </c>
      <c r="W7" s="155">
        <v>0</v>
      </c>
      <c r="X7" s="155">
        <v>0</v>
      </c>
      <c r="Y7" s="155">
        <v>0</v>
      </c>
      <c r="Z7" s="155">
        <v>0</v>
      </c>
      <c r="AA7" s="155">
        <v>0</v>
      </c>
      <c r="AB7" s="23">
        <v>0</v>
      </c>
      <c r="AC7" s="23">
        <v>0</v>
      </c>
      <c r="AD7" s="155"/>
      <c r="AE7" s="155"/>
      <c r="AF7" s="155"/>
      <c r="AG7" s="155"/>
      <c r="AH7" s="155"/>
      <c r="AI7" s="171"/>
      <c r="AK7" s="158">
        <f t="shared" si="2"/>
        <v>18</v>
      </c>
      <c r="AL7" s="80">
        <f t="shared" si="0"/>
        <v>18</v>
      </c>
      <c r="AM7" s="80">
        <f t="shared" si="1"/>
        <v>0</v>
      </c>
      <c r="AN7" s="82">
        <f t="shared" si="3"/>
        <v>0</v>
      </c>
      <c r="AO7" s="14"/>
      <c r="AP7" s="158">
        <f t="shared" si="4"/>
        <v>100</v>
      </c>
      <c r="AQ7" s="167">
        <f t="shared" si="5"/>
        <v>100</v>
      </c>
      <c r="AR7" s="167">
        <f t="shared" si="6"/>
        <v>0</v>
      </c>
      <c r="AS7" s="168">
        <f t="shared" si="7"/>
        <v>0</v>
      </c>
      <c r="AT7" s="180"/>
      <c r="AU7" s="183" t="s">
        <v>48</v>
      </c>
      <c r="AV7" s="181">
        <f>AS19</f>
        <v>0</v>
      </c>
      <c r="AW7" s="163">
        <f>AS49</f>
        <v>0</v>
      </c>
      <c r="AX7" s="163">
        <f>AS79</f>
        <v>0</v>
      </c>
      <c r="AY7" s="163">
        <f>AS109</f>
        <v>0</v>
      </c>
      <c r="AZ7" s="163">
        <f>AS139</f>
        <v>0</v>
      </c>
      <c r="BA7" s="163">
        <f>AS172</f>
        <v>0</v>
      </c>
      <c r="BB7" s="163">
        <f>AS208</f>
        <v>0</v>
      </c>
      <c r="BC7" s="163">
        <f>AS244</f>
        <v>0</v>
      </c>
      <c r="BD7" s="163">
        <f>AS280</f>
        <v>0</v>
      </c>
      <c r="BE7" s="164">
        <f>AS316</f>
        <v>0</v>
      </c>
      <c r="BG7" s="183" t="s">
        <v>48</v>
      </c>
      <c r="BH7" s="181">
        <f>AS19+AR19</f>
        <v>0</v>
      </c>
      <c r="BI7" s="163">
        <f>AS49+AR49</f>
        <v>0</v>
      </c>
      <c r="BJ7" s="163">
        <f>$AS79+$AR79</f>
        <v>0</v>
      </c>
      <c r="BK7" s="163">
        <f>$AS109+$AR109</f>
        <v>0</v>
      </c>
      <c r="BL7" s="163">
        <f>$AS139+$AR139</f>
        <v>0</v>
      </c>
      <c r="BM7" s="163">
        <f>$AS172+$AR172</f>
        <v>0</v>
      </c>
      <c r="BN7" s="163">
        <f>$AS208+$AR172</f>
        <v>0</v>
      </c>
      <c r="BO7" s="163">
        <f>$A229+$AR244</f>
        <v>0</v>
      </c>
      <c r="BP7" s="163">
        <f>$AS280+$AR280</f>
        <v>0</v>
      </c>
      <c r="BQ7" s="164">
        <f>$AS7319+$AR316</f>
        <v>0</v>
      </c>
    </row>
    <row r="8" spans="2:69" x14ac:dyDescent="0.25">
      <c r="B8" s="35" t="s">
        <v>19</v>
      </c>
      <c r="C8" s="38">
        <v>16</v>
      </c>
      <c r="D8" s="41">
        <v>1</v>
      </c>
      <c r="E8" s="73">
        <v>5</v>
      </c>
      <c r="F8" s="16">
        <v>0</v>
      </c>
      <c r="G8" s="155">
        <v>0</v>
      </c>
      <c r="H8" s="155">
        <v>0</v>
      </c>
      <c r="I8" s="155">
        <v>0</v>
      </c>
      <c r="J8" s="155">
        <v>0</v>
      </c>
      <c r="K8" s="155">
        <v>0</v>
      </c>
      <c r="L8" s="155">
        <v>0</v>
      </c>
      <c r="M8" s="23">
        <v>0</v>
      </c>
      <c r="N8" s="23">
        <v>0</v>
      </c>
      <c r="O8" s="155"/>
      <c r="P8" s="155"/>
      <c r="Q8" s="155"/>
      <c r="R8" s="155"/>
      <c r="S8" s="155"/>
      <c r="T8" s="171"/>
      <c r="U8" s="16">
        <v>1</v>
      </c>
      <c r="V8" s="155">
        <v>0</v>
      </c>
      <c r="W8" s="155">
        <v>1</v>
      </c>
      <c r="X8" s="155">
        <v>0</v>
      </c>
      <c r="Y8" s="155">
        <v>0</v>
      </c>
      <c r="Z8" s="155">
        <v>0</v>
      </c>
      <c r="AA8" s="155">
        <v>0</v>
      </c>
      <c r="AB8" s="23">
        <v>1</v>
      </c>
      <c r="AC8" s="23">
        <v>0</v>
      </c>
      <c r="AD8" s="155"/>
      <c r="AE8" s="155"/>
      <c r="AF8" s="155"/>
      <c r="AG8" s="155"/>
      <c r="AH8" s="155"/>
      <c r="AI8" s="171"/>
      <c r="AK8" s="158">
        <f t="shared" si="2"/>
        <v>18</v>
      </c>
      <c r="AL8" s="80">
        <f t="shared" si="0"/>
        <v>15</v>
      </c>
      <c r="AM8" s="80">
        <f t="shared" si="1"/>
        <v>3</v>
      </c>
      <c r="AN8" s="82">
        <f t="shared" si="3"/>
        <v>0</v>
      </c>
      <c r="AO8" s="14"/>
      <c r="AP8" s="158">
        <f t="shared" si="4"/>
        <v>100</v>
      </c>
      <c r="AQ8" s="167">
        <f t="shared" si="5"/>
        <v>83.333333333333343</v>
      </c>
      <c r="AR8" s="167">
        <f t="shared" si="6"/>
        <v>16.666666666666664</v>
      </c>
      <c r="AS8" s="168">
        <f t="shared" si="7"/>
        <v>0</v>
      </c>
      <c r="AT8" s="180"/>
      <c r="AU8" s="183" t="s">
        <v>48</v>
      </c>
      <c r="AV8" s="181">
        <f>AS24</f>
        <v>0</v>
      </c>
      <c r="AW8" s="163">
        <f>AS54</f>
        <v>0</v>
      </c>
      <c r="AX8" s="163">
        <f>AS84</f>
        <v>0</v>
      </c>
      <c r="AY8" s="163">
        <f>AS114</f>
        <v>0</v>
      </c>
      <c r="AZ8" s="163">
        <f>AS144</f>
        <v>0</v>
      </c>
      <c r="BA8" s="163">
        <f>AS178</f>
        <v>0</v>
      </c>
      <c r="BB8" s="163">
        <f>AS214</f>
        <v>0</v>
      </c>
      <c r="BC8" s="163">
        <f>AS250</f>
        <v>0</v>
      </c>
      <c r="BD8" s="163">
        <f>AS286</f>
        <v>0</v>
      </c>
      <c r="BE8" s="164">
        <f>AS322</f>
        <v>0</v>
      </c>
      <c r="BG8" s="183" t="s">
        <v>48</v>
      </c>
      <c r="BH8" s="181">
        <f>AS24+AR24</f>
        <v>0</v>
      </c>
      <c r="BI8" s="163">
        <f>AS54+AR54</f>
        <v>0</v>
      </c>
      <c r="BJ8" s="189">
        <f>$AS84+$AR84</f>
        <v>0</v>
      </c>
      <c r="BK8" s="189">
        <f>$AS114+$AR114</f>
        <v>0</v>
      </c>
      <c r="BL8" s="189">
        <f>$AS144+$AR144</f>
        <v>0</v>
      </c>
      <c r="BM8" s="189">
        <f>$AS178+$AR178</f>
        <v>0</v>
      </c>
      <c r="BN8" s="189">
        <f>$AS214+$AR214</f>
        <v>0</v>
      </c>
      <c r="BO8" s="189">
        <f>$AS250+$AR250</f>
        <v>0</v>
      </c>
      <c r="BP8" s="189">
        <f>$AS286+$AR286</f>
        <v>0</v>
      </c>
      <c r="BQ8" s="190">
        <f>$AS322+$AR322</f>
        <v>0</v>
      </c>
    </row>
    <row r="9" spans="2:69" x14ac:dyDescent="0.25">
      <c r="B9" s="35" t="s">
        <v>19</v>
      </c>
      <c r="C9" s="38">
        <v>16</v>
      </c>
      <c r="D9" s="41">
        <v>2</v>
      </c>
      <c r="E9" s="73">
        <v>1</v>
      </c>
      <c r="F9" s="16">
        <v>0</v>
      </c>
      <c r="G9" s="155">
        <v>0</v>
      </c>
      <c r="H9" s="155">
        <v>0</v>
      </c>
      <c r="I9" s="155">
        <v>0</v>
      </c>
      <c r="J9" s="155">
        <v>0</v>
      </c>
      <c r="K9" s="155">
        <v>0</v>
      </c>
      <c r="L9" s="155">
        <v>0</v>
      </c>
      <c r="M9" s="23">
        <v>0</v>
      </c>
      <c r="N9" s="23"/>
      <c r="O9" s="155"/>
      <c r="P9" s="155"/>
      <c r="Q9" s="155"/>
      <c r="R9" s="155"/>
      <c r="S9" s="155"/>
      <c r="T9" s="171"/>
      <c r="U9" s="24">
        <v>0</v>
      </c>
      <c r="V9" s="155">
        <v>0</v>
      </c>
      <c r="W9" s="155">
        <v>0</v>
      </c>
      <c r="X9" s="155">
        <v>0</v>
      </c>
      <c r="Y9" s="155">
        <v>0</v>
      </c>
      <c r="Z9" s="155">
        <v>0</v>
      </c>
      <c r="AA9" s="155">
        <v>0</v>
      </c>
      <c r="AB9" s="23"/>
      <c r="AC9" s="23"/>
      <c r="AD9" s="155"/>
      <c r="AE9" s="155"/>
      <c r="AF9" s="155"/>
      <c r="AG9" s="155"/>
      <c r="AH9" s="155"/>
      <c r="AI9" s="171"/>
      <c r="AK9" s="158">
        <f t="shared" si="2"/>
        <v>15</v>
      </c>
      <c r="AL9" s="80">
        <f t="shared" si="0"/>
        <v>15</v>
      </c>
      <c r="AM9" s="80">
        <f t="shared" si="1"/>
        <v>0</v>
      </c>
      <c r="AN9" s="82">
        <f t="shared" si="3"/>
        <v>0</v>
      </c>
      <c r="AO9" s="14"/>
      <c r="AP9" s="158">
        <f t="shared" si="4"/>
        <v>100</v>
      </c>
      <c r="AQ9" s="167">
        <f t="shared" si="5"/>
        <v>100</v>
      </c>
      <c r="AR9" s="167">
        <f t="shared" si="6"/>
        <v>0</v>
      </c>
      <c r="AS9" s="168">
        <f t="shared" si="7"/>
        <v>0</v>
      </c>
      <c r="AT9" s="180"/>
      <c r="AU9" s="183" t="s">
        <v>48</v>
      </c>
      <c r="AV9" s="181">
        <f>AS29</f>
        <v>0</v>
      </c>
      <c r="AW9" s="163">
        <f>AS59</f>
        <v>0</v>
      </c>
      <c r="AX9" s="163">
        <f>AS89</f>
        <v>0</v>
      </c>
      <c r="AY9" s="163">
        <f>AS119</f>
        <v>0</v>
      </c>
      <c r="AZ9" s="163">
        <f>AS149</f>
        <v>0</v>
      </c>
      <c r="BA9" s="163">
        <f>AS184</f>
        <v>0</v>
      </c>
      <c r="BB9" s="163">
        <f>AS220</f>
        <v>0</v>
      </c>
      <c r="BC9" s="163">
        <f>AS256</f>
        <v>0</v>
      </c>
      <c r="BD9" s="163">
        <f>AS292</f>
        <v>0</v>
      </c>
      <c r="BE9" s="164">
        <f>AS328</f>
        <v>0</v>
      </c>
      <c r="BG9" s="183" t="s">
        <v>48</v>
      </c>
      <c r="BH9" s="181">
        <f>AS29+AR29</f>
        <v>0</v>
      </c>
      <c r="BI9" s="163">
        <f>AS59+AR59</f>
        <v>0</v>
      </c>
      <c r="BJ9" s="189">
        <f>$AS89+$AR89</f>
        <v>0</v>
      </c>
      <c r="BK9" s="189">
        <f>$AS119+$AR119</f>
        <v>0</v>
      </c>
      <c r="BL9" s="189">
        <f>$AS149+$AR149</f>
        <v>0</v>
      </c>
      <c r="BM9" s="189">
        <f>$AS184+$AR184</f>
        <v>0</v>
      </c>
      <c r="BN9" s="189">
        <f>$AS220+$AR220</f>
        <v>0</v>
      </c>
      <c r="BO9" s="189">
        <f>$AS256+$AR256</f>
        <v>0</v>
      </c>
      <c r="BP9" s="189">
        <f>$AS292+$AR292</f>
        <v>0</v>
      </c>
      <c r="BQ9" s="190">
        <f>$AS328+$AR328</f>
        <v>0</v>
      </c>
    </row>
    <row r="10" spans="2:69" x14ac:dyDescent="0.25">
      <c r="B10" s="35" t="s">
        <v>19</v>
      </c>
      <c r="C10" s="38">
        <v>16</v>
      </c>
      <c r="D10" s="41">
        <v>2</v>
      </c>
      <c r="E10" s="73">
        <v>2</v>
      </c>
      <c r="F10" s="16">
        <v>0</v>
      </c>
      <c r="G10" s="155">
        <v>0</v>
      </c>
      <c r="H10" s="155">
        <v>0</v>
      </c>
      <c r="I10" s="155">
        <v>0</v>
      </c>
      <c r="J10" s="155">
        <v>0</v>
      </c>
      <c r="K10" s="155">
        <v>0</v>
      </c>
      <c r="L10" s="155">
        <v>0</v>
      </c>
      <c r="M10" s="23">
        <v>0</v>
      </c>
      <c r="N10" s="23"/>
      <c r="O10" s="155"/>
      <c r="P10" s="155"/>
      <c r="Q10" s="155"/>
      <c r="R10" s="155"/>
      <c r="S10" s="155"/>
      <c r="T10" s="171"/>
      <c r="U10" s="24">
        <v>0</v>
      </c>
      <c r="V10" s="155">
        <v>0</v>
      </c>
      <c r="W10" s="155">
        <v>0</v>
      </c>
      <c r="X10" s="155">
        <v>0</v>
      </c>
      <c r="Y10" s="155">
        <v>0</v>
      </c>
      <c r="Z10" s="155">
        <v>0</v>
      </c>
      <c r="AA10" s="155">
        <v>0</v>
      </c>
      <c r="AB10" s="23"/>
      <c r="AC10" s="23"/>
      <c r="AD10" s="155"/>
      <c r="AE10" s="155"/>
      <c r="AF10" s="155"/>
      <c r="AG10" s="155"/>
      <c r="AH10" s="155"/>
      <c r="AI10" s="171"/>
      <c r="AK10" s="158">
        <f t="shared" si="2"/>
        <v>15</v>
      </c>
      <c r="AL10" s="80">
        <f t="shared" si="0"/>
        <v>15</v>
      </c>
      <c r="AM10" s="80">
        <f t="shared" si="1"/>
        <v>0</v>
      </c>
      <c r="AN10" s="82">
        <f t="shared" si="3"/>
        <v>0</v>
      </c>
      <c r="AO10" s="14"/>
      <c r="AP10" s="158">
        <f t="shared" si="4"/>
        <v>100</v>
      </c>
      <c r="AQ10" s="167">
        <f t="shared" si="5"/>
        <v>100</v>
      </c>
      <c r="AR10" s="167">
        <f t="shared" si="6"/>
        <v>0</v>
      </c>
      <c r="AS10" s="168">
        <f t="shared" si="7"/>
        <v>0</v>
      </c>
      <c r="AT10" s="180"/>
      <c r="AU10" s="183" t="s">
        <v>47</v>
      </c>
      <c r="AV10" s="181">
        <f>AS5</f>
        <v>0</v>
      </c>
      <c r="AW10" s="163">
        <f>AS35</f>
        <v>0</v>
      </c>
      <c r="AX10" s="163">
        <f>AS65</f>
        <v>0</v>
      </c>
      <c r="AY10" s="163">
        <f>AS95</f>
        <v>0</v>
      </c>
      <c r="AZ10" s="163">
        <f>AS125</f>
        <v>0</v>
      </c>
      <c r="BA10" s="163">
        <f>AS155</f>
        <v>0</v>
      </c>
      <c r="BB10" s="163">
        <f>AS191</f>
        <v>0</v>
      </c>
      <c r="BC10" s="163">
        <f>AS227</f>
        <v>0</v>
      </c>
      <c r="BD10" s="163">
        <f>AS263</f>
        <v>0</v>
      </c>
      <c r="BE10" s="164">
        <f>AS299</f>
        <v>0</v>
      </c>
      <c r="BG10" s="183" t="s">
        <v>47</v>
      </c>
      <c r="BH10" s="181">
        <f>AS5+AR5</f>
        <v>0</v>
      </c>
      <c r="BI10" s="163">
        <f>AS35+AR35</f>
        <v>0</v>
      </c>
      <c r="BJ10" s="189">
        <f>$AS65+$AR65</f>
        <v>18.518518518518519</v>
      </c>
      <c r="BK10" s="189">
        <f>$AS95+$AR95</f>
        <v>44.444444444444443</v>
      </c>
      <c r="BL10" s="189">
        <f>$AS125+$AR125</f>
        <v>22.727272727272727</v>
      </c>
      <c r="BM10" s="189">
        <f>$AS155+$AR155</f>
        <v>85.714285714285708</v>
      </c>
      <c r="BN10" s="189">
        <f>$AS191+$AR191</f>
        <v>51.724137931034484</v>
      </c>
      <c r="BO10" s="189">
        <f>$AS227+$AR227</f>
        <v>100</v>
      </c>
      <c r="BP10" s="189">
        <f>$AS263+$AR263</f>
        <v>41.666666666666671</v>
      </c>
      <c r="BQ10" s="190">
        <f>$AS299+$AR299</f>
        <v>60.869565217391312</v>
      </c>
    </row>
    <row r="11" spans="2:69" x14ac:dyDescent="0.25">
      <c r="B11" s="35" t="s">
        <v>19</v>
      </c>
      <c r="C11" s="38">
        <v>16</v>
      </c>
      <c r="D11" s="41">
        <v>2</v>
      </c>
      <c r="E11" s="73">
        <v>3</v>
      </c>
      <c r="F11" s="16">
        <v>0</v>
      </c>
      <c r="G11" s="155">
        <v>0</v>
      </c>
      <c r="H11" s="155">
        <v>0</v>
      </c>
      <c r="I11" s="155">
        <v>0</v>
      </c>
      <c r="J11" s="155">
        <v>0</v>
      </c>
      <c r="K11" s="155">
        <v>0</v>
      </c>
      <c r="L11" s="155">
        <v>0</v>
      </c>
      <c r="M11" s="23">
        <v>0</v>
      </c>
      <c r="N11" s="23"/>
      <c r="O11" s="155"/>
      <c r="P11" s="155"/>
      <c r="Q11" s="155"/>
      <c r="R11" s="155"/>
      <c r="S11" s="155"/>
      <c r="T11" s="171"/>
      <c r="U11" s="16">
        <v>0</v>
      </c>
      <c r="V11" s="155">
        <v>0</v>
      </c>
      <c r="W11" s="155">
        <v>0</v>
      </c>
      <c r="X11" s="155">
        <v>0</v>
      </c>
      <c r="Y11" s="155">
        <v>0</v>
      </c>
      <c r="Z11" s="155">
        <v>0</v>
      </c>
      <c r="AA11" s="155">
        <v>0</v>
      </c>
      <c r="AB11" s="23"/>
      <c r="AC11" s="23"/>
      <c r="AD11" s="155"/>
      <c r="AE11" s="155"/>
      <c r="AF11" s="155"/>
      <c r="AG11" s="155"/>
      <c r="AH11" s="155"/>
      <c r="AI11" s="171"/>
      <c r="AK11" s="158">
        <f t="shared" si="2"/>
        <v>15</v>
      </c>
      <c r="AL11" s="80">
        <f t="shared" si="0"/>
        <v>15</v>
      </c>
      <c r="AM11" s="80">
        <f t="shared" si="1"/>
        <v>0</v>
      </c>
      <c r="AN11" s="82">
        <f t="shared" si="3"/>
        <v>0</v>
      </c>
      <c r="AO11" s="14"/>
      <c r="AP11" s="158">
        <f t="shared" si="4"/>
        <v>100</v>
      </c>
      <c r="AQ11" s="167">
        <f t="shared" si="5"/>
        <v>100</v>
      </c>
      <c r="AR11" s="167">
        <f t="shared" si="6"/>
        <v>0</v>
      </c>
      <c r="AS11" s="168">
        <f t="shared" si="7"/>
        <v>0</v>
      </c>
      <c r="AT11" s="180"/>
      <c r="AU11" s="183" t="s">
        <v>47</v>
      </c>
      <c r="AV11" s="181">
        <f>AS10</f>
        <v>0</v>
      </c>
      <c r="AW11" s="163">
        <f>AS40</f>
        <v>0</v>
      </c>
      <c r="AX11" s="163">
        <f>AS70</f>
        <v>0</v>
      </c>
      <c r="AY11" s="163">
        <f>AS100</f>
        <v>0</v>
      </c>
      <c r="AZ11" s="163">
        <f>AS130</f>
        <v>0</v>
      </c>
      <c r="BA11" s="163">
        <f>AS161</f>
        <v>0</v>
      </c>
      <c r="BB11" s="163">
        <f>AS197</f>
        <v>0</v>
      </c>
      <c r="BC11" s="163">
        <f>AS233</f>
        <v>0</v>
      </c>
      <c r="BD11" s="163">
        <f>AS269</f>
        <v>4.7619047619047619</v>
      </c>
      <c r="BE11" s="164">
        <f>AS305</f>
        <v>0</v>
      </c>
      <c r="BG11" s="183" t="s">
        <v>47</v>
      </c>
      <c r="BH11" s="181">
        <f>AS10+AR10</f>
        <v>0</v>
      </c>
      <c r="BI11" s="163">
        <f>AS40+AR40</f>
        <v>0</v>
      </c>
      <c r="BJ11" s="189">
        <f>$AS70+$AR70</f>
        <v>13.636363636363635</v>
      </c>
      <c r="BK11" s="189">
        <f>$AS100+$AR100</f>
        <v>34.782608695652172</v>
      </c>
      <c r="BL11" s="189">
        <f>$AS130+$AR130</f>
        <v>61.904761904761905</v>
      </c>
      <c r="BM11" s="189">
        <f>$AS161+$AR161</f>
        <v>20</v>
      </c>
      <c r="BN11" s="189">
        <f>$AS197+$AR197</f>
        <v>33.333333333333329</v>
      </c>
      <c r="BO11" s="189">
        <f>$AS233+$AR233</f>
        <v>50</v>
      </c>
      <c r="BP11" s="189">
        <f>$AS269+$AR269</f>
        <v>57.142857142857146</v>
      </c>
      <c r="BQ11" s="190">
        <f>$AS305+$AR305</f>
        <v>40.909090909090914</v>
      </c>
    </row>
    <row r="12" spans="2:69" x14ac:dyDescent="0.25">
      <c r="B12" s="35" t="s">
        <v>19</v>
      </c>
      <c r="C12" s="38">
        <v>16</v>
      </c>
      <c r="D12" s="41">
        <v>2</v>
      </c>
      <c r="E12" s="73">
        <v>4</v>
      </c>
      <c r="F12" s="16">
        <v>0</v>
      </c>
      <c r="G12" s="155">
        <v>0</v>
      </c>
      <c r="H12" s="155">
        <v>0</v>
      </c>
      <c r="I12" s="155">
        <v>0</v>
      </c>
      <c r="J12" s="155">
        <v>0</v>
      </c>
      <c r="K12" s="155">
        <v>0</v>
      </c>
      <c r="L12" s="155">
        <v>0</v>
      </c>
      <c r="M12" s="23">
        <v>0</v>
      </c>
      <c r="N12" s="23"/>
      <c r="O12" s="155"/>
      <c r="P12" s="155"/>
      <c r="Q12" s="155"/>
      <c r="R12" s="155"/>
      <c r="S12" s="155"/>
      <c r="T12" s="171"/>
      <c r="U12" s="16">
        <v>0</v>
      </c>
      <c r="V12" s="155">
        <v>0</v>
      </c>
      <c r="W12" s="155">
        <v>0</v>
      </c>
      <c r="X12" s="155">
        <v>0</v>
      </c>
      <c r="Y12" s="155">
        <v>0</v>
      </c>
      <c r="Z12" s="155">
        <v>0</v>
      </c>
      <c r="AA12" s="155">
        <v>0</v>
      </c>
      <c r="AB12" s="23"/>
      <c r="AC12" s="23"/>
      <c r="AD12" s="155"/>
      <c r="AE12" s="155"/>
      <c r="AF12" s="155"/>
      <c r="AG12" s="155"/>
      <c r="AH12" s="155"/>
      <c r="AI12" s="171"/>
      <c r="AK12" s="158">
        <f t="shared" si="2"/>
        <v>15</v>
      </c>
      <c r="AL12" s="80">
        <f t="shared" si="0"/>
        <v>15</v>
      </c>
      <c r="AM12" s="80">
        <f t="shared" si="1"/>
        <v>0</v>
      </c>
      <c r="AN12" s="82">
        <f t="shared" si="3"/>
        <v>0</v>
      </c>
      <c r="AO12" s="14"/>
      <c r="AP12" s="158">
        <f t="shared" si="4"/>
        <v>100</v>
      </c>
      <c r="AQ12" s="167">
        <f t="shared" si="5"/>
        <v>100</v>
      </c>
      <c r="AR12" s="167">
        <f t="shared" si="6"/>
        <v>0</v>
      </c>
      <c r="AS12" s="168">
        <f t="shared" si="7"/>
        <v>0</v>
      </c>
      <c r="AT12" s="180"/>
      <c r="AU12" s="183" t="s">
        <v>47</v>
      </c>
      <c r="AV12" s="181">
        <f>AS15</f>
        <v>0</v>
      </c>
      <c r="AW12" s="163">
        <f>AS45</f>
        <v>0</v>
      </c>
      <c r="AX12" s="163">
        <f>AS75</f>
        <v>0</v>
      </c>
      <c r="AY12" s="163">
        <f>AS105</f>
        <v>0</v>
      </c>
      <c r="AZ12" s="163">
        <f>AS135</f>
        <v>0</v>
      </c>
      <c r="BA12" s="163">
        <f>AS167</f>
        <v>0</v>
      </c>
      <c r="BB12" s="163">
        <f>AS203</f>
        <v>0</v>
      </c>
      <c r="BC12" s="163">
        <f>AS239</f>
        <v>0</v>
      </c>
      <c r="BD12" s="163">
        <f>AS275</f>
        <v>0</v>
      </c>
      <c r="BE12" s="164">
        <f>AS311</f>
        <v>0</v>
      </c>
      <c r="BG12" s="183" t="s">
        <v>47</v>
      </c>
      <c r="BH12" s="181">
        <f>AS15+AR15</f>
        <v>0</v>
      </c>
      <c r="BI12" s="163">
        <f>AR45+AS45</f>
        <v>0</v>
      </c>
      <c r="BJ12" s="189">
        <f>$AS75+$AR75</f>
        <v>8</v>
      </c>
      <c r="BK12" s="189">
        <f>$AS105+$AR105</f>
        <v>37.5</v>
      </c>
      <c r="BL12" s="189">
        <f>$AS135+$AR135</f>
        <v>44</v>
      </c>
      <c r="BM12" s="189">
        <f>$AS167+$AR167</f>
        <v>100</v>
      </c>
      <c r="BN12" s="189">
        <f>$AS203+$AR203</f>
        <v>52.380952380952387</v>
      </c>
      <c r="BO12" s="189">
        <f>$AS239+$AR239</f>
        <v>28.571428571428569</v>
      </c>
      <c r="BP12" s="189">
        <f>$AS275+$AR275</f>
        <v>38.461538461538467</v>
      </c>
      <c r="BQ12" s="190">
        <f>$AS311+$AR311</f>
        <v>45.454545454545453</v>
      </c>
    </row>
    <row r="13" spans="2:69" x14ac:dyDescent="0.25">
      <c r="B13" s="35" t="s">
        <v>19</v>
      </c>
      <c r="C13" s="38">
        <v>16</v>
      </c>
      <c r="D13" s="41">
        <v>2</v>
      </c>
      <c r="E13" s="73">
        <v>5</v>
      </c>
      <c r="F13" s="16">
        <v>0</v>
      </c>
      <c r="G13" s="155">
        <v>0</v>
      </c>
      <c r="H13" s="155">
        <v>0</v>
      </c>
      <c r="I13" s="155">
        <v>0</v>
      </c>
      <c r="J13" s="155">
        <v>0</v>
      </c>
      <c r="K13" s="155">
        <v>0</v>
      </c>
      <c r="L13" s="155">
        <v>0</v>
      </c>
      <c r="M13" s="23">
        <v>0</v>
      </c>
      <c r="N13" s="23"/>
      <c r="O13" s="155"/>
      <c r="P13" s="155"/>
      <c r="Q13" s="155"/>
      <c r="R13" s="155"/>
      <c r="S13" s="155"/>
      <c r="T13" s="171"/>
      <c r="U13" s="16">
        <v>0</v>
      </c>
      <c r="V13" s="155">
        <v>0</v>
      </c>
      <c r="W13" s="155">
        <v>0</v>
      </c>
      <c r="X13" s="155">
        <v>0</v>
      </c>
      <c r="Y13" s="155">
        <v>0</v>
      </c>
      <c r="Z13" s="155">
        <v>0</v>
      </c>
      <c r="AA13" s="155">
        <v>0</v>
      </c>
      <c r="AB13" s="23"/>
      <c r="AC13" s="23"/>
      <c r="AD13" s="155"/>
      <c r="AE13" s="155"/>
      <c r="AF13" s="155"/>
      <c r="AG13" s="155"/>
      <c r="AH13" s="155"/>
      <c r="AI13" s="171"/>
      <c r="AK13" s="158">
        <f t="shared" si="2"/>
        <v>15</v>
      </c>
      <c r="AL13" s="80">
        <f t="shared" si="0"/>
        <v>15</v>
      </c>
      <c r="AM13" s="80">
        <f t="shared" si="1"/>
        <v>0</v>
      </c>
      <c r="AN13" s="82">
        <f t="shared" si="3"/>
        <v>0</v>
      </c>
      <c r="AO13" s="14"/>
      <c r="AP13" s="158">
        <f t="shared" si="4"/>
        <v>100</v>
      </c>
      <c r="AQ13" s="167">
        <f t="shared" si="5"/>
        <v>100</v>
      </c>
      <c r="AR13" s="167">
        <f t="shared" si="6"/>
        <v>0</v>
      </c>
      <c r="AS13" s="168">
        <f t="shared" si="7"/>
        <v>0</v>
      </c>
      <c r="AT13" s="180"/>
      <c r="AU13" s="183" t="s">
        <v>47</v>
      </c>
      <c r="AV13" s="181">
        <f>AS20</f>
        <v>0</v>
      </c>
      <c r="AW13" s="163">
        <f>AS50</f>
        <v>0</v>
      </c>
      <c r="AX13" s="163">
        <f>AS80</f>
        <v>0</v>
      </c>
      <c r="AY13" s="163">
        <f>AS110</f>
        <v>0</v>
      </c>
      <c r="AZ13" s="163">
        <f>AS140</f>
        <v>0</v>
      </c>
      <c r="BA13" s="163">
        <f>AS173</f>
        <v>0</v>
      </c>
      <c r="BB13" s="163">
        <f>AS209</f>
        <v>0</v>
      </c>
      <c r="BC13" s="163">
        <f>AS245</f>
        <v>0</v>
      </c>
      <c r="BD13" s="163">
        <f>AS281</f>
        <v>0</v>
      </c>
      <c r="BE13" s="164">
        <f>AS317</f>
        <v>0</v>
      </c>
      <c r="BG13" s="183" t="s">
        <v>47</v>
      </c>
      <c r="BH13" s="181">
        <f>AS20+AR20</f>
        <v>0</v>
      </c>
      <c r="BI13" s="163">
        <f>AR50+AS50</f>
        <v>0</v>
      </c>
      <c r="BJ13" s="189">
        <f>$AS80+$AR80</f>
        <v>26.086956521739129</v>
      </c>
      <c r="BK13" s="189">
        <f>$AS110+$AR110</f>
        <v>46.153846153846153</v>
      </c>
      <c r="BL13" s="189">
        <f>$AS140+$AR140</f>
        <v>52.173913043478258</v>
      </c>
      <c r="BM13" s="189">
        <f>$AS173+$AR173</f>
        <v>17.391304347826086</v>
      </c>
      <c r="BN13" s="189">
        <f>$AS209+$AR209</f>
        <v>26.923076923076923</v>
      </c>
      <c r="BO13" s="189">
        <f>$AS245+$AR245</f>
        <v>0</v>
      </c>
      <c r="BP13" s="189">
        <f>$AS281+$AR281</f>
        <v>48</v>
      </c>
      <c r="BQ13" s="190">
        <f>$AS317+$AR317</f>
        <v>63.636363636363633</v>
      </c>
    </row>
    <row r="14" spans="2:69" x14ac:dyDescent="0.25">
      <c r="B14" s="35" t="s">
        <v>19</v>
      </c>
      <c r="C14" s="38">
        <v>16</v>
      </c>
      <c r="D14" s="41">
        <v>3</v>
      </c>
      <c r="E14" s="73">
        <v>1</v>
      </c>
      <c r="F14" s="16">
        <v>0</v>
      </c>
      <c r="G14" s="155">
        <v>0</v>
      </c>
      <c r="H14" s="155">
        <v>0</v>
      </c>
      <c r="I14" s="155">
        <v>0</v>
      </c>
      <c r="J14" s="155">
        <v>0</v>
      </c>
      <c r="K14" s="155">
        <v>0</v>
      </c>
      <c r="L14" s="155">
        <v>0</v>
      </c>
      <c r="M14" s="23">
        <v>0</v>
      </c>
      <c r="N14" s="23">
        <v>0</v>
      </c>
      <c r="O14" s="155">
        <v>0</v>
      </c>
      <c r="P14" s="155">
        <v>0</v>
      </c>
      <c r="Q14" s="155"/>
      <c r="R14" s="155"/>
      <c r="S14" s="155"/>
      <c r="T14" s="171"/>
      <c r="U14" s="24">
        <v>0</v>
      </c>
      <c r="V14" s="155">
        <v>0</v>
      </c>
      <c r="W14" s="155">
        <v>0</v>
      </c>
      <c r="X14" s="155">
        <v>0</v>
      </c>
      <c r="Y14" s="155">
        <v>0</v>
      </c>
      <c r="Z14" s="155">
        <v>0</v>
      </c>
      <c r="AA14" s="155">
        <v>0</v>
      </c>
      <c r="AB14" s="23">
        <v>0</v>
      </c>
      <c r="AC14" s="23">
        <v>0</v>
      </c>
      <c r="AD14" s="155">
        <v>0</v>
      </c>
      <c r="AE14" s="155">
        <v>0</v>
      </c>
      <c r="AF14" s="155"/>
      <c r="AG14" s="155"/>
      <c r="AH14" s="155"/>
      <c r="AI14" s="171"/>
      <c r="AK14" s="158">
        <f t="shared" si="2"/>
        <v>22</v>
      </c>
      <c r="AL14" s="80">
        <f t="shared" si="0"/>
        <v>22</v>
      </c>
      <c r="AM14" s="80">
        <f t="shared" si="1"/>
        <v>0</v>
      </c>
      <c r="AN14" s="82">
        <f t="shared" si="3"/>
        <v>0</v>
      </c>
      <c r="AO14" s="14"/>
      <c r="AP14" s="158">
        <f t="shared" si="4"/>
        <v>100</v>
      </c>
      <c r="AQ14" s="167">
        <f t="shared" si="5"/>
        <v>100</v>
      </c>
      <c r="AR14" s="167">
        <f t="shared" si="6"/>
        <v>0</v>
      </c>
      <c r="AS14" s="168">
        <f t="shared" si="7"/>
        <v>0</v>
      </c>
      <c r="AT14" s="180"/>
      <c r="AU14" s="183" t="s">
        <v>47</v>
      </c>
      <c r="AV14" s="181">
        <f>AS25</f>
        <v>0</v>
      </c>
      <c r="AW14" s="163">
        <f>AS55</f>
        <v>0</v>
      </c>
      <c r="AX14" s="163">
        <f>AS85</f>
        <v>0</v>
      </c>
      <c r="AY14" s="163">
        <f>AS115</f>
        <v>0</v>
      </c>
      <c r="AZ14" s="163">
        <f>AS145</f>
        <v>0</v>
      </c>
      <c r="BA14" s="163">
        <f>AS179</f>
        <v>0</v>
      </c>
      <c r="BB14" s="163">
        <f>AS215</f>
        <v>0</v>
      </c>
      <c r="BC14" s="163">
        <f>AS251</f>
        <v>0</v>
      </c>
      <c r="BD14" s="163">
        <f>AS287</f>
        <v>0</v>
      </c>
      <c r="BE14" s="164">
        <f>AS323</f>
        <v>0</v>
      </c>
      <c r="BG14" s="183" t="s">
        <v>47</v>
      </c>
      <c r="BH14" s="181">
        <f>AS25+AR25</f>
        <v>0</v>
      </c>
      <c r="BI14" s="163">
        <f>AR55+AS55</f>
        <v>0</v>
      </c>
      <c r="BJ14" s="189">
        <f>$AS85+$AR85</f>
        <v>0</v>
      </c>
      <c r="BK14" s="189">
        <f>$AS115+$AR115</f>
        <v>42.857142857142854</v>
      </c>
      <c r="BL14" s="189">
        <f>$AS145+$AR45</f>
        <v>0</v>
      </c>
      <c r="BM14" s="189">
        <f>$AS179+$AR179</f>
        <v>39.130434782608695</v>
      </c>
      <c r="BN14" s="189">
        <f>$AS215+$AR215</f>
        <v>23.809523809523807</v>
      </c>
      <c r="BO14" s="189">
        <f>$AS251+$AR251</f>
        <v>0</v>
      </c>
      <c r="BP14" s="189">
        <f>$AS287+$AR287</f>
        <v>16.666666666666664</v>
      </c>
      <c r="BQ14" s="190">
        <f>$AS323+$AR323</f>
        <v>45.454545454545453</v>
      </c>
    </row>
    <row r="15" spans="2:69" x14ac:dyDescent="0.25">
      <c r="B15" s="35" t="s">
        <v>19</v>
      </c>
      <c r="C15" s="38">
        <v>16</v>
      </c>
      <c r="D15" s="41">
        <v>3</v>
      </c>
      <c r="E15" s="73">
        <v>2</v>
      </c>
      <c r="F15" s="16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23">
        <v>0</v>
      </c>
      <c r="N15" s="23">
        <v>0</v>
      </c>
      <c r="O15" s="155">
        <v>0</v>
      </c>
      <c r="P15" s="155">
        <v>0</v>
      </c>
      <c r="Q15" s="155"/>
      <c r="R15" s="155"/>
      <c r="S15" s="155"/>
      <c r="T15" s="171"/>
      <c r="U15" s="24">
        <v>0</v>
      </c>
      <c r="V15" s="155">
        <v>0</v>
      </c>
      <c r="W15" s="155">
        <v>0</v>
      </c>
      <c r="X15" s="155">
        <v>0</v>
      </c>
      <c r="Y15" s="155">
        <v>0</v>
      </c>
      <c r="Z15" s="155">
        <v>0</v>
      </c>
      <c r="AA15" s="155">
        <v>0</v>
      </c>
      <c r="AB15" s="23">
        <v>0</v>
      </c>
      <c r="AC15" s="23">
        <v>0</v>
      </c>
      <c r="AD15" s="155">
        <v>0</v>
      </c>
      <c r="AE15" s="155">
        <v>0</v>
      </c>
      <c r="AF15" s="155"/>
      <c r="AG15" s="155"/>
      <c r="AH15" s="155"/>
      <c r="AI15" s="171"/>
      <c r="AK15" s="158">
        <f t="shared" si="2"/>
        <v>22</v>
      </c>
      <c r="AL15" s="80">
        <f t="shared" si="0"/>
        <v>22</v>
      </c>
      <c r="AM15" s="80">
        <f t="shared" si="1"/>
        <v>0</v>
      </c>
      <c r="AN15" s="82">
        <f t="shared" si="3"/>
        <v>0</v>
      </c>
      <c r="AO15" s="14"/>
      <c r="AP15" s="158">
        <f t="shared" si="4"/>
        <v>100</v>
      </c>
      <c r="AQ15" s="167">
        <f t="shared" si="5"/>
        <v>100</v>
      </c>
      <c r="AR15" s="167">
        <f t="shared" si="6"/>
        <v>0</v>
      </c>
      <c r="AS15" s="168">
        <f t="shared" si="7"/>
        <v>0</v>
      </c>
      <c r="AT15" s="180"/>
      <c r="AU15" s="183" t="s">
        <v>47</v>
      </c>
      <c r="AV15" s="181">
        <f>AS30</f>
        <v>0</v>
      </c>
      <c r="AW15" s="163">
        <f>AS60</f>
        <v>0</v>
      </c>
      <c r="AX15" s="163">
        <f>AS90</f>
        <v>0</v>
      </c>
      <c r="AY15" s="163">
        <f>AS120</f>
        <v>0</v>
      </c>
      <c r="AZ15" s="163">
        <f>AS150</f>
        <v>0</v>
      </c>
      <c r="BA15" s="163">
        <f>AS185</f>
        <v>0</v>
      </c>
      <c r="BB15" s="163">
        <f>AS221</f>
        <v>0</v>
      </c>
      <c r="BC15" s="163">
        <f>AS257</f>
        <v>0</v>
      </c>
      <c r="BD15" s="163">
        <f>AS293</f>
        <v>0</v>
      </c>
      <c r="BE15" s="164">
        <f>AS329</f>
        <v>0</v>
      </c>
      <c r="BG15" s="183" t="s">
        <v>47</v>
      </c>
      <c r="BH15" s="181">
        <f>AS30+AR30</f>
        <v>0</v>
      </c>
      <c r="BI15" s="163">
        <f>AR60+AS60</f>
        <v>0</v>
      </c>
      <c r="BJ15" s="189">
        <f>$AS90+$AR90</f>
        <v>29.166666666666668</v>
      </c>
      <c r="BK15" s="189">
        <f>$AS120+$AR120</f>
        <v>35</v>
      </c>
      <c r="BL15" s="189">
        <f>$AS150+$AR150</f>
        <v>48</v>
      </c>
      <c r="BM15" s="189">
        <f>$AS185+$AR185</f>
        <v>38.095238095238095</v>
      </c>
      <c r="BN15" s="189">
        <f>$AS221+$AR221</f>
        <v>47.826086956521742</v>
      </c>
      <c r="BO15" s="189">
        <f>$AS257+$AR257</f>
        <v>65</v>
      </c>
      <c r="BP15" s="189">
        <f>$AS293+$AR293</f>
        <v>36.84210526315789</v>
      </c>
      <c r="BQ15" s="190">
        <f>$AS329+$AR329</f>
        <v>52</v>
      </c>
    </row>
    <row r="16" spans="2:69" x14ac:dyDescent="0.25">
      <c r="B16" s="35" t="s">
        <v>19</v>
      </c>
      <c r="C16" s="38">
        <v>16</v>
      </c>
      <c r="D16" s="41">
        <v>3</v>
      </c>
      <c r="E16" s="73">
        <v>3</v>
      </c>
      <c r="F16" s="16">
        <v>0</v>
      </c>
      <c r="G16" s="155">
        <v>0</v>
      </c>
      <c r="H16" s="155">
        <v>0</v>
      </c>
      <c r="I16" s="155">
        <v>0</v>
      </c>
      <c r="J16" s="155">
        <v>0</v>
      </c>
      <c r="K16" s="155">
        <v>0</v>
      </c>
      <c r="L16" s="155">
        <v>0</v>
      </c>
      <c r="M16" s="23">
        <v>0</v>
      </c>
      <c r="N16" s="23">
        <v>0</v>
      </c>
      <c r="O16" s="155">
        <v>0</v>
      </c>
      <c r="P16" s="155">
        <v>0</v>
      </c>
      <c r="Q16" s="155"/>
      <c r="R16" s="155"/>
      <c r="S16" s="155"/>
      <c r="T16" s="171"/>
      <c r="U16" s="24">
        <v>0</v>
      </c>
      <c r="V16" s="155">
        <v>0</v>
      </c>
      <c r="W16" s="155">
        <v>0</v>
      </c>
      <c r="X16" s="155">
        <v>0</v>
      </c>
      <c r="Y16" s="155">
        <v>0</v>
      </c>
      <c r="Z16" s="155">
        <v>0</v>
      </c>
      <c r="AA16" s="155">
        <v>0</v>
      </c>
      <c r="AB16" s="23">
        <v>0</v>
      </c>
      <c r="AC16" s="23">
        <v>0</v>
      </c>
      <c r="AD16" s="155">
        <v>0</v>
      </c>
      <c r="AE16" s="155">
        <v>0</v>
      </c>
      <c r="AF16" s="155"/>
      <c r="AG16" s="155"/>
      <c r="AH16" s="155"/>
      <c r="AI16" s="171"/>
      <c r="AK16" s="158">
        <f t="shared" si="2"/>
        <v>22</v>
      </c>
      <c r="AL16" s="80">
        <f t="shared" si="0"/>
        <v>22</v>
      </c>
      <c r="AM16" s="80">
        <f t="shared" si="1"/>
        <v>0</v>
      </c>
      <c r="AN16" s="82">
        <f t="shared" si="3"/>
        <v>0</v>
      </c>
      <c r="AO16" s="14"/>
      <c r="AP16" s="158">
        <f t="shared" si="4"/>
        <v>100</v>
      </c>
      <c r="AQ16" s="167">
        <f t="shared" si="5"/>
        <v>100</v>
      </c>
      <c r="AR16" s="167">
        <f t="shared" si="6"/>
        <v>0</v>
      </c>
      <c r="AS16" s="168">
        <f t="shared" si="7"/>
        <v>0</v>
      </c>
      <c r="AT16" s="180"/>
      <c r="AU16" s="183" t="s">
        <v>46</v>
      </c>
      <c r="AV16" s="181">
        <f>AS6</f>
        <v>0</v>
      </c>
      <c r="AW16" s="163">
        <f>AS36</f>
        <v>0</v>
      </c>
      <c r="AX16" s="163">
        <f>AS66</f>
        <v>0</v>
      </c>
      <c r="AY16" s="163">
        <f>AS96</f>
        <v>0</v>
      </c>
      <c r="AZ16" s="163">
        <f>AS126</f>
        <v>4.5454545454545459</v>
      </c>
      <c r="BA16" s="163">
        <f>AS156</f>
        <v>33.333333333333329</v>
      </c>
      <c r="BB16" s="163">
        <f>AS192</f>
        <v>48.275862068965516</v>
      </c>
      <c r="BC16" s="163">
        <f>AS228</f>
        <v>28.000000000000004</v>
      </c>
      <c r="BD16" s="163">
        <f>AS264</f>
        <v>25</v>
      </c>
      <c r="BE16" s="164">
        <f>AS300</f>
        <v>43.478260869565219</v>
      </c>
      <c r="BG16" s="183" t="s">
        <v>46</v>
      </c>
      <c r="BH16" s="181">
        <f>AS6+AR6</f>
        <v>0</v>
      </c>
      <c r="BI16" s="163">
        <f>AS36+AR36</f>
        <v>21.739130434782609</v>
      </c>
      <c r="BJ16" s="189">
        <f>$AS66+$AR66</f>
        <v>25.925925925925924</v>
      </c>
      <c r="BK16" s="189">
        <f>$AS96+$AR96</f>
        <v>72.222222222222214</v>
      </c>
      <c r="BL16" s="189">
        <f>$AS126+$AR126</f>
        <v>86.363636363636374</v>
      </c>
      <c r="BM16" s="189">
        <f>$AS156+$AR156</f>
        <v>95.238095238095241</v>
      </c>
      <c r="BN16" s="189">
        <f>$AS192+$AR192</f>
        <v>100</v>
      </c>
      <c r="BO16" s="189">
        <f>$AS240+$AR240</f>
        <v>33.333333333333329</v>
      </c>
      <c r="BP16" s="189">
        <f>$AS276+$AR276</f>
        <v>61.538461538461533</v>
      </c>
      <c r="BQ16" s="190">
        <f>$AS312+$AR276</f>
        <v>52.7972027972028</v>
      </c>
    </row>
    <row r="17" spans="2:69" x14ac:dyDescent="0.25">
      <c r="B17" s="35" t="s">
        <v>19</v>
      </c>
      <c r="C17" s="38">
        <v>16</v>
      </c>
      <c r="D17" s="41">
        <v>3</v>
      </c>
      <c r="E17" s="73">
        <v>4</v>
      </c>
      <c r="F17" s="16">
        <v>0</v>
      </c>
      <c r="G17" s="155">
        <v>0</v>
      </c>
      <c r="H17" s="155">
        <v>0</v>
      </c>
      <c r="I17" s="155">
        <v>0</v>
      </c>
      <c r="J17" s="155">
        <v>0</v>
      </c>
      <c r="K17" s="155">
        <v>0</v>
      </c>
      <c r="L17" s="155">
        <v>0</v>
      </c>
      <c r="M17" s="23">
        <v>0</v>
      </c>
      <c r="N17" s="23">
        <v>0</v>
      </c>
      <c r="O17" s="155">
        <v>0</v>
      </c>
      <c r="P17" s="155">
        <v>0</v>
      </c>
      <c r="Q17" s="155"/>
      <c r="R17" s="155"/>
      <c r="S17" s="155"/>
      <c r="T17" s="171"/>
      <c r="U17" s="16">
        <v>0</v>
      </c>
      <c r="V17" s="155">
        <v>0</v>
      </c>
      <c r="W17" s="155">
        <v>0</v>
      </c>
      <c r="X17" s="155">
        <v>0</v>
      </c>
      <c r="Y17" s="155">
        <v>0</v>
      </c>
      <c r="Z17" s="155">
        <v>0</v>
      </c>
      <c r="AA17" s="155">
        <v>0</v>
      </c>
      <c r="AB17" s="23">
        <v>0</v>
      </c>
      <c r="AC17" s="23">
        <v>0</v>
      </c>
      <c r="AD17" s="155">
        <v>0</v>
      </c>
      <c r="AE17" s="155">
        <v>0</v>
      </c>
      <c r="AF17" s="155"/>
      <c r="AG17" s="155"/>
      <c r="AH17" s="155"/>
      <c r="AI17" s="171"/>
      <c r="AK17" s="158">
        <f t="shared" si="2"/>
        <v>22</v>
      </c>
      <c r="AL17" s="80">
        <f t="shared" si="0"/>
        <v>22</v>
      </c>
      <c r="AM17" s="80">
        <f t="shared" si="1"/>
        <v>0</v>
      </c>
      <c r="AN17" s="82">
        <f t="shared" si="3"/>
        <v>0</v>
      </c>
      <c r="AO17" s="14"/>
      <c r="AP17" s="158">
        <f t="shared" si="4"/>
        <v>100</v>
      </c>
      <c r="AQ17" s="167">
        <f t="shared" si="5"/>
        <v>100</v>
      </c>
      <c r="AR17" s="167">
        <f t="shared" si="6"/>
        <v>0</v>
      </c>
      <c r="AS17" s="168">
        <f t="shared" si="7"/>
        <v>0</v>
      </c>
      <c r="AT17" s="180"/>
      <c r="AU17" s="183" t="s">
        <v>46</v>
      </c>
      <c r="AV17" s="181">
        <f>AS11</f>
        <v>0</v>
      </c>
      <c r="AW17" s="163">
        <f>AS41</f>
        <v>0</v>
      </c>
      <c r="AX17" s="163">
        <f>AS71</f>
        <v>0</v>
      </c>
      <c r="AY17" s="163">
        <f>AS101</f>
        <v>0</v>
      </c>
      <c r="AZ17" s="163">
        <f>AS131</f>
        <v>47.619047619047613</v>
      </c>
      <c r="BA17" s="163">
        <f>AS162</f>
        <v>10</v>
      </c>
      <c r="BB17" s="163">
        <f>AS198</f>
        <v>0</v>
      </c>
      <c r="BC17" s="163">
        <f>AS234</f>
        <v>18.181818181818183</v>
      </c>
      <c r="BD17" s="163">
        <f>AS270</f>
        <v>38.095238095238095</v>
      </c>
      <c r="BE17" s="164">
        <f>AS306</f>
        <v>40.909090909090914</v>
      </c>
      <c r="BG17" s="183" t="s">
        <v>46</v>
      </c>
      <c r="BH17" s="181">
        <f>AS11+AR11</f>
        <v>0</v>
      </c>
      <c r="BI17" s="163">
        <f>AR41+AS41</f>
        <v>14.285714285714285</v>
      </c>
      <c r="BJ17" s="189">
        <f>$AS71+$AR71</f>
        <v>31.818181818181817</v>
      </c>
      <c r="BK17" s="189">
        <f>$AS101+$AR101</f>
        <v>78.260869565217391</v>
      </c>
      <c r="BL17" s="189">
        <f>$AS131+$AR131</f>
        <v>90.476190476190467</v>
      </c>
      <c r="BM17" s="189">
        <f>$AS162+$AR162</f>
        <v>45</v>
      </c>
      <c r="BN17" s="189">
        <f>$AS198+$AR198</f>
        <v>100</v>
      </c>
      <c r="BO17" s="189">
        <f>$AS234+$AR234</f>
        <v>63.63636363636364</v>
      </c>
      <c r="BP17" s="189">
        <f>$AS270+$AR270</f>
        <v>76.19047619047619</v>
      </c>
      <c r="BQ17" s="190">
        <f>$AS306+$AR306</f>
        <v>77.27272727272728</v>
      </c>
    </row>
    <row r="18" spans="2:69" x14ac:dyDescent="0.25">
      <c r="B18" s="35" t="s">
        <v>19</v>
      </c>
      <c r="C18" s="38">
        <v>16</v>
      </c>
      <c r="D18" s="41">
        <v>3</v>
      </c>
      <c r="E18" s="73">
        <v>5</v>
      </c>
      <c r="F18" s="16">
        <v>0</v>
      </c>
      <c r="G18" s="155">
        <v>0</v>
      </c>
      <c r="H18" s="155">
        <v>0</v>
      </c>
      <c r="I18" s="155">
        <v>0</v>
      </c>
      <c r="J18" s="155">
        <v>0</v>
      </c>
      <c r="K18" s="155">
        <v>0</v>
      </c>
      <c r="L18" s="155">
        <v>0</v>
      </c>
      <c r="M18" s="23">
        <v>0</v>
      </c>
      <c r="N18" s="23">
        <v>0</v>
      </c>
      <c r="O18" s="155">
        <v>0</v>
      </c>
      <c r="P18" s="155">
        <v>0</v>
      </c>
      <c r="Q18" s="155"/>
      <c r="R18" s="155"/>
      <c r="S18" s="155"/>
      <c r="T18" s="171"/>
      <c r="U18" s="16">
        <v>0</v>
      </c>
      <c r="V18" s="155">
        <v>0</v>
      </c>
      <c r="W18" s="155">
        <v>0</v>
      </c>
      <c r="X18" s="155">
        <v>0</v>
      </c>
      <c r="Y18" s="155">
        <v>0</v>
      </c>
      <c r="Z18" s="155">
        <v>0</v>
      </c>
      <c r="AA18" s="155">
        <v>0</v>
      </c>
      <c r="AB18" s="23">
        <v>0</v>
      </c>
      <c r="AC18" s="23">
        <v>0</v>
      </c>
      <c r="AD18" s="155">
        <v>0</v>
      </c>
      <c r="AE18" s="155">
        <v>0</v>
      </c>
      <c r="AF18" s="155"/>
      <c r="AG18" s="155"/>
      <c r="AH18" s="155"/>
      <c r="AI18" s="171"/>
      <c r="AK18" s="158">
        <f t="shared" si="2"/>
        <v>22</v>
      </c>
      <c r="AL18" s="80">
        <f t="shared" si="0"/>
        <v>22</v>
      </c>
      <c r="AM18" s="80">
        <f t="shared" si="1"/>
        <v>0</v>
      </c>
      <c r="AN18" s="82">
        <f t="shared" si="3"/>
        <v>0</v>
      </c>
      <c r="AO18" s="14"/>
      <c r="AP18" s="158">
        <f t="shared" si="4"/>
        <v>100</v>
      </c>
      <c r="AQ18" s="167">
        <f t="shared" si="5"/>
        <v>100</v>
      </c>
      <c r="AR18" s="167">
        <f t="shared" si="6"/>
        <v>0</v>
      </c>
      <c r="AS18" s="168">
        <f t="shared" si="7"/>
        <v>0</v>
      </c>
      <c r="AT18" s="180"/>
      <c r="AU18" s="183" t="s">
        <v>46</v>
      </c>
      <c r="AV18" s="181">
        <f>AS16</f>
        <v>0</v>
      </c>
      <c r="AW18" s="163">
        <f>AS46</f>
        <v>0</v>
      </c>
      <c r="AX18" s="163">
        <f>AS76</f>
        <v>0</v>
      </c>
      <c r="AY18" s="163">
        <f>AS106</f>
        <v>0</v>
      </c>
      <c r="AZ18" s="163">
        <f>AS136</f>
        <v>40</v>
      </c>
      <c r="BA18" s="163">
        <f>AS168</f>
        <v>54.54545454545454</v>
      </c>
      <c r="BB18" s="163">
        <f>AS204</f>
        <v>28.571428571428569</v>
      </c>
      <c r="BC18" s="163">
        <f>AS240</f>
        <v>23.809523809523807</v>
      </c>
      <c r="BD18" s="163">
        <f>AS276</f>
        <v>26.923076923076923</v>
      </c>
      <c r="BE18" s="164">
        <f>AS312</f>
        <v>18.181818181818183</v>
      </c>
      <c r="BG18" s="183" t="s">
        <v>46</v>
      </c>
      <c r="BH18" s="181">
        <f>AS16+AR16</f>
        <v>0</v>
      </c>
      <c r="BI18" s="163">
        <f>AR46+AS46</f>
        <v>13.636363636363635</v>
      </c>
      <c r="BJ18" s="189">
        <f>$AS76+$AR76</f>
        <v>8</v>
      </c>
      <c r="BK18" s="189">
        <f>$AS106+$AR106</f>
        <v>50</v>
      </c>
      <c r="BL18" s="189">
        <f>$AS136+$AR136</f>
        <v>88</v>
      </c>
      <c r="BM18" s="189">
        <f>$AS168+$AR168</f>
        <v>100</v>
      </c>
      <c r="BN18" s="189">
        <f>$AS204+$AR204</f>
        <v>100</v>
      </c>
      <c r="BO18" s="189">
        <f>$AS240+$AR240</f>
        <v>33.333333333333329</v>
      </c>
      <c r="BP18" s="189">
        <f>$AS276+$AR276</f>
        <v>61.538461538461533</v>
      </c>
      <c r="BQ18" s="190">
        <f>$AS312+$AR312</f>
        <v>68.181818181818187</v>
      </c>
    </row>
    <row r="19" spans="2:69" x14ac:dyDescent="0.25">
      <c r="B19" s="35" t="s">
        <v>19</v>
      </c>
      <c r="C19" s="38">
        <v>16</v>
      </c>
      <c r="D19" s="41">
        <v>4</v>
      </c>
      <c r="E19" s="73">
        <v>1</v>
      </c>
      <c r="F19" s="16">
        <v>0</v>
      </c>
      <c r="G19" s="155">
        <v>0</v>
      </c>
      <c r="H19" s="155">
        <v>0</v>
      </c>
      <c r="I19" s="155">
        <v>0</v>
      </c>
      <c r="J19" s="155">
        <v>0</v>
      </c>
      <c r="K19" s="155">
        <v>0</v>
      </c>
      <c r="L19" s="155">
        <v>0</v>
      </c>
      <c r="M19" s="23">
        <v>0</v>
      </c>
      <c r="N19" s="23"/>
      <c r="O19" s="155"/>
      <c r="P19" s="155"/>
      <c r="Q19" s="155"/>
      <c r="R19" s="155"/>
      <c r="S19" s="155"/>
      <c r="T19" s="171"/>
      <c r="U19" s="16">
        <v>0</v>
      </c>
      <c r="V19" s="155">
        <v>0</v>
      </c>
      <c r="W19" s="155">
        <v>0</v>
      </c>
      <c r="X19" s="155">
        <v>0</v>
      </c>
      <c r="Y19" s="155">
        <v>0</v>
      </c>
      <c r="Z19" s="155">
        <v>0</v>
      </c>
      <c r="AA19" s="155">
        <v>0</v>
      </c>
      <c r="AB19" s="23">
        <v>0</v>
      </c>
      <c r="AC19" s="23">
        <v>0</v>
      </c>
      <c r="AD19" s="155">
        <v>0</v>
      </c>
      <c r="AE19" s="155">
        <v>0</v>
      </c>
      <c r="AF19" s="155"/>
      <c r="AG19" s="155"/>
      <c r="AH19" s="155"/>
      <c r="AI19" s="171"/>
      <c r="AK19" s="158">
        <f t="shared" si="2"/>
        <v>19</v>
      </c>
      <c r="AL19" s="80">
        <f t="shared" si="0"/>
        <v>19</v>
      </c>
      <c r="AM19" s="80">
        <f t="shared" si="1"/>
        <v>0</v>
      </c>
      <c r="AN19" s="82">
        <f t="shared" si="3"/>
        <v>0</v>
      </c>
      <c r="AO19" s="14"/>
      <c r="AP19" s="158">
        <f t="shared" si="4"/>
        <v>100</v>
      </c>
      <c r="AQ19" s="167">
        <f t="shared" si="5"/>
        <v>100</v>
      </c>
      <c r="AR19" s="167">
        <f t="shared" si="6"/>
        <v>0</v>
      </c>
      <c r="AS19" s="168">
        <f t="shared" si="7"/>
        <v>0</v>
      </c>
      <c r="AT19" s="180"/>
      <c r="AU19" s="183" t="s">
        <v>46</v>
      </c>
      <c r="AV19" s="181">
        <f>AS21</f>
        <v>0</v>
      </c>
      <c r="AW19" s="163">
        <f>AS51</f>
        <v>0</v>
      </c>
      <c r="AX19" s="163">
        <f>AS81</f>
        <v>0</v>
      </c>
      <c r="AY19" s="163">
        <f>AS111</f>
        <v>11.538461538461538</v>
      </c>
      <c r="AZ19" s="163">
        <f>AS141</f>
        <v>52.173913043478258</v>
      </c>
      <c r="BA19" s="163">
        <f>AS174</f>
        <v>13.043478260869565</v>
      </c>
      <c r="BB19" s="163">
        <f>AS210</f>
        <v>26.923076923076923</v>
      </c>
      <c r="BC19" s="163">
        <f>AS246</f>
        <v>0</v>
      </c>
      <c r="BD19" s="163">
        <f>AS282</f>
        <v>28.000000000000004</v>
      </c>
      <c r="BE19" s="164">
        <f>AS318</f>
        <v>45.454545454545453</v>
      </c>
      <c r="BG19" s="183" t="s">
        <v>46</v>
      </c>
      <c r="BH19" s="181">
        <f>AS21+AR21</f>
        <v>0</v>
      </c>
      <c r="BI19" s="163">
        <f>AR51+AS51</f>
        <v>5</v>
      </c>
      <c r="BJ19" s="189">
        <f>$AS81+$AR81</f>
        <v>39.130434782608695</v>
      </c>
      <c r="BK19" s="189">
        <f>$AS111+$AR111</f>
        <v>76.92307692307692</v>
      </c>
      <c r="BL19" s="189">
        <f>$AS141+$AR141</f>
        <v>91.304347826086953</v>
      </c>
      <c r="BM19" s="189">
        <f>$AS174+$AR174</f>
        <v>47.826086956521735</v>
      </c>
      <c r="BN19" s="189">
        <f>$AS210+$AR210</f>
        <v>53.846153846153847</v>
      </c>
      <c r="BO19" s="189">
        <f>$AS246+$AR246</f>
        <v>38.095238095238095</v>
      </c>
      <c r="BP19" s="189">
        <f>$AS282+$AR282</f>
        <v>76</v>
      </c>
      <c r="BQ19" s="190">
        <f>$AS318+$AR318</f>
        <v>72.72727272727272</v>
      </c>
    </row>
    <row r="20" spans="2:69" x14ac:dyDescent="0.25">
      <c r="B20" s="35" t="s">
        <v>19</v>
      </c>
      <c r="C20" s="38">
        <v>16</v>
      </c>
      <c r="D20" s="41">
        <v>4</v>
      </c>
      <c r="E20" s="73">
        <v>2</v>
      </c>
      <c r="F20" s="16">
        <v>0</v>
      </c>
      <c r="G20" s="155">
        <v>0</v>
      </c>
      <c r="H20" s="155">
        <v>0</v>
      </c>
      <c r="I20" s="155">
        <v>0</v>
      </c>
      <c r="J20" s="155">
        <v>0</v>
      </c>
      <c r="K20" s="155">
        <v>0</v>
      </c>
      <c r="L20" s="155">
        <v>0</v>
      </c>
      <c r="M20" s="23">
        <v>0</v>
      </c>
      <c r="N20" s="23"/>
      <c r="O20" s="155"/>
      <c r="P20" s="155"/>
      <c r="Q20" s="155"/>
      <c r="R20" s="155"/>
      <c r="S20" s="155"/>
      <c r="T20" s="171"/>
      <c r="U20" s="24">
        <v>0</v>
      </c>
      <c r="V20" s="155">
        <v>0</v>
      </c>
      <c r="W20" s="155">
        <v>0</v>
      </c>
      <c r="X20" s="155">
        <v>0</v>
      </c>
      <c r="Y20" s="155">
        <v>0</v>
      </c>
      <c r="Z20" s="155">
        <v>0</v>
      </c>
      <c r="AA20" s="155">
        <v>0</v>
      </c>
      <c r="AB20" s="23">
        <v>0</v>
      </c>
      <c r="AC20" s="23">
        <v>0</v>
      </c>
      <c r="AD20" s="155">
        <v>0</v>
      </c>
      <c r="AE20" s="155">
        <v>0</v>
      </c>
      <c r="AF20" s="155"/>
      <c r="AG20" s="155"/>
      <c r="AH20" s="155"/>
      <c r="AI20" s="171"/>
      <c r="AK20" s="158">
        <f t="shared" si="2"/>
        <v>19</v>
      </c>
      <c r="AL20" s="80">
        <f t="shared" si="0"/>
        <v>19</v>
      </c>
      <c r="AM20" s="80">
        <f t="shared" si="1"/>
        <v>0</v>
      </c>
      <c r="AN20" s="82">
        <f t="shared" si="3"/>
        <v>0</v>
      </c>
      <c r="AO20" s="14"/>
      <c r="AP20" s="158">
        <f t="shared" si="4"/>
        <v>100</v>
      </c>
      <c r="AQ20" s="167">
        <f t="shared" si="5"/>
        <v>100</v>
      </c>
      <c r="AR20" s="167">
        <f t="shared" si="6"/>
        <v>0</v>
      </c>
      <c r="AS20" s="168">
        <f t="shared" si="7"/>
        <v>0</v>
      </c>
      <c r="AT20" s="180"/>
      <c r="AU20" s="183" t="s">
        <v>46</v>
      </c>
      <c r="AV20" s="181">
        <f>AS26</f>
        <v>0</v>
      </c>
      <c r="AW20" s="163">
        <f>AS56</f>
        <v>0</v>
      </c>
      <c r="AX20" s="163">
        <f>AS86</f>
        <v>0</v>
      </c>
      <c r="AY20" s="163">
        <f>AS116</f>
        <v>0</v>
      </c>
      <c r="AZ20" s="163">
        <f>AS146</f>
        <v>37.931034482758619</v>
      </c>
      <c r="BA20" s="163">
        <f>AS180</f>
        <v>13.043478260869565</v>
      </c>
      <c r="BB20" s="163">
        <f>AS216</f>
        <v>0</v>
      </c>
      <c r="BC20" s="163">
        <f>AS252</f>
        <v>0</v>
      </c>
      <c r="BD20" s="163">
        <f>AS288</f>
        <v>11.111111111111111</v>
      </c>
      <c r="BE20" s="164">
        <f>AS324</f>
        <v>31.818181818181817</v>
      </c>
      <c r="BG20" s="183" t="s">
        <v>46</v>
      </c>
      <c r="BH20" s="181">
        <f>AS26+AR26</f>
        <v>0</v>
      </c>
      <c r="BI20" s="163">
        <f>AR56+AS56</f>
        <v>20</v>
      </c>
      <c r="BJ20" s="189">
        <f>$AS86+$AR86</f>
        <v>33.333333333333329</v>
      </c>
      <c r="BK20" s="189">
        <f>$AS116+$AR116</f>
        <v>71.428571428571431</v>
      </c>
      <c r="BL20" s="189">
        <f>$AS146+$AR146</f>
        <v>79.310344827586206</v>
      </c>
      <c r="BM20" s="189">
        <f>$AS180+$AR180</f>
        <v>69.565217391304344</v>
      </c>
      <c r="BN20" s="189">
        <f>$AS216+$AR216</f>
        <v>61.904761904761905</v>
      </c>
      <c r="BO20" s="189">
        <f>$AS252+$AR252</f>
        <v>38.888888888888893</v>
      </c>
      <c r="BP20" s="189">
        <f>$AS288+$AR288</f>
        <v>61.111111111111114</v>
      </c>
      <c r="BQ20" s="190">
        <f>$AS324+$AR324</f>
        <v>63.636363636363633</v>
      </c>
    </row>
    <row r="21" spans="2:69" x14ac:dyDescent="0.25">
      <c r="B21" s="35" t="s">
        <v>19</v>
      </c>
      <c r="C21" s="38">
        <v>16</v>
      </c>
      <c r="D21" s="41">
        <v>4</v>
      </c>
      <c r="E21" s="73">
        <v>3</v>
      </c>
      <c r="F21" s="16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23">
        <v>0</v>
      </c>
      <c r="N21" s="23"/>
      <c r="O21" s="155"/>
      <c r="P21" s="155"/>
      <c r="Q21" s="155"/>
      <c r="R21" s="155"/>
      <c r="S21" s="155"/>
      <c r="T21" s="171"/>
      <c r="U21" s="24">
        <v>0</v>
      </c>
      <c r="V21" s="155">
        <v>0</v>
      </c>
      <c r="W21" s="155">
        <v>0</v>
      </c>
      <c r="X21" s="155">
        <v>0</v>
      </c>
      <c r="Y21" s="155">
        <v>0</v>
      </c>
      <c r="Z21" s="155">
        <v>0</v>
      </c>
      <c r="AA21" s="155">
        <v>0</v>
      </c>
      <c r="AB21" s="23">
        <v>0</v>
      </c>
      <c r="AC21" s="23">
        <v>0</v>
      </c>
      <c r="AD21" s="155">
        <v>0</v>
      </c>
      <c r="AE21" s="155">
        <v>0</v>
      </c>
      <c r="AF21" s="155"/>
      <c r="AG21" s="155"/>
      <c r="AH21" s="155"/>
      <c r="AI21" s="171"/>
      <c r="AK21" s="158">
        <f t="shared" si="2"/>
        <v>19</v>
      </c>
      <c r="AL21" s="80">
        <f t="shared" si="0"/>
        <v>19</v>
      </c>
      <c r="AM21" s="80">
        <f t="shared" si="1"/>
        <v>0</v>
      </c>
      <c r="AN21" s="82">
        <f t="shared" si="3"/>
        <v>0</v>
      </c>
      <c r="AO21" s="14"/>
      <c r="AP21" s="158">
        <f t="shared" si="4"/>
        <v>100</v>
      </c>
      <c r="AQ21" s="167">
        <f t="shared" si="5"/>
        <v>100</v>
      </c>
      <c r="AR21" s="167">
        <f t="shared" si="6"/>
        <v>0</v>
      </c>
      <c r="AS21" s="168">
        <f t="shared" si="7"/>
        <v>0</v>
      </c>
      <c r="AT21" s="180"/>
      <c r="AU21" s="183" t="s">
        <v>46</v>
      </c>
      <c r="AV21" s="181">
        <f>AS31</f>
        <v>0</v>
      </c>
      <c r="AW21" s="163">
        <f>AS61</f>
        <v>0</v>
      </c>
      <c r="AX21" s="163">
        <f>AS91</f>
        <v>0</v>
      </c>
      <c r="AY21" s="163">
        <f>AS121</f>
        <v>15</v>
      </c>
      <c r="AZ21" s="163">
        <f>AS151</f>
        <v>36</v>
      </c>
      <c r="BA21" s="163">
        <f>AS186</f>
        <v>23.809523809523807</v>
      </c>
      <c r="BB21" s="163">
        <f>AS222</f>
        <v>43.478260869565219</v>
      </c>
      <c r="BC21" s="163">
        <f>AS258</f>
        <v>35</v>
      </c>
      <c r="BD21" s="163">
        <f>AS294</f>
        <v>21.052631578947366</v>
      </c>
      <c r="BE21" s="164">
        <f>AS330</f>
        <v>40</v>
      </c>
      <c r="BG21" s="183" t="s">
        <v>46</v>
      </c>
      <c r="BH21" s="181">
        <f>AS31+AR31</f>
        <v>0</v>
      </c>
      <c r="BI21" s="163">
        <f>AR61+AS61</f>
        <v>22.222222222222221</v>
      </c>
      <c r="BJ21" s="189">
        <f>$AS91+$AR91</f>
        <v>66.666666666666657</v>
      </c>
      <c r="BK21" s="189">
        <f>$AS121+$AR121</f>
        <v>65</v>
      </c>
      <c r="BL21" s="189">
        <f>$AS151+$AR151</f>
        <v>84</v>
      </c>
      <c r="BM21" s="189">
        <f>$AS186+$AR186</f>
        <v>71.428571428571416</v>
      </c>
      <c r="BN21" s="189">
        <f>$AS222+$AR222</f>
        <v>100</v>
      </c>
      <c r="BO21" s="189">
        <f>$AS258+$AR258</f>
        <v>75</v>
      </c>
      <c r="BP21" s="189">
        <f>$AS294+$AR294</f>
        <v>63.157894736842096</v>
      </c>
      <c r="BQ21" s="190">
        <f>$AS330+$AR330</f>
        <v>72</v>
      </c>
    </row>
    <row r="22" spans="2:69" x14ac:dyDescent="0.25">
      <c r="B22" s="35" t="s">
        <v>19</v>
      </c>
      <c r="C22" s="38">
        <v>16</v>
      </c>
      <c r="D22" s="41">
        <v>4</v>
      </c>
      <c r="E22" s="73">
        <v>4</v>
      </c>
      <c r="F22" s="16">
        <v>0</v>
      </c>
      <c r="G22" s="155">
        <v>0</v>
      </c>
      <c r="H22" s="155">
        <v>0</v>
      </c>
      <c r="I22" s="155">
        <v>0</v>
      </c>
      <c r="J22" s="155">
        <v>0</v>
      </c>
      <c r="K22" s="155">
        <v>0</v>
      </c>
      <c r="L22" s="155">
        <v>0</v>
      </c>
      <c r="M22" s="23">
        <v>0</v>
      </c>
      <c r="N22" s="23"/>
      <c r="O22" s="155"/>
      <c r="P22" s="155"/>
      <c r="Q22" s="155"/>
      <c r="R22" s="155"/>
      <c r="S22" s="155"/>
      <c r="T22" s="171"/>
      <c r="U22" s="16">
        <v>0</v>
      </c>
      <c r="V22" s="155">
        <v>0</v>
      </c>
      <c r="W22" s="155">
        <v>0</v>
      </c>
      <c r="X22" s="155">
        <v>0</v>
      </c>
      <c r="Y22" s="155">
        <v>0</v>
      </c>
      <c r="Z22" s="155">
        <v>0</v>
      </c>
      <c r="AA22" s="155">
        <v>0</v>
      </c>
      <c r="AB22" s="23">
        <v>0</v>
      </c>
      <c r="AC22" s="23">
        <v>0</v>
      </c>
      <c r="AD22" s="155">
        <v>0</v>
      </c>
      <c r="AE22" s="155">
        <v>0</v>
      </c>
      <c r="AF22" s="155"/>
      <c r="AG22" s="155"/>
      <c r="AH22" s="155"/>
      <c r="AI22" s="171"/>
      <c r="AK22" s="158">
        <f t="shared" si="2"/>
        <v>19</v>
      </c>
      <c r="AL22" s="80">
        <f t="shared" si="0"/>
        <v>19</v>
      </c>
      <c r="AM22" s="80">
        <f t="shared" si="1"/>
        <v>0</v>
      </c>
      <c r="AN22" s="82">
        <f t="shared" si="3"/>
        <v>0</v>
      </c>
      <c r="AO22" s="14"/>
      <c r="AP22" s="158">
        <f t="shared" si="4"/>
        <v>100</v>
      </c>
      <c r="AQ22" s="167">
        <f t="shared" si="5"/>
        <v>100</v>
      </c>
      <c r="AR22" s="167">
        <f t="shared" si="6"/>
        <v>0</v>
      </c>
      <c r="AS22" s="168">
        <f t="shared" si="7"/>
        <v>0</v>
      </c>
      <c r="AT22" s="180"/>
      <c r="AU22" s="183" t="s">
        <v>45</v>
      </c>
      <c r="AV22" s="181">
        <f>AS7</f>
        <v>0</v>
      </c>
      <c r="AW22" s="163">
        <f>AS37</f>
        <v>0</v>
      </c>
      <c r="AX22" s="163">
        <f>AS67</f>
        <v>0</v>
      </c>
      <c r="AY22" s="163">
        <f>AS97</f>
        <v>16.666666666666664</v>
      </c>
      <c r="AZ22" s="163">
        <f>AS127</f>
        <v>13.636363636363635</v>
      </c>
      <c r="BA22" s="163">
        <f>AS157</f>
        <v>52.380952380952387</v>
      </c>
      <c r="BB22" s="163">
        <f>AS193</f>
        <v>55.172413793103445</v>
      </c>
      <c r="BC22" s="163">
        <f>AS229</f>
        <v>40</v>
      </c>
      <c r="BD22" s="163">
        <f>AS265</f>
        <v>37.5</v>
      </c>
      <c r="BE22" s="164">
        <f>AS301</f>
        <v>43.478260869565219</v>
      </c>
      <c r="BG22" s="183" t="s">
        <v>45</v>
      </c>
      <c r="BH22" s="181">
        <f>AS7+AR7</f>
        <v>0</v>
      </c>
      <c r="BI22" s="163">
        <f>AR37+AS37</f>
        <v>43.478260869565219</v>
      </c>
      <c r="BJ22" s="189">
        <f>$AS67+$AR67</f>
        <v>81.481481481481481</v>
      </c>
      <c r="BK22" s="189">
        <f>$AS97+$AR97</f>
        <v>100</v>
      </c>
      <c r="BL22" s="189">
        <f>$AS127+$AR127</f>
        <v>86.363636363636374</v>
      </c>
      <c r="BM22" s="189">
        <f>$AS157+$AR157</f>
        <v>95.238095238095241</v>
      </c>
      <c r="BN22" s="189">
        <f>$AS193+$AR193</f>
        <v>100</v>
      </c>
      <c r="BO22" s="189">
        <f>$AS229+$AR229</f>
        <v>100</v>
      </c>
      <c r="BP22" s="189">
        <f>$AS265+$AR265</f>
        <v>83.333333333333329</v>
      </c>
      <c r="BQ22" s="190">
        <f>$AS301+$AR301</f>
        <v>100</v>
      </c>
    </row>
    <row r="23" spans="2:69" x14ac:dyDescent="0.25">
      <c r="B23" s="35" t="s">
        <v>19</v>
      </c>
      <c r="C23" s="38">
        <v>16</v>
      </c>
      <c r="D23" s="41">
        <v>4</v>
      </c>
      <c r="E23" s="73">
        <v>5</v>
      </c>
      <c r="F23" s="16">
        <v>0</v>
      </c>
      <c r="G23" s="155">
        <v>0</v>
      </c>
      <c r="H23" s="155">
        <v>0</v>
      </c>
      <c r="I23" s="155">
        <v>0</v>
      </c>
      <c r="J23" s="155">
        <v>0</v>
      </c>
      <c r="K23" s="155">
        <v>0</v>
      </c>
      <c r="L23" s="155">
        <v>0</v>
      </c>
      <c r="M23" s="23">
        <v>0</v>
      </c>
      <c r="N23" s="23"/>
      <c r="O23" s="155"/>
      <c r="P23" s="155"/>
      <c r="Q23" s="155"/>
      <c r="R23" s="155"/>
      <c r="S23" s="155"/>
      <c r="T23" s="171"/>
      <c r="U23" s="16">
        <v>0</v>
      </c>
      <c r="V23" s="155">
        <v>0</v>
      </c>
      <c r="W23" s="155">
        <v>0</v>
      </c>
      <c r="X23" s="155">
        <v>0</v>
      </c>
      <c r="Y23" s="155">
        <v>0</v>
      </c>
      <c r="Z23" s="155">
        <v>0</v>
      </c>
      <c r="AA23" s="155">
        <v>0</v>
      </c>
      <c r="AB23" s="23">
        <v>0</v>
      </c>
      <c r="AC23" s="23">
        <v>0</v>
      </c>
      <c r="AD23" s="155">
        <v>0</v>
      </c>
      <c r="AE23" s="155">
        <v>0</v>
      </c>
      <c r="AF23" s="155"/>
      <c r="AG23" s="155"/>
      <c r="AH23" s="155"/>
      <c r="AI23" s="171"/>
      <c r="AK23" s="158">
        <f t="shared" si="2"/>
        <v>19</v>
      </c>
      <c r="AL23" s="80">
        <f t="shared" si="0"/>
        <v>19</v>
      </c>
      <c r="AM23" s="80">
        <f t="shared" si="1"/>
        <v>0</v>
      </c>
      <c r="AN23" s="82">
        <f t="shared" si="3"/>
        <v>0</v>
      </c>
      <c r="AO23" s="14"/>
      <c r="AP23" s="158">
        <f t="shared" si="4"/>
        <v>100</v>
      </c>
      <c r="AQ23" s="167">
        <f t="shared" si="5"/>
        <v>100</v>
      </c>
      <c r="AR23" s="167">
        <f t="shared" si="6"/>
        <v>0</v>
      </c>
      <c r="AS23" s="168">
        <f t="shared" si="7"/>
        <v>0</v>
      </c>
      <c r="AT23" s="180"/>
      <c r="AU23" s="183" t="s">
        <v>45</v>
      </c>
      <c r="AV23" s="181">
        <f>AS12</f>
        <v>0</v>
      </c>
      <c r="AW23" s="163">
        <f>AS42</f>
        <v>0</v>
      </c>
      <c r="AX23" s="163">
        <f>AS72</f>
        <v>22.727272727272727</v>
      </c>
      <c r="AY23" s="163">
        <f>AS102</f>
        <v>52.173913043478258</v>
      </c>
      <c r="AZ23" s="163">
        <f>AS132</f>
        <v>47.619047619047613</v>
      </c>
      <c r="BA23" s="163">
        <f>AS163</f>
        <v>20</v>
      </c>
      <c r="BB23" s="163">
        <f>AS199</f>
        <v>41.666666666666671</v>
      </c>
      <c r="BC23" s="163">
        <f>AS235</f>
        <v>45.454545454545453</v>
      </c>
      <c r="BD23" s="163">
        <f>AS271</f>
        <v>76.19047619047619</v>
      </c>
      <c r="BE23" s="164">
        <f>AS307</f>
        <v>40.909090909090914</v>
      </c>
      <c r="BG23" s="183" t="s">
        <v>45</v>
      </c>
      <c r="BH23" s="181">
        <f>AS12+AR12</f>
        <v>0</v>
      </c>
      <c r="BI23" s="163">
        <f>AR42+AS42</f>
        <v>33.333333333333329</v>
      </c>
      <c r="BJ23" s="189">
        <f>$AS72+$AR72</f>
        <v>100</v>
      </c>
      <c r="BK23" s="189">
        <f>$AS102+$AR102</f>
        <v>91.304347826086953</v>
      </c>
      <c r="BL23" s="189">
        <f>$AS132+$AR132</f>
        <v>90.476190476190467</v>
      </c>
      <c r="BM23" s="189">
        <f>$AS163+$AR163</f>
        <v>75</v>
      </c>
      <c r="BN23" s="189">
        <f>$AS199+$AR199</f>
        <v>100</v>
      </c>
      <c r="BO23" s="189">
        <f>$AS235+$AR235</f>
        <v>86.363636363636374</v>
      </c>
      <c r="BP23" s="189">
        <f>$AS271+$AR271</f>
        <v>80.952380952380949</v>
      </c>
      <c r="BQ23" s="190">
        <f>$AS307+$AR307</f>
        <v>86.363636363636374</v>
      </c>
    </row>
    <row r="24" spans="2:69" x14ac:dyDescent="0.25">
      <c r="B24" s="35" t="s">
        <v>19</v>
      </c>
      <c r="C24" s="38">
        <v>16</v>
      </c>
      <c r="D24" s="41">
        <v>5</v>
      </c>
      <c r="E24" s="73">
        <v>1</v>
      </c>
      <c r="F24" s="16">
        <v>0</v>
      </c>
      <c r="G24" s="155">
        <v>0</v>
      </c>
      <c r="H24" s="155">
        <v>0</v>
      </c>
      <c r="I24" s="155">
        <v>0</v>
      </c>
      <c r="J24" s="155">
        <v>0</v>
      </c>
      <c r="K24" s="155">
        <v>0</v>
      </c>
      <c r="L24" s="155">
        <v>0</v>
      </c>
      <c r="M24" s="23"/>
      <c r="N24" s="23"/>
      <c r="O24" s="155"/>
      <c r="P24" s="155"/>
      <c r="Q24" s="155"/>
      <c r="R24" s="155"/>
      <c r="S24" s="155"/>
      <c r="T24" s="171"/>
      <c r="U24" s="16">
        <v>0</v>
      </c>
      <c r="V24" s="155">
        <v>0</v>
      </c>
      <c r="W24" s="155">
        <v>0</v>
      </c>
      <c r="X24" s="155">
        <v>0</v>
      </c>
      <c r="Y24" s="155">
        <v>0</v>
      </c>
      <c r="Z24" s="155">
        <v>0</v>
      </c>
      <c r="AA24" s="155">
        <v>0</v>
      </c>
      <c r="AB24" s="23">
        <v>0</v>
      </c>
      <c r="AC24" s="23"/>
      <c r="AD24" s="155"/>
      <c r="AE24" s="155"/>
      <c r="AF24" s="155"/>
      <c r="AG24" s="155"/>
      <c r="AH24" s="155"/>
      <c r="AI24" s="171"/>
      <c r="AK24" s="158">
        <f t="shared" si="2"/>
        <v>15</v>
      </c>
      <c r="AL24" s="80">
        <f t="shared" si="0"/>
        <v>15</v>
      </c>
      <c r="AM24" s="80">
        <f t="shared" si="1"/>
        <v>0</v>
      </c>
      <c r="AN24" s="82">
        <f t="shared" si="3"/>
        <v>0</v>
      </c>
      <c r="AO24" s="14"/>
      <c r="AP24" s="158">
        <f t="shared" si="4"/>
        <v>100</v>
      </c>
      <c r="AQ24" s="167">
        <f t="shared" si="5"/>
        <v>100</v>
      </c>
      <c r="AR24" s="167">
        <f t="shared" si="6"/>
        <v>0</v>
      </c>
      <c r="AS24" s="168">
        <f t="shared" si="7"/>
        <v>0</v>
      </c>
      <c r="AT24" s="180"/>
      <c r="AU24" s="183" t="s">
        <v>45</v>
      </c>
      <c r="AV24" s="181">
        <f>AS17</f>
        <v>0</v>
      </c>
      <c r="AW24" s="163">
        <f>AS47</f>
        <v>0</v>
      </c>
      <c r="AX24" s="163">
        <f>AS77</f>
        <v>0</v>
      </c>
      <c r="AY24" s="163">
        <f>AS107</f>
        <v>25</v>
      </c>
      <c r="AZ24" s="163">
        <f>AS137</f>
        <v>44</v>
      </c>
      <c r="BA24" s="163">
        <f>AS169</f>
        <v>81.818181818181827</v>
      </c>
      <c r="BB24" s="163">
        <f>AS205</f>
        <v>47.619047619047613</v>
      </c>
      <c r="BC24" s="163">
        <f>AS241</f>
        <v>33.333333333333329</v>
      </c>
      <c r="BD24" s="163">
        <f>AS277</f>
        <v>30.76923076923077</v>
      </c>
      <c r="BE24" s="164">
        <f>AS313</f>
        <v>31.818181818181817</v>
      </c>
      <c r="BG24" s="183" t="s">
        <v>45</v>
      </c>
      <c r="BH24" s="181">
        <f>AS17+AR17</f>
        <v>0</v>
      </c>
      <c r="BI24" s="163">
        <f>AR47+AS47</f>
        <v>27.27272727272727</v>
      </c>
      <c r="BJ24" s="189">
        <f>$AS77+$AR77</f>
        <v>56.000000000000007</v>
      </c>
      <c r="BK24" s="189">
        <f>$AS107+$AR107</f>
        <v>95.833333333333343</v>
      </c>
      <c r="BL24" s="189">
        <f>$AS137+$AR137</f>
        <v>88</v>
      </c>
      <c r="BM24" s="189">
        <f>$AS169+$AR169</f>
        <v>100.00000000000001</v>
      </c>
      <c r="BN24" s="189">
        <f>$AS205+$AR205</f>
        <v>100</v>
      </c>
      <c r="BO24" s="189">
        <f>$AS241+$AR241</f>
        <v>71.428571428571416</v>
      </c>
      <c r="BP24" s="189">
        <f>$AS265+$AR265</f>
        <v>83.333333333333329</v>
      </c>
      <c r="BQ24" s="190">
        <f>$AS301+$AR301</f>
        <v>100</v>
      </c>
    </row>
    <row r="25" spans="2:69" x14ac:dyDescent="0.25">
      <c r="B25" s="35" t="s">
        <v>19</v>
      </c>
      <c r="C25" s="38">
        <v>16</v>
      </c>
      <c r="D25" s="41">
        <v>5</v>
      </c>
      <c r="E25" s="73">
        <v>2</v>
      </c>
      <c r="F25" s="16">
        <v>0</v>
      </c>
      <c r="G25" s="155">
        <v>0</v>
      </c>
      <c r="H25" s="155">
        <v>0</v>
      </c>
      <c r="I25" s="155">
        <v>0</v>
      </c>
      <c r="J25" s="155">
        <v>0</v>
      </c>
      <c r="K25" s="155">
        <v>0</v>
      </c>
      <c r="L25" s="155">
        <v>0</v>
      </c>
      <c r="M25" s="23"/>
      <c r="N25" s="23"/>
      <c r="O25" s="155"/>
      <c r="P25" s="155"/>
      <c r="Q25" s="155"/>
      <c r="R25" s="155"/>
      <c r="S25" s="155"/>
      <c r="T25" s="171"/>
      <c r="U25" s="24">
        <v>0</v>
      </c>
      <c r="V25" s="155">
        <v>0</v>
      </c>
      <c r="W25" s="155">
        <v>0</v>
      </c>
      <c r="X25" s="155">
        <v>0</v>
      </c>
      <c r="Y25" s="155">
        <v>0</v>
      </c>
      <c r="Z25" s="155">
        <v>0</v>
      </c>
      <c r="AA25" s="155">
        <v>0</v>
      </c>
      <c r="AB25" s="23">
        <v>0</v>
      </c>
      <c r="AC25" s="23"/>
      <c r="AD25" s="155"/>
      <c r="AE25" s="155"/>
      <c r="AF25" s="155"/>
      <c r="AG25" s="155"/>
      <c r="AH25" s="155"/>
      <c r="AI25" s="171"/>
      <c r="AK25" s="158">
        <f t="shared" si="2"/>
        <v>15</v>
      </c>
      <c r="AL25" s="80">
        <f t="shared" si="0"/>
        <v>15</v>
      </c>
      <c r="AM25" s="80">
        <f t="shared" si="1"/>
        <v>0</v>
      </c>
      <c r="AN25" s="82">
        <f t="shared" si="3"/>
        <v>0</v>
      </c>
      <c r="AO25" s="14"/>
      <c r="AP25" s="158">
        <f t="shared" si="4"/>
        <v>100</v>
      </c>
      <c r="AQ25" s="167">
        <f t="shared" si="5"/>
        <v>100</v>
      </c>
      <c r="AR25" s="167">
        <f t="shared" si="6"/>
        <v>0</v>
      </c>
      <c r="AS25" s="168">
        <f t="shared" si="7"/>
        <v>0</v>
      </c>
      <c r="AT25" s="180"/>
      <c r="AU25" s="183" t="s">
        <v>45</v>
      </c>
      <c r="AV25" s="181">
        <f>AS22</f>
        <v>0</v>
      </c>
      <c r="AW25" s="163">
        <f>AS52</f>
        <v>0</v>
      </c>
      <c r="AX25" s="163">
        <f>AS82</f>
        <v>26.086956521739129</v>
      </c>
      <c r="AY25" s="163">
        <f>AS112</f>
        <v>38.461538461538467</v>
      </c>
      <c r="AZ25" s="163">
        <f>AS142</f>
        <v>52.173913043478258</v>
      </c>
      <c r="BA25" s="163">
        <f>AS175</f>
        <v>30.434782608695656</v>
      </c>
      <c r="BB25" s="163">
        <f>AS211</f>
        <v>30.76923076923077</v>
      </c>
      <c r="BC25" s="163">
        <f>AS247</f>
        <v>38.095238095238095</v>
      </c>
      <c r="BD25" s="163">
        <f>AS283</f>
        <v>40</v>
      </c>
      <c r="BE25" s="164">
        <f>AS319</f>
        <v>63.636363636363633</v>
      </c>
      <c r="BG25" s="183" t="s">
        <v>45</v>
      </c>
      <c r="BH25" s="181">
        <f>AS22+AR22</f>
        <v>0</v>
      </c>
      <c r="BI25" s="163">
        <f>AR52+AS52</f>
        <v>15</v>
      </c>
      <c r="BJ25" s="189">
        <f>$AS82+$AR82</f>
        <v>65.217391304347828</v>
      </c>
      <c r="BK25" s="189">
        <f>$AS112+$AR112</f>
        <v>100</v>
      </c>
      <c r="BL25" s="189">
        <f>$AS142+$AR142</f>
        <v>95.65217391304347</v>
      </c>
      <c r="BM25" s="189">
        <f>$AS175+$AR175</f>
        <v>60.869565217391312</v>
      </c>
      <c r="BN25" s="189">
        <f>$AS211+$AR211</f>
        <v>73.07692307692308</v>
      </c>
      <c r="BO25" s="189">
        <f>$AS247+$AR247</f>
        <v>66.666666666666657</v>
      </c>
      <c r="BP25" s="189">
        <f>$AS283+$AR283</f>
        <v>76</v>
      </c>
      <c r="BQ25" s="190">
        <f>$AS319+$AR319</f>
        <v>100</v>
      </c>
    </row>
    <row r="26" spans="2:69" x14ac:dyDescent="0.25">
      <c r="B26" s="35" t="s">
        <v>19</v>
      </c>
      <c r="C26" s="38">
        <v>16</v>
      </c>
      <c r="D26" s="41">
        <v>5</v>
      </c>
      <c r="E26" s="73">
        <v>3</v>
      </c>
      <c r="F26" s="16">
        <v>0</v>
      </c>
      <c r="G26" s="155">
        <v>0</v>
      </c>
      <c r="H26" s="155">
        <v>0</v>
      </c>
      <c r="I26" s="155">
        <v>0</v>
      </c>
      <c r="J26" s="155">
        <v>0</v>
      </c>
      <c r="K26" s="155">
        <v>0</v>
      </c>
      <c r="L26" s="155">
        <v>0</v>
      </c>
      <c r="M26" s="23"/>
      <c r="N26" s="23"/>
      <c r="O26" s="155"/>
      <c r="P26" s="155"/>
      <c r="Q26" s="155"/>
      <c r="R26" s="155"/>
      <c r="S26" s="155"/>
      <c r="T26" s="171"/>
      <c r="U26" s="24">
        <v>0</v>
      </c>
      <c r="V26" s="155">
        <v>0</v>
      </c>
      <c r="W26" s="155">
        <v>0</v>
      </c>
      <c r="X26" s="155">
        <v>0</v>
      </c>
      <c r="Y26" s="155">
        <v>0</v>
      </c>
      <c r="Z26" s="155">
        <v>0</v>
      </c>
      <c r="AA26" s="155">
        <v>0</v>
      </c>
      <c r="AB26" s="23">
        <v>0</v>
      </c>
      <c r="AC26" s="23"/>
      <c r="AD26" s="155"/>
      <c r="AE26" s="155"/>
      <c r="AF26" s="155"/>
      <c r="AG26" s="155"/>
      <c r="AH26" s="155"/>
      <c r="AI26" s="171"/>
      <c r="AK26" s="158">
        <f t="shared" si="2"/>
        <v>15</v>
      </c>
      <c r="AL26" s="80">
        <f t="shared" si="0"/>
        <v>15</v>
      </c>
      <c r="AM26" s="80">
        <f t="shared" si="1"/>
        <v>0</v>
      </c>
      <c r="AN26" s="82">
        <f t="shared" si="3"/>
        <v>0</v>
      </c>
      <c r="AO26" s="14"/>
      <c r="AP26" s="158">
        <f t="shared" si="4"/>
        <v>100</v>
      </c>
      <c r="AQ26" s="167">
        <f t="shared" si="5"/>
        <v>100</v>
      </c>
      <c r="AR26" s="167">
        <f t="shared" si="6"/>
        <v>0</v>
      </c>
      <c r="AS26" s="168">
        <f t="shared" si="7"/>
        <v>0</v>
      </c>
      <c r="AT26" s="180"/>
      <c r="AU26" s="183" t="s">
        <v>45</v>
      </c>
      <c r="AV26" s="181">
        <f>AS27</f>
        <v>0</v>
      </c>
      <c r="AW26" s="163">
        <f>AS57</f>
        <v>0</v>
      </c>
      <c r="AX26" s="163">
        <f>AS87</f>
        <v>29.166666666666668</v>
      </c>
      <c r="AY26" s="163">
        <f>AS117</f>
        <v>14.285714285714285</v>
      </c>
      <c r="AZ26" s="163">
        <f>AS147</f>
        <v>41.379310344827587</v>
      </c>
      <c r="BA26" s="163">
        <f>AS181</f>
        <v>26.086956521739129</v>
      </c>
      <c r="BB26" s="163">
        <f>AS217</f>
        <v>19.047619047619047</v>
      </c>
      <c r="BC26" s="163">
        <f>AS253</f>
        <v>27.777777777777779</v>
      </c>
      <c r="BD26" s="163">
        <f>AS289</f>
        <v>38.888888888888893</v>
      </c>
      <c r="BE26" s="164">
        <f>AS325</f>
        <v>45.454545454545453</v>
      </c>
      <c r="BG26" s="183" t="s">
        <v>45</v>
      </c>
      <c r="BH26" s="181">
        <f>AS27+AR27</f>
        <v>6.666666666666667</v>
      </c>
      <c r="BI26" s="163">
        <f>AR57+AS57</f>
        <v>55.000000000000007</v>
      </c>
      <c r="BJ26" s="189">
        <f>$AS87+$AR87</f>
        <v>70.833333333333343</v>
      </c>
      <c r="BK26" s="189">
        <f>$AS117+$AR117</f>
        <v>100</v>
      </c>
      <c r="BL26" s="189">
        <f>$AS147+$AR147</f>
        <v>82.758620689655174</v>
      </c>
      <c r="BM26" s="189">
        <f>$AS181+$AR181</f>
        <v>82.608695652173907</v>
      </c>
      <c r="BN26" s="189">
        <f>$AS217+$AR217</f>
        <v>71.428571428571431</v>
      </c>
      <c r="BO26" s="189">
        <f>$AS253+$AR253</f>
        <v>66.666666666666671</v>
      </c>
      <c r="BP26" s="189">
        <f>$AS289+$AR289</f>
        <v>66.666666666666671</v>
      </c>
      <c r="BQ26" s="190">
        <f>$AS325+$AR325</f>
        <v>86.363636363636374</v>
      </c>
    </row>
    <row r="27" spans="2:69" x14ac:dyDescent="0.25">
      <c r="B27" s="35" t="s">
        <v>19</v>
      </c>
      <c r="C27" s="38">
        <v>16</v>
      </c>
      <c r="D27" s="41">
        <v>5</v>
      </c>
      <c r="E27" s="73">
        <v>4</v>
      </c>
      <c r="F27" s="16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23"/>
      <c r="N27" s="23"/>
      <c r="O27" s="155"/>
      <c r="P27" s="155"/>
      <c r="Q27" s="155"/>
      <c r="R27" s="155"/>
      <c r="S27" s="155"/>
      <c r="T27" s="171"/>
      <c r="U27" s="16">
        <v>1</v>
      </c>
      <c r="V27" s="155">
        <v>0</v>
      </c>
      <c r="W27" s="155">
        <v>0</v>
      </c>
      <c r="X27" s="155">
        <v>0</v>
      </c>
      <c r="Y27" s="155">
        <v>0</v>
      </c>
      <c r="Z27" s="155">
        <v>0</v>
      </c>
      <c r="AA27" s="155">
        <v>0</v>
      </c>
      <c r="AB27" s="23">
        <v>0</v>
      </c>
      <c r="AC27" s="23"/>
      <c r="AD27" s="155"/>
      <c r="AE27" s="155"/>
      <c r="AF27" s="155"/>
      <c r="AG27" s="155"/>
      <c r="AH27" s="155"/>
      <c r="AI27" s="171"/>
      <c r="AK27" s="158">
        <f t="shared" si="2"/>
        <v>15</v>
      </c>
      <c r="AL27" s="80">
        <f t="shared" si="0"/>
        <v>14</v>
      </c>
      <c r="AM27" s="80">
        <f t="shared" si="1"/>
        <v>1</v>
      </c>
      <c r="AN27" s="82">
        <f t="shared" si="3"/>
        <v>0</v>
      </c>
      <c r="AO27" s="14"/>
      <c r="AP27" s="158">
        <f t="shared" si="4"/>
        <v>100</v>
      </c>
      <c r="AQ27" s="167">
        <f t="shared" si="5"/>
        <v>93.333333333333329</v>
      </c>
      <c r="AR27" s="167">
        <f t="shared" si="6"/>
        <v>6.666666666666667</v>
      </c>
      <c r="AS27" s="168">
        <f t="shared" si="7"/>
        <v>0</v>
      </c>
      <c r="AT27" s="180"/>
      <c r="AU27" s="183" t="s">
        <v>45</v>
      </c>
      <c r="AV27" s="181">
        <f>AS32</f>
        <v>0</v>
      </c>
      <c r="AW27" s="163">
        <f>AS62</f>
        <v>0</v>
      </c>
      <c r="AX27" s="163">
        <f>AS92</f>
        <v>41.666666666666671</v>
      </c>
      <c r="AY27" s="163">
        <f>AS122</f>
        <v>40</v>
      </c>
      <c r="AZ27" s="163">
        <f>AS152</f>
        <v>40</v>
      </c>
      <c r="BA27" s="163">
        <f>AS187</f>
        <v>57.142857142857139</v>
      </c>
      <c r="BB27" s="163">
        <f>AS223</f>
        <v>47.826086956521742</v>
      </c>
      <c r="BC27" s="163">
        <f>AS259</f>
        <v>50</v>
      </c>
      <c r="BD27" s="163">
        <f>AS295</f>
        <v>42.105263157894733</v>
      </c>
      <c r="BE27" s="164">
        <f>AS331</f>
        <v>52</v>
      </c>
      <c r="BG27" s="183" t="s">
        <v>45</v>
      </c>
      <c r="BH27" s="181">
        <f>AS32+AR32</f>
        <v>0</v>
      </c>
      <c r="BI27" s="163">
        <f>AR62+AS62</f>
        <v>50</v>
      </c>
      <c r="BJ27" s="189">
        <f>$AS92+$AR92</f>
        <v>95.833333333333343</v>
      </c>
      <c r="BK27" s="189">
        <f>$AS122+$AR122</f>
        <v>80</v>
      </c>
      <c r="BL27" s="189">
        <f>$AS152+$AR152</f>
        <v>84</v>
      </c>
      <c r="BM27" s="189">
        <f>$AS187+$AR187</f>
        <v>80.952380952380949</v>
      </c>
      <c r="BN27" s="189">
        <f>$AS223+$AR223</f>
        <v>100</v>
      </c>
      <c r="BO27" s="189">
        <f>$AS259+$AR259</f>
        <v>75</v>
      </c>
      <c r="BP27" s="189">
        <f>$AS295+$AR22</f>
        <v>42.105263157894733</v>
      </c>
      <c r="BQ27" s="190">
        <f>$AS331+$AR331</f>
        <v>88</v>
      </c>
    </row>
    <row r="28" spans="2:69" x14ac:dyDescent="0.25">
      <c r="B28" s="35" t="s">
        <v>19</v>
      </c>
      <c r="C28" s="38">
        <v>16</v>
      </c>
      <c r="D28" s="41">
        <v>5</v>
      </c>
      <c r="E28" s="73">
        <v>5</v>
      </c>
      <c r="F28" s="16">
        <v>0</v>
      </c>
      <c r="G28" s="155">
        <v>0</v>
      </c>
      <c r="H28" s="155">
        <v>0</v>
      </c>
      <c r="I28" s="155">
        <v>0</v>
      </c>
      <c r="J28" s="155">
        <v>0</v>
      </c>
      <c r="K28" s="155">
        <v>0</v>
      </c>
      <c r="L28" s="155">
        <v>0</v>
      </c>
      <c r="M28" s="23"/>
      <c r="N28" s="23"/>
      <c r="O28" s="155"/>
      <c r="P28" s="155"/>
      <c r="Q28" s="155"/>
      <c r="R28" s="155"/>
      <c r="S28" s="155"/>
      <c r="T28" s="171"/>
      <c r="U28" s="16">
        <v>1</v>
      </c>
      <c r="V28" s="155">
        <v>1</v>
      </c>
      <c r="W28" s="155">
        <v>1</v>
      </c>
      <c r="X28" s="155">
        <v>0</v>
      </c>
      <c r="Y28" s="155">
        <v>0</v>
      </c>
      <c r="Z28" s="155">
        <v>0</v>
      </c>
      <c r="AA28" s="155">
        <v>0</v>
      </c>
      <c r="AB28" s="23">
        <v>0</v>
      </c>
      <c r="AC28" s="23"/>
      <c r="AD28" s="155"/>
      <c r="AE28" s="155"/>
      <c r="AF28" s="155"/>
      <c r="AG28" s="155"/>
      <c r="AH28" s="155"/>
      <c r="AI28" s="171"/>
      <c r="AK28" s="158">
        <f t="shared" si="2"/>
        <v>15</v>
      </c>
      <c r="AL28" s="80">
        <f t="shared" si="0"/>
        <v>12</v>
      </c>
      <c r="AM28" s="80">
        <f t="shared" si="1"/>
        <v>3</v>
      </c>
      <c r="AN28" s="82">
        <f t="shared" si="3"/>
        <v>0</v>
      </c>
      <c r="AO28" s="14"/>
      <c r="AP28" s="158">
        <f t="shared" si="4"/>
        <v>100</v>
      </c>
      <c r="AQ28" s="167">
        <f t="shared" si="5"/>
        <v>80</v>
      </c>
      <c r="AR28" s="167">
        <f t="shared" si="6"/>
        <v>20</v>
      </c>
      <c r="AS28" s="168">
        <f t="shared" si="7"/>
        <v>0</v>
      </c>
      <c r="AT28" s="180"/>
      <c r="AU28" s="183" t="s">
        <v>44</v>
      </c>
      <c r="AV28" s="181">
        <f>AS8</f>
        <v>0</v>
      </c>
      <c r="AW28" s="163">
        <f>AS38</f>
        <v>0</v>
      </c>
      <c r="AX28" s="163">
        <f>AS68</f>
        <v>33.333333333333329</v>
      </c>
      <c r="AY28" s="163">
        <f>AS98</f>
        <v>27.777777777777779</v>
      </c>
      <c r="AZ28" s="163">
        <f>AS128</f>
        <v>27.27272727272727</v>
      </c>
      <c r="BA28" s="163">
        <f>AS158</f>
        <v>66.666666666666657</v>
      </c>
      <c r="BB28" s="163">
        <f>AS194</f>
        <v>65.517241379310349</v>
      </c>
      <c r="BC28" s="163">
        <f>AS230</f>
        <v>64</v>
      </c>
      <c r="BD28" s="163">
        <f>AS266</f>
        <v>41.666666666666671</v>
      </c>
      <c r="BE28" s="164">
        <f>AS302</f>
        <v>60.869565217391312</v>
      </c>
      <c r="BG28" s="183" t="s">
        <v>44</v>
      </c>
      <c r="BH28" s="181">
        <f>AS8+AR8</f>
        <v>16.666666666666664</v>
      </c>
      <c r="BI28" s="163">
        <f>AR38+AS38</f>
        <v>43.478260869565219</v>
      </c>
      <c r="BJ28" s="189">
        <f>$AS68+$AR68</f>
        <v>99.999999999999986</v>
      </c>
      <c r="BK28" s="189">
        <f>$AS98+$AR98</f>
        <v>100</v>
      </c>
      <c r="BL28" s="189">
        <f>$AS128+$AR128</f>
        <v>86.36363636363636</v>
      </c>
      <c r="BM28" s="189">
        <f>$AS158+$AR158</f>
        <v>95.238095238095227</v>
      </c>
      <c r="BN28" s="189">
        <f>$AS194+$AR194</f>
        <v>100</v>
      </c>
      <c r="BO28" s="189">
        <f>$AS230+$AR230</f>
        <v>100</v>
      </c>
      <c r="BP28" s="189">
        <f>$AS266+$AR266</f>
        <v>87.5</v>
      </c>
      <c r="BQ28" s="190">
        <f>$AS302+$AR302</f>
        <v>100</v>
      </c>
    </row>
    <row r="29" spans="2:69" x14ac:dyDescent="0.25">
      <c r="B29" s="35" t="s">
        <v>19</v>
      </c>
      <c r="C29" s="38">
        <v>16</v>
      </c>
      <c r="D29" s="41">
        <v>6</v>
      </c>
      <c r="E29" s="73">
        <v>1</v>
      </c>
      <c r="F29" s="16">
        <v>0</v>
      </c>
      <c r="G29" s="155">
        <v>0</v>
      </c>
      <c r="H29" s="155">
        <v>0</v>
      </c>
      <c r="I29" s="155">
        <v>0</v>
      </c>
      <c r="J29" s="155">
        <v>0</v>
      </c>
      <c r="K29" s="155">
        <v>0</v>
      </c>
      <c r="L29" s="155">
        <v>0</v>
      </c>
      <c r="M29" s="23">
        <v>0</v>
      </c>
      <c r="N29" s="23">
        <v>0</v>
      </c>
      <c r="O29" s="155">
        <v>0</v>
      </c>
      <c r="P29" s="155"/>
      <c r="Q29" s="155"/>
      <c r="R29" s="155"/>
      <c r="S29" s="155"/>
      <c r="T29" s="171"/>
      <c r="U29" s="16">
        <v>0</v>
      </c>
      <c r="V29" s="155">
        <v>0</v>
      </c>
      <c r="W29" s="155">
        <v>0</v>
      </c>
      <c r="X29" s="155">
        <v>0</v>
      </c>
      <c r="Y29" s="155">
        <v>0</v>
      </c>
      <c r="Z29" s="155">
        <v>0</v>
      </c>
      <c r="AA29" s="155">
        <v>0</v>
      </c>
      <c r="AB29" s="23">
        <v>0</v>
      </c>
      <c r="AC29" s="23">
        <v>0</v>
      </c>
      <c r="AD29" s="155"/>
      <c r="AE29" s="155"/>
      <c r="AF29" s="155"/>
      <c r="AG29" s="155"/>
      <c r="AH29" s="155"/>
      <c r="AI29" s="171"/>
      <c r="AK29" s="158">
        <f t="shared" si="2"/>
        <v>19</v>
      </c>
      <c r="AL29" s="80">
        <f t="shared" si="0"/>
        <v>19</v>
      </c>
      <c r="AM29" s="80">
        <f t="shared" si="1"/>
        <v>0</v>
      </c>
      <c r="AN29" s="82">
        <f t="shared" si="3"/>
        <v>0</v>
      </c>
      <c r="AO29" s="14"/>
      <c r="AP29" s="158">
        <f t="shared" si="4"/>
        <v>100</v>
      </c>
      <c r="AQ29" s="167">
        <f t="shared" si="5"/>
        <v>100</v>
      </c>
      <c r="AR29" s="167">
        <f t="shared" si="6"/>
        <v>0</v>
      </c>
      <c r="AS29" s="168">
        <f t="shared" si="7"/>
        <v>0</v>
      </c>
      <c r="AT29" s="180"/>
      <c r="AU29" s="183" t="s">
        <v>44</v>
      </c>
      <c r="AV29" s="181">
        <f>AS13</f>
        <v>0</v>
      </c>
      <c r="AW29" s="163">
        <f>AS43</f>
        <v>23.809523809523807</v>
      </c>
      <c r="AX29" s="163">
        <f>AS73</f>
        <v>40.909090909090914</v>
      </c>
      <c r="AY29" s="163">
        <f>AS103</f>
        <v>56.521739130434781</v>
      </c>
      <c r="AZ29" s="163">
        <f>AS133</f>
        <v>57.142857142857139</v>
      </c>
      <c r="BA29" s="163">
        <f>AS164</f>
        <v>25</v>
      </c>
      <c r="BB29" s="163">
        <f>AS200</f>
        <v>50</v>
      </c>
      <c r="BC29" s="163">
        <f>AS236</f>
        <v>45.454545454545453</v>
      </c>
      <c r="BD29" s="163">
        <f>AS272</f>
        <v>76.19047619047619</v>
      </c>
      <c r="BE29" s="164">
        <f>AS308</f>
        <v>45.454545454545453</v>
      </c>
      <c r="BG29" s="183" t="s">
        <v>44</v>
      </c>
      <c r="BH29" s="181">
        <f>AS13+AR13</f>
        <v>0</v>
      </c>
      <c r="BI29" s="163">
        <f>AR43+AS43</f>
        <v>90.476190476190467</v>
      </c>
      <c r="BJ29" s="189">
        <f>$AS73+$AR73</f>
        <v>100</v>
      </c>
      <c r="BK29" s="189">
        <f>$AS103+$AR103</f>
        <v>91.304347826086953</v>
      </c>
      <c r="BL29" s="189">
        <f>$AS133+$AR133</f>
        <v>90.476190476190467</v>
      </c>
      <c r="BM29" s="189">
        <f>$AS164+$AR164</f>
        <v>80</v>
      </c>
      <c r="BN29" s="189">
        <f>$AS200+$AR200</f>
        <v>100</v>
      </c>
      <c r="BO29" s="189">
        <f>$AS236+$AR236</f>
        <v>90.909090909090907</v>
      </c>
      <c r="BP29" s="189">
        <f>$AS272+$AR272</f>
        <v>95.238095238095241</v>
      </c>
      <c r="BQ29" s="190">
        <f>$AS308+$AR308</f>
        <v>90.909090909090907</v>
      </c>
    </row>
    <row r="30" spans="2:69" x14ac:dyDescent="0.25">
      <c r="B30" s="35" t="s">
        <v>19</v>
      </c>
      <c r="C30" s="38">
        <v>16</v>
      </c>
      <c r="D30" s="41">
        <v>6</v>
      </c>
      <c r="E30" s="73">
        <v>2</v>
      </c>
      <c r="F30" s="16">
        <v>0</v>
      </c>
      <c r="G30" s="155">
        <v>0</v>
      </c>
      <c r="H30" s="155">
        <v>0</v>
      </c>
      <c r="I30" s="155">
        <v>0</v>
      </c>
      <c r="J30" s="155">
        <v>0</v>
      </c>
      <c r="K30" s="155">
        <v>0</v>
      </c>
      <c r="L30" s="155">
        <v>0</v>
      </c>
      <c r="M30" s="23">
        <v>0</v>
      </c>
      <c r="N30" s="23">
        <v>0</v>
      </c>
      <c r="O30" s="155">
        <v>0</v>
      </c>
      <c r="P30" s="155"/>
      <c r="Q30" s="155"/>
      <c r="R30" s="155"/>
      <c r="S30" s="155"/>
      <c r="T30" s="171"/>
      <c r="U30" s="24">
        <v>0</v>
      </c>
      <c r="V30" s="155">
        <v>0</v>
      </c>
      <c r="W30" s="155">
        <v>0</v>
      </c>
      <c r="X30" s="155">
        <v>0</v>
      </c>
      <c r="Y30" s="155">
        <v>0</v>
      </c>
      <c r="Z30" s="155">
        <v>0</v>
      </c>
      <c r="AA30" s="155">
        <v>0</v>
      </c>
      <c r="AB30" s="23">
        <v>0</v>
      </c>
      <c r="AC30" s="23">
        <v>0</v>
      </c>
      <c r="AD30" s="155"/>
      <c r="AE30" s="155"/>
      <c r="AF30" s="155"/>
      <c r="AG30" s="155"/>
      <c r="AH30" s="155"/>
      <c r="AI30" s="171"/>
      <c r="AK30" s="158">
        <f t="shared" si="2"/>
        <v>19</v>
      </c>
      <c r="AL30" s="80">
        <f t="shared" si="0"/>
        <v>19</v>
      </c>
      <c r="AM30" s="80">
        <f t="shared" si="1"/>
        <v>0</v>
      </c>
      <c r="AN30" s="82">
        <f t="shared" si="3"/>
        <v>0</v>
      </c>
      <c r="AO30" s="14"/>
      <c r="AP30" s="158">
        <f t="shared" si="4"/>
        <v>100</v>
      </c>
      <c r="AQ30" s="167">
        <f t="shared" si="5"/>
        <v>100</v>
      </c>
      <c r="AR30" s="167">
        <f t="shared" si="6"/>
        <v>0</v>
      </c>
      <c r="AS30" s="168">
        <f t="shared" si="7"/>
        <v>0</v>
      </c>
      <c r="AT30" s="180"/>
      <c r="AU30" s="183" t="s">
        <v>44</v>
      </c>
      <c r="AV30" s="181">
        <f>AS18</f>
        <v>0</v>
      </c>
      <c r="AW30" s="163">
        <f>AS48</f>
        <v>0</v>
      </c>
      <c r="AX30" s="163">
        <f>AS78</f>
        <v>32</v>
      </c>
      <c r="AY30" s="163">
        <f>AS108</f>
        <v>37.5</v>
      </c>
      <c r="AZ30" s="163">
        <f>AS138</f>
        <v>48</v>
      </c>
      <c r="BA30" s="163">
        <f>AS170</f>
        <v>90.909090909090907</v>
      </c>
      <c r="BB30" s="163">
        <f>AS205</f>
        <v>47.619047619047613</v>
      </c>
      <c r="BC30" s="163">
        <f>AS242</f>
        <v>47.619047619047613</v>
      </c>
      <c r="BD30" s="163">
        <f>AS278</f>
        <v>50</v>
      </c>
      <c r="BE30" s="164">
        <f>AS314</f>
        <v>40.909090909090914</v>
      </c>
      <c r="BG30" s="183" t="s">
        <v>44</v>
      </c>
      <c r="BH30" s="181">
        <f>AS18+AR18</f>
        <v>0</v>
      </c>
      <c r="BI30" s="163">
        <f>AR48+AS48</f>
        <v>54.54545454545454</v>
      </c>
      <c r="BJ30" s="189">
        <f>$AS78+$AR78</f>
        <v>72</v>
      </c>
      <c r="BK30" s="189">
        <f>$AS108+$AR108</f>
        <v>95.833333333333343</v>
      </c>
      <c r="BL30" s="189">
        <f>$AS138+$AR138</f>
        <v>88</v>
      </c>
      <c r="BM30" s="189">
        <f>$AS170+$AR170</f>
        <v>100</v>
      </c>
      <c r="BN30" s="189">
        <f>$AS206+$AR206</f>
        <v>100</v>
      </c>
      <c r="BO30" s="189">
        <f>$AS242+$AR242</f>
        <v>85.714285714285708</v>
      </c>
      <c r="BP30" s="189">
        <f>$AS278+$AR278</f>
        <v>92.307692307692307</v>
      </c>
      <c r="BQ30" s="190">
        <f>$AS314+$AR314</f>
        <v>100</v>
      </c>
    </row>
    <row r="31" spans="2:69" x14ac:dyDescent="0.25">
      <c r="B31" s="35" t="s">
        <v>19</v>
      </c>
      <c r="C31" s="38">
        <v>16</v>
      </c>
      <c r="D31" s="41">
        <v>6</v>
      </c>
      <c r="E31" s="73">
        <v>3</v>
      </c>
      <c r="F31" s="16">
        <v>0</v>
      </c>
      <c r="G31" s="155">
        <v>0</v>
      </c>
      <c r="H31" s="155">
        <v>0</v>
      </c>
      <c r="I31" s="155">
        <v>0</v>
      </c>
      <c r="J31" s="155">
        <v>0</v>
      </c>
      <c r="K31" s="155">
        <v>0</v>
      </c>
      <c r="L31" s="155">
        <v>0</v>
      </c>
      <c r="M31" s="23">
        <v>0</v>
      </c>
      <c r="N31" s="23">
        <v>0</v>
      </c>
      <c r="O31" s="155">
        <v>0</v>
      </c>
      <c r="P31" s="155"/>
      <c r="Q31" s="155"/>
      <c r="R31" s="155"/>
      <c r="S31" s="155"/>
      <c r="T31" s="171"/>
      <c r="U31" s="16">
        <v>0</v>
      </c>
      <c r="V31" s="155">
        <v>0</v>
      </c>
      <c r="W31" s="155">
        <v>0</v>
      </c>
      <c r="X31" s="155">
        <v>0</v>
      </c>
      <c r="Y31" s="155">
        <v>0</v>
      </c>
      <c r="Z31" s="155">
        <v>0</v>
      </c>
      <c r="AA31" s="155">
        <v>0</v>
      </c>
      <c r="AB31" s="23">
        <v>0</v>
      </c>
      <c r="AC31" s="23">
        <v>0</v>
      </c>
      <c r="AD31" s="155"/>
      <c r="AE31" s="155"/>
      <c r="AF31" s="155"/>
      <c r="AG31" s="155"/>
      <c r="AH31" s="155"/>
      <c r="AI31" s="171"/>
      <c r="AK31" s="158">
        <f t="shared" si="2"/>
        <v>19</v>
      </c>
      <c r="AL31" s="80">
        <f t="shared" si="0"/>
        <v>19</v>
      </c>
      <c r="AM31" s="80">
        <f t="shared" si="1"/>
        <v>0</v>
      </c>
      <c r="AN31" s="82">
        <f t="shared" si="3"/>
        <v>0</v>
      </c>
      <c r="AO31" s="14"/>
      <c r="AP31" s="158">
        <f t="shared" si="4"/>
        <v>100</v>
      </c>
      <c r="AQ31" s="167">
        <f t="shared" si="5"/>
        <v>100</v>
      </c>
      <c r="AR31" s="167">
        <f t="shared" si="6"/>
        <v>0</v>
      </c>
      <c r="AS31" s="168">
        <f t="shared" si="7"/>
        <v>0</v>
      </c>
      <c r="AT31" s="180"/>
      <c r="AU31" s="183" t="s">
        <v>44</v>
      </c>
      <c r="AV31" s="181">
        <f>AS23</f>
        <v>0</v>
      </c>
      <c r="AW31" s="163">
        <f>AS53</f>
        <v>0</v>
      </c>
      <c r="AX31" s="163">
        <f>AS83</f>
        <v>30.434782608695656</v>
      </c>
      <c r="AY31" s="163">
        <f>AS113</f>
        <v>46.153846153846153</v>
      </c>
      <c r="AZ31" s="163">
        <f>AS143</f>
        <v>65.217391304347828</v>
      </c>
      <c r="BA31" s="163">
        <f>AS176</f>
        <v>30.434782608695656</v>
      </c>
      <c r="BB31" s="163">
        <f>AS206</f>
        <v>57.142857142857139</v>
      </c>
      <c r="BC31" s="163">
        <f>AS248</f>
        <v>47.619047619047613</v>
      </c>
      <c r="BD31" s="163">
        <f>AS284</f>
        <v>52</v>
      </c>
      <c r="BE31" s="164">
        <f>AS320</f>
        <v>68.181818181818173</v>
      </c>
      <c r="BG31" s="183" t="s">
        <v>44</v>
      </c>
      <c r="BH31" s="181">
        <f>AS23+AR23</f>
        <v>0</v>
      </c>
      <c r="BI31" s="163">
        <f>AR53+AS53</f>
        <v>25</v>
      </c>
      <c r="BJ31" s="189">
        <f>$AS83+$AR83</f>
        <v>82.608695652173907</v>
      </c>
      <c r="BK31" s="189">
        <f>$AS113+$AR113</f>
        <v>100</v>
      </c>
      <c r="BL31" s="189">
        <f>$AS143+$AR143</f>
        <v>95.652173913043484</v>
      </c>
      <c r="BM31" s="189">
        <f>$AS176+$AR176</f>
        <v>78.260869565217405</v>
      </c>
      <c r="BN31" s="189">
        <f>$AS212+$AR212</f>
        <v>84.615384615384613</v>
      </c>
      <c r="BO31" s="189">
        <f>$AS248+$AR248</f>
        <v>80.952380952380935</v>
      </c>
      <c r="BP31" s="189">
        <f>$AS284+$AR284</f>
        <v>96</v>
      </c>
      <c r="BQ31" s="190">
        <f>$AS320+$AR320</f>
        <v>99.999999999999986</v>
      </c>
    </row>
    <row r="32" spans="2:69" x14ac:dyDescent="0.25">
      <c r="B32" s="35" t="s">
        <v>19</v>
      </c>
      <c r="C32" s="38">
        <v>16</v>
      </c>
      <c r="D32" s="41">
        <v>6</v>
      </c>
      <c r="E32" s="73">
        <v>4</v>
      </c>
      <c r="F32" s="16">
        <v>0</v>
      </c>
      <c r="G32" s="155">
        <v>0</v>
      </c>
      <c r="H32" s="155">
        <v>0</v>
      </c>
      <c r="I32" s="155">
        <v>0</v>
      </c>
      <c r="J32" s="155">
        <v>0</v>
      </c>
      <c r="K32" s="155">
        <v>0</v>
      </c>
      <c r="L32" s="155">
        <v>0</v>
      </c>
      <c r="M32" s="23">
        <v>0</v>
      </c>
      <c r="N32" s="23">
        <v>0</v>
      </c>
      <c r="O32" s="155">
        <v>0</v>
      </c>
      <c r="P32" s="155"/>
      <c r="Q32" s="155"/>
      <c r="R32" s="155"/>
      <c r="S32" s="155"/>
      <c r="T32" s="171"/>
      <c r="U32" s="16">
        <v>0</v>
      </c>
      <c r="V32" s="155">
        <v>0</v>
      </c>
      <c r="W32" s="155">
        <v>0</v>
      </c>
      <c r="X32" s="155">
        <v>0</v>
      </c>
      <c r="Y32" s="155">
        <v>0</v>
      </c>
      <c r="Z32" s="155">
        <v>0</v>
      </c>
      <c r="AA32" s="155">
        <v>0</v>
      </c>
      <c r="AB32" s="23">
        <v>0</v>
      </c>
      <c r="AC32" s="23">
        <v>0</v>
      </c>
      <c r="AD32" s="155"/>
      <c r="AE32" s="155"/>
      <c r="AF32" s="155"/>
      <c r="AG32" s="155"/>
      <c r="AH32" s="155"/>
      <c r="AI32" s="171"/>
      <c r="AK32" s="158">
        <f t="shared" si="2"/>
        <v>19</v>
      </c>
      <c r="AL32" s="80">
        <f t="shared" si="0"/>
        <v>19</v>
      </c>
      <c r="AM32" s="80">
        <f t="shared" si="1"/>
        <v>0</v>
      </c>
      <c r="AN32" s="82">
        <f t="shared" si="3"/>
        <v>0</v>
      </c>
      <c r="AO32" s="14"/>
      <c r="AP32" s="158">
        <f t="shared" si="4"/>
        <v>100</v>
      </c>
      <c r="AQ32" s="167">
        <f t="shared" si="5"/>
        <v>100</v>
      </c>
      <c r="AR32" s="167">
        <f t="shared" si="6"/>
        <v>0</v>
      </c>
      <c r="AS32" s="168">
        <f t="shared" si="7"/>
        <v>0</v>
      </c>
      <c r="AT32" s="180"/>
      <c r="AU32" s="183" t="s">
        <v>44</v>
      </c>
      <c r="AV32" s="181">
        <f>AS28</f>
        <v>0</v>
      </c>
      <c r="AW32" s="163">
        <f>AS58</f>
        <v>15</v>
      </c>
      <c r="AX32" s="163">
        <f>AS88</f>
        <v>37.5</v>
      </c>
      <c r="AY32" s="163">
        <f>AS118</f>
        <v>28.571428571428569</v>
      </c>
      <c r="AZ32" s="163">
        <f>AS148</f>
        <v>44.827586206896555</v>
      </c>
      <c r="BA32" s="163">
        <f>AS182</f>
        <v>43.478260869565219</v>
      </c>
      <c r="BB32" s="163">
        <f>AS218</f>
        <v>33.333333333333329</v>
      </c>
      <c r="BC32" s="163">
        <f>AS254</f>
        <v>50</v>
      </c>
      <c r="BD32" s="163">
        <f>AS290</f>
        <v>50</v>
      </c>
      <c r="BE32" s="164">
        <f>AS326</f>
        <v>50</v>
      </c>
      <c r="BG32" s="183" t="s">
        <v>44</v>
      </c>
      <c r="BH32" s="181">
        <f>AS28+AR28</f>
        <v>20</v>
      </c>
      <c r="BI32" s="163">
        <f>AR58+AS58</f>
        <v>55</v>
      </c>
      <c r="BJ32" s="189">
        <f>$AS88+$AR88</f>
        <v>95.833333333333343</v>
      </c>
      <c r="BK32" s="189">
        <f>$AS118+$AR118</f>
        <v>100</v>
      </c>
      <c r="BL32" s="189">
        <f>$AS148+$AR148</f>
        <v>86.206896551724142</v>
      </c>
      <c r="BM32" s="189">
        <f>$AS182+$AR182</f>
        <v>86.956521739130437</v>
      </c>
      <c r="BN32" s="189">
        <f>$AS218+$AR218</f>
        <v>80.952380952380935</v>
      </c>
      <c r="BO32" s="189">
        <f>$AS254+$AR254</f>
        <v>83.333333333333329</v>
      </c>
      <c r="BP32" s="189">
        <f>$AS290+$AR290</f>
        <v>83.333333333333329</v>
      </c>
      <c r="BQ32" s="190">
        <f>$AS326+$AR326</f>
        <v>86.363636363636374</v>
      </c>
    </row>
    <row r="33" spans="2:69" ht="15.75" thickBot="1" x14ac:dyDescent="0.3">
      <c r="B33" s="35" t="s">
        <v>19</v>
      </c>
      <c r="C33" s="39">
        <v>16</v>
      </c>
      <c r="D33" s="42">
        <v>6</v>
      </c>
      <c r="E33" s="78">
        <v>5</v>
      </c>
      <c r="F33" s="17">
        <v>0</v>
      </c>
      <c r="G33" s="172">
        <v>0</v>
      </c>
      <c r="H33" s="172">
        <v>0</v>
      </c>
      <c r="I33" s="172">
        <v>0</v>
      </c>
      <c r="J33" s="172">
        <v>0</v>
      </c>
      <c r="K33" s="172">
        <v>0</v>
      </c>
      <c r="L33" s="172">
        <v>0</v>
      </c>
      <c r="M33" s="32">
        <v>0</v>
      </c>
      <c r="N33" s="32">
        <v>0</v>
      </c>
      <c r="O33" s="172">
        <v>0</v>
      </c>
      <c r="P33" s="172"/>
      <c r="Q33" s="172"/>
      <c r="R33" s="172"/>
      <c r="S33" s="172"/>
      <c r="T33" s="173"/>
      <c r="U33" s="17">
        <v>0</v>
      </c>
      <c r="V33" s="172">
        <v>0</v>
      </c>
      <c r="W33" s="172">
        <v>0</v>
      </c>
      <c r="X33" s="172">
        <v>0</v>
      </c>
      <c r="Y33" s="172">
        <v>0</v>
      </c>
      <c r="Z33" s="172">
        <v>0</v>
      </c>
      <c r="AA33" s="172">
        <v>0</v>
      </c>
      <c r="AB33" s="32">
        <v>0</v>
      </c>
      <c r="AC33" s="32">
        <v>0</v>
      </c>
      <c r="AD33" s="172"/>
      <c r="AE33" s="172"/>
      <c r="AF33" s="172"/>
      <c r="AG33" s="172"/>
      <c r="AH33" s="172"/>
      <c r="AI33" s="173"/>
      <c r="AK33" s="158">
        <f t="shared" si="2"/>
        <v>19</v>
      </c>
      <c r="AL33" s="80">
        <f t="shared" si="0"/>
        <v>19</v>
      </c>
      <c r="AM33" s="80">
        <f t="shared" si="1"/>
        <v>0</v>
      </c>
      <c r="AN33" s="82">
        <f t="shared" si="3"/>
        <v>0</v>
      </c>
      <c r="AO33" s="14"/>
      <c r="AP33" s="158">
        <f t="shared" si="4"/>
        <v>100</v>
      </c>
      <c r="AQ33" s="167">
        <f t="shared" si="5"/>
        <v>100</v>
      </c>
      <c r="AR33" s="167">
        <f t="shared" si="6"/>
        <v>0</v>
      </c>
      <c r="AS33" s="168">
        <f t="shared" si="7"/>
        <v>0</v>
      </c>
      <c r="AT33" s="180"/>
      <c r="AU33" s="183" t="s">
        <v>44</v>
      </c>
      <c r="AV33" s="181">
        <f>AS33</f>
        <v>0</v>
      </c>
      <c r="AW33" s="163">
        <f>AS63</f>
        <v>0</v>
      </c>
      <c r="AX33" s="163">
        <f>AS93</f>
        <v>62.5</v>
      </c>
      <c r="AY33" s="163">
        <f>AS123</f>
        <v>50</v>
      </c>
      <c r="AZ33" s="163">
        <f>AS153</f>
        <v>48</v>
      </c>
      <c r="BA33" s="163">
        <f>AS188</f>
        <v>57.142857142857139</v>
      </c>
      <c r="BB33" s="163">
        <f>AS224</f>
        <v>60.869565217391312</v>
      </c>
      <c r="BC33" s="163">
        <f>AS260</f>
        <v>60</v>
      </c>
      <c r="BD33" s="163">
        <f>AS296</f>
        <v>47.368421052631575</v>
      </c>
      <c r="BE33" s="164">
        <f>AS332</f>
        <v>60</v>
      </c>
      <c r="BG33" s="183" t="s">
        <v>44</v>
      </c>
      <c r="BH33" s="181">
        <f>AS33+AR33</f>
        <v>0</v>
      </c>
      <c r="BI33" s="163">
        <f>AR63+AS63</f>
        <v>72.222222222222214</v>
      </c>
      <c r="BJ33" s="189">
        <f>$AS93+$AR93</f>
        <v>100</v>
      </c>
      <c r="BK33" s="189">
        <f>$AS123+$AR123</f>
        <v>90</v>
      </c>
      <c r="BL33" s="189">
        <f>$AS153+$AR153</f>
        <v>92</v>
      </c>
      <c r="BM33" s="189">
        <f>$AS188+$AR188</f>
        <v>85.714285714285708</v>
      </c>
      <c r="BN33" s="189">
        <f>$AS224+$AR224</f>
        <v>100</v>
      </c>
      <c r="BO33" s="189">
        <f>$AS260+$AR260</f>
        <v>75</v>
      </c>
      <c r="BP33" s="189">
        <f>$AS296+$AR296</f>
        <v>89.473684210526301</v>
      </c>
      <c r="BQ33" s="190">
        <f>$AS332+$AR332</f>
        <v>88</v>
      </c>
    </row>
    <row r="34" spans="2:69" x14ac:dyDescent="0.25">
      <c r="B34" s="35" t="s">
        <v>19</v>
      </c>
      <c r="C34" s="44">
        <v>26</v>
      </c>
      <c r="D34" s="40">
        <v>1</v>
      </c>
      <c r="E34" s="26">
        <v>1</v>
      </c>
      <c r="F34" s="15">
        <v>0</v>
      </c>
      <c r="G34" s="174">
        <v>0</v>
      </c>
      <c r="H34" s="174">
        <v>0</v>
      </c>
      <c r="I34" s="174">
        <v>0</v>
      </c>
      <c r="J34" s="174">
        <v>0</v>
      </c>
      <c r="K34" s="174">
        <v>0</v>
      </c>
      <c r="L34" s="174">
        <v>0</v>
      </c>
      <c r="M34" s="28">
        <v>0</v>
      </c>
      <c r="N34" s="28">
        <v>0</v>
      </c>
      <c r="O34" s="174">
        <v>0</v>
      </c>
      <c r="P34" s="174">
        <v>0</v>
      </c>
      <c r="Q34" s="174"/>
      <c r="R34" s="174"/>
      <c r="S34" s="174"/>
      <c r="T34" s="175"/>
      <c r="U34" s="15">
        <v>0</v>
      </c>
      <c r="V34" s="174">
        <v>0</v>
      </c>
      <c r="W34" s="174">
        <v>0</v>
      </c>
      <c r="X34" s="174">
        <v>0</v>
      </c>
      <c r="Y34" s="174">
        <v>0</v>
      </c>
      <c r="Z34" s="174">
        <v>0</v>
      </c>
      <c r="AA34" s="174">
        <v>0</v>
      </c>
      <c r="AB34" s="28">
        <v>0</v>
      </c>
      <c r="AC34" s="28">
        <v>0</v>
      </c>
      <c r="AD34" s="174">
        <v>0</v>
      </c>
      <c r="AE34" s="174">
        <v>0</v>
      </c>
      <c r="AF34" s="174">
        <v>0</v>
      </c>
      <c r="AG34" s="174"/>
      <c r="AH34" s="174"/>
      <c r="AI34" s="175"/>
      <c r="AK34" s="158">
        <f t="shared" si="2"/>
        <v>23</v>
      </c>
      <c r="AL34" s="80">
        <f t="shared" si="0"/>
        <v>23</v>
      </c>
      <c r="AM34" s="80">
        <f t="shared" si="1"/>
        <v>0</v>
      </c>
      <c r="AN34" s="82">
        <f t="shared" si="3"/>
        <v>0</v>
      </c>
      <c r="AO34" s="14"/>
      <c r="AP34" s="158">
        <f t="shared" si="4"/>
        <v>100</v>
      </c>
      <c r="AQ34" s="167">
        <f t="shared" si="5"/>
        <v>100</v>
      </c>
      <c r="AR34" s="167">
        <f t="shared" si="6"/>
        <v>0</v>
      </c>
      <c r="AS34" s="168">
        <f t="shared" si="7"/>
        <v>0</v>
      </c>
      <c r="AT34" s="180"/>
      <c r="AU34" s="183" t="s">
        <v>149</v>
      </c>
      <c r="AV34" s="188"/>
      <c r="AW34" s="189"/>
      <c r="AX34" s="189"/>
      <c r="AY34" s="189"/>
      <c r="AZ34" s="189"/>
      <c r="BA34" s="163">
        <f>AS159</f>
        <v>71.428571428571431</v>
      </c>
      <c r="BB34" s="163">
        <f>AS195</f>
        <v>65.517241379310349</v>
      </c>
      <c r="BC34" s="163">
        <f>AS231</f>
        <v>72</v>
      </c>
      <c r="BD34" s="163">
        <f>AS267</f>
        <v>54.166666666666664</v>
      </c>
      <c r="BE34" s="164" t="e">
        <f>AS303</f>
        <v>#DIV/0!</v>
      </c>
      <c r="BF34" s="180"/>
      <c r="BG34" s="183" t="s">
        <v>149</v>
      </c>
      <c r="BH34" s="188"/>
      <c r="BI34" s="189"/>
      <c r="BJ34" s="189"/>
      <c r="BK34" s="189"/>
      <c r="BL34" s="189"/>
      <c r="BM34" s="189">
        <f>$AS159+$AR159</f>
        <v>95.238095238095241</v>
      </c>
      <c r="BN34" s="189">
        <f>$AS195+$AR195</f>
        <v>100</v>
      </c>
      <c r="BO34" s="189">
        <f>$AS231+$AR231</f>
        <v>100</v>
      </c>
      <c r="BP34" s="189">
        <f>$AS267+$AR267</f>
        <v>87.5</v>
      </c>
      <c r="BQ34" s="190" t="e">
        <f>$AS303+$AR303</f>
        <v>#DIV/0!</v>
      </c>
    </row>
    <row r="35" spans="2:69" x14ac:dyDescent="0.25">
      <c r="B35" s="35" t="s">
        <v>19</v>
      </c>
      <c r="C35" s="45">
        <v>26</v>
      </c>
      <c r="D35" s="41">
        <v>1</v>
      </c>
      <c r="E35" s="25">
        <v>2</v>
      </c>
      <c r="F35" s="16">
        <v>0</v>
      </c>
      <c r="G35" s="155">
        <v>0</v>
      </c>
      <c r="H35" s="155">
        <v>0</v>
      </c>
      <c r="I35" s="155">
        <v>0</v>
      </c>
      <c r="J35" s="155">
        <v>0</v>
      </c>
      <c r="K35" s="155">
        <v>0</v>
      </c>
      <c r="L35" s="155">
        <v>0</v>
      </c>
      <c r="M35" s="23">
        <v>0</v>
      </c>
      <c r="N35" s="23">
        <v>0</v>
      </c>
      <c r="O35" s="155">
        <v>0</v>
      </c>
      <c r="P35" s="155">
        <v>0</v>
      </c>
      <c r="Q35" s="155"/>
      <c r="R35" s="155"/>
      <c r="S35" s="155"/>
      <c r="T35" s="171"/>
      <c r="U35" s="24">
        <v>0</v>
      </c>
      <c r="V35" s="155">
        <v>0</v>
      </c>
      <c r="W35" s="155">
        <v>0</v>
      </c>
      <c r="X35" s="155">
        <v>0</v>
      </c>
      <c r="Y35" s="155">
        <v>0</v>
      </c>
      <c r="Z35" s="155">
        <v>0</v>
      </c>
      <c r="AA35" s="155">
        <v>0</v>
      </c>
      <c r="AB35" s="23">
        <v>0</v>
      </c>
      <c r="AC35" s="23">
        <v>0</v>
      </c>
      <c r="AD35" s="155">
        <v>0</v>
      </c>
      <c r="AE35" s="155">
        <v>0</v>
      </c>
      <c r="AF35" s="155">
        <v>0</v>
      </c>
      <c r="AG35" s="155"/>
      <c r="AH35" s="155"/>
      <c r="AI35" s="171"/>
      <c r="AK35" s="158">
        <f t="shared" si="2"/>
        <v>23</v>
      </c>
      <c r="AL35" s="80">
        <f t="shared" si="0"/>
        <v>23</v>
      </c>
      <c r="AM35" s="80">
        <f t="shared" si="1"/>
        <v>0</v>
      </c>
      <c r="AN35" s="82">
        <f t="shared" si="3"/>
        <v>0</v>
      </c>
      <c r="AO35" s="14"/>
      <c r="AP35" s="158">
        <f t="shared" si="4"/>
        <v>100</v>
      </c>
      <c r="AQ35" s="167">
        <f t="shared" si="5"/>
        <v>100</v>
      </c>
      <c r="AR35" s="167">
        <f t="shared" si="6"/>
        <v>0</v>
      </c>
      <c r="AS35" s="168">
        <f t="shared" si="7"/>
        <v>0</v>
      </c>
      <c r="AT35" s="180"/>
      <c r="AU35" s="183" t="s">
        <v>149</v>
      </c>
      <c r="AV35" s="188"/>
      <c r="AW35" s="189"/>
      <c r="AX35" s="189"/>
      <c r="AY35" s="189"/>
      <c r="AZ35" s="189"/>
      <c r="BA35" s="163">
        <f>AS165</f>
        <v>40</v>
      </c>
      <c r="BB35" s="163">
        <f>AS201</f>
        <v>54.166666666666664</v>
      </c>
      <c r="BC35" s="163">
        <f>AS237</f>
        <v>45.454545454545453</v>
      </c>
      <c r="BD35" s="163">
        <f>AS273</f>
        <v>76.19047619047619</v>
      </c>
      <c r="BE35" s="164" t="e">
        <f>AS309</f>
        <v>#DIV/0!</v>
      </c>
      <c r="BF35" s="180"/>
      <c r="BG35" s="183" t="s">
        <v>149</v>
      </c>
      <c r="BH35" s="188"/>
      <c r="BI35" s="189"/>
      <c r="BJ35" s="189"/>
      <c r="BK35" s="189"/>
      <c r="BL35" s="189"/>
      <c r="BM35" s="189">
        <f>$AS165+$AR165</f>
        <v>80</v>
      </c>
      <c r="BN35" s="189">
        <f>$AS201+$AR201</f>
        <v>100</v>
      </c>
      <c r="BO35" s="189">
        <f>$AS237+$AR237</f>
        <v>90.909090909090907</v>
      </c>
      <c r="BP35" s="189">
        <f>$AS273+$AR273</f>
        <v>95.238095238095241</v>
      </c>
      <c r="BQ35" s="190" t="e">
        <f>$AS309+$AR309</f>
        <v>#DIV/0!</v>
      </c>
    </row>
    <row r="36" spans="2:69" x14ac:dyDescent="0.25">
      <c r="B36" s="35" t="s">
        <v>19</v>
      </c>
      <c r="C36" s="45">
        <v>26</v>
      </c>
      <c r="D36" s="41">
        <v>1</v>
      </c>
      <c r="E36" s="25">
        <v>3</v>
      </c>
      <c r="F36" s="16">
        <v>1</v>
      </c>
      <c r="G36" s="155">
        <v>1</v>
      </c>
      <c r="H36" s="155">
        <v>0</v>
      </c>
      <c r="I36" s="155">
        <v>0</v>
      </c>
      <c r="J36" s="155">
        <v>0</v>
      </c>
      <c r="K36" s="155">
        <v>0</v>
      </c>
      <c r="L36" s="155">
        <v>0</v>
      </c>
      <c r="M36" s="23">
        <v>0</v>
      </c>
      <c r="N36" s="23">
        <v>0</v>
      </c>
      <c r="O36" s="155">
        <v>0</v>
      </c>
      <c r="P36" s="155">
        <v>0</v>
      </c>
      <c r="Q36" s="155"/>
      <c r="R36" s="155"/>
      <c r="S36" s="155"/>
      <c r="T36" s="171"/>
      <c r="U36" s="16">
        <v>1</v>
      </c>
      <c r="V36" s="155">
        <v>1</v>
      </c>
      <c r="W36" s="155">
        <v>0</v>
      </c>
      <c r="X36" s="155">
        <v>1</v>
      </c>
      <c r="Y36" s="155">
        <v>0</v>
      </c>
      <c r="Z36" s="155">
        <v>0</v>
      </c>
      <c r="AA36" s="155">
        <v>0</v>
      </c>
      <c r="AB36" s="23">
        <v>0</v>
      </c>
      <c r="AC36" s="23">
        <v>0</v>
      </c>
      <c r="AD36" s="155">
        <v>0</v>
      </c>
      <c r="AE36" s="155">
        <v>0</v>
      </c>
      <c r="AF36" s="155">
        <v>0</v>
      </c>
      <c r="AG36" s="155"/>
      <c r="AH36" s="155"/>
      <c r="AI36" s="171"/>
      <c r="AK36" s="158">
        <f t="shared" si="2"/>
        <v>23</v>
      </c>
      <c r="AL36" s="80">
        <f t="shared" si="0"/>
        <v>18</v>
      </c>
      <c r="AM36" s="80">
        <f t="shared" si="1"/>
        <v>5</v>
      </c>
      <c r="AN36" s="82">
        <f t="shared" si="3"/>
        <v>0</v>
      </c>
      <c r="AO36" s="14"/>
      <c r="AP36" s="158">
        <f t="shared" si="4"/>
        <v>100</v>
      </c>
      <c r="AQ36" s="167">
        <f t="shared" si="5"/>
        <v>78.260869565217391</v>
      </c>
      <c r="AR36" s="167">
        <f t="shared" si="6"/>
        <v>21.739130434782609</v>
      </c>
      <c r="AS36" s="168">
        <f t="shared" si="7"/>
        <v>0</v>
      </c>
      <c r="AT36" s="180"/>
      <c r="AU36" s="183" t="s">
        <v>149</v>
      </c>
      <c r="AV36" s="188"/>
      <c r="AW36" s="189"/>
      <c r="AX36" s="189"/>
      <c r="AY36" s="189"/>
      <c r="AZ36" s="189"/>
      <c r="BA36" s="163">
        <f>AS171</f>
        <v>90.909090909090907</v>
      </c>
      <c r="BB36" s="163">
        <f>AS207</f>
        <v>61.904761904761905</v>
      </c>
      <c r="BC36" s="163">
        <f>AS243</f>
        <v>61.904761904761905</v>
      </c>
      <c r="BD36" s="163">
        <f>AS279</f>
        <v>61.53846153846154</v>
      </c>
      <c r="BE36" s="164" t="e">
        <f>AS315</f>
        <v>#DIV/0!</v>
      </c>
      <c r="BF36" s="180"/>
      <c r="BG36" s="183" t="s">
        <v>149</v>
      </c>
      <c r="BH36" s="188"/>
      <c r="BI36" s="189"/>
      <c r="BJ36" s="189"/>
      <c r="BK36" s="189"/>
      <c r="BL36" s="189"/>
      <c r="BM36" s="189">
        <f>$AS171+$AR171</f>
        <v>100</v>
      </c>
      <c r="BN36" s="189">
        <f>$AS207+$AR207</f>
        <v>100</v>
      </c>
      <c r="BO36" s="189">
        <f>$AS243+$AR243</f>
        <v>85.714285714285708</v>
      </c>
      <c r="BP36" s="189">
        <f>$AS279+$AR279</f>
        <v>92.307692307692307</v>
      </c>
      <c r="BQ36" s="190" t="e">
        <f>$AS315+$AR315</f>
        <v>#DIV/0!</v>
      </c>
    </row>
    <row r="37" spans="2:69" x14ac:dyDescent="0.25">
      <c r="B37" s="35" t="s">
        <v>19</v>
      </c>
      <c r="C37" s="45">
        <v>26</v>
      </c>
      <c r="D37" s="41">
        <v>1</v>
      </c>
      <c r="E37" s="73">
        <v>4</v>
      </c>
      <c r="F37" s="16">
        <v>1</v>
      </c>
      <c r="G37" s="155">
        <v>1</v>
      </c>
      <c r="H37" s="155">
        <v>0</v>
      </c>
      <c r="I37" s="155">
        <v>0</v>
      </c>
      <c r="J37" s="155">
        <v>1</v>
      </c>
      <c r="K37" s="155">
        <v>1</v>
      </c>
      <c r="L37" s="155">
        <v>0</v>
      </c>
      <c r="M37" s="23">
        <v>0</v>
      </c>
      <c r="N37" s="23">
        <v>0</v>
      </c>
      <c r="O37" s="155">
        <v>0</v>
      </c>
      <c r="P37" s="155">
        <v>0</v>
      </c>
      <c r="Q37" s="155"/>
      <c r="R37" s="155"/>
      <c r="S37" s="155"/>
      <c r="T37" s="171"/>
      <c r="U37" s="16">
        <v>1</v>
      </c>
      <c r="V37" s="155">
        <v>1</v>
      </c>
      <c r="W37" s="155">
        <v>0</v>
      </c>
      <c r="X37" s="155">
        <v>1</v>
      </c>
      <c r="Y37" s="155">
        <v>1</v>
      </c>
      <c r="Z37" s="155">
        <v>1</v>
      </c>
      <c r="AA37" s="155">
        <v>1</v>
      </c>
      <c r="AB37" s="23">
        <v>0</v>
      </c>
      <c r="AC37" s="23">
        <v>0</v>
      </c>
      <c r="AD37" s="155">
        <v>0</v>
      </c>
      <c r="AE37" s="155">
        <v>0</v>
      </c>
      <c r="AF37" s="155">
        <v>0</v>
      </c>
      <c r="AG37" s="155"/>
      <c r="AH37" s="155"/>
      <c r="AI37" s="171"/>
      <c r="AK37" s="158">
        <f t="shared" si="2"/>
        <v>23</v>
      </c>
      <c r="AL37" s="80">
        <f t="shared" si="0"/>
        <v>13</v>
      </c>
      <c r="AM37" s="80">
        <f t="shared" si="1"/>
        <v>10</v>
      </c>
      <c r="AN37" s="82">
        <f t="shared" si="3"/>
        <v>0</v>
      </c>
      <c r="AO37" s="14"/>
      <c r="AP37" s="158">
        <f t="shared" si="4"/>
        <v>100</v>
      </c>
      <c r="AQ37" s="167">
        <f t="shared" si="5"/>
        <v>56.521739130434781</v>
      </c>
      <c r="AR37" s="167">
        <f t="shared" si="6"/>
        <v>43.478260869565219</v>
      </c>
      <c r="AS37" s="168">
        <f t="shared" si="7"/>
        <v>0</v>
      </c>
      <c r="AT37" s="180"/>
      <c r="AU37" s="183" t="s">
        <v>149</v>
      </c>
      <c r="AV37" s="188"/>
      <c r="AW37" s="189"/>
      <c r="AX37" s="189"/>
      <c r="AY37" s="189"/>
      <c r="AZ37" s="189"/>
      <c r="BA37" s="163">
        <f>AS177</f>
        <v>30.434782608695656</v>
      </c>
      <c r="BB37" s="163">
        <f>AS207</f>
        <v>61.904761904761905</v>
      </c>
      <c r="BC37" s="163">
        <f>AS249</f>
        <v>52.380952380952387</v>
      </c>
      <c r="BD37" s="163">
        <f>AS285</f>
        <v>52</v>
      </c>
      <c r="BE37" s="164" t="e">
        <f>AS321</f>
        <v>#DIV/0!</v>
      </c>
      <c r="BF37" s="180"/>
      <c r="BG37" s="183" t="s">
        <v>149</v>
      </c>
      <c r="BH37" s="188"/>
      <c r="BI37" s="189"/>
      <c r="BJ37" s="189"/>
      <c r="BK37" s="189"/>
      <c r="BL37" s="189"/>
      <c r="BM37" s="189">
        <f>$AS177+$AR177</f>
        <v>82.608695652173907</v>
      </c>
      <c r="BN37" s="189">
        <f>$AS213+$AR213</f>
        <v>88.461538461538467</v>
      </c>
      <c r="BO37" s="189">
        <f>$AS249+$AR249</f>
        <v>80.952380952380963</v>
      </c>
      <c r="BP37" s="189">
        <f>$AS285+$AR285</f>
        <v>96</v>
      </c>
      <c r="BQ37" s="190" t="e">
        <f>$AS321+$AR321</f>
        <v>#DIV/0!</v>
      </c>
    </row>
    <row r="38" spans="2:69" x14ac:dyDescent="0.25">
      <c r="B38" s="35" t="s">
        <v>19</v>
      </c>
      <c r="C38" s="45">
        <v>26</v>
      </c>
      <c r="D38" s="41">
        <v>1</v>
      </c>
      <c r="E38" s="25">
        <v>5</v>
      </c>
      <c r="F38" s="16">
        <v>1</v>
      </c>
      <c r="G38" s="155">
        <v>1</v>
      </c>
      <c r="H38" s="155">
        <v>0</v>
      </c>
      <c r="I38" s="155">
        <v>0</v>
      </c>
      <c r="J38" s="155">
        <v>1</v>
      </c>
      <c r="K38" s="155">
        <v>1</v>
      </c>
      <c r="L38" s="155">
        <v>0</v>
      </c>
      <c r="M38" s="23">
        <v>0</v>
      </c>
      <c r="N38" s="23">
        <v>0</v>
      </c>
      <c r="O38" s="155">
        <v>0</v>
      </c>
      <c r="P38" s="155">
        <v>0</v>
      </c>
      <c r="Q38" s="155"/>
      <c r="R38" s="155"/>
      <c r="S38" s="155"/>
      <c r="T38" s="171"/>
      <c r="U38" s="16">
        <v>1</v>
      </c>
      <c r="V38" s="155">
        <v>1</v>
      </c>
      <c r="W38" s="155">
        <v>0</v>
      </c>
      <c r="X38" s="155">
        <v>1</v>
      </c>
      <c r="Y38" s="155">
        <v>1</v>
      </c>
      <c r="Z38" s="155">
        <v>1</v>
      </c>
      <c r="AA38" s="155">
        <v>1</v>
      </c>
      <c r="AB38" s="23">
        <v>0</v>
      </c>
      <c r="AC38" s="23">
        <v>0</v>
      </c>
      <c r="AD38" s="155">
        <v>0</v>
      </c>
      <c r="AE38" s="155">
        <v>0</v>
      </c>
      <c r="AF38" s="155">
        <v>0</v>
      </c>
      <c r="AG38" s="155"/>
      <c r="AH38" s="155"/>
      <c r="AI38" s="171"/>
      <c r="AK38" s="158">
        <f t="shared" si="2"/>
        <v>23</v>
      </c>
      <c r="AL38" s="80">
        <f t="shared" si="0"/>
        <v>13</v>
      </c>
      <c r="AM38" s="80">
        <f t="shared" si="1"/>
        <v>10</v>
      </c>
      <c r="AN38" s="82">
        <f t="shared" si="3"/>
        <v>0</v>
      </c>
      <c r="AO38" s="14"/>
      <c r="AP38" s="158">
        <f t="shared" si="4"/>
        <v>100</v>
      </c>
      <c r="AQ38" s="167">
        <f t="shared" si="5"/>
        <v>56.521739130434781</v>
      </c>
      <c r="AR38" s="167">
        <f t="shared" si="6"/>
        <v>43.478260869565219</v>
      </c>
      <c r="AS38" s="168">
        <f t="shared" si="7"/>
        <v>0</v>
      </c>
      <c r="AT38" s="180"/>
      <c r="AU38" s="183" t="s">
        <v>149</v>
      </c>
      <c r="AV38" s="188"/>
      <c r="AW38" s="189"/>
      <c r="AX38" s="189"/>
      <c r="AY38" s="189"/>
      <c r="AZ38" s="189"/>
      <c r="BA38" s="163">
        <f>AS183</f>
        <v>43.478260869565219</v>
      </c>
      <c r="BB38" s="163">
        <f>AS219</f>
        <v>33.333333333333329</v>
      </c>
      <c r="BC38" s="163">
        <f>AS255</f>
        <v>61.111111111111114</v>
      </c>
      <c r="BD38" s="163">
        <f>AS291</f>
        <v>50</v>
      </c>
      <c r="BE38" s="164" t="e">
        <f>AS327</f>
        <v>#DIV/0!</v>
      </c>
      <c r="BF38" s="180"/>
      <c r="BG38" s="183" t="s">
        <v>149</v>
      </c>
      <c r="BH38" s="188"/>
      <c r="BI38" s="189"/>
      <c r="BJ38" s="189"/>
      <c r="BK38" s="189"/>
      <c r="BL38" s="189"/>
      <c r="BM38" s="189">
        <f>$AS183+$AR183</f>
        <v>91.304347826086968</v>
      </c>
      <c r="BN38" s="189">
        <f>$AS219+$AR219</f>
        <v>85.714285714285722</v>
      </c>
      <c r="BO38" s="189">
        <f>$AS255+$AR255</f>
        <v>83.333333333333343</v>
      </c>
      <c r="BP38" s="189">
        <f>$AS291+$AR291</f>
        <v>83.333333333333329</v>
      </c>
      <c r="BQ38" s="190" t="e">
        <f>$AS327+$AR327</f>
        <v>#DIV/0!</v>
      </c>
    </row>
    <row r="39" spans="2:69" ht="15.75" thickBot="1" x14ac:dyDescent="0.3">
      <c r="B39" s="35" t="s">
        <v>19</v>
      </c>
      <c r="C39" s="45">
        <v>26</v>
      </c>
      <c r="D39" s="41">
        <v>2</v>
      </c>
      <c r="E39" s="25">
        <v>1</v>
      </c>
      <c r="F39" s="16">
        <v>0</v>
      </c>
      <c r="G39" s="155">
        <v>0</v>
      </c>
      <c r="H39" s="155">
        <v>0</v>
      </c>
      <c r="I39" s="155">
        <v>0</v>
      </c>
      <c r="J39" s="155">
        <v>0</v>
      </c>
      <c r="K39" s="155">
        <v>0</v>
      </c>
      <c r="L39" s="155">
        <v>0</v>
      </c>
      <c r="M39" s="23">
        <v>0</v>
      </c>
      <c r="N39" s="23">
        <v>0</v>
      </c>
      <c r="O39" s="155">
        <v>0</v>
      </c>
      <c r="P39" s="155">
        <v>0</v>
      </c>
      <c r="Q39" s="155">
        <v>0</v>
      </c>
      <c r="R39" s="155">
        <v>0</v>
      </c>
      <c r="S39" s="155"/>
      <c r="T39" s="171"/>
      <c r="U39" s="16">
        <v>0</v>
      </c>
      <c r="V39" s="155">
        <v>0</v>
      </c>
      <c r="W39" s="155">
        <v>0</v>
      </c>
      <c r="X39" s="155">
        <v>0</v>
      </c>
      <c r="Y39" s="155">
        <v>0</v>
      </c>
      <c r="Z39" s="155">
        <v>0</v>
      </c>
      <c r="AA39" s="155">
        <v>0</v>
      </c>
      <c r="AB39" s="23">
        <v>0</v>
      </c>
      <c r="AC39" s="23"/>
      <c r="AD39" s="155"/>
      <c r="AE39" s="155"/>
      <c r="AF39" s="155"/>
      <c r="AG39" s="155"/>
      <c r="AH39" s="155"/>
      <c r="AI39" s="171"/>
      <c r="AK39" s="158">
        <f t="shared" si="2"/>
        <v>21</v>
      </c>
      <c r="AL39" s="80">
        <f t="shared" si="0"/>
        <v>21</v>
      </c>
      <c r="AM39" s="80">
        <f t="shared" si="1"/>
        <v>0</v>
      </c>
      <c r="AN39" s="82">
        <f t="shared" si="3"/>
        <v>0</v>
      </c>
      <c r="AO39" s="14"/>
      <c r="AP39" s="158">
        <f t="shared" si="4"/>
        <v>100</v>
      </c>
      <c r="AQ39" s="167">
        <f t="shared" si="5"/>
        <v>100</v>
      </c>
      <c r="AR39" s="167">
        <f t="shared" si="6"/>
        <v>0</v>
      </c>
      <c r="AS39" s="168">
        <f t="shared" si="7"/>
        <v>0</v>
      </c>
      <c r="AT39" s="180"/>
      <c r="AU39" s="184" t="s">
        <v>149</v>
      </c>
      <c r="AV39" s="191"/>
      <c r="AW39" s="192"/>
      <c r="AX39" s="192"/>
      <c r="AY39" s="192"/>
      <c r="AZ39" s="192"/>
      <c r="BA39" s="165">
        <f>AS189</f>
        <v>57.142857142857139</v>
      </c>
      <c r="BB39" s="165">
        <f>AS225</f>
        <v>60.869565217391312</v>
      </c>
      <c r="BC39" s="165">
        <f>AS261</f>
        <v>65</v>
      </c>
      <c r="BD39" s="165">
        <f>AS297</f>
        <v>57.894736842105267</v>
      </c>
      <c r="BE39" s="166" t="e">
        <f>AS333</f>
        <v>#DIV/0!</v>
      </c>
      <c r="BF39" s="180"/>
      <c r="BG39" s="184" t="s">
        <v>149</v>
      </c>
      <c r="BH39" s="191"/>
      <c r="BI39" s="192"/>
      <c r="BJ39" s="192"/>
      <c r="BK39" s="192"/>
      <c r="BL39" s="192"/>
      <c r="BM39" s="192">
        <f>$AS189+$AR189</f>
        <v>85.714285714285708</v>
      </c>
      <c r="BN39" s="192">
        <f>$AS225+$AR225</f>
        <v>100</v>
      </c>
      <c r="BO39" s="192">
        <f>$AS261+$AR261</f>
        <v>75</v>
      </c>
      <c r="BP39" s="192">
        <f>$AS297+$AR297</f>
        <v>89.473684210526315</v>
      </c>
      <c r="BQ39" s="193" t="e">
        <f>$AS333+$AR333</f>
        <v>#DIV/0!</v>
      </c>
    </row>
    <row r="40" spans="2:69" ht="15.75" thickBot="1" x14ac:dyDescent="0.3">
      <c r="B40" s="35" t="s">
        <v>19</v>
      </c>
      <c r="C40" s="45">
        <v>26</v>
      </c>
      <c r="D40" s="41">
        <v>2</v>
      </c>
      <c r="E40" s="25">
        <v>2</v>
      </c>
      <c r="F40" s="16">
        <v>0</v>
      </c>
      <c r="G40" s="155">
        <v>0</v>
      </c>
      <c r="H40" s="155">
        <v>0</v>
      </c>
      <c r="I40" s="155">
        <v>0</v>
      </c>
      <c r="J40" s="155">
        <v>0</v>
      </c>
      <c r="K40" s="155">
        <v>0</v>
      </c>
      <c r="L40" s="155">
        <v>0</v>
      </c>
      <c r="M40" s="23">
        <v>0</v>
      </c>
      <c r="N40" s="23">
        <v>0</v>
      </c>
      <c r="O40" s="155">
        <v>0</v>
      </c>
      <c r="P40" s="155">
        <v>0</v>
      </c>
      <c r="Q40" s="155">
        <v>0</v>
      </c>
      <c r="R40" s="155">
        <v>0</v>
      </c>
      <c r="S40" s="155"/>
      <c r="T40" s="171"/>
      <c r="U40" s="24">
        <v>0</v>
      </c>
      <c r="V40" s="155">
        <v>0</v>
      </c>
      <c r="W40" s="155">
        <v>0</v>
      </c>
      <c r="X40" s="155">
        <v>0</v>
      </c>
      <c r="Y40" s="155">
        <v>0</v>
      </c>
      <c r="Z40" s="155">
        <v>0</v>
      </c>
      <c r="AA40" s="155">
        <v>0</v>
      </c>
      <c r="AB40" s="23">
        <v>0</v>
      </c>
      <c r="AC40" s="23"/>
      <c r="AD40" s="155"/>
      <c r="AE40" s="155"/>
      <c r="AF40" s="155"/>
      <c r="AG40" s="155"/>
      <c r="AH40" s="155"/>
      <c r="AI40" s="171"/>
      <c r="AK40" s="158">
        <f t="shared" si="2"/>
        <v>21</v>
      </c>
      <c r="AL40" s="80">
        <f t="shared" si="0"/>
        <v>21</v>
      </c>
      <c r="AM40" s="80">
        <f t="shared" si="1"/>
        <v>0</v>
      </c>
      <c r="AN40" s="82">
        <f t="shared" si="3"/>
        <v>0</v>
      </c>
      <c r="AO40" s="14"/>
      <c r="AP40" s="158">
        <f t="shared" si="4"/>
        <v>100</v>
      </c>
      <c r="AQ40" s="167">
        <f t="shared" si="5"/>
        <v>100</v>
      </c>
      <c r="AR40" s="167">
        <f t="shared" si="6"/>
        <v>0</v>
      </c>
      <c r="AS40" s="168">
        <f t="shared" si="7"/>
        <v>0</v>
      </c>
      <c r="AT40" s="180"/>
      <c r="AU40" s="180"/>
      <c r="AV40" s="180"/>
      <c r="AW40" s="180"/>
      <c r="AX40" s="180"/>
      <c r="BF40" s="180"/>
      <c r="BG40" s="180"/>
      <c r="BH40" s="180"/>
      <c r="BI40" s="180"/>
      <c r="BJ40" s="180"/>
    </row>
    <row r="41" spans="2:69" ht="15.75" thickBot="1" x14ac:dyDescent="0.3">
      <c r="B41" s="35" t="s">
        <v>19</v>
      </c>
      <c r="C41" s="45">
        <v>26</v>
      </c>
      <c r="D41" s="41">
        <v>2</v>
      </c>
      <c r="E41" s="25">
        <v>3</v>
      </c>
      <c r="F41" s="16">
        <v>1</v>
      </c>
      <c r="G41" s="155">
        <v>0</v>
      </c>
      <c r="H41" s="155">
        <v>0</v>
      </c>
      <c r="I41" s="155">
        <v>0</v>
      </c>
      <c r="J41" s="155">
        <v>0</v>
      </c>
      <c r="K41" s="155">
        <v>0</v>
      </c>
      <c r="L41" s="155">
        <v>0</v>
      </c>
      <c r="M41" s="23">
        <v>0</v>
      </c>
      <c r="N41" s="23">
        <v>0</v>
      </c>
      <c r="O41" s="155">
        <v>0</v>
      </c>
      <c r="P41" s="155">
        <v>0</v>
      </c>
      <c r="Q41" s="155">
        <v>0</v>
      </c>
      <c r="R41" s="155">
        <v>0</v>
      </c>
      <c r="S41" s="155"/>
      <c r="T41" s="171"/>
      <c r="U41" s="16">
        <v>1</v>
      </c>
      <c r="V41" s="155">
        <v>1</v>
      </c>
      <c r="W41" s="155">
        <v>0</v>
      </c>
      <c r="X41" s="155">
        <v>0</v>
      </c>
      <c r="Y41" s="155">
        <v>0</v>
      </c>
      <c r="Z41" s="155">
        <v>0</v>
      </c>
      <c r="AA41" s="155">
        <v>0</v>
      </c>
      <c r="AB41" s="23">
        <v>0</v>
      </c>
      <c r="AC41" s="23"/>
      <c r="AD41" s="155"/>
      <c r="AE41" s="155"/>
      <c r="AF41" s="155"/>
      <c r="AG41" s="155"/>
      <c r="AH41" s="155"/>
      <c r="AI41" s="171"/>
      <c r="AK41" s="158">
        <f t="shared" si="2"/>
        <v>21</v>
      </c>
      <c r="AL41" s="80">
        <f t="shared" si="0"/>
        <v>18</v>
      </c>
      <c r="AM41" s="80">
        <f t="shared" si="1"/>
        <v>3</v>
      </c>
      <c r="AN41" s="82">
        <f t="shared" si="3"/>
        <v>0</v>
      </c>
      <c r="AO41" s="14"/>
      <c r="AP41" s="158">
        <f t="shared" si="4"/>
        <v>100</v>
      </c>
      <c r="AQ41" s="167">
        <f t="shared" si="5"/>
        <v>85.714285714285708</v>
      </c>
      <c r="AR41" s="167">
        <f t="shared" si="6"/>
        <v>14.285714285714285</v>
      </c>
      <c r="AS41" s="168">
        <f t="shared" si="7"/>
        <v>0</v>
      </c>
      <c r="AT41" s="180"/>
      <c r="AU41" s="185"/>
      <c r="AV41" s="162" t="s">
        <v>79</v>
      </c>
      <c r="AW41" s="159" t="s">
        <v>80</v>
      </c>
      <c r="AX41" s="159" t="s">
        <v>81</v>
      </c>
      <c r="AY41" s="159" t="s">
        <v>82</v>
      </c>
      <c r="AZ41" s="159" t="s">
        <v>83</v>
      </c>
      <c r="BA41" s="159" t="s">
        <v>84</v>
      </c>
      <c r="BB41" s="159" t="s">
        <v>85</v>
      </c>
      <c r="BC41" s="159" t="s">
        <v>86</v>
      </c>
      <c r="BD41" s="159" t="s">
        <v>87</v>
      </c>
      <c r="BE41" s="160" t="s">
        <v>88</v>
      </c>
      <c r="BF41" s="180"/>
      <c r="BG41" s="214"/>
      <c r="BH41" s="207" t="s">
        <v>79</v>
      </c>
      <c r="BI41" s="208" t="s">
        <v>80</v>
      </c>
      <c r="BJ41" s="208" t="s">
        <v>81</v>
      </c>
      <c r="BK41" s="208" t="s">
        <v>82</v>
      </c>
      <c r="BL41" s="208" t="s">
        <v>83</v>
      </c>
      <c r="BM41" s="208" t="s">
        <v>84</v>
      </c>
      <c r="BN41" s="208" t="s">
        <v>85</v>
      </c>
      <c r="BO41" s="208" t="s">
        <v>86</v>
      </c>
      <c r="BP41" s="208" t="s">
        <v>87</v>
      </c>
      <c r="BQ41" s="209" t="s">
        <v>88</v>
      </c>
    </row>
    <row r="42" spans="2:69" x14ac:dyDescent="0.25">
      <c r="B42" s="35" t="s">
        <v>19</v>
      </c>
      <c r="C42" s="45">
        <v>26</v>
      </c>
      <c r="D42" s="41">
        <v>2</v>
      </c>
      <c r="E42" s="25">
        <v>4</v>
      </c>
      <c r="F42" s="16">
        <v>1</v>
      </c>
      <c r="G42" s="155">
        <v>1</v>
      </c>
      <c r="H42" s="155">
        <v>1</v>
      </c>
      <c r="I42" s="155">
        <v>0</v>
      </c>
      <c r="J42" s="155">
        <v>0</v>
      </c>
      <c r="K42" s="155">
        <v>0</v>
      </c>
      <c r="L42" s="155">
        <v>0</v>
      </c>
      <c r="M42" s="23">
        <v>0</v>
      </c>
      <c r="N42" s="23">
        <v>0</v>
      </c>
      <c r="O42" s="155">
        <v>0</v>
      </c>
      <c r="P42" s="155">
        <v>0</v>
      </c>
      <c r="Q42" s="155">
        <v>0</v>
      </c>
      <c r="R42" s="155">
        <v>0</v>
      </c>
      <c r="S42" s="155"/>
      <c r="T42" s="171"/>
      <c r="U42" s="16">
        <v>1</v>
      </c>
      <c r="V42" s="155">
        <v>1</v>
      </c>
      <c r="W42" s="155">
        <v>1</v>
      </c>
      <c r="X42" s="155">
        <v>1</v>
      </c>
      <c r="Y42" s="155">
        <v>0</v>
      </c>
      <c r="Z42" s="155">
        <v>0</v>
      </c>
      <c r="AA42" s="155">
        <v>0</v>
      </c>
      <c r="AB42" s="23">
        <v>0</v>
      </c>
      <c r="AC42" s="23"/>
      <c r="AD42" s="155"/>
      <c r="AE42" s="155"/>
      <c r="AF42" s="155"/>
      <c r="AG42" s="155"/>
      <c r="AH42" s="155"/>
      <c r="AI42" s="171"/>
      <c r="AK42" s="158">
        <f t="shared" si="2"/>
        <v>21</v>
      </c>
      <c r="AL42" s="80">
        <f t="shared" si="0"/>
        <v>14</v>
      </c>
      <c r="AM42" s="80">
        <f t="shared" si="1"/>
        <v>7</v>
      </c>
      <c r="AN42" s="82">
        <f t="shared" si="3"/>
        <v>0</v>
      </c>
      <c r="AO42" s="14"/>
      <c r="AP42" s="158">
        <f t="shared" si="4"/>
        <v>100</v>
      </c>
      <c r="AQ42" s="167">
        <f t="shared" si="5"/>
        <v>66.666666666666657</v>
      </c>
      <c r="AR42" s="167">
        <f t="shared" si="6"/>
        <v>33.333333333333329</v>
      </c>
      <c r="AS42" s="168">
        <f t="shared" si="7"/>
        <v>0</v>
      </c>
      <c r="AT42" s="180"/>
      <c r="AU42" s="182" t="s">
        <v>48</v>
      </c>
      <c r="AV42" s="215">
        <f t="shared" ref="AV42:BE42" si="8">AVERAGE(AV4:AV9)</f>
        <v>0</v>
      </c>
      <c r="AW42" s="216">
        <f t="shared" si="8"/>
        <v>0</v>
      </c>
      <c r="AX42" s="216">
        <f t="shared" si="8"/>
        <v>0</v>
      </c>
      <c r="AY42" s="216">
        <f t="shared" si="8"/>
        <v>0</v>
      </c>
      <c r="AZ42" s="216">
        <f t="shared" si="8"/>
        <v>0</v>
      </c>
      <c r="BA42" s="216">
        <f t="shared" si="8"/>
        <v>0</v>
      </c>
      <c r="BB42" s="216">
        <f t="shared" si="8"/>
        <v>0</v>
      </c>
      <c r="BC42" s="216">
        <f t="shared" si="8"/>
        <v>0</v>
      </c>
      <c r="BD42" s="216">
        <f t="shared" si="8"/>
        <v>0</v>
      </c>
      <c r="BE42" s="217">
        <f t="shared" si="8"/>
        <v>0</v>
      </c>
      <c r="BF42" s="180"/>
      <c r="BG42" s="213" t="s">
        <v>48</v>
      </c>
      <c r="BH42" s="212">
        <f t="shared" ref="BH42:BQ42" si="9">AVERAGE(BH4:BH9)</f>
        <v>0</v>
      </c>
      <c r="BI42" s="210">
        <f t="shared" si="9"/>
        <v>0</v>
      </c>
      <c r="BJ42" s="210">
        <f t="shared" si="9"/>
        <v>0</v>
      </c>
      <c r="BK42" s="210">
        <f t="shared" si="9"/>
        <v>7.4074074074074074</v>
      </c>
      <c r="BL42" s="210">
        <f t="shared" si="9"/>
        <v>0</v>
      </c>
      <c r="BM42" s="210">
        <f t="shared" si="9"/>
        <v>0</v>
      </c>
      <c r="BN42" s="210">
        <f t="shared" si="9"/>
        <v>0</v>
      </c>
      <c r="BO42" s="210">
        <f t="shared" si="9"/>
        <v>0</v>
      </c>
      <c r="BP42" s="210">
        <f t="shared" si="9"/>
        <v>0</v>
      </c>
      <c r="BQ42" s="211">
        <f t="shared" si="9"/>
        <v>0</v>
      </c>
    </row>
    <row r="43" spans="2:69" x14ac:dyDescent="0.25">
      <c r="B43" s="35" t="s">
        <v>19</v>
      </c>
      <c r="C43" s="45">
        <v>26</v>
      </c>
      <c r="D43" s="41">
        <v>2</v>
      </c>
      <c r="E43" s="25">
        <v>5</v>
      </c>
      <c r="F43" s="16">
        <v>2</v>
      </c>
      <c r="G43" s="155">
        <v>2</v>
      </c>
      <c r="H43" s="155">
        <v>2</v>
      </c>
      <c r="I43" s="155">
        <v>1</v>
      </c>
      <c r="J43" s="155">
        <v>1</v>
      </c>
      <c r="K43" s="155">
        <v>1</v>
      </c>
      <c r="L43" s="155">
        <v>1</v>
      </c>
      <c r="M43" s="23">
        <v>1</v>
      </c>
      <c r="N43" s="23">
        <v>1</v>
      </c>
      <c r="O43" s="155">
        <v>1</v>
      </c>
      <c r="P43" s="155">
        <v>1</v>
      </c>
      <c r="Q43" s="155">
        <v>0</v>
      </c>
      <c r="R43" s="155">
        <v>0</v>
      </c>
      <c r="S43" s="155"/>
      <c r="T43" s="171"/>
      <c r="U43" s="16">
        <v>2</v>
      </c>
      <c r="V43" s="155">
        <v>2</v>
      </c>
      <c r="W43" s="155">
        <v>1</v>
      </c>
      <c r="X43" s="155">
        <v>1</v>
      </c>
      <c r="Y43" s="155">
        <v>1</v>
      </c>
      <c r="Z43" s="155">
        <v>1</v>
      </c>
      <c r="AA43" s="155">
        <v>1</v>
      </c>
      <c r="AB43" s="23">
        <v>1</v>
      </c>
      <c r="AC43" s="23"/>
      <c r="AD43" s="155"/>
      <c r="AE43" s="155"/>
      <c r="AF43" s="155"/>
      <c r="AG43" s="155"/>
      <c r="AH43" s="155"/>
      <c r="AI43" s="171"/>
      <c r="AK43" s="158">
        <f t="shared" si="2"/>
        <v>21</v>
      </c>
      <c r="AL43" s="80">
        <f t="shared" si="0"/>
        <v>2</v>
      </c>
      <c r="AM43" s="80">
        <f t="shared" si="1"/>
        <v>14</v>
      </c>
      <c r="AN43" s="82">
        <f t="shared" si="3"/>
        <v>5</v>
      </c>
      <c r="AO43" s="14"/>
      <c r="AP43" s="158">
        <f t="shared" si="4"/>
        <v>100</v>
      </c>
      <c r="AQ43" s="167">
        <f t="shared" si="5"/>
        <v>9.5238095238095237</v>
      </c>
      <c r="AR43" s="167">
        <f t="shared" si="6"/>
        <v>66.666666666666657</v>
      </c>
      <c r="AS43" s="168">
        <f t="shared" si="7"/>
        <v>23.809523809523807</v>
      </c>
      <c r="AT43" s="180"/>
      <c r="AU43" s="183" t="s">
        <v>47</v>
      </c>
      <c r="AV43" s="218">
        <f t="shared" ref="AV43:BE43" si="10">AVERAGE(AV10:AV15)</f>
        <v>0</v>
      </c>
      <c r="AW43" s="189">
        <f t="shared" si="10"/>
        <v>0</v>
      </c>
      <c r="AX43" s="189">
        <f t="shared" si="10"/>
        <v>0</v>
      </c>
      <c r="AY43" s="189">
        <f t="shared" si="10"/>
        <v>0</v>
      </c>
      <c r="AZ43" s="189">
        <f t="shared" si="10"/>
        <v>0</v>
      </c>
      <c r="BA43" s="189">
        <f t="shared" si="10"/>
        <v>0</v>
      </c>
      <c r="BB43" s="189">
        <f t="shared" si="10"/>
        <v>0</v>
      </c>
      <c r="BC43" s="189">
        <f t="shared" si="10"/>
        <v>0</v>
      </c>
      <c r="BD43" s="189">
        <f t="shared" si="10"/>
        <v>0.79365079365079361</v>
      </c>
      <c r="BE43" s="190">
        <f t="shared" si="10"/>
        <v>0</v>
      </c>
      <c r="BF43" s="180"/>
      <c r="BG43" s="183" t="s">
        <v>47</v>
      </c>
      <c r="BH43" s="181">
        <f t="shared" ref="BH43:BQ43" si="11">AVERAGE(BH10:BH15)</f>
        <v>0</v>
      </c>
      <c r="BI43" s="163">
        <f t="shared" si="11"/>
        <v>0</v>
      </c>
      <c r="BJ43" s="163">
        <f t="shared" si="11"/>
        <v>15.901417557214659</v>
      </c>
      <c r="BK43" s="163">
        <f t="shared" si="11"/>
        <v>40.123007025180939</v>
      </c>
      <c r="BL43" s="163">
        <f t="shared" si="11"/>
        <v>38.13432461258548</v>
      </c>
      <c r="BM43" s="163">
        <f t="shared" si="11"/>
        <v>50.055210489993101</v>
      </c>
      <c r="BN43" s="163">
        <f t="shared" si="11"/>
        <v>39.33285188907378</v>
      </c>
      <c r="BO43" s="163">
        <f t="shared" si="11"/>
        <v>40.595238095238095</v>
      </c>
      <c r="BP43" s="163">
        <f t="shared" si="11"/>
        <v>39.796639033481142</v>
      </c>
      <c r="BQ43" s="164">
        <f t="shared" si="11"/>
        <v>51.387351778656125</v>
      </c>
    </row>
    <row r="44" spans="2:69" x14ac:dyDescent="0.25">
      <c r="B44" s="35" t="s">
        <v>19</v>
      </c>
      <c r="C44" s="45">
        <v>26</v>
      </c>
      <c r="D44" s="41">
        <v>3</v>
      </c>
      <c r="E44" s="25">
        <v>1</v>
      </c>
      <c r="F44" s="16">
        <v>0</v>
      </c>
      <c r="G44" s="155">
        <v>0</v>
      </c>
      <c r="H44" s="155">
        <v>0</v>
      </c>
      <c r="I44" s="155">
        <v>0</v>
      </c>
      <c r="J44" s="155">
        <v>0</v>
      </c>
      <c r="K44" s="155">
        <v>0</v>
      </c>
      <c r="L44" s="155">
        <v>0</v>
      </c>
      <c r="M44" s="23">
        <v>0</v>
      </c>
      <c r="N44" s="23">
        <v>0</v>
      </c>
      <c r="O44" s="155">
        <v>0</v>
      </c>
      <c r="P44" s="155"/>
      <c r="Q44" s="155"/>
      <c r="R44" s="155"/>
      <c r="S44" s="155"/>
      <c r="T44" s="171"/>
      <c r="U44" s="16">
        <v>0</v>
      </c>
      <c r="V44" s="155">
        <v>0</v>
      </c>
      <c r="W44" s="155">
        <v>0</v>
      </c>
      <c r="X44" s="155">
        <v>0</v>
      </c>
      <c r="Y44" s="155">
        <v>0</v>
      </c>
      <c r="Z44" s="155">
        <v>0</v>
      </c>
      <c r="AA44" s="155">
        <v>0</v>
      </c>
      <c r="AB44" s="23">
        <v>0</v>
      </c>
      <c r="AC44" s="23">
        <v>0</v>
      </c>
      <c r="AD44" s="155">
        <v>0</v>
      </c>
      <c r="AE44" s="155">
        <v>0</v>
      </c>
      <c r="AF44" s="155">
        <v>0</v>
      </c>
      <c r="AG44" s="155"/>
      <c r="AH44" s="155"/>
      <c r="AI44" s="171"/>
      <c r="AK44" s="158">
        <f t="shared" si="2"/>
        <v>22</v>
      </c>
      <c r="AL44" s="80">
        <f t="shared" si="0"/>
        <v>22</v>
      </c>
      <c r="AM44" s="80">
        <f t="shared" si="1"/>
        <v>0</v>
      </c>
      <c r="AN44" s="82">
        <f t="shared" si="3"/>
        <v>0</v>
      </c>
      <c r="AO44" s="14"/>
      <c r="AP44" s="158">
        <f t="shared" si="4"/>
        <v>100</v>
      </c>
      <c r="AQ44" s="167">
        <f t="shared" si="5"/>
        <v>100</v>
      </c>
      <c r="AR44" s="167">
        <f t="shared" si="6"/>
        <v>0</v>
      </c>
      <c r="AS44" s="168">
        <f t="shared" si="7"/>
        <v>0</v>
      </c>
      <c r="AT44" s="180"/>
      <c r="AU44" s="183" t="s">
        <v>46</v>
      </c>
      <c r="AV44" s="218">
        <f t="shared" ref="AV44:BE44" si="12">AVERAGE(AV16:AV21)</f>
        <v>0</v>
      </c>
      <c r="AW44" s="189">
        <f t="shared" si="12"/>
        <v>0</v>
      </c>
      <c r="AX44" s="189">
        <f t="shared" si="12"/>
        <v>0</v>
      </c>
      <c r="AY44" s="189">
        <f t="shared" si="12"/>
        <v>4.4230769230769234</v>
      </c>
      <c r="AZ44" s="189">
        <f t="shared" si="12"/>
        <v>36.378241615123166</v>
      </c>
      <c r="BA44" s="189">
        <f t="shared" si="12"/>
        <v>24.629211368341799</v>
      </c>
      <c r="BB44" s="189">
        <f t="shared" si="12"/>
        <v>24.541438072172706</v>
      </c>
      <c r="BC44" s="189">
        <f t="shared" si="12"/>
        <v>17.498556998557</v>
      </c>
      <c r="BD44" s="189">
        <f t="shared" si="12"/>
        <v>25.030342951395582</v>
      </c>
      <c r="BE44" s="190">
        <f t="shared" si="12"/>
        <v>36.640316205533594</v>
      </c>
      <c r="BF44" s="180"/>
      <c r="BG44" s="183" t="s">
        <v>46</v>
      </c>
      <c r="BH44" s="181">
        <f t="shared" ref="BH44:BQ44" si="13">AVERAGE(BH16:BH21)</f>
        <v>0</v>
      </c>
      <c r="BI44" s="163">
        <f t="shared" si="13"/>
        <v>16.147238429847125</v>
      </c>
      <c r="BJ44" s="163">
        <f t="shared" si="13"/>
        <v>34.145757087786066</v>
      </c>
      <c r="BK44" s="163">
        <f t="shared" si="13"/>
        <v>68.972456689847988</v>
      </c>
      <c r="BL44" s="163">
        <f t="shared" si="13"/>
        <v>86.575753248916669</v>
      </c>
      <c r="BM44" s="163">
        <f t="shared" si="13"/>
        <v>71.509661835748787</v>
      </c>
      <c r="BN44" s="163">
        <f t="shared" si="13"/>
        <v>85.958485958485952</v>
      </c>
      <c r="BO44" s="163">
        <f t="shared" si="13"/>
        <v>47.047859547859552</v>
      </c>
      <c r="BP44" s="163">
        <f t="shared" si="13"/>
        <v>66.58940085255874</v>
      </c>
      <c r="BQ44" s="164">
        <f t="shared" si="13"/>
        <v>67.769230769230774</v>
      </c>
    </row>
    <row r="45" spans="2:69" x14ac:dyDescent="0.25">
      <c r="B45" s="35" t="s">
        <v>19</v>
      </c>
      <c r="C45" s="45">
        <v>26</v>
      </c>
      <c r="D45" s="41">
        <v>3</v>
      </c>
      <c r="E45" s="25">
        <v>2</v>
      </c>
      <c r="F45" s="16">
        <v>0</v>
      </c>
      <c r="G45" s="155">
        <v>0</v>
      </c>
      <c r="H45" s="155">
        <v>0</v>
      </c>
      <c r="I45" s="155">
        <v>0</v>
      </c>
      <c r="J45" s="155">
        <v>0</v>
      </c>
      <c r="K45" s="155">
        <v>0</v>
      </c>
      <c r="L45" s="155">
        <v>0</v>
      </c>
      <c r="M45" s="23">
        <v>0</v>
      </c>
      <c r="N45" s="23">
        <v>0</v>
      </c>
      <c r="O45" s="155">
        <v>0</v>
      </c>
      <c r="P45" s="155"/>
      <c r="Q45" s="155"/>
      <c r="R45" s="155"/>
      <c r="S45" s="155"/>
      <c r="T45" s="171"/>
      <c r="U45" s="24">
        <v>0</v>
      </c>
      <c r="V45" s="155">
        <v>0</v>
      </c>
      <c r="W45" s="155">
        <v>0</v>
      </c>
      <c r="X45" s="155">
        <v>0</v>
      </c>
      <c r="Y45" s="155">
        <v>0</v>
      </c>
      <c r="Z45" s="155">
        <v>0</v>
      </c>
      <c r="AA45" s="155">
        <v>0</v>
      </c>
      <c r="AB45" s="23">
        <v>0</v>
      </c>
      <c r="AC45" s="23">
        <v>0</v>
      </c>
      <c r="AD45" s="155">
        <v>0</v>
      </c>
      <c r="AE45" s="155">
        <v>0</v>
      </c>
      <c r="AF45" s="155">
        <v>0</v>
      </c>
      <c r="AG45" s="155"/>
      <c r="AH45" s="155"/>
      <c r="AI45" s="171"/>
      <c r="AK45" s="158">
        <f t="shared" si="2"/>
        <v>22</v>
      </c>
      <c r="AL45" s="80">
        <f t="shared" si="0"/>
        <v>22</v>
      </c>
      <c r="AM45" s="80">
        <f t="shared" si="1"/>
        <v>0</v>
      </c>
      <c r="AN45" s="82">
        <f t="shared" si="3"/>
        <v>0</v>
      </c>
      <c r="AO45" s="14"/>
      <c r="AP45" s="158">
        <f t="shared" si="4"/>
        <v>100</v>
      </c>
      <c r="AQ45" s="167">
        <f t="shared" si="5"/>
        <v>100</v>
      </c>
      <c r="AR45" s="167">
        <f t="shared" si="6"/>
        <v>0</v>
      </c>
      <c r="AS45" s="168">
        <f t="shared" si="7"/>
        <v>0</v>
      </c>
      <c r="AT45" s="180"/>
      <c r="AU45" s="183" t="s">
        <v>45</v>
      </c>
      <c r="AV45" s="218">
        <f t="shared" ref="AV45:BE45" si="14">AVERAGE(AV22:AV27)</f>
        <v>0</v>
      </c>
      <c r="AW45" s="189">
        <f t="shared" si="14"/>
        <v>0</v>
      </c>
      <c r="AX45" s="189">
        <f t="shared" si="14"/>
        <v>19.941260430390866</v>
      </c>
      <c r="AY45" s="189">
        <f t="shared" si="14"/>
        <v>31.097972076232946</v>
      </c>
      <c r="AZ45" s="189">
        <f t="shared" si="14"/>
        <v>39.801439107286178</v>
      </c>
      <c r="BA45" s="189">
        <f t="shared" si="14"/>
        <v>44.64395507873769</v>
      </c>
      <c r="BB45" s="189">
        <f t="shared" si="14"/>
        <v>40.35017747536488</v>
      </c>
      <c r="BC45" s="189">
        <f t="shared" si="14"/>
        <v>39.110149110149109</v>
      </c>
      <c r="BD45" s="189">
        <f t="shared" si="14"/>
        <v>44.242309834415096</v>
      </c>
      <c r="BE45" s="190">
        <f t="shared" si="14"/>
        <v>46.216073781291165</v>
      </c>
      <c r="BF45" s="180"/>
      <c r="BG45" s="183" t="s">
        <v>45</v>
      </c>
      <c r="BH45" s="181">
        <f t="shared" ref="BH45:BQ45" si="15">AVERAGE(BH22:BH27)</f>
        <v>1.1111111111111112</v>
      </c>
      <c r="BI45" s="163">
        <f t="shared" si="15"/>
        <v>37.3473869126043</v>
      </c>
      <c r="BJ45" s="163">
        <f t="shared" si="15"/>
        <v>78.227589908749337</v>
      </c>
      <c r="BK45" s="163">
        <f t="shared" si="15"/>
        <v>94.522946859903371</v>
      </c>
      <c r="BL45" s="163">
        <f t="shared" si="15"/>
        <v>87.875103573754245</v>
      </c>
      <c r="BM45" s="163">
        <f t="shared" si="15"/>
        <v>82.444789510006899</v>
      </c>
      <c r="BN45" s="163">
        <f t="shared" si="15"/>
        <v>90.750915750915752</v>
      </c>
      <c r="BO45" s="163">
        <f t="shared" si="15"/>
        <v>77.687590187590189</v>
      </c>
      <c r="BP45" s="163">
        <f t="shared" si="15"/>
        <v>72.065162907268174</v>
      </c>
      <c r="BQ45" s="164">
        <f t="shared" si="15"/>
        <v>93.454545454545453</v>
      </c>
    </row>
    <row r="46" spans="2:69" x14ac:dyDescent="0.25">
      <c r="B46" s="35" t="s">
        <v>19</v>
      </c>
      <c r="C46" s="45">
        <v>26</v>
      </c>
      <c r="D46" s="41">
        <v>3</v>
      </c>
      <c r="E46" s="25">
        <v>3</v>
      </c>
      <c r="F46" s="16">
        <v>1</v>
      </c>
      <c r="G46" s="155">
        <v>0</v>
      </c>
      <c r="H46" s="155">
        <v>0</v>
      </c>
      <c r="I46" s="155">
        <v>0</v>
      </c>
      <c r="J46" s="155">
        <v>0</v>
      </c>
      <c r="K46" s="155">
        <v>0</v>
      </c>
      <c r="L46" s="155">
        <v>0</v>
      </c>
      <c r="M46" s="23">
        <v>0</v>
      </c>
      <c r="N46" s="23">
        <v>0</v>
      </c>
      <c r="O46" s="155">
        <v>0</v>
      </c>
      <c r="P46" s="155"/>
      <c r="Q46" s="155"/>
      <c r="R46" s="155"/>
      <c r="S46" s="155"/>
      <c r="T46" s="171"/>
      <c r="U46" s="16">
        <v>1</v>
      </c>
      <c r="V46" s="155">
        <v>1</v>
      </c>
      <c r="W46" s="155">
        <v>0</v>
      </c>
      <c r="X46" s="155">
        <v>0</v>
      </c>
      <c r="Y46" s="155">
        <v>0</v>
      </c>
      <c r="Z46" s="155">
        <v>0</v>
      </c>
      <c r="AA46" s="155">
        <v>0</v>
      </c>
      <c r="AB46" s="23">
        <v>0</v>
      </c>
      <c r="AC46" s="23">
        <v>0</v>
      </c>
      <c r="AD46" s="155">
        <v>0</v>
      </c>
      <c r="AE46" s="155">
        <v>0</v>
      </c>
      <c r="AF46" s="155">
        <v>0</v>
      </c>
      <c r="AG46" s="155"/>
      <c r="AH46" s="155"/>
      <c r="AI46" s="171"/>
      <c r="AK46" s="158">
        <f t="shared" si="2"/>
        <v>22</v>
      </c>
      <c r="AL46" s="80">
        <f t="shared" si="0"/>
        <v>19</v>
      </c>
      <c r="AM46" s="80">
        <f t="shared" si="1"/>
        <v>3</v>
      </c>
      <c r="AN46" s="82">
        <f t="shared" si="3"/>
        <v>0</v>
      </c>
      <c r="AO46" s="14"/>
      <c r="AP46" s="158">
        <f t="shared" si="4"/>
        <v>100</v>
      </c>
      <c r="AQ46" s="167">
        <f t="shared" si="5"/>
        <v>86.36363636363636</v>
      </c>
      <c r="AR46" s="167">
        <f t="shared" si="6"/>
        <v>13.636363636363635</v>
      </c>
      <c r="AS46" s="168">
        <f t="shared" si="7"/>
        <v>0</v>
      </c>
      <c r="AT46" s="180"/>
      <c r="AU46" s="183" t="s">
        <v>44</v>
      </c>
      <c r="AV46" s="218">
        <f t="shared" ref="AV46:BE46" si="16">AVERAGE(AV28:AV33)</f>
        <v>0</v>
      </c>
      <c r="AW46" s="189">
        <f t="shared" si="16"/>
        <v>6.4682539682539684</v>
      </c>
      <c r="AX46" s="189">
        <f t="shared" si="16"/>
        <v>39.446201141853315</v>
      </c>
      <c r="AY46" s="189">
        <f t="shared" si="16"/>
        <v>41.087465272247876</v>
      </c>
      <c r="AZ46" s="189">
        <f t="shared" si="16"/>
        <v>48.410093654471467</v>
      </c>
      <c r="BA46" s="189">
        <f t="shared" si="16"/>
        <v>52.271943032812601</v>
      </c>
      <c r="BB46" s="189">
        <f t="shared" si="16"/>
        <v>52.413674115323289</v>
      </c>
      <c r="BC46" s="189">
        <f t="shared" si="16"/>
        <v>52.448773448773444</v>
      </c>
      <c r="BD46" s="189">
        <f t="shared" si="16"/>
        <v>52.870927318295742</v>
      </c>
      <c r="BE46" s="190">
        <f t="shared" si="16"/>
        <v>54.235836627140976</v>
      </c>
      <c r="BF46" s="180"/>
      <c r="BG46" s="183" t="s">
        <v>44</v>
      </c>
      <c r="BH46" s="181">
        <f t="shared" ref="BH46:BQ46" si="17">AVERAGE(BH28:BH33)</f>
        <v>6.1111111111111107</v>
      </c>
      <c r="BI46" s="163">
        <f t="shared" si="17"/>
        <v>56.787021352238746</v>
      </c>
      <c r="BJ46" s="163">
        <f t="shared" si="17"/>
        <v>91.740338164251213</v>
      </c>
      <c r="BK46" s="163">
        <f t="shared" si="17"/>
        <v>96.189613526570042</v>
      </c>
      <c r="BL46" s="163">
        <f t="shared" si="17"/>
        <v>89.783149550765756</v>
      </c>
      <c r="BM46" s="163">
        <f t="shared" si="17"/>
        <v>87.694962042788134</v>
      </c>
      <c r="BN46" s="163">
        <f t="shared" si="17"/>
        <v>94.261294261294267</v>
      </c>
      <c r="BO46" s="163">
        <f t="shared" si="17"/>
        <v>85.984848484848456</v>
      </c>
      <c r="BP46" s="163">
        <f t="shared" si="17"/>
        <v>90.642134181607858</v>
      </c>
      <c r="BQ46" s="164">
        <f t="shared" si="17"/>
        <v>94.212121212121204</v>
      </c>
    </row>
    <row r="47" spans="2:69" ht="15.75" thickBot="1" x14ac:dyDescent="0.3">
      <c r="B47" s="35" t="s">
        <v>19</v>
      </c>
      <c r="C47" s="45">
        <v>26</v>
      </c>
      <c r="D47" s="41">
        <v>3</v>
      </c>
      <c r="E47" s="25">
        <v>4</v>
      </c>
      <c r="F47" s="16">
        <v>1</v>
      </c>
      <c r="G47" s="155">
        <v>1</v>
      </c>
      <c r="H47" s="155">
        <v>0</v>
      </c>
      <c r="I47" s="155">
        <v>0</v>
      </c>
      <c r="J47" s="155">
        <v>0</v>
      </c>
      <c r="K47" s="155">
        <v>0</v>
      </c>
      <c r="L47" s="155">
        <v>0</v>
      </c>
      <c r="M47" s="23">
        <v>0</v>
      </c>
      <c r="N47" s="23">
        <v>0</v>
      </c>
      <c r="O47" s="155">
        <v>0</v>
      </c>
      <c r="P47" s="155"/>
      <c r="Q47" s="155"/>
      <c r="R47" s="155"/>
      <c r="S47" s="155"/>
      <c r="T47" s="171"/>
      <c r="U47" s="16">
        <v>1</v>
      </c>
      <c r="V47" s="155">
        <v>1</v>
      </c>
      <c r="W47" s="155">
        <v>1</v>
      </c>
      <c r="X47" s="155">
        <v>1</v>
      </c>
      <c r="Y47" s="155">
        <v>0</v>
      </c>
      <c r="Z47" s="155">
        <v>0</v>
      </c>
      <c r="AA47" s="155">
        <v>0</v>
      </c>
      <c r="AB47" s="23">
        <v>0</v>
      </c>
      <c r="AC47" s="23">
        <v>0</v>
      </c>
      <c r="AD47" s="155">
        <v>0</v>
      </c>
      <c r="AE47" s="155">
        <v>0</v>
      </c>
      <c r="AF47" s="155">
        <v>0</v>
      </c>
      <c r="AG47" s="155"/>
      <c r="AH47" s="155"/>
      <c r="AI47" s="171"/>
      <c r="AK47" s="158">
        <f t="shared" si="2"/>
        <v>22</v>
      </c>
      <c r="AL47" s="80">
        <f t="shared" si="0"/>
        <v>16</v>
      </c>
      <c r="AM47" s="80">
        <f t="shared" si="1"/>
        <v>6</v>
      </c>
      <c r="AN47" s="82">
        <f t="shared" si="3"/>
        <v>0</v>
      </c>
      <c r="AO47" s="14"/>
      <c r="AP47" s="158">
        <f t="shared" si="4"/>
        <v>100</v>
      </c>
      <c r="AQ47" s="167">
        <f t="shared" si="5"/>
        <v>72.727272727272734</v>
      </c>
      <c r="AR47" s="167">
        <f t="shared" si="6"/>
        <v>27.27272727272727</v>
      </c>
      <c r="AS47" s="168">
        <f t="shared" si="7"/>
        <v>0</v>
      </c>
      <c r="AT47" s="180"/>
      <c r="AU47" s="184" t="s">
        <v>149</v>
      </c>
      <c r="AV47" s="219"/>
      <c r="AW47" s="192"/>
      <c r="AX47" s="192"/>
      <c r="AY47" s="192"/>
      <c r="AZ47" s="192"/>
      <c r="BA47" s="192">
        <f>AVERAGE(BA34:BA39)</f>
        <v>55.565593826463385</v>
      </c>
      <c r="BB47" s="192">
        <f>AVERAGE(BB34:BB39)</f>
        <v>56.282721734370909</v>
      </c>
      <c r="BC47" s="192">
        <f>AVERAGE(BC34:BC39)</f>
        <v>59.641895141895141</v>
      </c>
      <c r="BD47" s="192">
        <f>AVERAGE(BD34:BD39)</f>
        <v>58.631723539618285</v>
      </c>
      <c r="BE47" s="193" t="e">
        <f>AVERAGE(BE34:BE39)</f>
        <v>#DIV/0!</v>
      </c>
      <c r="BF47" s="180"/>
      <c r="BG47" s="184" t="s">
        <v>149</v>
      </c>
      <c r="BH47" s="191"/>
      <c r="BI47" s="192"/>
      <c r="BJ47" s="192"/>
      <c r="BK47" s="192"/>
      <c r="BL47" s="192"/>
      <c r="BM47" s="192">
        <f>AVERAGE(BM34:BM39)</f>
        <v>89.144237405106978</v>
      </c>
      <c r="BN47" s="192">
        <f>AVERAGE(BN34:BN39)</f>
        <v>95.695970695970686</v>
      </c>
      <c r="BO47" s="192">
        <f>AVERAGE(BO34:BO39)</f>
        <v>85.984848484848484</v>
      </c>
      <c r="BP47" s="192">
        <f>AVERAGE(BP34:BP39)</f>
        <v>90.642134181607858</v>
      </c>
      <c r="BQ47" s="193" t="e">
        <f>AVERAGE(BQ34:BQ39)</f>
        <v>#DIV/0!</v>
      </c>
    </row>
    <row r="48" spans="2:69" x14ac:dyDescent="0.25">
      <c r="B48" s="35" t="s">
        <v>19</v>
      </c>
      <c r="C48" s="45">
        <v>26</v>
      </c>
      <c r="D48" s="41">
        <v>3</v>
      </c>
      <c r="E48" s="25">
        <v>5</v>
      </c>
      <c r="F48" s="16">
        <v>1</v>
      </c>
      <c r="G48" s="155">
        <v>1</v>
      </c>
      <c r="H48" s="155">
        <v>1</v>
      </c>
      <c r="I48" s="155">
        <v>1</v>
      </c>
      <c r="J48" s="155">
        <v>0</v>
      </c>
      <c r="K48" s="155">
        <v>0</v>
      </c>
      <c r="L48" s="155">
        <v>0</v>
      </c>
      <c r="M48" s="23">
        <v>0</v>
      </c>
      <c r="N48" s="23">
        <v>0</v>
      </c>
      <c r="O48" s="155">
        <v>0</v>
      </c>
      <c r="P48" s="155"/>
      <c r="Q48" s="155"/>
      <c r="R48" s="155"/>
      <c r="S48" s="155"/>
      <c r="T48" s="171"/>
      <c r="U48" s="16">
        <v>1</v>
      </c>
      <c r="V48" s="155">
        <v>1</v>
      </c>
      <c r="W48" s="155">
        <v>1</v>
      </c>
      <c r="X48" s="155">
        <v>1</v>
      </c>
      <c r="Y48" s="155">
        <v>1</v>
      </c>
      <c r="Z48" s="155">
        <v>1</v>
      </c>
      <c r="AA48" s="155">
        <v>1</v>
      </c>
      <c r="AB48" s="23">
        <v>1</v>
      </c>
      <c r="AC48" s="23">
        <v>0</v>
      </c>
      <c r="AD48" s="155">
        <v>0</v>
      </c>
      <c r="AE48" s="155">
        <v>0</v>
      </c>
      <c r="AF48" s="155">
        <v>0</v>
      </c>
      <c r="AG48" s="155"/>
      <c r="AH48" s="155"/>
      <c r="AI48" s="171"/>
      <c r="AK48" s="158">
        <f t="shared" si="2"/>
        <v>22</v>
      </c>
      <c r="AL48" s="80">
        <f t="shared" si="0"/>
        <v>10</v>
      </c>
      <c r="AM48" s="80">
        <f t="shared" si="1"/>
        <v>12</v>
      </c>
      <c r="AN48" s="82">
        <f t="shared" si="3"/>
        <v>0</v>
      </c>
      <c r="AO48" s="14"/>
      <c r="AP48" s="158">
        <f t="shared" si="4"/>
        <v>100</v>
      </c>
      <c r="AQ48" s="167">
        <f t="shared" si="5"/>
        <v>45.454545454545453</v>
      </c>
      <c r="AR48" s="167">
        <f t="shared" si="6"/>
        <v>54.54545454545454</v>
      </c>
      <c r="AS48" s="168">
        <f t="shared" si="7"/>
        <v>0</v>
      </c>
      <c r="AT48" s="180"/>
      <c r="AU48" s="180"/>
      <c r="AV48" s="180"/>
      <c r="AW48" s="180"/>
      <c r="BF48" s="180"/>
    </row>
    <row r="49" spans="2:58" x14ac:dyDescent="0.25">
      <c r="B49" s="35" t="s">
        <v>19</v>
      </c>
      <c r="C49" s="45">
        <v>26</v>
      </c>
      <c r="D49" s="41">
        <v>4</v>
      </c>
      <c r="E49" s="25">
        <v>1</v>
      </c>
      <c r="F49" s="16">
        <v>0</v>
      </c>
      <c r="G49" s="155">
        <v>0</v>
      </c>
      <c r="H49" s="155">
        <v>0</v>
      </c>
      <c r="I49" s="155">
        <v>0</v>
      </c>
      <c r="J49" s="155">
        <v>0</v>
      </c>
      <c r="K49" s="155">
        <v>0</v>
      </c>
      <c r="L49" s="155">
        <v>0</v>
      </c>
      <c r="M49" s="23">
        <v>0</v>
      </c>
      <c r="N49" s="23">
        <v>0</v>
      </c>
      <c r="O49" s="155">
        <v>0</v>
      </c>
      <c r="P49" s="155"/>
      <c r="Q49" s="155"/>
      <c r="R49" s="155"/>
      <c r="S49" s="155"/>
      <c r="T49" s="171"/>
      <c r="U49" s="16">
        <v>0</v>
      </c>
      <c r="V49" s="155">
        <v>0</v>
      </c>
      <c r="W49" s="155">
        <v>0</v>
      </c>
      <c r="X49" s="155">
        <v>0</v>
      </c>
      <c r="Y49" s="155">
        <v>0</v>
      </c>
      <c r="Z49" s="155">
        <v>0</v>
      </c>
      <c r="AA49" s="155">
        <v>0</v>
      </c>
      <c r="AB49" s="23">
        <v>0</v>
      </c>
      <c r="AC49" s="23">
        <v>0</v>
      </c>
      <c r="AD49" s="155">
        <v>0</v>
      </c>
      <c r="AE49" s="155"/>
      <c r="AF49" s="155"/>
      <c r="AG49" s="155"/>
      <c r="AH49" s="155"/>
      <c r="AI49" s="171"/>
      <c r="AK49" s="158">
        <f t="shared" si="2"/>
        <v>20</v>
      </c>
      <c r="AL49" s="80">
        <f t="shared" si="0"/>
        <v>20</v>
      </c>
      <c r="AM49" s="80">
        <f t="shared" si="1"/>
        <v>0</v>
      </c>
      <c r="AN49" s="82">
        <f t="shared" si="3"/>
        <v>0</v>
      </c>
      <c r="AO49" s="14"/>
      <c r="AP49" s="158">
        <f t="shared" si="4"/>
        <v>100</v>
      </c>
      <c r="AQ49" s="167">
        <f t="shared" si="5"/>
        <v>100</v>
      </c>
      <c r="AR49" s="167">
        <f t="shared" si="6"/>
        <v>0</v>
      </c>
      <c r="AS49" s="168">
        <f t="shared" si="7"/>
        <v>0</v>
      </c>
      <c r="AT49" s="180"/>
      <c r="AU49" s="180"/>
      <c r="AV49" s="180"/>
      <c r="AW49" s="180"/>
      <c r="BF49" s="180"/>
    </row>
    <row r="50" spans="2:58" x14ac:dyDescent="0.25">
      <c r="B50" s="35" t="s">
        <v>19</v>
      </c>
      <c r="C50" s="45">
        <v>26</v>
      </c>
      <c r="D50" s="41">
        <v>4</v>
      </c>
      <c r="E50" s="25">
        <v>2</v>
      </c>
      <c r="F50" s="16">
        <v>0</v>
      </c>
      <c r="G50" s="155">
        <v>0</v>
      </c>
      <c r="H50" s="155">
        <v>0</v>
      </c>
      <c r="I50" s="155">
        <v>0</v>
      </c>
      <c r="J50" s="155">
        <v>0</v>
      </c>
      <c r="K50" s="155">
        <v>0</v>
      </c>
      <c r="L50" s="155">
        <v>0</v>
      </c>
      <c r="M50" s="23">
        <v>0</v>
      </c>
      <c r="N50" s="23">
        <v>0</v>
      </c>
      <c r="O50" s="155">
        <v>0</v>
      </c>
      <c r="P50" s="155"/>
      <c r="Q50" s="155"/>
      <c r="R50" s="155"/>
      <c r="S50" s="155"/>
      <c r="T50" s="171"/>
      <c r="U50" s="24">
        <v>0</v>
      </c>
      <c r="V50" s="155">
        <v>0</v>
      </c>
      <c r="W50" s="155">
        <v>0</v>
      </c>
      <c r="X50" s="155">
        <v>0</v>
      </c>
      <c r="Y50" s="155">
        <v>0</v>
      </c>
      <c r="Z50" s="155">
        <v>0</v>
      </c>
      <c r="AA50" s="155">
        <v>0</v>
      </c>
      <c r="AB50" s="23">
        <v>0</v>
      </c>
      <c r="AC50" s="23">
        <v>0</v>
      </c>
      <c r="AD50" s="155">
        <v>0</v>
      </c>
      <c r="AE50" s="155"/>
      <c r="AF50" s="155"/>
      <c r="AG50" s="155"/>
      <c r="AH50" s="155"/>
      <c r="AI50" s="171"/>
      <c r="AK50" s="158">
        <f t="shared" si="2"/>
        <v>20</v>
      </c>
      <c r="AL50" s="80">
        <f t="shared" si="0"/>
        <v>20</v>
      </c>
      <c r="AM50" s="80">
        <f t="shared" si="1"/>
        <v>0</v>
      </c>
      <c r="AN50" s="82">
        <f t="shared" si="3"/>
        <v>0</v>
      </c>
      <c r="AO50" s="14"/>
      <c r="AP50" s="158">
        <f t="shared" si="4"/>
        <v>100</v>
      </c>
      <c r="AQ50" s="167">
        <f t="shared" si="5"/>
        <v>100</v>
      </c>
      <c r="AR50" s="167">
        <f t="shared" si="6"/>
        <v>0</v>
      </c>
      <c r="AS50" s="168">
        <f t="shared" si="7"/>
        <v>0</v>
      </c>
      <c r="AT50" s="180"/>
      <c r="AU50" s="180"/>
      <c r="AV50" s="180"/>
      <c r="AW50" s="180"/>
      <c r="BF50" s="180"/>
    </row>
    <row r="51" spans="2:58" x14ac:dyDescent="0.25">
      <c r="B51" s="35" t="s">
        <v>19</v>
      </c>
      <c r="C51" s="45">
        <v>26</v>
      </c>
      <c r="D51" s="41">
        <v>4</v>
      </c>
      <c r="E51" s="25">
        <v>3</v>
      </c>
      <c r="F51" s="16">
        <v>0</v>
      </c>
      <c r="G51" s="155">
        <v>0</v>
      </c>
      <c r="H51" s="155">
        <v>0</v>
      </c>
      <c r="I51" s="155">
        <v>0</v>
      </c>
      <c r="J51" s="155">
        <v>0</v>
      </c>
      <c r="K51" s="155">
        <v>0</v>
      </c>
      <c r="L51" s="155">
        <v>0</v>
      </c>
      <c r="M51" s="23">
        <v>0</v>
      </c>
      <c r="N51" s="23">
        <v>0</v>
      </c>
      <c r="O51" s="155">
        <v>0</v>
      </c>
      <c r="P51" s="155"/>
      <c r="Q51" s="155"/>
      <c r="R51" s="155"/>
      <c r="S51" s="155"/>
      <c r="T51" s="171"/>
      <c r="U51" s="16">
        <v>1</v>
      </c>
      <c r="V51" s="155">
        <v>0</v>
      </c>
      <c r="W51" s="155">
        <v>0</v>
      </c>
      <c r="X51" s="155">
        <v>0</v>
      </c>
      <c r="Y51" s="155">
        <v>0</v>
      </c>
      <c r="Z51" s="155">
        <v>0</v>
      </c>
      <c r="AA51" s="155">
        <v>0</v>
      </c>
      <c r="AB51" s="23">
        <v>0</v>
      </c>
      <c r="AC51" s="23">
        <v>0</v>
      </c>
      <c r="AD51" s="155">
        <v>0</v>
      </c>
      <c r="AE51" s="155"/>
      <c r="AF51" s="155"/>
      <c r="AG51" s="155"/>
      <c r="AH51" s="155"/>
      <c r="AI51" s="171"/>
      <c r="AK51" s="158">
        <f t="shared" si="2"/>
        <v>20</v>
      </c>
      <c r="AL51" s="80">
        <f t="shared" si="0"/>
        <v>19</v>
      </c>
      <c r="AM51" s="80">
        <f t="shared" si="1"/>
        <v>1</v>
      </c>
      <c r="AN51" s="82">
        <f t="shared" si="3"/>
        <v>0</v>
      </c>
      <c r="AO51" s="14"/>
      <c r="AP51" s="158">
        <f t="shared" si="4"/>
        <v>100</v>
      </c>
      <c r="AQ51" s="167">
        <f t="shared" si="5"/>
        <v>95</v>
      </c>
      <c r="AR51" s="167">
        <f t="shared" si="6"/>
        <v>5</v>
      </c>
      <c r="AS51" s="168">
        <f t="shared" si="7"/>
        <v>0</v>
      </c>
      <c r="AT51" s="180"/>
      <c r="AU51" s="180"/>
      <c r="AV51" s="180"/>
      <c r="AW51" s="180"/>
      <c r="BF51" s="180"/>
    </row>
    <row r="52" spans="2:58" x14ac:dyDescent="0.25">
      <c r="B52" s="35" t="s">
        <v>19</v>
      </c>
      <c r="C52" s="45">
        <v>26</v>
      </c>
      <c r="D52" s="41">
        <v>4</v>
      </c>
      <c r="E52" s="25">
        <v>4</v>
      </c>
      <c r="F52" s="16">
        <v>0</v>
      </c>
      <c r="G52" s="155">
        <v>0</v>
      </c>
      <c r="H52" s="155">
        <v>0</v>
      </c>
      <c r="I52" s="155">
        <v>0</v>
      </c>
      <c r="J52" s="155">
        <v>0</v>
      </c>
      <c r="K52" s="155">
        <v>0</v>
      </c>
      <c r="L52" s="155">
        <v>0</v>
      </c>
      <c r="M52" s="23">
        <v>0</v>
      </c>
      <c r="N52" s="23">
        <v>0</v>
      </c>
      <c r="O52" s="155">
        <v>0</v>
      </c>
      <c r="P52" s="155"/>
      <c r="Q52" s="155"/>
      <c r="R52" s="155"/>
      <c r="S52" s="155"/>
      <c r="T52" s="171"/>
      <c r="U52" s="16">
        <v>1</v>
      </c>
      <c r="V52" s="155">
        <v>1</v>
      </c>
      <c r="W52" s="155">
        <v>1</v>
      </c>
      <c r="X52" s="155">
        <v>0</v>
      </c>
      <c r="Y52" s="155">
        <v>0</v>
      </c>
      <c r="Z52" s="155">
        <v>0</v>
      </c>
      <c r="AA52" s="155">
        <v>0</v>
      </c>
      <c r="AB52" s="23">
        <v>0</v>
      </c>
      <c r="AC52" s="23">
        <v>0</v>
      </c>
      <c r="AD52" s="155">
        <v>0</v>
      </c>
      <c r="AE52" s="155"/>
      <c r="AF52" s="155"/>
      <c r="AG52" s="155"/>
      <c r="AH52" s="155"/>
      <c r="AI52" s="171"/>
      <c r="AK52" s="158">
        <f t="shared" si="2"/>
        <v>20</v>
      </c>
      <c r="AL52" s="80">
        <f t="shared" si="0"/>
        <v>17</v>
      </c>
      <c r="AM52" s="80">
        <f t="shared" si="1"/>
        <v>3</v>
      </c>
      <c r="AN52" s="82">
        <f t="shared" si="3"/>
        <v>0</v>
      </c>
      <c r="AO52" s="14"/>
      <c r="AP52" s="158">
        <f t="shared" si="4"/>
        <v>100</v>
      </c>
      <c r="AQ52" s="167">
        <f t="shared" si="5"/>
        <v>85</v>
      </c>
      <c r="AR52" s="167">
        <f t="shared" si="6"/>
        <v>15</v>
      </c>
      <c r="AS52" s="168">
        <f t="shared" si="7"/>
        <v>0</v>
      </c>
      <c r="AT52" s="180"/>
      <c r="AU52" s="180"/>
      <c r="AV52" s="180"/>
      <c r="AW52" s="180"/>
      <c r="BF52" s="180"/>
    </row>
    <row r="53" spans="2:58" x14ac:dyDescent="0.25">
      <c r="B53" s="35" t="s">
        <v>19</v>
      </c>
      <c r="C53" s="45">
        <v>26</v>
      </c>
      <c r="D53" s="41">
        <v>4</v>
      </c>
      <c r="E53" s="25">
        <v>5</v>
      </c>
      <c r="F53" s="16">
        <v>1</v>
      </c>
      <c r="G53" s="155">
        <v>1</v>
      </c>
      <c r="H53" s="155">
        <v>0</v>
      </c>
      <c r="I53" s="155">
        <v>0</v>
      </c>
      <c r="J53" s="155">
        <v>0</v>
      </c>
      <c r="K53" s="155">
        <v>0</v>
      </c>
      <c r="L53" s="155">
        <v>0</v>
      </c>
      <c r="M53" s="23">
        <v>0</v>
      </c>
      <c r="N53" s="23">
        <v>0</v>
      </c>
      <c r="O53" s="155">
        <v>0</v>
      </c>
      <c r="P53" s="155"/>
      <c r="Q53" s="155"/>
      <c r="R53" s="155"/>
      <c r="S53" s="155"/>
      <c r="T53" s="171"/>
      <c r="U53" s="16">
        <v>1</v>
      </c>
      <c r="V53" s="155">
        <v>1</v>
      </c>
      <c r="W53" s="155">
        <v>1</v>
      </c>
      <c r="X53" s="155">
        <v>0</v>
      </c>
      <c r="Y53" s="155">
        <v>0</v>
      </c>
      <c r="Z53" s="155">
        <v>0</v>
      </c>
      <c r="AA53" s="155">
        <v>0</v>
      </c>
      <c r="AB53" s="23">
        <v>0</v>
      </c>
      <c r="AC53" s="23">
        <v>0</v>
      </c>
      <c r="AD53" s="155">
        <v>0</v>
      </c>
      <c r="AE53" s="155"/>
      <c r="AF53" s="155"/>
      <c r="AG53" s="155"/>
      <c r="AH53" s="155"/>
      <c r="AI53" s="171"/>
      <c r="AK53" s="158">
        <f t="shared" si="2"/>
        <v>20</v>
      </c>
      <c r="AL53" s="80">
        <f t="shared" si="0"/>
        <v>15</v>
      </c>
      <c r="AM53" s="80">
        <f t="shared" si="1"/>
        <v>5</v>
      </c>
      <c r="AN53" s="82">
        <f t="shared" si="3"/>
        <v>0</v>
      </c>
      <c r="AO53" s="14"/>
      <c r="AP53" s="158">
        <f t="shared" si="4"/>
        <v>100</v>
      </c>
      <c r="AQ53" s="167">
        <f t="shared" si="5"/>
        <v>75</v>
      </c>
      <c r="AR53" s="167">
        <f t="shared" si="6"/>
        <v>25</v>
      </c>
      <c r="AS53" s="168">
        <f t="shared" si="7"/>
        <v>0</v>
      </c>
      <c r="AT53" s="180"/>
      <c r="AU53" s="180"/>
      <c r="AV53" s="180"/>
      <c r="AW53" s="180"/>
      <c r="BF53" s="180"/>
    </row>
    <row r="54" spans="2:58" x14ac:dyDescent="0.25">
      <c r="B54" s="35" t="s">
        <v>19</v>
      </c>
      <c r="C54" s="45">
        <v>26</v>
      </c>
      <c r="D54" s="41">
        <v>5</v>
      </c>
      <c r="E54" s="25">
        <v>1</v>
      </c>
      <c r="F54" s="16">
        <v>0</v>
      </c>
      <c r="G54" s="155">
        <v>0</v>
      </c>
      <c r="H54" s="155">
        <v>0</v>
      </c>
      <c r="I54" s="155">
        <v>0</v>
      </c>
      <c r="J54" s="155">
        <v>0</v>
      </c>
      <c r="K54" s="155">
        <v>0</v>
      </c>
      <c r="L54" s="155">
        <v>0</v>
      </c>
      <c r="M54" s="23">
        <v>0</v>
      </c>
      <c r="N54" s="23">
        <v>0</v>
      </c>
      <c r="O54" s="155"/>
      <c r="P54" s="155"/>
      <c r="Q54" s="155"/>
      <c r="R54" s="155"/>
      <c r="S54" s="155"/>
      <c r="T54" s="171"/>
      <c r="U54" s="16">
        <v>0</v>
      </c>
      <c r="V54" s="155">
        <v>0</v>
      </c>
      <c r="W54" s="155">
        <v>0</v>
      </c>
      <c r="X54" s="155">
        <v>0</v>
      </c>
      <c r="Y54" s="155">
        <v>0</v>
      </c>
      <c r="Z54" s="155">
        <v>0</v>
      </c>
      <c r="AA54" s="155">
        <v>0</v>
      </c>
      <c r="AB54" s="23">
        <v>0</v>
      </c>
      <c r="AC54" s="23">
        <v>0</v>
      </c>
      <c r="AD54" s="155">
        <v>0</v>
      </c>
      <c r="AE54" s="155">
        <v>0</v>
      </c>
      <c r="AF54" s="155"/>
      <c r="AG54" s="155"/>
      <c r="AH54" s="155"/>
      <c r="AI54" s="171"/>
      <c r="AK54" s="158">
        <f t="shared" si="2"/>
        <v>20</v>
      </c>
      <c r="AL54" s="80">
        <f t="shared" si="0"/>
        <v>20</v>
      </c>
      <c r="AM54" s="80">
        <f t="shared" si="1"/>
        <v>0</v>
      </c>
      <c r="AN54" s="82">
        <f t="shared" si="3"/>
        <v>0</v>
      </c>
      <c r="AO54" s="14"/>
      <c r="AP54" s="158">
        <f t="shared" si="4"/>
        <v>100</v>
      </c>
      <c r="AQ54" s="167">
        <f t="shared" si="5"/>
        <v>100</v>
      </c>
      <c r="AR54" s="167">
        <f t="shared" si="6"/>
        <v>0</v>
      </c>
      <c r="AS54" s="168">
        <f t="shared" si="7"/>
        <v>0</v>
      </c>
      <c r="AT54" s="180"/>
      <c r="AU54" s="180"/>
      <c r="AV54" s="180"/>
      <c r="AW54" s="180"/>
      <c r="BF54" s="180"/>
    </row>
    <row r="55" spans="2:58" x14ac:dyDescent="0.25">
      <c r="B55" s="35" t="s">
        <v>19</v>
      </c>
      <c r="C55" s="45">
        <v>26</v>
      </c>
      <c r="D55" s="41">
        <v>5</v>
      </c>
      <c r="E55" s="25">
        <v>2</v>
      </c>
      <c r="F55" s="16">
        <v>0</v>
      </c>
      <c r="G55" s="155">
        <v>0</v>
      </c>
      <c r="H55" s="155">
        <v>0</v>
      </c>
      <c r="I55" s="155">
        <v>0</v>
      </c>
      <c r="J55" s="155">
        <v>0</v>
      </c>
      <c r="K55" s="155">
        <v>0</v>
      </c>
      <c r="L55" s="155">
        <v>0</v>
      </c>
      <c r="M55" s="23">
        <v>0</v>
      </c>
      <c r="N55" s="23">
        <v>0</v>
      </c>
      <c r="O55" s="155"/>
      <c r="P55" s="155"/>
      <c r="Q55" s="155"/>
      <c r="R55" s="155"/>
      <c r="S55" s="155"/>
      <c r="T55" s="171"/>
      <c r="U55" s="24">
        <v>0</v>
      </c>
      <c r="V55" s="155">
        <v>0</v>
      </c>
      <c r="W55" s="155">
        <v>0</v>
      </c>
      <c r="X55" s="155">
        <v>0</v>
      </c>
      <c r="Y55" s="155">
        <v>0</v>
      </c>
      <c r="Z55" s="155">
        <v>0</v>
      </c>
      <c r="AA55" s="155">
        <v>0</v>
      </c>
      <c r="AB55" s="23">
        <v>0</v>
      </c>
      <c r="AC55" s="23">
        <v>0</v>
      </c>
      <c r="AD55" s="155">
        <v>0</v>
      </c>
      <c r="AE55" s="155">
        <v>0</v>
      </c>
      <c r="AF55" s="155"/>
      <c r="AG55" s="155"/>
      <c r="AH55" s="155"/>
      <c r="AI55" s="171"/>
      <c r="AK55" s="158">
        <f t="shared" si="2"/>
        <v>20</v>
      </c>
      <c r="AL55" s="80">
        <f t="shared" si="0"/>
        <v>20</v>
      </c>
      <c r="AM55" s="80">
        <f t="shared" si="1"/>
        <v>0</v>
      </c>
      <c r="AN55" s="82">
        <f t="shared" si="3"/>
        <v>0</v>
      </c>
      <c r="AO55" s="14"/>
      <c r="AP55" s="158">
        <f t="shared" si="4"/>
        <v>100</v>
      </c>
      <c r="AQ55" s="167">
        <f t="shared" si="5"/>
        <v>100</v>
      </c>
      <c r="AR55" s="167">
        <f t="shared" si="6"/>
        <v>0</v>
      </c>
      <c r="AS55" s="168">
        <f t="shared" si="7"/>
        <v>0</v>
      </c>
      <c r="AT55" s="180"/>
      <c r="AU55" s="180"/>
      <c r="AV55" s="180"/>
      <c r="AW55" s="180"/>
      <c r="BF55" s="180"/>
    </row>
    <row r="56" spans="2:58" x14ac:dyDescent="0.25">
      <c r="B56" s="35" t="s">
        <v>19</v>
      </c>
      <c r="C56" s="45">
        <v>26</v>
      </c>
      <c r="D56" s="41">
        <v>5</v>
      </c>
      <c r="E56" s="25">
        <v>3</v>
      </c>
      <c r="F56" s="16">
        <v>1</v>
      </c>
      <c r="G56" s="155">
        <v>1</v>
      </c>
      <c r="H56" s="155">
        <v>0</v>
      </c>
      <c r="I56" s="155">
        <v>0</v>
      </c>
      <c r="J56" s="155">
        <v>0</v>
      </c>
      <c r="K56" s="155">
        <v>0</v>
      </c>
      <c r="L56" s="155">
        <v>0</v>
      </c>
      <c r="M56" s="23">
        <v>0</v>
      </c>
      <c r="N56" s="23">
        <v>0</v>
      </c>
      <c r="O56" s="155"/>
      <c r="P56" s="155"/>
      <c r="Q56" s="155"/>
      <c r="R56" s="155"/>
      <c r="S56" s="155"/>
      <c r="T56" s="171"/>
      <c r="U56" s="16">
        <v>1</v>
      </c>
      <c r="V56" s="155">
        <v>1</v>
      </c>
      <c r="W56" s="155">
        <v>0</v>
      </c>
      <c r="X56" s="155">
        <v>0</v>
      </c>
      <c r="Y56" s="155">
        <v>0</v>
      </c>
      <c r="Z56" s="155">
        <v>0</v>
      </c>
      <c r="AA56" s="155">
        <v>0</v>
      </c>
      <c r="AB56" s="23">
        <v>0</v>
      </c>
      <c r="AC56" s="23">
        <v>0</v>
      </c>
      <c r="AD56" s="155">
        <v>0</v>
      </c>
      <c r="AE56" s="155">
        <v>0</v>
      </c>
      <c r="AF56" s="155"/>
      <c r="AG56" s="155"/>
      <c r="AH56" s="155"/>
      <c r="AI56" s="171"/>
      <c r="AK56" s="158">
        <f t="shared" si="2"/>
        <v>20</v>
      </c>
      <c r="AL56" s="80">
        <f t="shared" si="0"/>
        <v>16</v>
      </c>
      <c r="AM56" s="80">
        <f t="shared" si="1"/>
        <v>4</v>
      </c>
      <c r="AN56" s="82">
        <f t="shared" si="3"/>
        <v>0</v>
      </c>
      <c r="AO56" s="14"/>
      <c r="AP56" s="158">
        <f t="shared" si="4"/>
        <v>100</v>
      </c>
      <c r="AQ56" s="167">
        <f t="shared" si="5"/>
        <v>80</v>
      </c>
      <c r="AR56" s="167">
        <f t="shared" si="6"/>
        <v>20</v>
      </c>
      <c r="AS56" s="168">
        <f t="shared" si="7"/>
        <v>0</v>
      </c>
      <c r="AT56" s="180"/>
      <c r="AU56" s="180"/>
      <c r="AV56" s="180"/>
      <c r="AW56" s="180"/>
      <c r="BF56" s="180"/>
    </row>
    <row r="57" spans="2:58" x14ac:dyDescent="0.25">
      <c r="B57" s="35" t="s">
        <v>19</v>
      </c>
      <c r="C57" s="45">
        <v>26</v>
      </c>
      <c r="D57" s="41">
        <v>5</v>
      </c>
      <c r="E57" s="25">
        <v>4</v>
      </c>
      <c r="F57" s="16">
        <v>1</v>
      </c>
      <c r="G57" s="155">
        <v>1</v>
      </c>
      <c r="H57" s="155">
        <v>1</v>
      </c>
      <c r="I57" s="155">
        <v>0</v>
      </c>
      <c r="J57" s="155">
        <v>1</v>
      </c>
      <c r="K57" s="155">
        <v>0</v>
      </c>
      <c r="L57" s="155">
        <v>1</v>
      </c>
      <c r="M57" s="23">
        <v>0</v>
      </c>
      <c r="N57" s="23">
        <v>0</v>
      </c>
      <c r="O57" s="155"/>
      <c r="P57" s="155"/>
      <c r="Q57" s="155"/>
      <c r="R57" s="155"/>
      <c r="S57" s="155"/>
      <c r="T57" s="171"/>
      <c r="U57" s="16">
        <v>1</v>
      </c>
      <c r="V57" s="155">
        <v>1</v>
      </c>
      <c r="W57" s="155">
        <v>1</v>
      </c>
      <c r="X57" s="155">
        <v>1</v>
      </c>
      <c r="Y57" s="155">
        <v>1</v>
      </c>
      <c r="Z57" s="155">
        <v>1</v>
      </c>
      <c r="AA57" s="155">
        <v>0</v>
      </c>
      <c r="AB57" s="23">
        <v>0</v>
      </c>
      <c r="AC57" s="23">
        <v>0</v>
      </c>
      <c r="AD57" s="155">
        <v>0</v>
      </c>
      <c r="AE57" s="155">
        <v>0</v>
      </c>
      <c r="AF57" s="155"/>
      <c r="AG57" s="155"/>
      <c r="AH57" s="155"/>
      <c r="AI57" s="171"/>
      <c r="AK57" s="158">
        <f t="shared" si="2"/>
        <v>20</v>
      </c>
      <c r="AL57" s="80">
        <f t="shared" si="0"/>
        <v>9</v>
      </c>
      <c r="AM57" s="80">
        <f t="shared" si="1"/>
        <v>11</v>
      </c>
      <c r="AN57" s="82">
        <f t="shared" si="3"/>
        <v>0</v>
      </c>
      <c r="AO57" s="14"/>
      <c r="AP57" s="158">
        <f t="shared" si="4"/>
        <v>100</v>
      </c>
      <c r="AQ57" s="167">
        <f t="shared" si="5"/>
        <v>45</v>
      </c>
      <c r="AR57" s="167">
        <f t="shared" si="6"/>
        <v>55.000000000000007</v>
      </c>
      <c r="AS57" s="168">
        <f t="shared" si="7"/>
        <v>0</v>
      </c>
      <c r="AT57" s="180"/>
      <c r="AU57" s="180"/>
      <c r="AV57" s="180"/>
      <c r="AW57" s="180"/>
    </row>
    <row r="58" spans="2:58" x14ac:dyDescent="0.25">
      <c r="B58" s="35" t="s">
        <v>19</v>
      </c>
      <c r="C58" s="45">
        <v>26</v>
      </c>
      <c r="D58" s="41">
        <v>5</v>
      </c>
      <c r="E58" s="25">
        <v>5</v>
      </c>
      <c r="F58" s="16">
        <v>2</v>
      </c>
      <c r="G58" s="155">
        <v>2</v>
      </c>
      <c r="H58" s="155">
        <v>1</v>
      </c>
      <c r="I58" s="155">
        <v>0</v>
      </c>
      <c r="J58" s="155">
        <v>1</v>
      </c>
      <c r="K58" s="155">
        <v>0</v>
      </c>
      <c r="L58" s="155">
        <v>2</v>
      </c>
      <c r="M58" s="23">
        <v>0</v>
      </c>
      <c r="N58" s="23">
        <v>0</v>
      </c>
      <c r="O58" s="155"/>
      <c r="P58" s="155"/>
      <c r="Q58" s="155"/>
      <c r="R58" s="155"/>
      <c r="S58" s="155"/>
      <c r="T58" s="171"/>
      <c r="U58" s="16">
        <v>1</v>
      </c>
      <c r="V58" s="155">
        <v>1</v>
      </c>
      <c r="W58" s="155">
        <v>1</v>
      </c>
      <c r="X58" s="155">
        <v>1</v>
      </c>
      <c r="Y58" s="155">
        <v>1</v>
      </c>
      <c r="Z58" s="155">
        <v>1</v>
      </c>
      <c r="AA58" s="155">
        <v>0</v>
      </c>
      <c r="AB58" s="23">
        <v>0</v>
      </c>
      <c r="AC58" s="23">
        <v>0</v>
      </c>
      <c r="AD58" s="155">
        <v>0</v>
      </c>
      <c r="AE58" s="155">
        <v>0</v>
      </c>
      <c r="AF58" s="155"/>
      <c r="AG58" s="155"/>
      <c r="AH58" s="155"/>
      <c r="AI58" s="171"/>
      <c r="AK58" s="158">
        <f t="shared" si="2"/>
        <v>20</v>
      </c>
      <c r="AL58" s="80">
        <f t="shared" si="0"/>
        <v>9</v>
      </c>
      <c r="AM58" s="80">
        <f t="shared" si="1"/>
        <v>8</v>
      </c>
      <c r="AN58" s="82">
        <f t="shared" si="3"/>
        <v>3</v>
      </c>
      <c r="AO58" s="14"/>
      <c r="AP58" s="158">
        <f t="shared" si="4"/>
        <v>100</v>
      </c>
      <c r="AQ58" s="167">
        <f t="shared" si="5"/>
        <v>45</v>
      </c>
      <c r="AR58" s="167">
        <f t="shared" si="6"/>
        <v>40</v>
      </c>
      <c r="AS58" s="168">
        <f t="shared" si="7"/>
        <v>15</v>
      </c>
      <c r="AT58" s="180"/>
      <c r="AU58" s="180"/>
      <c r="AV58" s="180"/>
      <c r="AW58" s="180"/>
    </row>
    <row r="59" spans="2:58" x14ac:dyDescent="0.25">
      <c r="B59" s="35" t="s">
        <v>19</v>
      </c>
      <c r="C59" s="45">
        <v>26</v>
      </c>
      <c r="D59" s="41">
        <v>6</v>
      </c>
      <c r="E59" s="25">
        <v>1</v>
      </c>
      <c r="F59" s="16">
        <v>0</v>
      </c>
      <c r="G59" s="155">
        <v>0</v>
      </c>
      <c r="H59" s="155">
        <v>0</v>
      </c>
      <c r="I59" s="155">
        <v>0</v>
      </c>
      <c r="J59" s="155">
        <v>0</v>
      </c>
      <c r="K59" s="155">
        <v>0</v>
      </c>
      <c r="L59" s="155">
        <v>0</v>
      </c>
      <c r="M59" s="23">
        <v>0</v>
      </c>
      <c r="N59" s="23">
        <v>0</v>
      </c>
      <c r="O59" s="155"/>
      <c r="P59" s="155"/>
      <c r="Q59" s="155"/>
      <c r="R59" s="155"/>
      <c r="S59" s="155"/>
      <c r="T59" s="171"/>
      <c r="U59" s="16">
        <v>0</v>
      </c>
      <c r="V59" s="155">
        <v>0</v>
      </c>
      <c r="W59" s="155">
        <v>0</v>
      </c>
      <c r="X59" s="155">
        <v>0</v>
      </c>
      <c r="Y59" s="155">
        <v>0</v>
      </c>
      <c r="Z59" s="155">
        <v>0</v>
      </c>
      <c r="AA59" s="155">
        <v>0</v>
      </c>
      <c r="AB59" s="23">
        <v>0</v>
      </c>
      <c r="AC59" s="23">
        <v>0</v>
      </c>
      <c r="AD59" s="155"/>
      <c r="AE59" s="155"/>
      <c r="AF59" s="155"/>
      <c r="AG59" s="155"/>
      <c r="AH59" s="155"/>
      <c r="AI59" s="171"/>
      <c r="AK59" s="158">
        <f t="shared" si="2"/>
        <v>18</v>
      </c>
      <c r="AL59" s="80">
        <f t="shared" si="0"/>
        <v>18</v>
      </c>
      <c r="AM59" s="80">
        <f t="shared" si="1"/>
        <v>0</v>
      </c>
      <c r="AN59" s="82">
        <f t="shared" si="3"/>
        <v>0</v>
      </c>
      <c r="AO59" s="14"/>
      <c r="AP59" s="158">
        <f t="shared" si="4"/>
        <v>100</v>
      </c>
      <c r="AQ59" s="167">
        <f t="shared" si="5"/>
        <v>100</v>
      </c>
      <c r="AR59" s="167">
        <f t="shared" si="6"/>
        <v>0</v>
      </c>
      <c r="AS59" s="168">
        <f t="shared" si="7"/>
        <v>0</v>
      </c>
      <c r="AT59" s="180"/>
      <c r="AU59" s="180"/>
      <c r="AV59" s="180"/>
      <c r="AW59" s="180"/>
    </row>
    <row r="60" spans="2:58" x14ac:dyDescent="0.25">
      <c r="B60" s="35" t="s">
        <v>19</v>
      </c>
      <c r="C60" s="45">
        <v>26</v>
      </c>
      <c r="D60" s="41">
        <v>6</v>
      </c>
      <c r="E60" s="25">
        <v>2</v>
      </c>
      <c r="F60" s="16">
        <v>0</v>
      </c>
      <c r="G60" s="155">
        <v>0</v>
      </c>
      <c r="H60" s="155">
        <v>0</v>
      </c>
      <c r="I60" s="155">
        <v>0</v>
      </c>
      <c r="J60" s="155">
        <v>0</v>
      </c>
      <c r="K60" s="155">
        <v>0</v>
      </c>
      <c r="L60" s="155">
        <v>0</v>
      </c>
      <c r="M60" s="23">
        <v>0</v>
      </c>
      <c r="N60" s="23">
        <v>0</v>
      </c>
      <c r="O60" s="155"/>
      <c r="P60" s="155"/>
      <c r="Q60" s="155"/>
      <c r="R60" s="155"/>
      <c r="S60" s="155"/>
      <c r="T60" s="171"/>
      <c r="U60" s="24">
        <v>0</v>
      </c>
      <c r="V60" s="155">
        <v>0</v>
      </c>
      <c r="W60" s="155">
        <v>0</v>
      </c>
      <c r="X60" s="155">
        <v>0</v>
      </c>
      <c r="Y60" s="155">
        <v>0</v>
      </c>
      <c r="Z60" s="155">
        <v>0</v>
      </c>
      <c r="AA60" s="155">
        <v>0</v>
      </c>
      <c r="AB60" s="23">
        <v>0</v>
      </c>
      <c r="AC60" s="23">
        <v>0</v>
      </c>
      <c r="AD60" s="155"/>
      <c r="AE60" s="155"/>
      <c r="AF60" s="155"/>
      <c r="AG60" s="155"/>
      <c r="AH60" s="155"/>
      <c r="AI60" s="171"/>
      <c r="AK60" s="158">
        <f t="shared" si="2"/>
        <v>18</v>
      </c>
      <c r="AL60" s="80">
        <f t="shared" si="0"/>
        <v>18</v>
      </c>
      <c r="AM60" s="80">
        <f t="shared" si="1"/>
        <v>0</v>
      </c>
      <c r="AN60" s="82">
        <f t="shared" si="3"/>
        <v>0</v>
      </c>
      <c r="AO60" s="14"/>
      <c r="AP60" s="158">
        <f t="shared" si="4"/>
        <v>100</v>
      </c>
      <c r="AQ60" s="167">
        <f t="shared" si="5"/>
        <v>100</v>
      </c>
      <c r="AR60" s="167">
        <f t="shared" si="6"/>
        <v>0</v>
      </c>
      <c r="AS60" s="168">
        <f t="shared" si="7"/>
        <v>0</v>
      </c>
      <c r="AT60" s="180"/>
      <c r="AU60" s="180"/>
      <c r="AV60" s="180"/>
      <c r="AW60" s="180"/>
    </row>
    <row r="61" spans="2:58" x14ac:dyDescent="0.25">
      <c r="B61" s="35" t="s">
        <v>19</v>
      </c>
      <c r="C61" s="45">
        <v>26</v>
      </c>
      <c r="D61" s="41">
        <v>6</v>
      </c>
      <c r="E61" s="25">
        <v>3</v>
      </c>
      <c r="F61" s="16">
        <v>1</v>
      </c>
      <c r="G61" s="155">
        <v>0</v>
      </c>
      <c r="H61" s="155">
        <v>0</v>
      </c>
      <c r="I61" s="155">
        <v>0</v>
      </c>
      <c r="J61" s="155">
        <v>0</v>
      </c>
      <c r="K61" s="155">
        <v>0</v>
      </c>
      <c r="L61" s="155">
        <v>0</v>
      </c>
      <c r="M61" s="23">
        <v>0</v>
      </c>
      <c r="N61" s="23">
        <v>0</v>
      </c>
      <c r="O61" s="155"/>
      <c r="P61" s="155"/>
      <c r="Q61" s="155"/>
      <c r="R61" s="155"/>
      <c r="S61" s="155"/>
      <c r="T61" s="171"/>
      <c r="U61" s="16">
        <v>1</v>
      </c>
      <c r="V61" s="155">
        <v>1</v>
      </c>
      <c r="W61" s="155">
        <v>0</v>
      </c>
      <c r="X61" s="155">
        <v>1</v>
      </c>
      <c r="Y61" s="155">
        <v>0</v>
      </c>
      <c r="Z61" s="155">
        <v>0</v>
      </c>
      <c r="AA61" s="155">
        <v>0</v>
      </c>
      <c r="AB61" s="23">
        <v>0</v>
      </c>
      <c r="AC61" s="23">
        <v>0</v>
      </c>
      <c r="AD61" s="155"/>
      <c r="AE61" s="155"/>
      <c r="AF61" s="155"/>
      <c r="AG61" s="155"/>
      <c r="AH61" s="155"/>
      <c r="AI61" s="171"/>
      <c r="AK61" s="158">
        <f t="shared" si="2"/>
        <v>18</v>
      </c>
      <c r="AL61" s="80">
        <f t="shared" si="0"/>
        <v>14</v>
      </c>
      <c r="AM61" s="80">
        <f t="shared" si="1"/>
        <v>4</v>
      </c>
      <c r="AN61" s="82">
        <f t="shared" si="3"/>
        <v>0</v>
      </c>
      <c r="AO61" s="14"/>
      <c r="AP61" s="158">
        <f t="shared" si="4"/>
        <v>100</v>
      </c>
      <c r="AQ61" s="167">
        <f t="shared" si="5"/>
        <v>77.777777777777786</v>
      </c>
      <c r="AR61" s="167">
        <f t="shared" si="6"/>
        <v>22.222222222222221</v>
      </c>
      <c r="AS61" s="168">
        <f t="shared" si="7"/>
        <v>0</v>
      </c>
      <c r="AT61" s="180"/>
      <c r="AU61" s="180"/>
      <c r="AV61" s="180"/>
      <c r="AW61" s="180"/>
    </row>
    <row r="62" spans="2:58" x14ac:dyDescent="0.25">
      <c r="B62" s="35" t="s">
        <v>19</v>
      </c>
      <c r="C62" s="45">
        <v>26</v>
      </c>
      <c r="D62" s="41">
        <v>6</v>
      </c>
      <c r="E62" s="25">
        <v>4</v>
      </c>
      <c r="F62" s="16">
        <v>1</v>
      </c>
      <c r="G62" s="155">
        <v>1</v>
      </c>
      <c r="H62" s="155">
        <v>0</v>
      </c>
      <c r="I62" s="155">
        <v>0</v>
      </c>
      <c r="J62" s="155">
        <v>0</v>
      </c>
      <c r="K62" s="155">
        <v>0</v>
      </c>
      <c r="L62" s="155">
        <v>0</v>
      </c>
      <c r="M62" s="23">
        <v>0</v>
      </c>
      <c r="N62" s="23">
        <v>0</v>
      </c>
      <c r="O62" s="155"/>
      <c r="P62" s="155"/>
      <c r="Q62" s="155"/>
      <c r="R62" s="155"/>
      <c r="S62" s="155"/>
      <c r="T62" s="171"/>
      <c r="U62" s="16">
        <v>1</v>
      </c>
      <c r="V62" s="155">
        <v>1</v>
      </c>
      <c r="W62" s="155">
        <v>1</v>
      </c>
      <c r="X62" s="155">
        <v>1</v>
      </c>
      <c r="Y62" s="155">
        <v>1</v>
      </c>
      <c r="Z62" s="155">
        <v>0</v>
      </c>
      <c r="AA62" s="155">
        <v>1</v>
      </c>
      <c r="AB62" s="23">
        <v>1</v>
      </c>
      <c r="AC62" s="23">
        <v>0</v>
      </c>
      <c r="AD62" s="155"/>
      <c r="AE62" s="155"/>
      <c r="AF62" s="155"/>
      <c r="AG62" s="155"/>
      <c r="AH62" s="155"/>
      <c r="AI62" s="171"/>
      <c r="AK62" s="158">
        <f t="shared" si="2"/>
        <v>18</v>
      </c>
      <c r="AL62" s="80">
        <f t="shared" si="0"/>
        <v>9</v>
      </c>
      <c r="AM62" s="80">
        <f t="shared" si="1"/>
        <v>9</v>
      </c>
      <c r="AN62" s="82">
        <f t="shared" si="3"/>
        <v>0</v>
      </c>
      <c r="AO62" s="14"/>
      <c r="AP62" s="158">
        <f t="shared" si="4"/>
        <v>100</v>
      </c>
      <c r="AQ62" s="167">
        <f t="shared" si="5"/>
        <v>50</v>
      </c>
      <c r="AR62" s="167">
        <f t="shared" si="6"/>
        <v>50</v>
      </c>
      <c r="AS62" s="168">
        <f t="shared" si="7"/>
        <v>0</v>
      </c>
      <c r="AT62" s="180"/>
      <c r="AU62" s="180"/>
      <c r="AV62" s="180"/>
      <c r="AW62" s="180"/>
    </row>
    <row r="63" spans="2:58" ht="15.75" thickBot="1" x14ac:dyDescent="0.3">
      <c r="B63" s="35" t="s">
        <v>19</v>
      </c>
      <c r="C63" s="46">
        <v>26</v>
      </c>
      <c r="D63" s="42">
        <v>6</v>
      </c>
      <c r="E63" s="27">
        <v>5</v>
      </c>
      <c r="F63" s="17">
        <v>1</v>
      </c>
      <c r="G63" s="172">
        <v>1</v>
      </c>
      <c r="H63" s="172">
        <v>1</v>
      </c>
      <c r="I63" s="172">
        <v>1</v>
      </c>
      <c r="J63" s="172">
        <v>1</v>
      </c>
      <c r="K63" s="172">
        <v>1</v>
      </c>
      <c r="L63" s="172">
        <v>0</v>
      </c>
      <c r="M63" s="32">
        <v>0</v>
      </c>
      <c r="N63" s="32">
        <v>0</v>
      </c>
      <c r="O63" s="172"/>
      <c r="P63" s="172"/>
      <c r="Q63" s="172"/>
      <c r="R63" s="172"/>
      <c r="S63" s="172"/>
      <c r="T63" s="173"/>
      <c r="U63" s="17">
        <v>1</v>
      </c>
      <c r="V63" s="172">
        <v>1</v>
      </c>
      <c r="W63" s="172">
        <v>1</v>
      </c>
      <c r="X63" s="172">
        <v>1</v>
      </c>
      <c r="Y63" s="172">
        <v>1</v>
      </c>
      <c r="Z63" s="172">
        <v>0</v>
      </c>
      <c r="AA63" s="172">
        <v>1</v>
      </c>
      <c r="AB63" s="32">
        <v>1</v>
      </c>
      <c r="AC63" s="32">
        <v>0</v>
      </c>
      <c r="AD63" s="172"/>
      <c r="AE63" s="172"/>
      <c r="AF63" s="172"/>
      <c r="AG63" s="172"/>
      <c r="AH63" s="172"/>
      <c r="AI63" s="173"/>
      <c r="AK63" s="158">
        <f t="shared" si="2"/>
        <v>18</v>
      </c>
      <c r="AL63" s="80">
        <f t="shared" si="0"/>
        <v>5</v>
      </c>
      <c r="AM63" s="80">
        <f t="shared" si="1"/>
        <v>13</v>
      </c>
      <c r="AN63" s="82">
        <f t="shared" si="3"/>
        <v>0</v>
      </c>
      <c r="AO63" s="14"/>
      <c r="AP63" s="158">
        <f t="shared" si="4"/>
        <v>100</v>
      </c>
      <c r="AQ63" s="167">
        <f t="shared" si="5"/>
        <v>27.777777777777779</v>
      </c>
      <c r="AR63" s="167">
        <f t="shared" si="6"/>
        <v>72.222222222222214</v>
      </c>
      <c r="AS63" s="168">
        <f t="shared" si="7"/>
        <v>0</v>
      </c>
      <c r="AT63" s="180"/>
      <c r="AU63" s="180"/>
      <c r="AV63" s="180"/>
      <c r="AW63" s="180"/>
    </row>
    <row r="64" spans="2:58" x14ac:dyDescent="0.25">
      <c r="B64" s="35" t="s">
        <v>19</v>
      </c>
      <c r="C64" s="43">
        <v>31</v>
      </c>
      <c r="D64" s="40">
        <v>1</v>
      </c>
      <c r="E64" s="26">
        <v>1</v>
      </c>
      <c r="F64" s="15">
        <v>0</v>
      </c>
      <c r="G64" s="174">
        <v>0</v>
      </c>
      <c r="H64" s="174">
        <v>0</v>
      </c>
      <c r="I64" s="174">
        <v>0</v>
      </c>
      <c r="J64" s="174">
        <v>0</v>
      </c>
      <c r="K64" s="174">
        <v>0</v>
      </c>
      <c r="L64" s="174">
        <v>0</v>
      </c>
      <c r="M64" s="28">
        <v>0</v>
      </c>
      <c r="N64" s="28">
        <v>0</v>
      </c>
      <c r="O64" s="174">
        <v>0</v>
      </c>
      <c r="P64" s="174">
        <v>0</v>
      </c>
      <c r="Q64" s="174">
        <v>0</v>
      </c>
      <c r="R64" s="174">
        <v>0</v>
      </c>
      <c r="S64" s="174"/>
      <c r="T64" s="175"/>
      <c r="U64" s="15">
        <v>0</v>
      </c>
      <c r="V64" s="174">
        <v>0</v>
      </c>
      <c r="W64" s="174">
        <v>0</v>
      </c>
      <c r="X64" s="174">
        <v>0</v>
      </c>
      <c r="Y64" s="174">
        <v>0</v>
      </c>
      <c r="Z64" s="174">
        <v>0</v>
      </c>
      <c r="AA64" s="174">
        <v>0</v>
      </c>
      <c r="AB64" s="28">
        <v>0</v>
      </c>
      <c r="AC64" s="28">
        <v>0</v>
      </c>
      <c r="AD64" s="174">
        <v>0</v>
      </c>
      <c r="AE64" s="174">
        <v>0</v>
      </c>
      <c r="AF64" s="174">
        <v>0</v>
      </c>
      <c r="AG64" s="174">
        <v>0</v>
      </c>
      <c r="AH64" s="174">
        <v>0</v>
      </c>
      <c r="AI64" s="175"/>
      <c r="AK64" s="158">
        <f t="shared" si="2"/>
        <v>27</v>
      </c>
      <c r="AL64" s="80">
        <f t="shared" si="0"/>
        <v>27</v>
      </c>
      <c r="AM64" s="80">
        <f t="shared" si="1"/>
        <v>0</v>
      </c>
      <c r="AN64" s="82">
        <f t="shared" si="3"/>
        <v>0</v>
      </c>
      <c r="AO64" s="14"/>
      <c r="AP64" s="158">
        <f t="shared" si="4"/>
        <v>100</v>
      </c>
      <c r="AQ64" s="167">
        <f t="shared" si="5"/>
        <v>100</v>
      </c>
      <c r="AR64" s="167">
        <f t="shared" si="6"/>
        <v>0</v>
      </c>
      <c r="AS64" s="168">
        <f t="shared" si="7"/>
        <v>0</v>
      </c>
      <c r="AT64" s="180"/>
      <c r="AU64" s="180"/>
      <c r="AV64" s="180"/>
      <c r="AW64" s="180"/>
    </row>
    <row r="65" spans="2:69" x14ac:dyDescent="0.25">
      <c r="B65" s="35" t="s">
        <v>19</v>
      </c>
      <c r="C65" s="54">
        <v>31</v>
      </c>
      <c r="D65" s="41">
        <v>1</v>
      </c>
      <c r="E65" s="25">
        <v>2</v>
      </c>
      <c r="F65" s="16">
        <v>0</v>
      </c>
      <c r="G65" s="155">
        <v>1</v>
      </c>
      <c r="H65" s="155">
        <v>1</v>
      </c>
      <c r="I65" s="155">
        <v>0</v>
      </c>
      <c r="J65" s="155">
        <v>0</v>
      </c>
      <c r="K65" s="155">
        <v>0</v>
      </c>
      <c r="L65" s="155">
        <v>0</v>
      </c>
      <c r="M65" s="23">
        <v>0</v>
      </c>
      <c r="N65" s="23">
        <v>0</v>
      </c>
      <c r="O65" s="155">
        <v>1</v>
      </c>
      <c r="P65" s="155">
        <v>1</v>
      </c>
      <c r="Q65" s="155">
        <v>0</v>
      </c>
      <c r="R65" s="155">
        <v>0</v>
      </c>
      <c r="S65" s="155"/>
      <c r="T65" s="171"/>
      <c r="U65" s="24">
        <v>0</v>
      </c>
      <c r="V65" s="155">
        <v>0</v>
      </c>
      <c r="W65" s="155">
        <v>0</v>
      </c>
      <c r="X65" s="155">
        <v>0</v>
      </c>
      <c r="Y65" s="155">
        <v>1</v>
      </c>
      <c r="Z65" s="155">
        <v>0</v>
      </c>
      <c r="AA65" s="155">
        <v>0</v>
      </c>
      <c r="AB65" s="23">
        <v>0</v>
      </c>
      <c r="AC65" s="23">
        <v>0</v>
      </c>
      <c r="AD65" s="155">
        <v>0</v>
      </c>
      <c r="AE65" s="155">
        <v>0</v>
      </c>
      <c r="AF65" s="155">
        <v>0</v>
      </c>
      <c r="AG65" s="155">
        <v>0</v>
      </c>
      <c r="AH65" s="155">
        <v>0</v>
      </c>
      <c r="AI65" s="171"/>
      <c r="AK65" s="158">
        <f t="shared" si="2"/>
        <v>27</v>
      </c>
      <c r="AL65" s="80">
        <f t="shared" si="0"/>
        <v>22</v>
      </c>
      <c r="AM65" s="80">
        <f t="shared" si="1"/>
        <v>5</v>
      </c>
      <c r="AN65" s="82">
        <f t="shared" si="3"/>
        <v>0</v>
      </c>
      <c r="AO65" s="14"/>
      <c r="AP65" s="158">
        <f t="shared" si="4"/>
        <v>100</v>
      </c>
      <c r="AQ65" s="167">
        <f t="shared" si="5"/>
        <v>81.481481481481481</v>
      </c>
      <c r="AR65" s="167">
        <f t="shared" si="6"/>
        <v>18.518518518518519</v>
      </c>
      <c r="AS65" s="168">
        <f t="shared" si="7"/>
        <v>0</v>
      </c>
      <c r="AT65" s="180"/>
      <c r="AU65" s="180"/>
      <c r="AV65" s="180"/>
      <c r="AW65" s="180"/>
    </row>
    <row r="66" spans="2:69" x14ac:dyDescent="0.25">
      <c r="B66" s="35" t="s">
        <v>19</v>
      </c>
      <c r="C66" s="54">
        <v>31</v>
      </c>
      <c r="D66" s="41">
        <v>1</v>
      </c>
      <c r="E66" s="25">
        <v>3</v>
      </c>
      <c r="F66" s="16">
        <v>0</v>
      </c>
      <c r="G66" s="155">
        <v>1</v>
      </c>
      <c r="H66" s="155">
        <v>1</v>
      </c>
      <c r="I66" s="155">
        <v>0</v>
      </c>
      <c r="J66" s="155">
        <v>0</v>
      </c>
      <c r="K66" s="155">
        <v>0</v>
      </c>
      <c r="L66" s="155">
        <v>0</v>
      </c>
      <c r="M66" s="23">
        <v>0</v>
      </c>
      <c r="N66" s="23">
        <v>0</v>
      </c>
      <c r="O66" s="155">
        <v>1</v>
      </c>
      <c r="P66" s="155">
        <v>1</v>
      </c>
      <c r="Q66" s="155">
        <v>0</v>
      </c>
      <c r="R66" s="155">
        <v>0</v>
      </c>
      <c r="S66" s="155"/>
      <c r="T66" s="171"/>
      <c r="U66" s="16">
        <v>1</v>
      </c>
      <c r="V66" s="155">
        <v>0</v>
      </c>
      <c r="W66" s="155">
        <v>0</v>
      </c>
      <c r="X66" s="155">
        <v>0</v>
      </c>
      <c r="Y66" s="155">
        <v>1</v>
      </c>
      <c r="Z66" s="155">
        <v>0</v>
      </c>
      <c r="AA66" s="155">
        <v>0</v>
      </c>
      <c r="AB66" s="23">
        <v>0</v>
      </c>
      <c r="AC66" s="23">
        <v>0</v>
      </c>
      <c r="AD66" s="155">
        <v>1</v>
      </c>
      <c r="AE66" s="155">
        <v>0</v>
      </c>
      <c r="AF66" s="155">
        <v>0</v>
      </c>
      <c r="AG66" s="155">
        <v>0</v>
      </c>
      <c r="AH66" s="155">
        <v>0</v>
      </c>
      <c r="AI66" s="171"/>
      <c r="AK66" s="158">
        <f t="shared" si="2"/>
        <v>27</v>
      </c>
      <c r="AL66" s="80">
        <f t="shared" si="0"/>
        <v>20</v>
      </c>
      <c r="AM66" s="80">
        <f t="shared" si="1"/>
        <v>7</v>
      </c>
      <c r="AN66" s="82">
        <f t="shared" si="3"/>
        <v>0</v>
      </c>
      <c r="AO66" s="14"/>
      <c r="AP66" s="158">
        <f t="shared" si="4"/>
        <v>100</v>
      </c>
      <c r="AQ66" s="167">
        <f t="shared" si="5"/>
        <v>74.074074074074076</v>
      </c>
      <c r="AR66" s="167">
        <f t="shared" si="6"/>
        <v>25.925925925925924</v>
      </c>
      <c r="AS66" s="168">
        <f t="shared" si="7"/>
        <v>0</v>
      </c>
      <c r="AT66" s="180"/>
      <c r="AU66" s="180"/>
      <c r="AV66" s="180"/>
      <c r="AW66" s="180"/>
    </row>
    <row r="67" spans="2:69" x14ac:dyDescent="0.25">
      <c r="B67" s="35" t="s">
        <v>19</v>
      </c>
      <c r="C67" s="54">
        <v>31</v>
      </c>
      <c r="D67" s="41">
        <v>1</v>
      </c>
      <c r="E67" s="25">
        <v>4</v>
      </c>
      <c r="F67" s="16">
        <v>1</v>
      </c>
      <c r="G67" s="155">
        <v>1</v>
      </c>
      <c r="H67" s="155">
        <v>1</v>
      </c>
      <c r="I67" s="155">
        <v>1</v>
      </c>
      <c r="J67" s="155">
        <v>1</v>
      </c>
      <c r="K67" s="155">
        <v>1</v>
      </c>
      <c r="L67" s="155">
        <v>1</v>
      </c>
      <c r="M67" s="23">
        <v>0</v>
      </c>
      <c r="N67" s="23">
        <v>1</v>
      </c>
      <c r="O67" s="155">
        <v>1</v>
      </c>
      <c r="P67" s="155">
        <v>1</v>
      </c>
      <c r="Q67" s="155">
        <v>0</v>
      </c>
      <c r="R67" s="155">
        <v>0</v>
      </c>
      <c r="S67" s="155"/>
      <c r="T67" s="171"/>
      <c r="U67" s="16">
        <v>1</v>
      </c>
      <c r="V67" s="155">
        <v>1</v>
      </c>
      <c r="W67" s="155">
        <v>1</v>
      </c>
      <c r="X67" s="155">
        <v>0</v>
      </c>
      <c r="Y67" s="155">
        <v>1</v>
      </c>
      <c r="Z67" s="155">
        <v>1</v>
      </c>
      <c r="AA67" s="155">
        <v>1</v>
      </c>
      <c r="AB67" s="23">
        <v>1</v>
      </c>
      <c r="AC67" s="23">
        <v>1</v>
      </c>
      <c r="AD67" s="155">
        <v>1</v>
      </c>
      <c r="AE67" s="155">
        <v>1</v>
      </c>
      <c r="AF67" s="155">
        <v>1</v>
      </c>
      <c r="AG67" s="155">
        <v>1</v>
      </c>
      <c r="AH67" s="155">
        <v>0</v>
      </c>
      <c r="AI67" s="171"/>
      <c r="AK67" s="158">
        <f t="shared" si="2"/>
        <v>27</v>
      </c>
      <c r="AL67" s="80">
        <f t="shared" si="0"/>
        <v>5</v>
      </c>
      <c r="AM67" s="80">
        <f t="shared" si="1"/>
        <v>22</v>
      </c>
      <c r="AN67" s="82">
        <f t="shared" si="3"/>
        <v>0</v>
      </c>
      <c r="AO67" s="14"/>
      <c r="AP67" s="158">
        <f t="shared" si="4"/>
        <v>100</v>
      </c>
      <c r="AQ67" s="167">
        <f t="shared" si="5"/>
        <v>18.518518518518519</v>
      </c>
      <c r="AR67" s="167">
        <f t="shared" si="6"/>
        <v>81.481481481481481</v>
      </c>
      <c r="AS67" s="168">
        <f t="shared" si="7"/>
        <v>0</v>
      </c>
      <c r="AT67" s="180"/>
      <c r="AU67" s="180"/>
      <c r="AV67" s="180"/>
      <c r="AW67" s="180"/>
      <c r="BF67" s="180"/>
    </row>
    <row r="68" spans="2:69" x14ac:dyDescent="0.25">
      <c r="B68" s="35" t="s">
        <v>19</v>
      </c>
      <c r="C68" s="54">
        <v>31</v>
      </c>
      <c r="D68" s="41">
        <v>1</v>
      </c>
      <c r="E68" s="25">
        <v>5</v>
      </c>
      <c r="F68" s="79">
        <v>2</v>
      </c>
      <c r="G68" s="169">
        <v>2</v>
      </c>
      <c r="H68" s="169">
        <v>2</v>
      </c>
      <c r="I68" s="169">
        <v>2</v>
      </c>
      <c r="J68" s="169">
        <v>2</v>
      </c>
      <c r="K68" s="169">
        <v>2</v>
      </c>
      <c r="L68" s="169">
        <v>2</v>
      </c>
      <c r="M68" s="81">
        <v>1</v>
      </c>
      <c r="N68" s="81">
        <v>1</v>
      </c>
      <c r="O68" s="169">
        <v>1</v>
      </c>
      <c r="P68" s="169">
        <v>1</v>
      </c>
      <c r="Q68" s="169">
        <v>1</v>
      </c>
      <c r="R68" s="169">
        <v>1</v>
      </c>
      <c r="S68" s="169"/>
      <c r="T68" s="171"/>
      <c r="U68" s="79">
        <v>2</v>
      </c>
      <c r="V68" s="169">
        <v>1</v>
      </c>
      <c r="W68" s="169">
        <v>1</v>
      </c>
      <c r="X68" s="169">
        <v>1</v>
      </c>
      <c r="Y68" s="169">
        <v>1</v>
      </c>
      <c r="Z68" s="169">
        <v>2</v>
      </c>
      <c r="AA68" s="169">
        <v>1</v>
      </c>
      <c r="AB68" s="81">
        <v>1</v>
      </c>
      <c r="AC68" s="81">
        <v>1</v>
      </c>
      <c r="AD68" s="169">
        <v>1</v>
      </c>
      <c r="AE68" s="169">
        <v>1</v>
      </c>
      <c r="AF68" s="169">
        <v>1</v>
      </c>
      <c r="AG68" s="169">
        <v>1</v>
      </c>
      <c r="AH68" s="169">
        <v>1</v>
      </c>
      <c r="AI68" s="170"/>
      <c r="AK68" s="158">
        <f t="shared" si="2"/>
        <v>27</v>
      </c>
      <c r="AL68" s="80">
        <f t="shared" ref="AL68:AL131" si="18">COUNTIF(F68:AI68, 0)</f>
        <v>0</v>
      </c>
      <c r="AM68" s="80">
        <f t="shared" ref="AM68:AM131" si="19">COUNTIF(F68:AI68, 1)</f>
        <v>18</v>
      </c>
      <c r="AN68" s="82">
        <f t="shared" si="3"/>
        <v>9</v>
      </c>
      <c r="AO68" s="14"/>
      <c r="AP68" s="158">
        <f t="shared" si="4"/>
        <v>100</v>
      </c>
      <c r="AQ68" s="167">
        <f t="shared" si="5"/>
        <v>0</v>
      </c>
      <c r="AR68" s="167">
        <f t="shared" si="6"/>
        <v>66.666666666666657</v>
      </c>
      <c r="AS68" s="168">
        <f t="shared" si="7"/>
        <v>33.333333333333329</v>
      </c>
      <c r="AT68" s="180"/>
      <c r="AU68" s="180"/>
      <c r="AV68" s="180"/>
      <c r="AW68" s="180"/>
      <c r="BF68" s="180"/>
    </row>
    <row r="69" spans="2:69" x14ac:dyDescent="0.25">
      <c r="B69" s="35" t="s">
        <v>19</v>
      </c>
      <c r="C69" s="54">
        <v>31</v>
      </c>
      <c r="D69" s="41">
        <v>2</v>
      </c>
      <c r="E69" s="25">
        <v>1</v>
      </c>
      <c r="F69" s="16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23">
        <v>0</v>
      </c>
      <c r="N69" s="23">
        <v>0</v>
      </c>
      <c r="O69" s="155">
        <v>0</v>
      </c>
      <c r="P69" s="155">
        <v>0</v>
      </c>
      <c r="Q69" s="155"/>
      <c r="R69" s="155"/>
      <c r="S69" s="155"/>
      <c r="U69" s="16">
        <v>0</v>
      </c>
      <c r="V69" s="155">
        <v>0</v>
      </c>
      <c r="W69" s="155">
        <v>0</v>
      </c>
      <c r="X69" s="155">
        <v>0</v>
      </c>
      <c r="Y69" s="155">
        <v>0</v>
      </c>
      <c r="Z69" s="155">
        <v>0</v>
      </c>
      <c r="AA69" s="155">
        <v>0</v>
      </c>
      <c r="AB69" s="23">
        <v>0</v>
      </c>
      <c r="AC69" s="23">
        <v>0</v>
      </c>
      <c r="AD69" s="155">
        <v>0</v>
      </c>
      <c r="AE69" s="155">
        <v>0</v>
      </c>
      <c r="AF69" s="155"/>
      <c r="AG69" s="155"/>
      <c r="AH69" s="155"/>
      <c r="AI69" s="171"/>
      <c r="AK69" s="158">
        <f t="shared" ref="AK69:AK132" si="20">SUM(AL69:AN69)</f>
        <v>22</v>
      </c>
      <c r="AL69" s="80">
        <f t="shared" si="18"/>
        <v>22</v>
      </c>
      <c r="AM69" s="80">
        <f t="shared" si="19"/>
        <v>0</v>
      </c>
      <c r="AN69" s="82">
        <f t="shared" ref="AN69:AN132" si="21">COUNTIF(F69:AI69, 2)</f>
        <v>0</v>
      </c>
      <c r="AO69" s="14"/>
      <c r="AP69" s="158">
        <f t="shared" ref="AP69:AP132" si="22">(AK69/AK69)*100</f>
        <v>100</v>
      </c>
      <c r="AQ69" s="167">
        <f t="shared" ref="AQ69:AQ132" si="23">(AL69/AK69)*100</f>
        <v>100</v>
      </c>
      <c r="AR69" s="167">
        <f t="shared" ref="AR69:AR132" si="24">(AM69/AK69)*100</f>
        <v>0</v>
      </c>
      <c r="AS69" s="168">
        <f t="shared" ref="AS69:AS132" si="25">(AN69/AK69)*100</f>
        <v>0</v>
      </c>
      <c r="AT69" s="180"/>
      <c r="AU69" s="180"/>
      <c r="AV69" s="180"/>
      <c r="AW69" s="180"/>
      <c r="BF69" s="180"/>
    </row>
    <row r="70" spans="2:69" x14ac:dyDescent="0.25">
      <c r="B70" s="35" t="s">
        <v>19</v>
      </c>
      <c r="C70" s="54">
        <v>31</v>
      </c>
      <c r="D70" s="41">
        <v>2</v>
      </c>
      <c r="E70" s="25">
        <v>2</v>
      </c>
      <c r="F70" s="16">
        <v>0</v>
      </c>
      <c r="G70" s="155">
        <v>1</v>
      </c>
      <c r="H70" s="155">
        <v>1</v>
      </c>
      <c r="I70" s="155">
        <v>0</v>
      </c>
      <c r="J70" s="155">
        <v>0</v>
      </c>
      <c r="K70" s="155">
        <v>0</v>
      </c>
      <c r="L70" s="155">
        <v>0</v>
      </c>
      <c r="M70" s="23">
        <v>0</v>
      </c>
      <c r="N70" s="23">
        <v>0</v>
      </c>
      <c r="O70" s="155">
        <v>0</v>
      </c>
      <c r="P70" s="155">
        <v>0</v>
      </c>
      <c r="Q70" s="155"/>
      <c r="R70" s="155"/>
      <c r="S70" s="155"/>
      <c r="T70" s="171"/>
      <c r="U70" s="24">
        <v>0</v>
      </c>
      <c r="V70" s="155">
        <v>1</v>
      </c>
      <c r="W70" s="155">
        <v>0</v>
      </c>
      <c r="X70" s="155">
        <v>0</v>
      </c>
      <c r="Y70" s="155">
        <v>0</v>
      </c>
      <c r="Z70" s="155">
        <v>0</v>
      </c>
      <c r="AA70" s="155">
        <v>0</v>
      </c>
      <c r="AB70" s="23">
        <v>0</v>
      </c>
      <c r="AC70" s="23">
        <v>0</v>
      </c>
      <c r="AD70" s="155">
        <v>0</v>
      </c>
      <c r="AE70" s="155">
        <v>0</v>
      </c>
      <c r="AF70" s="155"/>
      <c r="AG70" s="155"/>
      <c r="AH70" s="155"/>
      <c r="AI70" s="171"/>
      <c r="AK70" s="158">
        <f t="shared" si="20"/>
        <v>22</v>
      </c>
      <c r="AL70" s="80">
        <f t="shared" si="18"/>
        <v>19</v>
      </c>
      <c r="AM70" s="80">
        <f t="shared" si="19"/>
        <v>3</v>
      </c>
      <c r="AN70" s="82">
        <f t="shared" si="21"/>
        <v>0</v>
      </c>
      <c r="AO70" s="14"/>
      <c r="AP70" s="158">
        <f t="shared" si="22"/>
        <v>100</v>
      </c>
      <c r="AQ70" s="167">
        <f t="shared" si="23"/>
        <v>86.36363636363636</v>
      </c>
      <c r="AR70" s="167">
        <f t="shared" si="24"/>
        <v>13.636363636363635</v>
      </c>
      <c r="AS70" s="168">
        <f t="shared" si="25"/>
        <v>0</v>
      </c>
      <c r="AT70" s="180"/>
      <c r="AU70" s="180"/>
      <c r="AV70" s="180"/>
      <c r="AW70" s="180"/>
      <c r="BF70" s="180"/>
    </row>
    <row r="71" spans="2:69" x14ac:dyDescent="0.25">
      <c r="B71" s="35" t="s">
        <v>19</v>
      </c>
      <c r="C71" s="54">
        <v>31</v>
      </c>
      <c r="D71" s="41">
        <v>2</v>
      </c>
      <c r="E71" s="25">
        <v>3</v>
      </c>
      <c r="F71" s="16">
        <v>1</v>
      </c>
      <c r="G71" s="155">
        <v>1</v>
      </c>
      <c r="H71" s="155">
        <v>1</v>
      </c>
      <c r="I71" s="155">
        <v>0</v>
      </c>
      <c r="J71" s="155">
        <v>0</v>
      </c>
      <c r="K71" s="155">
        <v>0</v>
      </c>
      <c r="L71" s="155">
        <v>0</v>
      </c>
      <c r="M71" s="23">
        <v>0</v>
      </c>
      <c r="N71" s="23">
        <v>0</v>
      </c>
      <c r="O71" s="155">
        <v>0</v>
      </c>
      <c r="P71" s="155">
        <v>0</v>
      </c>
      <c r="Q71" s="155"/>
      <c r="R71" s="155"/>
      <c r="S71" s="155"/>
      <c r="T71" s="171"/>
      <c r="U71" s="16">
        <v>1</v>
      </c>
      <c r="V71" s="155">
        <v>1</v>
      </c>
      <c r="W71" s="155">
        <v>0</v>
      </c>
      <c r="X71" s="155">
        <v>0</v>
      </c>
      <c r="Y71" s="155">
        <v>0</v>
      </c>
      <c r="Z71" s="155">
        <v>0</v>
      </c>
      <c r="AA71" s="155">
        <v>0</v>
      </c>
      <c r="AB71" s="23">
        <v>0</v>
      </c>
      <c r="AC71" s="23">
        <v>0</v>
      </c>
      <c r="AD71" s="155">
        <v>1</v>
      </c>
      <c r="AE71" s="155">
        <v>1</v>
      </c>
      <c r="AF71" s="155"/>
      <c r="AG71" s="155"/>
      <c r="AH71" s="155"/>
      <c r="AI71" s="171"/>
      <c r="AK71" s="158">
        <f t="shared" si="20"/>
        <v>22</v>
      </c>
      <c r="AL71" s="80">
        <f t="shared" si="18"/>
        <v>15</v>
      </c>
      <c r="AM71" s="80">
        <f t="shared" si="19"/>
        <v>7</v>
      </c>
      <c r="AN71" s="82">
        <f t="shared" si="21"/>
        <v>0</v>
      </c>
      <c r="AO71" s="14"/>
      <c r="AP71" s="158">
        <f t="shared" si="22"/>
        <v>100</v>
      </c>
      <c r="AQ71" s="167">
        <f t="shared" si="23"/>
        <v>68.181818181818173</v>
      </c>
      <c r="AR71" s="167">
        <f t="shared" si="24"/>
        <v>31.818181818181817</v>
      </c>
      <c r="AS71" s="168">
        <f t="shared" si="25"/>
        <v>0</v>
      </c>
      <c r="AT71" s="180"/>
      <c r="AU71" s="180"/>
      <c r="AV71" s="180"/>
      <c r="AW71" s="180"/>
      <c r="BF71" s="180"/>
    </row>
    <row r="72" spans="2:69" x14ac:dyDescent="0.25">
      <c r="B72" s="35" t="s">
        <v>19</v>
      </c>
      <c r="C72" s="54">
        <v>31</v>
      </c>
      <c r="D72" s="41">
        <v>2</v>
      </c>
      <c r="E72" s="25">
        <v>4</v>
      </c>
      <c r="F72" s="16">
        <v>2</v>
      </c>
      <c r="G72" s="155">
        <v>2</v>
      </c>
      <c r="H72" s="155">
        <v>2</v>
      </c>
      <c r="I72" s="155">
        <v>1</v>
      </c>
      <c r="J72" s="155">
        <v>1</v>
      </c>
      <c r="K72" s="155">
        <v>1</v>
      </c>
      <c r="L72" s="155">
        <v>1</v>
      </c>
      <c r="M72" s="23">
        <v>1</v>
      </c>
      <c r="N72" s="23">
        <v>1</v>
      </c>
      <c r="O72" s="155">
        <v>1</v>
      </c>
      <c r="P72" s="155">
        <v>1</v>
      </c>
      <c r="Q72" s="155"/>
      <c r="R72" s="155"/>
      <c r="S72" s="155"/>
      <c r="T72" s="171"/>
      <c r="U72" s="16">
        <v>2</v>
      </c>
      <c r="V72" s="155">
        <v>2</v>
      </c>
      <c r="W72" s="155">
        <v>1</v>
      </c>
      <c r="X72" s="155">
        <v>1</v>
      </c>
      <c r="Y72" s="155">
        <v>1</v>
      </c>
      <c r="Z72" s="155">
        <v>1</v>
      </c>
      <c r="AA72" s="155">
        <v>1</v>
      </c>
      <c r="AB72" s="23">
        <v>1</v>
      </c>
      <c r="AC72" s="23">
        <v>1</v>
      </c>
      <c r="AD72" s="155">
        <v>1</v>
      </c>
      <c r="AE72" s="155">
        <v>1</v>
      </c>
      <c r="AF72" s="155"/>
      <c r="AG72" s="155"/>
      <c r="AH72" s="155"/>
      <c r="AI72" s="171"/>
      <c r="AK72" s="158">
        <f t="shared" si="20"/>
        <v>22</v>
      </c>
      <c r="AL72" s="80">
        <f t="shared" si="18"/>
        <v>0</v>
      </c>
      <c r="AM72" s="80">
        <f t="shared" si="19"/>
        <v>17</v>
      </c>
      <c r="AN72" s="82">
        <f t="shared" si="21"/>
        <v>5</v>
      </c>
      <c r="AO72" s="14"/>
      <c r="AP72" s="158">
        <f t="shared" si="22"/>
        <v>100</v>
      </c>
      <c r="AQ72" s="167">
        <f t="shared" si="23"/>
        <v>0</v>
      </c>
      <c r="AR72" s="167">
        <f t="shared" si="24"/>
        <v>77.272727272727266</v>
      </c>
      <c r="AS72" s="168">
        <f t="shared" si="25"/>
        <v>22.727272727272727</v>
      </c>
      <c r="AT72" s="180"/>
      <c r="AU72" s="180"/>
      <c r="AV72" s="180"/>
      <c r="AW72" s="180"/>
      <c r="AY72" s="180"/>
      <c r="BF72" s="180"/>
    </row>
    <row r="73" spans="2:69" x14ac:dyDescent="0.25">
      <c r="B73" s="35" t="s">
        <v>19</v>
      </c>
      <c r="C73" s="54">
        <v>31</v>
      </c>
      <c r="D73" s="41">
        <v>2</v>
      </c>
      <c r="E73" s="25">
        <v>5</v>
      </c>
      <c r="F73" s="79">
        <v>2</v>
      </c>
      <c r="G73" s="169">
        <v>2</v>
      </c>
      <c r="H73" s="169">
        <v>2</v>
      </c>
      <c r="I73" s="169">
        <v>2</v>
      </c>
      <c r="J73" s="169">
        <v>2</v>
      </c>
      <c r="K73" s="169">
        <v>2</v>
      </c>
      <c r="L73" s="169">
        <v>1</v>
      </c>
      <c r="M73" s="81">
        <v>1</v>
      </c>
      <c r="N73" s="81">
        <v>1</v>
      </c>
      <c r="O73" s="169">
        <v>1</v>
      </c>
      <c r="P73" s="169">
        <v>1</v>
      </c>
      <c r="Q73" s="169"/>
      <c r="R73" s="169"/>
      <c r="S73" s="169"/>
      <c r="T73" s="170"/>
      <c r="U73" s="79">
        <v>2</v>
      </c>
      <c r="V73" s="169">
        <v>2</v>
      </c>
      <c r="W73" s="169">
        <v>1</v>
      </c>
      <c r="X73" s="169">
        <v>1</v>
      </c>
      <c r="Y73" s="169">
        <v>2</v>
      </c>
      <c r="Z73" s="169">
        <v>1</v>
      </c>
      <c r="AA73" s="169">
        <v>1</v>
      </c>
      <c r="AB73" s="81">
        <v>1</v>
      </c>
      <c r="AC73" s="81">
        <v>1</v>
      </c>
      <c r="AD73" s="169">
        <v>1</v>
      </c>
      <c r="AE73" s="169">
        <v>1</v>
      </c>
      <c r="AF73" s="169"/>
      <c r="AG73" s="169"/>
      <c r="AH73" s="169"/>
      <c r="AI73" s="170"/>
      <c r="AK73" s="158">
        <f t="shared" si="20"/>
        <v>22</v>
      </c>
      <c r="AL73" s="80">
        <f t="shared" si="18"/>
        <v>0</v>
      </c>
      <c r="AM73" s="80">
        <f t="shared" si="19"/>
        <v>13</v>
      </c>
      <c r="AN73" s="82">
        <f t="shared" si="21"/>
        <v>9</v>
      </c>
      <c r="AO73" s="14"/>
      <c r="AP73" s="158">
        <f t="shared" si="22"/>
        <v>100</v>
      </c>
      <c r="AQ73" s="167">
        <f t="shared" si="23"/>
        <v>0</v>
      </c>
      <c r="AR73" s="167">
        <f t="shared" si="24"/>
        <v>59.090909090909093</v>
      </c>
      <c r="AS73" s="168">
        <f t="shared" si="25"/>
        <v>40.909090909090914</v>
      </c>
      <c r="AT73" s="180"/>
      <c r="AU73" s="180"/>
      <c r="AV73" s="180"/>
      <c r="AW73" s="180"/>
      <c r="BK73" s="14"/>
      <c r="BL73" s="14"/>
      <c r="BM73" s="14"/>
      <c r="BN73" s="180"/>
      <c r="BO73" s="180"/>
      <c r="BP73" s="180"/>
      <c r="BQ73" s="180"/>
    </row>
    <row r="74" spans="2:69" x14ac:dyDescent="0.25">
      <c r="B74" s="35" t="s">
        <v>19</v>
      </c>
      <c r="C74" s="54">
        <v>31</v>
      </c>
      <c r="D74" s="41">
        <v>3</v>
      </c>
      <c r="E74" s="25">
        <v>1</v>
      </c>
      <c r="F74" s="16">
        <v>0</v>
      </c>
      <c r="G74" s="155">
        <v>0</v>
      </c>
      <c r="H74" s="155">
        <v>0</v>
      </c>
      <c r="I74" s="155">
        <v>0</v>
      </c>
      <c r="J74" s="155">
        <v>0</v>
      </c>
      <c r="K74" s="155">
        <v>0</v>
      </c>
      <c r="L74" s="155">
        <v>0</v>
      </c>
      <c r="M74" s="23">
        <v>0</v>
      </c>
      <c r="N74" s="23">
        <v>0</v>
      </c>
      <c r="O74" s="155">
        <v>0</v>
      </c>
      <c r="P74" s="155">
        <v>0</v>
      </c>
      <c r="Q74" s="155">
        <v>0</v>
      </c>
      <c r="R74" s="155">
        <v>0</v>
      </c>
      <c r="S74" s="155"/>
      <c r="T74" s="171"/>
      <c r="U74" s="16">
        <v>0</v>
      </c>
      <c r="V74" s="155">
        <v>0</v>
      </c>
      <c r="W74" s="155">
        <v>0</v>
      </c>
      <c r="X74" s="155">
        <v>0</v>
      </c>
      <c r="Y74" s="155">
        <v>0</v>
      </c>
      <c r="Z74" s="155">
        <v>0</v>
      </c>
      <c r="AA74" s="155">
        <v>0</v>
      </c>
      <c r="AB74" s="23">
        <v>0</v>
      </c>
      <c r="AC74" s="23">
        <v>0</v>
      </c>
      <c r="AD74" s="155">
        <v>0</v>
      </c>
      <c r="AE74" s="155">
        <v>0</v>
      </c>
      <c r="AF74" s="155">
        <v>0</v>
      </c>
      <c r="AG74" s="155"/>
      <c r="AH74" s="155"/>
      <c r="AI74" s="171"/>
      <c r="AK74" s="158">
        <f t="shared" si="20"/>
        <v>25</v>
      </c>
      <c r="AL74" s="80">
        <f t="shared" si="18"/>
        <v>25</v>
      </c>
      <c r="AM74" s="80">
        <f t="shared" si="19"/>
        <v>0</v>
      </c>
      <c r="AN74" s="82">
        <f t="shared" si="21"/>
        <v>0</v>
      </c>
      <c r="AO74" s="14"/>
      <c r="AP74" s="158">
        <f t="shared" si="22"/>
        <v>100</v>
      </c>
      <c r="AQ74" s="167">
        <f t="shared" si="23"/>
        <v>100</v>
      </c>
      <c r="AR74" s="167">
        <f t="shared" si="24"/>
        <v>0</v>
      </c>
      <c r="AS74" s="168">
        <f t="shared" si="25"/>
        <v>0</v>
      </c>
      <c r="AT74" s="180"/>
      <c r="AU74" s="180"/>
      <c r="AV74" s="180"/>
      <c r="AW74" s="180"/>
      <c r="BK74" s="14"/>
      <c r="BL74" s="14"/>
      <c r="BM74" s="14"/>
      <c r="BN74" s="180"/>
      <c r="BO74" s="180"/>
      <c r="BP74" s="180"/>
      <c r="BQ74" s="180"/>
    </row>
    <row r="75" spans="2:69" ht="15.75" thickBot="1" x14ac:dyDescent="0.3">
      <c r="B75" s="35" t="s">
        <v>19</v>
      </c>
      <c r="C75" s="54">
        <v>31</v>
      </c>
      <c r="D75" s="41">
        <v>3</v>
      </c>
      <c r="E75" s="25">
        <v>2</v>
      </c>
      <c r="F75" s="16">
        <v>1</v>
      </c>
      <c r="G75" s="155">
        <v>0</v>
      </c>
      <c r="H75" s="155">
        <v>0</v>
      </c>
      <c r="I75" s="155">
        <v>0</v>
      </c>
      <c r="J75" s="155">
        <v>1</v>
      </c>
      <c r="K75" s="155">
        <v>0</v>
      </c>
      <c r="L75" s="155">
        <v>0</v>
      </c>
      <c r="M75" s="23">
        <v>0</v>
      </c>
      <c r="N75" s="23">
        <v>0</v>
      </c>
      <c r="O75" s="155">
        <v>0</v>
      </c>
      <c r="P75" s="155">
        <v>0</v>
      </c>
      <c r="Q75" s="155">
        <v>0</v>
      </c>
      <c r="R75" s="155">
        <v>0</v>
      </c>
      <c r="S75" s="155"/>
      <c r="T75" s="171"/>
      <c r="U75" s="24">
        <v>0</v>
      </c>
      <c r="V75" s="155">
        <v>0</v>
      </c>
      <c r="W75" s="155">
        <v>0</v>
      </c>
      <c r="X75" s="155">
        <v>0</v>
      </c>
      <c r="Y75" s="155">
        <v>0</v>
      </c>
      <c r="Z75" s="155">
        <v>0</v>
      </c>
      <c r="AA75" s="155">
        <v>0</v>
      </c>
      <c r="AB75" s="23">
        <v>0</v>
      </c>
      <c r="AC75" s="23">
        <v>0</v>
      </c>
      <c r="AD75" s="155">
        <v>0</v>
      </c>
      <c r="AE75" s="155">
        <v>0</v>
      </c>
      <c r="AF75" s="155">
        <v>0</v>
      </c>
      <c r="AG75" s="155"/>
      <c r="AH75" s="155"/>
      <c r="AI75" s="171"/>
      <c r="AK75" s="158">
        <f t="shared" si="20"/>
        <v>25</v>
      </c>
      <c r="AL75" s="80">
        <f t="shared" si="18"/>
        <v>23</v>
      </c>
      <c r="AM75" s="80">
        <f t="shared" si="19"/>
        <v>2</v>
      </c>
      <c r="AN75" s="82">
        <f t="shared" si="21"/>
        <v>0</v>
      </c>
      <c r="AO75" s="14"/>
      <c r="AP75" s="158">
        <f t="shared" si="22"/>
        <v>100</v>
      </c>
      <c r="AQ75" s="167">
        <f t="shared" si="23"/>
        <v>92</v>
      </c>
      <c r="AR75" s="167">
        <f t="shared" si="24"/>
        <v>8</v>
      </c>
      <c r="AS75" s="168">
        <f t="shared" si="25"/>
        <v>0</v>
      </c>
      <c r="AT75" s="180"/>
      <c r="AU75" s="180"/>
      <c r="AV75" s="180"/>
      <c r="AW75" s="180"/>
      <c r="BK75" s="14"/>
      <c r="BL75" s="14"/>
      <c r="BM75" s="14"/>
      <c r="BN75" s="180"/>
      <c r="BO75" s="180"/>
      <c r="BP75" s="180"/>
      <c r="BQ75" s="180"/>
    </row>
    <row r="76" spans="2:69" ht="15.75" thickBot="1" x14ac:dyDescent="0.3">
      <c r="B76" s="35" t="s">
        <v>19</v>
      </c>
      <c r="C76" s="54">
        <v>31</v>
      </c>
      <c r="D76" s="41">
        <v>3</v>
      </c>
      <c r="E76" s="25">
        <v>3</v>
      </c>
      <c r="F76" s="16">
        <v>1</v>
      </c>
      <c r="G76" s="155">
        <v>0</v>
      </c>
      <c r="H76" s="155">
        <v>0</v>
      </c>
      <c r="I76" s="155">
        <v>0</v>
      </c>
      <c r="J76" s="155">
        <v>1</v>
      </c>
      <c r="K76" s="155">
        <v>0</v>
      </c>
      <c r="L76" s="155">
        <v>0</v>
      </c>
      <c r="M76" s="23">
        <v>0</v>
      </c>
      <c r="N76" s="23">
        <v>0</v>
      </c>
      <c r="O76" s="155">
        <v>0</v>
      </c>
      <c r="P76" s="155">
        <v>0</v>
      </c>
      <c r="Q76" s="155">
        <v>0</v>
      </c>
      <c r="R76" s="155">
        <v>0</v>
      </c>
      <c r="S76" s="155"/>
      <c r="T76" s="171"/>
      <c r="U76" s="16">
        <v>0</v>
      </c>
      <c r="V76" s="155">
        <v>0</v>
      </c>
      <c r="W76" s="155">
        <v>0</v>
      </c>
      <c r="X76" s="155">
        <v>0</v>
      </c>
      <c r="Y76" s="155">
        <v>0</v>
      </c>
      <c r="Z76" s="155">
        <v>0</v>
      </c>
      <c r="AA76" s="155">
        <v>0</v>
      </c>
      <c r="AB76" s="23">
        <v>0</v>
      </c>
      <c r="AC76" s="23">
        <v>0</v>
      </c>
      <c r="AD76" s="155">
        <v>0</v>
      </c>
      <c r="AE76" s="155">
        <v>0</v>
      </c>
      <c r="AF76" s="155">
        <v>0</v>
      </c>
      <c r="AG76" s="155"/>
      <c r="AH76" s="155"/>
      <c r="AI76" s="171"/>
      <c r="AK76" s="158">
        <f t="shared" si="20"/>
        <v>25</v>
      </c>
      <c r="AL76" s="80">
        <f t="shared" si="18"/>
        <v>23</v>
      </c>
      <c r="AM76" s="80">
        <f t="shared" si="19"/>
        <v>2</v>
      </c>
      <c r="AN76" s="82">
        <f t="shared" si="21"/>
        <v>0</v>
      </c>
      <c r="AO76" s="14"/>
      <c r="AP76" s="158">
        <f t="shared" si="22"/>
        <v>100</v>
      </c>
      <c r="AQ76" s="167">
        <f t="shared" si="23"/>
        <v>92</v>
      </c>
      <c r="AR76" s="167">
        <f t="shared" si="24"/>
        <v>8</v>
      </c>
      <c r="AS76" s="168">
        <f t="shared" si="25"/>
        <v>0</v>
      </c>
      <c r="AT76" s="180"/>
      <c r="AU76" s="185" t="s">
        <v>147</v>
      </c>
      <c r="AV76" s="185" t="s">
        <v>148</v>
      </c>
      <c r="AW76" s="185" t="s">
        <v>144</v>
      </c>
      <c r="AX76" s="194" t="s">
        <v>145</v>
      </c>
      <c r="BG76" s="185" t="s">
        <v>147</v>
      </c>
      <c r="BH76" s="185" t="s">
        <v>148</v>
      </c>
      <c r="BI76" s="185" t="s">
        <v>144</v>
      </c>
      <c r="BJ76" s="194" t="s">
        <v>146</v>
      </c>
      <c r="BK76" s="14"/>
      <c r="BL76" s="14"/>
      <c r="BM76" s="14"/>
      <c r="BN76" s="180"/>
      <c r="BO76" s="180"/>
      <c r="BP76" s="180"/>
      <c r="BQ76" s="180"/>
    </row>
    <row r="77" spans="2:69" x14ac:dyDescent="0.25">
      <c r="B77" s="35" t="s">
        <v>19</v>
      </c>
      <c r="C77" s="54">
        <v>31</v>
      </c>
      <c r="D77" s="41">
        <v>3</v>
      </c>
      <c r="E77" s="25">
        <v>4</v>
      </c>
      <c r="F77" s="16">
        <v>1</v>
      </c>
      <c r="G77" s="155">
        <v>1</v>
      </c>
      <c r="H77" s="155">
        <v>1</v>
      </c>
      <c r="I77" s="155">
        <v>1</v>
      </c>
      <c r="J77" s="155">
        <v>1</v>
      </c>
      <c r="K77" s="155">
        <v>1</v>
      </c>
      <c r="L77" s="155">
        <v>1</v>
      </c>
      <c r="M77" s="23">
        <v>0</v>
      </c>
      <c r="N77" s="23">
        <v>0</v>
      </c>
      <c r="O77" s="155">
        <v>0</v>
      </c>
      <c r="P77" s="155">
        <v>0</v>
      </c>
      <c r="Q77" s="155">
        <v>0</v>
      </c>
      <c r="R77" s="155">
        <v>0</v>
      </c>
      <c r="S77" s="155"/>
      <c r="T77" s="171"/>
      <c r="U77" s="16">
        <v>1</v>
      </c>
      <c r="V77" s="155">
        <v>1</v>
      </c>
      <c r="W77" s="155">
        <v>1</v>
      </c>
      <c r="X77" s="155">
        <v>1</v>
      </c>
      <c r="Y77" s="155">
        <v>1</v>
      </c>
      <c r="Z77" s="155">
        <v>1</v>
      </c>
      <c r="AA77" s="155">
        <v>1</v>
      </c>
      <c r="AB77" s="23">
        <v>0</v>
      </c>
      <c r="AC77" s="23">
        <v>0</v>
      </c>
      <c r="AD77" s="155">
        <v>0</v>
      </c>
      <c r="AE77" s="155">
        <v>0</v>
      </c>
      <c r="AF77" s="155">
        <v>0</v>
      </c>
      <c r="AG77" s="155"/>
      <c r="AH77" s="155"/>
      <c r="AI77" s="171"/>
      <c r="AK77" s="158">
        <f t="shared" si="20"/>
        <v>25</v>
      </c>
      <c r="AL77" s="80">
        <f t="shared" si="18"/>
        <v>11</v>
      </c>
      <c r="AM77" s="80">
        <f t="shared" si="19"/>
        <v>14</v>
      </c>
      <c r="AN77" s="82">
        <f t="shared" si="21"/>
        <v>0</v>
      </c>
      <c r="AO77" s="14"/>
      <c r="AP77" s="158">
        <f t="shared" si="22"/>
        <v>100</v>
      </c>
      <c r="AQ77" s="167">
        <f t="shared" si="23"/>
        <v>44</v>
      </c>
      <c r="AR77" s="167">
        <f t="shared" si="24"/>
        <v>56.000000000000007</v>
      </c>
      <c r="AS77" s="168">
        <f t="shared" si="25"/>
        <v>0</v>
      </c>
      <c r="AT77" s="180"/>
      <c r="AU77" s="203" t="s">
        <v>79</v>
      </c>
      <c r="AV77" s="198" t="s">
        <v>48</v>
      </c>
      <c r="AW77" s="198" t="s">
        <v>94</v>
      </c>
      <c r="AX77" s="195">
        <f t="shared" ref="AX77:AX106" si="26">AV4</f>
        <v>0</v>
      </c>
      <c r="BG77" s="203" t="s">
        <v>79</v>
      </c>
      <c r="BH77" s="198" t="s">
        <v>48</v>
      </c>
      <c r="BI77" s="198" t="s">
        <v>94</v>
      </c>
      <c r="BJ77" s="195">
        <f t="shared" ref="BJ77:BJ106" si="27">BH4</f>
        <v>0</v>
      </c>
      <c r="BK77" s="14"/>
      <c r="BL77" s="14"/>
      <c r="BM77" s="14"/>
      <c r="BN77" s="180"/>
      <c r="BO77" s="180"/>
      <c r="BP77" s="180"/>
      <c r="BQ77" s="180"/>
    </row>
    <row r="78" spans="2:69" x14ac:dyDescent="0.25">
      <c r="B78" s="35" t="s">
        <v>19</v>
      </c>
      <c r="C78" s="54">
        <v>31</v>
      </c>
      <c r="D78" s="41">
        <v>3</v>
      </c>
      <c r="E78" s="25">
        <v>5</v>
      </c>
      <c r="F78" s="79">
        <v>2</v>
      </c>
      <c r="G78" s="169">
        <v>2</v>
      </c>
      <c r="H78" s="169">
        <v>2</v>
      </c>
      <c r="I78" s="169">
        <v>1</v>
      </c>
      <c r="J78" s="169">
        <v>1</v>
      </c>
      <c r="K78" s="169">
        <v>2</v>
      </c>
      <c r="L78" s="169">
        <v>1</v>
      </c>
      <c r="M78" s="81">
        <v>1</v>
      </c>
      <c r="N78" s="81">
        <v>0</v>
      </c>
      <c r="O78" s="169">
        <v>0</v>
      </c>
      <c r="P78" s="169">
        <v>0</v>
      </c>
      <c r="Q78" s="169">
        <v>0</v>
      </c>
      <c r="R78" s="169">
        <v>0</v>
      </c>
      <c r="S78" s="169"/>
      <c r="T78" s="170"/>
      <c r="U78" s="79">
        <v>2</v>
      </c>
      <c r="V78" s="169">
        <v>2</v>
      </c>
      <c r="W78" s="169">
        <v>2</v>
      </c>
      <c r="X78" s="169">
        <v>2</v>
      </c>
      <c r="Y78" s="169">
        <v>1</v>
      </c>
      <c r="Z78" s="169">
        <v>1</v>
      </c>
      <c r="AA78" s="169">
        <v>1</v>
      </c>
      <c r="AB78" s="81">
        <v>0</v>
      </c>
      <c r="AC78" s="81">
        <v>1</v>
      </c>
      <c r="AD78" s="169">
        <v>1</v>
      </c>
      <c r="AE78" s="169">
        <v>1</v>
      </c>
      <c r="AF78" s="169">
        <v>0</v>
      </c>
      <c r="AG78" s="169"/>
      <c r="AH78" s="169"/>
      <c r="AI78" s="170"/>
      <c r="AK78" s="158">
        <f t="shared" si="20"/>
        <v>25</v>
      </c>
      <c r="AL78" s="80">
        <f t="shared" si="18"/>
        <v>7</v>
      </c>
      <c r="AM78" s="80">
        <f t="shared" si="19"/>
        <v>10</v>
      </c>
      <c r="AN78" s="82">
        <f t="shared" si="21"/>
        <v>8</v>
      </c>
      <c r="AO78" s="14"/>
      <c r="AP78" s="158">
        <f t="shared" si="22"/>
        <v>100</v>
      </c>
      <c r="AQ78" s="167">
        <f t="shared" si="23"/>
        <v>28.000000000000004</v>
      </c>
      <c r="AR78" s="167">
        <f t="shared" si="24"/>
        <v>40</v>
      </c>
      <c r="AS78" s="168">
        <f t="shared" si="25"/>
        <v>32</v>
      </c>
      <c r="AT78" s="180"/>
      <c r="AU78" s="201" t="s">
        <v>79</v>
      </c>
      <c r="AV78" s="199" t="s">
        <v>48</v>
      </c>
      <c r="AW78" s="199" t="s">
        <v>94</v>
      </c>
      <c r="AX78" s="196">
        <f t="shared" si="26"/>
        <v>0</v>
      </c>
      <c r="BG78" s="201" t="s">
        <v>79</v>
      </c>
      <c r="BH78" s="199" t="s">
        <v>48</v>
      </c>
      <c r="BI78" s="199" t="s">
        <v>94</v>
      </c>
      <c r="BJ78" s="196">
        <f t="shared" si="27"/>
        <v>0</v>
      </c>
      <c r="BK78" s="14"/>
      <c r="BL78" s="14"/>
      <c r="BM78" s="14"/>
      <c r="BN78" s="180"/>
      <c r="BO78" s="180"/>
      <c r="BP78" s="180"/>
      <c r="BQ78" s="180"/>
    </row>
    <row r="79" spans="2:69" x14ac:dyDescent="0.25">
      <c r="B79" s="35" t="s">
        <v>19</v>
      </c>
      <c r="C79" s="54">
        <v>31</v>
      </c>
      <c r="D79" s="41">
        <v>4</v>
      </c>
      <c r="E79" s="25">
        <v>1</v>
      </c>
      <c r="F79" s="16">
        <v>0</v>
      </c>
      <c r="G79" s="155">
        <v>0</v>
      </c>
      <c r="H79" s="155">
        <v>0</v>
      </c>
      <c r="I79" s="155">
        <v>0</v>
      </c>
      <c r="J79" s="155">
        <v>0</v>
      </c>
      <c r="K79" s="155">
        <v>0</v>
      </c>
      <c r="L79" s="155">
        <v>0</v>
      </c>
      <c r="M79" s="23">
        <v>0</v>
      </c>
      <c r="N79" s="23">
        <v>0</v>
      </c>
      <c r="O79" s="155">
        <v>0</v>
      </c>
      <c r="P79" s="155">
        <v>0</v>
      </c>
      <c r="Q79" s="155">
        <v>0</v>
      </c>
      <c r="R79" s="155"/>
      <c r="S79" s="155"/>
      <c r="T79" s="171"/>
      <c r="U79" s="16">
        <v>0</v>
      </c>
      <c r="V79" s="155">
        <v>0</v>
      </c>
      <c r="W79" s="155">
        <v>0</v>
      </c>
      <c r="X79" s="155">
        <v>0</v>
      </c>
      <c r="Y79" s="155">
        <v>0</v>
      </c>
      <c r="Z79" s="155">
        <v>0</v>
      </c>
      <c r="AA79" s="155">
        <v>0</v>
      </c>
      <c r="AB79" s="23">
        <v>0</v>
      </c>
      <c r="AC79" s="23">
        <v>0</v>
      </c>
      <c r="AD79" s="155">
        <v>0</v>
      </c>
      <c r="AE79" s="155">
        <v>0</v>
      </c>
      <c r="AF79" s="155"/>
      <c r="AG79" s="155"/>
      <c r="AH79" s="155"/>
      <c r="AI79" s="171"/>
      <c r="AK79" s="158">
        <f t="shared" si="20"/>
        <v>23</v>
      </c>
      <c r="AL79" s="80">
        <f t="shared" si="18"/>
        <v>23</v>
      </c>
      <c r="AM79" s="80">
        <f t="shared" si="19"/>
        <v>0</v>
      </c>
      <c r="AN79" s="82">
        <f t="shared" si="21"/>
        <v>0</v>
      </c>
      <c r="AO79" s="14"/>
      <c r="AP79" s="158">
        <f t="shared" si="22"/>
        <v>100</v>
      </c>
      <c r="AQ79" s="167">
        <f t="shared" si="23"/>
        <v>100</v>
      </c>
      <c r="AR79" s="167">
        <f t="shared" si="24"/>
        <v>0</v>
      </c>
      <c r="AS79" s="168">
        <f t="shared" si="25"/>
        <v>0</v>
      </c>
      <c r="AT79" s="180"/>
      <c r="AU79" s="201" t="s">
        <v>79</v>
      </c>
      <c r="AV79" s="199" t="s">
        <v>48</v>
      </c>
      <c r="AW79" s="199" t="s">
        <v>94</v>
      </c>
      <c r="AX79" s="196">
        <f t="shared" si="26"/>
        <v>0</v>
      </c>
      <c r="BG79" s="201" t="s">
        <v>79</v>
      </c>
      <c r="BH79" s="199" t="s">
        <v>48</v>
      </c>
      <c r="BI79" s="199" t="s">
        <v>94</v>
      </c>
      <c r="BJ79" s="196">
        <f t="shared" si="27"/>
        <v>0</v>
      </c>
    </row>
    <row r="80" spans="2:69" x14ac:dyDescent="0.25">
      <c r="B80" s="35" t="s">
        <v>19</v>
      </c>
      <c r="C80" s="54">
        <v>31</v>
      </c>
      <c r="D80" s="41">
        <v>4</v>
      </c>
      <c r="E80" s="25">
        <v>2</v>
      </c>
      <c r="F80" s="16">
        <v>1</v>
      </c>
      <c r="G80" s="155">
        <v>1</v>
      </c>
      <c r="H80" s="155">
        <v>1</v>
      </c>
      <c r="I80" s="155">
        <v>0</v>
      </c>
      <c r="J80" s="155">
        <v>0</v>
      </c>
      <c r="K80" s="155">
        <v>0</v>
      </c>
      <c r="L80" s="155">
        <v>0</v>
      </c>
      <c r="M80" s="23">
        <v>0</v>
      </c>
      <c r="N80" s="23">
        <v>0</v>
      </c>
      <c r="O80" s="155">
        <v>0</v>
      </c>
      <c r="P80" s="155">
        <v>0</v>
      </c>
      <c r="Q80" s="155">
        <v>0</v>
      </c>
      <c r="R80" s="155"/>
      <c r="S80" s="155"/>
      <c r="T80" s="171"/>
      <c r="U80" s="24">
        <v>0</v>
      </c>
      <c r="V80" s="155">
        <v>1</v>
      </c>
      <c r="W80" s="155">
        <v>1</v>
      </c>
      <c r="X80" s="155">
        <v>1</v>
      </c>
      <c r="Y80" s="155">
        <v>0</v>
      </c>
      <c r="Z80" s="155">
        <v>0</v>
      </c>
      <c r="AA80" s="155">
        <v>0</v>
      </c>
      <c r="AB80" s="23">
        <v>0</v>
      </c>
      <c r="AC80" s="23">
        <v>0</v>
      </c>
      <c r="AD80" s="155">
        <v>0</v>
      </c>
      <c r="AE80" s="155">
        <v>0</v>
      </c>
      <c r="AF80" s="155"/>
      <c r="AG80" s="155"/>
      <c r="AH80" s="155"/>
      <c r="AI80" s="171"/>
      <c r="AK80" s="158">
        <f t="shared" si="20"/>
        <v>23</v>
      </c>
      <c r="AL80" s="80">
        <f t="shared" si="18"/>
        <v>17</v>
      </c>
      <c r="AM80" s="80">
        <f t="shared" si="19"/>
        <v>6</v>
      </c>
      <c r="AN80" s="82">
        <f t="shared" si="21"/>
        <v>0</v>
      </c>
      <c r="AO80" s="14"/>
      <c r="AP80" s="158">
        <f t="shared" si="22"/>
        <v>100</v>
      </c>
      <c r="AQ80" s="167">
        <f t="shared" si="23"/>
        <v>73.91304347826086</v>
      </c>
      <c r="AR80" s="167">
        <f t="shared" si="24"/>
        <v>26.086956521739129</v>
      </c>
      <c r="AS80" s="168">
        <f t="shared" si="25"/>
        <v>0</v>
      </c>
      <c r="AT80" s="180"/>
      <c r="AU80" s="201" t="s">
        <v>79</v>
      </c>
      <c r="AV80" s="199" t="s">
        <v>48</v>
      </c>
      <c r="AW80" s="199" t="s">
        <v>94</v>
      </c>
      <c r="AX80" s="196">
        <f t="shared" si="26"/>
        <v>0</v>
      </c>
      <c r="BG80" s="201" t="s">
        <v>79</v>
      </c>
      <c r="BH80" s="199" t="s">
        <v>48</v>
      </c>
      <c r="BI80" s="199" t="s">
        <v>94</v>
      </c>
      <c r="BJ80" s="196">
        <f t="shared" si="27"/>
        <v>0</v>
      </c>
    </row>
    <row r="81" spans="2:62" x14ac:dyDescent="0.25">
      <c r="B81" s="35" t="s">
        <v>19</v>
      </c>
      <c r="C81" s="54">
        <v>31</v>
      </c>
      <c r="D81" s="41">
        <v>4</v>
      </c>
      <c r="E81" s="25">
        <v>3</v>
      </c>
      <c r="F81" s="16">
        <v>1</v>
      </c>
      <c r="G81" s="155">
        <v>1</v>
      </c>
      <c r="H81" s="155">
        <v>1</v>
      </c>
      <c r="I81" s="155">
        <v>0</v>
      </c>
      <c r="J81" s="155">
        <v>0</v>
      </c>
      <c r="K81" s="155">
        <v>0</v>
      </c>
      <c r="L81" s="155">
        <v>0</v>
      </c>
      <c r="M81" s="23">
        <v>0</v>
      </c>
      <c r="N81" s="23">
        <v>0</v>
      </c>
      <c r="O81" s="155">
        <v>0</v>
      </c>
      <c r="P81" s="155">
        <v>0</v>
      </c>
      <c r="Q81" s="155">
        <v>0</v>
      </c>
      <c r="R81" s="155"/>
      <c r="S81" s="155"/>
      <c r="T81" s="171"/>
      <c r="U81" s="16">
        <v>1</v>
      </c>
      <c r="V81" s="155">
        <v>1</v>
      </c>
      <c r="W81" s="155">
        <v>1</v>
      </c>
      <c r="X81" s="155">
        <v>1</v>
      </c>
      <c r="Y81" s="155">
        <v>0</v>
      </c>
      <c r="Z81" s="155">
        <v>1</v>
      </c>
      <c r="AA81" s="155">
        <v>0</v>
      </c>
      <c r="AB81" s="23">
        <v>1</v>
      </c>
      <c r="AC81" s="23">
        <v>0</v>
      </c>
      <c r="AD81" s="155">
        <v>0</v>
      </c>
      <c r="AE81" s="155">
        <v>0</v>
      </c>
      <c r="AF81" s="155"/>
      <c r="AG81" s="155"/>
      <c r="AH81" s="155"/>
      <c r="AI81" s="171"/>
      <c r="AK81" s="158">
        <f t="shared" si="20"/>
        <v>23</v>
      </c>
      <c r="AL81" s="80">
        <f t="shared" si="18"/>
        <v>14</v>
      </c>
      <c r="AM81" s="80">
        <f t="shared" si="19"/>
        <v>9</v>
      </c>
      <c r="AN81" s="82">
        <f t="shared" si="21"/>
        <v>0</v>
      </c>
      <c r="AO81" s="14"/>
      <c r="AP81" s="158">
        <f t="shared" si="22"/>
        <v>100</v>
      </c>
      <c r="AQ81" s="167">
        <f t="shared" si="23"/>
        <v>60.869565217391312</v>
      </c>
      <c r="AR81" s="167">
        <f t="shared" si="24"/>
        <v>39.130434782608695</v>
      </c>
      <c r="AS81" s="168">
        <f t="shared" si="25"/>
        <v>0</v>
      </c>
      <c r="AT81" s="180"/>
      <c r="AU81" s="201" t="s">
        <v>79</v>
      </c>
      <c r="AV81" s="199" t="s">
        <v>48</v>
      </c>
      <c r="AW81" s="199" t="s">
        <v>94</v>
      </c>
      <c r="AX81" s="196">
        <f t="shared" si="26"/>
        <v>0</v>
      </c>
      <c r="BG81" s="201" t="s">
        <v>79</v>
      </c>
      <c r="BH81" s="199" t="s">
        <v>48</v>
      </c>
      <c r="BI81" s="199" t="s">
        <v>94</v>
      </c>
      <c r="BJ81" s="196">
        <f t="shared" si="27"/>
        <v>0</v>
      </c>
    </row>
    <row r="82" spans="2:62" x14ac:dyDescent="0.25">
      <c r="B82" s="35" t="s">
        <v>19</v>
      </c>
      <c r="C82" s="54">
        <v>31</v>
      </c>
      <c r="D82" s="41">
        <v>4</v>
      </c>
      <c r="E82" s="25">
        <v>4</v>
      </c>
      <c r="F82" s="16">
        <v>2</v>
      </c>
      <c r="G82" s="155">
        <v>2</v>
      </c>
      <c r="H82" s="155">
        <v>2</v>
      </c>
      <c r="I82" s="155">
        <v>0</v>
      </c>
      <c r="J82" s="155">
        <v>0</v>
      </c>
      <c r="K82" s="155">
        <v>1</v>
      </c>
      <c r="L82" s="155">
        <v>1</v>
      </c>
      <c r="M82" s="23">
        <v>0</v>
      </c>
      <c r="N82" s="23">
        <v>1</v>
      </c>
      <c r="O82" s="155">
        <v>0</v>
      </c>
      <c r="P82" s="155">
        <v>0</v>
      </c>
      <c r="Q82" s="155">
        <v>0</v>
      </c>
      <c r="R82" s="155"/>
      <c r="S82" s="155"/>
      <c r="T82" s="171"/>
      <c r="U82" s="16">
        <v>2</v>
      </c>
      <c r="V82" s="155">
        <v>2</v>
      </c>
      <c r="W82" s="155">
        <v>2</v>
      </c>
      <c r="X82" s="155">
        <v>1</v>
      </c>
      <c r="Y82" s="155">
        <v>1</v>
      </c>
      <c r="Z82" s="155">
        <v>1</v>
      </c>
      <c r="AA82" s="155">
        <v>0</v>
      </c>
      <c r="AB82" s="23">
        <v>1</v>
      </c>
      <c r="AC82" s="23">
        <v>1</v>
      </c>
      <c r="AD82" s="155">
        <v>1</v>
      </c>
      <c r="AE82" s="155">
        <v>0</v>
      </c>
      <c r="AF82" s="155"/>
      <c r="AG82" s="155"/>
      <c r="AH82" s="155"/>
      <c r="AI82" s="171"/>
      <c r="AK82" s="158">
        <f t="shared" si="20"/>
        <v>23</v>
      </c>
      <c r="AL82" s="80">
        <f t="shared" si="18"/>
        <v>8</v>
      </c>
      <c r="AM82" s="80">
        <f t="shared" si="19"/>
        <v>9</v>
      </c>
      <c r="AN82" s="82">
        <f t="shared" si="21"/>
        <v>6</v>
      </c>
      <c r="AO82" s="14"/>
      <c r="AP82" s="158">
        <f t="shared" si="22"/>
        <v>100</v>
      </c>
      <c r="AQ82" s="167">
        <f t="shared" si="23"/>
        <v>34.782608695652172</v>
      </c>
      <c r="AR82" s="167">
        <f t="shared" si="24"/>
        <v>39.130434782608695</v>
      </c>
      <c r="AS82" s="168">
        <f t="shared" si="25"/>
        <v>26.086956521739129</v>
      </c>
      <c r="AT82" s="180"/>
      <c r="AU82" s="201" t="s">
        <v>79</v>
      </c>
      <c r="AV82" s="199" t="s">
        <v>48</v>
      </c>
      <c r="AW82" s="199" t="s">
        <v>94</v>
      </c>
      <c r="AX82" s="196">
        <f t="shared" si="26"/>
        <v>0</v>
      </c>
      <c r="BG82" s="201" t="s">
        <v>79</v>
      </c>
      <c r="BH82" s="199" t="s">
        <v>48</v>
      </c>
      <c r="BI82" s="199" t="s">
        <v>94</v>
      </c>
      <c r="BJ82" s="196">
        <f t="shared" si="27"/>
        <v>0</v>
      </c>
    </row>
    <row r="83" spans="2:62" x14ac:dyDescent="0.25">
      <c r="B83" s="35" t="s">
        <v>19</v>
      </c>
      <c r="C83" s="54">
        <v>31</v>
      </c>
      <c r="D83" s="41">
        <v>4</v>
      </c>
      <c r="E83" s="25">
        <v>5</v>
      </c>
      <c r="F83" s="79">
        <v>2</v>
      </c>
      <c r="G83" s="169">
        <v>2</v>
      </c>
      <c r="H83" s="169">
        <v>2</v>
      </c>
      <c r="I83" s="169">
        <v>0</v>
      </c>
      <c r="J83" s="169">
        <v>1</v>
      </c>
      <c r="K83" s="169">
        <v>1</v>
      </c>
      <c r="L83" s="169">
        <v>1</v>
      </c>
      <c r="M83" s="81">
        <v>1</v>
      </c>
      <c r="N83" s="81">
        <v>1</v>
      </c>
      <c r="O83" s="169">
        <v>0</v>
      </c>
      <c r="P83" s="169">
        <v>0</v>
      </c>
      <c r="Q83" s="169">
        <v>0</v>
      </c>
      <c r="R83" s="169"/>
      <c r="S83" s="169"/>
      <c r="T83" s="170"/>
      <c r="U83" s="79">
        <v>2</v>
      </c>
      <c r="V83" s="169">
        <v>2</v>
      </c>
      <c r="W83" s="169">
        <v>2</v>
      </c>
      <c r="X83" s="169">
        <v>2</v>
      </c>
      <c r="Y83" s="169">
        <v>1</v>
      </c>
      <c r="Z83" s="169">
        <v>1</v>
      </c>
      <c r="AA83" s="169">
        <v>1</v>
      </c>
      <c r="AB83" s="81">
        <v>1</v>
      </c>
      <c r="AC83" s="81">
        <v>1</v>
      </c>
      <c r="AD83" s="169">
        <v>1</v>
      </c>
      <c r="AE83" s="169">
        <v>1</v>
      </c>
      <c r="AF83" s="169"/>
      <c r="AG83" s="169"/>
      <c r="AH83" s="169"/>
      <c r="AI83" s="170"/>
      <c r="AK83" s="158">
        <f t="shared" si="20"/>
        <v>23</v>
      </c>
      <c r="AL83" s="80">
        <f t="shared" si="18"/>
        <v>4</v>
      </c>
      <c r="AM83" s="80">
        <f t="shared" si="19"/>
        <v>12</v>
      </c>
      <c r="AN83" s="82">
        <f t="shared" si="21"/>
        <v>7</v>
      </c>
      <c r="AO83" s="14"/>
      <c r="AP83" s="158">
        <f t="shared" si="22"/>
        <v>100</v>
      </c>
      <c r="AQ83" s="167">
        <f t="shared" si="23"/>
        <v>17.391304347826086</v>
      </c>
      <c r="AR83" s="167">
        <f t="shared" si="24"/>
        <v>52.173913043478258</v>
      </c>
      <c r="AS83" s="168">
        <f t="shared" si="25"/>
        <v>30.434782608695656</v>
      </c>
      <c r="AT83" s="180"/>
      <c r="AU83" s="201" t="s">
        <v>79</v>
      </c>
      <c r="AV83" s="199" t="s">
        <v>47</v>
      </c>
      <c r="AW83" s="199" t="s">
        <v>95</v>
      </c>
      <c r="AX83" s="196">
        <f t="shared" si="26"/>
        <v>0</v>
      </c>
      <c r="BG83" s="201" t="s">
        <v>79</v>
      </c>
      <c r="BH83" s="199" t="s">
        <v>47</v>
      </c>
      <c r="BI83" s="199" t="s">
        <v>95</v>
      </c>
      <c r="BJ83" s="196">
        <f t="shared" si="27"/>
        <v>0</v>
      </c>
    </row>
    <row r="84" spans="2:62" x14ac:dyDescent="0.25">
      <c r="B84" s="35" t="s">
        <v>19</v>
      </c>
      <c r="C84" s="54">
        <v>31</v>
      </c>
      <c r="D84" s="41">
        <v>5</v>
      </c>
      <c r="E84" s="25">
        <v>1</v>
      </c>
      <c r="F84" s="16">
        <v>0</v>
      </c>
      <c r="G84" s="155">
        <v>0</v>
      </c>
      <c r="H84" s="155">
        <v>0</v>
      </c>
      <c r="I84" s="155">
        <v>0</v>
      </c>
      <c r="J84" s="155">
        <v>0</v>
      </c>
      <c r="K84" s="155">
        <v>0</v>
      </c>
      <c r="L84" s="155">
        <v>0</v>
      </c>
      <c r="M84" s="23">
        <v>0</v>
      </c>
      <c r="N84" s="23">
        <v>0</v>
      </c>
      <c r="O84" s="155">
        <v>0</v>
      </c>
      <c r="P84" s="155">
        <v>0</v>
      </c>
      <c r="Q84" s="155"/>
      <c r="R84" s="155"/>
      <c r="S84" s="155"/>
      <c r="T84" s="171"/>
      <c r="U84" s="16">
        <v>0</v>
      </c>
      <c r="V84" s="155">
        <v>0</v>
      </c>
      <c r="W84" s="155">
        <v>0</v>
      </c>
      <c r="X84" s="155">
        <v>0</v>
      </c>
      <c r="Y84" s="155">
        <v>0</v>
      </c>
      <c r="Z84" s="155">
        <v>0</v>
      </c>
      <c r="AA84" s="155">
        <v>0</v>
      </c>
      <c r="AB84" s="23">
        <v>0</v>
      </c>
      <c r="AC84" s="23">
        <v>0</v>
      </c>
      <c r="AD84" s="155">
        <v>0</v>
      </c>
      <c r="AE84" s="155">
        <v>0</v>
      </c>
      <c r="AF84" s="155">
        <v>0</v>
      </c>
      <c r="AG84" s="155">
        <v>0</v>
      </c>
      <c r="AH84" s="155"/>
      <c r="AI84" s="171"/>
      <c r="AK84" s="158">
        <f t="shared" si="20"/>
        <v>24</v>
      </c>
      <c r="AL84" s="80">
        <f t="shared" si="18"/>
        <v>24</v>
      </c>
      <c r="AM84" s="80">
        <f t="shared" si="19"/>
        <v>0</v>
      </c>
      <c r="AN84" s="82">
        <f t="shared" si="21"/>
        <v>0</v>
      </c>
      <c r="AO84" s="14"/>
      <c r="AP84" s="158">
        <f t="shared" si="22"/>
        <v>100</v>
      </c>
      <c r="AQ84" s="167">
        <f t="shared" si="23"/>
        <v>100</v>
      </c>
      <c r="AR84" s="167">
        <f t="shared" si="24"/>
        <v>0</v>
      </c>
      <c r="AS84" s="168">
        <f t="shared" si="25"/>
        <v>0</v>
      </c>
      <c r="AT84" s="180"/>
      <c r="AU84" s="201" t="s">
        <v>79</v>
      </c>
      <c r="AV84" s="199" t="s">
        <v>47</v>
      </c>
      <c r="AW84" s="199" t="s">
        <v>95</v>
      </c>
      <c r="AX84" s="196">
        <f t="shared" si="26"/>
        <v>0</v>
      </c>
      <c r="BG84" s="201" t="s">
        <v>79</v>
      </c>
      <c r="BH84" s="199" t="s">
        <v>47</v>
      </c>
      <c r="BI84" s="199" t="s">
        <v>95</v>
      </c>
      <c r="BJ84" s="196">
        <f t="shared" si="27"/>
        <v>0</v>
      </c>
    </row>
    <row r="85" spans="2:62" x14ac:dyDescent="0.25">
      <c r="B85" s="35" t="s">
        <v>19</v>
      </c>
      <c r="C85" s="54">
        <v>31</v>
      </c>
      <c r="D85" s="41">
        <v>5</v>
      </c>
      <c r="E85" s="25">
        <v>2</v>
      </c>
      <c r="F85" s="16">
        <v>0</v>
      </c>
      <c r="G85" s="155">
        <v>0</v>
      </c>
      <c r="H85" s="155">
        <v>0</v>
      </c>
      <c r="I85" s="155">
        <v>0</v>
      </c>
      <c r="J85" s="155">
        <v>0</v>
      </c>
      <c r="K85" s="155">
        <v>0</v>
      </c>
      <c r="L85" s="155">
        <v>0</v>
      </c>
      <c r="M85" s="23">
        <v>0</v>
      </c>
      <c r="N85" s="23">
        <v>0</v>
      </c>
      <c r="O85" s="155">
        <v>0</v>
      </c>
      <c r="P85" s="155">
        <v>0</v>
      </c>
      <c r="Q85" s="155"/>
      <c r="R85" s="155"/>
      <c r="S85" s="155"/>
      <c r="T85" s="171"/>
      <c r="U85" s="24">
        <v>0</v>
      </c>
      <c r="V85" s="155">
        <v>0</v>
      </c>
      <c r="W85" s="155">
        <v>0</v>
      </c>
      <c r="X85" s="155">
        <v>0</v>
      </c>
      <c r="Y85" s="155">
        <v>0</v>
      </c>
      <c r="Z85" s="155">
        <v>0</v>
      </c>
      <c r="AA85" s="155">
        <v>0</v>
      </c>
      <c r="AB85" s="23">
        <v>0</v>
      </c>
      <c r="AC85" s="23">
        <v>0</v>
      </c>
      <c r="AD85" s="155">
        <v>0</v>
      </c>
      <c r="AE85" s="155">
        <v>0</v>
      </c>
      <c r="AF85" s="155">
        <v>0</v>
      </c>
      <c r="AG85" s="155">
        <v>0</v>
      </c>
      <c r="AH85" s="155"/>
      <c r="AI85" s="171"/>
      <c r="AK85" s="158">
        <f t="shared" si="20"/>
        <v>24</v>
      </c>
      <c r="AL85" s="80">
        <f t="shared" si="18"/>
        <v>24</v>
      </c>
      <c r="AM85" s="80">
        <f t="shared" si="19"/>
        <v>0</v>
      </c>
      <c r="AN85" s="82">
        <f t="shared" si="21"/>
        <v>0</v>
      </c>
      <c r="AO85" s="14"/>
      <c r="AP85" s="158">
        <f t="shared" si="22"/>
        <v>100</v>
      </c>
      <c r="AQ85" s="167">
        <f t="shared" si="23"/>
        <v>100</v>
      </c>
      <c r="AR85" s="167">
        <f t="shared" si="24"/>
        <v>0</v>
      </c>
      <c r="AS85" s="168">
        <f t="shared" si="25"/>
        <v>0</v>
      </c>
      <c r="AT85" s="180"/>
      <c r="AU85" s="201" t="s">
        <v>79</v>
      </c>
      <c r="AV85" s="199" t="s">
        <v>47</v>
      </c>
      <c r="AW85" s="199" t="s">
        <v>95</v>
      </c>
      <c r="AX85" s="196">
        <f t="shared" si="26"/>
        <v>0</v>
      </c>
      <c r="BG85" s="201" t="s">
        <v>79</v>
      </c>
      <c r="BH85" s="199" t="s">
        <v>47</v>
      </c>
      <c r="BI85" s="199" t="s">
        <v>95</v>
      </c>
      <c r="BJ85" s="196">
        <f t="shared" si="27"/>
        <v>0</v>
      </c>
    </row>
    <row r="86" spans="2:62" x14ac:dyDescent="0.25">
      <c r="B86" s="35" t="s">
        <v>19</v>
      </c>
      <c r="C86" s="54">
        <v>31</v>
      </c>
      <c r="D86" s="41">
        <v>5</v>
      </c>
      <c r="E86" s="25">
        <v>3</v>
      </c>
      <c r="F86" s="16">
        <v>1</v>
      </c>
      <c r="G86" s="155">
        <v>1</v>
      </c>
      <c r="H86" s="155">
        <v>1</v>
      </c>
      <c r="I86" s="155">
        <v>1</v>
      </c>
      <c r="J86" s="155">
        <v>1</v>
      </c>
      <c r="K86" s="155">
        <v>0</v>
      </c>
      <c r="L86" s="155">
        <v>0</v>
      </c>
      <c r="M86" s="23">
        <v>0</v>
      </c>
      <c r="N86" s="23">
        <v>0</v>
      </c>
      <c r="O86" s="155">
        <v>0</v>
      </c>
      <c r="P86" s="155">
        <v>0</v>
      </c>
      <c r="Q86" s="155"/>
      <c r="R86" s="155"/>
      <c r="S86" s="155"/>
      <c r="T86" s="171"/>
      <c r="U86" s="16">
        <v>1</v>
      </c>
      <c r="V86" s="155">
        <v>1</v>
      </c>
      <c r="W86" s="155">
        <v>1</v>
      </c>
      <c r="X86" s="155">
        <v>0</v>
      </c>
      <c r="Y86" s="155">
        <v>0</v>
      </c>
      <c r="Z86" s="155">
        <v>0</v>
      </c>
      <c r="AA86" s="155">
        <v>0</v>
      </c>
      <c r="AB86" s="23">
        <v>0</v>
      </c>
      <c r="AC86" s="23">
        <v>0</v>
      </c>
      <c r="AD86" s="155">
        <v>0</v>
      </c>
      <c r="AE86" s="155">
        <v>0</v>
      </c>
      <c r="AF86" s="155">
        <v>0</v>
      </c>
      <c r="AG86" s="155">
        <v>0</v>
      </c>
      <c r="AH86" s="155"/>
      <c r="AI86" s="171"/>
      <c r="AK86" s="158">
        <f t="shared" si="20"/>
        <v>24</v>
      </c>
      <c r="AL86" s="80">
        <f t="shared" si="18"/>
        <v>16</v>
      </c>
      <c r="AM86" s="80">
        <f t="shared" si="19"/>
        <v>8</v>
      </c>
      <c r="AN86" s="82">
        <f t="shared" si="21"/>
        <v>0</v>
      </c>
      <c r="AO86" s="14"/>
      <c r="AP86" s="158">
        <f t="shared" si="22"/>
        <v>100</v>
      </c>
      <c r="AQ86" s="167">
        <f t="shared" si="23"/>
        <v>66.666666666666657</v>
      </c>
      <c r="AR86" s="167">
        <f t="shared" si="24"/>
        <v>33.333333333333329</v>
      </c>
      <c r="AS86" s="168">
        <f t="shared" si="25"/>
        <v>0</v>
      </c>
      <c r="AT86" s="180"/>
      <c r="AU86" s="201" t="s">
        <v>79</v>
      </c>
      <c r="AV86" s="199" t="s">
        <v>47</v>
      </c>
      <c r="AW86" s="199" t="s">
        <v>95</v>
      </c>
      <c r="AX86" s="196">
        <f t="shared" si="26"/>
        <v>0</v>
      </c>
      <c r="BG86" s="201" t="s">
        <v>79</v>
      </c>
      <c r="BH86" s="199" t="s">
        <v>47</v>
      </c>
      <c r="BI86" s="199" t="s">
        <v>95</v>
      </c>
      <c r="BJ86" s="196">
        <f t="shared" si="27"/>
        <v>0</v>
      </c>
    </row>
    <row r="87" spans="2:62" x14ac:dyDescent="0.25">
      <c r="B87" s="35" t="s">
        <v>19</v>
      </c>
      <c r="C87" s="54">
        <v>31</v>
      </c>
      <c r="D87" s="41">
        <v>5</v>
      </c>
      <c r="E87" s="25">
        <v>4</v>
      </c>
      <c r="F87" s="16">
        <v>2</v>
      </c>
      <c r="G87" s="155">
        <v>2</v>
      </c>
      <c r="H87" s="155">
        <v>2</v>
      </c>
      <c r="I87" s="155">
        <v>2</v>
      </c>
      <c r="J87" s="155">
        <v>1</v>
      </c>
      <c r="K87" s="155">
        <v>1</v>
      </c>
      <c r="L87" s="155">
        <v>1</v>
      </c>
      <c r="M87" s="23">
        <v>1</v>
      </c>
      <c r="N87" s="23">
        <v>1</v>
      </c>
      <c r="O87" s="155">
        <v>0</v>
      </c>
      <c r="P87" s="155">
        <v>0</v>
      </c>
      <c r="Q87" s="155"/>
      <c r="R87" s="155"/>
      <c r="S87" s="155"/>
      <c r="T87" s="171"/>
      <c r="U87" s="16">
        <v>2</v>
      </c>
      <c r="V87" s="155">
        <v>2</v>
      </c>
      <c r="W87" s="155">
        <v>2</v>
      </c>
      <c r="X87" s="155">
        <v>0</v>
      </c>
      <c r="Y87" s="155">
        <v>1</v>
      </c>
      <c r="Z87" s="155">
        <v>1</v>
      </c>
      <c r="AA87" s="155">
        <v>1</v>
      </c>
      <c r="AB87" s="23">
        <v>1</v>
      </c>
      <c r="AC87" s="23">
        <v>1</v>
      </c>
      <c r="AD87" s="155">
        <v>0</v>
      </c>
      <c r="AE87" s="155">
        <v>0</v>
      </c>
      <c r="AF87" s="155">
        <v>0</v>
      </c>
      <c r="AG87" s="155">
        <v>0</v>
      </c>
      <c r="AH87" s="155"/>
      <c r="AI87" s="171"/>
      <c r="AK87" s="158">
        <f t="shared" si="20"/>
        <v>24</v>
      </c>
      <c r="AL87" s="80">
        <f t="shared" si="18"/>
        <v>7</v>
      </c>
      <c r="AM87" s="80">
        <f t="shared" si="19"/>
        <v>10</v>
      </c>
      <c r="AN87" s="82">
        <f t="shared" si="21"/>
        <v>7</v>
      </c>
      <c r="AO87" s="14"/>
      <c r="AP87" s="158">
        <f t="shared" si="22"/>
        <v>100</v>
      </c>
      <c r="AQ87" s="167">
        <f t="shared" si="23"/>
        <v>29.166666666666668</v>
      </c>
      <c r="AR87" s="167">
        <f t="shared" si="24"/>
        <v>41.666666666666671</v>
      </c>
      <c r="AS87" s="168">
        <f t="shared" si="25"/>
        <v>29.166666666666668</v>
      </c>
      <c r="AT87" s="180"/>
      <c r="AU87" s="201" t="s">
        <v>79</v>
      </c>
      <c r="AV87" s="199" t="s">
        <v>47</v>
      </c>
      <c r="AW87" s="199" t="s">
        <v>95</v>
      </c>
      <c r="AX87" s="196">
        <f t="shared" si="26"/>
        <v>0</v>
      </c>
      <c r="BG87" s="201" t="s">
        <v>79</v>
      </c>
      <c r="BH87" s="199" t="s">
        <v>47</v>
      </c>
      <c r="BI87" s="199" t="s">
        <v>95</v>
      </c>
      <c r="BJ87" s="196">
        <f t="shared" si="27"/>
        <v>0</v>
      </c>
    </row>
    <row r="88" spans="2:62" x14ac:dyDescent="0.25">
      <c r="B88" s="35" t="s">
        <v>19</v>
      </c>
      <c r="C88" s="54">
        <v>31</v>
      </c>
      <c r="D88" s="41">
        <v>5</v>
      </c>
      <c r="E88" s="25">
        <v>5</v>
      </c>
      <c r="F88" s="79">
        <v>2</v>
      </c>
      <c r="G88" s="169">
        <v>2</v>
      </c>
      <c r="H88" s="169">
        <v>2</v>
      </c>
      <c r="I88" s="169">
        <v>2</v>
      </c>
      <c r="J88" s="169">
        <v>2</v>
      </c>
      <c r="K88" s="169">
        <v>1</v>
      </c>
      <c r="L88" s="169">
        <v>1</v>
      </c>
      <c r="M88" s="81">
        <v>1</v>
      </c>
      <c r="N88" s="81">
        <v>1</v>
      </c>
      <c r="O88" s="169">
        <v>1</v>
      </c>
      <c r="P88" s="169">
        <v>1</v>
      </c>
      <c r="Q88" s="169"/>
      <c r="R88" s="169"/>
      <c r="S88" s="169"/>
      <c r="T88" s="170"/>
      <c r="U88" s="79">
        <v>2</v>
      </c>
      <c r="V88" s="169">
        <v>2</v>
      </c>
      <c r="W88" s="169">
        <v>2</v>
      </c>
      <c r="X88" s="169">
        <v>0</v>
      </c>
      <c r="Y88" s="169">
        <v>1</v>
      </c>
      <c r="Z88" s="169">
        <v>1</v>
      </c>
      <c r="AA88" s="169">
        <v>1</v>
      </c>
      <c r="AB88" s="81">
        <v>1</v>
      </c>
      <c r="AC88" s="81">
        <v>2</v>
      </c>
      <c r="AD88" s="169">
        <v>1</v>
      </c>
      <c r="AE88" s="169">
        <v>1</v>
      </c>
      <c r="AF88" s="169">
        <v>1</v>
      </c>
      <c r="AG88" s="169">
        <v>1</v>
      </c>
      <c r="AH88" s="169"/>
      <c r="AI88" s="170"/>
      <c r="AK88" s="158">
        <f t="shared" si="20"/>
        <v>24</v>
      </c>
      <c r="AL88" s="80">
        <f t="shared" si="18"/>
        <v>1</v>
      </c>
      <c r="AM88" s="80">
        <f t="shared" si="19"/>
        <v>14</v>
      </c>
      <c r="AN88" s="82">
        <f t="shared" si="21"/>
        <v>9</v>
      </c>
      <c r="AO88" s="14"/>
      <c r="AP88" s="158">
        <f t="shared" si="22"/>
        <v>100</v>
      </c>
      <c r="AQ88" s="167">
        <f t="shared" si="23"/>
        <v>4.1666666666666661</v>
      </c>
      <c r="AR88" s="167">
        <f t="shared" si="24"/>
        <v>58.333333333333336</v>
      </c>
      <c r="AS88" s="168">
        <f t="shared" si="25"/>
        <v>37.5</v>
      </c>
      <c r="AT88" s="180"/>
      <c r="AU88" s="201" t="s">
        <v>79</v>
      </c>
      <c r="AV88" s="199" t="s">
        <v>47</v>
      </c>
      <c r="AW88" s="199" t="s">
        <v>95</v>
      </c>
      <c r="AX88" s="196">
        <f t="shared" si="26"/>
        <v>0</v>
      </c>
      <c r="BG88" s="201" t="s">
        <v>79</v>
      </c>
      <c r="BH88" s="199" t="s">
        <v>47</v>
      </c>
      <c r="BI88" s="199" t="s">
        <v>95</v>
      </c>
      <c r="BJ88" s="196">
        <f t="shared" si="27"/>
        <v>0</v>
      </c>
    </row>
    <row r="89" spans="2:62" x14ac:dyDescent="0.25">
      <c r="B89" s="35" t="s">
        <v>19</v>
      </c>
      <c r="C89" s="54">
        <v>31</v>
      </c>
      <c r="D89" s="41">
        <v>6</v>
      </c>
      <c r="E89" s="25">
        <v>1</v>
      </c>
      <c r="F89" s="16">
        <v>0</v>
      </c>
      <c r="G89" s="155">
        <v>0</v>
      </c>
      <c r="H89" s="155">
        <v>0</v>
      </c>
      <c r="I89" s="155">
        <v>0</v>
      </c>
      <c r="J89" s="155">
        <v>0</v>
      </c>
      <c r="K89" s="155">
        <v>0</v>
      </c>
      <c r="L89" s="155">
        <v>0</v>
      </c>
      <c r="M89" s="23">
        <v>0</v>
      </c>
      <c r="N89" s="23">
        <v>0</v>
      </c>
      <c r="O89" s="155">
        <v>0</v>
      </c>
      <c r="P89" s="155">
        <v>0</v>
      </c>
      <c r="Q89" s="155">
        <v>0</v>
      </c>
      <c r="R89" s="155"/>
      <c r="S89" s="155"/>
      <c r="T89" s="171"/>
      <c r="U89" s="16">
        <v>0</v>
      </c>
      <c r="V89" s="155">
        <v>0</v>
      </c>
      <c r="W89" s="155">
        <v>0</v>
      </c>
      <c r="X89" s="155">
        <v>0</v>
      </c>
      <c r="Y89" s="155">
        <v>0</v>
      </c>
      <c r="Z89" s="155">
        <v>0</v>
      </c>
      <c r="AA89" s="155">
        <v>0</v>
      </c>
      <c r="AB89" s="23">
        <v>0</v>
      </c>
      <c r="AC89" s="23">
        <v>0</v>
      </c>
      <c r="AD89" s="155">
        <v>0</v>
      </c>
      <c r="AE89" s="155">
        <v>0</v>
      </c>
      <c r="AF89" s="155">
        <v>0</v>
      </c>
      <c r="AG89" s="155"/>
      <c r="AH89" s="155"/>
      <c r="AI89" s="171"/>
      <c r="AK89" s="158">
        <f t="shared" si="20"/>
        <v>24</v>
      </c>
      <c r="AL89" s="80">
        <f t="shared" si="18"/>
        <v>24</v>
      </c>
      <c r="AM89" s="80">
        <f t="shared" si="19"/>
        <v>0</v>
      </c>
      <c r="AN89" s="82">
        <f t="shared" si="21"/>
        <v>0</v>
      </c>
      <c r="AO89" s="14"/>
      <c r="AP89" s="158">
        <f t="shared" si="22"/>
        <v>100</v>
      </c>
      <c r="AQ89" s="167">
        <f t="shared" si="23"/>
        <v>100</v>
      </c>
      <c r="AR89" s="167">
        <f t="shared" si="24"/>
        <v>0</v>
      </c>
      <c r="AS89" s="168">
        <f t="shared" si="25"/>
        <v>0</v>
      </c>
      <c r="AT89" s="180"/>
      <c r="AU89" s="201" t="s">
        <v>79</v>
      </c>
      <c r="AV89" s="199" t="s">
        <v>46</v>
      </c>
      <c r="AW89" s="199" t="s">
        <v>96</v>
      </c>
      <c r="AX89" s="196">
        <f t="shared" si="26"/>
        <v>0</v>
      </c>
      <c r="BG89" s="201" t="s">
        <v>79</v>
      </c>
      <c r="BH89" s="199" t="s">
        <v>46</v>
      </c>
      <c r="BI89" s="199" t="s">
        <v>96</v>
      </c>
      <c r="BJ89" s="196">
        <f t="shared" si="27"/>
        <v>0</v>
      </c>
    </row>
    <row r="90" spans="2:62" x14ac:dyDescent="0.25">
      <c r="B90" s="35" t="s">
        <v>19</v>
      </c>
      <c r="C90" s="54">
        <v>31</v>
      </c>
      <c r="D90" s="41">
        <v>6</v>
      </c>
      <c r="E90" s="25">
        <v>2</v>
      </c>
      <c r="F90" s="16">
        <v>0</v>
      </c>
      <c r="G90" s="155">
        <v>1</v>
      </c>
      <c r="H90" s="155">
        <v>1</v>
      </c>
      <c r="I90" s="155">
        <v>1</v>
      </c>
      <c r="J90" s="155">
        <v>0</v>
      </c>
      <c r="K90" s="155">
        <v>0</v>
      </c>
      <c r="L90" s="155">
        <v>0</v>
      </c>
      <c r="M90" s="23">
        <v>0</v>
      </c>
      <c r="N90" s="23">
        <v>0</v>
      </c>
      <c r="O90" s="155">
        <v>0</v>
      </c>
      <c r="P90" s="155">
        <v>0</v>
      </c>
      <c r="Q90" s="155">
        <v>0</v>
      </c>
      <c r="R90" s="155"/>
      <c r="S90" s="155"/>
      <c r="T90" s="171"/>
      <c r="U90" s="24">
        <v>0</v>
      </c>
      <c r="V90" s="155">
        <v>1</v>
      </c>
      <c r="W90" s="155">
        <v>1</v>
      </c>
      <c r="X90" s="155">
        <v>1</v>
      </c>
      <c r="Y90" s="155">
        <v>1</v>
      </c>
      <c r="Z90" s="155">
        <v>0</v>
      </c>
      <c r="AA90" s="155">
        <v>0</v>
      </c>
      <c r="AB90" s="23">
        <v>0</v>
      </c>
      <c r="AC90" s="23">
        <v>0</v>
      </c>
      <c r="AD90" s="155">
        <v>0</v>
      </c>
      <c r="AE90" s="155">
        <v>0</v>
      </c>
      <c r="AF90" s="155">
        <v>0</v>
      </c>
      <c r="AG90" s="155"/>
      <c r="AH90" s="155"/>
      <c r="AI90" s="171"/>
      <c r="AK90" s="158">
        <f t="shared" si="20"/>
        <v>24</v>
      </c>
      <c r="AL90" s="80">
        <f t="shared" si="18"/>
        <v>17</v>
      </c>
      <c r="AM90" s="80">
        <f t="shared" si="19"/>
        <v>7</v>
      </c>
      <c r="AN90" s="82">
        <f t="shared" si="21"/>
        <v>0</v>
      </c>
      <c r="AO90" s="14"/>
      <c r="AP90" s="158">
        <f t="shared" si="22"/>
        <v>100</v>
      </c>
      <c r="AQ90" s="167">
        <f t="shared" si="23"/>
        <v>70.833333333333343</v>
      </c>
      <c r="AR90" s="167">
        <f t="shared" si="24"/>
        <v>29.166666666666668</v>
      </c>
      <c r="AS90" s="168">
        <f t="shared" si="25"/>
        <v>0</v>
      </c>
      <c r="AT90" s="180"/>
      <c r="AU90" s="201" t="s">
        <v>79</v>
      </c>
      <c r="AV90" s="199" t="s">
        <v>46</v>
      </c>
      <c r="AW90" s="199" t="s">
        <v>96</v>
      </c>
      <c r="AX90" s="196">
        <f t="shared" si="26"/>
        <v>0</v>
      </c>
      <c r="BG90" s="201" t="s">
        <v>79</v>
      </c>
      <c r="BH90" s="199" t="s">
        <v>46</v>
      </c>
      <c r="BI90" s="199" t="s">
        <v>96</v>
      </c>
      <c r="BJ90" s="196">
        <f t="shared" si="27"/>
        <v>0</v>
      </c>
    </row>
    <row r="91" spans="2:62" x14ac:dyDescent="0.25">
      <c r="B91" s="35" t="s">
        <v>19</v>
      </c>
      <c r="C91" s="54">
        <v>31</v>
      </c>
      <c r="D91" s="41">
        <v>6</v>
      </c>
      <c r="E91" s="25">
        <v>3</v>
      </c>
      <c r="F91" s="16">
        <v>1</v>
      </c>
      <c r="G91" s="155">
        <v>1</v>
      </c>
      <c r="H91" s="155">
        <v>1</v>
      </c>
      <c r="I91" s="155">
        <v>1</v>
      </c>
      <c r="J91" s="155">
        <v>1</v>
      </c>
      <c r="K91" s="155">
        <v>1</v>
      </c>
      <c r="L91" s="155">
        <v>0</v>
      </c>
      <c r="M91" s="23">
        <v>1</v>
      </c>
      <c r="N91" s="23">
        <v>0</v>
      </c>
      <c r="O91" s="155">
        <v>0</v>
      </c>
      <c r="P91" s="155">
        <v>1</v>
      </c>
      <c r="Q91" s="155">
        <v>0</v>
      </c>
      <c r="R91" s="155"/>
      <c r="S91" s="155"/>
      <c r="T91" s="171"/>
      <c r="U91" s="16">
        <v>1</v>
      </c>
      <c r="V91" s="155">
        <v>1</v>
      </c>
      <c r="W91" s="155">
        <v>1</v>
      </c>
      <c r="X91" s="155">
        <v>1</v>
      </c>
      <c r="Y91" s="155">
        <v>1</v>
      </c>
      <c r="Z91" s="155">
        <v>1</v>
      </c>
      <c r="AA91" s="155">
        <v>1</v>
      </c>
      <c r="AB91" s="23">
        <v>1</v>
      </c>
      <c r="AC91" s="23">
        <v>0</v>
      </c>
      <c r="AD91" s="155">
        <v>0</v>
      </c>
      <c r="AE91" s="155">
        <v>0</v>
      </c>
      <c r="AF91" s="155">
        <v>0</v>
      </c>
      <c r="AG91" s="155"/>
      <c r="AH91" s="155"/>
      <c r="AI91" s="171"/>
      <c r="AK91" s="158">
        <f t="shared" si="20"/>
        <v>24</v>
      </c>
      <c r="AL91" s="80">
        <f t="shared" si="18"/>
        <v>8</v>
      </c>
      <c r="AM91" s="80">
        <f t="shared" si="19"/>
        <v>16</v>
      </c>
      <c r="AN91" s="82">
        <f t="shared" si="21"/>
        <v>0</v>
      </c>
      <c r="AO91" s="14"/>
      <c r="AP91" s="158">
        <f t="shared" si="22"/>
        <v>100</v>
      </c>
      <c r="AQ91" s="167">
        <f t="shared" si="23"/>
        <v>33.333333333333329</v>
      </c>
      <c r="AR91" s="167">
        <f t="shared" si="24"/>
        <v>66.666666666666657</v>
      </c>
      <c r="AS91" s="168">
        <f t="shared" si="25"/>
        <v>0</v>
      </c>
      <c r="AT91" s="180"/>
      <c r="AU91" s="201" t="s">
        <v>79</v>
      </c>
      <c r="AV91" s="199" t="s">
        <v>46</v>
      </c>
      <c r="AW91" s="199" t="s">
        <v>96</v>
      </c>
      <c r="AX91" s="196">
        <f t="shared" si="26"/>
        <v>0</v>
      </c>
      <c r="BG91" s="201" t="s">
        <v>79</v>
      </c>
      <c r="BH91" s="199" t="s">
        <v>46</v>
      </c>
      <c r="BI91" s="199" t="s">
        <v>96</v>
      </c>
      <c r="BJ91" s="196">
        <f t="shared" si="27"/>
        <v>0</v>
      </c>
    </row>
    <row r="92" spans="2:62" x14ac:dyDescent="0.25">
      <c r="B92" s="35" t="s">
        <v>19</v>
      </c>
      <c r="C92" s="54">
        <v>31</v>
      </c>
      <c r="D92" s="41">
        <v>6</v>
      </c>
      <c r="E92" s="25">
        <v>4</v>
      </c>
      <c r="F92" s="16">
        <v>2</v>
      </c>
      <c r="G92" s="155">
        <v>2</v>
      </c>
      <c r="H92" s="155">
        <v>2</v>
      </c>
      <c r="I92" s="155">
        <v>2</v>
      </c>
      <c r="J92" s="155">
        <v>2</v>
      </c>
      <c r="K92" s="155">
        <v>1</v>
      </c>
      <c r="L92" s="155">
        <v>1</v>
      </c>
      <c r="M92" s="23">
        <v>1</v>
      </c>
      <c r="N92" s="23">
        <v>1</v>
      </c>
      <c r="O92" s="155">
        <v>1</v>
      </c>
      <c r="P92" s="155">
        <v>1</v>
      </c>
      <c r="Q92" s="155">
        <v>1</v>
      </c>
      <c r="R92" s="155"/>
      <c r="S92" s="155"/>
      <c r="T92" s="171"/>
      <c r="U92" s="16">
        <v>2</v>
      </c>
      <c r="V92" s="155">
        <v>2</v>
      </c>
      <c r="W92" s="155">
        <v>2</v>
      </c>
      <c r="X92" s="155">
        <v>2</v>
      </c>
      <c r="Y92" s="155">
        <v>2</v>
      </c>
      <c r="Z92" s="155">
        <v>1</v>
      </c>
      <c r="AA92" s="155">
        <v>1</v>
      </c>
      <c r="AB92" s="23">
        <v>1</v>
      </c>
      <c r="AC92" s="23">
        <v>1</v>
      </c>
      <c r="AD92" s="155">
        <v>1</v>
      </c>
      <c r="AE92" s="155">
        <v>1</v>
      </c>
      <c r="AF92" s="155">
        <v>0</v>
      </c>
      <c r="AG92" s="155"/>
      <c r="AH92" s="155"/>
      <c r="AI92" s="171"/>
      <c r="AK92" s="158">
        <f t="shared" si="20"/>
        <v>24</v>
      </c>
      <c r="AL92" s="80">
        <f t="shared" si="18"/>
        <v>1</v>
      </c>
      <c r="AM92" s="80">
        <f t="shared" si="19"/>
        <v>13</v>
      </c>
      <c r="AN92" s="82">
        <f t="shared" si="21"/>
        <v>10</v>
      </c>
      <c r="AO92" s="14"/>
      <c r="AP92" s="158">
        <f t="shared" si="22"/>
        <v>100</v>
      </c>
      <c r="AQ92" s="167">
        <f t="shared" si="23"/>
        <v>4.1666666666666661</v>
      </c>
      <c r="AR92" s="167">
        <f t="shared" si="24"/>
        <v>54.166666666666664</v>
      </c>
      <c r="AS92" s="168">
        <f t="shared" si="25"/>
        <v>41.666666666666671</v>
      </c>
      <c r="AT92" s="180"/>
      <c r="AU92" s="201" t="s">
        <v>79</v>
      </c>
      <c r="AV92" s="199" t="s">
        <v>46</v>
      </c>
      <c r="AW92" s="199" t="s">
        <v>96</v>
      </c>
      <c r="AX92" s="196">
        <f t="shared" si="26"/>
        <v>0</v>
      </c>
      <c r="BG92" s="201" t="s">
        <v>79</v>
      </c>
      <c r="BH92" s="199" t="s">
        <v>46</v>
      </c>
      <c r="BI92" s="199" t="s">
        <v>96</v>
      </c>
      <c r="BJ92" s="196">
        <f t="shared" si="27"/>
        <v>0</v>
      </c>
    </row>
    <row r="93" spans="2:62" ht="15.75" thickBot="1" x14ac:dyDescent="0.3">
      <c r="B93" s="35" t="s">
        <v>19</v>
      </c>
      <c r="C93" s="55">
        <v>31</v>
      </c>
      <c r="D93" s="42">
        <v>6</v>
      </c>
      <c r="E93" s="27">
        <v>5</v>
      </c>
      <c r="F93" s="85">
        <v>2</v>
      </c>
      <c r="G93" s="176">
        <v>2</v>
      </c>
      <c r="H93" s="176">
        <v>2</v>
      </c>
      <c r="I93" s="176">
        <v>2</v>
      </c>
      <c r="J93" s="176">
        <v>2</v>
      </c>
      <c r="K93" s="176">
        <v>2</v>
      </c>
      <c r="L93" s="176">
        <v>2</v>
      </c>
      <c r="M93" s="87">
        <v>2</v>
      </c>
      <c r="N93" s="87">
        <v>1</v>
      </c>
      <c r="O93" s="176">
        <v>1</v>
      </c>
      <c r="P93" s="176">
        <v>1</v>
      </c>
      <c r="Q93" s="176">
        <v>1</v>
      </c>
      <c r="R93" s="176"/>
      <c r="S93" s="176"/>
      <c r="T93" s="177"/>
      <c r="U93" s="85">
        <v>2</v>
      </c>
      <c r="V93" s="176">
        <v>2</v>
      </c>
      <c r="W93" s="176">
        <v>2</v>
      </c>
      <c r="X93" s="176">
        <v>2</v>
      </c>
      <c r="Y93" s="176">
        <v>2</v>
      </c>
      <c r="Z93" s="176">
        <v>1</v>
      </c>
      <c r="AA93" s="176">
        <v>1</v>
      </c>
      <c r="AB93" s="87">
        <v>2</v>
      </c>
      <c r="AC93" s="87">
        <v>1</v>
      </c>
      <c r="AD93" s="176">
        <v>1</v>
      </c>
      <c r="AE93" s="176">
        <v>2</v>
      </c>
      <c r="AF93" s="176">
        <v>1</v>
      </c>
      <c r="AG93" s="176"/>
      <c r="AH93" s="176"/>
      <c r="AI93" s="177"/>
      <c r="AK93" s="158">
        <f t="shared" si="20"/>
        <v>24</v>
      </c>
      <c r="AL93" s="80">
        <f t="shared" si="18"/>
        <v>0</v>
      </c>
      <c r="AM93" s="80">
        <f t="shared" si="19"/>
        <v>9</v>
      </c>
      <c r="AN93" s="82">
        <f t="shared" si="21"/>
        <v>15</v>
      </c>
      <c r="AO93" s="14"/>
      <c r="AP93" s="158">
        <f t="shared" si="22"/>
        <v>100</v>
      </c>
      <c r="AQ93" s="167">
        <f t="shared" si="23"/>
        <v>0</v>
      </c>
      <c r="AR93" s="167">
        <f t="shared" si="24"/>
        <v>37.5</v>
      </c>
      <c r="AS93" s="168">
        <f t="shared" si="25"/>
        <v>62.5</v>
      </c>
      <c r="AT93" s="180"/>
      <c r="AU93" s="201" t="s">
        <v>79</v>
      </c>
      <c r="AV93" s="199" t="s">
        <v>46</v>
      </c>
      <c r="AW93" s="199" t="s">
        <v>96</v>
      </c>
      <c r="AX93" s="196">
        <f t="shared" si="26"/>
        <v>0</v>
      </c>
      <c r="BG93" s="201" t="s">
        <v>79</v>
      </c>
      <c r="BH93" s="199" t="s">
        <v>46</v>
      </c>
      <c r="BI93" s="199" t="s">
        <v>96</v>
      </c>
      <c r="BJ93" s="196">
        <f t="shared" si="27"/>
        <v>0</v>
      </c>
    </row>
    <row r="94" spans="2:62" x14ac:dyDescent="0.25">
      <c r="B94" s="35" t="s">
        <v>19</v>
      </c>
      <c r="C94" s="47">
        <v>37</v>
      </c>
      <c r="D94" s="40">
        <v>1</v>
      </c>
      <c r="E94" s="74">
        <v>1</v>
      </c>
      <c r="F94" s="15">
        <v>0</v>
      </c>
      <c r="G94" s="174">
        <v>0</v>
      </c>
      <c r="H94" s="174">
        <v>0</v>
      </c>
      <c r="I94" s="174">
        <v>0</v>
      </c>
      <c r="J94" s="174">
        <v>0</v>
      </c>
      <c r="K94" s="174">
        <v>0</v>
      </c>
      <c r="L94" s="174">
        <v>0</v>
      </c>
      <c r="M94" s="28">
        <v>0</v>
      </c>
      <c r="N94" s="28">
        <v>0</v>
      </c>
      <c r="O94" s="174"/>
      <c r="P94" s="174"/>
      <c r="Q94" s="174"/>
      <c r="R94" s="174"/>
      <c r="S94" s="174"/>
      <c r="T94" s="175"/>
      <c r="U94" s="15">
        <v>0</v>
      </c>
      <c r="V94" s="174">
        <v>0</v>
      </c>
      <c r="W94" s="174">
        <v>0</v>
      </c>
      <c r="X94" s="174">
        <v>0</v>
      </c>
      <c r="Y94" s="174">
        <v>0</v>
      </c>
      <c r="Z94" s="174">
        <v>0</v>
      </c>
      <c r="AA94" s="174">
        <v>0</v>
      </c>
      <c r="AB94" s="28">
        <v>0</v>
      </c>
      <c r="AC94" s="28">
        <v>0</v>
      </c>
      <c r="AD94" s="174"/>
      <c r="AE94" s="174"/>
      <c r="AF94" s="174"/>
      <c r="AG94" s="174"/>
      <c r="AH94" s="174"/>
      <c r="AI94" s="175"/>
      <c r="AK94" s="158">
        <f t="shared" si="20"/>
        <v>18</v>
      </c>
      <c r="AL94" s="80">
        <f t="shared" si="18"/>
        <v>18</v>
      </c>
      <c r="AM94" s="80">
        <f t="shared" si="19"/>
        <v>0</v>
      </c>
      <c r="AN94" s="82">
        <f t="shared" si="21"/>
        <v>0</v>
      </c>
      <c r="AO94" s="14"/>
      <c r="AP94" s="158">
        <f t="shared" si="22"/>
        <v>100</v>
      </c>
      <c r="AQ94" s="167">
        <f t="shared" si="23"/>
        <v>100</v>
      </c>
      <c r="AR94" s="167">
        <f t="shared" si="24"/>
        <v>0</v>
      </c>
      <c r="AS94" s="168">
        <f t="shared" si="25"/>
        <v>0</v>
      </c>
      <c r="AT94" s="180"/>
      <c r="AU94" s="201" t="s">
        <v>79</v>
      </c>
      <c r="AV94" s="199" t="s">
        <v>46</v>
      </c>
      <c r="AW94" s="199" t="s">
        <v>96</v>
      </c>
      <c r="AX94" s="196">
        <f t="shared" si="26"/>
        <v>0</v>
      </c>
      <c r="BG94" s="201" t="s">
        <v>79</v>
      </c>
      <c r="BH94" s="199" t="s">
        <v>46</v>
      </c>
      <c r="BI94" s="199" t="s">
        <v>96</v>
      </c>
      <c r="BJ94" s="196">
        <f t="shared" si="27"/>
        <v>0</v>
      </c>
    </row>
    <row r="95" spans="2:62" x14ac:dyDescent="0.25">
      <c r="B95" s="35" t="s">
        <v>19</v>
      </c>
      <c r="C95" s="48">
        <v>37</v>
      </c>
      <c r="D95" s="41">
        <v>1</v>
      </c>
      <c r="E95" s="73">
        <v>2</v>
      </c>
      <c r="F95" s="16">
        <v>1</v>
      </c>
      <c r="G95" s="155">
        <v>1</v>
      </c>
      <c r="H95" s="155">
        <v>1</v>
      </c>
      <c r="I95" s="155">
        <v>1</v>
      </c>
      <c r="J95" s="155">
        <v>0</v>
      </c>
      <c r="K95" s="155">
        <v>0</v>
      </c>
      <c r="L95" s="155">
        <v>0</v>
      </c>
      <c r="M95" s="23">
        <v>0</v>
      </c>
      <c r="N95" s="23">
        <v>0</v>
      </c>
      <c r="O95" s="155"/>
      <c r="P95" s="155"/>
      <c r="Q95" s="155"/>
      <c r="R95" s="155"/>
      <c r="S95" s="155"/>
      <c r="T95" s="171"/>
      <c r="U95" s="24">
        <v>0</v>
      </c>
      <c r="V95" s="155">
        <v>1</v>
      </c>
      <c r="W95" s="155">
        <v>1</v>
      </c>
      <c r="X95" s="155">
        <v>1</v>
      </c>
      <c r="Y95" s="155">
        <v>1</v>
      </c>
      <c r="Z95" s="155">
        <v>0</v>
      </c>
      <c r="AA95" s="155">
        <v>0</v>
      </c>
      <c r="AB95" s="23">
        <v>0</v>
      </c>
      <c r="AC95" s="23">
        <v>0</v>
      </c>
      <c r="AD95" s="155"/>
      <c r="AE95" s="155"/>
      <c r="AF95" s="155"/>
      <c r="AG95" s="155"/>
      <c r="AH95" s="155"/>
      <c r="AI95" s="171"/>
      <c r="AK95" s="158">
        <f t="shared" si="20"/>
        <v>18</v>
      </c>
      <c r="AL95" s="80">
        <f t="shared" si="18"/>
        <v>10</v>
      </c>
      <c r="AM95" s="80">
        <f t="shared" si="19"/>
        <v>8</v>
      </c>
      <c r="AN95" s="82">
        <f t="shared" si="21"/>
        <v>0</v>
      </c>
      <c r="AO95" s="14"/>
      <c r="AP95" s="158">
        <f t="shared" si="22"/>
        <v>100</v>
      </c>
      <c r="AQ95" s="167">
        <f t="shared" si="23"/>
        <v>55.555555555555557</v>
      </c>
      <c r="AR95" s="167">
        <f t="shared" si="24"/>
        <v>44.444444444444443</v>
      </c>
      <c r="AS95" s="168">
        <f t="shared" si="25"/>
        <v>0</v>
      </c>
      <c r="AT95" s="180"/>
      <c r="AU95" s="201" t="s">
        <v>79</v>
      </c>
      <c r="AV95" s="199" t="s">
        <v>45</v>
      </c>
      <c r="AW95" s="199" t="s">
        <v>97</v>
      </c>
      <c r="AX95" s="196">
        <f t="shared" si="26"/>
        <v>0</v>
      </c>
      <c r="BG95" s="201" t="s">
        <v>79</v>
      </c>
      <c r="BH95" s="199" t="s">
        <v>45</v>
      </c>
      <c r="BI95" s="199" t="s">
        <v>97</v>
      </c>
      <c r="BJ95" s="196">
        <f t="shared" si="27"/>
        <v>0</v>
      </c>
    </row>
    <row r="96" spans="2:62" x14ac:dyDescent="0.25">
      <c r="B96" s="35" t="s">
        <v>19</v>
      </c>
      <c r="C96" s="48">
        <v>37</v>
      </c>
      <c r="D96" s="41">
        <v>1</v>
      </c>
      <c r="E96" s="73">
        <v>3</v>
      </c>
      <c r="F96" s="16">
        <v>1</v>
      </c>
      <c r="G96" s="155">
        <v>1</v>
      </c>
      <c r="H96" s="155">
        <v>1</v>
      </c>
      <c r="I96" s="155">
        <v>1</v>
      </c>
      <c r="J96" s="155">
        <v>1</v>
      </c>
      <c r="K96" s="155">
        <v>1</v>
      </c>
      <c r="L96" s="155">
        <v>1</v>
      </c>
      <c r="M96" s="23">
        <v>1</v>
      </c>
      <c r="N96" s="23">
        <v>0</v>
      </c>
      <c r="O96" s="155"/>
      <c r="P96" s="155"/>
      <c r="Q96" s="155"/>
      <c r="R96" s="155"/>
      <c r="S96" s="155"/>
      <c r="T96" s="171"/>
      <c r="U96" s="16">
        <v>1</v>
      </c>
      <c r="V96" s="155">
        <v>1</v>
      </c>
      <c r="W96" s="155">
        <v>1</v>
      </c>
      <c r="X96" s="155">
        <v>1</v>
      </c>
      <c r="Y96" s="155">
        <v>1</v>
      </c>
      <c r="Z96" s="155">
        <v>0</v>
      </c>
      <c r="AA96" s="155">
        <v>0</v>
      </c>
      <c r="AB96" s="23">
        <v>0</v>
      </c>
      <c r="AC96" s="23">
        <v>0</v>
      </c>
      <c r="AD96" s="155"/>
      <c r="AE96" s="155"/>
      <c r="AF96" s="155"/>
      <c r="AG96" s="155"/>
      <c r="AH96" s="155"/>
      <c r="AI96" s="171"/>
      <c r="AK96" s="158">
        <f t="shared" si="20"/>
        <v>18</v>
      </c>
      <c r="AL96" s="80">
        <f t="shared" si="18"/>
        <v>5</v>
      </c>
      <c r="AM96" s="80">
        <f t="shared" si="19"/>
        <v>13</v>
      </c>
      <c r="AN96" s="82">
        <f t="shared" si="21"/>
        <v>0</v>
      </c>
      <c r="AO96" s="14"/>
      <c r="AP96" s="158">
        <f t="shared" si="22"/>
        <v>100</v>
      </c>
      <c r="AQ96" s="167">
        <f t="shared" si="23"/>
        <v>27.777777777777779</v>
      </c>
      <c r="AR96" s="167">
        <f t="shared" si="24"/>
        <v>72.222222222222214</v>
      </c>
      <c r="AS96" s="168">
        <f t="shared" si="25"/>
        <v>0</v>
      </c>
      <c r="AT96" s="180"/>
      <c r="AU96" s="201" t="s">
        <v>79</v>
      </c>
      <c r="AV96" s="199" t="s">
        <v>45</v>
      </c>
      <c r="AW96" s="199" t="s">
        <v>97</v>
      </c>
      <c r="AX96" s="196">
        <f t="shared" si="26"/>
        <v>0</v>
      </c>
      <c r="BG96" s="201" t="s">
        <v>79</v>
      </c>
      <c r="BH96" s="199" t="s">
        <v>45</v>
      </c>
      <c r="BI96" s="199" t="s">
        <v>97</v>
      </c>
      <c r="BJ96" s="196">
        <f t="shared" si="27"/>
        <v>0</v>
      </c>
    </row>
    <row r="97" spans="2:62" x14ac:dyDescent="0.25">
      <c r="B97" s="35" t="s">
        <v>19</v>
      </c>
      <c r="C97" s="48">
        <v>37</v>
      </c>
      <c r="D97" s="41">
        <v>1</v>
      </c>
      <c r="E97" s="73">
        <v>4</v>
      </c>
      <c r="F97" s="79">
        <v>2</v>
      </c>
      <c r="G97" s="169">
        <v>2</v>
      </c>
      <c r="H97" s="169">
        <v>1</v>
      </c>
      <c r="I97" s="169">
        <v>1</v>
      </c>
      <c r="J97" s="169">
        <v>1</v>
      </c>
      <c r="K97" s="169">
        <v>1</v>
      </c>
      <c r="L97" s="169">
        <v>1</v>
      </c>
      <c r="M97" s="81">
        <v>1</v>
      </c>
      <c r="N97" s="81">
        <v>1</v>
      </c>
      <c r="O97" s="169"/>
      <c r="P97" s="169"/>
      <c r="Q97" s="169"/>
      <c r="R97" s="169"/>
      <c r="S97" s="169"/>
      <c r="T97" s="170"/>
      <c r="U97" s="79">
        <v>2</v>
      </c>
      <c r="V97" s="169">
        <v>1</v>
      </c>
      <c r="W97" s="169">
        <v>1</v>
      </c>
      <c r="X97" s="169">
        <v>1</v>
      </c>
      <c r="Y97" s="169">
        <v>1</v>
      </c>
      <c r="Z97" s="169">
        <v>1</v>
      </c>
      <c r="AA97" s="169">
        <v>1</v>
      </c>
      <c r="AB97" s="81">
        <v>1</v>
      </c>
      <c r="AC97" s="81">
        <v>1</v>
      </c>
      <c r="AD97" s="169"/>
      <c r="AE97" s="169"/>
      <c r="AF97" s="169"/>
      <c r="AG97" s="169"/>
      <c r="AH97" s="169"/>
      <c r="AI97" s="170"/>
      <c r="AK97" s="158">
        <f t="shared" si="20"/>
        <v>18</v>
      </c>
      <c r="AL97" s="80">
        <f t="shared" si="18"/>
        <v>0</v>
      </c>
      <c r="AM97" s="80">
        <f t="shared" si="19"/>
        <v>15</v>
      </c>
      <c r="AN97" s="82">
        <f t="shared" si="21"/>
        <v>3</v>
      </c>
      <c r="AO97" s="14"/>
      <c r="AP97" s="158">
        <f t="shared" si="22"/>
        <v>100</v>
      </c>
      <c r="AQ97" s="167">
        <f t="shared" si="23"/>
        <v>0</v>
      </c>
      <c r="AR97" s="167">
        <f t="shared" si="24"/>
        <v>83.333333333333343</v>
      </c>
      <c r="AS97" s="168">
        <f t="shared" si="25"/>
        <v>16.666666666666664</v>
      </c>
      <c r="AT97" s="180"/>
      <c r="AU97" s="201" t="s">
        <v>79</v>
      </c>
      <c r="AV97" s="199" t="s">
        <v>45</v>
      </c>
      <c r="AW97" s="199" t="s">
        <v>97</v>
      </c>
      <c r="AX97" s="196">
        <f t="shared" si="26"/>
        <v>0</v>
      </c>
      <c r="BG97" s="201" t="s">
        <v>79</v>
      </c>
      <c r="BH97" s="199" t="s">
        <v>45</v>
      </c>
      <c r="BI97" s="199" t="s">
        <v>97</v>
      </c>
      <c r="BJ97" s="196">
        <f t="shared" si="27"/>
        <v>0</v>
      </c>
    </row>
    <row r="98" spans="2:62" x14ac:dyDescent="0.25">
      <c r="B98" s="35" t="s">
        <v>19</v>
      </c>
      <c r="C98" s="48">
        <v>37</v>
      </c>
      <c r="D98" s="41">
        <v>1</v>
      </c>
      <c r="E98" s="73">
        <v>5</v>
      </c>
      <c r="F98" s="79">
        <v>2</v>
      </c>
      <c r="G98" s="169">
        <v>2</v>
      </c>
      <c r="H98" s="169">
        <v>2</v>
      </c>
      <c r="I98" s="169">
        <v>1</v>
      </c>
      <c r="J98" s="169">
        <v>1</v>
      </c>
      <c r="K98" s="169">
        <v>1</v>
      </c>
      <c r="L98" s="169">
        <v>1</v>
      </c>
      <c r="M98" s="81">
        <v>1</v>
      </c>
      <c r="N98" s="81">
        <v>1</v>
      </c>
      <c r="O98" s="155"/>
      <c r="P98" s="155"/>
      <c r="Q98" s="155"/>
      <c r="R98" s="155"/>
      <c r="S98" s="155"/>
      <c r="T98" s="171"/>
      <c r="U98" s="79">
        <v>2</v>
      </c>
      <c r="V98" s="169">
        <v>2</v>
      </c>
      <c r="W98" s="169">
        <v>1</v>
      </c>
      <c r="X98" s="169">
        <v>1</v>
      </c>
      <c r="Y98" s="169">
        <v>1</v>
      </c>
      <c r="Z98" s="169">
        <v>1</v>
      </c>
      <c r="AA98" s="169">
        <v>1</v>
      </c>
      <c r="AB98" s="81">
        <v>1</v>
      </c>
      <c r="AC98" s="81">
        <v>1</v>
      </c>
      <c r="AD98" s="155"/>
      <c r="AE98" s="155"/>
      <c r="AF98" s="155"/>
      <c r="AG98" s="155"/>
      <c r="AH98" s="155"/>
      <c r="AI98" s="171"/>
      <c r="AK98" s="158">
        <f t="shared" si="20"/>
        <v>18</v>
      </c>
      <c r="AL98" s="80">
        <f t="shared" si="18"/>
        <v>0</v>
      </c>
      <c r="AM98" s="80">
        <f t="shared" si="19"/>
        <v>13</v>
      </c>
      <c r="AN98" s="82">
        <f t="shared" si="21"/>
        <v>5</v>
      </c>
      <c r="AO98" s="14"/>
      <c r="AP98" s="158">
        <f t="shared" si="22"/>
        <v>100</v>
      </c>
      <c r="AQ98" s="167">
        <f t="shared" si="23"/>
        <v>0</v>
      </c>
      <c r="AR98" s="167">
        <f t="shared" si="24"/>
        <v>72.222222222222214</v>
      </c>
      <c r="AS98" s="168">
        <f t="shared" si="25"/>
        <v>27.777777777777779</v>
      </c>
      <c r="AT98" s="180"/>
      <c r="AU98" s="201" t="s">
        <v>79</v>
      </c>
      <c r="AV98" s="199" t="s">
        <v>45</v>
      </c>
      <c r="AW98" s="199" t="s">
        <v>97</v>
      </c>
      <c r="AX98" s="196">
        <f t="shared" si="26"/>
        <v>0</v>
      </c>
      <c r="BG98" s="201" t="s">
        <v>79</v>
      </c>
      <c r="BH98" s="199" t="s">
        <v>45</v>
      </c>
      <c r="BI98" s="199" t="s">
        <v>97</v>
      </c>
      <c r="BJ98" s="196">
        <f t="shared" si="27"/>
        <v>0</v>
      </c>
    </row>
    <row r="99" spans="2:62" x14ac:dyDescent="0.25">
      <c r="B99" s="35" t="s">
        <v>19</v>
      </c>
      <c r="C99" s="48">
        <v>37</v>
      </c>
      <c r="D99" s="41">
        <v>2</v>
      </c>
      <c r="E99" s="73">
        <v>1</v>
      </c>
      <c r="F99" s="16">
        <v>0</v>
      </c>
      <c r="G99" s="155">
        <v>0</v>
      </c>
      <c r="H99" s="155">
        <v>0</v>
      </c>
      <c r="I99" s="155">
        <v>0</v>
      </c>
      <c r="J99" s="155">
        <v>0</v>
      </c>
      <c r="K99" s="155">
        <v>0</v>
      </c>
      <c r="L99" s="155">
        <v>0</v>
      </c>
      <c r="M99" s="23">
        <v>0</v>
      </c>
      <c r="N99" s="23">
        <v>0</v>
      </c>
      <c r="O99" s="155">
        <v>0</v>
      </c>
      <c r="P99" s="155">
        <v>0</v>
      </c>
      <c r="Q99" s="155">
        <v>0</v>
      </c>
      <c r="R99" s="155"/>
      <c r="S99" s="155"/>
      <c r="T99" s="171"/>
      <c r="U99" s="16">
        <v>0</v>
      </c>
      <c r="V99" s="155">
        <v>0</v>
      </c>
      <c r="W99" s="155">
        <v>0</v>
      </c>
      <c r="X99" s="155">
        <v>0</v>
      </c>
      <c r="Y99" s="155">
        <v>0</v>
      </c>
      <c r="Z99" s="155">
        <v>0</v>
      </c>
      <c r="AA99" s="155">
        <v>0</v>
      </c>
      <c r="AB99" s="23">
        <v>0</v>
      </c>
      <c r="AC99" s="23">
        <v>0</v>
      </c>
      <c r="AD99" s="155">
        <v>0</v>
      </c>
      <c r="AE99" s="155">
        <v>0</v>
      </c>
      <c r="AF99" s="155"/>
      <c r="AG99" s="155"/>
      <c r="AH99" s="155"/>
      <c r="AI99" s="171"/>
      <c r="AK99" s="158">
        <f t="shared" si="20"/>
        <v>23</v>
      </c>
      <c r="AL99" s="80">
        <f t="shared" si="18"/>
        <v>23</v>
      </c>
      <c r="AM99" s="80">
        <f t="shared" si="19"/>
        <v>0</v>
      </c>
      <c r="AN99" s="82">
        <f t="shared" si="21"/>
        <v>0</v>
      </c>
      <c r="AO99" s="14"/>
      <c r="AP99" s="158">
        <f t="shared" si="22"/>
        <v>100</v>
      </c>
      <c r="AQ99" s="167">
        <f t="shared" si="23"/>
        <v>100</v>
      </c>
      <c r="AR99" s="167">
        <f t="shared" si="24"/>
        <v>0</v>
      </c>
      <c r="AS99" s="168">
        <f t="shared" si="25"/>
        <v>0</v>
      </c>
      <c r="AU99" s="201" t="s">
        <v>79</v>
      </c>
      <c r="AV99" s="199" t="s">
        <v>45</v>
      </c>
      <c r="AW99" s="199" t="s">
        <v>97</v>
      </c>
      <c r="AX99" s="196">
        <f t="shared" si="26"/>
        <v>0</v>
      </c>
      <c r="BG99" s="201" t="s">
        <v>79</v>
      </c>
      <c r="BH99" s="199" t="s">
        <v>45</v>
      </c>
      <c r="BI99" s="199" t="s">
        <v>97</v>
      </c>
      <c r="BJ99" s="196">
        <f t="shared" si="27"/>
        <v>6.666666666666667</v>
      </c>
    </row>
    <row r="100" spans="2:62" x14ac:dyDescent="0.25">
      <c r="B100" s="35" t="s">
        <v>19</v>
      </c>
      <c r="C100" s="48">
        <v>37</v>
      </c>
      <c r="D100" s="41">
        <v>2</v>
      </c>
      <c r="E100" s="73">
        <v>2</v>
      </c>
      <c r="F100" s="16">
        <v>1</v>
      </c>
      <c r="G100" s="155">
        <v>1</v>
      </c>
      <c r="H100" s="155">
        <v>1</v>
      </c>
      <c r="I100" s="155">
        <v>1</v>
      </c>
      <c r="J100" s="155">
        <v>0</v>
      </c>
      <c r="K100" s="155">
        <v>0</v>
      </c>
      <c r="L100" s="155">
        <v>0</v>
      </c>
      <c r="M100" s="23">
        <v>0</v>
      </c>
      <c r="N100" s="23">
        <v>0</v>
      </c>
      <c r="O100" s="155">
        <v>0</v>
      </c>
      <c r="P100" s="155">
        <v>0</v>
      </c>
      <c r="Q100" s="155">
        <v>0</v>
      </c>
      <c r="R100" s="155"/>
      <c r="S100" s="155"/>
      <c r="T100" s="171"/>
      <c r="U100" s="24">
        <v>1</v>
      </c>
      <c r="V100" s="155">
        <v>1</v>
      </c>
      <c r="W100" s="155">
        <v>1</v>
      </c>
      <c r="X100" s="155">
        <v>1</v>
      </c>
      <c r="Y100" s="155">
        <v>0</v>
      </c>
      <c r="Z100" s="155">
        <v>0</v>
      </c>
      <c r="AA100" s="155">
        <v>0</v>
      </c>
      <c r="AB100" s="23">
        <v>0</v>
      </c>
      <c r="AC100" s="23">
        <v>0</v>
      </c>
      <c r="AD100" s="155">
        <v>0</v>
      </c>
      <c r="AE100" s="155">
        <v>0</v>
      </c>
      <c r="AF100" s="155"/>
      <c r="AG100" s="155"/>
      <c r="AH100" s="155"/>
      <c r="AI100" s="171"/>
      <c r="AK100" s="158">
        <f t="shared" si="20"/>
        <v>23</v>
      </c>
      <c r="AL100" s="80">
        <f t="shared" si="18"/>
        <v>15</v>
      </c>
      <c r="AM100" s="80">
        <f t="shared" si="19"/>
        <v>8</v>
      </c>
      <c r="AN100" s="82">
        <f t="shared" si="21"/>
        <v>0</v>
      </c>
      <c r="AO100" s="14"/>
      <c r="AP100" s="158">
        <f t="shared" si="22"/>
        <v>100</v>
      </c>
      <c r="AQ100" s="167">
        <f t="shared" si="23"/>
        <v>65.217391304347828</v>
      </c>
      <c r="AR100" s="167">
        <f t="shared" si="24"/>
        <v>34.782608695652172</v>
      </c>
      <c r="AS100" s="168">
        <f t="shared" si="25"/>
        <v>0</v>
      </c>
      <c r="AU100" s="201" t="s">
        <v>79</v>
      </c>
      <c r="AV100" s="199" t="s">
        <v>45</v>
      </c>
      <c r="AW100" s="199" t="s">
        <v>97</v>
      </c>
      <c r="AX100" s="196">
        <f t="shared" si="26"/>
        <v>0</v>
      </c>
      <c r="BG100" s="201" t="s">
        <v>79</v>
      </c>
      <c r="BH100" s="199" t="s">
        <v>45</v>
      </c>
      <c r="BI100" s="199" t="s">
        <v>97</v>
      </c>
      <c r="BJ100" s="196">
        <f t="shared" si="27"/>
        <v>0</v>
      </c>
    </row>
    <row r="101" spans="2:62" x14ac:dyDescent="0.25">
      <c r="B101" s="35" t="s">
        <v>19</v>
      </c>
      <c r="C101" s="48">
        <v>37</v>
      </c>
      <c r="D101" s="41">
        <v>2</v>
      </c>
      <c r="E101" s="73">
        <v>3</v>
      </c>
      <c r="F101" s="16">
        <v>1</v>
      </c>
      <c r="G101" s="155">
        <v>1</v>
      </c>
      <c r="H101" s="155">
        <v>1</v>
      </c>
      <c r="I101" s="155">
        <v>1</v>
      </c>
      <c r="J101" s="155">
        <v>1</v>
      </c>
      <c r="K101" s="155">
        <v>1</v>
      </c>
      <c r="L101" s="155">
        <v>1</v>
      </c>
      <c r="M101" s="23">
        <v>1</v>
      </c>
      <c r="N101" s="23">
        <v>1</v>
      </c>
      <c r="O101" s="155">
        <v>1</v>
      </c>
      <c r="P101" s="155">
        <v>1</v>
      </c>
      <c r="Q101" s="155">
        <v>1</v>
      </c>
      <c r="R101" s="155"/>
      <c r="S101" s="155"/>
      <c r="T101" s="171"/>
      <c r="U101" s="16">
        <v>1</v>
      </c>
      <c r="V101" s="155">
        <v>1</v>
      </c>
      <c r="W101" s="155">
        <v>1</v>
      </c>
      <c r="X101" s="155">
        <v>1</v>
      </c>
      <c r="Y101" s="155">
        <v>1</v>
      </c>
      <c r="Z101" s="155">
        <v>1</v>
      </c>
      <c r="AA101" s="155">
        <v>0</v>
      </c>
      <c r="AB101" s="23">
        <v>0</v>
      </c>
      <c r="AC101" s="23">
        <v>0</v>
      </c>
      <c r="AD101" s="155">
        <v>0</v>
      </c>
      <c r="AE101" s="155">
        <v>0</v>
      </c>
      <c r="AF101" s="155"/>
      <c r="AG101" s="155"/>
      <c r="AH101" s="155"/>
      <c r="AI101" s="171"/>
      <c r="AK101" s="158">
        <f t="shared" si="20"/>
        <v>23</v>
      </c>
      <c r="AL101" s="80">
        <f t="shared" si="18"/>
        <v>5</v>
      </c>
      <c r="AM101" s="80">
        <f t="shared" si="19"/>
        <v>18</v>
      </c>
      <c r="AN101" s="82">
        <f t="shared" si="21"/>
        <v>0</v>
      </c>
      <c r="AO101" s="14"/>
      <c r="AP101" s="158">
        <f t="shared" si="22"/>
        <v>100</v>
      </c>
      <c r="AQ101" s="167">
        <f t="shared" si="23"/>
        <v>21.739130434782609</v>
      </c>
      <c r="AR101" s="167">
        <f t="shared" si="24"/>
        <v>78.260869565217391</v>
      </c>
      <c r="AS101" s="168">
        <f t="shared" si="25"/>
        <v>0</v>
      </c>
      <c r="AU101" s="201" t="s">
        <v>79</v>
      </c>
      <c r="AV101" s="199" t="s">
        <v>44</v>
      </c>
      <c r="AW101" s="199" t="s">
        <v>98</v>
      </c>
      <c r="AX101" s="196">
        <f t="shared" si="26"/>
        <v>0</v>
      </c>
      <c r="BG101" s="201" t="s">
        <v>79</v>
      </c>
      <c r="BH101" s="199" t="s">
        <v>44</v>
      </c>
      <c r="BI101" s="199" t="s">
        <v>98</v>
      </c>
      <c r="BJ101" s="196">
        <f t="shared" si="27"/>
        <v>16.666666666666664</v>
      </c>
    </row>
    <row r="102" spans="2:62" x14ac:dyDescent="0.25">
      <c r="B102" s="35" t="s">
        <v>19</v>
      </c>
      <c r="C102" s="48">
        <v>37</v>
      </c>
      <c r="D102" s="41">
        <v>2</v>
      </c>
      <c r="E102" s="73">
        <v>4</v>
      </c>
      <c r="F102" s="79">
        <v>2</v>
      </c>
      <c r="G102" s="169">
        <v>2</v>
      </c>
      <c r="H102" s="169">
        <v>2</v>
      </c>
      <c r="I102" s="169">
        <v>2</v>
      </c>
      <c r="J102" s="169">
        <v>2</v>
      </c>
      <c r="K102" s="169">
        <v>2</v>
      </c>
      <c r="L102" s="169">
        <v>2</v>
      </c>
      <c r="M102" s="81">
        <v>2</v>
      </c>
      <c r="N102" s="81">
        <v>2</v>
      </c>
      <c r="O102" s="169">
        <v>1</v>
      </c>
      <c r="P102" s="169">
        <v>1</v>
      </c>
      <c r="Q102" s="169">
        <v>1</v>
      </c>
      <c r="R102" s="169"/>
      <c r="S102" s="169"/>
      <c r="T102" s="170"/>
      <c r="U102" s="79">
        <v>2</v>
      </c>
      <c r="V102" s="169">
        <v>2</v>
      </c>
      <c r="W102" s="169">
        <v>1</v>
      </c>
      <c r="X102" s="169">
        <v>2</v>
      </c>
      <c r="Y102" s="169">
        <v>1</v>
      </c>
      <c r="Z102" s="169">
        <v>1</v>
      </c>
      <c r="AA102" s="169">
        <v>1</v>
      </c>
      <c r="AB102" s="81">
        <v>0</v>
      </c>
      <c r="AC102" s="81">
        <v>1</v>
      </c>
      <c r="AD102" s="169">
        <v>0</v>
      </c>
      <c r="AE102" s="169">
        <v>1</v>
      </c>
      <c r="AF102" s="169"/>
      <c r="AG102" s="169"/>
      <c r="AH102" s="169"/>
      <c r="AI102" s="170"/>
      <c r="AK102" s="158">
        <f t="shared" si="20"/>
        <v>23</v>
      </c>
      <c r="AL102" s="80">
        <f t="shared" si="18"/>
        <v>2</v>
      </c>
      <c r="AM102" s="80">
        <f t="shared" si="19"/>
        <v>9</v>
      </c>
      <c r="AN102" s="82">
        <f t="shared" si="21"/>
        <v>12</v>
      </c>
      <c r="AO102" s="14"/>
      <c r="AP102" s="158">
        <f t="shared" si="22"/>
        <v>100</v>
      </c>
      <c r="AQ102" s="167">
        <f t="shared" si="23"/>
        <v>8.695652173913043</v>
      </c>
      <c r="AR102" s="167">
        <f t="shared" si="24"/>
        <v>39.130434782608695</v>
      </c>
      <c r="AS102" s="168">
        <f t="shared" si="25"/>
        <v>52.173913043478258</v>
      </c>
      <c r="AU102" s="201" t="s">
        <v>79</v>
      </c>
      <c r="AV102" s="199" t="s">
        <v>44</v>
      </c>
      <c r="AW102" s="199" t="s">
        <v>98</v>
      </c>
      <c r="AX102" s="196">
        <f t="shared" si="26"/>
        <v>0</v>
      </c>
      <c r="BG102" s="201" t="s">
        <v>79</v>
      </c>
      <c r="BH102" s="199" t="s">
        <v>44</v>
      </c>
      <c r="BI102" s="199" t="s">
        <v>98</v>
      </c>
      <c r="BJ102" s="196">
        <f t="shared" si="27"/>
        <v>0</v>
      </c>
    </row>
    <row r="103" spans="2:62" x14ac:dyDescent="0.25">
      <c r="B103" s="35" t="s">
        <v>19</v>
      </c>
      <c r="C103" s="48">
        <v>37</v>
      </c>
      <c r="D103" s="41">
        <v>2</v>
      </c>
      <c r="E103" s="73">
        <v>5</v>
      </c>
      <c r="F103" s="79">
        <v>2</v>
      </c>
      <c r="G103" s="169">
        <v>2</v>
      </c>
      <c r="H103" s="169">
        <v>2</v>
      </c>
      <c r="I103" s="169">
        <v>2</v>
      </c>
      <c r="J103" s="169">
        <v>2</v>
      </c>
      <c r="K103" s="169">
        <v>2</v>
      </c>
      <c r="L103" s="169">
        <v>2</v>
      </c>
      <c r="M103" s="81">
        <v>2</v>
      </c>
      <c r="N103" s="81">
        <v>2</v>
      </c>
      <c r="O103" s="169">
        <v>1</v>
      </c>
      <c r="P103" s="169">
        <v>1</v>
      </c>
      <c r="Q103" s="169">
        <v>1</v>
      </c>
      <c r="R103" s="155"/>
      <c r="S103" s="155"/>
      <c r="T103" s="171"/>
      <c r="U103" s="79">
        <v>2</v>
      </c>
      <c r="V103" s="169">
        <v>2</v>
      </c>
      <c r="W103" s="169">
        <v>1</v>
      </c>
      <c r="X103" s="169">
        <v>2</v>
      </c>
      <c r="Y103" s="169">
        <v>2</v>
      </c>
      <c r="Z103" s="169">
        <v>1</v>
      </c>
      <c r="AA103" s="169">
        <v>1</v>
      </c>
      <c r="AB103" s="81">
        <v>0</v>
      </c>
      <c r="AC103" s="81">
        <v>1</v>
      </c>
      <c r="AD103" s="169">
        <v>0</v>
      </c>
      <c r="AE103" s="169">
        <v>1</v>
      </c>
      <c r="AF103" s="155"/>
      <c r="AG103" s="155"/>
      <c r="AH103" s="155"/>
      <c r="AI103" s="171"/>
      <c r="AK103" s="158">
        <f t="shared" si="20"/>
        <v>23</v>
      </c>
      <c r="AL103" s="80">
        <f t="shared" si="18"/>
        <v>2</v>
      </c>
      <c r="AM103" s="80">
        <f t="shared" si="19"/>
        <v>8</v>
      </c>
      <c r="AN103" s="82">
        <f t="shared" si="21"/>
        <v>13</v>
      </c>
      <c r="AO103" s="14"/>
      <c r="AP103" s="158">
        <f t="shared" si="22"/>
        <v>100</v>
      </c>
      <c r="AQ103" s="167">
        <f t="shared" si="23"/>
        <v>8.695652173913043</v>
      </c>
      <c r="AR103" s="167">
        <f t="shared" si="24"/>
        <v>34.782608695652172</v>
      </c>
      <c r="AS103" s="168">
        <f t="shared" si="25"/>
        <v>56.521739130434781</v>
      </c>
      <c r="AU103" s="201" t="s">
        <v>79</v>
      </c>
      <c r="AV103" s="199" t="s">
        <v>44</v>
      </c>
      <c r="AW103" s="199" t="s">
        <v>98</v>
      </c>
      <c r="AX103" s="196">
        <f t="shared" si="26"/>
        <v>0</v>
      </c>
      <c r="BG103" s="201" t="s">
        <v>79</v>
      </c>
      <c r="BH103" s="199" t="s">
        <v>44</v>
      </c>
      <c r="BI103" s="199" t="s">
        <v>98</v>
      </c>
      <c r="BJ103" s="196">
        <f t="shared" si="27"/>
        <v>0</v>
      </c>
    </row>
    <row r="104" spans="2:62" x14ac:dyDescent="0.25">
      <c r="B104" s="35" t="s">
        <v>19</v>
      </c>
      <c r="C104" s="48">
        <v>37</v>
      </c>
      <c r="D104" s="41">
        <v>3</v>
      </c>
      <c r="E104" s="73">
        <v>1</v>
      </c>
      <c r="F104" s="16">
        <v>0</v>
      </c>
      <c r="G104" s="155">
        <v>0</v>
      </c>
      <c r="H104" s="155">
        <v>0</v>
      </c>
      <c r="I104" s="155">
        <v>0</v>
      </c>
      <c r="J104" s="155">
        <v>0</v>
      </c>
      <c r="K104" s="155">
        <v>0</v>
      </c>
      <c r="L104" s="155">
        <v>0</v>
      </c>
      <c r="M104" s="23">
        <v>0</v>
      </c>
      <c r="N104" s="23">
        <v>0</v>
      </c>
      <c r="O104" s="155">
        <v>0</v>
      </c>
      <c r="P104" s="155">
        <v>0</v>
      </c>
      <c r="Q104" s="155"/>
      <c r="R104" s="155"/>
      <c r="S104" s="155"/>
      <c r="T104" s="171"/>
      <c r="U104" s="16">
        <v>0</v>
      </c>
      <c r="V104" s="155">
        <v>0</v>
      </c>
      <c r="W104" s="155">
        <v>0</v>
      </c>
      <c r="X104" s="155">
        <v>0</v>
      </c>
      <c r="Y104" s="155">
        <v>0</v>
      </c>
      <c r="Z104" s="155">
        <v>0</v>
      </c>
      <c r="AA104" s="155">
        <v>0</v>
      </c>
      <c r="AB104" s="23">
        <v>0</v>
      </c>
      <c r="AC104" s="23">
        <v>0</v>
      </c>
      <c r="AD104" s="155">
        <v>0</v>
      </c>
      <c r="AE104" s="155">
        <v>0</v>
      </c>
      <c r="AF104" s="155">
        <v>0</v>
      </c>
      <c r="AG104" s="155">
        <v>0</v>
      </c>
      <c r="AH104" s="155"/>
      <c r="AI104" s="171"/>
      <c r="AK104" s="158">
        <f t="shared" si="20"/>
        <v>24</v>
      </c>
      <c r="AL104" s="80">
        <f t="shared" si="18"/>
        <v>24</v>
      </c>
      <c r="AM104" s="80">
        <f t="shared" si="19"/>
        <v>0</v>
      </c>
      <c r="AN104" s="82">
        <f t="shared" si="21"/>
        <v>0</v>
      </c>
      <c r="AO104" s="14"/>
      <c r="AP104" s="158">
        <f t="shared" si="22"/>
        <v>100</v>
      </c>
      <c r="AQ104" s="167">
        <f t="shared" si="23"/>
        <v>100</v>
      </c>
      <c r="AR104" s="167">
        <f t="shared" si="24"/>
        <v>0</v>
      </c>
      <c r="AS104" s="168">
        <f t="shared" si="25"/>
        <v>0</v>
      </c>
      <c r="AU104" s="201" t="s">
        <v>79</v>
      </c>
      <c r="AV104" s="199" t="s">
        <v>44</v>
      </c>
      <c r="AW104" s="199" t="s">
        <v>98</v>
      </c>
      <c r="AX104" s="196">
        <f t="shared" si="26"/>
        <v>0</v>
      </c>
      <c r="BG104" s="201" t="s">
        <v>79</v>
      </c>
      <c r="BH104" s="199" t="s">
        <v>44</v>
      </c>
      <c r="BI104" s="199" t="s">
        <v>98</v>
      </c>
      <c r="BJ104" s="196">
        <f t="shared" si="27"/>
        <v>0</v>
      </c>
    </row>
    <row r="105" spans="2:62" x14ac:dyDescent="0.25">
      <c r="B105" s="35" t="s">
        <v>19</v>
      </c>
      <c r="C105" s="48">
        <v>37</v>
      </c>
      <c r="D105" s="41">
        <v>3</v>
      </c>
      <c r="E105" s="73">
        <v>2</v>
      </c>
      <c r="F105" s="16">
        <v>0</v>
      </c>
      <c r="G105" s="155">
        <v>1</v>
      </c>
      <c r="H105" s="155">
        <v>1</v>
      </c>
      <c r="I105" s="155">
        <v>1</v>
      </c>
      <c r="J105" s="155">
        <v>0</v>
      </c>
      <c r="K105" s="155">
        <v>1</v>
      </c>
      <c r="L105" s="155">
        <v>0</v>
      </c>
      <c r="M105" s="23">
        <v>0</v>
      </c>
      <c r="N105" s="23">
        <v>0</v>
      </c>
      <c r="O105" s="155">
        <v>0</v>
      </c>
      <c r="P105" s="155">
        <v>0</v>
      </c>
      <c r="Q105" s="155"/>
      <c r="R105" s="155"/>
      <c r="S105" s="155"/>
      <c r="T105" s="171"/>
      <c r="U105" s="24">
        <v>1</v>
      </c>
      <c r="V105" s="155">
        <v>1</v>
      </c>
      <c r="W105" s="155">
        <v>1</v>
      </c>
      <c r="X105" s="155">
        <v>1</v>
      </c>
      <c r="Y105" s="155">
        <v>0</v>
      </c>
      <c r="Z105" s="155">
        <v>1</v>
      </c>
      <c r="AA105" s="155">
        <v>0</v>
      </c>
      <c r="AB105" s="23">
        <v>0</v>
      </c>
      <c r="AC105" s="23">
        <v>0</v>
      </c>
      <c r="AD105" s="155">
        <v>0</v>
      </c>
      <c r="AE105" s="155">
        <v>0</v>
      </c>
      <c r="AF105" s="155">
        <v>0</v>
      </c>
      <c r="AG105" s="155">
        <v>0</v>
      </c>
      <c r="AH105" s="155"/>
      <c r="AI105" s="171"/>
      <c r="AK105" s="158">
        <f t="shared" si="20"/>
        <v>24</v>
      </c>
      <c r="AL105" s="80">
        <f t="shared" si="18"/>
        <v>15</v>
      </c>
      <c r="AM105" s="80">
        <f t="shared" si="19"/>
        <v>9</v>
      </c>
      <c r="AN105" s="82">
        <f t="shared" si="21"/>
        <v>0</v>
      </c>
      <c r="AO105" s="14"/>
      <c r="AP105" s="158">
        <f t="shared" si="22"/>
        <v>100</v>
      </c>
      <c r="AQ105" s="167">
        <f t="shared" si="23"/>
        <v>62.5</v>
      </c>
      <c r="AR105" s="167">
        <f t="shared" si="24"/>
        <v>37.5</v>
      </c>
      <c r="AS105" s="168">
        <f t="shared" si="25"/>
        <v>0</v>
      </c>
      <c r="AU105" s="201" t="s">
        <v>79</v>
      </c>
      <c r="AV105" s="199" t="s">
        <v>44</v>
      </c>
      <c r="AW105" s="199" t="s">
        <v>98</v>
      </c>
      <c r="AX105" s="196">
        <f t="shared" si="26"/>
        <v>0</v>
      </c>
      <c r="BG105" s="201" t="s">
        <v>79</v>
      </c>
      <c r="BH105" s="199" t="s">
        <v>44</v>
      </c>
      <c r="BI105" s="199" t="s">
        <v>98</v>
      </c>
      <c r="BJ105" s="196">
        <f t="shared" si="27"/>
        <v>20</v>
      </c>
    </row>
    <row r="106" spans="2:62" x14ac:dyDescent="0.25">
      <c r="B106" s="35" t="s">
        <v>19</v>
      </c>
      <c r="C106" s="48">
        <v>37</v>
      </c>
      <c r="D106" s="41">
        <v>3</v>
      </c>
      <c r="E106" s="73">
        <v>3</v>
      </c>
      <c r="F106" s="16">
        <v>1</v>
      </c>
      <c r="G106" s="155">
        <v>1</v>
      </c>
      <c r="H106" s="155">
        <v>1</v>
      </c>
      <c r="I106" s="155">
        <v>1</v>
      </c>
      <c r="J106" s="155">
        <v>1</v>
      </c>
      <c r="K106" s="155">
        <v>1</v>
      </c>
      <c r="L106" s="155">
        <v>0</v>
      </c>
      <c r="M106" s="23">
        <v>0</v>
      </c>
      <c r="N106" s="23">
        <v>0</v>
      </c>
      <c r="O106" s="155">
        <v>0</v>
      </c>
      <c r="P106" s="155">
        <v>0</v>
      </c>
      <c r="Q106" s="155"/>
      <c r="R106" s="155"/>
      <c r="S106" s="155"/>
      <c r="T106" s="171"/>
      <c r="U106" s="16">
        <v>1</v>
      </c>
      <c r="V106" s="155">
        <v>1</v>
      </c>
      <c r="W106" s="155">
        <v>1</v>
      </c>
      <c r="X106" s="155">
        <v>1</v>
      </c>
      <c r="Y106" s="155">
        <v>0</v>
      </c>
      <c r="Z106" s="155">
        <v>1</v>
      </c>
      <c r="AA106" s="155">
        <v>1</v>
      </c>
      <c r="AB106" s="23">
        <v>0</v>
      </c>
      <c r="AC106" s="23">
        <v>0</v>
      </c>
      <c r="AD106" s="155">
        <v>0</v>
      </c>
      <c r="AE106" s="155">
        <v>0</v>
      </c>
      <c r="AF106" s="155">
        <v>0</v>
      </c>
      <c r="AG106" s="155">
        <v>0</v>
      </c>
      <c r="AH106" s="155"/>
      <c r="AI106" s="171"/>
      <c r="AK106" s="158">
        <f t="shared" si="20"/>
        <v>24</v>
      </c>
      <c r="AL106" s="80">
        <f t="shared" si="18"/>
        <v>12</v>
      </c>
      <c r="AM106" s="80">
        <f t="shared" si="19"/>
        <v>12</v>
      </c>
      <c r="AN106" s="82">
        <f t="shared" si="21"/>
        <v>0</v>
      </c>
      <c r="AO106" s="14"/>
      <c r="AP106" s="158">
        <f t="shared" si="22"/>
        <v>100</v>
      </c>
      <c r="AQ106" s="167">
        <f t="shared" si="23"/>
        <v>50</v>
      </c>
      <c r="AR106" s="167">
        <f t="shared" si="24"/>
        <v>50</v>
      </c>
      <c r="AS106" s="168">
        <f t="shared" si="25"/>
        <v>0</v>
      </c>
      <c r="AU106" s="201" t="s">
        <v>79</v>
      </c>
      <c r="AV106" s="199" t="s">
        <v>44</v>
      </c>
      <c r="AW106" s="199" t="s">
        <v>98</v>
      </c>
      <c r="AX106" s="196">
        <f t="shared" si="26"/>
        <v>0</v>
      </c>
      <c r="BG106" s="201" t="s">
        <v>79</v>
      </c>
      <c r="BH106" s="199" t="s">
        <v>44</v>
      </c>
      <c r="BI106" s="199" t="s">
        <v>98</v>
      </c>
      <c r="BJ106" s="196">
        <f t="shared" si="27"/>
        <v>0</v>
      </c>
    </row>
    <row r="107" spans="2:62" x14ac:dyDescent="0.25">
      <c r="B107" s="35" t="s">
        <v>19</v>
      </c>
      <c r="C107" s="48">
        <v>37</v>
      </c>
      <c r="D107" s="41">
        <v>3</v>
      </c>
      <c r="E107" s="73">
        <v>4</v>
      </c>
      <c r="F107" s="79">
        <v>1</v>
      </c>
      <c r="G107" s="169">
        <v>1</v>
      </c>
      <c r="H107" s="169">
        <v>1</v>
      </c>
      <c r="I107" s="169">
        <v>1</v>
      </c>
      <c r="J107" s="169">
        <v>1</v>
      </c>
      <c r="K107" s="169">
        <v>1</v>
      </c>
      <c r="L107" s="169">
        <v>1</v>
      </c>
      <c r="M107" s="81">
        <v>1</v>
      </c>
      <c r="N107" s="81">
        <v>1</v>
      </c>
      <c r="O107" s="169">
        <v>1</v>
      </c>
      <c r="P107" s="169">
        <v>0</v>
      </c>
      <c r="Q107" s="169"/>
      <c r="R107" s="169"/>
      <c r="S107" s="169"/>
      <c r="T107" s="170"/>
      <c r="U107" s="79">
        <v>2</v>
      </c>
      <c r="V107" s="169">
        <v>2</v>
      </c>
      <c r="W107" s="169">
        <v>2</v>
      </c>
      <c r="X107" s="169">
        <v>2</v>
      </c>
      <c r="Y107" s="169">
        <v>1</v>
      </c>
      <c r="Z107" s="169">
        <v>2</v>
      </c>
      <c r="AA107" s="169">
        <v>2</v>
      </c>
      <c r="AB107" s="81">
        <v>1</v>
      </c>
      <c r="AC107" s="81">
        <v>1</v>
      </c>
      <c r="AD107" s="169">
        <v>1</v>
      </c>
      <c r="AE107" s="169">
        <v>1</v>
      </c>
      <c r="AF107" s="169">
        <v>1</v>
      </c>
      <c r="AG107" s="169">
        <v>1</v>
      </c>
      <c r="AH107" s="169"/>
      <c r="AI107" s="170"/>
      <c r="AK107" s="158">
        <f t="shared" si="20"/>
        <v>24</v>
      </c>
      <c r="AL107" s="80">
        <f t="shared" si="18"/>
        <v>1</v>
      </c>
      <c r="AM107" s="80">
        <f t="shared" si="19"/>
        <v>17</v>
      </c>
      <c r="AN107" s="82">
        <f t="shared" si="21"/>
        <v>6</v>
      </c>
      <c r="AO107" s="14"/>
      <c r="AP107" s="158">
        <f t="shared" si="22"/>
        <v>100</v>
      </c>
      <c r="AQ107" s="167">
        <f t="shared" si="23"/>
        <v>4.1666666666666661</v>
      </c>
      <c r="AR107" s="167">
        <f t="shared" si="24"/>
        <v>70.833333333333343</v>
      </c>
      <c r="AS107" s="168">
        <f t="shared" si="25"/>
        <v>25</v>
      </c>
      <c r="AU107" s="201" t="s">
        <v>80</v>
      </c>
      <c r="AV107" s="199" t="s">
        <v>48</v>
      </c>
      <c r="AW107" s="199" t="s">
        <v>99</v>
      </c>
      <c r="AX107" s="196">
        <f t="shared" ref="AX107:AX136" si="28">AW4</f>
        <v>0</v>
      </c>
      <c r="BG107" s="201" t="s">
        <v>80</v>
      </c>
      <c r="BH107" s="199" t="s">
        <v>48</v>
      </c>
      <c r="BI107" s="199" t="s">
        <v>99</v>
      </c>
      <c r="BJ107" s="196">
        <f t="shared" ref="BJ107:BJ136" si="29">BI4</f>
        <v>0</v>
      </c>
    </row>
    <row r="108" spans="2:62" x14ac:dyDescent="0.25">
      <c r="B108" s="35" t="s">
        <v>19</v>
      </c>
      <c r="C108" s="48">
        <v>37</v>
      </c>
      <c r="D108" s="41">
        <v>3</v>
      </c>
      <c r="E108" s="73">
        <v>5</v>
      </c>
      <c r="F108" s="79">
        <v>2</v>
      </c>
      <c r="G108" s="169">
        <v>2</v>
      </c>
      <c r="H108" s="169">
        <v>1</v>
      </c>
      <c r="I108" s="169">
        <v>1</v>
      </c>
      <c r="J108" s="169">
        <v>1</v>
      </c>
      <c r="K108" s="169">
        <v>1</v>
      </c>
      <c r="L108" s="169">
        <v>1</v>
      </c>
      <c r="M108" s="81">
        <v>1</v>
      </c>
      <c r="N108" s="81">
        <v>1</v>
      </c>
      <c r="O108" s="169">
        <v>1</v>
      </c>
      <c r="P108" s="169">
        <v>0</v>
      </c>
      <c r="Q108" s="155"/>
      <c r="R108" s="155"/>
      <c r="S108" s="155"/>
      <c r="T108" s="171"/>
      <c r="U108" s="79">
        <v>2</v>
      </c>
      <c r="V108" s="169">
        <v>2</v>
      </c>
      <c r="W108" s="169">
        <v>2</v>
      </c>
      <c r="X108" s="169">
        <v>2</v>
      </c>
      <c r="Y108" s="169">
        <v>2</v>
      </c>
      <c r="Z108" s="169">
        <v>2</v>
      </c>
      <c r="AA108" s="169">
        <v>2</v>
      </c>
      <c r="AB108" s="81">
        <v>1</v>
      </c>
      <c r="AC108" s="81">
        <v>1</v>
      </c>
      <c r="AD108" s="169">
        <v>1</v>
      </c>
      <c r="AE108" s="169">
        <v>1</v>
      </c>
      <c r="AF108" s="169">
        <v>1</v>
      </c>
      <c r="AG108" s="169">
        <v>1</v>
      </c>
      <c r="AH108" s="155"/>
      <c r="AI108" s="171"/>
      <c r="AK108" s="158">
        <f t="shared" si="20"/>
        <v>24</v>
      </c>
      <c r="AL108" s="80">
        <f t="shared" si="18"/>
        <v>1</v>
      </c>
      <c r="AM108" s="80">
        <f t="shared" si="19"/>
        <v>14</v>
      </c>
      <c r="AN108" s="82">
        <f t="shared" si="21"/>
        <v>9</v>
      </c>
      <c r="AO108" s="14"/>
      <c r="AP108" s="158">
        <f t="shared" si="22"/>
        <v>100</v>
      </c>
      <c r="AQ108" s="167">
        <f t="shared" si="23"/>
        <v>4.1666666666666661</v>
      </c>
      <c r="AR108" s="167">
        <f t="shared" si="24"/>
        <v>58.333333333333336</v>
      </c>
      <c r="AS108" s="168">
        <f t="shared" si="25"/>
        <v>37.5</v>
      </c>
      <c r="AU108" s="201" t="s">
        <v>80</v>
      </c>
      <c r="AV108" s="199" t="s">
        <v>48</v>
      </c>
      <c r="AW108" s="199" t="s">
        <v>99</v>
      </c>
      <c r="AX108" s="196">
        <f t="shared" si="28"/>
        <v>0</v>
      </c>
      <c r="BG108" s="201" t="s">
        <v>80</v>
      </c>
      <c r="BH108" s="199" t="s">
        <v>48</v>
      </c>
      <c r="BI108" s="199" t="s">
        <v>99</v>
      </c>
      <c r="BJ108" s="196">
        <f t="shared" si="29"/>
        <v>0</v>
      </c>
    </row>
    <row r="109" spans="2:62" x14ac:dyDescent="0.25">
      <c r="B109" s="35" t="s">
        <v>19</v>
      </c>
      <c r="C109" s="48">
        <v>37</v>
      </c>
      <c r="D109" s="41">
        <v>4</v>
      </c>
      <c r="E109" s="73">
        <v>1</v>
      </c>
      <c r="F109" s="16">
        <v>0</v>
      </c>
      <c r="G109" s="155">
        <v>0</v>
      </c>
      <c r="H109" s="155">
        <v>0</v>
      </c>
      <c r="I109" s="155">
        <v>0</v>
      </c>
      <c r="J109" s="155">
        <v>0</v>
      </c>
      <c r="K109" s="155">
        <v>0</v>
      </c>
      <c r="L109" s="155">
        <v>0</v>
      </c>
      <c r="M109" s="23">
        <v>0</v>
      </c>
      <c r="N109" s="23">
        <v>0</v>
      </c>
      <c r="O109" s="155">
        <v>0</v>
      </c>
      <c r="P109" s="155">
        <v>0</v>
      </c>
      <c r="Q109" s="155">
        <v>0</v>
      </c>
      <c r="R109" s="155">
        <v>0</v>
      </c>
      <c r="S109" s="155"/>
      <c r="T109" s="171"/>
      <c r="U109" s="16">
        <v>0</v>
      </c>
      <c r="V109" s="155">
        <v>0</v>
      </c>
      <c r="W109" s="155">
        <v>0</v>
      </c>
      <c r="X109" s="155">
        <v>0</v>
      </c>
      <c r="Y109" s="155">
        <v>0</v>
      </c>
      <c r="Z109" s="155">
        <v>0</v>
      </c>
      <c r="AA109" s="155">
        <v>0</v>
      </c>
      <c r="AB109" s="23">
        <v>0</v>
      </c>
      <c r="AC109" s="23">
        <v>0</v>
      </c>
      <c r="AD109" s="155">
        <v>0</v>
      </c>
      <c r="AE109" s="155">
        <v>0</v>
      </c>
      <c r="AF109" s="155">
        <v>0</v>
      </c>
      <c r="AG109" s="155">
        <v>0</v>
      </c>
      <c r="AH109" s="155"/>
      <c r="AI109" s="171"/>
      <c r="AK109" s="158">
        <f t="shared" si="20"/>
        <v>26</v>
      </c>
      <c r="AL109" s="80">
        <f t="shared" si="18"/>
        <v>26</v>
      </c>
      <c r="AM109" s="80">
        <f t="shared" si="19"/>
        <v>0</v>
      </c>
      <c r="AN109" s="82">
        <f t="shared" si="21"/>
        <v>0</v>
      </c>
      <c r="AO109" s="14"/>
      <c r="AP109" s="158">
        <f t="shared" si="22"/>
        <v>100</v>
      </c>
      <c r="AQ109" s="167">
        <f t="shared" si="23"/>
        <v>100</v>
      </c>
      <c r="AR109" s="167">
        <f t="shared" si="24"/>
        <v>0</v>
      </c>
      <c r="AS109" s="168">
        <f t="shared" si="25"/>
        <v>0</v>
      </c>
      <c r="AU109" s="201" t="s">
        <v>80</v>
      </c>
      <c r="AV109" s="199" t="s">
        <v>48</v>
      </c>
      <c r="AW109" s="199" t="s">
        <v>99</v>
      </c>
      <c r="AX109" s="196">
        <f t="shared" si="28"/>
        <v>0</v>
      </c>
      <c r="BG109" s="201" t="s">
        <v>80</v>
      </c>
      <c r="BH109" s="199" t="s">
        <v>48</v>
      </c>
      <c r="BI109" s="199" t="s">
        <v>99</v>
      </c>
      <c r="BJ109" s="196">
        <f t="shared" si="29"/>
        <v>0</v>
      </c>
    </row>
    <row r="110" spans="2:62" x14ac:dyDescent="0.25">
      <c r="B110" s="35" t="s">
        <v>19</v>
      </c>
      <c r="C110" s="48">
        <v>37</v>
      </c>
      <c r="D110" s="41">
        <v>4</v>
      </c>
      <c r="E110" s="73">
        <v>2</v>
      </c>
      <c r="F110" s="16">
        <v>1</v>
      </c>
      <c r="G110" s="155">
        <v>1</v>
      </c>
      <c r="H110" s="155">
        <v>0</v>
      </c>
      <c r="I110" s="155">
        <v>1</v>
      </c>
      <c r="J110" s="155">
        <v>0</v>
      </c>
      <c r="K110" s="155">
        <v>1</v>
      </c>
      <c r="L110" s="155">
        <v>1</v>
      </c>
      <c r="M110" s="23">
        <v>0</v>
      </c>
      <c r="N110" s="23">
        <v>0</v>
      </c>
      <c r="O110" s="155">
        <v>0</v>
      </c>
      <c r="P110" s="155">
        <v>0</v>
      </c>
      <c r="Q110" s="155">
        <v>0</v>
      </c>
      <c r="R110" s="155">
        <v>0</v>
      </c>
      <c r="S110" s="155"/>
      <c r="T110" s="171"/>
      <c r="U110" s="24">
        <v>1</v>
      </c>
      <c r="V110" s="155">
        <v>1</v>
      </c>
      <c r="W110" s="155">
        <v>0</v>
      </c>
      <c r="X110" s="155">
        <v>1</v>
      </c>
      <c r="Y110" s="155">
        <v>0</v>
      </c>
      <c r="Z110" s="155">
        <v>1</v>
      </c>
      <c r="AA110" s="155">
        <v>1</v>
      </c>
      <c r="AB110" s="23">
        <v>1</v>
      </c>
      <c r="AC110" s="23">
        <v>0</v>
      </c>
      <c r="AD110" s="155">
        <v>1</v>
      </c>
      <c r="AE110" s="155">
        <v>0</v>
      </c>
      <c r="AF110" s="155">
        <v>0</v>
      </c>
      <c r="AG110" s="155">
        <v>0</v>
      </c>
      <c r="AH110" s="155"/>
      <c r="AI110" s="171"/>
      <c r="AK110" s="158">
        <f t="shared" si="20"/>
        <v>26</v>
      </c>
      <c r="AL110" s="80">
        <f t="shared" si="18"/>
        <v>14</v>
      </c>
      <c r="AM110" s="80">
        <f t="shared" si="19"/>
        <v>12</v>
      </c>
      <c r="AN110" s="82">
        <f t="shared" si="21"/>
        <v>0</v>
      </c>
      <c r="AO110" s="14"/>
      <c r="AP110" s="158">
        <f t="shared" si="22"/>
        <v>100</v>
      </c>
      <c r="AQ110" s="167">
        <f t="shared" si="23"/>
        <v>53.846153846153847</v>
      </c>
      <c r="AR110" s="167">
        <f t="shared" si="24"/>
        <v>46.153846153846153</v>
      </c>
      <c r="AS110" s="168">
        <f t="shared" si="25"/>
        <v>0</v>
      </c>
      <c r="AU110" s="201" t="s">
        <v>80</v>
      </c>
      <c r="AV110" s="199" t="s">
        <v>48</v>
      </c>
      <c r="AW110" s="199" t="s">
        <v>99</v>
      </c>
      <c r="AX110" s="196">
        <f t="shared" si="28"/>
        <v>0</v>
      </c>
      <c r="BG110" s="201" t="s">
        <v>80</v>
      </c>
      <c r="BH110" s="199" t="s">
        <v>48</v>
      </c>
      <c r="BI110" s="199" t="s">
        <v>99</v>
      </c>
      <c r="BJ110" s="196">
        <f t="shared" si="29"/>
        <v>0</v>
      </c>
    </row>
    <row r="111" spans="2:62" x14ac:dyDescent="0.25">
      <c r="B111" s="35" t="s">
        <v>19</v>
      </c>
      <c r="C111" s="48">
        <v>37</v>
      </c>
      <c r="D111" s="41">
        <v>4</v>
      </c>
      <c r="E111" s="73">
        <v>3</v>
      </c>
      <c r="F111" s="16">
        <v>2</v>
      </c>
      <c r="G111" s="155">
        <v>2</v>
      </c>
      <c r="H111" s="155">
        <v>1</v>
      </c>
      <c r="I111" s="155">
        <v>2</v>
      </c>
      <c r="J111" s="155">
        <v>1</v>
      </c>
      <c r="K111" s="155">
        <v>1</v>
      </c>
      <c r="L111" s="155">
        <v>1</v>
      </c>
      <c r="M111" s="23">
        <v>1</v>
      </c>
      <c r="N111" s="23">
        <v>1</v>
      </c>
      <c r="O111" s="155">
        <v>0</v>
      </c>
      <c r="P111" s="155">
        <v>0</v>
      </c>
      <c r="Q111" s="155">
        <v>0</v>
      </c>
      <c r="R111" s="155">
        <v>0</v>
      </c>
      <c r="S111" s="155"/>
      <c r="T111" s="171"/>
      <c r="U111" s="16">
        <v>1</v>
      </c>
      <c r="V111" s="155">
        <v>1</v>
      </c>
      <c r="W111" s="155">
        <v>1</v>
      </c>
      <c r="X111" s="155">
        <v>1</v>
      </c>
      <c r="Y111" s="155">
        <v>1</v>
      </c>
      <c r="Z111" s="155">
        <v>1</v>
      </c>
      <c r="AA111" s="155">
        <v>1</v>
      </c>
      <c r="AB111" s="23">
        <v>1</v>
      </c>
      <c r="AC111" s="23">
        <v>1</v>
      </c>
      <c r="AD111" s="155">
        <v>1</v>
      </c>
      <c r="AE111" s="155">
        <v>1</v>
      </c>
      <c r="AF111" s="155">
        <v>0</v>
      </c>
      <c r="AG111" s="155">
        <v>0</v>
      </c>
      <c r="AH111" s="155"/>
      <c r="AI111" s="171"/>
      <c r="AK111" s="158">
        <f t="shared" si="20"/>
        <v>26</v>
      </c>
      <c r="AL111" s="80">
        <f t="shared" si="18"/>
        <v>6</v>
      </c>
      <c r="AM111" s="80">
        <f t="shared" si="19"/>
        <v>17</v>
      </c>
      <c r="AN111" s="82">
        <f t="shared" si="21"/>
        <v>3</v>
      </c>
      <c r="AO111" s="14"/>
      <c r="AP111" s="158">
        <f t="shared" si="22"/>
        <v>100</v>
      </c>
      <c r="AQ111" s="167">
        <f t="shared" si="23"/>
        <v>23.076923076923077</v>
      </c>
      <c r="AR111" s="167">
        <f t="shared" si="24"/>
        <v>65.384615384615387</v>
      </c>
      <c r="AS111" s="168">
        <f t="shared" si="25"/>
        <v>11.538461538461538</v>
      </c>
      <c r="AU111" s="201" t="s">
        <v>80</v>
      </c>
      <c r="AV111" s="199" t="s">
        <v>48</v>
      </c>
      <c r="AW111" s="199" t="s">
        <v>99</v>
      </c>
      <c r="AX111" s="196">
        <f t="shared" si="28"/>
        <v>0</v>
      </c>
      <c r="BG111" s="201" t="s">
        <v>80</v>
      </c>
      <c r="BH111" s="199" t="s">
        <v>48</v>
      </c>
      <c r="BI111" s="199" t="s">
        <v>99</v>
      </c>
      <c r="BJ111" s="196">
        <f t="shared" si="29"/>
        <v>0</v>
      </c>
    </row>
    <row r="112" spans="2:62" x14ac:dyDescent="0.25">
      <c r="B112" s="35" t="s">
        <v>19</v>
      </c>
      <c r="C112" s="48">
        <v>37</v>
      </c>
      <c r="D112" s="41">
        <v>4</v>
      </c>
      <c r="E112" s="73">
        <v>4</v>
      </c>
      <c r="F112" s="79">
        <v>2</v>
      </c>
      <c r="G112" s="169">
        <v>2</v>
      </c>
      <c r="H112" s="169">
        <v>2</v>
      </c>
      <c r="I112" s="169">
        <v>2</v>
      </c>
      <c r="J112" s="169">
        <v>1</v>
      </c>
      <c r="K112" s="169">
        <v>1</v>
      </c>
      <c r="L112" s="169">
        <v>1</v>
      </c>
      <c r="M112" s="81">
        <v>1</v>
      </c>
      <c r="N112" s="81">
        <v>1</v>
      </c>
      <c r="O112" s="169">
        <v>1</v>
      </c>
      <c r="P112" s="169">
        <v>1</v>
      </c>
      <c r="Q112" s="169">
        <v>1</v>
      </c>
      <c r="R112" s="169">
        <v>1</v>
      </c>
      <c r="S112" s="169"/>
      <c r="T112" s="170"/>
      <c r="U112" s="79">
        <v>2</v>
      </c>
      <c r="V112" s="169">
        <v>2</v>
      </c>
      <c r="W112" s="169">
        <v>2</v>
      </c>
      <c r="X112" s="169">
        <v>2</v>
      </c>
      <c r="Y112" s="169">
        <v>1</v>
      </c>
      <c r="Z112" s="169">
        <v>2</v>
      </c>
      <c r="AA112" s="169">
        <v>2</v>
      </c>
      <c r="AB112" s="81">
        <v>1</v>
      </c>
      <c r="AC112" s="81">
        <v>1</v>
      </c>
      <c r="AD112" s="169">
        <v>1</v>
      </c>
      <c r="AE112" s="169">
        <v>1</v>
      </c>
      <c r="AF112" s="169">
        <v>1</v>
      </c>
      <c r="AG112" s="169">
        <v>1</v>
      </c>
      <c r="AH112" s="169"/>
      <c r="AI112" s="170"/>
      <c r="AK112" s="158">
        <f t="shared" si="20"/>
        <v>26</v>
      </c>
      <c r="AL112" s="80">
        <f t="shared" si="18"/>
        <v>0</v>
      </c>
      <c r="AM112" s="80">
        <f t="shared" si="19"/>
        <v>16</v>
      </c>
      <c r="AN112" s="82">
        <f t="shared" si="21"/>
        <v>10</v>
      </c>
      <c r="AO112" s="14"/>
      <c r="AP112" s="158">
        <f t="shared" si="22"/>
        <v>100</v>
      </c>
      <c r="AQ112" s="167">
        <f t="shared" si="23"/>
        <v>0</v>
      </c>
      <c r="AR112" s="167">
        <f t="shared" si="24"/>
        <v>61.53846153846154</v>
      </c>
      <c r="AS112" s="168">
        <f t="shared" si="25"/>
        <v>38.461538461538467</v>
      </c>
      <c r="AU112" s="201" t="s">
        <v>80</v>
      </c>
      <c r="AV112" s="199" t="s">
        <v>48</v>
      </c>
      <c r="AW112" s="199" t="s">
        <v>99</v>
      </c>
      <c r="AX112" s="196">
        <f t="shared" si="28"/>
        <v>0</v>
      </c>
      <c r="BG112" s="201" t="s">
        <v>80</v>
      </c>
      <c r="BH112" s="199" t="s">
        <v>48</v>
      </c>
      <c r="BI112" s="199" t="s">
        <v>99</v>
      </c>
      <c r="BJ112" s="196">
        <f t="shared" si="29"/>
        <v>0</v>
      </c>
    </row>
    <row r="113" spans="2:62" x14ac:dyDescent="0.25">
      <c r="B113" s="35" t="s">
        <v>19</v>
      </c>
      <c r="C113" s="48">
        <v>37</v>
      </c>
      <c r="D113" s="41">
        <v>4</v>
      </c>
      <c r="E113" s="73">
        <v>5</v>
      </c>
      <c r="F113" s="79">
        <v>2</v>
      </c>
      <c r="G113" s="169">
        <v>2</v>
      </c>
      <c r="H113" s="169">
        <v>2</v>
      </c>
      <c r="I113" s="169">
        <v>2</v>
      </c>
      <c r="J113" s="169">
        <v>2</v>
      </c>
      <c r="K113" s="169">
        <v>1</v>
      </c>
      <c r="L113" s="169">
        <v>1</v>
      </c>
      <c r="M113" s="81">
        <v>1</v>
      </c>
      <c r="N113" s="81">
        <v>1</v>
      </c>
      <c r="O113" s="169">
        <v>1</v>
      </c>
      <c r="P113" s="169">
        <v>1</v>
      </c>
      <c r="Q113" s="169">
        <v>1</v>
      </c>
      <c r="R113" s="169">
        <v>1</v>
      </c>
      <c r="S113" s="155"/>
      <c r="T113" s="171"/>
      <c r="U113" s="79">
        <v>2</v>
      </c>
      <c r="V113" s="169">
        <v>2</v>
      </c>
      <c r="W113" s="169">
        <v>2</v>
      </c>
      <c r="X113" s="169">
        <v>2</v>
      </c>
      <c r="Y113" s="169">
        <v>2</v>
      </c>
      <c r="Z113" s="169">
        <v>2</v>
      </c>
      <c r="AA113" s="169">
        <v>2</v>
      </c>
      <c r="AB113" s="81">
        <v>1</v>
      </c>
      <c r="AC113" s="81">
        <v>1</v>
      </c>
      <c r="AD113" s="169">
        <v>1</v>
      </c>
      <c r="AE113" s="169">
        <v>1</v>
      </c>
      <c r="AF113" s="169">
        <v>1</v>
      </c>
      <c r="AG113" s="169">
        <v>1</v>
      </c>
      <c r="AH113" s="155"/>
      <c r="AI113" s="171"/>
      <c r="AK113" s="158">
        <f t="shared" si="20"/>
        <v>26</v>
      </c>
      <c r="AL113" s="80">
        <f t="shared" si="18"/>
        <v>0</v>
      </c>
      <c r="AM113" s="80">
        <f t="shared" si="19"/>
        <v>14</v>
      </c>
      <c r="AN113" s="82">
        <f t="shared" si="21"/>
        <v>12</v>
      </c>
      <c r="AO113" s="14"/>
      <c r="AP113" s="158">
        <f t="shared" si="22"/>
        <v>100</v>
      </c>
      <c r="AQ113" s="167">
        <f t="shared" si="23"/>
        <v>0</v>
      </c>
      <c r="AR113" s="167">
        <f t="shared" si="24"/>
        <v>53.846153846153847</v>
      </c>
      <c r="AS113" s="168">
        <f t="shared" si="25"/>
        <v>46.153846153846153</v>
      </c>
      <c r="AU113" s="201" t="s">
        <v>80</v>
      </c>
      <c r="AV113" s="199" t="s">
        <v>47</v>
      </c>
      <c r="AW113" s="199" t="s">
        <v>100</v>
      </c>
      <c r="AX113" s="196">
        <f t="shared" si="28"/>
        <v>0</v>
      </c>
      <c r="BG113" s="201" t="s">
        <v>80</v>
      </c>
      <c r="BH113" s="199" t="s">
        <v>47</v>
      </c>
      <c r="BI113" s="199" t="s">
        <v>100</v>
      </c>
      <c r="BJ113" s="196">
        <f t="shared" si="29"/>
        <v>0</v>
      </c>
    </row>
    <row r="114" spans="2:62" x14ac:dyDescent="0.25">
      <c r="B114" s="35" t="s">
        <v>19</v>
      </c>
      <c r="C114" s="48">
        <v>37</v>
      </c>
      <c r="D114" s="41">
        <v>5</v>
      </c>
      <c r="E114" s="73">
        <v>1</v>
      </c>
      <c r="F114" s="16">
        <v>0</v>
      </c>
      <c r="G114" s="155">
        <v>0</v>
      </c>
      <c r="H114" s="155">
        <v>0</v>
      </c>
      <c r="I114" s="155">
        <v>0</v>
      </c>
      <c r="J114" s="155">
        <v>0</v>
      </c>
      <c r="K114" s="155">
        <v>0</v>
      </c>
      <c r="L114" s="155">
        <v>0</v>
      </c>
      <c r="M114" s="23">
        <v>0</v>
      </c>
      <c r="N114" s="23">
        <v>0</v>
      </c>
      <c r="O114" s="155">
        <v>0</v>
      </c>
      <c r="P114" s="155">
        <v>0</v>
      </c>
      <c r="Q114" s="155"/>
      <c r="R114" s="155"/>
      <c r="S114" s="155"/>
      <c r="T114" s="171"/>
      <c r="U114" s="16">
        <v>0</v>
      </c>
      <c r="V114" s="155">
        <v>0</v>
      </c>
      <c r="W114" s="155">
        <v>0</v>
      </c>
      <c r="X114" s="155">
        <v>0</v>
      </c>
      <c r="Y114" s="155">
        <v>0</v>
      </c>
      <c r="Z114" s="155">
        <v>0</v>
      </c>
      <c r="AA114" s="155">
        <v>0</v>
      </c>
      <c r="AB114" s="23">
        <v>0</v>
      </c>
      <c r="AC114" s="23">
        <v>0</v>
      </c>
      <c r="AD114" s="155">
        <v>0</v>
      </c>
      <c r="AE114" s="155"/>
      <c r="AF114" s="155"/>
      <c r="AG114" s="155"/>
      <c r="AH114" s="155"/>
      <c r="AI114" s="171"/>
      <c r="AK114" s="158">
        <f t="shared" si="20"/>
        <v>21</v>
      </c>
      <c r="AL114" s="80">
        <f t="shared" si="18"/>
        <v>21</v>
      </c>
      <c r="AM114" s="80">
        <f t="shared" si="19"/>
        <v>0</v>
      </c>
      <c r="AN114" s="82">
        <f t="shared" si="21"/>
        <v>0</v>
      </c>
      <c r="AO114" s="14"/>
      <c r="AP114" s="158">
        <f t="shared" si="22"/>
        <v>100</v>
      </c>
      <c r="AQ114" s="167">
        <f t="shared" si="23"/>
        <v>100</v>
      </c>
      <c r="AR114" s="167">
        <f t="shared" si="24"/>
        <v>0</v>
      </c>
      <c r="AS114" s="168">
        <f t="shared" si="25"/>
        <v>0</v>
      </c>
      <c r="AU114" s="201" t="s">
        <v>80</v>
      </c>
      <c r="AV114" s="199" t="s">
        <v>47</v>
      </c>
      <c r="AW114" s="199" t="s">
        <v>100</v>
      </c>
      <c r="AX114" s="196">
        <f t="shared" si="28"/>
        <v>0</v>
      </c>
      <c r="BG114" s="201" t="s">
        <v>80</v>
      </c>
      <c r="BH114" s="199" t="s">
        <v>47</v>
      </c>
      <c r="BI114" s="199" t="s">
        <v>100</v>
      </c>
      <c r="BJ114" s="196">
        <f t="shared" si="29"/>
        <v>0</v>
      </c>
    </row>
    <row r="115" spans="2:62" x14ac:dyDescent="0.25">
      <c r="B115" s="35" t="s">
        <v>19</v>
      </c>
      <c r="C115" s="48">
        <v>37</v>
      </c>
      <c r="D115" s="41">
        <v>5</v>
      </c>
      <c r="E115" s="73">
        <v>2</v>
      </c>
      <c r="F115" s="16">
        <v>1</v>
      </c>
      <c r="G115" s="155">
        <v>1</v>
      </c>
      <c r="H115" s="155">
        <v>1</v>
      </c>
      <c r="I115" s="155">
        <v>1</v>
      </c>
      <c r="J115" s="155">
        <v>0</v>
      </c>
      <c r="K115" s="155">
        <v>1</v>
      </c>
      <c r="L115" s="155">
        <v>0</v>
      </c>
      <c r="M115" s="23">
        <v>0</v>
      </c>
      <c r="N115" s="23">
        <v>0</v>
      </c>
      <c r="O115" s="155">
        <v>0</v>
      </c>
      <c r="P115" s="155">
        <v>0</v>
      </c>
      <c r="Q115" s="155"/>
      <c r="R115" s="155"/>
      <c r="S115" s="155"/>
      <c r="T115" s="171"/>
      <c r="U115" s="24">
        <v>1</v>
      </c>
      <c r="V115" s="155">
        <v>1</v>
      </c>
      <c r="W115" s="155">
        <v>0</v>
      </c>
      <c r="X115" s="155">
        <v>1</v>
      </c>
      <c r="Y115" s="155">
        <v>1</v>
      </c>
      <c r="Z115" s="155">
        <v>0</v>
      </c>
      <c r="AA115" s="155">
        <v>0</v>
      </c>
      <c r="AB115" s="23">
        <v>0</v>
      </c>
      <c r="AC115" s="23">
        <v>0</v>
      </c>
      <c r="AD115" s="155">
        <v>0</v>
      </c>
      <c r="AE115" s="155"/>
      <c r="AF115" s="155"/>
      <c r="AG115" s="155"/>
      <c r="AH115" s="155"/>
      <c r="AI115" s="171"/>
      <c r="AK115" s="158">
        <f t="shared" si="20"/>
        <v>21</v>
      </c>
      <c r="AL115" s="80">
        <f t="shared" si="18"/>
        <v>12</v>
      </c>
      <c r="AM115" s="80">
        <f t="shared" si="19"/>
        <v>9</v>
      </c>
      <c r="AN115" s="82">
        <f t="shared" si="21"/>
        <v>0</v>
      </c>
      <c r="AO115" s="14"/>
      <c r="AP115" s="158">
        <f t="shared" si="22"/>
        <v>100</v>
      </c>
      <c r="AQ115" s="167">
        <f t="shared" si="23"/>
        <v>57.142857142857139</v>
      </c>
      <c r="AR115" s="167">
        <f t="shared" si="24"/>
        <v>42.857142857142854</v>
      </c>
      <c r="AS115" s="168">
        <f t="shared" si="25"/>
        <v>0</v>
      </c>
      <c r="AU115" s="201" t="s">
        <v>80</v>
      </c>
      <c r="AV115" s="199" t="s">
        <v>47</v>
      </c>
      <c r="AW115" s="199" t="s">
        <v>100</v>
      </c>
      <c r="AX115" s="196">
        <f t="shared" si="28"/>
        <v>0</v>
      </c>
      <c r="BG115" s="201" t="s">
        <v>80</v>
      </c>
      <c r="BH115" s="199" t="s">
        <v>47</v>
      </c>
      <c r="BI115" s="199" t="s">
        <v>100</v>
      </c>
      <c r="BJ115" s="196">
        <f t="shared" si="29"/>
        <v>0</v>
      </c>
    </row>
    <row r="116" spans="2:62" x14ac:dyDescent="0.25">
      <c r="B116" s="35" t="s">
        <v>19</v>
      </c>
      <c r="C116" s="48">
        <v>37</v>
      </c>
      <c r="D116" s="41">
        <v>5</v>
      </c>
      <c r="E116" s="73">
        <v>3</v>
      </c>
      <c r="F116" s="16">
        <v>1</v>
      </c>
      <c r="G116" s="155">
        <v>1</v>
      </c>
      <c r="H116" s="155">
        <v>1</v>
      </c>
      <c r="I116" s="155">
        <v>1</v>
      </c>
      <c r="J116" s="155">
        <v>1</v>
      </c>
      <c r="K116" s="155">
        <v>1</v>
      </c>
      <c r="L116" s="155">
        <v>0</v>
      </c>
      <c r="M116" s="23">
        <v>0</v>
      </c>
      <c r="N116" s="23">
        <v>0</v>
      </c>
      <c r="O116" s="155">
        <v>0</v>
      </c>
      <c r="P116" s="155">
        <v>0</v>
      </c>
      <c r="Q116" s="155"/>
      <c r="R116" s="155"/>
      <c r="S116" s="155"/>
      <c r="T116" s="171"/>
      <c r="U116" s="16">
        <v>1</v>
      </c>
      <c r="V116" s="155">
        <v>1</v>
      </c>
      <c r="W116" s="155">
        <v>1</v>
      </c>
      <c r="X116" s="155">
        <v>1</v>
      </c>
      <c r="Y116" s="155">
        <v>1</v>
      </c>
      <c r="Z116" s="155">
        <v>1</v>
      </c>
      <c r="AA116" s="155">
        <v>1</v>
      </c>
      <c r="AB116" s="23">
        <v>1</v>
      </c>
      <c r="AC116" s="23">
        <v>1</v>
      </c>
      <c r="AD116" s="155">
        <v>0</v>
      </c>
      <c r="AE116" s="155"/>
      <c r="AF116" s="155"/>
      <c r="AG116" s="155"/>
      <c r="AH116" s="155"/>
      <c r="AI116" s="171"/>
      <c r="AK116" s="158">
        <f t="shared" si="20"/>
        <v>21</v>
      </c>
      <c r="AL116" s="80">
        <f t="shared" si="18"/>
        <v>6</v>
      </c>
      <c r="AM116" s="80">
        <f t="shared" si="19"/>
        <v>15</v>
      </c>
      <c r="AN116" s="82">
        <f t="shared" si="21"/>
        <v>0</v>
      </c>
      <c r="AO116" s="14"/>
      <c r="AP116" s="158">
        <f t="shared" si="22"/>
        <v>100</v>
      </c>
      <c r="AQ116" s="167">
        <f t="shared" si="23"/>
        <v>28.571428571428569</v>
      </c>
      <c r="AR116" s="167">
        <f t="shared" si="24"/>
        <v>71.428571428571431</v>
      </c>
      <c r="AS116" s="168">
        <f t="shared" si="25"/>
        <v>0</v>
      </c>
      <c r="AU116" s="201" t="s">
        <v>80</v>
      </c>
      <c r="AV116" s="199" t="s">
        <v>47</v>
      </c>
      <c r="AW116" s="199" t="s">
        <v>100</v>
      </c>
      <c r="AX116" s="196">
        <f t="shared" si="28"/>
        <v>0</v>
      </c>
      <c r="BG116" s="201" t="s">
        <v>80</v>
      </c>
      <c r="BH116" s="199" t="s">
        <v>47</v>
      </c>
      <c r="BI116" s="199" t="s">
        <v>100</v>
      </c>
      <c r="BJ116" s="196">
        <f t="shared" si="29"/>
        <v>0</v>
      </c>
    </row>
    <row r="117" spans="2:62" x14ac:dyDescent="0.25">
      <c r="B117" s="35" t="s">
        <v>19</v>
      </c>
      <c r="C117" s="48">
        <v>37</v>
      </c>
      <c r="D117" s="41">
        <v>5</v>
      </c>
      <c r="E117" s="73">
        <v>4</v>
      </c>
      <c r="F117" s="79">
        <v>2</v>
      </c>
      <c r="G117" s="169">
        <v>1</v>
      </c>
      <c r="H117" s="169">
        <v>1</v>
      </c>
      <c r="I117" s="169">
        <v>1</v>
      </c>
      <c r="J117" s="169">
        <v>1</v>
      </c>
      <c r="K117" s="169">
        <v>1</v>
      </c>
      <c r="L117" s="169">
        <v>1</v>
      </c>
      <c r="M117" s="81">
        <v>1</v>
      </c>
      <c r="N117" s="81">
        <v>1</v>
      </c>
      <c r="O117" s="169">
        <v>1</v>
      </c>
      <c r="P117" s="169">
        <v>1</v>
      </c>
      <c r="Q117" s="169"/>
      <c r="R117" s="169"/>
      <c r="S117" s="169"/>
      <c r="T117" s="170"/>
      <c r="U117" s="79">
        <v>2</v>
      </c>
      <c r="V117" s="169">
        <v>2</v>
      </c>
      <c r="W117" s="169">
        <v>1</v>
      </c>
      <c r="X117" s="169">
        <v>1</v>
      </c>
      <c r="Y117" s="169">
        <v>1</v>
      </c>
      <c r="Z117" s="169">
        <v>1</v>
      </c>
      <c r="AA117" s="169">
        <v>1</v>
      </c>
      <c r="AB117" s="81">
        <v>1</v>
      </c>
      <c r="AC117" s="81">
        <v>1</v>
      </c>
      <c r="AD117" s="169">
        <v>1</v>
      </c>
      <c r="AE117" s="169"/>
      <c r="AF117" s="169"/>
      <c r="AG117" s="169"/>
      <c r="AH117" s="169"/>
      <c r="AI117" s="170"/>
      <c r="AK117" s="158">
        <f t="shared" si="20"/>
        <v>21</v>
      </c>
      <c r="AL117" s="80">
        <f t="shared" si="18"/>
        <v>0</v>
      </c>
      <c r="AM117" s="80">
        <f t="shared" si="19"/>
        <v>18</v>
      </c>
      <c r="AN117" s="82">
        <f t="shared" si="21"/>
        <v>3</v>
      </c>
      <c r="AO117" s="14"/>
      <c r="AP117" s="158">
        <f t="shared" si="22"/>
        <v>100</v>
      </c>
      <c r="AQ117" s="167">
        <f t="shared" si="23"/>
        <v>0</v>
      </c>
      <c r="AR117" s="167">
        <f t="shared" si="24"/>
        <v>85.714285714285708</v>
      </c>
      <c r="AS117" s="168">
        <f t="shared" si="25"/>
        <v>14.285714285714285</v>
      </c>
      <c r="AU117" s="201" t="s">
        <v>80</v>
      </c>
      <c r="AV117" s="199" t="s">
        <v>47</v>
      </c>
      <c r="AW117" s="199" t="s">
        <v>100</v>
      </c>
      <c r="AX117" s="196">
        <f t="shared" si="28"/>
        <v>0</v>
      </c>
      <c r="BG117" s="201" t="s">
        <v>80</v>
      </c>
      <c r="BH117" s="199" t="s">
        <v>47</v>
      </c>
      <c r="BI117" s="199" t="s">
        <v>100</v>
      </c>
      <c r="BJ117" s="196">
        <f t="shared" si="29"/>
        <v>0</v>
      </c>
    </row>
    <row r="118" spans="2:62" x14ac:dyDescent="0.25">
      <c r="B118" s="35" t="s">
        <v>19</v>
      </c>
      <c r="C118" s="48">
        <v>37</v>
      </c>
      <c r="D118" s="41">
        <v>5</v>
      </c>
      <c r="E118" s="73">
        <v>5</v>
      </c>
      <c r="F118" s="79">
        <v>2</v>
      </c>
      <c r="G118" s="169">
        <v>2</v>
      </c>
      <c r="H118" s="169">
        <v>2</v>
      </c>
      <c r="I118" s="169">
        <v>1</v>
      </c>
      <c r="J118" s="169">
        <v>1</v>
      </c>
      <c r="K118" s="169">
        <v>1</v>
      </c>
      <c r="L118" s="169">
        <v>1</v>
      </c>
      <c r="M118" s="81">
        <v>1</v>
      </c>
      <c r="N118" s="81">
        <v>1</v>
      </c>
      <c r="O118" s="169">
        <v>1</v>
      </c>
      <c r="P118" s="169">
        <v>1</v>
      </c>
      <c r="Q118" s="155"/>
      <c r="R118" s="155"/>
      <c r="S118" s="155"/>
      <c r="T118" s="171"/>
      <c r="U118" s="79">
        <v>2</v>
      </c>
      <c r="V118" s="169">
        <v>2</v>
      </c>
      <c r="W118" s="169">
        <v>2</v>
      </c>
      <c r="X118" s="169">
        <v>1</v>
      </c>
      <c r="Y118" s="169">
        <v>1</v>
      </c>
      <c r="Z118" s="169">
        <v>1</v>
      </c>
      <c r="AA118" s="169">
        <v>1</v>
      </c>
      <c r="AB118" s="81">
        <v>1</v>
      </c>
      <c r="AC118" s="81">
        <v>1</v>
      </c>
      <c r="AD118" s="169">
        <v>1</v>
      </c>
      <c r="AE118" s="155"/>
      <c r="AF118" s="155"/>
      <c r="AG118" s="155"/>
      <c r="AH118" s="155"/>
      <c r="AI118" s="171"/>
      <c r="AK118" s="158">
        <f t="shared" si="20"/>
        <v>21</v>
      </c>
      <c r="AL118" s="80">
        <f t="shared" si="18"/>
        <v>0</v>
      </c>
      <c r="AM118" s="80">
        <f t="shared" si="19"/>
        <v>15</v>
      </c>
      <c r="AN118" s="82">
        <f t="shared" si="21"/>
        <v>6</v>
      </c>
      <c r="AO118" s="14"/>
      <c r="AP118" s="158">
        <f t="shared" si="22"/>
        <v>100</v>
      </c>
      <c r="AQ118" s="167">
        <f t="shared" si="23"/>
        <v>0</v>
      </c>
      <c r="AR118" s="167">
        <f t="shared" si="24"/>
        <v>71.428571428571431</v>
      </c>
      <c r="AS118" s="168">
        <f t="shared" si="25"/>
        <v>28.571428571428569</v>
      </c>
      <c r="AU118" s="201" t="s">
        <v>80</v>
      </c>
      <c r="AV118" s="199" t="s">
        <v>47</v>
      </c>
      <c r="AW118" s="199" t="s">
        <v>100</v>
      </c>
      <c r="AX118" s="196">
        <f t="shared" si="28"/>
        <v>0</v>
      </c>
      <c r="BG118" s="201" t="s">
        <v>80</v>
      </c>
      <c r="BH118" s="199" t="s">
        <v>47</v>
      </c>
      <c r="BI118" s="199" t="s">
        <v>100</v>
      </c>
      <c r="BJ118" s="196">
        <f t="shared" si="29"/>
        <v>0</v>
      </c>
    </row>
    <row r="119" spans="2:62" x14ac:dyDescent="0.25">
      <c r="B119" s="35" t="s">
        <v>19</v>
      </c>
      <c r="C119" s="48">
        <v>37</v>
      </c>
      <c r="D119" s="41">
        <v>6</v>
      </c>
      <c r="E119" s="73">
        <v>1</v>
      </c>
      <c r="F119" s="16">
        <v>0</v>
      </c>
      <c r="G119" s="155">
        <v>0</v>
      </c>
      <c r="H119" s="155">
        <v>0</v>
      </c>
      <c r="I119" s="155">
        <v>0</v>
      </c>
      <c r="J119" s="155">
        <v>0</v>
      </c>
      <c r="K119" s="155">
        <v>0</v>
      </c>
      <c r="L119" s="155">
        <v>0</v>
      </c>
      <c r="M119" s="23">
        <v>0</v>
      </c>
      <c r="N119" s="23">
        <v>0</v>
      </c>
      <c r="O119" s="155"/>
      <c r="P119" s="155"/>
      <c r="Q119" s="155"/>
      <c r="R119" s="155"/>
      <c r="S119" s="155"/>
      <c r="T119" s="171"/>
      <c r="U119" s="16">
        <v>0</v>
      </c>
      <c r="V119" s="155">
        <v>0</v>
      </c>
      <c r="W119" s="155">
        <v>0</v>
      </c>
      <c r="X119" s="155">
        <v>0</v>
      </c>
      <c r="Y119" s="155">
        <v>0</v>
      </c>
      <c r="Z119" s="155">
        <v>0</v>
      </c>
      <c r="AA119" s="155">
        <v>0</v>
      </c>
      <c r="AB119" s="23">
        <v>0</v>
      </c>
      <c r="AC119" s="23">
        <v>0</v>
      </c>
      <c r="AD119" s="155">
        <v>0</v>
      </c>
      <c r="AE119" s="155">
        <v>0</v>
      </c>
      <c r="AF119" s="155"/>
      <c r="AG119" s="155"/>
      <c r="AH119" s="155"/>
      <c r="AI119" s="171"/>
      <c r="AK119" s="158">
        <f t="shared" si="20"/>
        <v>20</v>
      </c>
      <c r="AL119" s="80">
        <f t="shared" si="18"/>
        <v>20</v>
      </c>
      <c r="AM119" s="80">
        <f t="shared" si="19"/>
        <v>0</v>
      </c>
      <c r="AN119" s="82">
        <f t="shared" si="21"/>
        <v>0</v>
      </c>
      <c r="AO119" s="14"/>
      <c r="AP119" s="158">
        <f t="shared" si="22"/>
        <v>100</v>
      </c>
      <c r="AQ119" s="167">
        <f t="shared" si="23"/>
        <v>100</v>
      </c>
      <c r="AR119" s="167">
        <f t="shared" si="24"/>
        <v>0</v>
      </c>
      <c r="AS119" s="168">
        <f t="shared" si="25"/>
        <v>0</v>
      </c>
      <c r="AU119" s="201" t="s">
        <v>80</v>
      </c>
      <c r="AV119" s="199" t="s">
        <v>46</v>
      </c>
      <c r="AW119" s="199" t="s">
        <v>101</v>
      </c>
      <c r="AX119" s="196">
        <f t="shared" si="28"/>
        <v>0</v>
      </c>
      <c r="BG119" s="201" t="s">
        <v>80</v>
      </c>
      <c r="BH119" s="199" t="s">
        <v>46</v>
      </c>
      <c r="BI119" s="199" t="s">
        <v>101</v>
      </c>
      <c r="BJ119" s="196">
        <f t="shared" si="29"/>
        <v>21.739130434782609</v>
      </c>
    </row>
    <row r="120" spans="2:62" x14ac:dyDescent="0.25">
      <c r="B120" s="35" t="s">
        <v>19</v>
      </c>
      <c r="C120" s="48">
        <v>37</v>
      </c>
      <c r="D120" s="41">
        <v>6</v>
      </c>
      <c r="E120" s="73">
        <v>2</v>
      </c>
      <c r="F120" s="16">
        <v>1</v>
      </c>
      <c r="G120" s="155">
        <v>0</v>
      </c>
      <c r="H120" s="155">
        <v>1</v>
      </c>
      <c r="I120" s="155">
        <v>0</v>
      </c>
      <c r="J120" s="155">
        <v>0</v>
      </c>
      <c r="K120" s="155">
        <v>1</v>
      </c>
      <c r="L120" s="155">
        <v>0</v>
      </c>
      <c r="M120" s="23">
        <v>0</v>
      </c>
      <c r="N120" s="23">
        <v>0</v>
      </c>
      <c r="O120" s="155"/>
      <c r="P120" s="155"/>
      <c r="Q120" s="155"/>
      <c r="R120" s="155"/>
      <c r="S120" s="155"/>
      <c r="T120" s="171"/>
      <c r="U120" s="24">
        <v>1</v>
      </c>
      <c r="V120" s="155">
        <v>1</v>
      </c>
      <c r="W120" s="155">
        <v>1</v>
      </c>
      <c r="X120" s="155">
        <v>1</v>
      </c>
      <c r="Y120" s="155">
        <v>0</v>
      </c>
      <c r="Z120" s="155">
        <v>0</v>
      </c>
      <c r="AA120" s="155">
        <v>0</v>
      </c>
      <c r="AB120" s="23">
        <v>0</v>
      </c>
      <c r="AC120" s="23">
        <v>0</v>
      </c>
      <c r="AD120" s="155">
        <v>0</v>
      </c>
      <c r="AE120" s="155">
        <v>0</v>
      </c>
      <c r="AF120" s="155"/>
      <c r="AG120" s="155"/>
      <c r="AH120" s="155"/>
      <c r="AI120" s="171"/>
      <c r="AK120" s="158">
        <f t="shared" si="20"/>
        <v>20</v>
      </c>
      <c r="AL120" s="80">
        <f t="shared" si="18"/>
        <v>13</v>
      </c>
      <c r="AM120" s="80">
        <f t="shared" si="19"/>
        <v>7</v>
      </c>
      <c r="AN120" s="82">
        <f t="shared" si="21"/>
        <v>0</v>
      </c>
      <c r="AO120" s="14"/>
      <c r="AP120" s="158">
        <f t="shared" si="22"/>
        <v>100</v>
      </c>
      <c r="AQ120" s="167">
        <f t="shared" si="23"/>
        <v>65</v>
      </c>
      <c r="AR120" s="167">
        <f t="shared" si="24"/>
        <v>35</v>
      </c>
      <c r="AS120" s="168">
        <f t="shared" si="25"/>
        <v>0</v>
      </c>
      <c r="AU120" s="201" t="s">
        <v>80</v>
      </c>
      <c r="AV120" s="199" t="s">
        <v>46</v>
      </c>
      <c r="AW120" s="199" t="s">
        <v>101</v>
      </c>
      <c r="AX120" s="196">
        <f t="shared" si="28"/>
        <v>0</v>
      </c>
      <c r="BG120" s="201" t="s">
        <v>80</v>
      </c>
      <c r="BH120" s="199" t="s">
        <v>46</v>
      </c>
      <c r="BI120" s="199" t="s">
        <v>101</v>
      </c>
      <c r="BJ120" s="196">
        <f t="shared" si="29"/>
        <v>14.285714285714285</v>
      </c>
    </row>
    <row r="121" spans="2:62" x14ac:dyDescent="0.25">
      <c r="B121" s="35" t="s">
        <v>19</v>
      </c>
      <c r="C121" s="48">
        <v>37</v>
      </c>
      <c r="D121" s="41">
        <v>6</v>
      </c>
      <c r="E121" s="73">
        <v>3</v>
      </c>
      <c r="F121" s="16">
        <v>1</v>
      </c>
      <c r="G121" s="155">
        <v>1</v>
      </c>
      <c r="H121" s="155">
        <v>1</v>
      </c>
      <c r="I121" s="155">
        <v>0</v>
      </c>
      <c r="J121" s="155">
        <v>0</v>
      </c>
      <c r="K121" s="155">
        <v>1</v>
      </c>
      <c r="L121" s="155">
        <v>0</v>
      </c>
      <c r="M121" s="23">
        <v>0</v>
      </c>
      <c r="N121" s="23">
        <v>0</v>
      </c>
      <c r="O121" s="155"/>
      <c r="P121" s="155"/>
      <c r="Q121" s="155"/>
      <c r="R121" s="155"/>
      <c r="S121" s="155"/>
      <c r="T121" s="171"/>
      <c r="U121" s="16">
        <v>2</v>
      </c>
      <c r="V121" s="155">
        <v>2</v>
      </c>
      <c r="W121" s="155">
        <v>2</v>
      </c>
      <c r="X121" s="155">
        <v>1</v>
      </c>
      <c r="Y121" s="155">
        <v>1</v>
      </c>
      <c r="Z121" s="155">
        <v>1</v>
      </c>
      <c r="AA121" s="155">
        <v>1</v>
      </c>
      <c r="AB121" s="23">
        <v>1</v>
      </c>
      <c r="AC121" s="23">
        <v>0</v>
      </c>
      <c r="AD121" s="155">
        <v>1</v>
      </c>
      <c r="AE121" s="155">
        <v>0</v>
      </c>
      <c r="AF121" s="155"/>
      <c r="AG121" s="155"/>
      <c r="AH121" s="155"/>
      <c r="AI121" s="171"/>
      <c r="AK121" s="158">
        <f t="shared" si="20"/>
        <v>20</v>
      </c>
      <c r="AL121" s="80">
        <f t="shared" si="18"/>
        <v>7</v>
      </c>
      <c r="AM121" s="80">
        <f t="shared" si="19"/>
        <v>10</v>
      </c>
      <c r="AN121" s="82">
        <f t="shared" si="21"/>
        <v>3</v>
      </c>
      <c r="AO121" s="14"/>
      <c r="AP121" s="158">
        <f t="shared" si="22"/>
        <v>100</v>
      </c>
      <c r="AQ121" s="167">
        <f t="shared" si="23"/>
        <v>35</v>
      </c>
      <c r="AR121" s="167">
        <f t="shared" si="24"/>
        <v>50</v>
      </c>
      <c r="AS121" s="168">
        <f t="shared" si="25"/>
        <v>15</v>
      </c>
      <c r="AU121" s="201" t="s">
        <v>80</v>
      </c>
      <c r="AV121" s="199" t="s">
        <v>46</v>
      </c>
      <c r="AW121" s="199" t="s">
        <v>101</v>
      </c>
      <c r="AX121" s="196">
        <f t="shared" si="28"/>
        <v>0</v>
      </c>
      <c r="BG121" s="201" t="s">
        <v>80</v>
      </c>
      <c r="BH121" s="199" t="s">
        <v>46</v>
      </c>
      <c r="BI121" s="199" t="s">
        <v>101</v>
      </c>
      <c r="BJ121" s="196">
        <f t="shared" si="29"/>
        <v>13.636363636363635</v>
      </c>
    </row>
    <row r="122" spans="2:62" x14ac:dyDescent="0.25">
      <c r="B122" s="35" t="s">
        <v>19</v>
      </c>
      <c r="C122" s="48">
        <v>37</v>
      </c>
      <c r="D122" s="41">
        <v>6</v>
      </c>
      <c r="E122" s="73">
        <v>4</v>
      </c>
      <c r="F122" s="79">
        <v>2</v>
      </c>
      <c r="G122" s="169">
        <v>1</v>
      </c>
      <c r="H122" s="169">
        <v>1</v>
      </c>
      <c r="I122" s="169">
        <v>0</v>
      </c>
      <c r="J122" s="169">
        <v>0</v>
      </c>
      <c r="K122" s="169">
        <v>1</v>
      </c>
      <c r="L122" s="169">
        <v>1</v>
      </c>
      <c r="M122" s="81">
        <v>0</v>
      </c>
      <c r="N122" s="81">
        <v>0</v>
      </c>
      <c r="O122" s="169"/>
      <c r="P122" s="169"/>
      <c r="Q122" s="169"/>
      <c r="R122" s="169"/>
      <c r="S122" s="169"/>
      <c r="T122" s="170"/>
      <c r="U122" s="79">
        <v>2</v>
      </c>
      <c r="V122" s="169">
        <v>2</v>
      </c>
      <c r="W122" s="169">
        <v>2</v>
      </c>
      <c r="X122" s="169">
        <v>2</v>
      </c>
      <c r="Y122" s="169">
        <v>2</v>
      </c>
      <c r="Z122" s="169">
        <v>2</v>
      </c>
      <c r="AA122" s="169">
        <v>2</v>
      </c>
      <c r="AB122" s="81">
        <v>1</v>
      </c>
      <c r="AC122" s="81">
        <v>1</v>
      </c>
      <c r="AD122" s="169">
        <v>1</v>
      </c>
      <c r="AE122" s="169">
        <v>1</v>
      </c>
      <c r="AF122" s="169"/>
      <c r="AG122" s="169"/>
      <c r="AH122" s="169"/>
      <c r="AI122" s="170"/>
      <c r="AK122" s="158">
        <f t="shared" si="20"/>
        <v>20</v>
      </c>
      <c r="AL122" s="80">
        <f t="shared" si="18"/>
        <v>4</v>
      </c>
      <c r="AM122" s="80">
        <f t="shared" si="19"/>
        <v>8</v>
      </c>
      <c r="AN122" s="82">
        <f t="shared" si="21"/>
        <v>8</v>
      </c>
      <c r="AO122" s="14"/>
      <c r="AP122" s="158">
        <f t="shared" si="22"/>
        <v>100</v>
      </c>
      <c r="AQ122" s="167">
        <f t="shared" si="23"/>
        <v>20</v>
      </c>
      <c r="AR122" s="167">
        <f t="shared" si="24"/>
        <v>40</v>
      </c>
      <c r="AS122" s="168">
        <f t="shared" si="25"/>
        <v>40</v>
      </c>
      <c r="AU122" s="201" t="s">
        <v>80</v>
      </c>
      <c r="AV122" s="199" t="s">
        <v>46</v>
      </c>
      <c r="AW122" s="199" t="s">
        <v>101</v>
      </c>
      <c r="AX122" s="196">
        <f t="shared" si="28"/>
        <v>0</v>
      </c>
      <c r="BG122" s="201" t="s">
        <v>80</v>
      </c>
      <c r="BH122" s="199" t="s">
        <v>46</v>
      </c>
      <c r="BI122" s="199" t="s">
        <v>101</v>
      </c>
      <c r="BJ122" s="196">
        <f t="shared" si="29"/>
        <v>5</v>
      </c>
    </row>
    <row r="123" spans="2:62" ht="15.75" thickBot="1" x14ac:dyDescent="0.3">
      <c r="B123" s="35" t="s">
        <v>19</v>
      </c>
      <c r="C123" s="49">
        <v>37</v>
      </c>
      <c r="D123" s="42">
        <v>6</v>
      </c>
      <c r="E123" s="78">
        <v>5</v>
      </c>
      <c r="F123" s="85">
        <v>2</v>
      </c>
      <c r="G123" s="176">
        <v>2</v>
      </c>
      <c r="H123" s="176">
        <v>1</v>
      </c>
      <c r="I123" s="176">
        <v>1</v>
      </c>
      <c r="J123" s="176">
        <v>1</v>
      </c>
      <c r="K123" s="176">
        <v>1</v>
      </c>
      <c r="L123" s="176">
        <v>1</v>
      </c>
      <c r="M123" s="87">
        <v>0</v>
      </c>
      <c r="N123" s="87">
        <v>0</v>
      </c>
      <c r="O123" s="172"/>
      <c r="P123" s="172"/>
      <c r="Q123" s="172"/>
      <c r="R123" s="172"/>
      <c r="S123" s="172"/>
      <c r="T123" s="173"/>
      <c r="U123" s="85">
        <v>2</v>
      </c>
      <c r="V123" s="176">
        <v>2</v>
      </c>
      <c r="W123" s="176">
        <v>2</v>
      </c>
      <c r="X123" s="176">
        <v>2</v>
      </c>
      <c r="Y123" s="176">
        <v>2</v>
      </c>
      <c r="Z123" s="176">
        <v>2</v>
      </c>
      <c r="AA123" s="176">
        <v>2</v>
      </c>
      <c r="AB123" s="87">
        <v>2</v>
      </c>
      <c r="AC123" s="87">
        <v>1</v>
      </c>
      <c r="AD123" s="176">
        <v>1</v>
      </c>
      <c r="AE123" s="176">
        <v>1</v>
      </c>
      <c r="AF123" s="172"/>
      <c r="AG123" s="172"/>
      <c r="AH123" s="172"/>
      <c r="AI123" s="173"/>
      <c r="AK123" s="158">
        <f t="shared" si="20"/>
        <v>20</v>
      </c>
      <c r="AL123" s="80">
        <f t="shared" si="18"/>
        <v>2</v>
      </c>
      <c r="AM123" s="80">
        <f t="shared" si="19"/>
        <v>8</v>
      </c>
      <c r="AN123" s="82">
        <f t="shared" si="21"/>
        <v>10</v>
      </c>
      <c r="AO123" s="14"/>
      <c r="AP123" s="158">
        <f t="shared" si="22"/>
        <v>100</v>
      </c>
      <c r="AQ123" s="167">
        <f t="shared" si="23"/>
        <v>10</v>
      </c>
      <c r="AR123" s="167">
        <f t="shared" si="24"/>
        <v>40</v>
      </c>
      <c r="AS123" s="168">
        <f t="shared" si="25"/>
        <v>50</v>
      </c>
      <c r="AU123" s="201" t="s">
        <v>80</v>
      </c>
      <c r="AV123" s="199" t="s">
        <v>46</v>
      </c>
      <c r="AW123" s="199" t="s">
        <v>101</v>
      </c>
      <c r="AX123" s="196">
        <f t="shared" si="28"/>
        <v>0</v>
      </c>
      <c r="BG123" s="201" t="s">
        <v>80</v>
      </c>
      <c r="BH123" s="199" t="s">
        <v>46</v>
      </c>
      <c r="BI123" s="199" t="s">
        <v>101</v>
      </c>
      <c r="BJ123" s="196">
        <f t="shared" si="29"/>
        <v>20</v>
      </c>
    </row>
    <row r="124" spans="2:62" x14ac:dyDescent="0.25">
      <c r="B124" s="35" t="s">
        <v>19</v>
      </c>
      <c r="C124" s="50">
        <v>42</v>
      </c>
      <c r="D124" s="40">
        <v>1</v>
      </c>
      <c r="E124" s="26">
        <v>1</v>
      </c>
      <c r="F124" s="15">
        <v>0</v>
      </c>
      <c r="G124" s="174">
        <v>0</v>
      </c>
      <c r="H124" s="174">
        <v>0</v>
      </c>
      <c r="I124" s="174">
        <v>0</v>
      </c>
      <c r="J124" s="174">
        <v>0</v>
      </c>
      <c r="K124" s="174">
        <v>0</v>
      </c>
      <c r="L124" s="174">
        <v>0</v>
      </c>
      <c r="M124" s="28">
        <v>0</v>
      </c>
      <c r="N124" s="28">
        <v>0</v>
      </c>
      <c r="O124" s="174">
        <v>0</v>
      </c>
      <c r="P124" s="174">
        <v>0</v>
      </c>
      <c r="Q124" s="174"/>
      <c r="R124" s="174"/>
      <c r="S124" s="174"/>
      <c r="T124" s="175"/>
      <c r="U124" s="15">
        <v>0</v>
      </c>
      <c r="V124" s="174">
        <v>0</v>
      </c>
      <c r="W124" s="174">
        <v>0</v>
      </c>
      <c r="X124" s="174">
        <v>0</v>
      </c>
      <c r="Y124" s="174">
        <v>0</v>
      </c>
      <c r="Z124" s="174">
        <v>0</v>
      </c>
      <c r="AA124" s="174">
        <v>0</v>
      </c>
      <c r="AB124" s="28">
        <v>0</v>
      </c>
      <c r="AC124" s="28">
        <v>0</v>
      </c>
      <c r="AD124" s="174">
        <v>0</v>
      </c>
      <c r="AE124" s="174">
        <v>0</v>
      </c>
      <c r="AF124" s="174"/>
      <c r="AG124" s="174"/>
      <c r="AH124" s="174"/>
      <c r="AI124" s="175"/>
      <c r="AK124" s="158">
        <f t="shared" si="20"/>
        <v>22</v>
      </c>
      <c r="AL124" s="80">
        <f t="shared" si="18"/>
        <v>22</v>
      </c>
      <c r="AM124" s="80">
        <f t="shared" si="19"/>
        <v>0</v>
      </c>
      <c r="AN124" s="82">
        <f t="shared" si="21"/>
        <v>0</v>
      </c>
      <c r="AO124" s="14"/>
      <c r="AP124" s="158">
        <f t="shared" si="22"/>
        <v>100</v>
      </c>
      <c r="AQ124" s="167">
        <f t="shared" si="23"/>
        <v>100</v>
      </c>
      <c r="AR124" s="167">
        <f t="shared" si="24"/>
        <v>0</v>
      </c>
      <c r="AS124" s="168">
        <f t="shared" si="25"/>
        <v>0</v>
      </c>
      <c r="AU124" s="201" t="s">
        <v>80</v>
      </c>
      <c r="AV124" s="199" t="s">
        <v>46</v>
      </c>
      <c r="AW124" s="199" t="s">
        <v>101</v>
      </c>
      <c r="AX124" s="196">
        <f t="shared" si="28"/>
        <v>0</v>
      </c>
      <c r="BG124" s="201" t="s">
        <v>80</v>
      </c>
      <c r="BH124" s="199" t="s">
        <v>46</v>
      </c>
      <c r="BI124" s="199" t="s">
        <v>101</v>
      </c>
      <c r="BJ124" s="196">
        <f t="shared" si="29"/>
        <v>22.222222222222221</v>
      </c>
    </row>
    <row r="125" spans="2:62" x14ac:dyDescent="0.25">
      <c r="B125" s="35" t="s">
        <v>19</v>
      </c>
      <c r="C125" s="51">
        <v>42</v>
      </c>
      <c r="D125" s="41">
        <v>1</v>
      </c>
      <c r="E125" s="25">
        <v>2</v>
      </c>
      <c r="F125" s="16">
        <v>0</v>
      </c>
      <c r="G125" s="155">
        <v>1</v>
      </c>
      <c r="H125" s="155">
        <v>0</v>
      </c>
      <c r="I125" s="155">
        <v>1</v>
      </c>
      <c r="J125" s="155">
        <v>0</v>
      </c>
      <c r="K125" s="155">
        <v>0</v>
      </c>
      <c r="L125" s="155">
        <v>0</v>
      </c>
      <c r="M125" s="23">
        <v>0</v>
      </c>
      <c r="N125" s="23">
        <v>0</v>
      </c>
      <c r="O125" s="155">
        <v>0</v>
      </c>
      <c r="P125" s="155">
        <v>0</v>
      </c>
      <c r="Q125" s="155"/>
      <c r="R125" s="155"/>
      <c r="S125" s="155"/>
      <c r="T125" s="171"/>
      <c r="U125" s="16">
        <v>1</v>
      </c>
      <c r="V125" s="155">
        <v>0</v>
      </c>
      <c r="W125" s="155">
        <v>0</v>
      </c>
      <c r="X125" s="155">
        <v>1</v>
      </c>
      <c r="Y125" s="155">
        <v>0</v>
      </c>
      <c r="Z125" s="155">
        <v>1</v>
      </c>
      <c r="AA125" s="155">
        <v>0</v>
      </c>
      <c r="AB125" s="23">
        <v>0</v>
      </c>
      <c r="AC125" s="23">
        <v>0</v>
      </c>
      <c r="AD125" s="155">
        <v>0</v>
      </c>
      <c r="AE125" s="155">
        <v>0</v>
      </c>
      <c r="AF125" s="155"/>
      <c r="AG125" s="155"/>
      <c r="AH125" s="155"/>
      <c r="AI125" s="171"/>
      <c r="AK125" s="158">
        <f t="shared" si="20"/>
        <v>22</v>
      </c>
      <c r="AL125" s="80">
        <f t="shared" si="18"/>
        <v>17</v>
      </c>
      <c r="AM125" s="80">
        <f t="shared" si="19"/>
        <v>5</v>
      </c>
      <c r="AN125" s="82">
        <f t="shared" si="21"/>
        <v>0</v>
      </c>
      <c r="AO125" s="14"/>
      <c r="AP125" s="158">
        <f t="shared" si="22"/>
        <v>100</v>
      </c>
      <c r="AQ125" s="167">
        <f t="shared" si="23"/>
        <v>77.272727272727266</v>
      </c>
      <c r="AR125" s="167">
        <f t="shared" si="24"/>
        <v>22.727272727272727</v>
      </c>
      <c r="AS125" s="168">
        <f t="shared" si="25"/>
        <v>0</v>
      </c>
      <c r="AU125" s="201" t="s">
        <v>80</v>
      </c>
      <c r="AV125" s="199" t="s">
        <v>45</v>
      </c>
      <c r="AW125" s="199" t="s">
        <v>102</v>
      </c>
      <c r="AX125" s="196">
        <f t="shared" si="28"/>
        <v>0</v>
      </c>
      <c r="BG125" s="201" t="s">
        <v>80</v>
      </c>
      <c r="BH125" s="199" t="s">
        <v>45</v>
      </c>
      <c r="BI125" s="199" t="s">
        <v>102</v>
      </c>
      <c r="BJ125" s="196">
        <f t="shared" si="29"/>
        <v>43.478260869565219</v>
      </c>
    </row>
    <row r="126" spans="2:62" x14ac:dyDescent="0.25">
      <c r="B126" s="35" t="s">
        <v>19</v>
      </c>
      <c r="C126" s="51">
        <v>42</v>
      </c>
      <c r="D126" s="41">
        <v>1</v>
      </c>
      <c r="E126" s="25">
        <v>3</v>
      </c>
      <c r="F126" s="79">
        <v>1</v>
      </c>
      <c r="G126" s="169">
        <v>1</v>
      </c>
      <c r="H126" s="169">
        <v>1</v>
      </c>
      <c r="I126" s="169">
        <v>1</v>
      </c>
      <c r="J126" s="169">
        <v>1</v>
      </c>
      <c r="K126" s="169">
        <v>1</v>
      </c>
      <c r="L126" s="169">
        <v>1</v>
      </c>
      <c r="M126" s="81">
        <v>1</v>
      </c>
      <c r="N126" s="81">
        <v>0</v>
      </c>
      <c r="O126" s="169">
        <v>0</v>
      </c>
      <c r="P126" s="169">
        <v>0</v>
      </c>
      <c r="Q126" s="169"/>
      <c r="R126" s="169"/>
      <c r="S126" s="169"/>
      <c r="T126" s="170"/>
      <c r="U126" s="79">
        <v>2</v>
      </c>
      <c r="V126" s="169">
        <v>1</v>
      </c>
      <c r="W126" s="169">
        <v>1</v>
      </c>
      <c r="X126" s="169">
        <v>1</v>
      </c>
      <c r="Y126" s="169">
        <v>1</v>
      </c>
      <c r="Z126" s="169">
        <v>1</v>
      </c>
      <c r="AA126" s="169">
        <v>1</v>
      </c>
      <c r="AB126" s="81">
        <v>1</v>
      </c>
      <c r="AC126" s="81">
        <v>1</v>
      </c>
      <c r="AD126" s="169">
        <v>1</v>
      </c>
      <c r="AE126" s="169">
        <v>1</v>
      </c>
      <c r="AF126" s="169"/>
      <c r="AG126" s="169"/>
      <c r="AH126" s="169"/>
      <c r="AI126" s="170"/>
      <c r="AK126" s="158">
        <f t="shared" si="20"/>
        <v>22</v>
      </c>
      <c r="AL126" s="80">
        <f t="shared" si="18"/>
        <v>3</v>
      </c>
      <c r="AM126" s="80">
        <f t="shared" si="19"/>
        <v>18</v>
      </c>
      <c r="AN126" s="82">
        <f t="shared" si="21"/>
        <v>1</v>
      </c>
      <c r="AO126" s="14"/>
      <c r="AP126" s="158">
        <f t="shared" si="22"/>
        <v>100</v>
      </c>
      <c r="AQ126" s="167">
        <f t="shared" si="23"/>
        <v>13.636363636363635</v>
      </c>
      <c r="AR126" s="167">
        <f t="shared" si="24"/>
        <v>81.818181818181827</v>
      </c>
      <c r="AS126" s="168">
        <f t="shared" si="25"/>
        <v>4.5454545454545459</v>
      </c>
      <c r="AU126" s="201" t="s">
        <v>80</v>
      </c>
      <c r="AV126" s="199" t="s">
        <v>45</v>
      </c>
      <c r="AW126" s="199" t="s">
        <v>102</v>
      </c>
      <c r="AX126" s="196">
        <f t="shared" si="28"/>
        <v>0</v>
      </c>
      <c r="BG126" s="201" t="s">
        <v>80</v>
      </c>
      <c r="BH126" s="199" t="s">
        <v>45</v>
      </c>
      <c r="BI126" s="199" t="s">
        <v>102</v>
      </c>
      <c r="BJ126" s="196">
        <f t="shared" si="29"/>
        <v>33.333333333333329</v>
      </c>
    </row>
    <row r="127" spans="2:62" x14ac:dyDescent="0.25">
      <c r="B127" s="35" t="s">
        <v>19</v>
      </c>
      <c r="C127" s="51">
        <v>42</v>
      </c>
      <c r="D127" s="41">
        <v>1</v>
      </c>
      <c r="E127" s="25">
        <v>4</v>
      </c>
      <c r="F127" s="79">
        <v>1</v>
      </c>
      <c r="G127" s="169">
        <v>1</v>
      </c>
      <c r="H127" s="169">
        <v>2</v>
      </c>
      <c r="I127" s="169">
        <v>1</v>
      </c>
      <c r="J127" s="169">
        <v>1</v>
      </c>
      <c r="K127" s="169">
        <v>1</v>
      </c>
      <c r="L127" s="169">
        <v>1</v>
      </c>
      <c r="M127" s="81">
        <v>1</v>
      </c>
      <c r="N127" s="81">
        <v>0</v>
      </c>
      <c r="O127" s="169">
        <v>0</v>
      </c>
      <c r="P127" s="169">
        <v>0</v>
      </c>
      <c r="Q127" s="155"/>
      <c r="R127" s="155"/>
      <c r="S127" s="155"/>
      <c r="T127" s="171"/>
      <c r="U127" s="79">
        <v>2</v>
      </c>
      <c r="V127" s="169">
        <v>2</v>
      </c>
      <c r="W127" s="169">
        <v>1</v>
      </c>
      <c r="X127" s="169">
        <v>1</v>
      </c>
      <c r="Y127" s="169">
        <v>1</v>
      </c>
      <c r="Z127" s="169">
        <v>1</v>
      </c>
      <c r="AA127" s="169">
        <v>1</v>
      </c>
      <c r="AB127" s="81">
        <v>1</v>
      </c>
      <c r="AC127" s="81">
        <v>1</v>
      </c>
      <c r="AD127" s="169">
        <v>1</v>
      </c>
      <c r="AE127" s="169">
        <v>1</v>
      </c>
      <c r="AF127" s="155"/>
      <c r="AG127" s="155"/>
      <c r="AH127" s="155"/>
      <c r="AI127" s="171"/>
      <c r="AK127" s="158">
        <f t="shared" si="20"/>
        <v>22</v>
      </c>
      <c r="AL127" s="80">
        <f t="shared" si="18"/>
        <v>3</v>
      </c>
      <c r="AM127" s="80">
        <f t="shared" si="19"/>
        <v>16</v>
      </c>
      <c r="AN127" s="82">
        <f t="shared" si="21"/>
        <v>3</v>
      </c>
      <c r="AO127" s="14"/>
      <c r="AP127" s="158">
        <f t="shared" si="22"/>
        <v>100</v>
      </c>
      <c r="AQ127" s="167">
        <f t="shared" si="23"/>
        <v>13.636363636363635</v>
      </c>
      <c r="AR127" s="167">
        <f t="shared" si="24"/>
        <v>72.727272727272734</v>
      </c>
      <c r="AS127" s="168">
        <f t="shared" si="25"/>
        <v>13.636363636363635</v>
      </c>
      <c r="AU127" s="201" t="s">
        <v>80</v>
      </c>
      <c r="AV127" s="199" t="s">
        <v>45</v>
      </c>
      <c r="AW127" s="199" t="s">
        <v>102</v>
      </c>
      <c r="AX127" s="196">
        <f t="shared" si="28"/>
        <v>0</v>
      </c>
      <c r="BG127" s="201" t="s">
        <v>80</v>
      </c>
      <c r="BH127" s="199" t="s">
        <v>45</v>
      </c>
      <c r="BI127" s="199" t="s">
        <v>102</v>
      </c>
      <c r="BJ127" s="196">
        <f t="shared" si="29"/>
        <v>27.27272727272727</v>
      </c>
    </row>
    <row r="128" spans="2:62" x14ac:dyDescent="0.25">
      <c r="B128" s="35" t="s">
        <v>19</v>
      </c>
      <c r="C128" s="51">
        <v>42</v>
      </c>
      <c r="D128" s="41">
        <v>1</v>
      </c>
      <c r="E128" s="25">
        <v>5</v>
      </c>
      <c r="F128" s="79">
        <v>2</v>
      </c>
      <c r="G128" s="169">
        <v>2</v>
      </c>
      <c r="H128" s="169">
        <v>2</v>
      </c>
      <c r="I128" s="169">
        <v>1</v>
      </c>
      <c r="J128" s="169">
        <v>1</v>
      </c>
      <c r="K128" s="169">
        <v>1</v>
      </c>
      <c r="L128" s="169">
        <v>1</v>
      </c>
      <c r="M128" s="81">
        <v>1</v>
      </c>
      <c r="N128" s="81">
        <v>0</v>
      </c>
      <c r="O128" s="169">
        <v>0</v>
      </c>
      <c r="P128" s="169">
        <v>0</v>
      </c>
      <c r="Q128" s="155"/>
      <c r="R128" s="155"/>
      <c r="S128" s="155"/>
      <c r="T128" s="171"/>
      <c r="U128" s="79">
        <v>2</v>
      </c>
      <c r="V128" s="169">
        <v>2</v>
      </c>
      <c r="W128" s="169">
        <v>2</v>
      </c>
      <c r="X128" s="169">
        <v>1</v>
      </c>
      <c r="Y128" s="169">
        <v>1</v>
      </c>
      <c r="Z128" s="169">
        <v>1</v>
      </c>
      <c r="AA128" s="169">
        <v>1</v>
      </c>
      <c r="AB128" s="81">
        <v>1</v>
      </c>
      <c r="AC128" s="81">
        <v>1</v>
      </c>
      <c r="AD128" s="169">
        <v>1</v>
      </c>
      <c r="AE128" s="169">
        <v>1</v>
      </c>
      <c r="AF128" s="155"/>
      <c r="AG128" s="155"/>
      <c r="AH128" s="155"/>
      <c r="AI128" s="171"/>
      <c r="AK128" s="158">
        <f t="shared" si="20"/>
        <v>22</v>
      </c>
      <c r="AL128" s="80">
        <f t="shared" si="18"/>
        <v>3</v>
      </c>
      <c r="AM128" s="80">
        <f t="shared" si="19"/>
        <v>13</v>
      </c>
      <c r="AN128" s="82">
        <f t="shared" si="21"/>
        <v>6</v>
      </c>
      <c r="AO128" s="14"/>
      <c r="AP128" s="158">
        <f t="shared" si="22"/>
        <v>100</v>
      </c>
      <c r="AQ128" s="167">
        <f t="shared" si="23"/>
        <v>13.636363636363635</v>
      </c>
      <c r="AR128" s="167">
        <f t="shared" si="24"/>
        <v>59.090909090909093</v>
      </c>
      <c r="AS128" s="168">
        <f t="shared" si="25"/>
        <v>27.27272727272727</v>
      </c>
      <c r="AU128" s="201" t="s">
        <v>80</v>
      </c>
      <c r="AV128" s="199" t="s">
        <v>45</v>
      </c>
      <c r="AW128" s="199" t="s">
        <v>102</v>
      </c>
      <c r="AX128" s="196">
        <f t="shared" si="28"/>
        <v>0</v>
      </c>
      <c r="BG128" s="201" t="s">
        <v>80</v>
      </c>
      <c r="BH128" s="199" t="s">
        <v>45</v>
      </c>
      <c r="BI128" s="199" t="s">
        <v>102</v>
      </c>
      <c r="BJ128" s="196">
        <f t="shared" si="29"/>
        <v>15</v>
      </c>
    </row>
    <row r="129" spans="2:62" x14ac:dyDescent="0.25">
      <c r="B129" s="35" t="s">
        <v>19</v>
      </c>
      <c r="C129" s="51">
        <v>42</v>
      </c>
      <c r="D129" s="41">
        <v>2</v>
      </c>
      <c r="E129" s="25">
        <v>1</v>
      </c>
      <c r="F129" s="16">
        <v>0</v>
      </c>
      <c r="G129" s="155">
        <v>0</v>
      </c>
      <c r="H129" s="155">
        <v>0</v>
      </c>
      <c r="I129" s="155">
        <v>0</v>
      </c>
      <c r="J129" s="155">
        <v>0</v>
      </c>
      <c r="K129" s="155">
        <v>0</v>
      </c>
      <c r="L129" s="155">
        <v>0</v>
      </c>
      <c r="M129" s="23">
        <v>0</v>
      </c>
      <c r="N129" s="23">
        <v>0</v>
      </c>
      <c r="O129" s="155">
        <v>0</v>
      </c>
      <c r="P129" s="155"/>
      <c r="Q129" s="155"/>
      <c r="R129" s="155"/>
      <c r="S129" s="155"/>
      <c r="T129" s="171"/>
      <c r="U129" s="16">
        <v>0</v>
      </c>
      <c r="V129" s="155">
        <v>0</v>
      </c>
      <c r="W129" s="155">
        <v>0</v>
      </c>
      <c r="X129" s="155">
        <v>0</v>
      </c>
      <c r="Y129" s="155">
        <v>0</v>
      </c>
      <c r="Z129" s="155">
        <v>0</v>
      </c>
      <c r="AA129" s="155">
        <v>0</v>
      </c>
      <c r="AB129" s="23">
        <v>0</v>
      </c>
      <c r="AC129" s="23">
        <v>0</v>
      </c>
      <c r="AD129" s="155">
        <v>0</v>
      </c>
      <c r="AE129" s="155">
        <v>0</v>
      </c>
      <c r="AF129" s="155"/>
      <c r="AG129" s="155"/>
      <c r="AH129" s="155"/>
      <c r="AI129" s="171"/>
      <c r="AK129" s="158">
        <f t="shared" si="20"/>
        <v>21</v>
      </c>
      <c r="AL129" s="80">
        <f t="shared" si="18"/>
        <v>21</v>
      </c>
      <c r="AM129" s="80">
        <f t="shared" si="19"/>
        <v>0</v>
      </c>
      <c r="AN129" s="82">
        <f t="shared" si="21"/>
        <v>0</v>
      </c>
      <c r="AO129" s="14"/>
      <c r="AP129" s="158">
        <f t="shared" si="22"/>
        <v>100</v>
      </c>
      <c r="AQ129" s="167">
        <f t="shared" si="23"/>
        <v>100</v>
      </c>
      <c r="AR129" s="167">
        <f t="shared" si="24"/>
        <v>0</v>
      </c>
      <c r="AS129" s="168">
        <f t="shared" si="25"/>
        <v>0</v>
      </c>
      <c r="AU129" s="201" t="s">
        <v>80</v>
      </c>
      <c r="AV129" s="199" t="s">
        <v>45</v>
      </c>
      <c r="AW129" s="199" t="s">
        <v>102</v>
      </c>
      <c r="AX129" s="196">
        <f t="shared" si="28"/>
        <v>0</v>
      </c>
      <c r="BG129" s="201" t="s">
        <v>80</v>
      </c>
      <c r="BH129" s="199" t="s">
        <v>45</v>
      </c>
      <c r="BI129" s="199" t="s">
        <v>102</v>
      </c>
      <c r="BJ129" s="196">
        <f t="shared" si="29"/>
        <v>55.000000000000007</v>
      </c>
    </row>
    <row r="130" spans="2:62" x14ac:dyDescent="0.25">
      <c r="B130" s="35" t="s">
        <v>19</v>
      </c>
      <c r="C130" s="51">
        <v>42</v>
      </c>
      <c r="D130" s="41">
        <v>2</v>
      </c>
      <c r="E130" s="25">
        <v>2</v>
      </c>
      <c r="F130" s="16">
        <v>1</v>
      </c>
      <c r="G130" s="155">
        <v>1</v>
      </c>
      <c r="H130" s="155">
        <v>1</v>
      </c>
      <c r="I130" s="155">
        <v>1</v>
      </c>
      <c r="J130" s="155">
        <v>1</v>
      </c>
      <c r="K130" s="155">
        <v>1</v>
      </c>
      <c r="L130" s="155">
        <v>1</v>
      </c>
      <c r="M130" s="23">
        <v>0</v>
      </c>
      <c r="N130" s="23">
        <v>0</v>
      </c>
      <c r="O130" s="155">
        <v>0</v>
      </c>
      <c r="P130" s="155"/>
      <c r="Q130" s="155"/>
      <c r="R130" s="155"/>
      <c r="S130" s="155"/>
      <c r="T130" s="171"/>
      <c r="U130" s="16">
        <v>1</v>
      </c>
      <c r="V130" s="155">
        <v>1</v>
      </c>
      <c r="W130" s="155">
        <v>1</v>
      </c>
      <c r="X130" s="155">
        <v>1</v>
      </c>
      <c r="Y130" s="155">
        <v>1</v>
      </c>
      <c r="Z130" s="155">
        <v>1</v>
      </c>
      <c r="AA130" s="155">
        <v>0</v>
      </c>
      <c r="AB130" s="23">
        <v>0</v>
      </c>
      <c r="AC130" s="23">
        <v>0</v>
      </c>
      <c r="AD130" s="155">
        <v>0</v>
      </c>
      <c r="AE130" s="155">
        <v>0</v>
      </c>
      <c r="AF130" s="155"/>
      <c r="AG130" s="155"/>
      <c r="AH130" s="155"/>
      <c r="AI130" s="171"/>
      <c r="AK130" s="158">
        <f t="shared" si="20"/>
        <v>21</v>
      </c>
      <c r="AL130" s="80">
        <f t="shared" si="18"/>
        <v>8</v>
      </c>
      <c r="AM130" s="80">
        <f t="shared" si="19"/>
        <v>13</v>
      </c>
      <c r="AN130" s="82">
        <f t="shared" si="21"/>
        <v>0</v>
      </c>
      <c r="AO130" s="14"/>
      <c r="AP130" s="158">
        <f t="shared" si="22"/>
        <v>100</v>
      </c>
      <c r="AQ130" s="167">
        <f t="shared" si="23"/>
        <v>38.095238095238095</v>
      </c>
      <c r="AR130" s="167">
        <f t="shared" si="24"/>
        <v>61.904761904761905</v>
      </c>
      <c r="AS130" s="168">
        <f t="shared" si="25"/>
        <v>0</v>
      </c>
      <c r="AU130" s="201" t="s">
        <v>80</v>
      </c>
      <c r="AV130" s="199" t="s">
        <v>45</v>
      </c>
      <c r="AW130" s="199" t="s">
        <v>102</v>
      </c>
      <c r="AX130" s="196">
        <f t="shared" si="28"/>
        <v>0</v>
      </c>
      <c r="BG130" s="201" t="s">
        <v>80</v>
      </c>
      <c r="BH130" s="199" t="s">
        <v>45</v>
      </c>
      <c r="BI130" s="199" t="s">
        <v>102</v>
      </c>
      <c r="BJ130" s="196">
        <f t="shared" si="29"/>
        <v>50</v>
      </c>
    </row>
    <row r="131" spans="2:62" x14ac:dyDescent="0.25">
      <c r="B131" s="35" t="s">
        <v>19</v>
      </c>
      <c r="C131" s="51">
        <v>42</v>
      </c>
      <c r="D131" s="41">
        <v>2</v>
      </c>
      <c r="E131" s="25">
        <v>3</v>
      </c>
      <c r="F131" s="79">
        <v>2</v>
      </c>
      <c r="G131" s="169">
        <v>2</v>
      </c>
      <c r="H131" s="169">
        <v>2</v>
      </c>
      <c r="I131" s="169">
        <v>2</v>
      </c>
      <c r="J131" s="169">
        <v>2</v>
      </c>
      <c r="K131" s="169">
        <v>2</v>
      </c>
      <c r="L131" s="169">
        <v>2</v>
      </c>
      <c r="M131" s="81">
        <v>1</v>
      </c>
      <c r="N131" s="81">
        <v>1</v>
      </c>
      <c r="O131" s="169">
        <v>1</v>
      </c>
      <c r="P131" s="169"/>
      <c r="Q131" s="169"/>
      <c r="R131" s="169"/>
      <c r="S131" s="169"/>
      <c r="T131" s="170"/>
      <c r="U131" s="79">
        <v>2</v>
      </c>
      <c r="V131" s="169">
        <v>1</v>
      </c>
      <c r="W131" s="169">
        <v>2</v>
      </c>
      <c r="X131" s="169">
        <v>1</v>
      </c>
      <c r="Y131" s="169">
        <v>1</v>
      </c>
      <c r="Z131" s="169">
        <v>2</v>
      </c>
      <c r="AA131" s="169">
        <v>0</v>
      </c>
      <c r="AB131" s="81">
        <v>1</v>
      </c>
      <c r="AC131" s="81">
        <v>1</v>
      </c>
      <c r="AD131" s="169">
        <v>1</v>
      </c>
      <c r="AE131" s="169">
        <v>0</v>
      </c>
      <c r="AF131" s="169"/>
      <c r="AG131" s="169"/>
      <c r="AH131" s="169"/>
      <c r="AI131" s="170"/>
      <c r="AK131" s="158">
        <f t="shared" si="20"/>
        <v>21</v>
      </c>
      <c r="AL131" s="80">
        <f t="shared" si="18"/>
        <v>2</v>
      </c>
      <c r="AM131" s="80">
        <f t="shared" si="19"/>
        <v>9</v>
      </c>
      <c r="AN131" s="82">
        <f t="shared" si="21"/>
        <v>10</v>
      </c>
      <c r="AO131" s="14"/>
      <c r="AP131" s="158">
        <f t="shared" si="22"/>
        <v>100</v>
      </c>
      <c r="AQ131" s="167">
        <f t="shared" si="23"/>
        <v>9.5238095238095237</v>
      </c>
      <c r="AR131" s="167">
        <f t="shared" si="24"/>
        <v>42.857142857142854</v>
      </c>
      <c r="AS131" s="168">
        <f t="shared" si="25"/>
        <v>47.619047619047613</v>
      </c>
      <c r="AU131" s="201" t="s">
        <v>80</v>
      </c>
      <c r="AV131" s="199" t="s">
        <v>44</v>
      </c>
      <c r="AW131" s="199" t="s">
        <v>103</v>
      </c>
      <c r="AX131" s="196">
        <f t="shared" si="28"/>
        <v>0</v>
      </c>
      <c r="BG131" s="201" t="s">
        <v>80</v>
      </c>
      <c r="BH131" s="199" t="s">
        <v>44</v>
      </c>
      <c r="BI131" s="199" t="s">
        <v>103</v>
      </c>
      <c r="BJ131" s="196">
        <f t="shared" si="29"/>
        <v>43.478260869565219</v>
      </c>
    </row>
    <row r="132" spans="2:62" x14ac:dyDescent="0.25">
      <c r="B132" s="35" t="s">
        <v>19</v>
      </c>
      <c r="C132" s="51">
        <v>42</v>
      </c>
      <c r="D132" s="41">
        <v>2</v>
      </c>
      <c r="E132" s="25">
        <v>4</v>
      </c>
      <c r="F132" s="79">
        <v>2</v>
      </c>
      <c r="G132" s="169">
        <v>2</v>
      </c>
      <c r="H132" s="169">
        <v>2</v>
      </c>
      <c r="I132" s="169">
        <v>2</v>
      </c>
      <c r="J132" s="169">
        <v>2</v>
      </c>
      <c r="K132" s="169">
        <v>2</v>
      </c>
      <c r="L132" s="169">
        <v>2</v>
      </c>
      <c r="M132" s="81">
        <v>1</v>
      </c>
      <c r="N132" s="81">
        <v>1</v>
      </c>
      <c r="O132" s="169">
        <v>1</v>
      </c>
      <c r="P132" s="155"/>
      <c r="Q132" s="155"/>
      <c r="R132" s="155"/>
      <c r="S132" s="155"/>
      <c r="T132" s="171"/>
      <c r="U132" s="79">
        <v>2</v>
      </c>
      <c r="V132" s="169">
        <v>1</v>
      </c>
      <c r="W132" s="169">
        <v>2</v>
      </c>
      <c r="X132" s="169">
        <v>1</v>
      </c>
      <c r="Y132" s="169">
        <v>1</v>
      </c>
      <c r="Z132" s="169">
        <v>2</v>
      </c>
      <c r="AA132" s="169">
        <v>0</v>
      </c>
      <c r="AB132" s="81">
        <v>1</v>
      </c>
      <c r="AC132" s="81">
        <v>1</v>
      </c>
      <c r="AD132" s="169">
        <v>1</v>
      </c>
      <c r="AE132" s="169">
        <v>0</v>
      </c>
      <c r="AF132" s="155"/>
      <c r="AG132" s="155"/>
      <c r="AH132" s="155"/>
      <c r="AI132" s="171"/>
      <c r="AK132" s="158">
        <f t="shared" si="20"/>
        <v>21</v>
      </c>
      <c r="AL132" s="80">
        <f t="shared" ref="AL132:AL195" si="30">COUNTIF(F132:AI132, 0)</f>
        <v>2</v>
      </c>
      <c r="AM132" s="80">
        <f t="shared" ref="AM132:AM195" si="31">COUNTIF(F132:AI132, 1)</f>
        <v>9</v>
      </c>
      <c r="AN132" s="82">
        <f t="shared" si="21"/>
        <v>10</v>
      </c>
      <c r="AO132" s="14"/>
      <c r="AP132" s="158">
        <f t="shared" si="22"/>
        <v>100</v>
      </c>
      <c r="AQ132" s="167">
        <f t="shared" si="23"/>
        <v>9.5238095238095237</v>
      </c>
      <c r="AR132" s="167">
        <f t="shared" si="24"/>
        <v>42.857142857142854</v>
      </c>
      <c r="AS132" s="168">
        <f t="shared" si="25"/>
        <v>47.619047619047613</v>
      </c>
      <c r="AU132" s="201" t="s">
        <v>80</v>
      </c>
      <c r="AV132" s="199" t="s">
        <v>44</v>
      </c>
      <c r="AW132" s="199" t="s">
        <v>103</v>
      </c>
      <c r="AX132" s="196">
        <f t="shared" si="28"/>
        <v>23.809523809523807</v>
      </c>
      <c r="BG132" s="201" t="s">
        <v>80</v>
      </c>
      <c r="BH132" s="199" t="s">
        <v>44</v>
      </c>
      <c r="BI132" s="199" t="s">
        <v>103</v>
      </c>
      <c r="BJ132" s="196">
        <f t="shared" si="29"/>
        <v>90.476190476190467</v>
      </c>
    </row>
    <row r="133" spans="2:62" x14ac:dyDescent="0.25">
      <c r="B133" s="35" t="s">
        <v>19</v>
      </c>
      <c r="C133" s="51">
        <v>42</v>
      </c>
      <c r="D133" s="41">
        <v>2</v>
      </c>
      <c r="E133" s="25">
        <v>5</v>
      </c>
      <c r="F133" s="79">
        <v>2</v>
      </c>
      <c r="G133" s="169">
        <v>2</v>
      </c>
      <c r="H133" s="169">
        <v>2</v>
      </c>
      <c r="I133" s="169">
        <v>2</v>
      </c>
      <c r="J133" s="169">
        <v>2</v>
      </c>
      <c r="K133" s="169">
        <v>2</v>
      </c>
      <c r="L133" s="169">
        <v>2</v>
      </c>
      <c r="M133" s="81">
        <v>1</v>
      </c>
      <c r="N133" s="81">
        <v>1</v>
      </c>
      <c r="O133" s="169">
        <v>1</v>
      </c>
      <c r="P133" s="155"/>
      <c r="Q133" s="155"/>
      <c r="R133" s="155"/>
      <c r="S133" s="155"/>
      <c r="T133" s="171"/>
      <c r="U133" s="79">
        <v>2</v>
      </c>
      <c r="V133" s="169">
        <v>2</v>
      </c>
      <c r="W133" s="169">
        <v>2</v>
      </c>
      <c r="X133" s="169">
        <v>2</v>
      </c>
      <c r="Y133" s="169">
        <v>1</v>
      </c>
      <c r="Z133" s="169">
        <v>2</v>
      </c>
      <c r="AA133" s="169">
        <v>0</v>
      </c>
      <c r="AB133" s="81">
        <v>1</v>
      </c>
      <c r="AC133" s="81">
        <v>1</v>
      </c>
      <c r="AD133" s="169">
        <v>1</v>
      </c>
      <c r="AE133" s="169">
        <v>0</v>
      </c>
      <c r="AF133" s="155"/>
      <c r="AG133" s="155"/>
      <c r="AH133" s="155"/>
      <c r="AI133" s="171"/>
      <c r="AK133" s="158">
        <f t="shared" ref="AK133:AK157" si="32">SUM(AL133:AN133)</f>
        <v>21</v>
      </c>
      <c r="AL133" s="80">
        <f t="shared" si="30"/>
        <v>2</v>
      </c>
      <c r="AM133" s="80">
        <f t="shared" si="31"/>
        <v>7</v>
      </c>
      <c r="AN133" s="82">
        <f t="shared" ref="AN133:AN196" si="33">COUNTIF(F133:AI133, 2)</f>
        <v>12</v>
      </c>
      <c r="AO133" s="14"/>
      <c r="AP133" s="158">
        <f t="shared" ref="AP133:AP196" si="34">(AK133/AK133)*100</f>
        <v>100</v>
      </c>
      <c r="AQ133" s="167">
        <f t="shared" ref="AQ133:AQ196" si="35">(AL133/AK133)*100</f>
        <v>9.5238095238095237</v>
      </c>
      <c r="AR133" s="167">
        <f t="shared" ref="AR133:AR196" si="36">(AM133/AK133)*100</f>
        <v>33.333333333333329</v>
      </c>
      <c r="AS133" s="168">
        <f t="shared" ref="AS133:AS196" si="37">(AN133/AK133)*100</f>
        <v>57.142857142857139</v>
      </c>
      <c r="AU133" s="201" t="s">
        <v>80</v>
      </c>
      <c r="AV133" s="199" t="s">
        <v>44</v>
      </c>
      <c r="AW133" s="199" t="s">
        <v>103</v>
      </c>
      <c r="AX133" s="196">
        <f t="shared" si="28"/>
        <v>0</v>
      </c>
      <c r="BG133" s="201" t="s">
        <v>80</v>
      </c>
      <c r="BH133" s="199" t="s">
        <v>44</v>
      </c>
      <c r="BI133" s="199" t="s">
        <v>103</v>
      </c>
      <c r="BJ133" s="196">
        <f t="shared" si="29"/>
        <v>54.54545454545454</v>
      </c>
    </row>
    <row r="134" spans="2:62" x14ac:dyDescent="0.25">
      <c r="B134" s="35" t="s">
        <v>19</v>
      </c>
      <c r="C134" s="51">
        <v>42</v>
      </c>
      <c r="D134" s="41">
        <v>3</v>
      </c>
      <c r="E134" s="25">
        <v>1</v>
      </c>
      <c r="F134" s="16">
        <v>0</v>
      </c>
      <c r="G134" s="155">
        <v>0</v>
      </c>
      <c r="H134" s="155">
        <v>0</v>
      </c>
      <c r="I134" s="155">
        <v>0</v>
      </c>
      <c r="J134" s="155">
        <v>0</v>
      </c>
      <c r="K134" s="155">
        <v>0</v>
      </c>
      <c r="L134" s="155">
        <v>0</v>
      </c>
      <c r="M134" s="23">
        <v>0</v>
      </c>
      <c r="N134" s="23">
        <v>0</v>
      </c>
      <c r="O134" s="155">
        <v>0</v>
      </c>
      <c r="P134" s="155">
        <v>0</v>
      </c>
      <c r="Q134" s="155">
        <v>0</v>
      </c>
      <c r="R134" s="155">
        <v>0</v>
      </c>
      <c r="S134" s="155">
        <v>0</v>
      </c>
      <c r="T134" s="171">
        <v>0</v>
      </c>
      <c r="U134" s="16">
        <v>0</v>
      </c>
      <c r="V134" s="155">
        <v>0</v>
      </c>
      <c r="W134" s="155">
        <v>0</v>
      </c>
      <c r="X134" s="155">
        <v>0</v>
      </c>
      <c r="Y134" s="155">
        <v>0</v>
      </c>
      <c r="Z134" s="155">
        <v>0</v>
      </c>
      <c r="AA134" s="155">
        <v>0</v>
      </c>
      <c r="AB134" s="23">
        <v>0</v>
      </c>
      <c r="AC134" s="23">
        <v>0</v>
      </c>
      <c r="AD134" s="155">
        <v>0</v>
      </c>
      <c r="AE134" s="155"/>
      <c r="AF134" s="155"/>
      <c r="AG134" s="155"/>
      <c r="AH134" s="155"/>
      <c r="AI134" s="171"/>
      <c r="AK134" s="158">
        <f t="shared" si="32"/>
        <v>25</v>
      </c>
      <c r="AL134" s="80">
        <f t="shared" si="30"/>
        <v>25</v>
      </c>
      <c r="AM134" s="80">
        <f t="shared" si="31"/>
        <v>0</v>
      </c>
      <c r="AN134" s="82">
        <f t="shared" si="33"/>
        <v>0</v>
      </c>
      <c r="AO134" s="14"/>
      <c r="AP134" s="158">
        <f t="shared" si="34"/>
        <v>100</v>
      </c>
      <c r="AQ134" s="167">
        <f t="shared" si="35"/>
        <v>100</v>
      </c>
      <c r="AR134" s="167">
        <f t="shared" si="36"/>
        <v>0</v>
      </c>
      <c r="AS134" s="168">
        <f t="shared" si="37"/>
        <v>0</v>
      </c>
      <c r="AU134" s="201" t="s">
        <v>80</v>
      </c>
      <c r="AV134" s="199" t="s">
        <v>44</v>
      </c>
      <c r="AW134" s="199" t="s">
        <v>103</v>
      </c>
      <c r="AX134" s="196">
        <f t="shared" si="28"/>
        <v>0</v>
      </c>
      <c r="BG134" s="201" t="s">
        <v>80</v>
      </c>
      <c r="BH134" s="199" t="s">
        <v>44</v>
      </c>
      <c r="BI134" s="199" t="s">
        <v>103</v>
      </c>
      <c r="BJ134" s="196">
        <f t="shared" si="29"/>
        <v>25</v>
      </c>
    </row>
    <row r="135" spans="2:62" x14ac:dyDescent="0.25">
      <c r="B135" s="35" t="s">
        <v>19</v>
      </c>
      <c r="C135" s="51">
        <v>42</v>
      </c>
      <c r="D135" s="41">
        <v>3</v>
      </c>
      <c r="E135" s="25">
        <v>2</v>
      </c>
      <c r="F135" s="16">
        <v>1</v>
      </c>
      <c r="G135" s="155">
        <v>1</v>
      </c>
      <c r="H135" s="155">
        <v>1</v>
      </c>
      <c r="I135" s="155">
        <v>1</v>
      </c>
      <c r="J135" s="155">
        <v>1</v>
      </c>
      <c r="K135" s="155">
        <v>1</v>
      </c>
      <c r="L135" s="155">
        <v>1</v>
      </c>
      <c r="M135" s="23">
        <v>0</v>
      </c>
      <c r="N135" s="23">
        <v>0</v>
      </c>
      <c r="O135" s="155">
        <v>0</v>
      </c>
      <c r="P135" s="155">
        <v>0</v>
      </c>
      <c r="Q135" s="155">
        <v>0</v>
      </c>
      <c r="R135" s="155">
        <v>0</v>
      </c>
      <c r="S135" s="155">
        <v>0</v>
      </c>
      <c r="T135" s="171">
        <v>0</v>
      </c>
      <c r="U135" s="16">
        <v>1</v>
      </c>
      <c r="V135" s="155">
        <v>1</v>
      </c>
      <c r="W135" s="155">
        <v>1</v>
      </c>
      <c r="X135" s="155">
        <v>1</v>
      </c>
      <c r="Y135" s="155">
        <v>0</v>
      </c>
      <c r="Z135" s="155">
        <v>0</v>
      </c>
      <c r="AA135" s="155">
        <v>0</v>
      </c>
      <c r="AB135" s="23">
        <v>0</v>
      </c>
      <c r="AC135" s="23">
        <v>0</v>
      </c>
      <c r="AD135" s="155">
        <v>0</v>
      </c>
      <c r="AE135" s="155"/>
      <c r="AF135" s="155"/>
      <c r="AG135" s="155"/>
      <c r="AH135" s="155"/>
      <c r="AI135" s="171"/>
      <c r="AK135" s="158">
        <f t="shared" si="32"/>
        <v>25</v>
      </c>
      <c r="AL135" s="80">
        <f t="shared" si="30"/>
        <v>14</v>
      </c>
      <c r="AM135" s="80">
        <f t="shared" si="31"/>
        <v>11</v>
      </c>
      <c r="AN135" s="82">
        <f t="shared" si="33"/>
        <v>0</v>
      </c>
      <c r="AO135" s="14"/>
      <c r="AP135" s="158">
        <f t="shared" si="34"/>
        <v>100</v>
      </c>
      <c r="AQ135" s="167">
        <f t="shared" si="35"/>
        <v>56.000000000000007</v>
      </c>
      <c r="AR135" s="167">
        <f t="shared" si="36"/>
        <v>44</v>
      </c>
      <c r="AS135" s="168">
        <f t="shared" si="37"/>
        <v>0</v>
      </c>
      <c r="AU135" s="201" t="s">
        <v>80</v>
      </c>
      <c r="AV135" s="199" t="s">
        <v>44</v>
      </c>
      <c r="AW135" s="199" t="s">
        <v>103</v>
      </c>
      <c r="AX135" s="196">
        <f t="shared" si="28"/>
        <v>15</v>
      </c>
      <c r="BG135" s="201" t="s">
        <v>80</v>
      </c>
      <c r="BH135" s="199" t="s">
        <v>44</v>
      </c>
      <c r="BI135" s="199" t="s">
        <v>103</v>
      </c>
      <c r="BJ135" s="196">
        <f t="shared" si="29"/>
        <v>55</v>
      </c>
    </row>
    <row r="136" spans="2:62" x14ac:dyDescent="0.25">
      <c r="B136" s="35" t="s">
        <v>19</v>
      </c>
      <c r="C136" s="51">
        <v>42</v>
      </c>
      <c r="D136" s="41">
        <v>3</v>
      </c>
      <c r="E136" s="25">
        <v>3</v>
      </c>
      <c r="F136" s="79">
        <v>2</v>
      </c>
      <c r="G136" s="169">
        <v>2</v>
      </c>
      <c r="H136" s="169">
        <v>2</v>
      </c>
      <c r="I136" s="169">
        <v>2</v>
      </c>
      <c r="J136" s="169">
        <v>2</v>
      </c>
      <c r="K136" s="169">
        <v>2</v>
      </c>
      <c r="L136" s="169">
        <v>2</v>
      </c>
      <c r="M136" s="81">
        <v>1</v>
      </c>
      <c r="N136" s="81">
        <v>1</v>
      </c>
      <c r="O136" s="169">
        <v>1</v>
      </c>
      <c r="P136" s="169">
        <v>1</v>
      </c>
      <c r="Q136" s="169">
        <v>1</v>
      </c>
      <c r="R136" s="169">
        <v>1</v>
      </c>
      <c r="S136" s="169">
        <v>1</v>
      </c>
      <c r="T136" s="170">
        <v>1</v>
      </c>
      <c r="U136" s="79">
        <v>2</v>
      </c>
      <c r="V136" s="169">
        <v>2</v>
      </c>
      <c r="W136" s="169">
        <v>1</v>
      </c>
      <c r="X136" s="169">
        <v>2</v>
      </c>
      <c r="Y136" s="169">
        <v>0</v>
      </c>
      <c r="Z136" s="169">
        <v>0</v>
      </c>
      <c r="AA136" s="169">
        <v>1</v>
      </c>
      <c r="AB136" s="81">
        <v>0</v>
      </c>
      <c r="AC136" s="81">
        <v>1</v>
      </c>
      <c r="AD136" s="169">
        <v>1</v>
      </c>
      <c r="AE136" s="169"/>
      <c r="AF136" s="169"/>
      <c r="AG136" s="169"/>
      <c r="AH136" s="169"/>
      <c r="AI136" s="170"/>
      <c r="AK136" s="158">
        <f t="shared" si="32"/>
        <v>25</v>
      </c>
      <c r="AL136" s="80">
        <f t="shared" si="30"/>
        <v>3</v>
      </c>
      <c r="AM136" s="80">
        <f t="shared" si="31"/>
        <v>12</v>
      </c>
      <c r="AN136" s="82">
        <f t="shared" si="33"/>
        <v>10</v>
      </c>
      <c r="AO136" s="14"/>
      <c r="AP136" s="158">
        <f t="shared" si="34"/>
        <v>100</v>
      </c>
      <c r="AQ136" s="167">
        <f t="shared" si="35"/>
        <v>12</v>
      </c>
      <c r="AR136" s="167">
        <f t="shared" si="36"/>
        <v>48</v>
      </c>
      <c r="AS136" s="168">
        <f t="shared" si="37"/>
        <v>40</v>
      </c>
      <c r="AU136" s="201" t="s">
        <v>80</v>
      </c>
      <c r="AV136" s="199" t="s">
        <v>44</v>
      </c>
      <c r="AW136" s="199" t="s">
        <v>103</v>
      </c>
      <c r="AX136" s="196">
        <f t="shared" si="28"/>
        <v>0</v>
      </c>
      <c r="BG136" s="201" t="s">
        <v>80</v>
      </c>
      <c r="BH136" s="199" t="s">
        <v>44</v>
      </c>
      <c r="BI136" s="199" t="s">
        <v>103</v>
      </c>
      <c r="BJ136" s="196">
        <f t="shared" si="29"/>
        <v>72.222222222222214</v>
      </c>
    </row>
    <row r="137" spans="2:62" x14ac:dyDescent="0.25">
      <c r="B137" s="35" t="s">
        <v>19</v>
      </c>
      <c r="C137" s="51">
        <v>42</v>
      </c>
      <c r="D137" s="41">
        <v>3</v>
      </c>
      <c r="E137" s="25">
        <v>4</v>
      </c>
      <c r="F137" s="79">
        <v>2</v>
      </c>
      <c r="G137" s="169">
        <v>2</v>
      </c>
      <c r="H137" s="169">
        <v>2</v>
      </c>
      <c r="I137" s="169">
        <v>2</v>
      </c>
      <c r="J137" s="169">
        <v>2</v>
      </c>
      <c r="K137" s="169">
        <v>2</v>
      </c>
      <c r="L137" s="169">
        <v>2</v>
      </c>
      <c r="M137" s="81">
        <v>1</v>
      </c>
      <c r="N137" s="81">
        <v>1</v>
      </c>
      <c r="O137" s="169">
        <v>1</v>
      </c>
      <c r="P137" s="169">
        <v>1</v>
      </c>
      <c r="Q137" s="169">
        <v>1</v>
      </c>
      <c r="R137" s="169">
        <v>1</v>
      </c>
      <c r="S137" s="169">
        <v>1</v>
      </c>
      <c r="T137" s="170">
        <v>1</v>
      </c>
      <c r="U137" s="79">
        <v>2</v>
      </c>
      <c r="V137" s="169">
        <v>2</v>
      </c>
      <c r="W137" s="169">
        <v>2</v>
      </c>
      <c r="X137" s="169">
        <v>2</v>
      </c>
      <c r="Y137" s="169">
        <v>0</v>
      </c>
      <c r="Z137" s="169">
        <v>0</v>
      </c>
      <c r="AA137" s="169">
        <v>1</v>
      </c>
      <c r="AB137" s="81">
        <v>0</v>
      </c>
      <c r="AC137" s="81">
        <v>1</v>
      </c>
      <c r="AD137" s="169">
        <v>1</v>
      </c>
      <c r="AE137" s="155"/>
      <c r="AF137" s="155"/>
      <c r="AG137" s="155"/>
      <c r="AH137" s="155"/>
      <c r="AI137" s="171"/>
      <c r="AK137" s="158">
        <f t="shared" si="32"/>
        <v>25</v>
      </c>
      <c r="AL137" s="80">
        <f t="shared" si="30"/>
        <v>3</v>
      </c>
      <c r="AM137" s="80">
        <f t="shared" si="31"/>
        <v>11</v>
      </c>
      <c r="AN137" s="82">
        <f t="shared" si="33"/>
        <v>11</v>
      </c>
      <c r="AO137" s="14"/>
      <c r="AP137" s="158">
        <f t="shared" si="34"/>
        <v>100</v>
      </c>
      <c r="AQ137" s="167">
        <f t="shared" si="35"/>
        <v>12</v>
      </c>
      <c r="AR137" s="167">
        <f t="shared" si="36"/>
        <v>44</v>
      </c>
      <c r="AS137" s="168">
        <f t="shared" si="37"/>
        <v>44</v>
      </c>
      <c r="AU137" s="201" t="s">
        <v>81</v>
      </c>
      <c r="AV137" s="199" t="s">
        <v>48</v>
      </c>
      <c r="AW137" s="199" t="s">
        <v>104</v>
      </c>
      <c r="AX137" s="196">
        <f t="shared" ref="AX137:AX166" si="38">AX4</f>
        <v>0</v>
      </c>
      <c r="BG137" s="201" t="s">
        <v>81</v>
      </c>
      <c r="BH137" s="199" t="s">
        <v>48</v>
      </c>
      <c r="BI137" s="199" t="s">
        <v>104</v>
      </c>
      <c r="BJ137" s="196">
        <f t="shared" ref="BJ137:BJ166" si="39">BJ4</f>
        <v>0</v>
      </c>
    </row>
    <row r="138" spans="2:62" x14ac:dyDescent="0.25">
      <c r="B138" s="35" t="s">
        <v>19</v>
      </c>
      <c r="C138" s="51">
        <v>42</v>
      </c>
      <c r="D138" s="41">
        <v>3</v>
      </c>
      <c r="E138" s="25">
        <v>5</v>
      </c>
      <c r="F138" s="79">
        <v>2</v>
      </c>
      <c r="G138" s="169">
        <v>2</v>
      </c>
      <c r="H138" s="169">
        <v>2</v>
      </c>
      <c r="I138" s="169">
        <v>2</v>
      </c>
      <c r="J138" s="169">
        <v>2</v>
      </c>
      <c r="K138" s="169">
        <v>2</v>
      </c>
      <c r="L138" s="169">
        <v>2</v>
      </c>
      <c r="M138" s="81">
        <v>2</v>
      </c>
      <c r="N138" s="81">
        <v>1</v>
      </c>
      <c r="O138" s="169">
        <v>1</v>
      </c>
      <c r="P138" s="169">
        <v>1</v>
      </c>
      <c r="Q138" s="169">
        <v>1</v>
      </c>
      <c r="R138" s="169">
        <v>1</v>
      </c>
      <c r="S138" s="169">
        <v>1</v>
      </c>
      <c r="T138" s="170">
        <v>1</v>
      </c>
      <c r="U138" s="79">
        <v>2</v>
      </c>
      <c r="V138" s="169">
        <v>2</v>
      </c>
      <c r="W138" s="169">
        <v>2</v>
      </c>
      <c r="X138" s="169">
        <v>2</v>
      </c>
      <c r="Y138" s="169">
        <v>0</v>
      </c>
      <c r="Z138" s="169">
        <v>0</v>
      </c>
      <c r="AA138" s="169">
        <v>1</v>
      </c>
      <c r="AB138" s="81">
        <v>0</v>
      </c>
      <c r="AC138" s="81">
        <v>1</v>
      </c>
      <c r="AD138" s="169">
        <v>1</v>
      </c>
      <c r="AE138" s="155"/>
      <c r="AF138" s="155"/>
      <c r="AG138" s="155"/>
      <c r="AH138" s="155"/>
      <c r="AI138" s="171"/>
      <c r="AK138" s="158">
        <f t="shared" si="32"/>
        <v>25</v>
      </c>
      <c r="AL138" s="80">
        <f t="shared" si="30"/>
        <v>3</v>
      </c>
      <c r="AM138" s="80">
        <f t="shared" si="31"/>
        <v>10</v>
      </c>
      <c r="AN138" s="82">
        <f t="shared" si="33"/>
        <v>12</v>
      </c>
      <c r="AO138" s="14"/>
      <c r="AP138" s="158">
        <f t="shared" si="34"/>
        <v>100</v>
      </c>
      <c r="AQ138" s="167">
        <f t="shared" si="35"/>
        <v>12</v>
      </c>
      <c r="AR138" s="167">
        <f t="shared" si="36"/>
        <v>40</v>
      </c>
      <c r="AS138" s="168">
        <f t="shared" si="37"/>
        <v>48</v>
      </c>
      <c r="AU138" s="201" t="s">
        <v>81</v>
      </c>
      <c r="AV138" s="199" t="s">
        <v>48</v>
      </c>
      <c r="AW138" s="199" t="s">
        <v>104</v>
      </c>
      <c r="AX138" s="196">
        <f t="shared" si="38"/>
        <v>0</v>
      </c>
      <c r="BG138" s="201" t="s">
        <v>81</v>
      </c>
      <c r="BH138" s="199" t="s">
        <v>48</v>
      </c>
      <c r="BI138" s="199" t="s">
        <v>104</v>
      </c>
      <c r="BJ138" s="196">
        <f t="shared" si="39"/>
        <v>0</v>
      </c>
    </row>
    <row r="139" spans="2:62" x14ac:dyDescent="0.25">
      <c r="B139" s="35" t="s">
        <v>19</v>
      </c>
      <c r="C139" s="51">
        <v>42</v>
      </c>
      <c r="D139" s="41">
        <v>4</v>
      </c>
      <c r="E139" s="25">
        <v>1</v>
      </c>
      <c r="F139" s="16">
        <v>0</v>
      </c>
      <c r="G139" s="155">
        <v>0</v>
      </c>
      <c r="H139" s="155">
        <v>0</v>
      </c>
      <c r="I139" s="155">
        <v>0</v>
      </c>
      <c r="J139" s="155">
        <v>0</v>
      </c>
      <c r="K139" s="155">
        <v>0</v>
      </c>
      <c r="L139" s="155">
        <v>0</v>
      </c>
      <c r="M139" s="23">
        <v>0</v>
      </c>
      <c r="N139" s="23">
        <v>0</v>
      </c>
      <c r="O139" s="155">
        <v>0</v>
      </c>
      <c r="P139" s="155">
        <v>0</v>
      </c>
      <c r="Q139" s="155">
        <v>0</v>
      </c>
      <c r="R139" s="155"/>
      <c r="S139" s="155"/>
      <c r="T139" s="171"/>
      <c r="U139" s="16">
        <v>0</v>
      </c>
      <c r="V139" s="155">
        <v>0</v>
      </c>
      <c r="W139" s="155">
        <v>0</v>
      </c>
      <c r="X139" s="155">
        <v>0</v>
      </c>
      <c r="Y139" s="155">
        <v>0</v>
      </c>
      <c r="Z139" s="155">
        <v>0</v>
      </c>
      <c r="AA139" s="155">
        <v>0</v>
      </c>
      <c r="AB139" s="23">
        <v>0</v>
      </c>
      <c r="AC139" s="23">
        <v>0</v>
      </c>
      <c r="AD139" s="155">
        <v>0</v>
      </c>
      <c r="AE139" s="155">
        <v>0</v>
      </c>
      <c r="AF139" s="155"/>
      <c r="AG139" s="155"/>
      <c r="AH139" s="155"/>
      <c r="AI139" s="171"/>
      <c r="AK139" s="158">
        <f t="shared" si="32"/>
        <v>23</v>
      </c>
      <c r="AL139" s="80">
        <f t="shared" si="30"/>
        <v>23</v>
      </c>
      <c r="AM139" s="80">
        <f t="shared" si="31"/>
        <v>0</v>
      </c>
      <c r="AN139" s="82">
        <f t="shared" si="33"/>
        <v>0</v>
      </c>
      <c r="AO139" s="14"/>
      <c r="AP139" s="158">
        <f t="shared" si="34"/>
        <v>100</v>
      </c>
      <c r="AQ139" s="167">
        <f t="shared" si="35"/>
        <v>100</v>
      </c>
      <c r="AR139" s="167">
        <f t="shared" si="36"/>
        <v>0</v>
      </c>
      <c r="AS139" s="168">
        <f t="shared" si="37"/>
        <v>0</v>
      </c>
      <c r="AU139" s="201" t="s">
        <v>81</v>
      </c>
      <c r="AV139" s="199" t="s">
        <v>48</v>
      </c>
      <c r="AW139" s="199" t="s">
        <v>104</v>
      </c>
      <c r="AX139" s="196">
        <f t="shared" si="38"/>
        <v>0</v>
      </c>
      <c r="BG139" s="201" t="s">
        <v>81</v>
      </c>
      <c r="BH139" s="199" t="s">
        <v>48</v>
      </c>
      <c r="BI139" s="199" t="s">
        <v>104</v>
      </c>
      <c r="BJ139" s="196">
        <f t="shared" si="39"/>
        <v>0</v>
      </c>
    </row>
    <row r="140" spans="2:62" x14ac:dyDescent="0.25">
      <c r="B140" s="35" t="s">
        <v>19</v>
      </c>
      <c r="C140" s="51">
        <v>42</v>
      </c>
      <c r="D140" s="41">
        <v>4</v>
      </c>
      <c r="E140" s="25">
        <v>2</v>
      </c>
      <c r="F140" s="16">
        <v>1</v>
      </c>
      <c r="G140" s="155">
        <v>1</v>
      </c>
      <c r="H140" s="155">
        <v>1</v>
      </c>
      <c r="I140" s="155">
        <v>1</v>
      </c>
      <c r="J140" s="155">
        <v>1</v>
      </c>
      <c r="K140" s="155">
        <v>1</v>
      </c>
      <c r="L140" s="155">
        <v>1</v>
      </c>
      <c r="M140" s="23">
        <v>0</v>
      </c>
      <c r="N140" s="23">
        <v>0</v>
      </c>
      <c r="O140" s="155">
        <v>0</v>
      </c>
      <c r="P140" s="155">
        <v>0</v>
      </c>
      <c r="Q140" s="155">
        <v>0</v>
      </c>
      <c r="R140" s="155"/>
      <c r="S140" s="155"/>
      <c r="T140" s="171"/>
      <c r="U140" s="16">
        <v>1</v>
      </c>
      <c r="V140" s="155">
        <v>1</v>
      </c>
      <c r="W140" s="155">
        <v>1</v>
      </c>
      <c r="X140" s="155">
        <v>1</v>
      </c>
      <c r="Y140" s="155">
        <v>0</v>
      </c>
      <c r="Z140" s="155">
        <v>1</v>
      </c>
      <c r="AA140" s="155">
        <v>0</v>
      </c>
      <c r="AB140" s="23">
        <v>0</v>
      </c>
      <c r="AC140" s="23">
        <v>0</v>
      </c>
      <c r="AD140" s="155">
        <v>0</v>
      </c>
      <c r="AE140" s="155">
        <v>0</v>
      </c>
      <c r="AF140" s="155"/>
      <c r="AG140" s="155"/>
      <c r="AH140" s="155"/>
      <c r="AI140" s="171"/>
      <c r="AK140" s="158">
        <f t="shared" si="32"/>
        <v>23</v>
      </c>
      <c r="AL140" s="80">
        <f t="shared" si="30"/>
        <v>11</v>
      </c>
      <c r="AM140" s="80">
        <f t="shared" si="31"/>
        <v>12</v>
      </c>
      <c r="AN140" s="82">
        <f t="shared" si="33"/>
        <v>0</v>
      </c>
      <c r="AO140" s="14"/>
      <c r="AP140" s="158">
        <f t="shared" si="34"/>
        <v>100</v>
      </c>
      <c r="AQ140" s="167">
        <f t="shared" si="35"/>
        <v>47.826086956521742</v>
      </c>
      <c r="AR140" s="167">
        <f t="shared" si="36"/>
        <v>52.173913043478258</v>
      </c>
      <c r="AS140" s="168">
        <f t="shared" si="37"/>
        <v>0</v>
      </c>
      <c r="AU140" s="201" t="s">
        <v>81</v>
      </c>
      <c r="AV140" s="199" t="s">
        <v>48</v>
      </c>
      <c r="AW140" s="199" t="s">
        <v>104</v>
      </c>
      <c r="AX140" s="196">
        <f t="shared" si="38"/>
        <v>0</v>
      </c>
      <c r="BG140" s="201" t="s">
        <v>81</v>
      </c>
      <c r="BH140" s="199" t="s">
        <v>48</v>
      </c>
      <c r="BI140" s="199" t="s">
        <v>104</v>
      </c>
      <c r="BJ140" s="196">
        <f t="shared" si="39"/>
        <v>0</v>
      </c>
    </row>
    <row r="141" spans="2:62" x14ac:dyDescent="0.25">
      <c r="B141" s="35" t="s">
        <v>19</v>
      </c>
      <c r="C141" s="51">
        <v>42</v>
      </c>
      <c r="D141" s="41">
        <v>4</v>
      </c>
      <c r="E141" s="25">
        <v>3</v>
      </c>
      <c r="F141" s="79">
        <v>2</v>
      </c>
      <c r="G141" s="169">
        <v>2</v>
      </c>
      <c r="H141" s="169">
        <v>2</v>
      </c>
      <c r="I141" s="169">
        <v>2</v>
      </c>
      <c r="J141" s="169">
        <v>2</v>
      </c>
      <c r="K141" s="169">
        <v>2</v>
      </c>
      <c r="L141" s="169">
        <v>2</v>
      </c>
      <c r="M141" s="81">
        <v>1</v>
      </c>
      <c r="N141" s="81">
        <v>1</v>
      </c>
      <c r="O141" s="169">
        <v>1</v>
      </c>
      <c r="P141" s="169">
        <v>1</v>
      </c>
      <c r="Q141" s="169">
        <v>1</v>
      </c>
      <c r="R141" s="169"/>
      <c r="S141" s="169"/>
      <c r="T141" s="170"/>
      <c r="U141" s="79">
        <v>2</v>
      </c>
      <c r="V141" s="169">
        <v>2</v>
      </c>
      <c r="W141" s="169">
        <v>2</v>
      </c>
      <c r="X141" s="169">
        <v>2</v>
      </c>
      <c r="Y141" s="169">
        <v>0</v>
      </c>
      <c r="Z141" s="169">
        <v>2</v>
      </c>
      <c r="AA141" s="169">
        <v>1</v>
      </c>
      <c r="AB141" s="81">
        <v>0</v>
      </c>
      <c r="AC141" s="81">
        <v>1</v>
      </c>
      <c r="AD141" s="169">
        <v>1</v>
      </c>
      <c r="AE141" s="169">
        <v>1</v>
      </c>
      <c r="AF141" s="169"/>
      <c r="AG141" s="169"/>
      <c r="AH141" s="169"/>
      <c r="AI141" s="170"/>
      <c r="AK141" s="158">
        <f t="shared" si="32"/>
        <v>23</v>
      </c>
      <c r="AL141" s="80">
        <f t="shared" si="30"/>
        <v>2</v>
      </c>
      <c r="AM141" s="80">
        <f t="shared" si="31"/>
        <v>9</v>
      </c>
      <c r="AN141" s="82">
        <f t="shared" si="33"/>
        <v>12</v>
      </c>
      <c r="AO141" s="14"/>
      <c r="AP141" s="158">
        <f t="shared" si="34"/>
        <v>100</v>
      </c>
      <c r="AQ141" s="167">
        <f t="shared" si="35"/>
        <v>8.695652173913043</v>
      </c>
      <c r="AR141" s="167">
        <f t="shared" si="36"/>
        <v>39.130434782608695</v>
      </c>
      <c r="AS141" s="168">
        <f t="shared" si="37"/>
        <v>52.173913043478258</v>
      </c>
      <c r="AU141" s="201" t="s">
        <v>81</v>
      </c>
      <c r="AV141" s="199" t="s">
        <v>48</v>
      </c>
      <c r="AW141" s="199" t="s">
        <v>104</v>
      </c>
      <c r="AX141" s="196">
        <f t="shared" si="38"/>
        <v>0</v>
      </c>
      <c r="BG141" s="201" t="s">
        <v>81</v>
      </c>
      <c r="BH141" s="199" t="s">
        <v>48</v>
      </c>
      <c r="BI141" s="199" t="s">
        <v>104</v>
      </c>
      <c r="BJ141" s="196">
        <f t="shared" si="39"/>
        <v>0</v>
      </c>
    </row>
    <row r="142" spans="2:62" x14ac:dyDescent="0.25">
      <c r="B142" s="35" t="s">
        <v>19</v>
      </c>
      <c r="C142" s="51">
        <v>42</v>
      </c>
      <c r="D142" s="41">
        <v>4</v>
      </c>
      <c r="E142" s="25">
        <v>4</v>
      </c>
      <c r="F142" s="79">
        <v>2</v>
      </c>
      <c r="G142" s="169">
        <v>2</v>
      </c>
      <c r="H142" s="169">
        <v>2</v>
      </c>
      <c r="I142" s="169">
        <v>2</v>
      </c>
      <c r="J142" s="169">
        <v>2</v>
      </c>
      <c r="K142" s="169">
        <v>2</v>
      </c>
      <c r="L142" s="169">
        <v>2</v>
      </c>
      <c r="M142" s="81">
        <v>1</v>
      </c>
      <c r="N142" s="81">
        <v>1</v>
      </c>
      <c r="O142" s="169">
        <v>1</v>
      </c>
      <c r="P142" s="169">
        <v>1</v>
      </c>
      <c r="Q142" s="169">
        <v>1</v>
      </c>
      <c r="R142" s="155"/>
      <c r="S142" s="155"/>
      <c r="T142" s="171"/>
      <c r="U142" s="79">
        <v>2</v>
      </c>
      <c r="V142" s="169">
        <v>2</v>
      </c>
      <c r="W142" s="169">
        <v>2</v>
      </c>
      <c r="X142" s="169">
        <v>2</v>
      </c>
      <c r="Y142" s="169">
        <v>1</v>
      </c>
      <c r="Z142" s="169">
        <v>2</v>
      </c>
      <c r="AA142" s="169">
        <v>1</v>
      </c>
      <c r="AB142" s="81">
        <v>0</v>
      </c>
      <c r="AC142" s="81">
        <v>1</v>
      </c>
      <c r="AD142" s="169">
        <v>1</v>
      </c>
      <c r="AE142" s="169">
        <v>1</v>
      </c>
      <c r="AF142" s="155"/>
      <c r="AG142" s="155"/>
      <c r="AH142" s="155"/>
      <c r="AI142" s="171"/>
      <c r="AK142" s="158">
        <f t="shared" si="32"/>
        <v>23</v>
      </c>
      <c r="AL142" s="80">
        <f t="shared" si="30"/>
        <v>1</v>
      </c>
      <c r="AM142" s="80">
        <f t="shared" si="31"/>
        <v>10</v>
      </c>
      <c r="AN142" s="82">
        <f t="shared" si="33"/>
        <v>12</v>
      </c>
      <c r="AO142" s="14"/>
      <c r="AP142" s="158">
        <f t="shared" si="34"/>
        <v>100</v>
      </c>
      <c r="AQ142" s="167">
        <f t="shared" si="35"/>
        <v>4.3478260869565215</v>
      </c>
      <c r="AR142" s="167">
        <f t="shared" si="36"/>
        <v>43.478260869565219</v>
      </c>
      <c r="AS142" s="168">
        <f t="shared" si="37"/>
        <v>52.173913043478258</v>
      </c>
      <c r="AU142" s="201" t="s">
        <v>81</v>
      </c>
      <c r="AV142" s="199" t="s">
        <v>48</v>
      </c>
      <c r="AW142" s="199" t="s">
        <v>104</v>
      </c>
      <c r="AX142" s="196">
        <f t="shared" si="38"/>
        <v>0</v>
      </c>
      <c r="BG142" s="201" t="s">
        <v>81</v>
      </c>
      <c r="BH142" s="199" t="s">
        <v>48</v>
      </c>
      <c r="BI142" s="199" t="s">
        <v>104</v>
      </c>
      <c r="BJ142" s="196">
        <f t="shared" si="39"/>
        <v>0</v>
      </c>
    </row>
    <row r="143" spans="2:62" x14ac:dyDescent="0.25">
      <c r="B143" s="35" t="s">
        <v>19</v>
      </c>
      <c r="C143" s="51">
        <v>42</v>
      </c>
      <c r="D143" s="41">
        <v>4</v>
      </c>
      <c r="E143" s="25">
        <v>5</v>
      </c>
      <c r="F143" s="79">
        <v>2</v>
      </c>
      <c r="G143" s="169">
        <v>2</v>
      </c>
      <c r="H143" s="169">
        <v>2</v>
      </c>
      <c r="I143" s="169">
        <v>2</v>
      </c>
      <c r="J143" s="169">
        <v>2</v>
      </c>
      <c r="K143" s="169">
        <v>2</v>
      </c>
      <c r="L143" s="169">
        <v>2</v>
      </c>
      <c r="M143" s="81">
        <v>2</v>
      </c>
      <c r="N143" s="81">
        <v>2</v>
      </c>
      <c r="O143" s="169">
        <v>1</v>
      </c>
      <c r="P143" s="169">
        <v>1</v>
      </c>
      <c r="Q143" s="169">
        <v>1</v>
      </c>
      <c r="R143" s="155"/>
      <c r="S143" s="155"/>
      <c r="T143" s="171"/>
      <c r="U143" s="79">
        <v>2</v>
      </c>
      <c r="V143" s="169">
        <v>2</v>
      </c>
      <c r="W143" s="169">
        <v>2</v>
      </c>
      <c r="X143" s="169">
        <v>2</v>
      </c>
      <c r="Y143" s="169">
        <v>2</v>
      </c>
      <c r="Z143" s="169">
        <v>2</v>
      </c>
      <c r="AA143" s="169">
        <v>1</v>
      </c>
      <c r="AB143" s="81">
        <v>0</v>
      </c>
      <c r="AC143" s="81">
        <v>1</v>
      </c>
      <c r="AD143" s="169">
        <v>1</v>
      </c>
      <c r="AE143" s="169">
        <v>1</v>
      </c>
      <c r="AF143" s="155"/>
      <c r="AG143" s="155"/>
      <c r="AH143" s="155"/>
      <c r="AI143" s="171"/>
      <c r="AK143" s="158">
        <f t="shared" si="32"/>
        <v>23</v>
      </c>
      <c r="AL143" s="80">
        <f t="shared" si="30"/>
        <v>1</v>
      </c>
      <c r="AM143" s="80">
        <f t="shared" si="31"/>
        <v>7</v>
      </c>
      <c r="AN143" s="82">
        <f t="shared" si="33"/>
        <v>15</v>
      </c>
      <c r="AO143" s="14"/>
      <c r="AP143" s="158">
        <f t="shared" si="34"/>
        <v>100</v>
      </c>
      <c r="AQ143" s="167">
        <f t="shared" si="35"/>
        <v>4.3478260869565215</v>
      </c>
      <c r="AR143" s="167">
        <f t="shared" si="36"/>
        <v>30.434782608695656</v>
      </c>
      <c r="AS143" s="168">
        <f t="shared" si="37"/>
        <v>65.217391304347828</v>
      </c>
      <c r="AU143" s="201" t="s">
        <v>81</v>
      </c>
      <c r="AV143" s="199" t="s">
        <v>47</v>
      </c>
      <c r="AW143" s="199" t="s">
        <v>105</v>
      </c>
      <c r="AX143" s="196">
        <f t="shared" si="38"/>
        <v>0</v>
      </c>
      <c r="BG143" s="201" t="s">
        <v>81</v>
      </c>
      <c r="BH143" s="199" t="s">
        <v>47</v>
      </c>
      <c r="BI143" s="199" t="s">
        <v>105</v>
      </c>
      <c r="BJ143" s="196">
        <f t="shared" si="39"/>
        <v>18.518518518518519</v>
      </c>
    </row>
    <row r="144" spans="2:62" x14ac:dyDescent="0.25">
      <c r="B144" s="35" t="s">
        <v>19</v>
      </c>
      <c r="C144" s="51">
        <v>42</v>
      </c>
      <c r="D144" s="41">
        <v>5</v>
      </c>
      <c r="E144" s="25">
        <v>1</v>
      </c>
      <c r="F144" s="16">
        <v>0</v>
      </c>
      <c r="G144" s="155">
        <v>0</v>
      </c>
      <c r="H144" s="155">
        <v>0</v>
      </c>
      <c r="I144" s="155">
        <v>0</v>
      </c>
      <c r="J144" s="155">
        <v>0</v>
      </c>
      <c r="K144" s="155">
        <v>0</v>
      </c>
      <c r="L144" s="155">
        <v>0</v>
      </c>
      <c r="M144" s="23">
        <v>0</v>
      </c>
      <c r="N144" s="23">
        <v>0</v>
      </c>
      <c r="O144" s="155">
        <v>0</v>
      </c>
      <c r="P144" s="155">
        <v>0</v>
      </c>
      <c r="Q144" s="155">
        <v>0</v>
      </c>
      <c r="R144" s="155">
        <v>0</v>
      </c>
      <c r="S144" s="155">
        <v>0</v>
      </c>
      <c r="T144" s="171"/>
      <c r="U144" s="16">
        <v>0</v>
      </c>
      <c r="V144" s="155">
        <v>0</v>
      </c>
      <c r="W144" s="155">
        <v>0</v>
      </c>
      <c r="X144" s="155">
        <v>0</v>
      </c>
      <c r="Y144" s="155">
        <v>0</v>
      </c>
      <c r="Z144" s="155">
        <v>0</v>
      </c>
      <c r="AA144" s="155">
        <v>0</v>
      </c>
      <c r="AB144" s="23">
        <v>0</v>
      </c>
      <c r="AC144" s="23">
        <v>0</v>
      </c>
      <c r="AD144" s="155">
        <v>0</v>
      </c>
      <c r="AE144" s="155">
        <v>0</v>
      </c>
      <c r="AF144" s="155">
        <v>0</v>
      </c>
      <c r="AG144" s="155">
        <v>0</v>
      </c>
      <c r="AH144" s="155">
        <v>0</v>
      </c>
      <c r="AI144" s="171">
        <v>0</v>
      </c>
      <c r="AK144" s="158">
        <f t="shared" si="32"/>
        <v>29</v>
      </c>
      <c r="AL144" s="80">
        <f t="shared" si="30"/>
        <v>29</v>
      </c>
      <c r="AM144" s="80">
        <f t="shared" si="31"/>
        <v>0</v>
      </c>
      <c r="AN144" s="82">
        <f t="shared" si="33"/>
        <v>0</v>
      </c>
      <c r="AO144" s="14"/>
      <c r="AP144" s="158">
        <f t="shared" si="34"/>
        <v>100</v>
      </c>
      <c r="AQ144" s="167">
        <f t="shared" si="35"/>
        <v>100</v>
      </c>
      <c r="AR144" s="167">
        <f t="shared" si="36"/>
        <v>0</v>
      </c>
      <c r="AS144" s="168">
        <f t="shared" si="37"/>
        <v>0</v>
      </c>
      <c r="AU144" s="201" t="s">
        <v>81</v>
      </c>
      <c r="AV144" s="199" t="s">
        <v>47</v>
      </c>
      <c r="AW144" s="199" t="s">
        <v>105</v>
      </c>
      <c r="AX144" s="196">
        <f t="shared" si="38"/>
        <v>0</v>
      </c>
      <c r="BG144" s="201" t="s">
        <v>81</v>
      </c>
      <c r="BH144" s="199" t="s">
        <v>47</v>
      </c>
      <c r="BI144" s="199" t="s">
        <v>105</v>
      </c>
      <c r="BJ144" s="196">
        <f t="shared" si="39"/>
        <v>13.636363636363635</v>
      </c>
    </row>
    <row r="145" spans="2:62" x14ac:dyDescent="0.25">
      <c r="B145" s="35" t="s">
        <v>19</v>
      </c>
      <c r="C145" s="51">
        <v>42</v>
      </c>
      <c r="D145" s="41">
        <v>5</v>
      </c>
      <c r="E145" s="25">
        <v>2</v>
      </c>
      <c r="F145" s="16">
        <v>1</v>
      </c>
      <c r="G145" s="155">
        <v>1</v>
      </c>
      <c r="H145" s="155">
        <v>1</v>
      </c>
      <c r="I145" s="155">
        <v>0</v>
      </c>
      <c r="J145" s="155">
        <v>1</v>
      </c>
      <c r="K145" s="155">
        <v>0</v>
      </c>
      <c r="L145" s="155">
        <v>0</v>
      </c>
      <c r="M145" s="23">
        <v>0</v>
      </c>
      <c r="N145" s="23">
        <v>0</v>
      </c>
      <c r="O145" s="155">
        <v>0</v>
      </c>
      <c r="P145" s="155">
        <v>0</v>
      </c>
      <c r="Q145" s="155">
        <v>0</v>
      </c>
      <c r="R145" s="155">
        <v>0</v>
      </c>
      <c r="S145" s="155">
        <v>0</v>
      </c>
      <c r="T145" s="171"/>
      <c r="U145" s="16">
        <v>1</v>
      </c>
      <c r="V145" s="155">
        <v>1</v>
      </c>
      <c r="W145" s="155">
        <v>1</v>
      </c>
      <c r="X145" s="155">
        <v>1</v>
      </c>
      <c r="Y145" s="155">
        <v>1</v>
      </c>
      <c r="Z145" s="155">
        <v>1</v>
      </c>
      <c r="AA145" s="155">
        <v>0</v>
      </c>
      <c r="AB145" s="23">
        <v>0</v>
      </c>
      <c r="AC145" s="23">
        <v>1</v>
      </c>
      <c r="AD145" s="155">
        <v>1</v>
      </c>
      <c r="AE145" s="155">
        <v>0</v>
      </c>
      <c r="AF145" s="155">
        <v>0</v>
      </c>
      <c r="AG145" s="155">
        <v>0</v>
      </c>
      <c r="AH145" s="155">
        <v>0</v>
      </c>
      <c r="AI145" s="171">
        <v>0</v>
      </c>
      <c r="AK145" s="158">
        <f t="shared" si="32"/>
        <v>29</v>
      </c>
      <c r="AL145" s="80">
        <f t="shared" si="30"/>
        <v>17</v>
      </c>
      <c r="AM145" s="80">
        <f t="shared" si="31"/>
        <v>12</v>
      </c>
      <c r="AN145" s="82">
        <f t="shared" si="33"/>
        <v>0</v>
      </c>
      <c r="AO145" s="14"/>
      <c r="AP145" s="158">
        <f t="shared" si="34"/>
        <v>100</v>
      </c>
      <c r="AQ145" s="167">
        <f t="shared" si="35"/>
        <v>58.620689655172406</v>
      </c>
      <c r="AR145" s="167">
        <f t="shared" si="36"/>
        <v>41.379310344827587</v>
      </c>
      <c r="AS145" s="168">
        <f t="shared" si="37"/>
        <v>0</v>
      </c>
      <c r="AU145" s="201" t="s">
        <v>81</v>
      </c>
      <c r="AV145" s="199" t="s">
        <v>47</v>
      </c>
      <c r="AW145" s="199" t="s">
        <v>105</v>
      </c>
      <c r="AX145" s="196">
        <f t="shared" si="38"/>
        <v>0</v>
      </c>
      <c r="BG145" s="201" t="s">
        <v>81</v>
      </c>
      <c r="BH145" s="199" t="s">
        <v>47</v>
      </c>
      <c r="BI145" s="199" t="s">
        <v>105</v>
      </c>
      <c r="BJ145" s="196">
        <f t="shared" si="39"/>
        <v>8</v>
      </c>
    </row>
    <row r="146" spans="2:62" x14ac:dyDescent="0.25">
      <c r="B146" s="35" t="s">
        <v>19</v>
      </c>
      <c r="C146" s="51">
        <v>42</v>
      </c>
      <c r="D146" s="41">
        <v>5</v>
      </c>
      <c r="E146" s="25">
        <v>3</v>
      </c>
      <c r="F146" s="79">
        <v>2</v>
      </c>
      <c r="G146" s="169">
        <v>2</v>
      </c>
      <c r="H146" s="169">
        <v>2</v>
      </c>
      <c r="I146" s="169">
        <v>0</v>
      </c>
      <c r="J146" s="169">
        <v>2</v>
      </c>
      <c r="K146" s="169">
        <v>1</v>
      </c>
      <c r="L146" s="169">
        <v>1</v>
      </c>
      <c r="M146" s="81">
        <v>1</v>
      </c>
      <c r="N146" s="81">
        <v>1</v>
      </c>
      <c r="O146" s="169">
        <v>1</v>
      </c>
      <c r="P146" s="169">
        <v>0</v>
      </c>
      <c r="Q146" s="169">
        <v>0</v>
      </c>
      <c r="R146" s="169">
        <v>0</v>
      </c>
      <c r="S146" s="169">
        <v>0</v>
      </c>
      <c r="T146" s="170"/>
      <c r="U146" s="79">
        <v>2</v>
      </c>
      <c r="V146" s="169">
        <v>2</v>
      </c>
      <c r="W146" s="169">
        <v>2</v>
      </c>
      <c r="X146" s="169">
        <v>1</v>
      </c>
      <c r="Y146" s="169">
        <v>2</v>
      </c>
      <c r="Z146" s="169">
        <v>2</v>
      </c>
      <c r="AA146" s="169">
        <v>0</v>
      </c>
      <c r="AB146" s="81">
        <v>1</v>
      </c>
      <c r="AC146" s="81">
        <v>2</v>
      </c>
      <c r="AD146" s="169">
        <v>2</v>
      </c>
      <c r="AE146" s="169">
        <v>1</v>
      </c>
      <c r="AF146" s="169">
        <v>1</v>
      </c>
      <c r="AG146" s="169">
        <v>1</v>
      </c>
      <c r="AH146" s="169">
        <v>1</v>
      </c>
      <c r="AI146" s="170">
        <v>1</v>
      </c>
      <c r="AK146" s="158">
        <f t="shared" si="32"/>
        <v>29</v>
      </c>
      <c r="AL146" s="80">
        <f t="shared" si="30"/>
        <v>6</v>
      </c>
      <c r="AM146" s="80">
        <f t="shared" si="31"/>
        <v>12</v>
      </c>
      <c r="AN146" s="82">
        <f t="shared" si="33"/>
        <v>11</v>
      </c>
      <c r="AO146" s="14"/>
      <c r="AP146" s="158">
        <f t="shared" si="34"/>
        <v>100</v>
      </c>
      <c r="AQ146" s="167">
        <f t="shared" si="35"/>
        <v>20.689655172413794</v>
      </c>
      <c r="AR146" s="167">
        <f t="shared" si="36"/>
        <v>41.379310344827587</v>
      </c>
      <c r="AS146" s="168">
        <f t="shared" si="37"/>
        <v>37.931034482758619</v>
      </c>
      <c r="AU146" s="201" t="s">
        <v>81</v>
      </c>
      <c r="AV146" s="199" t="s">
        <v>47</v>
      </c>
      <c r="AW146" s="199" t="s">
        <v>105</v>
      </c>
      <c r="AX146" s="196">
        <f t="shared" si="38"/>
        <v>0</v>
      </c>
      <c r="BG146" s="201" t="s">
        <v>81</v>
      </c>
      <c r="BH146" s="199" t="s">
        <v>47</v>
      </c>
      <c r="BI146" s="199" t="s">
        <v>105</v>
      </c>
      <c r="BJ146" s="196">
        <f t="shared" si="39"/>
        <v>26.086956521739129</v>
      </c>
    </row>
    <row r="147" spans="2:62" x14ac:dyDescent="0.25">
      <c r="B147" s="35" t="s">
        <v>19</v>
      </c>
      <c r="C147" s="51">
        <v>42</v>
      </c>
      <c r="D147" s="41">
        <v>5</v>
      </c>
      <c r="E147" s="25">
        <v>4</v>
      </c>
      <c r="F147" s="79">
        <v>2</v>
      </c>
      <c r="G147" s="169">
        <v>2</v>
      </c>
      <c r="H147" s="169">
        <v>2</v>
      </c>
      <c r="I147" s="169">
        <v>1</v>
      </c>
      <c r="J147" s="169">
        <v>2</v>
      </c>
      <c r="K147" s="169">
        <v>1</v>
      </c>
      <c r="L147" s="169">
        <v>1</v>
      </c>
      <c r="M147" s="81">
        <v>1</v>
      </c>
      <c r="N147" s="81">
        <v>1</v>
      </c>
      <c r="O147" s="169">
        <v>1</v>
      </c>
      <c r="P147" s="169">
        <v>0</v>
      </c>
      <c r="Q147" s="169">
        <v>0</v>
      </c>
      <c r="R147" s="169">
        <v>0</v>
      </c>
      <c r="S147" s="169">
        <v>0</v>
      </c>
      <c r="T147" s="171"/>
      <c r="U147" s="79">
        <v>2</v>
      </c>
      <c r="V147" s="169">
        <v>2</v>
      </c>
      <c r="W147" s="169">
        <v>2</v>
      </c>
      <c r="X147" s="169">
        <v>2</v>
      </c>
      <c r="Y147" s="169">
        <v>2</v>
      </c>
      <c r="Z147" s="169">
        <v>2</v>
      </c>
      <c r="AA147" s="169">
        <v>0</v>
      </c>
      <c r="AB147" s="81">
        <v>1</v>
      </c>
      <c r="AC147" s="81">
        <v>2</v>
      </c>
      <c r="AD147" s="169">
        <v>2</v>
      </c>
      <c r="AE147" s="169">
        <v>1</v>
      </c>
      <c r="AF147" s="169">
        <v>1</v>
      </c>
      <c r="AG147" s="169">
        <v>1</v>
      </c>
      <c r="AH147" s="169">
        <v>1</v>
      </c>
      <c r="AI147" s="170">
        <v>1</v>
      </c>
      <c r="AK147" s="158">
        <f t="shared" si="32"/>
        <v>29</v>
      </c>
      <c r="AL147" s="80">
        <f t="shared" si="30"/>
        <v>5</v>
      </c>
      <c r="AM147" s="80">
        <f t="shared" si="31"/>
        <v>12</v>
      </c>
      <c r="AN147" s="82">
        <f t="shared" si="33"/>
        <v>12</v>
      </c>
      <c r="AO147" s="14"/>
      <c r="AP147" s="158">
        <f t="shared" si="34"/>
        <v>100</v>
      </c>
      <c r="AQ147" s="167">
        <f t="shared" si="35"/>
        <v>17.241379310344829</v>
      </c>
      <c r="AR147" s="167">
        <f t="shared" si="36"/>
        <v>41.379310344827587</v>
      </c>
      <c r="AS147" s="168">
        <f t="shared" si="37"/>
        <v>41.379310344827587</v>
      </c>
      <c r="AU147" s="201" t="s">
        <v>81</v>
      </c>
      <c r="AV147" s="199" t="s">
        <v>47</v>
      </c>
      <c r="AW147" s="199" t="s">
        <v>105</v>
      </c>
      <c r="AX147" s="196">
        <f t="shared" si="38"/>
        <v>0</v>
      </c>
      <c r="BG147" s="201" t="s">
        <v>81</v>
      </c>
      <c r="BH147" s="199" t="s">
        <v>47</v>
      </c>
      <c r="BI147" s="199" t="s">
        <v>105</v>
      </c>
      <c r="BJ147" s="196">
        <f t="shared" si="39"/>
        <v>0</v>
      </c>
    </row>
    <row r="148" spans="2:62" x14ac:dyDescent="0.25">
      <c r="B148" s="35" t="s">
        <v>19</v>
      </c>
      <c r="C148" s="51">
        <v>42</v>
      </c>
      <c r="D148" s="41">
        <v>5</v>
      </c>
      <c r="E148" s="25">
        <v>5</v>
      </c>
      <c r="F148" s="79">
        <v>2</v>
      </c>
      <c r="G148" s="169">
        <v>2</v>
      </c>
      <c r="H148" s="169">
        <v>2</v>
      </c>
      <c r="I148" s="169">
        <v>1</v>
      </c>
      <c r="J148" s="169">
        <v>2</v>
      </c>
      <c r="K148" s="169">
        <v>2</v>
      </c>
      <c r="L148" s="169">
        <v>1</v>
      </c>
      <c r="M148" s="81">
        <v>1</v>
      </c>
      <c r="N148" s="81">
        <v>1</v>
      </c>
      <c r="O148" s="169">
        <v>1</v>
      </c>
      <c r="P148" s="169">
        <v>0</v>
      </c>
      <c r="Q148" s="169">
        <v>0</v>
      </c>
      <c r="R148" s="169">
        <v>0</v>
      </c>
      <c r="S148" s="169">
        <v>0</v>
      </c>
      <c r="T148" s="171"/>
      <c r="U148" s="79">
        <v>2</v>
      </c>
      <c r="V148" s="169">
        <v>2</v>
      </c>
      <c r="W148" s="169">
        <v>2</v>
      </c>
      <c r="X148" s="169">
        <v>2</v>
      </c>
      <c r="Y148" s="169">
        <v>2</v>
      </c>
      <c r="Z148" s="169">
        <v>2</v>
      </c>
      <c r="AA148" s="169">
        <v>1</v>
      </c>
      <c r="AB148" s="81">
        <v>1</v>
      </c>
      <c r="AC148" s="81">
        <v>2</v>
      </c>
      <c r="AD148" s="169">
        <v>2</v>
      </c>
      <c r="AE148" s="169">
        <v>1</v>
      </c>
      <c r="AF148" s="169">
        <v>1</v>
      </c>
      <c r="AG148" s="169">
        <v>1</v>
      </c>
      <c r="AH148" s="169">
        <v>1</v>
      </c>
      <c r="AI148" s="170">
        <v>1</v>
      </c>
      <c r="AK148" s="158">
        <f t="shared" si="32"/>
        <v>29</v>
      </c>
      <c r="AL148" s="80">
        <f t="shared" si="30"/>
        <v>4</v>
      </c>
      <c r="AM148" s="80">
        <f t="shared" si="31"/>
        <v>12</v>
      </c>
      <c r="AN148" s="82">
        <f t="shared" si="33"/>
        <v>13</v>
      </c>
      <c r="AO148" s="14"/>
      <c r="AP148" s="158">
        <f t="shared" si="34"/>
        <v>100</v>
      </c>
      <c r="AQ148" s="167">
        <f t="shared" si="35"/>
        <v>13.793103448275861</v>
      </c>
      <c r="AR148" s="167">
        <f t="shared" si="36"/>
        <v>41.379310344827587</v>
      </c>
      <c r="AS148" s="168">
        <f t="shared" si="37"/>
        <v>44.827586206896555</v>
      </c>
      <c r="AU148" s="201" t="s">
        <v>81</v>
      </c>
      <c r="AV148" s="199" t="s">
        <v>47</v>
      </c>
      <c r="AW148" s="199" t="s">
        <v>105</v>
      </c>
      <c r="AX148" s="196">
        <f t="shared" si="38"/>
        <v>0</v>
      </c>
      <c r="BG148" s="201" t="s">
        <v>81</v>
      </c>
      <c r="BH148" s="199" t="s">
        <v>47</v>
      </c>
      <c r="BI148" s="199" t="s">
        <v>105</v>
      </c>
      <c r="BJ148" s="196">
        <f t="shared" si="39"/>
        <v>29.166666666666668</v>
      </c>
    </row>
    <row r="149" spans="2:62" x14ac:dyDescent="0.25">
      <c r="B149" s="35" t="s">
        <v>19</v>
      </c>
      <c r="C149" s="51">
        <v>42</v>
      </c>
      <c r="D149" s="41">
        <v>6</v>
      </c>
      <c r="E149" s="25">
        <v>1</v>
      </c>
      <c r="F149" s="16">
        <v>0</v>
      </c>
      <c r="G149" s="155">
        <v>0</v>
      </c>
      <c r="H149" s="155">
        <v>0</v>
      </c>
      <c r="I149" s="155">
        <v>0</v>
      </c>
      <c r="J149" s="155">
        <v>0</v>
      </c>
      <c r="K149" s="155">
        <v>0</v>
      </c>
      <c r="L149" s="155">
        <v>0</v>
      </c>
      <c r="M149" s="23">
        <v>0</v>
      </c>
      <c r="N149" s="23">
        <v>0</v>
      </c>
      <c r="O149" s="155">
        <v>0</v>
      </c>
      <c r="P149" s="155">
        <v>0</v>
      </c>
      <c r="Q149" s="155">
        <v>0</v>
      </c>
      <c r="R149" s="155"/>
      <c r="S149" s="155"/>
      <c r="T149" s="171"/>
      <c r="U149" s="16">
        <v>0</v>
      </c>
      <c r="V149" s="155">
        <v>0</v>
      </c>
      <c r="W149" s="155">
        <v>0</v>
      </c>
      <c r="X149" s="155">
        <v>0</v>
      </c>
      <c r="Y149" s="155">
        <v>0</v>
      </c>
      <c r="Z149" s="155">
        <v>0</v>
      </c>
      <c r="AA149" s="155">
        <v>0</v>
      </c>
      <c r="AB149" s="23">
        <v>0</v>
      </c>
      <c r="AC149" s="23">
        <v>0</v>
      </c>
      <c r="AD149" s="155">
        <v>0</v>
      </c>
      <c r="AE149" s="155">
        <v>0</v>
      </c>
      <c r="AF149" s="155">
        <v>0</v>
      </c>
      <c r="AG149" s="155">
        <v>0</v>
      </c>
      <c r="AH149" s="155"/>
      <c r="AI149" s="171"/>
      <c r="AK149" s="158">
        <f t="shared" si="32"/>
        <v>25</v>
      </c>
      <c r="AL149" s="80">
        <f t="shared" si="30"/>
        <v>25</v>
      </c>
      <c r="AM149" s="80">
        <f t="shared" si="31"/>
        <v>0</v>
      </c>
      <c r="AN149" s="82">
        <f t="shared" si="33"/>
        <v>0</v>
      </c>
      <c r="AO149" s="14"/>
      <c r="AP149" s="158">
        <f t="shared" si="34"/>
        <v>100</v>
      </c>
      <c r="AQ149" s="167">
        <f t="shared" si="35"/>
        <v>100</v>
      </c>
      <c r="AR149" s="167">
        <f t="shared" si="36"/>
        <v>0</v>
      </c>
      <c r="AS149" s="168">
        <f t="shared" si="37"/>
        <v>0</v>
      </c>
      <c r="AU149" s="201" t="s">
        <v>81</v>
      </c>
      <c r="AV149" s="199" t="s">
        <v>46</v>
      </c>
      <c r="AW149" s="199" t="s">
        <v>106</v>
      </c>
      <c r="AX149" s="196">
        <f t="shared" si="38"/>
        <v>0</v>
      </c>
      <c r="BG149" s="201" t="s">
        <v>81</v>
      </c>
      <c r="BH149" s="199" t="s">
        <v>46</v>
      </c>
      <c r="BI149" s="199" t="s">
        <v>106</v>
      </c>
      <c r="BJ149" s="196">
        <f t="shared" si="39"/>
        <v>25.925925925925924</v>
      </c>
    </row>
    <row r="150" spans="2:62" x14ac:dyDescent="0.25">
      <c r="B150" s="35" t="s">
        <v>19</v>
      </c>
      <c r="C150" s="51">
        <v>42</v>
      </c>
      <c r="D150" s="41">
        <v>6</v>
      </c>
      <c r="E150" s="25">
        <v>2</v>
      </c>
      <c r="F150" s="16">
        <v>1</v>
      </c>
      <c r="G150" s="155">
        <v>1</v>
      </c>
      <c r="H150" s="155">
        <v>0</v>
      </c>
      <c r="I150" s="155">
        <v>0</v>
      </c>
      <c r="J150" s="155">
        <v>0</v>
      </c>
      <c r="K150" s="155">
        <v>0</v>
      </c>
      <c r="L150" s="155">
        <v>0</v>
      </c>
      <c r="M150" s="23">
        <v>0</v>
      </c>
      <c r="N150" s="23">
        <v>0</v>
      </c>
      <c r="O150" s="155">
        <v>0</v>
      </c>
      <c r="P150" s="155">
        <v>1</v>
      </c>
      <c r="Q150" s="155">
        <v>0</v>
      </c>
      <c r="R150" s="155"/>
      <c r="S150" s="155"/>
      <c r="T150" s="171"/>
      <c r="U150" s="16">
        <v>1</v>
      </c>
      <c r="V150" s="155">
        <v>1</v>
      </c>
      <c r="W150" s="155">
        <v>1</v>
      </c>
      <c r="X150" s="155">
        <v>0</v>
      </c>
      <c r="Y150" s="155">
        <v>1</v>
      </c>
      <c r="Z150" s="155">
        <v>1</v>
      </c>
      <c r="AA150" s="155">
        <v>1</v>
      </c>
      <c r="AB150" s="23">
        <v>1</v>
      </c>
      <c r="AC150" s="23">
        <v>1</v>
      </c>
      <c r="AD150" s="155">
        <v>1</v>
      </c>
      <c r="AE150" s="155">
        <v>0</v>
      </c>
      <c r="AF150" s="155">
        <v>0</v>
      </c>
      <c r="AG150" s="155">
        <v>0</v>
      </c>
      <c r="AH150" s="155"/>
      <c r="AI150" s="171"/>
      <c r="AK150" s="158">
        <f t="shared" si="32"/>
        <v>25</v>
      </c>
      <c r="AL150" s="80">
        <f t="shared" si="30"/>
        <v>13</v>
      </c>
      <c r="AM150" s="80">
        <f t="shared" si="31"/>
        <v>12</v>
      </c>
      <c r="AN150" s="82">
        <f t="shared" si="33"/>
        <v>0</v>
      </c>
      <c r="AO150" s="14"/>
      <c r="AP150" s="158">
        <f t="shared" si="34"/>
        <v>100</v>
      </c>
      <c r="AQ150" s="167">
        <f t="shared" si="35"/>
        <v>52</v>
      </c>
      <c r="AR150" s="167">
        <f t="shared" si="36"/>
        <v>48</v>
      </c>
      <c r="AS150" s="168">
        <f t="shared" si="37"/>
        <v>0</v>
      </c>
      <c r="AU150" s="201" t="s">
        <v>81</v>
      </c>
      <c r="AV150" s="199" t="s">
        <v>46</v>
      </c>
      <c r="AW150" s="199" t="s">
        <v>106</v>
      </c>
      <c r="AX150" s="196">
        <f t="shared" si="38"/>
        <v>0</v>
      </c>
      <c r="BG150" s="201" t="s">
        <v>81</v>
      </c>
      <c r="BH150" s="199" t="s">
        <v>46</v>
      </c>
      <c r="BI150" s="199" t="s">
        <v>106</v>
      </c>
      <c r="BJ150" s="196">
        <f t="shared" si="39"/>
        <v>31.818181818181817</v>
      </c>
    </row>
    <row r="151" spans="2:62" x14ac:dyDescent="0.25">
      <c r="B151" s="35" t="s">
        <v>19</v>
      </c>
      <c r="C151" s="51">
        <v>42</v>
      </c>
      <c r="D151" s="41">
        <v>6</v>
      </c>
      <c r="E151" s="25">
        <v>3</v>
      </c>
      <c r="F151" s="79">
        <v>1</v>
      </c>
      <c r="G151" s="169">
        <v>1</v>
      </c>
      <c r="H151" s="169">
        <v>0</v>
      </c>
      <c r="I151" s="169">
        <v>1</v>
      </c>
      <c r="J151" s="169">
        <v>0</v>
      </c>
      <c r="K151" s="169">
        <v>1</v>
      </c>
      <c r="L151" s="169">
        <v>0</v>
      </c>
      <c r="M151" s="81">
        <v>1</v>
      </c>
      <c r="N151" s="81">
        <v>1</v>
      </c>
      <c r="O151" s="169">
        <v>1</v>
      </c>
      <c r="P151" s="169">
        <v>2</v>
      </c>
      <c r="Q151" s="169">
        <v>1</v>
      </c>
      <c r="R151" s="169"/>
      <c r="S151" s="169"/>
      <c r="T151" s="170"/>
      <c r="U151" s="79">
        <v>2</v>
      </c>
      <c r="V151" s="169">
        <v>2</v>
      </c>
      <c r="W151" s="169">
        <v>1</v>
      </c>
      <c r="X151" s="169">
        <v>0</v>
      </c>
      <c r="Y151" s="169">
        <v>2</v>
      </c>
      <c r="Z151" s="169">
        <v>2</v>
      </c>
      <c r="AA151" s="169">
        <v>2</v>
      </c>
      <c r="AB151" s="81">
        <v>2</v>
      </c>
      <c r="AC151" s="81">
        <v>2</v>
      </c>
      <c r="AD151" s="169">
        <v>2</v>
      </c>
      <c r="AE151" s="169">
        <v>1</v>
      </c>
      <c r="AF151" s="169">
        <v>1</v>
      </c>
      <c r="AG151" s="169">
        <v>1</v>
      </c>
      <c r="AH151" s="169"/>
      <c r="AI151" s="170"/>
      <c r="AK151" s="158">
        <f t="shared" si="32"/>
        <v>25</v>
      </c>
      <c r="AL151" s="80">
        <f t="shared" si="30"/>
        <v>4</v>
      </c>
      <c r="AM151" s="80">
        <f t="shared" si="31"/>
        <v>12</v>
      </c>
      <c r="AN151" s="82">
        <f t="shared" si="33"/>
        <v>9</v>
      </c>
      <c r="AO151" s="14"/>
      <c r="AP151" s="158">
        <f t="shared" si="34"/>
        <v>100</v>
      </c>
      <c r="AQ151" s="167">
        <f t="shared" si="35"/>
        <v>16</v>
      </c>
      <c r="AR151" s="167">
        <f t="shared" si="36"/>
        <v>48</v>
      </c>
      <c r="AS151" s="168">
        <f t="shared" si="37"/>
        <v>36</v>
      </c>
      <c r="AU151" s="201" t="s">
        <v>81</v>
      </c>
      <c r="AV151" s="199" t="s">
        <v>46</v>
      </c>
      <c r="AW151" s="199" t="s">
        <v>106</v>
      </c>
      <c r="AX151" s="196">
        <f t="shared" si="38"/>
        <v>0</v>
      </c>
      <c r="BG151" s="201" t="s">
        <v>81</v>
      </c>
      <c r="BH151" s="199" t="s">
        <v>46</v>
      </c>
      <c r="BI151" s="199" t="s">
        <v>106</v>
      </c>
      <c r="BJ151" s="196">
        <f t="shared" si="39"/>
        <v>8</v>
      </c>
    </row>
    <row r="152" spans="2:62" x14ac:dyDescent="0.25">
      <c r="B152" s="35" t="s">
        <v>19</v>
      </c>
      <c r="C152" s="51">
        <v>42</v>
      </c>
      <c r="D152" s="41">
        <v>6</v>
      </c>
      <c r="E152" s="25">
        <v>4</v>
      </c>
      <c r="F152" s="79">
        <v>2</v>
      </c>
      <c r="G152" s="169">
        <v>1</v>
      </c>
      <c r="H152" s="169">
        <v>0</v>
      </c>
      <c r="I152" s="169">
        <v>1</v>
      </c>
      <c r="J152" s="169">
        <v>0</v>
      </c>
      <c r="K152" s="169">
        <v>1</v>
      </c>
      <c r="L152" s="169">
        <v>0</v>
      </c>
      <c r="M152" s="81">
        <v>1</v>
      </c>
      <c r="N152" s="81">
        <v>1</v>
      </c>
      <c r="O152" s="169">
        <v>1</v>
      </c>
      <c r="P152" s="169">
        <v>2</v>
      </c>
      <c r="Q152" s="169">
        <v>1</v>
      </c>
      <c r="R152" s="155"/>
      <c r="S152" s="155"/>
      <c r="T152" s="171"/>
      <c r="U152" s="79">
        <v>2</v>
      </c>
      <c r="V152" s="169">
        <v>2</v>
      </c>
      <c r="W152" s="169">
        <v>1</v>
      </c>
      <c r="X152" s="169">
        <v>0</v>
      </c>
      <c r="Y152" s="169">
        <v>2</v>
      </c>
      <c r="Z152" s="169">
        <v>2</v>
      </c>
      <c r="AA152" s="169">
        <v>2</v>
      </c>
      <c r="AB152" s="81">
        <v>2</v>
      </c>
      <c r="AC152" s="81">
        <v>2</v>
      </c>
      <c r="AD152" s="169">
        <v>2</v>
      </c>
      <c r="AE152" s="169">
        <v>1</v>
      </c>
      <c r="AF152" s="169">
        <v>1</v>
      </c>
      <c r="AG152" s="169">
        <v>1</v>
      </c>
      <c r="AH152" s="155"/>
      <c r="AI152" s="171"/>
      <c r="AK152" s="158">
        <f t="shared" si="32"/>
        <v>25</v>
      </c>
      <c r="AL152" s="80">
        <f t="shared" si="30"/>
        <v>4</v>
      </c>
      <c r="AM152" s="80">
        <f t="shared" si="31"/>
        <v>11</v>
      </c>
      <c r="AN152" s="82">
        <f t="shared" si="33"/>
        <v>10</v>
      </c>
      <c r="AO152" s="14"/>
      <c r="AP152" s="158">
        <f t="shared" si="34"/>
        <v>100</v>
      </c>
      <c r="AQ152" s="167">
        <f t="shared" si="35"/>
        <v>16</v>
      </c>
      <c r="AR152" s="167">
        <f t="shared" si="36"/>
        <v>44</v>
      </c>
      <c r="AS152" s="168">
        <f t="shared" si="37"/>
        <v>40</v>
      </c>
      <c r="AU152" s="201" t="s">
        <v>81</v>
      </c>
      <c r="AV152" s="199" t="s">
        <v>46</v>
      </c>
      <c r="AW152" s="199" t="s">
        <v>106</v>
      </c>
      <c r="AX152" s="196">
        <f t="shared" si="38"/>
        <v>0</v>
      </c>
      <c r="BG152" s="201" t="s">
        <v>81</v>
      </c>
      <c r="BH152" s="199" t="s">
        <v>46</v>
      </c>
      <c r="BI152" s="199" t="s">
        <v>106</v>
      </c>
      <c r="BJ152" s="196">
        <f t="shared" si="39"/>
        <v>39.130434782608695</v>
      </c>
    </row>
    <row r="153" spans="2:62" ht="15.75" thickBot="1" x14ac:dyDescent="0.3">
      <c r="B153" s="35" t="s">
        <v>19</v>
      </c>
      <c r="C153" s="51">
        <v>42</v>
      </c>
      <c r="D153" s="42">
        <v>6</v>
      </c>
      <c r="E153" s="27">
        <v>5</v>
      </c>
      <c r="F153" s="85">
        <v>2</v>
      </c>
      <c r="G153" s="176">
        <v>2</v>
      </c>
      <c r="H153" s="176">
        <v>1</v>
      </c>
      <c r="I153" s="176">
        <v>1</v>
      </c>
      <c r="J153" s="176">
        <v>0</v>
      </c>
      <c r="K153" s="176">
        <v>1</v>
      </c>
      <c r="L153" s="176">
        <v>0</v>
      </c>
      <c r="M153" s="87">
        <v>1</v>
      </c>
      <c r="N153" s="87">
        <v>1</v>
      </c>
      <c r="O153" s="176">
        <v>1</v>
      </c>
      <c r="P153" s="176">
        <v>2</v>
      </c>
      <c r="Q153" s="176">
        <v>1</v>
      </c>
      <c r="R153" s="172"/>
      <c r="S153" s="172"/>
      <c r="T153" s="173"/>
      <c r="U153" s="85">
        <v>2</v>
      </c>
      <c r="V153" s="176">
        <v>2</v>
      </c>
      <c r="W153" s="176">
        <v>2</v>
      </c>
      <c r="X153" s="176">
        <v>1</v>
      </c>
      <c r="Y153" s="176">
        <v>2</v>
      </c>
      <c r="Z153" s="176">
        <v>2</v>
      </c>
      <c r="AA153" s="176">
        <v>2</v>
      </c>
      <c r="AB153" s="87">
        <v>2</v>
      </c>
      <c r="AC153" s="87">
        <v>2</v>
      </c>
      <c r="AD153" s="176">
        <v>2</v>
      </c>
      <c r="AE153" s="176">
        <v>1</v>
      </c>
      <c r="AF153" s="176">
        <v>1</v>
      </c>
      <c r="AG153" s="176">
        <v>1</v>
      </c>
      <c r="AH153" s="172"/>
      <c r="AI153" s="173"/>
      <c r="AK153" s="158">
        <f t="shared" si="32"/>
        <v>25</v>
      </c>
      <c r="AL153" s="80">
        <f t="shared" si="30"/>
        <v>2</v>
      </c>
      <c r="AM153" s="80">
        <f t="shared" si="31"/>
        <v>11</v>
      </c>
      <c r="AN153" s="82">
        <f t="shared" si="33"/>
        <v>12</v>
      </c>
      <c r="AO153" s="14"/>
      <c r="AP153" s="158">
        <f t="shared" si="34"/>
        <v>100</v>
      </c>
      <c r="AQ153" s="167">
        <f t="shared" si="35"/>
        <v>8</v>
      </c>
      <c r="AR153" s="167">
        <f t="shared" si="36"/>
        <v>44</v>
      </c>
      <c r="AS153" s="168">
        <f t="shared" si="37"/>
        <v>48</v>
      </c>
      <c r="AU153" s="201" t="s">
        <v>81</v>
      </c>
      <c r="AV153" s="199" t="s">
        <v>46</v>
      </c>
      <c r="AW153" s="199" t="s">
        <v>106</v>
      </c>
      <c r="AX153" s="196">
        <f t="shared" si="38"/>
        <v>0</v>
      </c>
      <c r="BG153" s="201" t="s">
        <v>81</v>
      </c>
      <c r="BH153" s="199" t="s">
        <v>46</v>
      </c>
      <c r="BI153" s="199" t="s">
        <v>106</v>
      </c>
      <c r="BJ153" s="196">
        <f t="shared" si="39"/>
        <v>33.333333333333329</v>
      </c>
    </row>
    <row r="154" spans="2:62" x14ac:dyDescent="0.25">
      <c r="B154" s="35" t="s">
        <v>19</v>
      </c>
      <c r="C154" s="52">
        <v>47</v>
      </c>
      <c r="D154" s="40">
        <v>1</v>
      </c>
      <c r="E154" s="26">
        <v>1</v>
      </c>
      <c r="F154" s="7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81">
        <v>0</v>
      </c>
      <c r="N154" s="81">
        <v>0</v>
      </c>
      <c r="O154" s="169">
        <v>0</v>
      </c>
      <c r="P154" s="169">
        <v>0</v>
      </c>
      <c r="Q154" s="169">
        <v>0</v>
      </c>
      <c r="R154" s="169"/>
      <c r="S154" s="169"/>
      <c r="T154" s="170"/>
      <c r="U154" s="7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81">
        <v>0</v>
      </c>
      <c r="AC154" s="81">
        <v>0</v>
      </c>
      <c r="AD154" s="169"/>
      <c r="AE154" s="169"/>
      <c r="AF154" s="169"/>
      <c r="AG154" s="169"/>
      <c r="AH154" s="169"/>
      <c r="AI154" s="170"/>
      <c r="AK154" s="158">
        <f t="shared" si="32"/>
        <v>21</v>
      </c>
      <c r="AL154" s="80">
        <f t="shared" si="30"/>
        <v>21</v>
      </c>
      <c r="AM154" s="80">
        <f t="shared" si="31"/>
        <v>0</v>
      </c>
      <c r="AN154" s="82">
        <f t="shared" si="33"/>
        <v>0</v>
      </c>
      <c r="AO154" s="14"/>
      <c r="AP154" s="158">
        <f t="shared" si="34"/>
        <v>100</v>
      </c>
      <c r="AQ154" s="167">
        <f t="shared" si="35"/>
        <v>100</v>
      </c>
      <c r="AR154" s="167">
        <f t="shared" si="36"/>
        <v>0</v>
      </c>
      <c r="AS154" s="168">
        <f t="shared" si="37"/>
        <v>0</v>
      </c>
      <c r="AU154" s="201" t="s">
        <v>81</v>
      </c>
      <c r="AV154" s="199" t="s">
        <v>46</v>
      </c>
      <c r="AW154" s="199" t="s">
        <v>106</v>
      </c>
      <c r="AX154" s="196">
        <f t="shared" si="38"/>
        <v>0</v>
      </c>
      <c r="BG154" s="201" t="s">
        <v>81</v>
      </c>
      <c r="BH154" s="199" t="s">
        <v>46</v>
      </c>
      <c r="BI154" s="199" t="s">
        <v>106</v>
      </c>
      <c r="BJ154" s="196">
        <f t="shared" si="39"/>
        <v>66.666666666666657</v>
      </c>
    </row>
    <row r="155" spans="2:62" x14ac:dyDescent="0.25">
      <c r="B155" s="35" t="s">
        <v>19</v>
      </c>
      <c r="C155" s="53">
        <v>47</v>
      </c>
      <c r="D155" s="41">
        <v>1</v>
      </c>
      <c r="E155" s="25">
        <v>2</v>
      </c>
      <c r="F155" s="79">
        <v>1</v>
      </c>
      <c r="G155" s="169">
        <v>1</v>
      </c>
      <c r="H155" s="169">
        <v>1</v>
      </c>
      <c r="I155" s="169">
        <v>0</v>
      </c>
      <c r="J155" s="169">
        <v>1</v>
      </c>
      <c r="K155" s="169">
        <v>1</v>
      </c>
      <c r="L155" s="169">
        <v>1</v>
      </c>
      <c r="M155" s="81">
        <v>1</v>
      </c>
      <c r="N155" s="81">
        <v>1</v>
      </c>
      <c r="O155" s="169">
        <v>1</v>
      </c>
      <c r="P155" s="169">
        <v>1</v>
      </c>
      <c r="Q155" s="169">
        <v>1</v>
      </c>
      <c r="R155" s="169"/>
      <c r="S155" s="169"/>
      <c r="T155" s="170"/>
      <c r="U155" s="79">
        <v>0</v>
      </c>
      <c r="V155" s="169">
        <v>1</v>
      </c>
      <c r="W155" s="169">
        <v>1</v>
      </c>
      <c r="X155" s="169">
        <v>1</v>
      </c>
      <c r="Y155" s="169">
        <v>1</v>
      </c>
      <c r="Z155" s="169">
        <v>1</v>
      </c>
      <c r="AA155" s="169">
        <v>1</v>
      </c>
      <c r="AB155" s="81">
        <v>1</v>
      </c>
      <c r="AC155" s="81">
        <v>0</v>
      </c>
      <c r="AD155" s="169"/>
      <c r="AE155" s="169"/>
      <c r="AF155" s="169"/>
      <c r="AG155" s="169"/>
      <c r="AH155" s="169"/>
      <c r="AI155" s="170"/>
      <c r="AK155" s="158">
        <f t="shared" si="32"/>
        <v>21</v>
      </c>
      <c r="AL155" s="80">
        <f t="shared" si="30"/>
        <v>3</v>
      </c>
      <c r="AM155" s="80">
        <f t="shared" si="31"/>
        <v>18</v>
      </c>
      <c r="AN155" s="82">
        <f t="shared" si="33"/>
        <v>0</v>
      </c>
      <c r="AO155" s="14"/>
      <c r="AP155" s="158">
        <f t="shared" si="34"/>
        <v>100</v>
      </c>
      <c r="AQ155" s="167">
        <f t="shared" si="35"/>
        <v>14.285714285714285</v>
      </c>
      <c r="AR155" s="167">
        <f t="shared" si="36"/>
        <v>85.714285714285708</v>
      </c>
      <c r="AS155" s="168">
        <f t="shared" si="37"/>
        <v>0</v>
      </c>
      <c r="AU155" s="201" t="s">
        <v>81</v>
      </c>
      <c r="AV155" s="199" t="s">
        <v>45</v>
      </c>
      <c r="AW155" s="199" t="s">
        <v>107</v>
      </c>
      <c r="AX155" s="196">
        <f t="shared" si="38"/>
        <v>0</v>
      </c>
      <c r="BG155" s="201" t="s">
        <v>81</v>
      </c>
      <c r="BH155" s="199" t="s">
        <v>45</v>
      </c>
      <c r="BI155" s="199" t="s">
        <v>107</v>
      </c>
      <c r="BJ155" s="196">
        <f t="shared" si="39"/>
        <v>81.481481481481481</v>
      </c>
    </row>
    <row r="156" spans="2:62" x14ac:dyDescent="0.25">
      <c r="B156" s="35" t="s">
        <v>19</v>
      </c>
      <c r="C156" s="53">
        <v>47</v>
      </c>
      <c r="D156" s="41">
        <v>1</v>
      </c>
      <c r="E156" s="25">
        <v>3</v>
      </c>
      <c r="F156" s="79">
        <v>2</v>
      </c>
      <c r="G156" s="169">
        <v>2</v>
      </c>
      <c r="H156" s="169">
        <v>2</v>
      </c>
      <c r="I156" s="169">
        <v>1</v>
      </c>
      <c r="J156" s="169">
        <v>1</v>
      </c>
      <c r="K156" s="169">
        <v>1</v>
      </c>
      <c r="L156" s="169">
        <v>2</v>
      </c>
      <c r="M156" s="81">
        <v>2</v>
      </c>
      <c r="N156" s="81">
        <v>1</v>
      </c>
      <c r="O156" s="169">
        <v>1</v>
      </c>
      <c r="P156" s="169">
        <v>2</v>
      </c>
      <c r="Q156" s="169">
        <v>2</v>
      </c>
      <c r="R156" s="155"/>
      <c r="S156" s="155"/>
      <c r="T156" s="171"/>
      <c r="U156" s="79">
        <v>1</v>
      </c>
      <c r="V156" s="169">
        <v>1</v>
      </c>
      <c r="W156" s="169">
        <v>1</v>
      </c>
      <c r="X156" s="169">
        <v>1</v>
      </c>
      <c r="Y156" s="169">
        <v>1</v>
      </c>
      <c r="Z156" s="169">
        <v>1</v>
      </c>
      <c r="AA156" s="169">
        <v>1</v>
      </c>
      <c r="AB156" s="81">
        <v>1</v>
      </c>
      <c r="AC156" s="81">
        <v>0</v>
      </c>
      <c r="AD156" s="155"/>
      <c r="AE156" s="155"/>
      <c r="AF156" s="155"/>
      <c r="AG156" s="155"/>
      <c r="AH156" s="155"/>
      <c r="AI156" s="171"/>
      <c r="AK156" s="158">
        <f t="shared" si="32"/>
        <v>21</v>
      </c>
      <c r="AL156" s="80">
        <f t="shared" si="30"/>
        <v>1</v>
      </c>
      <c r="AM156" s="80">
        <f t="shared" si="31"/>
        <v>13</v>
      </c>
      <c r="AN156" s="82">
        <f t="shared" si="33"/>
        <v>7</v>
      </c>
      <c r="AO156" s="14"/>
      <c r="AP156" s="158">
        <f t="shared" si="34"/>
        <v>100</v>
      </c>
      <c r="AQ156" s="167">
        <f t="shared" si="35"/>
        <v>4.7619047619047619</v>
      </c>
      <c r="AR156" s="167">
        <f t="shared" si="36"/>
        <v>61.904761904761905</v>
      </c>
      <c r="AS156" s="168">
        <f t="shared" si="37"/>
        <v>33.333333333333329</v>
      </c>
      <c r="AU156" s="201" t="s">
        <v>81</v>
      </c>
      <c r="AV156" s="199" t="s">
        <v>45</v>
      </c>
      <c r="AW156" s="199" t="s">
        <v>107</v>
      </c>
      <c r="AX156" s="196">
        <f t="shared" si="38"/>
        <v>22.727272727272727</v>
      </c>
      <c r="BG156" s="201" t="s">
        <v>81</v>
      </c>
      <c r="BH156" s="199" t="s">
        <v>45</v>
      </c>
      <c r="BI156" s="199" t="s">
        <v>107</v>
      </c>
      <c r="BJ156" s="196">
        <f t="shared" si="39"/>
        <v>100</v>
      </c>
    </row>
    <row r="157" spans="2:62" x14ac:dyDescent="0.25">
      <c r="B157" s="35" t="s">
        <v>19</v>
      </c>
      <c r="C157" s="53">
        <v>47</v>
      </c>
      <c r="D157" s="41">
        <v>1</v>
      </c>
      <c r="E157" s="25">
        <v>4</v>
      </c>
      <c r="F157" s="79">
        <v>2</v>
      </c>
      <c r="G157" s="169">
        <v>2</v>
      </c>
      <c r="H157" s="169">
        <v>2</v>
      </c>
      <c r="I157" s="169">
        <v>1</v>
      </c>
      <c r="J157" s="169">
        <v>2</v>
      </c>
      <c r="K157" s="169">
        <v>2</v>
      </c>
      <c r="L157" s="169">
        <v>2</v>
      </c>
      <c r="M157" s="81">
        <v>2</v>
      </c>
      <c r="N157" s="81">
        <v>2</v>
      </c>
      <c r="O157" s="169">
        <v>2</v>
      </c>
      <c r="P157" s="169">
        <v>2</v>
      </c>
      <c r="Q157" s="169">
        <v>2</v>
      </c>
      <c r="R157" s="155"/>
      <c r="S157" s="155"/>
      <c r="T157" s="171"/>
      <c r="U157" s="79">
        <v>1</v>
      </c>
      <c r="V157" s="169">
        <v>1</v>
      </c>
      <c r="W157" s="169">
        <v>1</v>
      </c>
      <c r="X157" s="169">
        <v>1</v>
      </c>
      <c r="Y157" s="169">
        <v>1</v>
      </c>
      <c r="Z157" s="169">
        <v>1</v>
      </c>
      <c r="AA157" s="169">
        <v>1</v>
      </c>
      <c r="AB157" s="81">
        <v>1</v>
      </c>
      <c r="AC157" s="81">
        <v>0</v>
      </c>
      <c r="AD157" s="155"/>
      <c r="AE157" s="155"/>
      <c r="AF157" s="155"/>
      <c r="AG157" s="155"/>
      <c r="AH157" s="155"/>
      <c r="AI157" s="171"/>
      <c r="AK157" s="158">
        <f t="shared" si="32"/>
        <v>21</v>
      </c>
      <c r="AL157" s="80">
        <f t="shared" si="30"/>
        <v>1</v>
      </c>
      <c r="AM157" s="80">
        <f t="shared" si="31"/>
        <v>9</v>
      </c>
      <c r="AN157" s="82">
        <f t="shared" si="33"/>
        <v>11</v>
      </c>
      <c r="AO157" s="14"/>
      <c r="AP157" s="158">
        <f t="shared" si="34"/>
        <v>100</v>
      </c>
      <c r="AQ157" s="167">
        <f t="shared" si="35"/>
        <v>4.7619047619047619</v>
      </c>
      <c r="AR157" s="167">
        <f t="shared" si="36"/>
        <v>42.857142857142854</v>
      </c>
      <c r="AS157" s="168">
        <f t="shared" si="37"/>
        <v>52.380952380952387</v>
      </c>
      <c r="AU157" s="201" t="s">
        <v>81</v>
      </c>
      <c r="AV157" s="199" t="s">
        <v>45</v>
      </c>
      <c r="AW157" s="199" t="s">
        <v>107</v>
      </c>
      <c r="AX157" s="196">
        <f t="shared" si="38"/>
        <v>0</v>
      </c>
      <c r="BG157" s="201" t="s">
        <v>81</v>
      </c>
      <c r="BH157" s="199" t="s">
        <v>45</v>
      </c>
      <c r="BI157" s="199" t="s">
        <v>107</v>
      </c>
      <c r="BJ157" s="196">
        <f t="shared" si="39"/>
        <v>56.000000000000007</v>
      </c>
    </row>
    <row r="158" spans="2:62" x14ac:dyDescent="0.25">
      <c r="B158" s="35" t="s">
        <v>19</v>
      </c>
      <c r="C158" s="53">
        <v>47</v>
      </c>
      <c r="D158" s="41">
        <v>1</v>
      </c>
      <c r="E158" s="25">
        <v>5</v>
      </c>
      <c r="F158" s="79">
        <v>2</v>
      </c>
      <c r="G158" s="169">
        <v>2</v>
      </c>
      <c r="H158" s="169">
        <v>2</v>
      </c>
      <c r="I158" s="169">
        <v>2</v>
      </c>
      <c r="J158" s="169">
        <v>2</v>
      </c>
      <c r="K158" s="169">
        <v>2</v>
      </c>
      <c r="L158" s="169">
        <v>2</v>
      </c>
      <c r="M158" s="81">
        <v>2</v>
      </c>
      <c r="N158" s="81">
        <v>2</v>
      </c>
      <c r="O158" s="169">
        <v>2</v>
      </c>
      <c r="P158" s="169">
        <v>2</v>
      </c>
      <c r="Q158" s="169">
        <v>2</v>
      </c>
      <c r="R158" s="155"/>
      <c r="S158" s="155"/>
      <c r="T158" s="171"/>
      <c r="U158" s="79">
        <v>2</v>
      </c>
      <c r="V158" s="169">
        <v>2</v>
      </c>
      <c r="W158" s="169">
        <v>1</v>
      </c>
      <c r="X158" s="169">
        <v>1</v>
      </c>
      <c r="Y158" s="169">
        <v>1</v>
      </c>
      <c r="Z158" s="169">
        <v>1</v>
      </c>
      <c r="AA158" s="169">
        <v>1</v>
      </c>
      <c r="AB158" s="81">
        <v>1</v>
      </c>
      <c r="AC158" s="81">
        <v>0</v>
      </c>
      <c r="AD158" s="155"/>
      <c r="AE158" s="155"/>
      <c r="AF158" s="155"/>
      <c r="AG158" s="155"/>
      <c r="AH158" s="155"/>
      <c r="AI158" s="171"/>
      <c r="AK158" s="158">
        <f t="shared" ref="AK158:AK221" si="40">SUM(AL158:AN158)</f>
        <v>21</v>
      </c>
      <c r="AL158" s="80">
        <f t="shared" si="30"/>
        <v>1</v>
      </c>
      <c r="AM158" s="80">
        <f t="shared" si="31"/>
        <v>6</v>
      </c>
      <c r="AN158" s="82">
        <f t="shared" si="33"/>
        <v>14</v>
      </c>
      <c r="AO158" s="14"/>
      <c r="AP158" s="158">
        <f t="shared" si="34"/>
        <v>100</v>
      </c>
      <c r="AQ158" s="167">
        <f t="shared" si="35"/>
        <v>4.7619047619047619</v>
      </c>
      <c r="AR158" s="167">
        <f t="shared" si="36"/>
        <v>28.571428571428569</v>
      </c>
      <c r="AS158" s="168">
        <f t="shared" si="37"/>
        <v>66.666666666666657</v>
      </c>
      <c r="AU158" s="201" t="s">
        <v>81</v>
      </c>
      <c r="AV158" s="199" t="s">
        <v>45</v>
      </c>
      <c r="AW158" s="199" t="s">
        <v>107</v>
      </c>
      <c r="AX158" s="196">
        <f t="shared" si="38"/>
        <v>26.086956521739129</v>
      </c>
      <c r="BG158" s="201" t="s">
        <v>81</v>
      </c>
      <c r="BH158" s="199" t="s">
        <v>45</v>
      </c>
      <c r="BI158" s="199" t="s">
        <v>107</v>
      </c>
      <c r="BJ158" s="196">
        <f t="shared" si="39"/>
        <v>65.217391304347828</v>
      </c>
    </row>
    <row r="159" spans="2:62" x14ac:dyDescent="0.25">
      <c r="B159" s="35" t="s">
        <v>19</v>
      </c>
      <c r="C159" s="53">
        <v>47</v>
      </c>
      <c r="D159" s="41">
        <v>1</v>
      </c>
      <c r="E159" s="25">
        <v>6</v>
      </c>
      <c r="F159" s="79">
        <v>2</v>
      </c>
      <c r="G159" s="169">
        <v>2</v>
      </c>
      <c r="H159" s="169">
        <v>2</v>
      </c>
      <c r="I159" s="169">
        <v>2</v>
      </c>
      <c r="J159" s="169">
        <v>2</v>
      </c>
      <c r="K159" s="169">
        <v>2</v>
      </c>
      <c r="L159" s="169">
        <v>2</v>
      </c>
      <c r="M159" s="81">
        <v>2</v>
      </c>
      <c r="N159" s="81">
        <v>2</v>
      </c>
      <c r="O159" s="169">
        <v>2</v>
      </c>
      <c r="P159" s="169">
        <v>2</v>
      </c>
      <c r="Q159" s="169">
        <v>2</v>
      </c>
      <c r="R159" s="155"/>
      <c r="S159" s="155"/>
      <c r="T159" s="171"/>
      <c r="U159" s="79">
        <v>2</v>
      </c>
      <c r="V159" s="169">
        <v>2</v>
      </c>
      <c r="W159" s="169">
        <v>2</v>
      </c>
      <c r="X159" s="169">
        <v>1</v>
      </c>
      <c r="Y159" s="169">
        <v>1</v>
      </c>
      <c r="Z159" s="169">
        <v>1</v>
      </c>
      <c r="AA159" s="169">
        <v>1</v>
      </c>
      <c r="AB159" s="81">
        <v>1</v>
      </c>
      <c r="AC159" s="81">
        <v>0</v>
      </c>
      <c r="AD159" s="155"/>
      <c r="AE159" s="155"/>
      <c r="AF159" s="155"/>
      <c r="AG159" s="155"/>
      <c r="AH159" s="155"/>
      <c r="AI159" s="171"/>
      <c r="AK159" s="158">
        <f t="shared" si="40"/>
        <v>21</v>
      </c>
      <c r="AL159" s="80">
        <f t="shared" si="30"/>
        <v>1</v>
      </c>
      <c r="AM159" s="80">
        <f t="shared" si="31"/>
        <v>5</v>
      </c>
      <c r="AN159" s="82">
        <f t="shared" si="33"/>
        <v>15</v>
      </c>
      <c r="AO159" s="14"/>
      <c r="AP159" s="158">
        <f t="shared" si="34"/>
        <v>100</v>
      </c>
      <c r="AQ159" s="167">
        <f t="shared" si="35"/>
        <v>4.7619047619047619</v>
      </c>
      <c r="AR159" s="167">
        <f t="shared" si="36"/>
        <v>23.809523809523807</v>
      </c>
      <c r="AS159" s="168">
        <f t="shared" si="37"/>
        <v>71.428571428571431</v>
      </c>
      <c r="AU159" s="201" t="s">
        <v>81</v>
      </c>
      <c r="AV159" s="199" t="s">
        <v>45</v>
      </c>
      <c r="AW159" s="199" t="s">
        <v>107</v>
      </c>
      <c r="AX159" s="196">
        <f t="shared" si="38"/>
        <v>29.166666666666668</v>
      </c>
      <c r="BG159" s="201" t="s">
        <v>81</v>
      </c>
      <c r="BH159" s="199" t="s">
        <v>45</v>
      </c>
      <c r="BI159" s="199" t="s">
        <v>107</v>
      </c>
      <c r="BJ159" s="196">
        <f t="shared" si="39"/>
        <v>70.833333333333343</v>
      </c>
    </row>
    <row r="160" spans="2:62" x14ac:dyDescent="0.25">
      <c r="B160" s="35" t="s">
        <v>19</v>
      </c>
      <c r="C160" s="53">
        <v>47</v>
      </c>
      <c r="D160" s="41">
        <v>2</v>
      </c>
      <c r="E160" s="25">
        <v>1</v>
      </c>
      <c r="F160" s="16">
        <v>0</v>
      </c>
      <c r="G160" s="155">
        <v>0</v>
      </c>
      <c r="H160" s="155">
        <v>0</v>
      </c>
      <c r="I160" s="155">
        <v>0</v>
      </c>
      <c r="J160" s="155">
        <v>0</v>
      </c>
      <c r="K160" s="155">
        <v>0</v>
      </c>
      <c r="L160" s="155">
        <v>0</v>
      </c>
      <c r="M160" s="23">
        <v>0</v>
      </c>
      <c r="N160" s="23">
        <v>0</v>
      </c>
      <c r="O160" s="155">
        <v>0</v>
      </c>
      <c r="P160" s="155"/>
      <c r="Q160" s="155"/>
      <c r="R160" s="155"/>
      <c r="S160" s="155"/>
      <c r="T160" s="171"/>
      <c r="U160" s="16">
        <v>0</v>
      </c>
      <c r="V160" s="155">
        <v>0</v>
      </c>
      <c r="W160" s="155">
        <v>0</v>
      </c>
      <c r="X160" s="155">
        <v>0</v>
      </c>
      <c r="Y160" s="155">
        <v>0</v>
      </c>
      <c r="Z160" s="155">
        <v>0</v>
      </c>
      <c r="AA160" s="155">
        <v>0</v>
      </c>
      <c r="AB160" s="23">
        <v>0</v>
      </c>
      <c r="AC160" s="23">
        <v>0</v>
      </c>
      <c r="AD160" s="155">
        <v>0</v>
      </c>
      <c r="AE160" s="155"/>
      <c r="AF160" s="155"/>
      <c r="AG160" s="155"/>
      <c r="AH160" s="155"/>
      <c r="AI160" s="171"/>
      <c r="AK160" s="158">
        <f t="shared" si="40"/>
        <v>20</v>
      </c>
      <c r="AL160" s="80">
        <f t="shared" si="30"/>
        <v>20</v>
      </c>
      <c r="AM160" s="80">
        <f t="shared" si="31"/>
        <v>0</v>
      </c>
      <c r="AN160" s="82">
        <f t="shared" si="33"/>
        <v>0</v>
      </c>
      <c r="AO160" s="14"/>
      <c r="AP160" s="158">
        <f t="shared" si="34"/>
        <v>100</v>
      </c>
      <c r="AQ160" s="167">
        <f t="shared" si="35"/>
        <v>100</v>
      </c>
      <c r="AR160" s="167">
        <f t="shared" si="36"/>
        <v>0</v>
      </c>
      <c r="AS160" s="168">
        <f t="shared" si="37"/>
        <v>0</v>
      </c>
      <c r="AU160" s="201" t="s">
        <v>81</v>
      </c>
      <c r="AV160" s="199" t="s">
        <v>45</v>
      </c>
      <c r="AW160" s="199" t="s">
        <v>107</v>
      </c>
      <c r="AX160" s="196">
        <f t="shared" si="38"/>
        <v>41.666666666666671</v>
      </c>
      <c r="BG160" s="201" t="s">
        <v>81</v>
      </c>
      <c r="BH160" s="199" t="s">
        <v>45</v>
      </c>
      <c r="BI160" s="199" t="s">
        <v>107</v>
      </c>
      <c r="BJ160" s="196">
        <f t="shared" si="39"/>
        <v>95.833333333333343</v>
      </c>
    </row>
    <row r="161" spans="2:62" x14ac:dyDescent="0.25">
      <c r="B161" s="35" t="s">
        <v>19</v>
      </c>
      <c r="C161" s="53">
        <v>47</v>
      </c>
      <c r="D161" s="41">
        <v>2</v>
      </c>
      <c r="E161" s="25">
        <v>2</v>
      </c>
      <c r="F161" s="79">
        <v>0</v>
      </c>
      <c r="G161" s="169">
        <v>1</v>
      </c>
      <c r="H161" s="169">
        <v>1</v>
      </c>
      <c r="I161" s="169">
        <v>1</v>
      </c>
      <c r="J161" s="169">
        <v>0</v>
      </c>
      <c r="K161" s="169">
        <v>0</v>
      </c>
      <c r="L161" s="169">
        <v>0</v>
      </c>
      <c r="M161" s="81">
        <v>0</v>
      </c>
      <c r="N161" s="81">
        <v>0</v>
      </c>
      <c r="O161" s="169">
        <v>0</v>
      </c>
      <c r="P161" s="169"/>
      <c r="Q161" s="169"/>
      <c r="R161" s="169"/>
      <c r="S161" s="169"/>
      <c r="T161" s="170"/>
      <c r="U161" s="79">
        <v>0</v>
      </c>
      <c r="V161" s="169">
        <v>0</v>
      </c>
      <c r="W161" s="169">
        <v>0</v>
      </c>
      <c r="X161" s="169">
        <v>0</v>
      </c>
      <c r="Y161" s="169">
        <v>0</v>
      </c>
      <c r="Z161" s="169">
        <v>0</v>
      </c>
      <c r="AA161" s="169">
        <v>0</v>
      </c>
      <c r="AB161" s="81">
        <v>0</v>
      </c>
      <c r="AC161" s="81">
        <v>0</v>
      </c>
      <c r="AD161" s="169">
        <v>1</v>
      </c>
      <c r="AE161" s="169"/>
      <c r="AF161" s="169"/>
      <c r="AG161" s="169"/>
      <c r="AH161" s="169"/>
      <c r="AI161" s="170"/>
      <c r="AK161" s="158">
        <f t="shared" si="40"/>
        <v>20</v>
      </c>
      <c r="AL161" s="80">
        <f t="shared" si="30"/>
        <v>16</v>
      </c>
      <c r="AM161" s="80">
        <f t="shared" si="31"/>
        <v>4</v>
      </c>
      <c r="AN161" s="82">
        <f t="shared" si="33"/>
        <v>0</v>
      </c>
      <c r="AO161" s="14"/>
      <c r="AP161" s="158">
        <f t="shared" si="34"/>
        <v>100</v>
      </c>
      <c r="AQ161" s="167">
        <f t="shared" si="35"/>
        <v>80</v>
      </c>
      <c r="AR161" s="167">
        <f t="shared" si="36"/>
        <v>20</v>
      </c>
      <c r="AS161" s="168">
        <f t="shared" si="37"/>
        <v>0</v>
      </c>
      <c r="AU161" s="201" t="s">
        <v>81</v>
      </c>
      <c r="AV161" s="199" t="s">
        <v>44</v>
      </c>
      <c r="AW161" s="199" t="s">
        <v>108</v>
      </c>
      <c r="AX161" s="196">
        <f t="shared" si="38"/>
        <v>33.333333333333329</v>
      </c>
      <c r="BG161" s="201" t="s">
        <v>81</v>
      </c>
      <c r="BH161" s="199" t="s">
        <v>44</v>
      </c>
      <c r="BI161" s="199" t="s">
        <v>108</v>
      </c>
      <c r="BJ161" s="196">
        <f t="shared" si="39"/>
        <v>99.999999999999986</v>
      </c>
    </row>
    <row r="162" spans="2:62" x14ac:dyDescent="0.25">
      <c r="B162" s="35" t="s">
        <v>19</v>
      </c>
      <c r="C162" s="53">
        <v>47</v>
      </c>
      <c r="D162" s="41">
        <v>2</v>
      </c>
      <c r="E162" s="25">
        <v>3</v>
      </c>
      <c r="F162" s="79">
        <v>1</v>
      </c>
      <c r="G162" s="169">
        <v>2</v>
      </c>
      <c r="H162" s="169">
        <v>2</v>
      </c>
      <c r="I162" s="169">
        <v>1</v>
      </c>
      <c r="J162" s="169">
        <v>0</v>
      </c>
      <c r="K162" s="169">
        <v>0</v>
      </c>
      <c r="L162" s="169">
        <v>0</v>
      </c>
      <c r="M162" s="81">
        <v>0</v>
      </c>
      <c r="N162" s="81">
        <v>0</v>
      </c>
      <c r="O162" s="169">
        <v>0</v>
      </c>
      <c r="P162" s="155"/>
      <c r="Q162" s="155"/>
      <c r="R162" s="155"/>
      <c r="S162" s="155"/>
      <c r="T162" s="171"/>
      <c r="U162" s="79">
        <v>1</v>
      </c>
      <c r="V162" s="169">
        <v>1</v>
      </c>
      <c r="W162" s="169">
        <v>1</v>
      </c>
      <c r="X162" s="169">
        <v>1</v>
      </c>
      <c r="Y162" s="169">
        <v>0</v>
      </c>
      <c r="Z162" s="169">
        <v>0</v>
      </c>
      <c r="AA162" s="169">
        <v>0</v>
      </c>
      <c r="AB162" s="81">
        <v>0</v>
      </c>
      <c r="AC162" s="81">
        <v>0</v>
      </c>
      <c r="AD162" s="169">
        <v>1</v>
      </c>
      <c r="AE162" s="155"/>
      <c r="AF162" s="155"/>
      <c r="AG162" s="155"/>
      <c r="AH162" s="155"/>
      <c r="AI162" s="171"/>
      <c r="AK162" s="158">
        <f t="shared" si="40"/>
        <v>20</v>
      </c>
      <c r="AL162" s="80">
        <f t="shared" si="30"/>
        <v>11</v>
      </c>
      <c r="AM162" s="80">
        <f t="shared" si="31"/>
        <v>7</v>
      </c>
      <c r="AN162" s="82">
        <f t="shared" si="33"/>
        <v>2</v>
      </c>
      <c r="AO162" s="14"/>
      <c r="AP162" s="158">
        <f t="shared" si="34"/>
        <v>100</v>
      </c>
      <c r="AQ162" s="167">
        <f t="shared" si="35"/>
        <v>55.000000000000007</v>
      </c>
      <c r="AR162" s="167">
        <f t="shared" si="36"/>
        <v>35</v>
      </c>
      <c r="AS162" s="168">
        <f t="shared" si="37"/>
        <v>10</v>
      </c>
      <c r="AU162" s="201" t="s">
        <v>81</v>
      </c>
      <c r="AV162" s="199" t="s">
        <v>44</v>
      </c>
      <c r="AW162" s="199" t="s">
        <v>108</v>
      </c>
      <c r="AX162" s="196">
        <f t="shared" si="38"/>
        <v>40.909090909090914</v>
      </c>
      <c r="BG162" s="201" t="s">
        <v>81</v>
      </c>
      <c r="BH162" s="199" t="s">
        <v>44</v>
      </c>
      <c r="BI162" s="199" t="s">
        <v>108</v>
      </c>
      <c r="BJ162" s="196">
        <f t="shared" si="39"/>
        <v>100</v>
      </c>
    </row>
    <row r="163" spans="2:62" x14ac:dyDescent="0.25">
      <c r="B163" s="35" t="s">
        <v>19</v>
      </c>
      <c r="C163" s="53">
        <v>47</v>
      </c>
      <c r="D163" s="41">
        <v>2</v>
      </c>
      <c r="E163" s="25">
        <v>4</v>
      </c>
      <c r="F163" s="79">
        <v>2</v>
      </c>
      <c r="G163" s="169">
        <v>2</v>
      </c>
      <c r="H163" s="169">
        <v>2</v>
      </c>
      <c r="I163" s="169">
        <v>2</v>
      </c>
      <c r="J163" s="169">
        <v>1</v>
      </c>
      <c r="K163" s="169">
        <v>1</v>
      </c>
      <c r="L163" s="169">
        <v>1</v>
      </c>
      <c r="M163" s="81">
        <v>0</v>
      </c>
      <c r="N163" s="81">
        <v>0</v>
      </c>
      <c r="O163" s="169">
        <v>0</v>
      </c>
      <c r="P163" s="155"/>
      <c r="Q163" s="155"/>
      <c r="R163" s="155"/>
      <c r="S163" s="155"/>
      <c r="T163" s="171"/>
      <c r="U163" s="79">
        <v>1</v>
      </c>
      <c r="V163" s="169">
        <v>1</v>
      </c>
      <c r="W163" s="169">
        <v>1</v>
      </c>
      <c r="X163" s="169">
        <v>1</v>
      </c>
      <c r="Y163" s="169">
        <v>1</v>
      </c>
      <c r="Z163" s="169">
        <v>1</v>
      </c>
      <c r="AA163" s="169">
        <v>1</v>
      </c>
      <c r="AB163" s="81">
        <v>0</v>
      </c>
      <c r="AC163" s="81">
        <v>0</v>
      </c>
      <c r="AD163" s="169">
        <v>1</v>
      </c>
      <c r="AE163" s="155"/>
      <c r="AF163" s="155"/>
      <c r="AG163" s="155"/>
      <c r="AH163" s="155"/>
      <c r="AI163" s="171"/>
      <c r="AK163" s="158">
        <f t="shared" si="40"/>
        <v>20</v>
      </c>
      <c r="AL163" s="80">
        <f t="shared" si="30"/>
        <v>5</v>
      </c>
      <c r="AM163" s="80">
        <f t="shared" si="31"/>
        <v>11</v>
      </c>
      <c r="AN163" s="82">
        <f t="shared" si="33"/>
        <v>4</v>
      </c>
      <c r="AO163" s="14"/>
      <c r="AP163" s="158">
        <f t="shared" si="34"/>
        <v>100</v>
      </c>
      <c r="AQ163" s="167">
        <f t="shared" si="35"/>
        <v>25</v>
      </c>
      <c r="AR163" s="167">
        <f t="shared" si="36"/>
        <v>55.000000000000007</v>
      </c>
      <c r="AS163" s="168">
        <f t="shared" si="37"/>
        <v>20</v>
      </c>
      <c r="AU163" s="201" t="s">
        <v>81</v>
      </c>
      <c r="AV163" s="199" t="s">
        <v>44</v>
      </c>
      <c r="AW163" s="199" t="s">
        <v>108</v>
      </c>
      <c r="AX163" s="196">
        <f t="shared" si="38"/>
        <v>32</v>
      </c>
      <c r="BG163" s="201" t="s">
        <v>81</v>
      </c>
      <c r="BH163" s="199" t="s">
        <v>44</v>
      </c>
      <c r="BI163" s="199" t="s">
        <v>108</v>
      </c>
      <c r="BJ163" s="196">
        <f t="shared" si="39"/>
        <v>72</v>
      </c>
    </row>
    <row r="164" spans="2:62" x14ac:dyDescent="0.25">
      <c r="B164" s="35" t="s">
        <v>19</v>
      </c>
      <c r="C164" s="53">
        <v>47</v>
      </c>
      <c r="D164" s="41">
        <v>2</v>
      </c>
      <c r="E164" s="25">
        <v>5</v>
      </c>
      <c r="F164" s="79">
        <v>2</v>
      </c>
      <c r="G164" s="169">
        <v>2</v>
      </c>
      <c r="H164" s="169">
        <v>2</v>
      </c>
      <c r="I164" s="169">
        <v>2</v>
      </c>
      <c r="J164" s="169">
        <v>1</v>
      </c>
      <c r="K164" s="169">
        <v>1</v>
      </c>
      <c r="L164" s="169">
        <v>1</v>
      </c>
      <c r="M164" s="81">
        <v>0</v>
      </c>
      <c r="N164" s="81">
        <v>0</v>
      </c>
      <c r="O164" s="169">
        <v>0</v>
      </c>
      <c r="P164" s="155"/>
      <c r="Q164" s="155"/>
      <c r="R164" s="155"/>
      <c r="S164" s="155"/>
      <c r="T164" s="171"/>
      <c r="U164" s="79">
        <v>2</v>
      </c>
      <c r="V164" s="169">
        <v>1</v>
      </c>
      <c r="W164" s="169">
        <v>1</v>
      </c>
      <c r="X164" s="169">
        <v>1</v>
      </c>
      <c r="Y164" s="169">
        <v>1</v>
      </c>
      <c r="Z164" s="169">
        <v>1</v>
      </c>
      <c r="AA164" s="169">
        <v>1</v>
      </c>
      <c r="AB164" s="169">
        <v>1</v>
      </c>
      <c r="AC164" s="81">
        <v>0</v>
      </c>
      <c r="AD164" s="169">
        <v>1</v>
      </c>
      <c r="AE164" s="155"/>
      <c r="AF164" s="155"/>
      <c r="AG164" s="155"/>
      <c r="AH164" s="155"/>
      <c r="AI164" s="171"/>
      <c r="AK164" s="158">
        <f t="shared" si="40"/>
        <v>20</v>
      </c>
      <c r="AL164" s="80">
        <f t="shared" si="30"/>
        <v>4</v>
      </c>
      <c r="AM164" s="80">
        <f t="shared" si="31"/>
        <v>11</v>
      </c>
      <c r="AN164" s="82">
        <f t="shared" si="33"/>
        <v>5</v>
      </c>
      <c r="AO164" s="14"/>
      <c r="AP164" s="158">
        <f t="shared" si="34"/>
        <v>100</v>
      </c>
      <c r="AQ164" s="167">
        <f t="shared" si="35"/>
        <v>20</v>
      </c>
      <c r="AR164" s="167">
        <f t="shared" si="36"/>
        <v>55.000000000000007</v>
      </c>
      <c r="AS164" s="168">
        <f t="shared" si="37"/>
        <v>25</v>
      </c>
      <c r="AU164" s="201" t="s">
        <v>81</v>
      </c>
      <c r="AV164" s="199" t="s">
        <v>44</v>
      </c>
      <c r="AW164" s="199" t="s">
        <v>108</v>
      </c>
      <c r="AX164" s="196">
        <f t="shared" si="38"/>
        <v>30.434782608695656</v>
      </c>
      <c r="BG164" s="201" t="s">
        <v>81</v>
      </c>
      <c r="BH164" s="199" t="s">
        <v>44</v>
      </c>
      <c r="BI164" s="199" t="s">
        <v>108</v>
      </c>
      <c r="BJ164" s="196">
        <f t="shared" si="39"/>
        <v>82.608695652173907</v>
      </c>
    </row>
    <row r="165" spans="2:62" x14ac:dyDescent="0.25">
      <c r="B165" s="35" t="s">
        <v>19</v>
      </c>
      <c r="C165" s="53">
        <v>47</v>
      </c>
      <c r="D165" s="41">
        <v>2</v>
      </c>
      <c r="E165" s="25">
        <v>6</v>
      </c>
      <c r="F165" s="79">
        <v>2</v>
      </c>
      <c r="G165" s="169">
        <v>2</v>
      </c>
      <c r="H165" s="169">
        <v>2</v>
      </c>
      <c r="I165" s="169">
        <v>2</v>
      </c>
      <c r="J165" s="169">
        <v>2</v>
      </c>
      <c r="K165" s="169">
        <v>1</v>
      </c>
      <c r="L165" s="169">
        <v>1</v>
      </c>
      <c r="M165" s="81">
        <v>0</v>
      </c>
      <c r="N165" s="81">
        <v>0</v>
      </c>
      <c r="O165" s="169">
        <v>0</v>
      </c>
      <c r="P165" s="155"/>
      <c r="Q165" s="155"/>
      <c r="R165" s="155"/>
      <c r="S165" s="155"/>
      <c r="T165" s="171"/>
      <c r="U165" s="79">
        <v>2</v>
      </c>
      <c r="V165" s="169">
        <v>2</v>
      </c>
      <c r="W165" s="169">
        <v>2</v>
      </c>
      <c r="X165" s="169">
        <v>1</v>
      </c>
      <c r="Y165" s="169">
        <v>1</v>
      </c>
      <c r="Z165" s="169">
        <v>1</v>
      </c>
      <c r="AA165" s="169">
        <v>1</v>
      </c>
      <c r="AB165" s="169">
        <v>1</v>
      </c>
      <c r="AC165" s="81">
        <v>0</v>
      </c>
      <c r="AD165" s="169">
        <v>1</v>
      </c>
      <c r="AE165" s="155"/>
      <c r="AF165" s="155"/>
      <c r="AG165" s="155"/>
      <c r="AH165" s="155"/>
      <c r="AI165" s="171"/>
      <c r="AK165" s="158">
        <f t="shared" si="40"/>
        <v>20</v>
      </c>
      <c r="AL165" s="80">
        <f t="shared" si="30"/>
        <v>4</v>
      </c>
      <c r="AM165" s="80">
        <f t="shared" si="31"/>
        <v>8</v>
      </c>
      <c r="AN165" s="82">
        <f t="shared" si="33"/>
        <v>8</v>
      </c>
      <c r="AO165" s="14"/>
      <c r="AP165" s="158">
        <f t="shared" si="34"/>
        <v>100</v>
      </c>
      <c r="AQ165" s="167">
        <f t="shared" si="35"/>
        <v>20</v>
      </c>
      <c r="AR165" s="167">
        <f t="shared" si="36"/>
        <v>40</v>
      </c>
      <c r="AS165" s="168">
        <f t="shared" si="37"/>
        <v>40</v>
      </c>
      <c r="AU165" s="201" t="s">
        <v>81</v>
      </c>
      <c r="AV165" s="199" t="s">
        <v>44</v>
      </c>
      <c r="AW165" s="199" t="s">
        <v>108</v>
      </c>
      <c r="AX165" s="196">
        <f t="shared" si="38"/>
        <v>37.5</v>
      </c>
      <c r="BG165" s="201" t="s">
        <v>81</v>
      </c>
      <c r="BH165" s="199" t="s">
        <v>44</v>
      </c>
      <c r="BI165" s="199" t="s">
        <v>108</v>
      </c>
      <c r="BJ165" s="196">
        <f t="shared" si="39"/>
        <v>95.833333333333343</v>
      </c>
    </row>
    <row r="166" spans="2:62" x14ac:dyDescent="0.25">
      <c r="B166" s="35" t="s">
        <v>19</v>
      </c>
      <c r="C166" s="53">
        <v>47</v>
      </c>
      <c r="D166" s="41">
        <v>3</v>
      </c>
      <c r="E166" s="25">
        <v>1</v>
      </c>
      <c r="F166" s="16">
        <v>0</v>
      </c>
      <c r="G166" s="155">
        <v>0</v>
      </c>
      <c r="H166" s="155">
        <v>0</v>
      </c>
      <c r="I166" s="155">
        <v>0</v>
      </c>
      <c r="J166" s="155">
        <v>0</v>
      </c>
      <c r="K166" s="155">
        <v>0</v>
      </c>
      <c r="L166" s="155">
        <v>0</v>
      </c>
      <c r="M166" s="23">
        <v>0</v>
      </c>
      <c r="N166" s="23">
        <v>0</v>
      </c>
      <c r="O166" s="155">
        <v>0</v>
      </c>
      <c r="P166" s="155">
        <v>0</v>
      </c>
      <c r="Q166" s="155">
        <v>0</v>
      </c>
      <c r="R166" s="155"/>
      <c r="S166" s="155"/>
      <c r="T166" s="171"/>
      <c r="U166" s="16">
        <v>0</v>
      </c>
      <c r="V166" s="155">
        <v>0</v>
      </c>
      <c r="W166" s="155">
        <v>0</v>
      </c>
      <c r="X166" s="155">
        <v>0</v>
      </c>
      <c r="Y166" s="155">
        <v>0</v>
      </c>
      <c r="Z166" s="155">
        <v>0</v>
      </c>
      <c r="AA166" s="155">
        <v>0</v>
      </c>
      <c r="AB166" s="23">
        <v>0</v>
      </c>
      <c r="AC166" s="23">
        <v>0</v>
      </c>
      <c r="AD166" s="155">
        <v>0</v>
      </c>
      <c r="AE166" s="155"/>
      <c r="AF166" s="155"/>
      <c r="AG166" s="155"/>
      <c r="AH166" s="155"/>
      <c r="AI166" s="171"/>
      <c r="AK166" s="158">
        <f t="shared" si="40"/>
        <v>22</v>
      </c>
      <c r="AL166" s="80">
        <f t="shared" si="30"/>
        <v>22</v>
      </c>
      <c r="AM166" s="80">
        <f t="shared" si="31"/>
        <v>0</v>
      </c>
      <c r="AN166" s="82">
        <f t="shared" si="33"/>
        <v>0</v>
      </c>
      <c r="AO166" s="14"/>
      <c r="AP166" s="158">
        <f t="shared" si="34"/>
        <v>100</v>
      </c>
      <c r="AQ166" s="167">
        <f t="shared" si="35"/>
        <v>100</v>
      </c>
      <c r="AR166" s="167">
        <f t="shared" si="36"/>
        <v>0</v>
      </c>
      <c r="AS166" s="168">
        <f t="shared" si="37"/>
        <v>0</v>
      </c>
      <c r="AU166" s="201" t="s">
        <v>81</v>
      </c>
      <c r="AV166" s="199" t="s">
        <v>44</v>
      </c>
      <c r="AW166" s="199" t="s">
        <v>108</v>
      </c>
      <c r="AX166" s="196">
        <f t="shared" si="38"/>
        <v>62.5</v>
      </c>
      <c r="BG166" s="201" t="s">
        <v>81</v>
      </c>
      <c r="BH166" s="199" t="s">
        <v>44</v>
      </c>
      <c r="BI166" s="199" t="s">
        <v>108</v>
      </c>
      <c r="BJ166" s="196">
        <f t="shared" si="39"/>
        <v>100</v>
      </c>
    </row>
    <row r="167" spans="2:62" x14ac:dyDescent="0.25">
      <c r="B167" s="35" t="s">
        <v>19</v>
      </c>
      <c r="C167" s="53">
        <v>47</v>
      </c>
      <c r="D167" s="41">
        <v>3</v>
      </c>
      <c r="E167" s="25">
        <v>2</v>
      </c>
      <c r="F167" s="79">
        <v>1</v>
      </c>
      <c r="G167" s="169">
        <v>1</v>
      </c>
      <c r="H167" s="169">
        <v>1</v>
      </c>
      <c r="I167" s="169">
        <v>1</v>
      </c>
      <c r="J167" s="169">
        <v>1</v>
      </c>
      <c r="K167" s="169">
        <v>1</v>
      </c>
      <c r="L167" s="169">
        <v>1</v>
      </c>
      <c r="M167" s="81">
        <v>1</v>
      </c>
      <c r="N167" s="81">
        <v>1</v>
      </c>
      <c r="O167" s="169">
        <v>1</v>
      </c>
      <c r="P167" s="169">
        <v>1</v>
      </c>
      <c r="Q167" s="169">
        <v>1</v>
      </c>
      <c r="R167" s="169"/>
      <c r="S167" s="169"/>
      <c r="T167" s="170"/>
      <c r="U167" s="79">
        <v>1</v>
      </c>
      <c r="V167" s="169">
        <v>1</v>
      </c>
      <c r="W167" s="169">
        <v>1</v>
      </c>
      <c r="X167" s="169">
        <v>1</v>
      </c>
      <c r="Y167" s="169">
        <v>1</v>
      </c>
      <c r="Z167" s="169">
        <v>1</v>
      </c>
      <c r="AA167" s="169">
        <v>1</v>
      </c>
      <c r="AB167" s="81">
        <v>1</v>
      </c>
      <c r="AC167" s="81">
        <v>1</v>
      </c>
      <c r="AD167" s="169">
        <v>1</v>
      </c>
      <c r="AE167" s="169"/>
      <c r="AF167" s="169"/>
      <c r="AG167" s="169"/>
      <c r="AH167" s="169"/>
      <c r="AI167" s="170"/>
      <c r="AK167" s="158">
        <f t="shared" si="40"/>
        <v>22</v>
      </c>
      <c r="AL167" s="80">
        <f t="shared" si="30"/>
        <v>0</v>
      </c>
      <c r="AM167" s="80">
        <f t="shared" si="31"/>
        <v>22</v>
      </c>
      <c r="AN167" s="82">
        <f t="shared" si="33"/>
        <v>0</v>
      </c>
      <c r="AO167" s="14"/>
      <c r="AP167" s="158">
        <f t="shared" si="34"/>
        <v>100</v>
      </c>
      <c r="AQ167" s="167">
        <f t="shared" si="35"/>
        <v>0</v>
      </c>
      <c r="AR167" s="167">
        <f t="shared" si="36"/>
        <v>100</v>
      </c>
      <c r="AS167" s="168">
        <f t="shared" si="37"/>
        <v>0</v>
      </c>
      <c r="AU167" s="201" t="s">
        <v>82</v>
      </c>
      <c r="AV167" s="199" t="s">
        <v>48</v>
      </c>
      <c r="AW167" s="199" t="s">
        <v>109</v>
      </c>
      <c r="AX167" s="196">
        <f t="shared" ref="AX167:AX196" si="41">AY4</f>
        <v>0</v>
      </c>
      <c r="BG167" s="201" t="s">
        <v>82</v>
      </c>
      <c r="BH167" s="199" t="s">
        <v>48</v>
      </c>
      <c r="BI167" s="199" t="s">
        <v>109</v>
      </c>
      <c r="BJ167" s="196">
        <f t="shared" ref="BJ167:BJ196" si="42">BK4</f>
        <v>0</v>
      </c>
    </row>
    <row r="168" spans="2:62" x14ac:dyDescent="0.25">
      <c r="B168" s="35" t="s">
        <v>19</v>
      </c>
      <c r="C168" s="53">
        <v>47</v>
      </c>
      <c r="D168" s="41">
        <v>3</v>
      </c>
      <c r="E168" s="25">
        <v>3</v>
      </c>
      <c r="F168" s="79">
        <v>2</v>
      </c>
      <c r="G168" s="169">
        <v>2</v>
      </c>
      <c r="H168" s="169">
        <v>2</v>
      </c>
      <c r="I168" s="169">
        <v>1</v>
      </c>
      <c r="J168" s="169">
        <v>2</v>
      </c>
      <c r="K168" s="169">
        <v>2</v>
      </c>
      <c r="L168" s="169">
        <v>1</v>
      </c>
      <c r="M168" s="81">
        <v>2</v>
      </c>
      <c r="N168" s="81">
        <v>1</v>
      </c>
      <c r="O168" s="169">
        <v>1</v>
      </c>
      <c r="P168" s="169">
        <v>1</v>
      </c>
      <c r="Q168" s="169">
        <v>2</v>
      </c>
      <c r="R168" s="155"/>
      <c r="S168" s="155"/>
      <c r="T168" s="171"/>
      <c r="U168" s="79">
        <v>2</v>
      </c>
      <c r="V168" s="169">
        <v>2</v>
      </c>
      <c r="W168" s="169">
        <v>2</v>
      </c>
      <c r="X168" s="169">
        <v>1</v>
      </c>
      <c r="Y168" s="169">
        <v>1</v>
      </c>
      <c r="Z168" s="169">
        <v>1</v>
      </c>
      <c r="AA168" s="169">
        <v>2</v>
      </c>
      <c r="AB168" s="81">
        <v>1</v>
      </c>
      <c r="AC168" s="81">
        <v>2</v>
      </c>
      <c r="AD168" s="169">
        <v>1</v>
      </c>
      <c r="AE168" s="155"/>
      <c r="AF168" s="155"/>
      <c r="AG168" s="155"/>
      <c r="AH168" s="155"/>
      <c r="AI168" s="171"/>
      <c r="AK168" s="158">
        <f t="shared" si="40"/>
        <v>22</v>
      </c>
      <c r="AL168" s="80">
        <f t="shared" si="30"/>
        <v>0</v>
      </c>
      <c r="AM168" s="80">
        <f t="shared" si="31"/>
        <v>10</v>
      </c>
      <c r="AN168" s="82">
        <f t="shared" si="33"/>
        <v>12</v>
      </c>
      <c r="AO168" s="14"/>
      <c r="AP168" s="158">
        <f t="shared" si="34"/>
        <v>100</v>
      </c>
      <c r="AQ168" s="167">
        <f t="shared" si="35"/>
        <v>0</v>
      </c>
      <c r="AR168" s="167">
        <f t="shared" si="36"/>
        <v>45.454545454545453</v>
      </c>
      <c r="AS168" s="168">
        <f t="shared" si="37"/>
        <v>54.54545454545454</v>
      </c>
      <c r="AU168" s="201" t="s">
        <v>82</v>
      </c>
      <c r="AV168" s="199" t="s">
        <v>48</v>
      </c>
      <c r="AW168" s="199" t="s">
        <v>109</v>
      </c>
      <c r="AX168" s="196">
        <f t="shared" si="41"/>
        <v>0</v>
      </c>
      <c r="BG168" s="201" t="s">
        <v>82</v>
      </c>
      <c r="BH168" s="199" t="s">
        <v>48</v>
      </c>
      <c r="BI168" s="199" t="s">
        <v>109</v>
      </c>
      <c r="BJ168" s="196">
        <f t="shared" si="42"/>
        <v>44.444444444444443</v>
      </c>
    </row>
    <row r="169" spans="2:62" x14ac:dyDescent="0.25">
      <c r="B169" s="35" t="s">
        <v>19</v>
      </c>
      <c r="C169" s="53">
        <v>47</v>
      </c>
      <c r="D169" s="41">
        <v>3</v>
      </c>
      <c r="E169" s="25">
        <v>4</v>
      </c>
      <c r="F169" s="79">
        <v>2</v>
      </c>
      <c r="G169" s="169">
        <v>2</v>
      </c>
      <c r="H169" s="169">
        <v>2</v>
      </c>
      <c r="I169" s="169">
        <v>1</v>
      </c>
      <c r="J169" s="169">
        <v>2</v>
      </c>
      <c r="K169" s="169">
        <v>2</v>
      </c>
      <c r="L169" s="169">
        <v>1</v>
      </c>
      <c r="M169" s="81">
        <v>2</v>
      </c>
      <c r="N169" s="81">
        <v>1</v>
      </c>
      <c r="O169" s="169">
        <v>2</v>
      </c>
      <c r="P169" s="169">
        <v>2</v>
      </c>
      <c r="Q169" s="169">
        <v>2</v>
      </c>
      <c r="R169" s="155"/>
      <c r="S169" s="155"/>
      <c r="T169" s="171"/>
      <c r="U169" s="79">
        <v>2</v>
      </c>
      <c r="V169" s="169">
        <v>2</v>
      </c>
      <c r="W169" s="169">
        <v>2</v>
      </c>
      <c r="X169" s="169">
        <v>2</v>
      </c>
      <c r="Y169" s="169">
        <v>2</v>
      </c>
      <c r="Z169" s="169">
        <v>2</v>
      </c>
      <c r="AA169" s="169">
        <v>2</v>
      </c>
      <c r="AB169" s="81">
        <v>1</v>
      </c>
      <c r="AC169" s="81">
        <v>2</v>
      </c>
      <c r="AD169" s="169">
        <v>2</v>
      </c>
      <c r="AE169" s="155"/>
      <c r="AF169" s="155"/>
      <c r="AG169" s="155"/>
      <c r="AH169" s="155"/>
      <c r="AI169" s="171"/>
      <c r="AK169" s="158">
        <f t="shared" si="40"/>
        <v>22</v>
      </c>
      <c r="AL169" s="80">
        <f t="shared" si="30"/>
        <v>0</v>
      </c>
      <c r="AM169" s="80">
        <f t="shared" si="31"/>
        <v>4</v>
      </c>
      <c r="AN169" s="82">
        <f t="shared" si="33"/>
        <v>18</v>
      </c>
      <c r="AO169" s="14"/>
      <c r="AP169" s="158">
        <f t="shared" si="34"/>
        <v>100</v>
      </c>
      <c r="AQ169" s="167">
        <f t="shared" si="35"/>
        <v>0</v>
      </c>
      <c r="AR169" s="167">
        <f t="shared" si="36"/>
        <v>18.181818181818183</v>
      </c>
      <c r="AS169" s="168">
        <f t="shared" si="37"/>
        <v>81.818181818181827</v>
      </c>
      <c r="AU169" s="201" t="s">
        <v>82</v>
      </c>
      <c r="AV169" s="199" t="s">
        <v>48</v>
      </c>
      <c r="AW169" s="199" t="s">
        <v>109</v>
      </c>
      <c r="AX169" s="196">
        <f t="shared" si="41"/>
        <v>0</v>
      </c>
      <c r="BG169" s="201" t="s">
        <v>82</v>
      </c>
      <c r="BH169" s="199" t="s">
        <v>48</v>
      </c>
      <c r="BI169" s="199" t="s">
        <v>109</v>
      </c>
      <c r="BJ169" s="196">
        <f t="shared" si="42"/>
        <v>0</v>
      </c>
    </row>
    <row r="170" spans="2:62" x14ac:dyDescent="0.25">
      <c r="B170" s="35" t="s">
        <v>19</v>
      </c>
      <c r="C170" s="53">
        <v>47</v>
      </c>
      <c r="D170" s="41">
        <v>3</v>
      </c>
      <c r="E170" s="25">
        <v>5</v>
      </c>
      <c r="F170" s="79">
        <v>2</v>
      </c>
      <c r="G170" s="169">
        <v>2</v>
      </c>
      <c r="H170" s="169">
        <v>2</v>
      </c>
      <c r="I170" s="169">
        <v>2</v>
      </c>
      <c r="J170" s="169">
        <v>2</v>
      </c>
      <c r="K170" s="169">
        <v>2</v>
      </c>
      <c r="L170" s="169">
        <v>1</v>
      </c>
      <c r="M170" s="81">
        <v>2</v>
      </c>
      <c r="N170" s="81">
        <v>1</v>
      </c>
      <c r="O170" s="169">
        <v>2</v>
      </c>
      <c r="P170" s="169">
        <v>2</v>
      </c>
      <c r="Q170" s="169">
        <v>2</v>
      </c>
      <c r="R170" s="155"/>
      <c r="S170" s="155"/>
      <c r="T170" s="171"/>
      <c r="U170" s="79">
        <v>2</v>
      </c>
      <c r="V170" s="169">
        <v>2</v>
      </c>
      <c r="W170" s="169">
        <v>2</v>
      </c>
      <c r="X170" s="169">
        <v>2</v>
      </c>
      <c r="Y170" s="169">
        <v>2</v>
      </c>
      <c r="Z170" s="169">
        <v>2</v>
      </c>
      <c r="AA170" s="169">
        <v>2</v>
      </c>
      <c r="AB170" s="81">
        <v>2</v>
      </c>
      <c r="AC170" s="81">
        <v>2</v>
      </c>
      <c r="AD170" s="169">
        <v>2</v>
      </c>
      <c r="AE170" s="155"/>
      <c r="AF170" s="155"/>
      <c r="AG170" s="155"/>
      <c r="AH170" s="155"/>
      <c r="AI170" s="171"/>
      <c r="AK170" s="158">
        <f t="shared" si="40"/>
        <v>22</v>
      </c>
      <c r="AL170" s="80">
        <f t="shared" si="30"/>
        <v>0</v>
      </c>
      <c r="AM170" s="80">
        <f t="shared" si="31"/>
        <v>2</v>
      </c>
      <c r="AN170" s="82">
        <f t="shared" si="33"/>
        <v>20</v>
      </c>
      <c r="AO170" s="14"/>
      <c r="AP170" s="158">
        <f t="shared" si="34"/>
        <v>100</v>
      </c>
      <c r="AQ170" s="167">
        <f t="shared" si="35"/>
        <v>0</v>
      </c>
      <c r="AR170" s="167">
        <f t="shared" si="36"/>
        <v>9.0909090909090917</v>
      </c>
      <c r="AS170" s="168">
        <f t="shared" si="37"/>
        <v>90.909090909090907</v>
      </c>
      <c r="AU170" s="201" t="s">
        <v>82</v>
      </c>
      <c r="AV170" s="199" t="s">
        <v>48</v>
      </c>
      <c r="AW170" s="199" t="s">
        <v>109</v>
      </c>
      <c r="AX170" s="196">
        <f t="shared" si="41"/>
        <v>0</v>
      </c>
      <c r="BG170" s="201" t="s">
        <v>82</v>
      </c>
      <c r="BH170" s="199" t="s">
        <v>48</v>
      </c>
      <c r="BI170" s="199" t="s">
        <v>109</v>
      </c>
      <c r="BJ170" s="196">
        <f t="shared" si="42"/>
        <v>0</v>
      </c>
    </row>
    <row r="171" spans="2:62" x14ac:dyDescent="0.25">
      <c r="B171" s="35" t="s">
        <v>19</v>
      </c>
      <c r="C171" s="53">
        <v>47</v>
      </c>
      <c r="D171" s="41">
        <v>3</v>
      </c>
      <c r="E171" s="25">
        <v>6</v>
      </c>
      <c r="F171" s="79">
        <v>2</v>
      </c>
      <c r="G171" s="169">
        <v>2</v>
      </c>
      <c r="H171" s="169">
        <v>2</v>
      </c>
      <c r="I171" s="169">
        <v>2</v>
      </c>
      <c r="J171" s="169">
        <v>2</v>
      </c>
      <c r="K171" s="169">
        <v>2</v>
      </c>
      <c r="L171" s="169">
        <v>1</v>
      </c>
      <c r="M171" s="81">
        <v>2</v>
      </c>
      <c r="N171" s="81">
        <v>1</v>
      </c>
      <c r="O171" s="169">
        <v>2</v>
      </c>
      <c r="P171" s="169">
        <v>2</v>
      </c>
      <c r="Q171" s="169">
        <v>2</v>
      </c>
      <c r="R171" s="155"/>
      <c r="S171" s="155"/>
      <c r="T171" s="171"/>
      <c r="U171" s="79">
        <v>2</v>
      </c>
      <c r="V171" s="169">
        <v>2</v>
      </c>
      <c r="W171" s="169">
        <v>2</v>
      </c>
      <c r="X171" s="169">
        <v>2</v>
      </c>
      <c r="Y171" s="169">
        <v>2</v>
      </c>
      <c r="Z171" s="169">
        <v>2</v>
      </c>
      <c r="AA171" s="169">
        <v>2</v>
      </c>
      <c r="AB171" s="81">
        <v>2</v>
      </c>
      <c r="AC171" s="81">
        <v>2</v>
      </c>
      <c r="AD171" s="169">
        <v>2</v>
      </c>
      <c r="AE171" s="155"/>
      <c r="AF171" s="155"/>
      <c r="AG171" s="155"/>
      <c r="AH171" s="155"/>
      <c r="AI171" s="171"/>
      <c r="AK171" s="158">
        <f t="shared" si="40"/>
        <v>22</v>
      </c>
      <c r="AL171" s="80">
        <f t="shared" si="30"/>
        <v>0</v>
      </c>
      <c r="AM171" s="80">
        <f t="shared" si="31"/>
        <v>2</v>
      </c>
      <c r="AN171" s="82">
        <f t="shared" si="33"/>
        <v>20</v>
      </c>
      <c r="AO171" s="14"/>
      <c r="AP171" s="158">
        <f t="shared" si="34"/>
        <v>100</v>
      </c>
      <c r="AQ171" s="167">
        <f t="shared" si="35"/>
        <v>0</v>
      </c>
      <c r="AR171" s="167">
        <f t="shared" si="36"/>
        <v>9.0909090909090917</v>
      </c>
      <c r="AS171" s="168">
        <f t="shared" si="37"/>
        <v>90.909090909090907</v>
      </c>
      <c r="AU171" s="201" t="s">
        <v>82</v>
      </c>
      <c r="AV171" s="199" t="s">
        <v>48</v>
      </c>
      <c r="AW171" s="199" t="s">
        <v>109</v>
      </c>
      <c r="AX171" s="196">
        <f t="shared" si="41"/>
        <v>0</v>
      </c>
      <c r="BG171" s="201" t="s">
        <v>82</v>
      </c>
      <c r="BH171" s="199" t="s">
        <v>48</v>
      </c>
      <c r="BI171" s="199" t="s">
        <v>109</v>
      </c>
      <c r="BJ171" s="196">
        <f t="shared" si="42"/>
        <v>0</v>
      </c>
    </row>
    <row r="172" spans="2:62" x14ac:dyDescent="0.25">
      <c r="B172" s="35" t="s">
        <v>19</v>
      </c>
      <c r="C172" s="53">
        <v>47</v>
      </c>
      <c r="D172" s="41">
        <v>4</v>
      </c>
      <c r="E172" s="25">
        <v>1</v>
      </c>
      <c r="F172" s="16">
        <v>0</v>
      </c>
      <c r="G172" s="155">
        <v>0</v>
      </c>
      <c r="H172" s="155">
        <v>0</v>
      </c>
      <c r="I172" s="155">
        <v>0</v>
      </c>
      <c r="J172" s="155">
        <v>0</v>
      </c>
      <c r="K172" s="155">
        <v>0</v>
      </c>
      <c r="L172" s="155">
        <v>0</v>
      </c>
      <c r="M172" s="23">
        <v>0</v>
      </c>
      <c r="N172" s="23">
        <v>0</v>
      </c>
      <c r="O172" s="155">
        <v>0</v>
      </c>
      <c r="P172" s="155">
        <v>0</v>
      </c>
      <c r="Q172" s="155">
        <v>0</v>
      </c>
      <c r="R172" s="155">
        <v>0</v>
      </c>
      <c r="S172" s="155"/>
      <c r="T172" s="171"/>
      <c r="U172" s="16">
        <v>0</v>
      </c>
      <c r="V172" s="155">
        <v>0</v>
      </c>
      <c r="W172" s="155">
        <v>0</v>
      </c>
      <c r="X172" s="155">
        <v>0</v>
      </c>
      <c r="Y172" s="155">
        <v>0</v>
      </c>
      <c r="Z172" s="155">
        <v>0</v>
      </c>
      <c r="AA172" s="155">
        <v>0</v>
      </c>
      <c r="AB172" s="23">
        <v>0</v>
      </c>
      <c r="AC172" s="23">
        <v>0</v>
      </c>
      <c r="AD172" s="155">
        <v>0</v>
      </c>
      <c r="AE172" s="155"/>
      <c r="AF172" s="155"/>
      <c r="AG172" s="155"/>
      <c r="AH172" s="155"/>
      <c r="AI172" s="171"/>
      <c r="AK172" s="158">
        <f t="shared" si="40"/>
        <v>23</v>
      </c>
      <c r="AL172" s="80">
        <f t="shared" si="30"/>
        <v>23</v>
      </c>
      <c r="AM172" s="80">
        <f t="shared" si="31"/>
        <v>0</v>
      </c>
      <c r="AN172" s="82">
        <f t="shared" si="33"/>
        <v>0</v>
      </c>
      <c r="AO172" s="14"/>
      <c r="AP172" s="158">
        <f t="shared" si="34"/>
        <v>100</v>
      </c>
      <c r="AQ172" s="167">
        <f t="shared" si="35"/>
        <v>100</v>
      </c>
      <c r="AR172" s="167">
        <f t="shared" si="36"/>
        <v>0</v>
      </c>
      <c r="AS172" s="168">
        <f t="shared" si="37"/>
        <v>0</v>
      </c>
      <c r="AU172" s="201" t="s">
        <v>82</v>
      </c>
      <c r="AV172" s="199" t="s">
        <v>48</v>
      </c>
      <c r="AW172" s="199" t="s">
        <v>109</v>
      </c>
      <c r="AX172" s="196">
        <f t="shared" si="41"/>
        <v>0</v>
      </c>
      <c r="BG172" s="201" t="s">
        <v>82</v>
      </c>
      <c r="BH172" s="199" t="s">
        <v>48</v>
      </c>
      <c r="BI172" s="199" t="s">
        <v>109</v>
      </c>
      <c r="BJ172" s="196">
        <f t="shared" si="42"/>
        <v>0</v>
      </c>
    </row>
    <row r="173" spans="2:62" x14ac:dyDescent="0.25">
      <c r="B173" s="35" t="s">
        <v>19</v>
      </c>
      <c r="C173" s="53">
        <v>47</v>
      </c>
      <c r="D173" s="41">
        <v>4</v>
      </c>
      <c r="E173" s="25">
        <v>2</v>
      </c>
      <c r="F173" s="79">
        <v>0</v>
      </c>
      <c r="G173" s="169">
        <v>0</v>
      </c>
      <c r="H173" s="169">
        <v>0</v>
      </c>
      <c r="I173" s="169">
        <v>0</v>
      </c>
      <c r="J173" s="169">
        <v>0</v>
      </c>
      <c r="K173" s="169">
        <v>0</v>
      </c>
      <c r="L173" s="169">
        <v>0</v>
      </c>
      <c r="M173" s="81">
        <v>0</v>
      </c>
      <c r="N173" s="81">
        <v>0</v>
      </c>
      <c r="O173" s="169">
        <v>0</v>
      </c>
      <c r="P173" s="169">
        <v>0</v>
      </c>
      <c r="Q173" s="169">
        <v>0</v>
      </c>
      <c r="R173" s="169">
        <v>0</v>
      </c>
      <c r="S173" s="169"/>
      <c r="T173" s="170"/>
      <c r="U173" s="79">
        <v>1</v>
      </c>
      <c r="V173" s="169">
        <v>0</v>
      </c>
      <c r="W173" s="169">
        <v>1</v>
      </c>
      <c r="X173" s="169">
        <v>1</v>
      </c>
      <c r="Y173" s="169">
        <v>1</v>
      </c>
      <c r="Z173" s="169">
        <v>0</v>
      </c>
      <c r="AA173" s="169">
        <v>0</v>
      </c>
      <c r="AB173" s="81">
        <v>0</v>
      </c>
      <c r="AC173" s="81">
        <v>0</v>
      </c>
      <c r="AD173" s="169">
        <v>0</v>
      </c>
      <c r="AE173" s="169"/>
      <c r="AF173" s="169"/>
      <c r="AG173" s="169"/>
      <c r="AH173" s="169"/>
      <c r="AI173" s="170"/>
      <c r="AK173" s="158">
        <f t="shared" si="40"/>
        <v>23</v>
      </c>
      <c r="AL173" s="80">
        <f t="shared" si="30"/>
        <v>19</v>
      </c>
      <c r="AM173" s="80">
        <f t="shared" si="31"/>
        <v>4</v>
      </c>
      <c r="AN173" s="82">
        <f t="shared" si="33"/>
        <v>0</v>
      </c>
      <c r="AO173" s="14"/>
      <c r="AP173" s="158">
        <f t="shared" si="34"/>
        <v>100</v>
      </c>
      <c r="AQ173" s="167">
        <f t="shared" si="35"/>
        <v>82.608695652173907</v>
      </c>
      <c r="AR173" s="167">
        <f t="shared" si="36"/>
        <v>17.391304347826086</v>
      </c>
      <c r="AS173" s="168">
        <f t="shared" si="37"/>
        <v>0</v>
      </c>
      <c r="AU173" s="201" t="s">
        <v>82</v>
      </c>
      <c r="AV173" s="199" t="s">
        <v>47</v>
      </c>
      <c r="AW173" s="199" t="s">
        <v>110</v>
      </c>
      <c r="AX173" s="196">
        <f t="shared" si="41"/>
        <v>0</v>
      </c>
      <c r="BG173" s="201" t="s">
        <v>82</v>
      </c>
      <c r="BH173" s="199" t="s">
        <v>47</v>
      </c>
      <c r="BI173" s="199" t="s">
        <v>110</v>
      </c>
      <c r="BJ173" s="196">
        <f t="shared" si="42"/>
        <v>44.444444444444443</v>
      </c>
    </row>
    <row r="174" spans="2:62" x14ac:dyDescent="0.25">
      <c r="B174" s="35" t="s">
        <v>19</v>
      </c>
      <c r="C174" s="53">
        <v>47</v>
      </c>
      <c r="D174" s="41">
        <v>4</v>
      </c>
      <c r="E174" s="25">
        <v>3</v>
      </c>
      <c r="F174" s="79">
        <v>1</v>
      </c>
      <c r="G174" s="169">
        <v>0</v>
      </c>
      <c r="H174" s="169">
        <v>0</v>
      </c>
      <c r="I174" s="169">
        <v>1</v>
      </c>
      <c r="J174" s="169">
        <v>0</v>
      </c>
      <c r="K174" s="169">
        <v>1</v>
      </c>
      <c r="L174" s="169">
        <v>0</v>
      </c>
      <c r="M174" s="81">
        <v>0</v>
      </c>
      <c r="N174" s="81">
        <v>1</v>
      </c>
      <c r="O174" s="169">
        <v>0</v>
      </c>
      <c r="P174" s="169">
        <v>0</v>
      </c>
      <c r="Q174" s="169">
        <v>0</v>
      </c>
      <c r="R174" s="169">
        <v>0</v>
      </c>
      <c r="S174" s="155"/>
      <c r="T174" s="171"/>
      <c r="U174" s="79">
        <v>2</v>
      </c>
      <c r="V174" s="169">
        <v>1</v>
      </c>
      <c r="W174" s="169">
        <v>2</v>
      </c>
      <c r="X174" s="169">
        <v>2</v>
      </c>
      <c r="Y174" s="169">
        <v>1</v>
      </c>
      <c r="Z174" s="169">
        <v>1</v>
      </c>
      <c r="AA174" s="169">
        <v>0</v>
      </c>
      <c r="AB174" s="81">
        <v>1</v>
      </c>
      <c r="AC174" s="81">
        <v>0</v>
      </c>
      <c r="AD174" s="169">
        <v>0</v>
      </c>
      <c r="AE174" s="155"/>
      <c r="AF174" s="155"/>
      <c r="AG174" s="155"/>
      <c r="AH174" s="155"/>
      <c r="AI174" s="171"/>
      <c r="AK174" s="158">
        <f t="shared" si="40"/>
        <v>23</v>
      </c>
      <c r="AL174" s="80">
        <f t="shared" si="30"/>
        <v>12</v>
      </c>
      <c r="AM174" s="80">
        <f t="shared" si="31"/>
        <v>8</v>
      </c>
      <c r="AN174" s="82">
        <f t="shared" si="33"/>
        <v>3</v>
      </c>
      <c r="AO174" s="14"/>
      <c r="AP174" s="158">
        <f t="shared" si="34"/>
        <v>100</v>
      </c>
      <c r="AQ174" s="167">
        <f t="shared" si="35"/>
        <v>52.173913043478258</v>
      </c>
      <c r="AR174" s="167">
        <f t="shared" si="36"/>
        <v>34.782608695652172</v>
      </c>
      <c r="AS174" s="168">
        <f t="shared" si="37"/>
        <v>13.043478260869565</v>
      </c>
      <c r="AU174" s="201" t="s">
        <v>82</v>
      </c>
      <c r="AV174" s="199" t="s">
        <v>47</v>
      </c>
      <c r="AW174" s="199" t="s">
        <v>110</v>
      </c>
      <c r="AX174" s="196">
        <f t="shared" si="41"/>
        <v>0</v>
      </c>
      <c r="BG174" s="201" t="s">
        <v>82</v>
      </c>
      <c r="BH174" s="199" t="s">
        <v>47</v>
      </c>
      <c r="BI174" s="199" t="s">
        <v>110</v>
      </c>
      <c r="BJ174" s="196">
        <f t="shared" si="42"/>
        <v>34.782608695652172</v>
      </c>
    </row>
    <row r="175" spans="2:62" x14ac:dyDescent="0.25">
      <c r="B175" s="35" t="s">
        <v>19</v>
      </c>
      <c r="C175" s="53">
        <v>47</v>
      </c>
      <c r="D175" s="41">
        <v>4</v>
      </c>
      <c r="E175" s="25">
        <v>4</v>
      </c>
      <c r="F175" s="79">
        <v>2</v>
      </c>
      <c r="G175" s="169">
        <v>0</v>
      </c>
      <c r="H175" s="169">
        <v>0</v>
      </c>
      <c r="I175" s="169">
        <v>1</v>
      </c>
      <c r="J175" s="169">
        <v>0</v>
      </c>
      <c r="K175" s="169">
        <v>1</v>
      </c>
      <c r="L175" s="169">
        <v>0</v>
      </c>
      <c r="M175" s="81">
        <v>0</v>
      </c>
      <c r="N175" s="81">
        <v>1</v>
      </c>
      <c r="O175" s="81">
        <v>1</v>
      </c>
      <c r="P175" s="81">
        <v>1</v>
      </c>
      <c r="Q175" s="81">
        <v>1</v>
      </c>
      <c r="R175" s="169">
        <v>0</v>
      </c>
      <c r="S175" s="155"/>
      <c r="T175" s="171"/>
      <c r="U175" s="79">
        <v>2</v>
      </c>
      <c r="V175" s="169">
        <v>2</v>
      </c>
      <c r="W175" s="169">
        <v>2</v>
      </c>
      <c r="X175" s="169">
        <v>2</v>
      </c>
      <c r="Y175" s="169">
        <v>2</v>
      </c>
      <c r="Z175" s="169">
        <v>2</v>
      </c>
      <c r="AA175" s="169">
        <v>0</v>
      </c>
      <c r="AB175" s="81">
        <v>1</v>
      </c>
      <c r="AC175" s="81">
        <v>0</v>
      </c>
      <c r="AD175" s="169">
        <v>0</v>
      </c>
      <c r="AE175" s="155"/>
      <c r="AF175" s="155"/>
      <c r="AG175" s="155"/>
      <c r="AH175" s="155"/>
      <c r="AI175" s="171"/>
      <c r="AK175" s="158">
        <f t="shared" si="40"/>
        <v>23</v>
      </c>
      <c r="AL175" s="80">
        <f t="shared" si="30"/>
        <v>9</v>
      </c>
      <c r="AM175" s="80">
        <f t="shared" si="31"/>
        <v>7</v>
      </c>
      <c r="AN175" s="82">
        <f t="shared" si="33"/>
        <v>7</v>
      </c>
      <c r="AO175" s="14"/>
      <c r="AP175" s="158">
        <f t="shared" si="34"/>
        <v>100</v>
      </c>
      <c r="AQ175" s="167">
        <f t="shared" si="35"/>
        <v>39.130434782608695</v>
      </c>
      <c r="AR175" s="167">
        <f t="shared" si="36"/>
        <v>30.434782608695656</v>
      </c>
      <c r="AS175" s="168">
        <f t="shared" si="37"/>
        <v>30.434782608695656</v>
      </c>
      <c r="AU175" s="201" t="s">
        <v>82</v>
      </c>
      <c r="AV175" s="199" t="s">
        <v>47</v>
      </c>
      <c r="AW175" s="199" t="s">
        <v>110</v>
      </c>
      <c r="AX175" s="196">
        <f t="shared" si="41"/>
        <v>0</v>
      </c>
      <c r="BG175" s="201" t="s">
        <v>82</v>
      </c>
      <c r="BH175" s="199" t="s">
        <v>47</v>
      </c>
      <c r="BI175" s="199" t="s">
        <v>110</v>
      </c>
      <c r="BJ175" s="196">
        <f t="shared" si="42"/>
        <v>37.5</v>
      </c>
    </row>
    <row r="176" spans="2:62" x14ac:dyDescent="0.25">
      <c r="B176" s="35" t="s">
        <v>19</v>
      </c>
      <c r="C176" s="53">
        <v>47</v>
      </c>
      <c r="D176" s="41">
        <v>4</v>
      </c>
      <c r="E176" s="25">
        <v>5</v>
      </c>
      <c r="F176" s="79">
        <v>2</v>
      </c>
      <c r="G176" s="169">
        <v>1</v>
      </c>
      <c r="H176" s="169">
        <v>1</v>
      </c>
      <c r="I176" s="169">
        <v>1</v>
      </c>
      <c r="J176" s="169">
        <v>1</v>
      </c>
      <c r="K176" s="169">
        <v>1</v>
      </c>
      <c r="L176" s="169">
        <v>0</v>
      </c>
      <c r="M176" s="81">
        <v>0</v>
      </c>
      <c r="N176" s="81">
        <v>1</v>
      </c>
      <c r="O176" s="81">
        <v>1</v>
      </c>
      <c r="P176" s="81">
        <v>1</v>
      </c>
      <c r="Q176" s="81">
        <v>1</v>
      </c>
      <c r="R176" s="169">
        <v>0</v>
      </c>
      <c r="S176" s="155"/>
      <c r="T176" s="171"/>
      <c r="U176" s="79">
        <v>2</v>
      </c>
      <c r="V176" s="169">
        <v>2</v>
      </c>
      <c r="W176" s="169">
        <v>2</v>
      </c>
      <c r="X176" s="169">
        <v>2</v>
      </c>
      <c r="Y176" s="169">
        <v>2</v>
      </c>
      <c r="Z176" s="169">
        <v>2</v>
      </c>
      <c r="AA176" s="169">
        <v>1</v>
      </c>
      <c r="AB176" s="81">
        <v>1</v>
      </c>
      <c r="AC176" s="81">
        <v>0</v>
      </c>
      <c r="AD176" s="169">
        <v>0</v>
      </c>
      <c r="AE176" s="155"/>
      <c r="AF176" s="155"/>
      <c r="AG176" s="155"/>
      <c r="AH176" s="155"/>
      <c r="AI176" s="171"/>
      <c r="AK176" s="158">
        <f t="shared" si="40"/>
        <v>23</v>
      </c>
      <c r="AL176" s="80">
        <f t="shared" si="30"/>
        <v>5</v>
      </c>
      <c r="AM176" s="80">
        <f t="shared" si="31"/>
        <v>11</v>
      </c>
      <c r="AN176" s="82">
        <f t="shared" si="33"/>
        <v>7</v>
      </c>
      <c r="AO176" s="14"/>
      <c r="AP176" s="158">
        <f t="shared" si="34"/>
        <v>100</v>
      </c>
      <c r="AQ176" s="167">
        <f t="shared" si="35"/>
        <v>21.739130434782609</v>
      </c>
      <c r="AR176" s="167">
        <f t="shared" si="36"/>
        <v>47.826086956521742</v>
      </c>
      <c r="AS176" s="168">
        <f t="shared" si="37"/>
        <v>30.434782608695656</v>
      </c>
      <c r="AU176" s="201" t="s">
        <v>82</v>
      </c>
      <c r="AV176" s="199" t="s">
        <v>47</v>
      </c>
      <c r="AW176" s="199" t="s">
        <v>110</v>
      </c>
      <c r="AX176" s="196">
        <f t="shared" si="41"/>
        <v>0</v>
      </c>
      <c r="BG176" s="201" t="s">
        <v>82</v>
      </c>
      <c r="BH176" s="199" t="s">
        <v>47</v>
      </c>
      <c r="BI176" s="199" t="s">
        <v>110</v>
      </c>
      <c r="BJ176" s="196">
        <f t="shared" si="42"/>
        <v>46.153846153846153</v>
      </c>
    </row>
    <row r="177" spans="2:62" x14ac:dyDescent="0.25">
      <c r="B177" s="35" t="s">
        <v>19</v>
      </c>
      <c r="C177" s="53">
        <v>47</v>
      </c>
      <c r="D177" s="41">
        <v>4</v>
      </c>
      <c r="E177" s="25">
        <v>6</v>
      </c>
      <c r="F177" s="79">
        <v>2</v>
      </c>
      <c r="G177" s="169">
        <v>1</v>
      </c>
      <c r="H177" s="169">
        <v>1</v>
      </c>
      <c r="I177" s="169">
        <v>1</v>
      </c>
      <c r="J177" s="169">
        <v>1</v>
      </c>
      <c r="K177" s="169">
        <v>1</v>
      </c>
      <c r="L177" s="169">
        <v>0</v>
      </c>
      <c r="M177" s="81">
        <v>0</v>
      </c>
      <c r="N177" s="81">
        <v>1</v>
      </c>
      <c r="O177" s="81">
        <v>1</v>
      </c>
      <c r="P177" s="81">
        <v>1</v>
      </c>
      <c r="Q177" s="81">
        <v>1</v>
      </c>
      <c r="R177" s="169">
        <v>0</v>
      </c>
      <c r="S177" s="155"/>
      <c r="T177" s="171"/>
      <c r="U177" s="79">
        <v>2</v>
      </c>
      <c r="V177" s="169">
        <v>2</v>
      </c>
      <c r="W177" s="169">
        <v>2</v>
      </c>
      <c r="X177" s="169">
        <v>2</v>
      </c>
      <c r="Y177" s="169">
        <v>2</v>
      </c>
      <c r="Z177" s="169">
        <v>2</v>
      </c>
      <c r="AA177" s="169">
        <v>1</v>
      </c>
      <c r="AB177" s="81">
        <v>1</v>
      </c>
      <c r="AC177" s="81">
        <v>1</v>
      </c>
      <c r="AD177" s="169">
        <v>0</v>
      </c>
      <c r="AE177" s="155"/>
      <c r="AF177" s="155"/>
      <c r="AG177" s="155"/>
      <c r="AH177" s="155"/>
      <c r="AI177" s="171"/>
      <c r="AK177" s="158">
        <f t="shared" si="40"/>
        <v>23</v>
      </c>
      <c r="AL177" s="80">
        <f t="shared" si="30"/>
        <v>4</v>
      </c>
      <c r="AM177" s="80">
        <f t="shared" si="31"/>
        <v>12</v>
      </c>
      <c r="AN177" s="82">
        <f t="shared" si="33"/>
        <v>7</v>
      </c>
      <c r="AO177" s="14"/>
      <c r="AP177" s="158">
        <f t="shared" si="34"/>
        <v>100</v>
      </c>
      <c r="AQ177" s="167">
        <f t="shared" si="35"/>
        <v>17.391304347826086</v>
      </c>
      <c r="AR177" s="167">
        <f t="shared" si="36"/>
        <v>52.173913043478258</v>
      </c>
      <c r="AS177" s="168">
        <f t="shared" si="37"/>
        <v>30.434782608695656</v>
      </c>
      <c r="AU177" s="201" t="s">
        <v>82</v>
      </c>
      <c r="AV177" s="199" t="s">
        <v>47</v>
      </c>
      <c r="AW177" s="199" t="s">
        <v>110</v>
      </c>
      <c r="AX177" s="196">
        <f t="shared" si="41"/>
        <v>0</v>
      </c>
      <c r="BG177" s="201" t="s">
        <v>82</v>
      </c>
      <c r="BH177" s="199" t="s">
        <v>47</v>
      </c>
      <c r="BI177" s="199" t="s">
        <v>110</v>
      </c>
      <c r="BJ177" s="196">
        <f t="shared" si="42"/>
        <v>42.857142857142854</v>
      </c>
    </row>
    <row r="178" spans="2:62" x14ac:dyDescent="0.25">
      <c r="B178" s="35" t="s">
        <v>19</v>
      </c>
      <c r="C178" s="53">
        <v>47</v>
      </c>
      <c r="D178" s="41">
        <v>5</v>
      </c>
      <c r="E178" s="25">
        <v>1</v>
      </c>
      <c r="F178" s="16">
        <v>0</v>
      </c>
      <c r="G178" s="155">
        <v>0</v>
      </c>
      <c r="H178" s="155">
        <v>0</v>
      </c>
      <c r="I178" s="155">
        <v>0</v>
      </c>
      <c r="J178" s="155">
        <v>0</v>
      </c>
      <c r="K178" s="155">
        <v>0</v>
      </c>
      <c r="L178" s="155">
        <v>0</v>
      </c>
      <c r="M178" s="23">
        <v>0</v>
      </c>
      <c r="N178" s="23">
        <v>0</v>
      </c>
      <c r="O178" s="155">
        <v>0</v>
      </c>
      <c r="P178" s="155">
        <v>0</v>
      </c>
      <c r="Q178" s="155">
        <v>0</v>
      </c>
      <c r="R178" s="155"/>
      <c r="S178" s="155"/>
      <c r="T178" s="171"/>
      <c r="U178" s="16">
        <v>0</v>
      </c>
      <c r="V178" s="155">
        <v>0</v>
      </c>
      <c r="W178" s="155">
        <v>0</v>
      </c>
      <c r="X178" s="155">
        <v>0</v>
      </c>
      <c r="Y178" s="155">
        <v>0</v>
      </c>
      <c r="Z178" s="155">
        <v>0</v>
      </c>
      <c r="AA178" s="155">
        <v>0</v>
      </c>
      <c r="AB178" s="23">
        <v>0</v>
      </c>
      <c r="AC178" s="23">
        <v>0</v>
      </c>
      <c r="AD178" s="155">
        <v>0</v>
      </c>
      <c r="AE178" s="155">
        <v>0</v>
      </c>
      <c r="AF178" s="155"/>
      <c r="AG178" s="155"/>
      <c r="AH178" s="155"/>
      <c r="AI178" s="171"/>
      <c r="AK178" s="158">
        <f t="shared" si="40"/>
        <v>23</v>
      </c>
      <c r="AL178" s="80">
        <f t="shared" si="30"/>
        <v>23</v>
      </c>
      <c r="AM178" s="80">
        <f t="shared" si="31"/>
        <v>0</v>
      </c>
      <c r="AN178" s="82">
        <f t="shared" si="33"/>
        <v>0</v>
      </c>
      <c r="AO178" s="14"/>
      <c r="AP178" s="158">
        <f t="shared" si="34"/>
        <v>100</v>
      </c>
      <c r="AQ178" s="167">
        <f t="shared" si="35"/>
        <v>100</v>
      </c>
      <c r="AR178" s="167">
        <f t="shared" si="36"/>
        <v>0</v>
      </c>
      <c r="AS178" s="168">
        <f t="shared" si="37"/>
        <v>0</v>
      </c>
      <c r="AU178" s="201" t="s">
        <v>82</v>
      </c>
      <c r="AV178" s="199" t="s">
        <v>47</v>
      </c>
      <c r="AW178" s="199" t="s">
        <v>110</v>
      </c>
      <c r="AX178" s="196">
        <f t="shared" si="41"/>
        <v>0</v>
      </c>
      <c r="BG178" s="201" t="s">
        <v>82</v>
      </c>
      <c r="BH178" s="199" t="s">
        <v>47</v>
      </c>
      <c r="BI178" s="199" t="s">
        <v>110</v>
      </c>
      <c r="BJ178" s="196">
        <f t="shared" si="42"/>
        <v>35</v>
      </c>
    </row>
    <row r="179" spans="2:62" x14ac:dyDescent="0.25">
      <c r="B179" s="35" t="s">
        <v>19</v>
      </c>
      <c r="C179" s="53">
        <v>47</v>
      </c>
      <c r="D179" s="41">
        <v>5</v>
      </c>
      <c r="E179" s="25">
        <v>2</v>
      </c>
      <c r="F179" s="79">
        <v>0</v>
      </c>
      <c r="G179" s="169">
        <v>0</v>
      </c>
      <c r="H179" s="169">
        <v>0</v>
      </c>
      <c r="I179" s="169">
        <v>0</v>
      </c>
      <c r="J179" s="169">
        <v>0</v>
      </c>
      <c r="K179" s="169">
        <v>0</v>
      </c>
      <c r="L179" s="169">
        <v>0</v>
      </c>
      <c r="M179" s="81">
        <v>0</v>
      </c>
      <c r="N179" s="81">
        <v>0</v>
      </c>
      <c r="O179" s="169">
        <v>0</v>
      </c>
      <c r="P179" s="169">
        <v>0</v>
      </c>
      <c r="Q179" s="169">
        <v>0</v>
      </c>
      <c r="R179" s="169"/>
      <c r="S179" s="169"/>
      <c r="T179" s="170"/>
      <c r="U179" s="79">
        <v>1</v>
      </c>
      <c r="V179" s="169">
        <v>1</v>
      </c>
      <c r="W179" s="169">
        <v>1</v>
      </c>
      <c r="X179" s="169">
        <v>0</v>
      </c>
      <c r="Y179" s="169">
        <v>0</v>
      </c>
      <c r="Z179" s="169">
        <v>1</v>
      </c>
      <c r="AA179" s="169">
        <v>1</v>
      </c>
      <c r="AB179" s="81">
        <v>1</v>
      </c>
      <c r="AC179" s="81">
        <v>1</v>
      </c>
      <c r="AD179" s="169">
        <v>1</v>
      </c>
      <c r="AE179" s="169">
        <v>1</v>
      </c>
      <c r="AF179" s="169"/>
      <c r="AG179" s="169"/>
      <c r="AH179" s="169"/>
      <c r="AI179" s="170"/>
      <c r="AK179" s="158">
        <f t="shared" si="40"/>
        <v>23</v>
      </c>
      <c r="AL179" s="80">
        <f t="shared" si="30"/>
        <v>14</v>
      </c>
      <c r="AM179" s="80">
        <f t="shared" si="31"/>
        <v>9</v>
      </c>
      <c r="AN179" s="82">
        <f t="shared" si="33"/>
        <v>0</v>
      </c>
      <c r="AO179" s="14"/>
      <c r="AP179" s="158">
        <f t="shared" si="34"/>
        <v>100</v>
      </c>
      <c r="AQ179" s="167">
        <f t="shared" si="35"/>
        <v>60.869565217391312</v>
      </c>
      <c r="AR179" s="167">
        <f t="shared" si="36"/>
        <v>39.130434782608695</v>
      </c>
      <c r="AS179" s="168">
        <f t="shared" si="37"/>
        <v>0</v>
      </c>
      <c r="AU179" s="201" t="s">
        <v>82</v>
      </c>
      <c r="AV179" s="199" t="s">
        <v>46</v>
      </c>
      <c r="AW179" s="199" t="s">
        <v>111</v>
      </c>
      <c r="AX179" s="196">
        <f t="shared" si="41"/>
        <v>0</v>
      </c>
      <c r="BG179" s="201" t="s">
        <v>82</v>
      </c>
      <c r="BH179" s="199" t="s">
        <v>46</v>
      </c>
      <c r="BI179" s="199" t="s">
        <v>111</v>
      </c>
      <c r="BJ179" s="196">
        <f t="shared" si="42"/>
        <v>72.222222222222214</v>
      </c>
    </row>
    <row r="180" spans="2:62" x14ac:dyDescent="0.25">
      <c r="B180" s="35" t="s">
        <v>19</v>
      </c>
      <c r="C180" s="53">
        <v>47</v>
      </c>
      <c r="D180" s="41">
        <v>5</v>
      </c>
      <c r="E180" s="25">
        <v>3</v>
      </c>
      <c r="F180" s="79">
        <v>1</v>
      </c>
      <c r="G180" s="169">
        <v>1</v>
      </c>
      <c r="H180" s="169">
        <v>1</v>
      </c>
      <c r="I180" s="169">
        <v>1</v>
      </c>
      <c r="J180" s="169">
        <v>1</v>
      </c>
      <c r="K180" s="169">
        <v>0</v>
      </c>
      <c r="L180" s="169">
        <v>0</v>
      </c>
      <c r="M180" s="81">
        <v>0</v>
      </c>
      <c r="N180" s="81">
        <v>0</v>
      </c>
      <c r="O180" s="169">
        <v>0</v>
      </c>
      <c r="P180" s="169">
        <v>0</v>
      </c>
      <c r="Q180" s="169">
        <v>0</v>
      </c>
      <c r="R180" s="155"/>
      <c r="S180" s="155"/>
      <c r="T180" s="171"/>
      <c r="U180" s="79">
        <v>2</v>
      </c>
      <c r="V180" s="169">
        <v>2</v>
      </c>
      <c r="W180" s="169">
        <v>2</v>
      </c>
      <c r="X180" s="169">
        <v>1</v>
      </c>
      <c r="Y180" s="169">
        <v>1</v>
      </c>
      <c r="Z180" s="169">
        <v>1</v>
      </c>
      <c r="AA180" s="169">
        <v>1</v>
      </c>
      <c r="AB180" s="81">
        <v>1</v>
      </c>
      <c r="AC180" s="81">
        <v>1</v>
      </c>
      <c r="AD180" s="169">
        <v>1</v>
      </c>
      <c r="AE180" s="169">
        <v>1</v>
      </c>
      <c r="AF180" s="155"/>
      <c r="AG180" s="155"/>
      <c r="AH180" s="155"/>
      <c r="AI180" s="171"/>
      <c r="AK180" s="158">
        <f t="shared" si="40"/>
        <v>23</v>
      </c>
      <c r="AL180" s="80">
        <f t="shared" si="30"/>
        <v>7</v>
      </c>
      <c r="AM180" s="80">
        <f t="shared" si="31"/>
        <v>13</v>
      </c>
      <c r="AN180" s="82">
        <f t="shared" si="33"/>
        <v>3</v>
      </c>
      <c r="AO180" s="14"/>
      <c r="AP180" s="158">
        <f t="shared" si="34"/>
        <v>100</v>
      </c>
      <c r="AQ180" s="167">
        <f t="shared" si="35"/>
        <v>30.434782608695656</v>
      </c>
      <c r="AR180" s="167">
        <f t="shared" si="36"/>
        <v>56.521739130434781</v>
      </c>
      <c r="AS180" s="168">
        <f t="shared" si="37"/>
        <v>13.043478260869565</v>
      </c>
      <c r="AU180" s="201" t="s">
        <v>82</v>
      </c>
      <c r="AV180" s="199" t="s">
        <v>46</v>
      </c>
      <c r="AW180" s="199" t="s">
        <v>111</v>
      </c>
      <c r="AX180" s="196">
        <f t="shared" si="41"/>
        <v>0</v>
      </c>
      <c r="BG180" s="201" t="s">
        <v>82</v>
      </c>
      <c r="BH180" s="199" t="s">
        <v>46</v>
      </c>
      <c r="BI180" s="199" t="s">
        <v>111</v>
      </c>
      <c r="BJ180" s="196">
        <f t="shared" si="42"/>
        <v>78.260869565217391</v>
      </c>
    </row>
    <row r="181" spans="2:62" x14ac:dyDescent="0.25">
      <c r="B181" s="35" t="s">
        <v>19</v>
      </c>
      <c r="C181" s="53">
        <v>47</v>
      </c>
      <c r="D181" s="41">
        <v>5</v>
      </c>
      <c r="E181" s="25">
        <v>4</v>
      </c>
      <c r="F181" s="79">
        <v>1</v>
      </c>
      <c r="G181" s="169">
        <v>1</v>
      </c>
      <c r="H181" s="169">
        <v>1</v>
      </c>
      <c r="I181" s="169">
        <v>1</v>
      </c>
      <c r="J181" s="169">
        <v>1</v>
      </c>
      <c r="K181" s="169">
        <v>1</v>
      </c>
      <c r="L181" s="169">
        <v>1</v>
      </c>
      <c r="M181" s="169">
        <v>1</v>
      </c>
      <c r="N181" s="81">
        <v>0</v>
      </c>
      <c r="O181" s="169">
        <v>0</v>
      </c>
      <c r="P181" s="169">
        <v>0</v>
      </c>
      <c r="Q181" s="169">
        <v>0</v>
      </c>
      <c r="R181" s="155"/>
      <c r="S181" s="155"/>
      <c r="T181" s="171"/>
      <c r="U181" s="79">
        <v>2</v>
      </c>
      <c r="V181" s="169">
        <v>2</v>
      </c>
      <c r="W181" s="169">
        <v>2</v>
      </c>
      <c r="X181" s="169">
        <v>2</v>
      </c>
      <c r="Y181" s="169">
        <v>2</v>
      </c>
      <c r="Z181" s="169">
        <v>2</v>
      </c>
      <c r="AA181" s="169">
        <v>1</v>
      </c>
      <c r="AB181" s="81">
        <v>1</v>
      </c>
      <c r="AC181" s="81">
        <v>1</v>
      </c>
      <c r="AD181" s="169">
        <v>1</v>
      </c>
      <c r="AE181" s="169">
        <v>1</v>
      </c>
      <c r="AF181" s="155"/>
      <c r="AG181" s="155"/>
      <c r="AH181" s="155"/>
      <c r="AI181" s="171"/>
      <c r="AK181" s="158">
        <f t="shared" si="40"/>
        <v>23</v>
      </c>
      <c r="AL181" s="80">
        <f t="shared" si="30"/>
        <v>4</v>
      </c>
      <c r="AM181" s="80">
        <f t="shared" si="31"/>
        <v>13</v>
      </c>
      <c r="AN181" s="82">
        <f t="shared" si="33"/>
        <v>6</v>
      </c>
      <c r="AO181" s="14"/>
      <c r="AP181" s="158">
        <f t="shared" si="34"/>
        <v>100</v>
      </c>
      <c r="AQ181" s="167">
        <f t="shared" si="35"/>
        <v>17.391304347826086</v>
      </c>
      <c r="AR181" s="167">
        <f t="shared" si="36"/>
        <v>56.521739130434781</v>
      </c>
      <c r="AS181" s="168">
        <f t="shared" si="37"/>
        <v>26.086956521739129</v>
      </c>
      <c r="AU181" s="201" t="s">
        <v>82</v>
      </c>
      <c r="AV181" s="199" t="s">
        <v>46</v>
      </c>
      <c r="AW181" s="199" t="s">
        <v>111</v>
      </c>
      <c r="AX181" s="196">
        <f t="shared" si="41"/>
        <v>0</v>
      </c>
      <c r="BG181" s="201" t="s">
        <v>82</v>
      </c>
      <c r="BH181" s="199" t="s">
        <v>46</v>
      </c>
      <c r="BI181" s="199" t="s">
        <v>111</v>
      </c>
      <c r="BJ181" s="196">
        <f t="shared" si="42"/>
        <v>50</v>
      </c>
    </row>
    <row r="182" spans="2:62" x14ac:dyDescent="0.25">
      <c r="B182" s="35" t="s">
        <v>19</v>
      </c>
      <c r="C182" s="53">
        <v>47</v>
      </c>
      <c r="D182" s="41">
        <v>5</v>
      </c>
      <c r="E182" s="25">
        <v>5</v>
      </c>
      <c r="F182" s="79">
        <v>2</v>
      </c>
      <c r="G182" s="169">
        <v>2</v>
      </c>
      <c r="H182" s="169">
        <v>2</v>
      </c>
      <c r="I182" s="169">
        <v>1</v>
      </c>
      <c r="J182" s="169">
        <v>1</v>
      </c>
      <c r="K182" s="169">
        <v>1</v>
      </c>
      <c r="L182" s="169">
        <v>1</v>
      </c>
      <c r="M182" s="169">
        <v>1</v>
      </c>
      <c r="N182" s="169">
        <v>1</v>
      </c>
      <c r="O182" s="169">
        <v>0</v>
      </c>
      <c r="P182" s="169">
        <v>0</v>
      </c>
      <c r="Q182" s="169">
        <v>0</v>
      </c>
      <c r="R182" s="155"/>
      <c r="S182" s="155"/>
      <c r="T182" s="171"/>
      <c r="U182" s="79">
        <v>2</v>
      </c>
      <c r="V182" s="169">
        <v>2</v>
      </c>
      <c r="W182" s="169">
        <v>2</v>
      </c>
      <c r="X182" s="169">
        <v>2</v>
      </c>
      <c r="Y182" s="169">
        <v>2</v>
      </c>
      <c r="Z182" s="169">
        <v>2</v>
      </c>
      <c r="AA182" s="169">
        <v>2</v>
      </c>
      <c r="AB182" s="81">
        <v>1</v>
      </c>
      <c r="AC182" s="81">
        <v>1</v>
      </c>
      <c r="AD182" s="169">
        <v>1</v>
      </c>
      <c r="AE182" s="169">
        <v>1</v>
      </c>
      <c r="AF182" s="155"/>
      <c r="AG182" s="155"/>
      <c r="AH182" s="155"/>
      <c r="AI182" s="171"/>
      <c r="AK182" s="158">
        <f t="shared" si="40"/>
        <v>23</v>
      </c>
      <c r="AL182" s="80">
        <f t="shared" si="30"/>
        <v>3</v>
      </c>
      <c r="AM182" s="80">
        <f t="shared" si="31"/>
        <v>10</v>
      </c>
      <c r="AN182" s="82">
        <f t="shared" si="33"/>
        <v>10</v>
      </c>
      <c r="AO182" s="14"/>
      <c r="AP182" s="158">
        <f t="shared" si="34"/>
        <v>100</v>
      </c>
      <c r="AQ182" s="167">
        <f t="shared" si="35"/>
        <v>13.043478260869565</v>
      </c>
      <c r="AR182" s="167">
        <f t="shared" si="36"/>
        <v>43.478260869565219</v>
      </c>
      <c r="AS182" s="168">
        <f t="shared" si="37"/>
        <v>43.478260869565219</v>
      </c>
      <c r="AU182" s="201" t="s">
        <v>82</v>
      </c>
      <c r="AV182" s="199" t="s">
        <v>46</v>
      </c>
      <c r="AW182" s="199" t="s">
        <v>111</v>
      </c>
      <c r="AX182" s="196">
        <f t="shared" si="41"/>
        <v>11.538461538461538</v>
      </c>
      <c r="BG182" s="201" t="s">
        <v>82</v>
      </c>
      <c r="BH182" s="199" t="s">
        <v>46</v>
      </c>
      <c r="BI182" s="199" t="s">
        <v>111</v>
      </c>
      <c r="BJ182" s="196">
        <f t="shared" si="42"/>
        <v>76.92307692307692</v>
      </c>
    </row>
    <row r="183" spans="2:62" x14ac:dyDescent="0.25">
      <c r="B183" s="35" t="s">
        <v>19</v>
      </c>
      <c r="C183" s="53">
        <v>47</v>
      </c>
      <c r="D183" s="41">
        <v>5</v>
      </c>
      <c r="E183" s="25">
        <v>6</v>
      </c>
      <c r="F183" s="79">
        <v>2</v>
      </c>
      <c r="G183" s="169">
        <v>2</v>
      </c>
      <c r="H183" s="169">
        <v>2</v>
      </c>
      <c r="I183" s="169">
        <v>1</v>
      </c>
      <c r="J183" s="169">
        <v>1</v>
      </c>
      <c r="K183" s="169">
        <v>1</v>
      </c>
      <c r="L183" s="169">
        <v>1</v>
      </c>
      <c r="M183" s="169">
        <v>1</v>
      </c>
      <c r="N183" s="169">
        <v>1</v>
      </c>
      <c r="O183" s="169">
        <v>1</v>
      </c>
      <c r="P183" s="169">
        <v>0</v>
      </c>
      <c r="Q183" s="169">
        <v>0</v>
      </c>
      <c r="R183" s="155"/>
      <c r="S183" s="155"/>
      <c r="T183" s="171"/>
      <c r="U183" s="79">
        <v>2</v>
      </c>
      <c r="V183" s="169">
        <v>2</v>
      </c>
      <c r="W183" s="169">
        <v>2</v>
      </c>
      <c r="X183" s="169">
        <v>2</v>
      </c>
      <c r="Y183" s="169">
        <v>2</v>
      </c>
      <c r="Z183" s="169">
        <v>2</v>
      </c>
      <c r="AA183" s="169">
        <v>2</v>
      </c>
      <c r="AB183" s="81">
        <v>1</v>
      </c>
      <c r="AC183" s="81">
        <v>1</v>
      </c>
      <c r="AD183" s="169">
        <v>1</v>
      </c>
      <c r="AE183" s="169">
        <v>1</v>
      </c>
      <c r="AF183" s="155"/>
      <c r="AG183" s="155"/>
      <c r="AH183" s="155"/>
      <c r="AI183" s="171"/>
      <c r="AK183" s="158">
        <f t="shared" si="40"/>
        <v>23</v>
      </c>
      <c r="AL183" s="80">
        <f t="shared" si="30"/>
        <v>2</v>
      </c>
      <c r="AM183" s="80">
        <f t="shared" si="31"/>
        <v>11</v>
      </c>
      <c r="AN183" s="82">
        <f t="shared" si="33"/>
        <v>10</v>
      </c>
      <c r="AO183" s="14"/>
      <c r="AP183" s="158">
        <f t="shared" si="34"/>
        <v>100</v>
      </c>
      <c r="AQ183" s="167">
        <f t="shared" si="35"/>
        <v>8.695652173913043</v>
      </c>
      <c r="AR183" s="167">
        <f t="shared" si="36"/>
        <v>47.826086956521742</v>
      </c>
      <c r="AS183" s="168">
        <f t="shared" si="37"/>
        <v>43.478260869565219</v>
      </c>
      <c r="AU183" s="201" t="s">
        <v>82</v>
      </c>
      <c r="AV183" s="199" t="s">
        <v>46</v>
      </c>
      <c r="AW183" s="199" t="s">
        <v>111</v>
      </c>
      <c r="AX183" s="196">
        <f t="shared" si="41"/>
        <v>0</v>
      </c>
      <c r="BG183" s="201" t="s">
        <v>82</v>
      </c>
      <c r="BH183" s="199" t="s">
        <v>46</v>
      </c>
      <c r="BI183" s="199" t="s">
        <v>111</v>
      </c>
      <c r="BJ183" s="196">
        <f t="shared" si="42"/>
        <v>71.428571428571431</v>
      </c>
    </row>
    <row r="184" spans="2:62" x14ac:dyDescent="0.25">
      <c r="B184" s="35" t="s">
        <v>19</v>
      </c>
      <c r="C184" s="53">
        <v>47</v>
      </c>
      <c r="D184" s="41">
        <v>6</v>
      </c>
      <c r="E184" s="25">
        <v>1</v>
      </c>
      <c r="F184" s="16">
        <v>0</v>
      </c>
      <c r="G184" s="155">
        <v>0</v>
      </c>
      <c r="H184" s="155">
        <v>0</v>
      </c>
      <c r="I184" s="155">
        <v>0</v>
      </c>
      <c r="J184" s="155">
        <v>0</v>
      </c>
      <c r="K184" s="155">
        <v>0</v>
      </c>
      <c r="L184" s="155">
        <v>0</v>
      </c>
      <c r="M184" s="23">
        <v>0</v>
      </c>
      <c r="N184" s="23">
        <v>0</v>
      </c>
      <c r="O184" s="155"/>
      <c r="P184" s="155"/>
      <c r="Q184" s="155"/>
      <c r="R184" s="155"/>
      <c r="S184" s="155"/>
      <c r="T184" s="171"/>
      <c r="U184" s="16">
        <v>0</v>
      </c>
      <c r="V184" s="155">
        <v>0</v>
      </c>
      <c r="W184" s="155">
        <v>0</v>
      </c>
      <c r="X184" s="155">
        <v>0</v>
      </c>
      <c r="Y184" s="155">
        <v>0</v>
      </c>
      <c r="Z184" s="155">
        <v>0</v>
      </c>
      <c r="AA184" s="155">
        <v>0</v>
      </c>
      <c r="AB184" s="23">
        <v>0</v>
      </c>
      <c r="AC184" s="23">
        <v>0</v>
      </c>
      <c r="AD184" s="155">
        <v>0</v>
      </c>
      <c r="AE184" s="155">
        <v>0</v>
      </c>
      <c r="AF184" s="155">
        <v>0</v>
      </c>
      <c r="AG184" s="155"/>
      <c r="AH184" s="155"/>
      <c r="AI184" s="171"/>
      <c r="AK184" s="158">
        <f t="shared" si="40"/>
        <v>21</v>
      </c>
      <c r="AL184" s="80">
        <f t="shared" si="30"/>
        <v>21</v>
      </c>
      <c r="AM184" s="80">
        <f t="shared" si="31"/>
        <v>0</v>
      </c>
      <c r="AN184" s="82">
        <f t="shared" si="33"/>
        <v>0</v>
      </c>
      <c r="AO184" s="14"/>
      <c r="AP184" s="158">
        <f t="shared" si="34"/>
        <v>100</v>
      </c>
      <c r="AQ184" s="167">
        <f t="shared" si="35"/>
        <v>100</v>
      </c>
      <c r="AR184" s="167">
        <f t="shared" si="36"/>
        <v>0</v>
      </c>
      <c r="AS184" s="168">
        <f t="shared" si="37"/>
        <v>0</v>
      </c>
      <c r="AU184" s="201" t="s">
        <v>82</v>
      </c>
      <c r="AV184" s="199" t="s">
        <v>46</v>
      </c>
      <c r="AW184" s="199" t="s">
        <v>111</v>
      </c>
      <c r="AX184" s="196">
        <f t="shared" si="41"/>
        <v>15</v>
      </c>
      <c r="BG184" s="201" t="s">
        <v>82</v>
      </c>
      <c r="BH184" s="199" t="s">
        <v>46</v>
      </c>
      <c r="BI184" s="199" t="s">
        <v>111</v>
      </c>
      <c r="BJ184" s="196">
        <f t="shared" si="42"/>
        <v>65</v>
      </c>
    </row>
    <row r="185" spans="2:62" x14ac:dyDescent="0.25">
      <c r="B185" s="35" t="s">
        <v>19</v>
      </c>
      <c r="C185" s="53">
        <v>47</v>
      </c>
      <c r="D185" s="41">
        <v>6</v>
      </c>
      <c r="E185" s="25">
        <v>2</v>
      </c>
      <c r="F185" s="79">
        <v>0</v>
      </c>
      <c r="G185" s="169">
        <v>0</v>
      </c>
      <c r="H185" s="169">
        <v>0</v>
      </c>
      <c r="I185" s="169">
        <v>0</v>
      </c>
      <c r="J185" s="169">
        <v>0</v>
      </c>
      <c r="K185" s="169">
        <v>0</v>
      </c>
      <c r="L185" s="169">
        <v>0</v>
      </c>
      <c r="M185" s="81">
        <v>0</v>
      </c>
      <c r="N185" s="81">
        <v>0</v>
      </c>
      <c r="O185" s="169"/>
      <c r="P185" s="169"/>
      <c r="Q185" s="169"/>
      <c r="R185" s="169"/>
      <c r="S185" s="169"/>
      <c r="T185" s="170"/>
      <c r="U185" s="79">
        <v>1</v>
      </c>
      <c r="V185" s="169">
        <v>1</v>
      </c>
      <c r="W185" s="169">
        <v>1</v>
      </c>
      <c r="X185" s="169">
        <v>0</v>
      </c>
      <c r="Y185" s="169">
        <v>1</v>
      </c>
      <c r="Z185" s="169">
        <v>0</v>
      </c>
      <c r="AA185" s="169">
        <v>1</v>
      </c>
      <c r="AB185" s="81">
        <v>0</v>
      </c>
      <c r="AC185" s="81">
        <v>1</v>
      </c>
      <c r="AD185" s="169">
        <v>1</v>
      </c>
      <c r="AE185" s="169">
        <v>1</v>
      </c>
      <c r="AF185" s="169">
        <v>0</v>
      </c>
      <c r="AG185" s="169"/>
      <c r="AH185" s="169"/>
      <c r="AI185" s="170"/>
      <c r="AK185" s="158">
        <f t="shared" si="40"/>
        <v>21</v>
      </c>
      <c r="AL185" s="80">
        <f t="shared" si="30"/>
        <v>13</v>
      </c>
      <c r="AM185" s="80">
        <f t="shared" si="31"/>
        <v>8</v>
      </c>
      <c r="AN185" s="82">
        <f t="shared" si="33"/>
        <v>0</v>
      </c>
      <c r="AO185" s="14"/>
      <c r="AP185" s="158">
        <f t="shared" si="34"/>
        <v>100</v>
      </c>
      <c r="AQ185" s="167">
        <f t="shared" si="35"/>
        <v>61.904761904761905</v>
      </c>
      <c r="AR185" s="167">
        <f t="shared" si="36"/>
        <v>38.095238095238095</v>
      </c>
      <c r="AS185" s="168">
        <f t="shared" si="37"/>
        <v>0</v>
      </c>
      <c r="AU185" s="201" t="s">
        <v>82</v>
      </c>
      <c r="AV185" s="199" t="s">
        <v>45</v>
      </c>
      <c r="AW185" s="199" t="s">
        <v>112</v>
      </c>
      <c r="AX185" s="196">
        <f t="shared" si="41"/>
        <v>16.666666666666664</v>
      </c>
      <c r="BG185" s="201" t="s">
        <v>82</v>
      </c>
      <c r="BH185" s="199" t="s">
        <v>45</v>
      </c>
      <c r="BI185" s="199" t="s">
        <v>112</v>
      </c>
      <c r="BJ185" s="196">
        <f t="shared" si="42"/>
        <v>100</v>
      </c>
    </row>
    <row r="186" spans="2:62" x14ac:dyDescent="0.25">
      <c r="B186" s="35" t="s">
        <v>19</v>
      </c>
      <c r="C186" s="53">
        <v>47</v>
      </c>
      <c r="D186" s="41">
        <v>6</v>
      </c>
      <c r="E186" s="25">
        <v>3</v>
      </c>
      <c r="F186" s="79">
        <v>1</v>
      </c>
      <c r="G186" s="169">
        <v>1</v>
      </c>
      <c r="H186" s="169">
        <v>1</v>
      </c>
      <c r="I186" s="169">
        <v>0</v>
      </c>
      <c r="J186" s="169">
        <v>0</v>
      </c>
      <c r="K186" s="169">
        <v>0</v>
      </c>
      <c r="L186" s="169">
        <v>0</v>
      </c>
      <c r="M186" s="81">
        <v>0</v>
      </c>
      <c r="N186" s="81">
        <v>0</v>
      </c>
      <c r="O186" s="155"/>
      <c r="P186" s="155"/>
      <c r="Q186" s="155"/>
      <c r="R186" s="155"/>
      <c r="S186" s="155"/>
      <c r="T186" s="171"/>
      <c r="U186" s="79">
        <v>2</v>
      </c>
      <c r="V186" s="169">
        <v>2</v>
      </c>
      <c r="W186" s="169">
        <v>2</v>
      </c>
      <c r="X186" s="169">
        <v>1</v>
      </c>
      <c r="Y186" s="169">
        <v>1</v>
      </c>
      <c r="Z186" s="169">
        <v>1</v>
      </c>
      <c r="AA186" s="169">
        <v>1</v>
      </c>
      <c r="AB186" s="81">
        <v>1</v>
      </c>
      <c r="AC186" s="81">
        <v>2</v>
      </c>
      <c r="AD186" s="169">
        <v>2</v>
      </c>
      <c r="AE186" s="169">
        <v>1</v>
      </c>
      <c r="AF186" s="155">
        <v>1</v>
      </c>
      <c r="AG186" s="155"/>
      <c r="AH186" s="155"/>
      <c r="AI186" s="171"/>
      <c r="AK186" s="158">
        <f t="shared" si="40"/>
        <v>21</v>
      </c>
      <c r="AL186" s="80">
        <f t="shared" si="30"/>
        <v>6</v>
      </c>
      <c r="AM186" s="80">
        <f t="shared" si="31"/>
        <v>10</v>
      </c>
      <c r="AN186" s="82">
        <f t="shared" si="33"/>
        <v>5</v>
      </c>
      <c r="AO186" s="14"/>
      <c r="AP186" s="158">
        <f t="shared" si="34"/>
        <v>100</v>
      </c>
      <c r="AQ186" s="167">
        <f t="shared" si="35"/>
        <v>28.571428571428569</v>
      </c>
      <c r="AR186" s="167">
        <f t="shared" si="36"/>
        <v>47.619047619047613</v>
      </c>
      <c r="AS186" s="168">
        <f t="shared" si="37"/>
        <v>23.809523809523807</v>
      </c>
      <c r="AU186" s="201" t="s">
        <v>82</v>
      </c>
      <c r="AV186" s="199" t="s">
        <v>45</v>
      </c>
      <c r="AW186" s="199" t="s">
        <v>112</v>
      </c>
      <c r="AX186" s="196">
        <f t="shared" si="41"/>
        <v>52.173913043478258</v>
      </c>
      <c r="BG186" s="201" t="s">
        <v>82</v>
      </c>
      <c r="BH186" s="199" t="s">
        <v>45</v>
      </c>
      <c r="BI186" s="199" t="s">
        <v>112</v>
      </c>
      <c r="BJ186" s="196">
        <f t="shared" si="42"/>
        <v>91.304347826086953</v>
      </c>
    </row>
    <row r="187" spans="2:62" x14ac:dyDescent="0.25">
      <c r="B187" s="35" t="s">
        <v>19</v>
      </c>
      <c r="C187" s="53">
        <v>47</v>
      </c>
      <c r="D187" s="41">
        <v>6</v>
      </c>
      <c r="E187" s="25">
        <v>4</v>
      </c>
      <c r="F187" s="79">
        <v>2</v>
      </c>
      <c r="G187" s="169">
        <v>2</v>
      </c>
      <c r="H187" s="169">
        <v>1</v>
      </c>
      <c r="I187" s="169">
        <v>1</v>
      </c>
      <c r="J187" s="169">
        <v>0</v>
      </c>
      <c r="K187" s="169">
        <v>0</v>
      </c>
      <c r="L187" s="169">
        <v>1</v>
      </c>
      <c r="M187" s="81">
        <v>0</v>
      </c>
      <c r="N187" s="81">
        <v>0</v>
      </c>
      <c r="O187" s="155"/>
      <c r="P187" s="155"/>
      <c r="Q187" s="155"/>
      <c r="R187" s="155"/>
      <c r="S187" s="155"/>
      <c r="T187" s="171"/>
      <c r="U187" s="79">
        <v>2</v>
      </c>
      <c r="V187" s="169">
        <v>2</v>
      </c>
      <c r="W187" s="169">
        <v>2</v>
      </c>
      <c r="X187" s="169">
        <v>2</v>
      </c>
      <c r="Y187" s="169">
        <v>2</v>
      </c>
      <c r="Z187" s="169">
        <v>2</v>
      </c>
      <c r="AA187" s="169">
        <v>2</v>
      </c>
      <c r="AB187" s="81">
        <v>2</v>
      </c>
      <c r="AC187" s="81">
        <v>2</v>
      </c>
      <c r="AD187" s="169">
        <v>2</v>
      </c>
      <c r="AE187" s="169">
        <v>1</v>
      </c>
      <c r="AF187" s="155">
        <v>1</v>
      </c>
      <c r="AG187" s="155"/>
      <c r="AH187" s="155"/>
      <c r="AI187" s="171"/>
      <c r="AK187" s="158">
        <f t="shared" si="40"/>
        <v>21</v>
      </c>
      <c r="AL187" s="80">
        <f t="shared" si="30"/>
        <v>4</v>
      </c>
      <c r="AM187" s="80">
        <f t="shared" si="31"/>
        <v>5</v>
      </c>
      <c r="AN187" s="82">
        <f t="shared" si="33"/>
        <v>12</v>
      </c>
      <c r="AO187" s="14"/>
      <c r="AP187" s="158">
        <f t="shared" si="34"/>
        <v>100</v>
      </c>
      <c r="AQ187" s="167">
        <f t="shared" si="35"/>
        <v>19.047619047619047</v>
      </c>
      <c r="AR187" s="167">
        <f t="shared" si="36"/>
        <v>23.809523809523807</v>
      </c>
      <c r="AS187" s="168">
        <f t="shared" si="37"/>
        <v>57.142857142857139</v>
      </c>
      <c r="AU187" s="201" t="s">
        <v>82</v>
      </c>
      <c r="AV187" s="199" t="s">
        <v>45</v>
      </c>
      <c r="AW187" s="199" t="s">
        <v>112</v>
      </c>
      <c r="AX187" s="196">
        <f t="shared" si="41"/>
        <v>25</v>
      </c>
      <c r="BG187" s="201" t="s">
        <v>82</v>
      </c>
      <c r="BH187" s="199" t="s">
        <v>45</v>
      </c>
      <c r="BI187" s="199" t="s">
        <v>112</v>
      </c>
      <c r="BJ187" s="196">
        <f t="shared" si="42"/>
        <v>95.833333333333343</v>
      </c>
    </row>
    <row r="188" spans="2:62" x14ac:dyDescent="0.25">
      <c r="B188" s="35" t="s">
        <v>19</v>
      </c>
      <c r="C188" s="53">
        <v>47</v>
      </c>
      <c r="D188" s="204">
        <v>6</v>
      </c>
      <c r="E188" s="205">
        <v>5</v>
      </c>
      <c r="F188" s="232">
        <v>2</v>
      </c>
      <c r="G188" s="233">
        <v>2</v>
      </c>
      <c r="H188" s="233">
        <v>1</v>
      </c>
      <c r="I188" s="233">
        <v>1</v>
      </c>
      <c r="J188" s="233">
        <v>1</v>
      </c>
      <c r="K188" s="233">
        <v>0</v>
      </c>
      <c r="L188" s="233">
        <v>1</v>
      </c>
      <c r="M188" s="234">
        <v>0</v>
      </c>
      <c r="N188" s="234">
        <v>0</v>
      </c>
      <c r="O188" s="178"/>
      <c r="P188" s="178"/>
      <c r="Q188" s="178"/>
      <c r="R188" s="178"/>
      <c r="S188" s="178"/>
      <c r="T188" s="179"/>
      <c r="U188" s="235">
        <v>2</v>
      </c>
      <c r="V188" s="233">
        <v>2</v>
      </c>
      <c r="W188" s="233">
        <v>2</v>
      </c>
      <c r="X188" s="233">
        <v>2</v>
      </c>
      <c r="Y188" s="233">
        <v>2</v>
      </c>
      <c r="Z188" s="233">
        <v>2</v>
      </c>
      <c r="AA188" s="233">
        <v>2</v>
      </c>
      <c r="AB188" s="234">
        <v>2</v>
      </c>
      <c r="AC188" s="234">
        <v>2</v>
      </c>
      <c r="AD188" s="233">
        <v>2</v>
      </c>
      <c r="AE188" s="233">
        <v>1</v>
      </c>
      <c r="AF188" s="178">
        <v>1</v>
      </c>
      <c r="AG188" s="178"/>
      <c r="AH188" s="178"/>
      <c r="AI188" s="179"/>
      <c r="AK188" s="158">
        <f t="shared" si="40"/>
        <v>21</v>
      </c>
      <c r="AL188" s="80">
        <f t="shared" si="30"/>
        <v>3</v>
      </c>
      <c r="AM188" s="80">
        <f t="shared" si="31"/>
        <v>6</v>
      </c>
      <c r="AN188" s="82">
        <f t="shared" si="33"/>
        <v>12</v>
      </c>
      <c r="AO188" s="14"/>
      <c r="AP188" s="158">
        <f t="shared" si="34"/>
        <v>100</v>
      </c>
      <c r="AQ188" s="167">
        <f t="shared" si="35"/>
        <v>14.285714285714285</v>
      </c>
      <c r="AR188" s="167">
        <f t="shared" si="36"/>
        <v>28.571428571428569</v>
      </c>
      <c r="AS188" s="168">
        <f t="shared" si="37"/>
        <v>57.142857142857139</v>
      </c>
      <c r="AU188" s="201" t="s">
        <v>82</v>
      </c>
      <c r="AV188" s="199" t="s">
        <v>45</v>
      </c>
      <c r="AW188" s="199" t="s">
        <v>112</v>
      </c>
      <c r="AX188" s="196">
        <f t="shared" si="41"/>
        <v>38.461538461538467</v>
      </c>
      <c r="BG188" s="201" t="s">
        <v>82</v>
      </c>
      <c r="BH188" s="199" t="s">
        <v>45</v>
      </c>
      <c r="BI188" s="199" t="s">
        <v>112</v>
      </c>
      <c r="BJ188" s="196">
        <f t="shared" si="42"/>
        <v>100</v>
      </c>
    </row>
    <row r="189" spans="2:62" ht="15.75" thickBot="1" x14ac:dyDescent="0.3">
      <c r="B189" s="35" t="s">
        <v>19</v>
      </c>
      <c r="C189" s="53">
        <v>47</v>
      </c>
      <c r="D189" s="42">
        <v>6</v>
      </c>
      <c r="E189" s="27">
        <v>6</v>
      </c>
      <c r="F189" s="17">
        <v>2</v>
      </c>
      <c r="G189" s="172">
        <v>2</v>
      </c>
      <c r="H189" s="172">
        <v>1</v>
      </c>
      <c r="I189" s="172">
        <v>1</v>
      </c>
      <c r="J189" s="172">
        <v>1</v>
      </c>
      <c r="K189" s="172">
        <v>0</v>
      </c>
      <c r="L189" s="172">
        <v>1</v>
      </c>
      <c r="M189" s="32">
        <v>0</v>
      </c>
      <c r="N189" s="32">
        <v>0</v>
      </c>
      <c r="O189" s="172"/>
      <c r="P189" s="172"/>
      <c r="Q189" s="172"/>
      <c r="R189" s="172"/>
      <c r="S189" s="172"/>
      <c r="T189" s="173"/>
      <c r="U189" s="29">
        <v>2</v>
      </c>
      <c r="V189" s="172">
        <v>2</v>
      </c>
      <c r="W189" s="172">
        <v>2</v>
      </c>
      <c r="X189" s="172">
        <v>2</v>
      </c>
      <c r="Y189" s="172">
        <v>2</v>
      </c>
      <c r="Z189" s="172">
        <v>2</v>
      </c>
      <c r="AA189" s="172">
        <v>2</v>
      </c>
      <c r="AB189" s="32">
        <v>2</v>
      </c>
      <c r="AC189" s="32">
        <v>2</v>
      </c>
      <c r="AD189" s="172">
        <v>2</v>
      </c>
      <c r="AE189" s="172">
        <v>1</v>
      </c>
      <c r="AF189" s="172">
        <v>1</v>
      </c>
      <c r="AG189" s="172"/>
      <c r="AH189" s="172"/>
      <c r="AI189" s="173"/>
      <c r="AK189" s="158">
        <f t="shared" si="40"/>
        <v>21</v>
      </c>
      <c r="AL189" s="80">
        <f t="shared" si="30"/>
        <v>3</v>
      </c>
      <c r="AM189" s="80">
        <f t="shared" si="31"/>
        <v>6</v>
      </c>
      <c r="AN189" s="82">
        <f t="shared" si="33"/>
        <v>12</v>
      </c>
      <c r="AO189" s="14"/>
      <c r="AP189" s="158">
        <f t="shared" si="34"/>
        <v>100</v>
      </c>
      <c r="AQ189" s="167">
        <f t="shared" si="35"/>
        <v>14.285714285714285</v>
      </c>
      <c r="AR189" s="167">
        <f t="shared" si="36"/>
        <v>28.571428571428569</v>
      </c>
      <c r="AS189" s="168">
        <f t="shared" si="37"/>
        <v>57.142857142857139</v>
      </c>
      <c r="AU189" s="201" t="s">
        <v>82</v>
      </c>
      <c r="AV189" s="199" t="s">
        <v>45</v>
      </c>
      <c r="AW189" s="199" t="s">
        <v>112</v>
      </c>
      <c r="AX189" s="196">
        <f t="shared" si="41"/>
        <v>14.285714285714285</v>
      </c>
      <c r="BG189" s="201" t="s">
        <v>82</v>
      </c>
      <c r="BH189" s="199" t="s">
        <v>45</v>
      </c>
      <c r="BI189" s="199" t="s">
        <v>112</v>
      </c>
      <c r="BJ189" s="196">
        <f t="shared" si="42"/>
        <v>100</v>
      </c>
    </row>
    <row r="190" spans="2:62" x14ac:dyDescent="0.25">
      <c r="B190" s="35" t="s">
        <v>19</v>
      </c>
      <c r="C190" s="56">
        <v>52</v>
      </c>
      <c r="D190" s="40">
        <v>1</v>
      </c>
      <c r="E190" s="26">
        <v>1</v>
      </c>
      <c r="F190" s="79">
        <v>0</v>
      </c>
      <c r="G190" s="169">
        <v>0</v>
      </c>
      <c r="H190" s="169">
        <v>0</v>
      </c>
      <c r="I190" s="169">
        <v>0</v>
      </c>
      <c r="J190" s="169">
        <v>0</v>
      </c>
      <c r="K190" s="169">
        <v>0</v>
      </c>
      <c r="L190" s="169">
        <v>0</v>
      </c>
      <c r="M190" s="81">
        <v>0</v>
      </c>
      <c r="N190" s="81">
        <v>0</v>
      </c>
      <c r="O190" s="169">
        <v>0</v>
      </c>
      <c r="P190" s="169">
        <v>0</v>
      </c>
      <c r="Q190" s="169">
        <v>0</v>
      </c>
      <c r="R190" s="169">
        <v>0</v>
      </c>
      <c r="S190" s="169">
        <v>0</v>
      </c>
      <c r="T190" s="170"/>
      <c r="U190" s="79">
        <v>0</v>
      </c>
      <c r="V190" s="169">
        <v>0</v>
      </c>
      <c r="W190" s="169">
        <v>0</v>
      </c>
      <c r="X190" s="169">
        <v>0</v>
      </c>
      <c r="Y190" s="169">
        <v>0</v>
      </c>
      <c r="Z190" s="169">
        <v>0</v>
      </c>
      <c r="AA190" s="169">
        <v>0</v>
      </c>
      <c r="AB190" s="81">
        <v>0</v>
      </c>
      <c r="AC190" s="81">
        <v>0</v>
      </c>
      <c r="AD190" s="169">
        <v>0</v>
      </c>
      <c r="AE190" s="169">
        <v>0</v>
      </c>
      <c r="AF190" s="169">
        <v>0</v>
      </c>
      <c r="AG190" s="169">
        <v>0</v>
      </c>
      <c r="AH190" s="169">
        <v>0</v>
      </c>
      <c r="AI190" s="170">
        <v>0</v>
      </c>
      <c r="AK190" s="158">
        <f t="shared" si="40"/>
        <v>29</v>
      </c>
      <c r="AL190" s="80">
        <f t="shared" si="30"/>
        <v>29</v>
      </c>
      <c r="AM190" s="80">
        <f t="shared" si="31"/>
        <v>0</v>
      </c>
      <c r="AN190" s="82">
        <f t="shared" si="33"/>
        <v>0</v>
      </c>
      <c r="AO190" s="14"/>
      <c r="AP190" s="158">
        <f t="shared" si="34"/>
        <v>100</v>
      </c>
      <c r="AQ190" s="167">
        <f t="shared" si="35"/>
        <v>100</v>
      </c>
      <c r="AR190" s="167">
        <f t="shared" si="36"/>
        <v>0</v>
      </c>
      <c r="AS190" s="168">
        <f t="shared" si="37"/>
        <v>0</v>
      </c>
      <c r="AU190" s="201" t="s">
        <v>82</v>
      </c>
      <c r="AV190" s="199" t="s">
        <v>45</v>
      </c>
      <c r="AW190" s="199" t="s">
        <v>112</v>
      </c>
      <c r="AX190" s="196">
        <f t="shared" si="41"/>
        <v>40</v>
      </c>
      <c r="BG190" s="201" t="s">
        <v>82</v>
      </c>
      <c r="BH190" s="199" t="s">
        <v>45</v>
      </c>
      <c r="BI190" s="199" t="s">
        <v>112</v>
      </c>
      <c r="BJ190" s="196">
        <f t="shared" si="42"/>
        <v>80</v>
      </c>
    </row>
    <row r="191" spans="2:62" x14ac:dyDescent="0.25">
      <c r="B191" s="35" t="s">
        <v>19</v>
      </c>
      <c r="C191" s="57">
        <v>52</v>
      </c>
      <c r="D191" s="41">
        <v>1</v>
      </c>
      <c r="E191" s="25">
        <v>2</v>
      </c>
      <c r="F191" s="79">
        <v>1</v>
      </c>
      <c r="G191" s="169">
        <v>1</v>
      </c>
      <c r="H191" s="169">
        <v>1</v>
      </c>
      <c r="I191" s="169">
        <v>0</v>
      </c>
      <c r="J191" s="169">
        <v>0</v>
      </c>
      <c r="K191" s="169">
        <v>1</v>
      </c>
      <c r="L191" s="169">
        <v>1</v>
      </c>
      <c r="M191" s="81">
        <v>0</v>
      </c>
      <c r="N191" s="81">
        <v>1</v>
      </c>
      <c r="O191" s="169">
        <v>0</v>
      </c>
      <c r="P191" s="169">
        <v>0</v>
      </c>
      <c r="Q191" s="169">
        <v>0</v>
      </c>
      <c r="R191" s="169">
        <v>1</v>
      </c>
      <c r="S191" s="169">
        <v>1</v>
      </c>
      <c r="T191" s="171"/>
      <c r="U191" s="79">
        <v>1</v>
      </c>
      <c r="V191" s="169">
        <v>1</v>
      </c>
      <c r="W191" s="169">
        <v>1</v>
      </c>
      <c r="X191" s="169">
        <v>1</v>
      </c>
      <c r="Y191" s="169">
        <v>1</v>
      </c>
      <c r="Z191" s="169">
        <v>1</v>
      </c>
      <c r="AA191" s="169">
        <v>1</v>
      </c>
      <c r="AB191" s="81">
        <v>0</v>
      </c>
      <c r="AC191" s="81">
        <v>0</v>
      </c>
      <c r="AD191" s="169">
        <v>0</v>
      </c>
      <c r="AE191" s="169">
        <v>0</v>
      </c>
      <c r="AF191" s="169">
        <v>0</v>
      </c>
      <c r="AG191" s="169">
        <v>0</v>
      </c>
      <c r="AH191" s="169">
        <v>0</v>
      </c>
      <c r="AI191" s="170">
        <v>0</v>
      </c>
      <c r="AK191" s="158">
        <f t="shared" si="40"/>
        <v>29</v>
      </c>
      <c r="AL191" s="80">
        <f t="shared" si="30"/>
        <v>14</v>
      </c>
      <c r="AM191" s="80">
        <f t="shared" si="31"/>
        <v>15</v>
      </c>
      <c r="AN191" s="82">
        <f t="shared" si="33"/>
        <v>0</v>
      </c>
      <c r="AO191" s="14"/>
      <c r="AP191" s="158">
        <f t="shared" si="34"/>
        <v>100</v>
      </c>
      <c r="AQ191" s="167">
        <f t="shared" si="35"/>
        <v>48.275862068965516</v>
      </c>
      <c r="AR191" s="167">
        <f t="shared" si="36"/>
        <v>51.724137931034484</v>
      </c>
      <c r="AS191" s="168">
        <f t="shared" si="37"/>
        <v>0</v>
      </c>
      <c r="AU191" s="201" t="s">
        <v>82</v>
      </c>
      <c r="AV191" s="199" t="s">
        <v>44</v>
      </c>
      <c r="AW191" s="199" t="s">
        <v>113</v>
      </c>
      <c r="AX191" s="196">
        <f t="shared" si="41"/>
        <v>27.777777777777779</v>
      </c>
      <c r="BG191" s="201" t="s">
        <v>82</v>
      </c>
      <c r="BH191" s="199" t="s">
        <v>44</v>
      </c>
      <c r="BI191" s="199" t="s">
        <v>113</v>
      </c>
      <c r="BJ191" s="196">
        <f t="shared" si="42"/>
        <v>100</v>
      </c>
    </row>
    <row r="192" spans="2:62" x14ac:dyDescent="0.25">
      <c r="B192" s="35" t="s">
        <v>19</v>
      </c>
      <c r="C192" s="57">
        <v>52</v>
      </c>
      <c r="D192" s="41">
        <v>1</v>
      </c>
      <c r="E192" s="25">
        <v>3</v>
      </c>
      <c r="F192" s="79">
        <v>2</v>
      </c>
      <c r="G192" s="169">
        <v>2</v>
      </c>
      <c r="H192" s="169">
        <v>2</v>
      </c>
      <c r="I192" s="169">
        <v>1</v>
      </c>
      <c r="J192" s="169">
        <v>1</v>
      </c>
      <c r="K192" s="169">
        <v>2</v>
      </c>
      <c r="L192" s="169">
        <v>2</v>
      </c>
      <c r="M192" s="81">
        <v>1</v>
      </c>
      <c r="N192" s="81">
        <v>2</v>
      </c>
      <c r="O192" s="169">
        <v>1</v>
      </c>
      <c r="P192" s="169">
        <v>1</v>
      </c>
      <c r="Q192" s="169">
        <v>1</v>
      </c>
      <c r="R192" s="169">
        <v>2</v>
      </c>
      <c r="S192" s="169">
        <v>2</v>
      </c>
      <c r="T192" s="171"/>
      <c r="U192" s="79">
        <v>2</v>
      </c>
      <c r="V192" s="169">
        <v>2</v>
      </c>
      <c r="W192" s="169">
        <v>2</v>
      </c>
      <c r="X192" s="169">
        <v>2</v>
      </c>
      <c r="Y192" s="169">
        <v>2</v>
      </c>
      <c r="Z192" s="169">
        <v>2</v>
      </c>
      <c r="AA192" s="169">
        <v>1</v>
      </c>
      <c r="AB192" s="81">
        <v>1</v>
      </c>
      <c r="AC192" s="81">
        <v>1</v>
      </c>
      <c r="AD192" s="169">
        <v>1</v>
      </c>
      <c r="AE192" s="169">
        <v>1</v>
      </c>
      <c r="AF192" s="169">
        <v>1</v>
      </c>
      <c r="AG192" s="169">
        <v>1</v>
      </c>
      <c r="AH192" s="169">
        <v>1</v>
      </c>
      <c r="AI192" s="170">
        <v>1</v>
      </c>
      <c r="AK192" s="158">
        <f t="shared" si="40"/>
        <v>29</v>
      </c>
      <c r="AL192" s="80">
        <f t="shared" si="30"/>
        <v>0</v>
      </c>
      <c r="AM192" s="80">
        <f t="shared" si="31"/>
        <v>15</v>
      </c>
      <c r="AN192" s="82">
        <f t="shared" si="33"/>
        <v>14</v>
      </c>
      <c r="AO192" s="14"/>
      <c r="AP192" s="158">
        <f t="shared" si="34"/>
        <v>100</v>
      </c>
      <c r="AQ192" s="167">
        <f t="shared" si="35"/>
        <v>0</v>
      </c>
      <c r="AR192" s="167">
        <f t="shared" si="36"/>
        <v>51.724137931034484</v>
      </c>
      <c r="AS192" s="168">
        <f t="shared" si="37"/>
        <v>48.275862068965516</v>
      </c>
      <c r="AU192" s="201" t="s">
        <v>82</v>
      </c>
      <c r="AV192" s="199" t="s">
        <v>44</v>
      </c>
      <c r="AW192" s="199" t="s">
        <v>113</v>
      </c>
      <c r="AX192" s="196">
        <f t="shared" si="41"/>
        <v>56.521739130434781</v>
      </c>
      <c r="BG192" s="201" t="s">
        <v>82</v>
      </c>
      <c r="BH192" s="199" t="s">
        <v>44</v>
      </c>
      <c r="BI192" s="199" t="s">
        <v>113</v>
      </c>
      <c r="BJ192" s="196">
        <f t="shared" si="42"/>
        <v>91.304347826086953</v>
      </c>
    </row>
    <row r="193" spans="2:62" x14ac:dyDescent="0.25">
      <c r="B193" s="35" t="s">
        <v>19</v>
      </c>
      <c r="C193" s="57">
        <v>52</v>
      </c>
      <c r="D193" s="41">
        <v>1</v>
      </c>
      <c r="E193" s="25">
        <v>4</v>
      </c>
      <c r="F193" s="79">
        <v>2</v>
      </c>
      <c r="G193" s="169">
        <v>2</v>
      </c>
      <c r="H193" s="169">
        <v>2</v>
      </c>
      <c r="I193" s="169">
        <v>1</v>
      </c>
      <c r="J193" s="169">
        <v>1</v>
      </c>
      <c r="K193" s="169">
        <v>2</v>
      </c>
      <c r="L193" s="169">
        <v>2</v>
      </c>
      <c r="M193" s="81">
        <v>1</v>
      </c>
      <c r="N193" s="81">
        <v>2</v>
      </c>
      <c r="O193" s="169">
        <v>1</v>
      </c>
      <c r="P193" s="169">
        <v>1</v>
      </c>
      <c r="Q193" s="169">
        <v>1</v>
      </c>
      <c r="R193" s="169">
        <v>2</v>
      </c>
      <c r="S193" s="169">
        <v>2</v>
      </c>
      <c r="T193" s="4"/>
      <c r="U193" s="79">
        <v>2</v>
      </c>
      <c r="V193" s="169">
        <v>2</v>
      </c>
      <c r="W193" s="169">
        <v>2</v>
      </c>
      <c r="X193" s="169">
        <v>2</v>
      </c>
      <c r="Y193" s="169">
        <v>2</v>
      </c>
      <c r="Z193" s="169">
        <v>2</v>
      </c>
      <c r="AA193" s="169">
        <v>2</v>
      </c>
      <c r="AB193" s="81">
        <v>2</v>
      </c>
      <c r="AC193" s="81">
        <v>1</v>
      </c>
      <c r="AD193" s="169">
        <v>1</v>
      </c>
      <c r="AE193" s="169">
        <v>1</v>
      </c>
      <c r="AF193" s="169">
        <v>1</v>
      </c>
      <c r="AG193" s="169">
        <v>1</v>
      </c>
      <c r="AH193" s="169">
        <v>1</v>
      </c>
      <c r="AI193" s="170">
        <v>1</v>
      </c>
      <c r="AK193" s="158">
        <f t="shared" si="40"/>
        <v>29</v>
      </c>
      <c r="AL193" s="80">
        <f t="shared" si="30"/>
        <v>0</v>
      </c>
      <c r="AM193" s="80">
        <f t="shared" si="31"/>
        <v>13</v>
      </c>
      <c r="AN193" s="82">
        <f t="shared" si="33"/>
        <v>16</v>
      </c>
      <c r="AO193" s="14"/>
      <c r="AP193" s="158">
        <f t="shared" si="34"/>
        <v>100</v>
      </c>
      <c r="AQ193" s="167">
        <f t="shared" si="35"/>
        <v>0</v>
      </c>
      <c r="AR193" s="167">
        <f t="shared" si="36"/>
        <v>44.827586206896555</v>
      </c>
      <c r="AS193" s="168">
        <f t="shared" si="37"/>
        <v>55.172413793103445</v>
      </c>
      <c r="AU193" s="201" t="s">
        <v>82</v>
      </c>
      <c r="AV193" s="199" t="s">
        <v>44</v>
      </c>
      <c r="AW193" s="199" t="s">
        <v>113</v>
      </c>
      <c r="AX193" s="196">
        <f t="shared" si="41"/>
        <v>37.5</v>
      </c>
      <c r="BG193" s="201" t="s">
        <v>82</v>
      </c>
      <c r="BH193" s="199" t="s">
        <v>44</v>
      </c>
      <c r="BI193" s="199" t="s">
        <v>113</v>
      </c>
      <c r="BJ193" s="196">
        <f t="shared" si="42"/>
        <v>95.833333333333343</v>
      </c>
    </row>
    <row r="194" spans="2:62" x14ac:dyDescent="0.25">
      <c r="B194" s="35" t="s">
        <v>19</v>
      </c>
      <c r="C194" s="57">
        <v>52</v>
      </c>
      <c r="D194" s="41">
        <v>1</v>
      </c>
      <c r="E194" s="25">
        <v>5</v>
      </c>
      <c r="F194" s="79">
        <v>2</v>
      </c>
      <c r="G194" s="169">
        <v>2</v>
      </c>
      <c r="H194" s="169">
        <v>2</v>
      </c>
      <c r="I194" s="169">
        <v>1</v>
      </c>
      <c r="J194" s="169">
        <v>2</v>
      </c>
      <c r="K194" s="169">
        <v>2</v>
      </c>
      <c r="L194" s="169">
        <v>2</v>
      </c>
      <c r="M194" s="81">
        <v>1</v>
      </c>
      <c r="N194" s="81">
        <v>2</v>
      </c>
      <c r="O194" s="169">
        <v>1</v>
      </c>
      <c r="P194" s="169">
        <v>1</v>
      </c>
      <c r="Q194" s="169">
        <v>1</v>
      </c>
      <c r="R194" s="169">
        <v>2</v>
      </c>
      <c r="S194" s="169">
        <v>2</v>
      </c>
      <c r="T194" s="4"/>
      <c r="U194" s="79">
        <v>2</v>
      </c>
      <c r="V194" s="169">
        <v>2</v>
      </c>
      <c r="W194" s="169">
        <v>2</v>
      </c>
      <c r="X194" s="169">
        <v>2</v>
      </c>
      <c r="Y194" s="169">
        <v>2</v>
      </c>
      <c r="Z194" s="169">
        <v>2</v>
      </c>
      <c r="AA194" s="169">
        <v>2</v>
      </c>
      <c r="AB194" s="81">
        <v>2</v>
      </c>
      <c r="AC194" s="81">
        <v>2</v>
      </c>
      <c r="AD194" s="169">
        <v>2</v>
      </c>
      <c r="AE194" s="169">
        <v>1</v>
      </c>
      <c r="AF194" s="169">
        <v>1</v>
      </c>
      <c r="AG194" s="169">
        <v>1</v>
      </c>
      <c r="AH194" s="169">
        <v>1</v>
      </c>
      <c r="AI194" s="170">
        <v>1</v>
      </c>
      <c r="AK194" s="158">
        <f t="shared" si="40"/>
        <v>29</v>
      </c>
      <c r="AL194" s="80">
        <f t="shared" si="30"/>
        <v>0</v>
      </c>
      <c r="AM194" s="80">
        <f t="shared" si="31"/>
        <v>10</v>
      </c>
      <c r="AN194" s="82">
        <f>COUNTIF(F194:AI194, 2)</f>
        <v>19</v>
      </c>
      <c r="AO194" s="14"/>
      <c r="AP194" s="158">
        <f t="shared" si="34"/>
        <v>100</v>
      </c>
      <c r="AQ194" s="167">
        <f t="shared" si="35"/>
        <v>0</v>
      </c>
      <c r="AR194" s="167">
        <f t="shared" si="36"/>
        <v>34.482758620689658</v>
      </c>
      <c r="AS194" s="168">
        <f t="shared" si="37"/>
        <v>65.517241379310349</v>
      </c>
      <c r="AU194" s="201" t="s">
        <v>82</v>
      </c>
      <c r="AV194" s="199" t="s">
        <v>44</v>
      </c>
      <c r="AW194" s="199" t="s">
        <v>113</v>
      </c>
      <c r="AX194" s="196">
        <f t="shared" si="41"/>
        <v>46.153846153846153</v>
      </c>
      <c r="BG194" s="201" t="s">
        <v>82</v>
      </c>
      <c r="BH194" s="199" t="s">
        <v>44</v>
      </c>
      <c r="BI194" s="199" t="s">
        <v>113</v>
      </c>
      <c r="BJ194" s="196">
        <f t="shared" si="42"/>
        <v>100</v>
      </c>
    </row>
    <row r="195" spans="2:62" x14ac:dyDescent="0.25">
      <c r="B195" s="35" t="s">
        <v>19</v>
      </c>
      <c r="C195" s="57">
        <v>52</v>
      </c>
      <c r="D195" s="41">
        <v>1</v>
      </c>
      <c r="E195" s="25">
        <v>6</v>
      </c>
      <c r="F195" s="79">
        <v>2</v>
      </c>
      <c r="G195" s="169">
        <v>2</v>
      </c>
      <c r="H195" s="169">
        <v>2</v>
      </c>
      <c r="I195" s="169">
        <v>1</v>
      </c>
      <c r="J195" s="169">
        <v>2</v>
      </c>
      <c r="K195" s="169">
        <v>2</v>
      </c>
      <c r="L195" s="169">
        <v>2</v>
      </c>
      <c r="M195" s="81">
        <v>1</v>
      </c>
      <c r="N195" s="81">
        <v>2</v>
      </c>
      <c r="O195" s="169">
        <v>1</v>
      </c>
      <c r="P195" s="169">
        <v>1</v>
      </c>
      <c r="Q195" s="169">
        <v>1</v>
      </c>
      <c r="R195" s="169">
        <v>2</v>
      </c>
      <c r="S195" s="169">
        <v>2</v>
      </c>
      <c r="T195" s="4"/>
      <c r="U195" s="79">
        <v>2</v>
      </c>
      <c r="V195" s="169">
        <v>2</v>
      </c>
      <c r="W195" s="169">
        <v>2</v>
      </c>
      <c r="X195" s="169">
        <v>2</v>
      </c>
      <c r="Y195" s="169">
        <v>2</v>
      </c>
      <c r="Z195" s="169">
        <v>2</v>
      </c>
      <c r="AA195" s="169">
        <v>2</v>
      </c>
      <c r="AB195" s="81">
        <v>2</v>
      </c>
      <c r="AC195" s="81">
        <v>2</v>
      </c>
      <c r="AD195" s="169">
        <v>2</v>
      </c>
      <c r="AE195" s="169">
        <v>1</v>
      </c>
      <c r="AF195" s="169">
        <v>1</v>
      </c>
      <c r="AG195" s="169">
        <v>1</v>
      </c>
      <c r="AH195" s="169">
        <v>1</v>
      </c>
      <c r="AI195" s="170">
        <v>1</v>
      </c>
      <c r="AK195" s="158">
        <f t="shared" si="40"/>
        <v>29</v>
      </c>
      <c r="AL195" s="80">
        <f t="shared" si="30"/>
        <v>0</v>
      </c>
      <c r="AM195" s="80">
        <f t="shared" si="31"/>
        <v>10</v>
      </c>
      <c r="AN195" s="82">
        <f t="shared" si="33"/>
        <v>19</v>
      </c>
      <c r="AO195" s="14"/>
      <c r="AP195" s="158">
        <f t="shared" si="34"/>
        <v>100</v>
      </c>
      <c r="AQ195" s="167">
        <f t="shared" si="35"/>
        <v>0</v>
      </c>
      <c r="AR195" s="167">
        <f t="shared" si="36"/>
        <v>34.482758620689658</v>
      </c>
      <c r="AS195" s="168">
        <f t="shared" si="37"/>
        <v>65.517241379310349</v>
      </c>
      <c r="AU195" s="201" t="s">
        <v>82</v>
      </c>
      <c r="AV195" s="199" t="s">
        <v>44</v>
      </c>
      <c r="AW195" s="199" t="s">
        <v>113</v>
      </c>
      <c r="AX195" s="196">
        <f t="shared" si="41"/>
        <v>28.571428571428569</v>
      </c>
      <c r="BG195" s="201" t="s">
        <v>82</v>
      </c>
      <c r="BH195" s="199" t="s">
        <v>44</v>
      </c>
      <c r="BI195" s="199" t="s">
        <v>113</v>
      </c>
      <c r="BJ195" s="196">
        <f t="shared" si="42"/>
        <v>100</v>
      </c>
    </row>
    <row r="196" spans="2:62" x14ac:dyDescent="0.25">
      <c r="B196" s="35" t="s">
        <v>19</v>
      </c>
      <c r="C196" s="57">
        <v>52</v>
      </c>
      <c r="D196" s="41">
        <v>2</v>
      </c>
      <c r="E196" s="25">
        <v>1</v>
      </c>
      <c r="F196" s="79">
        <v>0</v>
      </c>
      <c r="G196" s="80">
        <v>0</v>
      </c>
      <c r="H196" s="80">
        <v>0</v>
      </c>
      <c r="I196" s="80">
        <v>0</v>
      </c>
      <c r="J196" s="80">
        <v>0</v>
      </c>
      <c r="K196" s="80">
        <v>0</v>
      </c>
      <c r="L196" s="80">
        <v>0</v>
      </c>
      <c r="M196" s="81">
        <v>0</v>
      </c>
      <c r="N196" s="81">
        <v>0</v>
      </c>
      <c r="O196" s="80">
        <v>0</v>
      </c>
      <c r="P196" s="80">
        <v>0</v>
      </c>
      <c r="Q196" s="80">
        <v>0</v>
      </c>
      <c r="R196" s="80"/>
      <c r="S196" s="80"/>
      <c r="T196" s="82"/>
      <c r="U196" s="79">
        <v>0</v>
      </c>
      <c r="V196" s="80">
        <v>0</v>
      </c>
      <c r="W196" s="80">
        <v>0</v>
      </c>
      <c r="X196" s="80">
        <v>0</v>
      </c>
      <c r="Y196" s="80">
        <v>0</v>
      </c>
      <c r="Z196" s="80">
        <v>0</v>
      </c>
      <c r="AA196" s="80">
        <v>0</v>
      </c>
      <c r="AB196" s="81">
        <v>0</v>
      </c>
      <c r="AC196" s="81">
        <v>0</v>
      </c>
      <c r="AD196" s="80">
        <v>0</v>
      </c>
      <c r="AE196" s="80">
        <v>0</v>
      </c>
      <c r="AF196" s="80">
        <v>0</v>
      </c>
      <c r="AG196" s="80"/>
      <c r="AH196" s="80"/>
      <c r="AI196" s="82"/>
      <c r="AK196" s="158">
        <f t="shared" si="40"/>
        <v>24</v>
      </c>
      <c r="AL196" s="80">
        <f t="shared" ref="AL196:AL259" si="43">COUNTIF(F196:AI196, 0)</f>
        <v>24</v>
      </c>
      <c r="AM196" s="80">
        <f t="shared" ref="AM196:AM259" si="44">COUNTIF(F196:AI196, 1)</f>
        <v>0</v>
      </c>
      <c r="AN196" s="82">
        <f t="shared" si="33"/>
        <v>0</v>
      </c>
      <c r="AO196" s="14"/>
      <c r="AP196" s="158">
        <f t="shared" si="34"/>
        <v>100</v>
      </c>
      <c r="AQ196" s="167">
        <f t="shared" si="35"/>
        <v>100</v>
      </c>
      <c r="AR196" s="167">
        <f t="shared" si="36"/>
        <v>0</v>
      </c>
      <c r="AS196" s="168">
        <f t="shared" si="37"/>
        <v>0</v>
      </c>
      <c r="AU196" s="201" t="s">
        <v>82</v>
      </c>
      <c r="AV196" s="199" t="s">
        <v>44</v>
      </c>
      <c r="AW196" s="199" t="s">
        <v>113</v>
      </c>
      <c r="AX196" s="196">
        <f t="shared" si="41"/>
        <v>50</v>
      </c>
      <c r="BG196" s="201" t="s">
        <v>82</v>
      </c>
      <c r="BH196" s="199" t="s">
        <v>44</v>
      </c>
      <c r="BI196" s="199" t="s">
        <v>113</v>
      </c>
      <c r="BJ196" s="196">
        <f t="shared" si="42"/>
        <v>90</v>
      </c>
    </row>
    <row r="197" spans="2:62" x14ac:dyDescent="0.25">
      <c r="B197" s="35" t="s">
        <v>19</v>
      </c>
      <c r="C197" s="57">
        <v>52</v>
      </c>
      <c r="D197" s="41">
        <v>2</v>
      </c>
      <c r="E197" s="25">
        <v>2</v>
      </c>
      <c r="F197" s="79">
        <v>1</v>
      </c>
      <c r="G197" s="80">
        <v>0</v>
      </c>
      <c r="H197" s="80">
        <v>1</v>
      </c>
      <c r="I197" s="80">
        <v>0</v>
      </c>
      <c r="J197" s="80">
        <v>1</v>
      </c>
      <c r="K197" s="80">
        <v>0</v>
      </c>
      <c r="L197" s="80">
        <v>1</v>
      </c>
      <c r="M197" s="81">
        <v>0</v>
      </c>
      <c r="N197" s="81">
        <v>0</v>
      </c>
      <c r="O197" s="80">
        <v>0</v>
      </c>
      <c r="P197" s="80">
        <v>0</v>
      </c>
      <c r="Q197" s="80">
        <v>0</v>
      </c>
      <c r="R197" s="2"/>
      <c r="S197" s="2"/>
      <c r="T197" s="4"/>
      <c r="U197" s="79">
        <v>0</v>
      </c>
      <c r="V197" s="80">
        <v>1</v>
      </c>
      <c r="W197" s="80">
        <v>1</v>
      </c>
      <c r="X197" s="80">
        <v>1</v>
      </c>
      <c r="Y197" s="80">
        <v>1</v>
      </c>
      <c r="Z197" s="80">
        <v>0</v>
      </c>
      <c r="AA197" s="80">
        <v>0</v>
      </c>
      <c r="AB197" s="81">
        <v>0</v>
      </c>
      <c r="AC197" s="81">
        <v>0</v>
      </c>
      <c r="AD197" s="80">
        <v>0</v>
      </c>
      <c r="AE197" s="80">
        <v>0</v>
      </c>
      <c r="AF197" s="80">
        <v>0</v>
      </c>
      <c r="AG197" s="2"/>
      <c r="AH197" s="2"/>
      <c r="AI197" s="4"/>
      <c r="AK197" s="158">
        <f t="shared" si="40"/>
        <v>24</v>
      </c>
      <c r="AL197" s="80">
        <f t="shared" si="43"/>
        <v>16</v>
      </c>
      <c r="AM197" s="80">
        <f t="shared" si="44"/>
        <v>8</v>
      </c>
      <c r="AN197" s="82">
        <f t="shared" ref="AN197:AN260" si="45">COUNTIF(F197:AI197, 2)</f>
        <v>0</v>
      </c>
      <c r="AO197" s="14"/>
      <c r="AP197" s="158">
        <f t="shared" ref="AP197:AP260" si="46">(AK197/AK197)*100</f>
        <v>100</v>
      </c>
      <c r="AQ197" s="167">
        <f t="shared" ref="AQ197:AQ260" si="47">(AL197/AK197)*100</f>
        <v>66.666666666666657</v>
      </c>
      <c r="AR197" s="167">
        <f t="shared" ref="AR197:AR260" si="48">(AM197/AK197)*100</f>
        <v>33.333333333333329</v>
      </c>
      <c r="AS197" s="168">
        <f t="shared" ref="AS197:AS260" si="49">(AN197/AK197)*100</f>
        <v>0</v>
      </c>
      <c r="AU197" s="201" t="s">
        <v>83</v>
      </c>
      <c r="AV197" s="199" t="s">
        <v>48</v>
      </c>
      <c r="AW197" s="199" t="s">
        <v>114</v>
      </c>
      <c r="AX197" s="196">
        <f t="shared" ref="AX197:AX226" si="50">AZ4</f>
        <v>0</v>
      </c>
      <c r="BG197" s="201" t="s">
        <v>83</v>
      </c>
      <c r="BH197" s="199" t="s">
        <v>48</v>
      </c>
      <c r="BI197" s="199" t="s">
        <v>114</v>
      </c>
      <c r="BJ197" s="196">
        <f t="shared" ref="BJ197:BJ226" si="51">BL4</f>
        <v>0</v>
      </c>
    </row>
    <row r="198" spans="2:62" x14ac:dyDescent="0.25">
      <c r="B198" s="35" t="s">
        <v>19</v>
      </c>
      <c r="C198" s="57">
        <v>52</v>
      </c>
      <c r="D198" s="41">
        <v>2</v>
      </c>
      <c r="E198" s="25">
        <v>3</v>
      </c>
      <c r="F198" s="79">
        <v>1</v>
      </c>
      <c r="G198" s="80">
        <v>1</v>
      </c>
      <c r="H198" s="80">
        <v>1</v>
      </c>
      <c r="I198" s="80">
        <v>1</v>
      </c>
      <c r="J198" s="80">
        <v>1</v>
      </c>
      <c r="K198" s="80">
        <v>1</v>
      </c>
      <c r="L198" s="80">
        <v>1</v>
      </c>
      <c r="M198" s="81">
        <v>1</v>
      </c>
      <c r="N198" s="81">
        <v>1</v>
      </c>
      <c r="O198" s="80">
        <v>1</v>
      </c>
      <c r="P198" s="80">
        <v>1</v>
      </c>
      <c r="Q198" s="80">
        <v>1</v>
      </c>
      <c r="R198" s="2"/>
      <c r="S198" s="2"/>
      <c r="T198" s="4"/>
      <c r="U198" s="79">
        <v>1</v>
      </c>
      <c r="V198" s="80">
        <v>1</v>
      </c>
      <c r="W198" s="80">
        <v>1</v>
      </c>
      <c r="X198" s="80">
        <v>1</v>
      </c>
      <c r="Y198" s="80">
        <v>1</v>
      </c>
      <c r="Z198" s="80">
        <v>1</v>
      </c>
      <c r="AA198" s="80">
        <v>1</v>
      </c>
      <c r="AB198" s="81">
        <v>1</v>
      </c>
      <c r="AC198" s="81">
        <v>1</v>
      </c>
      <c r="AD198" s="80">
        <v>1</v>
      </c>
      <c r="AE198" s="80">
        <v>1</v>
      </c>
      <c r="AF198" s="80">
        <v>1</v>
      </c>
      <c r="AG198" s="2"/>
      <c r="AH198" s="2"/>
      <c r="AI198" s="4"/>
      <c r="AK198" s="158">
        <f t="shared" si="40"/>
        <v>24</v>
      </c>
      <c r="AL198" s="80">
        <f t="shared" si="43"/>
        <v>0</v>
      </c>
      <c r="AM198" s="80">
        <f t="shared" si="44"/>
        <v>24</v>
      </c>
      <c r="AN198" s="82">
        <f t="shared" si="45"/>
        <v>0</v>
      </c>
      <c r="AO198" s="14"/>
      <c r="AP198" s="158">
        <f t="shared" si="46"/>
        <v>100</v>
      </c>
      <c r="AQ198" s="167">
        <f t="shared" si="47"/>
        <v>0</v>
      </c>
      <c r="AR198" s="167">
        <f t="shared" si="48"/>
        <v>100</v>
      </c>
      <c r="AS198" s="168">
        <f t="shared" si="49"/>
        <v>0</v>
      </c>
      <c r="AU198" s="201" t="s">
        <v>83</v>
      </c>
      <c r="AV198" s="199" t="s">
        <v>48</v>
      </c>
      <c r="AW198" s="199" t="s">
        <v>114</v>
      </c>
      <c r="AX198" s="196">
        <f t="shared" si="50"/>
        <v>0</v>
      </c>
      <c r="BG198" s="201" t="s">
        <v>83</v>
      </c>
      <c r="BH198" s="199" t="s">
        <v>48</v>
      </c>
      <c r="BI198" s="199" t="s">
        <v>114</v>
      </c>
      <c r="BJ198" s="196">
        <f t="shared" si="51"/>
        <v>0</v>
      </c>
    </row>
    <row r="199" spans="2:62" x14ac:dyDescent="0.25">
      <c r="B199" s="35" t="s">
        <v>19</v>
      </c>
      <c r="C199" s="57">
        <v>52</v>
      </c>
      <c r="D199" s="41">
        <v>2</v>
      </c>
      <c r="E199" s="25">
        <v>4</v>
      </c>
      <c r="F199" s="79">
        <v>2</v>
      </c>
      <c r="G199" s="80">
        <v>2</v>
      </c>
      <c r="H199" s="80">
        <v>2</v>
      </c>
      <c r="I199" s="80">
        <v>2</v>
      </c>
      <c r="J199" s="80">
        <v>1</v>
      </c>
      <c r="K199" s="80">
        <v>1</v>
      </c>
      <c r="L199" s="80">
        <v>2</v>
      </c>
      <c r="M199" s="81">
        <v>2</v>
      </c>
      <c r="N199" s="81">
        <v>1</v>
      </c>
      <c r="O199" s="80">
        <v>1</v>
      </c>
      <c r="P199" s="80">
        <v>1</v>
      </c>
      <c r="Q199" s="80">
        <v>1</v>
      </c>
      <c r="R199" s="2"/>
      <c r="S199" s="2"/>
      <c r="T199" s="4"/>
      <c r="U199" s="79">
        <v>1</v>
      </c>
      <c r="V199" s="80">
        <v>2</v>
      </c>
      <c r="W199" s="80">
        <v>1</v>
      </c>
      <c r="X199" s="80">
        <v>2</v>
      </c>
      <c r="Y199" s="80">
        <v>2</v>
      </c>
      <c r="Z199" s="80">
        <v>1</v>
      </c>
      <c r="AA199" s="80">
        <v>2</v>
      </c>
      <c r="AB199" s="81">
        <v>1</v>
      </c>
      <c r="AC199" s="81">
        <v>1</v>
      </c>
      <c r="AD199" s="80">
        <v>1</v>
      </c>
      <c r="AE199" s="80">
        <v>1</v>
      </c>
      <c r="AF199" s="80">
        <v>1</v>
      </c>
      <c r="AG199" s="2"/>
      <c r="AH199" s="2"/>
      <c r="AI199" s="4"/>
      <c r="AK199" s="158">
        <f t="shared" si="40"/>
        <v>24</v>
      </c>
      <c r="AL199" s="80">
        <f t="shared" si="43"/>
        <v>0</v>
      </c>
      <c r="AM199" s="80">
        <f t="shared" si="44"/>
        <v>14</v>
      </c>
      <c r="AN199" s="82">
        <f t="shared" si="45"/>
        <v>10</v>
      </c>
      <c r="AO199" s="14"/>
      <c r="AP199" s="158">
        <f t="shared" si="46"/>
        <v>100</v>
      </c>
      <c r="AQ199" s="167">
        <f t="shared" si="47"/>
        <v>0</v>
      </c>
      <c r="AR199" s="167">
        <f t="shared" si="48"/>
        <v>58.333333333333336</v>
      </c>
      <c r="AS199" s="168">
        <f t="shared" si="49"/>
        <v>41.666666666666671</v>
      </c>
      <c r="AU199" s="201" t="s">
        <v>83</v>
      </c>
      <c r="AV199" s="199" t="s">
        <v>48</v>
      </c>
      <c r="AW199" s="199" t="s">
        <v>114</v>
      </c>
      <c r="AX199" s="196">
        <f t="shared" si="50"/>
        <v>0</v>
      </c>
      <c r="BG199" s="201" t="s">
        <v>83</v>
      </c>
      <c r="BH199" s="199" t="s">
        <v>48</v>
      </c>
      <c r="BI199" s="199" t="s">
        <v>114</v>
      </c>
      <c r="BJ199" s="196">
        <f t="shared" si="51"/>
        <v>0</v>
      </c>
    </row>
    <row r="200" spans="2:62" x14ac:dyDescent="0.25">
      <c r="B200" s="35" t="s">
        <v>19</v>
      </c>
      <c r="C200" s="57">
        <v>52</v>
      </c>
      <c r="D200" s="41">
        <v>2</v>
      </c>
      <c r="E200" s="25">
        <v>5</v>
      </c>
      <c r="F200" s="79">
        <v>2</v>
      </c>
      <c r="G200" s="80">
        <v>2</v>
      </c>
      <c r="H200" s="80">
        <v>2</v>
      </c>
      <c r="I200" s="80">
        <v>2</v>
      </c>
      <c r="J200" s="80">
        <v>2</v>
      </c>
      <c r="K200" s="80">
        <v>1</v>
      </c>
      <c r="L200" s="80">
        <v>2</v>
      </c>
      <c r="M200" s="81">
        <v>2</v>
      </c>
      <c r="N200" s="81">
        <v>1</v>
      </c>
      <c r="O200" s="80">
        <v>1</v>
      </c>
      <c r="P200" s="80">
        <v>1</v>
      </c>
      <c r="Q200" s="80">
        <v>1</v>
      </c>
      <c r="R200" s="2"/>
      <c r="S200" s="2"/>
      <c r="T200" s="4"/>
      <c r="U200" s="79">
        <v>2</v>
      </c>
      <c r="V200" s="80">
        <v>2</v>
      </c>
      <c r="W200" s="80">
        <v>1</v>
      </c>
      <c r="X200" s="80">
        <v>2</v>
      </c>
      <c r="Y200" s="80">
        <v>2</v>
      </c>
      <c r="Z200" s="80">
        <v>1</v>
      </c>
      <c r="AA200" s="80">
        <v>2</v>
      </c>
      <c r="AB200" s="81">
        <v>1</v>
      </c>
      <c r="AC200" s="81">
        <v>1</v>
      </c>
      <c r="AD200" s="80">
        <v>1</v>
      </c>
      <c r="AE200" s="80">
        <v>1</v>
      </c>
      <c r="AF200" s="80">
        <v>1</v>
      </c>
      <c r="AG200" s="2"/>
      <c r="AH200" s="2"/>
      <c r="AI200" s="4"/>
      <c r="AK200" s="158">
        <f t="shared" si="40"/>
        <v>24</v>
      </c>
      <c r="AL200" s="80">
        <f t="shared" si="43"/>
        <v>0</v>
      </c>
      <c r="AM200" s="80">
        <f t="shared" si="44"/>
        <v>12</v>
      </c>
      <c r="AN200" s="82">
        <f t="shared" si="45"/>
        <v>12</v>
      </c>
      <c r="AO200" s="14"/>
      <c r="AP200" s="158">
        <f t="shared" si="46"/>
        <v>100</v>
      </c>
      <c r="AQ200" s="167">
        <f t="shared" si="47"/>
        <v>0</v>
      </c>
      <c r="AR200" s="167">
        <f t="shared" si="48"/>
        <v>50</v>
      </c>
      <c r="AS200" s="168">
        <f t="shared" si="49"/>
        <v>50</v>
      </c>
      <c r="AU200" s="201" t="s">
        <v>83</v>
      </c>
      <c r="AV200" s="199" t="s">
        <v>48</v>
      </c>
      <c r="AW200" s="199" t="s">
        <v>114</v>
      </c>
      <c r="AX200" s="196">
        <f t="shared" si="50"/>
        <v>0</v>
      </c>
      <c r="BG200" s="201" t="s">
        <v>83</v>
      </c>
      <c r="BH200" s="199" t="s">
        <v>48</v>
      </c>
      <c r="BI200" s="199" t="s">
        <v>114</v>
      </c>
      <c r="BJ200" s="196">
        <f t="shared" si="51"/>
        <v>0</v>
      </c>
    </row>
    <row r="201" spans="2:62" x14ac:dyDescent="0.25">
      <c r="B201" s="35" t="s">
        <v>19</v>
      </c>
      <c r="C201" s="57">
        <v>52</v>
      </c>
      <c r="D201" s="41">
        <v>2</v>
      </c>
      <c r="E201" s="25">
        <v>6</v>
      </c>
      <c r="F201" s="79">
        <v>2</v>
      </c>
      <c r="G201" s="80">
        <v>2</v>
      </c>
      <c r="H201" s="80">
        <v>2</v>
      </c>
      <c r="I201" s="80">
        <v>2</v>
      </c>
      <c r="J201" s="80">
        <v>2</v>
      </c>
      <c r="K201" s="80">
        <v>2</v>
      </c>
      <c r="L201" s="80">
        <v>2</v>
      </c>
      <c r="M201" s="81">
        <v>2</v>
      </c>
      <c r="N201" s="81">
        <v>1</v>
      </c>
      <c r="O201" s="80">
        <v>1</v>
      </c>
      <c r="P201" s="80">
        <v>1</v>
      </c>
      <c r="Q201" s="80">
        <v>1</v>
      </c>
      <c r="R201" s="2"/>
      <c r="S201" s="2"/>
      <c r="T201" s="4"/>
      <c r="U201" s="79">
        <v>2</v>
      </c>
      <c r="V201" s="80">
        <v>2</v>
      </c>
      <c r="W201" s="80">
        <v>1</v>
      </c>
      <c r="X201" s="80">
        <v>2</v>
      </c>
      <c r="Y201" s="80">
        <v>2</v>
      </c>
      <c r="Z201" s="80">
        <v>1</v>
      </c>
      <c r="AA201" s="80">
        <v>2</v>
      </c>
      <c r="AB201" s="81">
        <v>1</v>
      </c>
      <c r="AC201" s="81">
        <v>1</v>
      </c>
      <c r="AD201" s="80">
        <v>1</v>
      </c>
      <c r="AE201" s="80">
        <v>1</v>
      </c>
      <c r="AF201" s="80">
        <v>1</v>
      </c>
      <c r="AG201" s="2"/>
      <c r="AH201" s="2"/>
      <c r="AI201" s="4"/>
      <c r="AK201" s="158">
        <f t="shared" si="40"/>
        <v>24</v>
      </c>
      <c r="AL201" s="80">
        <f t="shared" si="43"/>
        <v>0</v>
      </c>
      <c r="AM201" s="80">
        <f t="shared" si="44"/>
        <v>11</v>
      </c>
      <c r="AN201" s="82">
        <f t="shared" si="45"/>
        <v>13</v>
      </c>
      <c r="AO201" s="14"/>
      <c r="AP201" s="158">
        <f t="shared" si="46"/>
        <v>100</v>
      </c>
      <c r="AQ201" s="167">
        <f t="shared" si="47"/>
        <v>0</v>
      </c>
      <c r="AR201" s="167">
        <f t="shared" si="48"/>
        <v>45.833333333333329</v>
      </c>
      <c r="AS201" s="168">
        <f t="shared" si="49"/>
        <v>54.166666666666664</v>
      </c>
      <c r="AU201" s="201" t="s">
        <v>83</v>
      </c>
      <c r="AV201" s="199" t="s">
        <v>48</v>
      </c>
      <c r="AW201" s="199" t="s">
        <v>114</v>
      </c>
      <c r="AX201" s="196">
        <f t="shared" si="50"/>
        <v>0</v>
      </c>
      <c r="BG201" s="201" t="s">
        <v>83</v>
      </c>
      <c r="BH201" s="199" t="s">
        <v>48</v>
      </c>
      <c r="BI201" s="199" t="s">
        <v>114</v>
      </c>
      <c r="BJ201" s="196">
        <f t="shared" si="51"/>
        <v>0</v>
      </c>
    </row>
    <row r="202" spans="2:62" x14ac:dyDescent="0.25">
      <c r="B202" s="35" t="s">
        <v>19</v>
      </c>
      <c r="C202" s="57">
        <v>52</v>
      </c>
      <c r="D202" s="41">
        <v>3</v>
      </c>
      <c r="E202" s="25">
        <v>1</v>
      </c>
      <c r="F202" s="79">
        <v>0</v>
      </c>
      <c r="G202" s="80">
        <v>0</v>
      </c>
      <c r="H202" s="80">
        <v>0</v>
      </c>
      <c r="I202" s="80">
        <v>0</v>
      </c>
      <c r="J202" s="80">
        <v>0</v>
      </c>
      <c r="K202" s="80">
        <v>0</v>
      </c>
      <c r="L202" s="80">
        <v>0</v>
      </c>
      <c r="M202" s="81">
        <v>0</v>
      </c>
      <c r="N202" s="81">
        <v>0</v>
      </c>
      <c r="O202" s="80">
        <v>0</v>
      </c>
      <c r="P202" s="80">
        <v>0</v>
      </c>
      <c r="Q202" s="80">
        <v>0</v>
      </c>
      <c r="R202" s="80"/>
      <c r="S202" s="80"/>
      <c r="T202" s="82"/>
      <c r="U202" s="79">
        <v>0</v>
      </c>
      <c r="V202" s="80">
        <v>0</v>
      </c>
      <c r="W202" s="80">
        <v>0</v>
      </c>
      <c r="X202" s="80">
        <v>0</v>
      </c>
      <c r="Y202" s="80">
        <v>0</v>
      </c>
      <c r="Z202" s="80">
        <v>0</v>
      </c>
      <c r="AA202" s="80">
        <v>0</v>
      </c>
      <c r="AB202" s="81">
        <v>0</v>
      </c>
      <c r="AC202" s="81">
        <v>0</v>
      </c>
      <c r="AD202" s="80"/>
      <c r="AE202" s="80"/>
      <c r="AF202" s="80"/>
      <c r="AG202" s="80"/>
      <c r="AH202" s="80"/>
      <c r="AI202" s="82"/>
      <c r="AK202" s="158">
        <f t="shared" si="40"/>
        <v>21</v>
      </c>
      <c r="AL202" s="80">
        <f t="shared" si="43"/>
        <v>21</v>
      </c>
      <c r="AM202" s="80">
        <f t="shared" si="44"/>
        <v>0</v>
      </c>
      <c r="AN202" s="82">
        <f t="shared" si="45"/>
        <v>0</v>
      </c>
      <c r="AO202" s="14"/>
      <c r="AP202" s="158">
        <f t="shared" si="46"/>
        <v>100</v>
      </c>
      <c r="AQ202" s="167">
        <f t="shared" si="47"/>
        <v>100</v>
      </c>
      <c r="AR202" s="167">
        <f t="shared" si="48"/>
        <v>0</v>
      </c>
      <c r="AS202" s="168">
        <f t="shared" si="49"/>
        <v>0</v>
      </c>
      <c r="AU202" s="201" t="s">
        <v>83</v>
      </c>
      <c r="AV202" s="199" t="s">
        <v>48</v>
      </c>
      <c r="AW202" s="199" t="s">
        <v>114</v>
      </c>
      <c r="AX202" s="196">
        <f t="shared" si="50"/>
        <v>0</v>
      </c>
      <c r="BG202" s="201" t="s">
        <v>83</v>
      </c>
      <c r="BH202" s="199" t="s">
        <v>48</v>
      </c>
      <c r="BI202" s="199" t="s">
        <v>114</v>
      </c>
      <c r="BJ202" s="196">
        <f t="shared" si="51"/>
        <v>0</v>
      </c>
    </row>
    <row r="203" spans="2:62" x14ac:dyDescent="0.25">
      <c r="B203" s="35" t="s">
        <v>19</v>
      </c>
      <c r="C203" s="57">
        <v>52</v>
      </c>
      <c r="D203" s="41">
        <v>3</v>
      </c>
      <c r="E203" s="25">
        <v>2</v>
      </c>
      <c r="F203" s="79">
        <v>1</v>
      </c>
      <c r="G203" s="80">
        <v>1</v>
      </c>
      <c r="H203" s="80">
        <v>1</v>
      </c>
      <c r="I203" s="80">
        <v>1</v>
      </c>
      <c r="J203" s="80">
        <v>1</v>
      </c>
      <c r="K203" s="80">
        <v>1</v>
      </c>
      <c r="L203" s="80">
        <v>1</v>
      </c>
      <c r="M203" s="81">
        <v>0</v>
      </c>
      <c r="N203" s="81">
        <v>0</v>
      </c>
      <c r="O203" s="80">
        <v>0</v>
      </c>
      <c r="P203" s="80">
        <v>0</v>
      </c>
      <c r="Q203" s="80">
        <v>0</v>
      </c>
      <c r="R203" s="2"/>
      <c r="S203" s="2"/>
      <c r="T203" s="4"/>
      <c r="U203" s="79">
        <v>0</v>
      </c>
      <c r="V203" s="80">
        <v>0</v>
      </c>
      <c r="W203" s="80">
        <v>0</v>
      </c>
      <c r="X203" s="80">
        <v>1</v>
      </c>
      <c r="Y203" s="80">
        <v>1</v>
      </c>
      <c r="Z203" s="80">
        <v>1</v>
      </c>
      <c r="AA203" s="80">
        <v>1</v>
      </c>
      <c r="AB203" s="81">
        <v>0</v>
      </c>
      <c r="AC203" s="81">
        <v>0</v>
      </c>
      <c r="AD203" s="2"/>
      <c r="AE203" s="2"/>
      <c r="AF203" s="2"/>
      <c r="AG203" s="2"/>
      <c r="AH203" s="2"/>
      <c r="AI203" s="4"/>
      <c r="AK203" s="158">
        <f t="shared" si="40"/>
        <v>21</v>
      </c>
      <c r="AL203" s="80">
        <f t="shared" si="43"/>
        <v>10</v>
      </c>
      <c r="AM203" s="80">
        <f t="shared" si="44"/>
        <v>11</v>
      </c>
      <c r="AN203" s="82">
        <f t="shared" si="45"/>
        <v>0</v>
      </c>
      <c r="AO203" s="14"/>
      <c r="AP203" s="158">
        <f t="shared" si="46"/>
        <v>100</v>
      </c>
      <c r="AQ203" s="167">
        <f t="shared" si="47"/>
        <v>47.619047619047613</v>
      </c>
      <c r="AR203" s="167">
        <f t="shared" si="48"/>
        <v>52.380952380952387</v>
      </c>
      <c r="AS203" s="168">
        <f t="shared" si="49"/>
        <v>0</v>
      </c>
      <c r="AU203" s="201" t="s">
        <v>83</v>
      </c>
      <c r="AV203" s="199" t="s">
        <v>47</v>
      </c>
      <c r="AW203" s="199" t="s">
        <v>115</v>
      </c>
      <c r="AX203" s="196">
        <f t="shared" si="50"/>
        <v>0</v>
      </c>
      <c r="BG203" s="201" t="s">
        <v>83</v>
      </c>
      <c r="BH203" s="199" t="s">
        <v>47</v>
      </c>
      <c r="BI203" s="199" t="s">
        <v>115</v>
      </c>
      <c r="BJ203" s="196">
        <f t="shared" si="51"/>
        <v>22.727272727272727</v>
      </c>
    </row>
    <row r="204" spans="2:62" x14ac:dyDescent="0.25">
      <c r="B204" s="35" t="s">
        <v>19</v>
      </c>
      <c r="C204" s="57">
        <v>52</v>
      </c>
      <c r="D204" s="41">
        <v>3</v>
      </c>
      <c r="E204" s="25">
        <v>3</v>
      </c>
      <c r="F204" s="79">
        <v>2</v>
      </c>
      <c r="G204" s="80">
        <v>2</v>
      </c>
      <c r="H204" s="80">
        <v>2</v>
      </c>
      <c r="I204" s="80">
        <v>2</v>
      </c>
      <c r="J204" s="80">
        <v>2</v>
      </c>
      <c r="K204" s="80">
        <v>2</v>
      </c>
      <c r="L204" s="80">
        <v>1</v>
      </c>
      <c r="M204" s="81">
        <v>1</v>
      </c>
      <c r="N204" s="81">
        <v>1</v>
      </c>
      <c r="O204" s="80">
        <v>1</v>
      </c>
      <c r="P204" s="80">
        <v>1</v>
      </c>
      <c r="Q204" s="80">
        <v>1</v>
      </c>
      <c r="R204" s="2"/>
      <c r="S204" s="2"/>
      <c r="T204" s="4"/>
      <c r="U204" s="79">
        <v>1</v>
      </c>
      <c r="V204" s="80">
        <v>1</v>
      </c>
      <c r="W204" s="80">
        <v>1</v>
      </c>
      <c r="X204" s="80">
        <v>1</v>
      </c>
      <c r="Y204" s="80">
        <v>1</v>
      </c>
      <c r="Z204" s="80">
        <v>1</v>
      </c>
      <c r="AA204" s="80">
        <v>1</v>
      </c>
      <c r="AB204" s="81">
        <v>1</v>
      </c>
      <c r="AC204" s="81">
        <v>1</v>
      </c>
      <c r="AD204" s="2"/>
      <c r="AE204" s="2"/>
      <c r="AF204" s="2"/>
      <c r="AG204" s="2"/>
      <c r="AH204" s="2"/>
      <c r="AI204" s="4"/>
      <c r="AK204" s="158">
        <f t="shared" si="40"/>
        <v>21</v>
      </c>
      <c r="AL204" s="80">
        <f t="shared" si="43"/>
        <v>0</v>
      </c>
      <c r="AM204" s="80">
        <f t="shared" si="44"/>
        <v>15</v>
      </c>
      <c r="AN204" s="82">
        <f t="shared" si="45"/>
        <v>6</v>
      </c>
      <c r="AO204" s="14"/>
      <c r="AP204" s="158">
        <f t="shared" si="46"/>
        <v>100</v>
      </c>
      <c r="AQ204" s="167">
        <f t="shared" si="47"/>
        <v>0</v>
      </c>
      <c r="AR204" s="167">
        <f t="shared" si="48"/>
        <v>71.428571428571431</v>
      </c>
      <c r="AS204" s="168">
        <f t="shared" si="49"/>
        <v>28.571428571428569</v>
      </c>
      <c r="AU204" s="201" t="s">
        <v>83</v>
      </c>
      <c r="AV204" s="199" t="s">
        <v>47</v>
      </c>
      <c r="AW204" s="199" t="s">
        <v>115</v>
      </c>
      <c r="AX204" s="196">
        <f t="shared" si="50"/>
        <v>0</v>
      </c>
      <c r="BG204" s="201" t="s">
        <v>83</v>
      </c>
      <c r="BH204" s="199" t="s">
        <v>47</v>
      </c>
      <c r="BI204" s="199" t="s">
        <v>115</v>
      </c>
      <c r="BJ204" s="196">
        <f t="shared" si="51"/>
        <v>61.904761904761905</v>
      </c>
    </row>
    <row r="205" spans="2:62" x14ac:dyDescent="0.25">
      <c r="B205" s="35" t="s">
        <v>19</v>
      </c>
      <c r="C205" s="57">
        <v>52</v>
      </c>
      <c r="D205" s="41">
        <v>3</v>
      </c>
      <c r="E205" s="25">
        <v>4</v>
      </c>
      <c r="F205" s="79">
        <v>2</v>
      </c>
      <c r="G205" s="80">
        <v>2</v>
      </c>
      <c r="H205" s="80">
        <v>2</v>
      </c>
      <c r="I205" s="80">
        <v>2</v>
      </c>
      <c r="J205" s="80">
        <v>2</v>
      </c>
      <c r="K205" s="80">
        <v>2</v>
      </c>
      <c r="L205" s="80">
        <v>2</v>
      </c>
      <c r="M205" s="81">
        <v>2</v>
      </c>
      <c r="N205" s="81">
        <v>1</v>
      </c>
      <c r="O205" s="80">
        <v>1</v>
      </c>
      <c r="P205" s="80">
        <v>1</v>
      </c>
      <c r="Q205" s="80">
        <v>1</v>
      </c>
      <c r="R205" s="2"/>
      <c r="S205" s="2"/>
      <c r="T205" s="4"/>
      <c r="U205" s="79">
        <v>2</v>
      </c>
      <c r="V205" s="80">
        <v>2</v>
      </c>
      <c r="W205" s="80">
        <v>1</v>
      </c>
      <c r="X205" s="80">
        <v>1</v>
      </c>
      <c r="Y205" s="80">
        <v>1</v>
      </c>
      <c r="Z205" s="80">
        <v>1</v>
      </c>
      <c r="AA205" s="80">
        <v>1</v>
      </c>
      <c r="AB205" s="81">
        <v>1</v>
      </c>
      <c r="AC205" s="81">
        <v>1</v>
      </c>
      <c r="AD205" s="2"/>
      <c r="AE205" s="2"/>
      <c r="AF205" s="2"/>
      <c r="AG205" s="2"/>
      <c r="AH205" s="2"/>
      <c r="AI205" s="4"/>
      <c r="AK205" s="158">
        <f t="shared" si="40"/>
        <v>21</v>
      </c>
      <c r="AL205" s="80">
        <f t="shared" si="43"/>
        <v>0</v>
      </c>
      <c r="AM205" s="80">
        <f t="shared" si="44"/>
        <v>11</v>
      </c>
      <c r="AN205" s="82">
        <f t="shared" si="45"/>
        <v>10</v>
      </c>
      <c r="AO205" s="14"/>
      <c r="AP205" s="158">
        <f t="shared" si="46"/>
        <v>100</v>
      </c>
      <c r="AQ205" s="167">
        <f t="shared" si="47"/>
        <v>0</v>
      </c>
      <c r="AR205" s="167">
        <f t="shared" si="48"/>
        <v>52.380952380952387</v>
      </c>
      <c r="AS205" s="168">
        <f t="shared" si="49"/>
        <v>47.619047619047613</v>
      </c>
      <c r="AU205" s="201" t="s">
        <v>83</v>
      </c>
      <c r="AV205" s="199" t="s">
        <v>47</v>
      </c>
      <c r="AW205" s="199" t="s">
        <v>115</v>
      </c>
      <c r="AX205" s="196">
        <f t="shared" si="50"/>
        <v>0</v>
      </c>
      <c r="BG205" s="201" t="s">
        <v>83</v>
      </c>
      <c r="BH205" s="199" t="s">
        <v>47</v>
      </c>
      <c r="BI205" s="199" t="s">
        <v>115</v>
      </c>
      <c r="BJ205" s="196">
        <f t="shared" si="51"/>
        <v>44</v>
      </c>
    </row>
    <row r="206" spans="2:62" x14ac:dyDescent="0.25">
      <c r="B206" s="35" t="s">
        <v>19</v>
      </c>
      <c r="C206" s="57">
        <v>52</v>
      </c>
      <c r="D206" s="41">
        <v>3</v>
      </c>
      <c r="E206" s="25">
        <v>5</v>
      </c>
      <c r="F206" s="79">
        <v>2</v>
      </c>
      <c r="G206" s="80">
        <v>2</v>
      </c>
      <c r="H206" s="80">
        <v>2</v>
      </c>
      <c r="I206" s="80">
        <v>2</v>
      </c>
      <c r="J206" s="80">
        <v>2</v>
      </c>
      <c r="K206" s="80">
        <v>2</v>
      </c>
      <c r="L206" s="80">
        <v>2</v>
      </c>
      <c r="M206" s="81">
        <v>2</v>
      </c>
      <c r="N206" s="81">
        <v>1</v>
      </c>
      <c r="O206" s="80">
        <v>1</v>
      </c>
      <c r="P206" s="80">
        <v>1</v>
      </c>
      <c r="Q206" s="80">
        <v>1</v>
      </c>
      <c r="R206" s="2"/>
      <c r="S206" s="2"/>
      <c r="T206" s="4"/>
      <c r="U206" s="79">
        <v>2</v>
      </c>
      <c r="V206" s="80">
        <v>2</v>
      </c>
      <c r="W206" s="80">
        <v>2</v>
      </c>
      <c r="X206" s="80">
        <v>2</v>
      </c>
      <c r="Y206" s="80">
        <v>1</v>
      </c>
      <c r="Z206" s="80">
        <v>1</v>
      </c>
      <c r="AA206" s="80">
        <v>1</v>
      </c>
      <c r="AB206" s="81">
        <v>1</v>
      </c>
      <c r="AC206" s="81">
        <v>1</v>
      </c>
      <c r="AD206" s="2"/>
      <c r="AE206" s="2"/>
      <c r="AF206" s="2"/>
      <c r="AG206" s="2"/>
      <c r="AH206" s="2"/>
      <c r="AI206" s="4"/>
      <c r="AK206" s="158">
        <f t="shared" si="40"/>
        <v>21</v>
      </c>
      <c r="AL206" s="80">
        <f t="shared" si="43"/>
        <v>0</v>
      </c>
      <c r="AM206" s="80">
        <f t="shared" si="44"/>
        <v>9</v>
      </c>
      <c r="AN206" s="82">
        <f t="shared" si="45"/>
        <v>12</v>
      </c>
      <c r="AO206" s="14"/>
      <c r="AP206" s="158">
        <f t="shared" si="46"/>
        <v>100</v>
      </c>
      <c r="AQ206" s="167">
        <f t="shared" si="47"/>
        <v>0</v>
      </c>
      <c r="AR206" s="167">
        <f t="shared" si="48"/>
        <v>42.857142857142854</v>
      </c>
      <c r="AS206" s="168">
        <f t="shared" si="49"/>
        <v>57.142857142857139</v>
      </c>
      <c r="AU206" s="201" t="s">
        <v>83</v>
      </c>
      <c r="AV206" s="199" t="s">
        <v>47</v>
      </c>
      <c r="AW206" s="199" t="s">
        <v>115</v>
      </c>
      <c r="AX206" s="196">
        <f t="shared" si="50"/>
        <v>0</v>
      </c>
      <c r="BG206" s="201" t="s">
        <v>83</v>
      </c>
      <c r="BH206" s="199" t="s">
        <v>47</v>
      </c>
      <c r="BI206" s="199" t="s">
        <v>115</v>
      </c>
      <c r="BJ206" s="196">
        <f t="shared" si="51"/>
        <v>52.173913043478258</v>
      </c>
    </row>
    <row r="207" spans="2:62" x14ac:dyDescent="0.25">
      <c r="B207" s="35" t="s">
        <v>19</v>
      </c>
      <c r="C207" s="57">
        <v>52</v>
      </c>
      <c r="D207" s="41">
        <v>3</v>
      </c>
      <c r="E207" s="25">
        <v>6</v>
      </c>
      <c r="F207" s="79">
        <v>2</v>
      </c>
      <c r="G207" s="80">
        <v>2</v>
      </c>
      <c r="H207" s="80">
        <v>2</v>
      </c>
      <c r="I207" s="80">
        <v>2</v>
      </c>
      <c r="J207" s="80">
        <v>2</v>
      </c>
      <c r="K207" s="80">
        <v>2</v>
      </c>
      <c r="L207" s="80">
        <v>2</v>
      </c>
      <c r="M207" s="81">
        <v>2</v>
      </c>
      <c r="N207" s="81">
        <v>1</v>
      </c>
      <c r="O207" s="80">
        <v>1</v>
      </c>
      <c r="P207" s="80">
        <v>1</v>
      </c>
      <c r="Q207" s="80">
        <v>1</v>
      </c>
      <c r="R207" s="2"/>
      <c r="S207" s="2"/>
      <c r="T207" s="4"/>
      <c r="U207" s="79">
        <v>2</v>
      </c>
      <c r="V207" s="80">
        <v>2</v>
      </c>
      <c r="W207" s="80">
        <v>2</v>
      </c>
      <c r="X207" s="80">
        <v>2</v>
      </c>
      <c r="Y207" s="80">
        <v>2</v>
      </c>
      <c r="Z207" s="80">
        <v>1</v>
      </c>
      <c r="AA207" s="80">
        <v>1</v>
      </c>
      <c r="AB207" s="81">
        <v>1</v>
      </c>
      <c r="AC207" s="81">
        <v>1</v>
      </c>
      <c r="AD207" s="2"/>
      <c r="AE207" s="2"/>
      <c r="AF207" s="2"/>
      <c r="AG207" s="2"/>
      <c r="AH207" s="2"/>
      <c r="AI207" s="4"/>
      <c r="AK207" s="158">
        <f t="shared" si="40"/>
        <v>21</v>
      </c>
      <c r="AL207" s="80">
        <f t="shared" si="43"/>
        <v>0</v>
      </c>
      <c r="AM207" s="80">
        <f t="shared" si="44"/>
        <v>8</v>
      </c>
      <c r="AN207" s="82">
        <f t="shared" si="45"/>
        <v>13</v>
      </c>
      <c r="AO207" s="14"/>
      <c r="AP207" s="158">
        <f t="shared" si="46"/>
        <v>100</v>
      </c>
      <c r="AQ207" s="167">
        <f t="shared" si="47"/>
        <v>0</v>
      </c>
      <c r="AR207" s="167">
        <f t="shared" si="48"/>
        <v>38.095238095238095</v>
      </c>
      <c r="AS207" s="168">
        <f t="shared" si="49"/>
        <v>61.904761904761905</v>
      </c>
      <c r="AU207" s="201" t="s">
        <v>83</v>
      </c>
      <c r="AV207" s="199" t="s">
        <v>47</v>
      </c>
      <c r="AW207" s="199" t="s">
        <v>115</v>
      </c>
      <c r="AX207" s="196">
        <f t="shared" si="50"/>
        <v>0</v>
      </c>
      <c r="BG207" s="201" t="s">
        <v>83</v>
      </c>
      <c r="BH207" s="199" t="s">
        <v>47</v>
      </c>
      <c r="BI207" s="199" t="s">
        <v>115</v>
      </c>
      <c r="BJ207" s="196">
        <f t="shared" si="51"/>
        <v>0</v>
      </c>
    </row>
    <row r="208" spans="2:62" x14ac:dyDescent="0.25">
      <c r="B208" s="35" t="s">
        <v>19</v>
      </c>
      <c r="C208" s="57">
        <v>52</v>
      </c>
      <c r="D208" s="41">
        <v>4</v>
      </c>
      <c r="E208" s="25">
        <v>1</v>
      </c>
      <c r="F208" s="79">
        <v>0</v>
      </c>
      <c r="G208" s="80">
        <v>0</v>
      </c>
      <c r="H208" s="80">
        <v>0</v>
      </c>
      <c r="I208" s="80">
        <v>0</v>
      </c>
      <c r="J208" s="80">
        <v>0</v>
      </c>
      <c r="K208" s="80">
        <v>0</v>
      </c>
      <c r="L208" s="80">
        <v>0</v>
      </c>
      <c r="M208" s="81">
        <v>0</v>
      </c>
      <c r="N208" s="81">
        <v>0</v>
      </c>
      <c r="O208" s="80">
        <v>0</v>
      </c>
      <c r="P208" s="80">
        <v>0</v>
      </c>
      <c r="Q208" s="80">
        <v>0</v>
      </c>
      <c r="R208" s="80">
        <v>0</v>
      </c>
      <c r="S208" s="80">
        <v>0</v>
      </c>
      <c r="T208" s="82"/>
      <c r="U208" s="79">
        <v>0</v>
      </c>
      <c r="V208" s="80">
        <v>0</v>
      </c>
      <c r="W208" s="80">
        <v>0</v>
      </c>
      <c r="X208" s="80">
        <v>0</v>
      </c>
      <c r="Y208" s="80">
        <v>0</v>
      </c>
      <c r="Z208" s="80">
        <v>0</v>
      </c>
      <c r="AA208" s="80">
        <v>0</v>
      </c>
      <c r="AB208" s="81">
        <v>0</v>
      </c>
      <c r="AC208" s="81">
        <v>0</v>
      </c>
      <c r="AD208" s="80">
        <v>0</v>
      </c>
      <c r="AE208" s="80">
        <v>0</v>
      </c>
      <c r="AF208" s="80">
        <v>0</v>
      </c>
      <c r="AG208" s="80"/>
      <c r="AH208" s="80"/>
      <c r="AI208" s="82"/>
      <c r="AK208" s="158">
        <f t="shared" si="40"/>
        <v>26</v>
      </c>
      <c r="AL208" s="80">
        <f t="shared" si="43"/>
        <v>26</v>
      </c>
      <c r="AM208" s="80">
        <f t="shared" si="44"/>
        <v>0</v>
      </c>
      <c r="AN208" s="82">
        <f t="shared" si="45"/>
        <v>0</v>
      </c>
      <c r="AO208" s="14"/>
      <c r="AP208" s="158">
        <f t="shared" si="46"/>
        <v>100</v>
      </c>
      <c r="AQ208" s="167">
        <f t="shared" si="47"/>
        <v>100</v>
      </c>
      <c r="AR208" s="167">
        <f t="shared" si="48"/>
        <v>0</v>
      </c>
      <c r="AS208" s="168">
        <f t="shared" si="49"/>
        <v>0</v>
      </c>
      <c r="AU208" s="201" t="s">
        <v>83</v>
      </c>
      <c r="AV208" s="199" t="s">
        <v>47</v>
      </c>
      <c r="AW208" s="199" t="s">
        <v>115</v>
      </c>
      <c r="AX208" s="196">
        <f t="shared" si="50"/>
        <v>0</v>
      </c>
      <c r="BG208" s="201" t="s">
        <v>83</v>
      </c>
      <c r="BH208" s="199" t="s">
        <v>47</v>
      </c>
      <c r="BI208" s="199" t="s">
        <v>115</v>
      </c>
      <c r="BJ208" s="196">
        <f t="shared" si="51"/>
        <v>48</v>
      </c>
    </row>
    <row r="209" spans="2:62" x14ac:dyDescent="0.25">
      <c r="B209" s="35" t="s">
        <v>19</v>
      </c>
      <c r="C209" s="57">
        <v>52</v>
      </c>
      <c r="D209" s="41">
        <v>4</v>
      </c>
      <c r="E209" s="25">
        <v>2</v>
      </c>
      <c r="F209" s="79">
        <v>1</v>
      </c>
      <c r="G209" s="80">
        <v>1</v>
      </c>
      <c r="H209" s="80">
        <v>1</v>
      </c>
      <c r="I209" s="80">
        <v>1</v>
      </c>
      <c r="J209" s="80">
        <v>1</v>
      </c>
      <c r="K209" s="80">
        <v>1</v>
      </c>
      <c r="L209" s="80">
        <v>0</v>
      </c>
      <c r="M209" s="81">
        <v>0</v>
      </c>
      <c r="N209" s="81">
        <v>0</v>
      </c>
      <c r="O209" s="80">
        <v>0</v>
      </c>
      <c r="P209" s="80">
        <v>0</v>
      </c>
      <c r="Q209" s="80">
        <v>1</v>
      </c>
      <c r="R209" s="80">
        <v>0</v>
      </c>
      <c r="S209" s="80">
        <v>0</v>
      </c>
      <c r="T209" s="4"/>
      <c r="U209" s="79">
        <v>0</v>
      </c>
      <c r="V209" s="80">
        <v>0</v>
      </c>
      <c r="W209" s="80">
        <v>0</v>
      </c>
      <c r="X209" s="80">
        <v>0</v>
      </c>
      <c r="Y209" s="80">
        <v>0</v>
      </c>
      <c r="Z209" s="80">
        <v>0</v>
      </c>
      <c r="AA209" s="80">
        <v>0</v>
      </c>
      <c r="AB209" s="81">
        <v>0</v>
      </c>
      <c r="AC209" s="81">
        <v>0</v>
      </c>
      <c r="AD209" s="80">
        <v>0</v>
      </c>
      <c r="AE209" s="80">
        <v>0</v>
      </c>
      <c r="AF209" s="80">
        <v>0</v>
      </c>
      <c r="AG209" s="2"/>
      <c r="AH209" s="2"/>
      <c r="AI209" s="4"/>
      <c r="AK209" s="158">
        <f t="shared" si="40"/>
        <v>26</v>
      </c>
      <c r="AL209" s="80">
        <f t="shared" si="43"/>
        <v>19</v>
      </c>
      <c r="AM209" s="80">
        <f t="shared" si="44"/>
        <v>7</v>
      </c>
      <c r="AN209" s="82">
        <f t="shared" si="45"/>
        <v>0</v>
      </c>
      <c r="AO209" s="14"/>
      <c r="AP209" s="158">
        <f t="shared" si="46"/>
        <v>100</v>
      </c>
      <c r="AQ209" s="167">
        <f t="shared" si="47"/>
        <v>73.076923076923066</v>
      </c>
      <c r="AR209" s="167">
        <f t="shared" si="48"/>
        <v>26.923076923076923</v>
      </c>
      <c r="AS209" s="168">
        <f t="shared" si="49"/>
        <v>0</v>
      </c>
      <c r="AU209" s="201" t="s">
        <v>83</v>
      </c>
      <c r="AV209" s="199" t="s">
        <v>46</v>
      </c>
      <c r="AW209" s="199" t="s">
        <v>116</v>
      </c>
      <c r="AX209" s="196">
        <f t="shared" si="50"/>
        <v>4.5454545454545459</v>
      </c>
      <c r="BG209" s="201" t="s">
        <v>83</v>
      </c>
      <c r="BH209" s="199" t="s">
        <v>46</v>
      </c>
      <c r="BI209" s="199" t="s">
        <v>116</v>
      </c>
      <c r="BJ209" s="196">
        <f t="shared" si="51"/>
        <v>86.363636363636374</v>
      </c>
    </row>
    <row r="210" spans="2:62" x14ac:dyDescent="0.25">
      <c r="B210" s="35" t="s">
        <v>19</v>
      </c>
      <c r="C210" s="57">
        <v>52</v>
      </c>
      <c r="D210" s="41">
        <v>4</v>
      </c>
      <c r="E210" s="25">
        <v>3</v>
      </c>
      <c r="F210" s="79">
        <v>2</v>
      </c>
      <c r="G210" s="80">
        <v>2</v>
      </c>
      <c r="H210" s="80">
        <v>2</v>
      </c>
      <c r="I210" s="80">
        <v>2</v>
      </c>
      <c r="J210" s="80">
        <v>2</v>
      </c>
      <c r="K210" s="80">
        <v>2</v>
      </c>
      <c r="L210" s="80">
        <v>1</v>
      </c>
      <c r="M210" s="81">
        <v>1</v>
      </c>
      <c r="N210" s="81">
        <v>1</v>
      </c>
      <c r="O210" s="80">
        <v>1</v>
      </c>
      <c r="P210" s="80">
        <v>1</v>
      </c>
      <c r="Q210" s="80">
        <v>2</v>
      </c>
      <c r="R210" s="80">
        <v>1</v>
      </c>
      <c r="S210" s="80">
        <v>1</v>
      </c>
      <c r="T210" s="4"/>
      <c r="U210" s="79">
        <v>0</v>
      </c>
      <c r="V210" s="80">
        <v>0</v>
      </c>
      <c r="W210" s="80">
        <v>0</v>
      </c>
      <c r="X210" s="80">
        <v>0</v>
      </c>
      <c r="Y210" s="80">
        <v>0</v>
      </c>
      <c r="Z210" s="80">
        <v>0</v>
      </c>
      <c r="AA210" s="80">
        <v>0</v>
      </c>
      <c r="AB210" s="81">
        <v>0</v>
      </c>
      <c r="AC210" s="81">
        <v>0</v>
      </c>
      <c r="AD210" s="80">
        <v>0</v>
      </c>
      <c r="AE210" s="80">
        <v>0</v>
      </c>
      <c r="AF210" s="80">
        <v>0</v>
      </c>
      <c r="AG210" s="2"/>
      <c r="AH210" s="2"/>
      <c r="AI210" s="4"/>
      <c r="AK210" s="158">
        <f t="shared" si="40"/>
        <v>26</v>
      </c>
      <c r="AL210" s="80">
        <f t="shared" si="43"/>
        <v>12</v>
      </c>
      <c r="AM210" s="80">
        <f t="shared" si="44"/>
        <v>7</v>
      </c>
      <c r="AN210" s="82">
        <f t="shared" si="45"/>
        <v>7</v>
      </c>
      <c r="AO210" s="14"/>
      <c r="AP210" s="158">
        <f t="shared" si="46"/>
        <v>100</v>
      </c>
      <c r="AQ210" s="167">
        <f t="shared" si="47"/>
        <v>46.153846153846153</v>
      </c>
      <c r="AR210" s="167">
        <f t="shared" si="48"/>
        <v>26.923076923076923</v>
      </c>
      <c r="AS210" s="168">
        <f t="shared" si="49"/>
        <v>26.923076923076923</v>
      </c>
      <c r="AU210" s="201" t="s">
        <v>83</v>
      </c>
      <c r="AV210" s="199" t="s">
        <v>46</v>
      </c>
      <c r="AW210" s="199" t="s">
        <v>116</v>
      </c>
      <c r="AX210" s="196">
        <f t="shared" si="50"/>
        <v>47.619047619047613</v>
      </c>
      <c r="BG210" s="201" t="s">
        <v>83</v>
      </c>
      <c r="BH210" s="199" t="s">
        <v>46</v>
      </c>
      <c r="BI210" s="199" t="s">
        <v>116</v>
      </c>
      <c r="BJ210" s="196">
        <f t="shared" si="51"/>
        <v>90.476190476190467</v>
      </c>
    </row>
    <row r="211" spans="2:62" x14ac:dyDescent="0.25">
      <c r="B211" s="35" t="s">
        <v>19</v>
      </c>
      <c r="C211" s="57">
        <v>52</v>
      </c>
      <c r="D211" s="41">
        <v>4</v>
      </c>
      <c r="E211" s="25">
        <v>4</v>
      </c>
      <c r="F211" s="79">
        <v>2</v>
      </c>
      <c r="G211" s="80">
        <v>2</v>
      </c>
      <c r="H211" s="80">
        <v>2</v>
      </c>
      <c r="I211" s="80">
        <v>2</v>
      </c>
      <c r="J211" s="80">
        <v>2</v>
      </c>
      <c r="K211" s="80">
        <v>2</v>
      </c>
      <c r="L211" s="80">
        <v>2</v>
      </c>
      <c r="M211" s="81">
        <v>1</v>
      </c>
      <c r="N211" s="81">
        <v>1</v>
      </c>
      <c r="O211" s="80">
        <v>1</v>
      </c>
      <c r="P211" s="80">
        <v>1</v>
      </c>
      <c r="Q211" s="80">
        <v>2</v>
      </c>
      <c r="R211" s="80">
        <v>1</v>
      </c>
      <c r="S211" s="80">
        <v>1</v>
      </c>
      <c r="T211" s="4"/>
      <c r="U211" s="79">
        <v>1</v>
      </c>
      <c r="V211" s="80">
        <v>1</v>
      </c>
      <c r="W211" s="80">
        <v>1</v>
      </c>
      <c r="X211" s="80">
        <v>1</v>
      </c>
      <c r="Y211" s="80">
        <v>1</v>
      </c>
      <c r="Z211" s="80">
        <v>0</v>
      </c>
      <c r="AA211" s="80">
        <v>0</v>
      </c>
      <c r="AB211" s="81">
        <v>0</v>
      </c>
      <c r="AC211" s="81">
        <v>0</v>
      </c>
      <c r="AD211" s="80">
        <v>0</v>
      </c>
      <c r="AE211" s="80">
        <v>0</v>
      </c>
      <c r="AF211" s="80">
        <v>0</v>
      </c>
      <c r="AG211" s="2"/>
      <c r="AH211" s="2"/>
      <c r="AI211" s="4"/>
      <c r="AK211" s="158">
        <f t="shared" si="40"/>
        <v>26</v>
      </c>
      <c r="AL211" s="80">
        <f t="shared" si="43"/>
        <v>7</v>
      </c>
      <c r="AM211" s="80">
        <f t="shared" si="44"/>
        <v>11</v>
      </c>
      <c r="AN211" s="82">
        <f t="shared" si="45"/>
        <v>8</v>
      </c>
      <c r="AO211" s="14"/>
      <c r="AP211" s="158">
        <f t="shared" si="46"/>
        <v>100</v>
      </c>
      <c r="AQ211" s="167">
        <f t="shared" si="47"/>
        <v>26.923076923076923</v>
      </c>
      <c r="AR211" s="167">
        <f t="shared" si="48"/>
        <v>42.307692307692307</v>
      </c>
      <c r="AS211" s="168">
        <f t="shared" si="49"/>
        <v>30.76923076923077</v>
      </c>
      <c r="AU211" s="201" t="s">
        <v>83</v>
      </c>
      <c r="AV211" s="199" t="s">
        <v>46</v>
      </c>
      <c r="AW211" s="199" t="s">
        <v>116</v>
      </c>
      <c r="AX211" s="196">
        <f t="shared" si="50"/>
        <v>40</v>
      </c>
      <c r="BG211" s="201" t="s">
        <v>83</v>
      </c>
      <c r="BH211" s="199" t="s">
        <v>46</v>
      </c>
      <c r="BI211" s="199" t="s">
        <v>116</v>
      </c>
      <c r="BJ211" s="196">
        <f t="shared" si="51"/>
        <v>88</v>
      </c>
    </row>
    <row r="212" spans="2:62" x14ac:dyDescent="0.25">
      <c r="B212" s="35" t="s">
        <v>19</v>
      </c>
      <c r="C212" s="57">
        <v>52</v>
      </c>
      <c r="D212" s="41">
        <v>4</v>
      </c>
      <c r="E212" s="25">
        <v>5</v>
      </c>
      <c r="F212" s="79">
        <v>2</v>
      </c>
      <c r="G212" s="80">
        <v>2</v>
      </c>
      <c r="H212" s="80">
        <v>2</v>
      </c>
      <c r="I212" s="80">
        <v>2</v>
      </c>
      <c r="J212" s="80">
        <v>2</v>
      </c>
      <c r="K212" s="80">
        <v>2</v>
      </c>
      <c r="L212" s="80">
        <v>2</v>
      </c>
      <c r="M212" s="81">
        <v>2</v>
      </c>
      <c r="N212" s="81">
        <v>1</v>
      </c>
      <c r="O212" s="80">
        <v>1</v>
      </c>
      <c r="P212" s="80">
        <v>1</v>
      </c>
      <c r="Q212" s="80">
        <v>2</v>
      </c>
      <c r="R212" s="80">
        <v>1</v>
      </c>
      <c r="S212" s="80">
        <v>1</v>
      </c>
      <c r="T212" s="4"/>
      <c r="U212" s="79">
        <v>2</v>
      </c>
      <c r="V212" s="80">
        <v>2</v>
      </c>
      <c r="W212" s="80">
        <v>2</v>
      </c>
      <c r="X212" s="80">
        <v>1</v>
      </c>
      <c r="Y212" s="80">
        <v>1</v>
      </c>
      <c r="Z212" s="80">
        <v>1</v>
      </c>
      <c r="AA212" s="80">
        <v>1</v>
      </c>
      <c r="AB212" s="81">
        <v>1</v>
      </c>
      <c r="AC212" s="81">
        <v>0</v>
      </c>
      <c r="AD212" s="80">
        <v>0</v>
      </c>
      <c r="AE212" s="80">
        <v>0</v>
      </c>
      <c r="AF212" s="80">
        <v>0</v>
      </c>
      <c r="AG212" s="2"/>
      <c r="AH212" s="2"/>
      <c r="AI212" s="4"/>
      <c r="AK212" s="158">
        <f t="shared" si="40"/>
        <v>26</v>
      </c>
      <c r="AL212" s="80">
        <f t="shared" si="43"/>
        <v>4</v>
      </c>
      <c r="AM212" s="80">
        <f t="shared" si="44"/>
        <v>10</v>
      </c>
      <c r="AN212" s="82">
        <f t="shared" si="45"/>
        <v>12</v>
      </c>
      <c r="AO212" s="14"/>
      <c r="AP212" s="158">
        <f t="shared" si="46"/>
        <v>100</v>
      </c>
      <c r="AQ212" s="167">
        <f t="shared" si="47"/>
        <v>15.384615384615385</v>
      </c>
      <c r="AR212" s="167">
        <f t="shared" si="48"/>
        <v>38.461538461538467</v>
      </c>
      <c r="AS212" s="168">
        <f t="shared" si="49"/>
        <v>46.153846153846153</v>
      </c>
      <c r="AU212" s="201" t="s">
        <v>83</v>
      </c>
      <c r="AV212" s="199" t="s">
        <v>46</v>
      </c>
      <c r="AW212" s="199" t="s">
        <v>116</v>
      </c>
      <c r="AX212" s="196">
        <f t="shared" si="50"/>
        <v>52.173913043478258</v>
      </c>
      <c r="BG212" s="201" t="s">
        <v>83</v>
      </c>
      <c r="BH212" s="199" t="s">
        <v>46</v>
      </c>
      <c r="BI212" s="199" t="s">
        <v>116</v>
      </c>
      <c r="BJ212" s="196">
        <f t="shared" si="51"/>
        <v>91.304347826086953</v>
      </c>
    </row>
    <row r="213" spans="2:62" x14ac:dyDescent="0.25">
      <c r="B213" s="35" t="s">
        <v>19</v>
      </c>
      <c r="C213" s="57">
        <v>52</v>
      </c>
      <c r="D213" s="41">
        <v>4</v>
      </c>
      <c r="E213" s="25">
        <v>6</v>
      </c>
      <c r="F213" s="79">
        <v>2</v>
      </c>
      <c r="G213" s="80">
        <v>2</v>
      </c>
      <c r="H213" s="80">
        <v>2</v>
      </c>
      <c r="I213" s="80">
        <v>2</v>
      </c>
      <c r="J213" s="80">
        <v>2</v>
      </c>
      <c r="K213" s="80">
        <v>2</v>
      </c>
      <c r="L213" s="80">
        <v>2</v>
      </c>
      <c r="M213" s="81">
        <v>2</v>
      </c>
      <c r="N213" s="81">
        <v>2</v>
      </c>
      <c r="O213" s="80">
        <v>1</v>
      </c>
      <c r="P213" s="80">
        <v>1</v>
      </c>
      <c r="Q213" s="80">
        <v>2</v>
      </c>
      <c r="R213" s="80">
        <v>1</v>
      </c>
      <c r="S213" s="80">
        <v>1</v>
      </c>
      <c r="T213" s="4"/>
      <c r="U213" s="79">
        <v>2</v>
      </c>
      <c r="V213" s="80">
        <v>2</v>
      </c>
      <c r="W213" s="80">
        <v>2</v>
      </c>
      <c r="X213" s="80">
        <v>1</v>
      </c>
      <c r="Y213" s="80">
        <v>1</v>
      </c>
      <c r="Z213" s="80">
        <v>1</v>
      </c>
      <c r="AA213" s="80">
        <v>1</v>
      </c>
      <c r="AB213" s="81">
        <v>1</v>
      </c>
      <c r="AC213" s="81">
        <v>1</v>
      </c>
      <c r="AD213" s="80">
        <v>0</v>
      </c>
      <c r="AE213" s="80">
        <v>0</v>
      </c>
      <c r="AF213" s="80">
        <v>0</v>
      </c>
      <c r="AG213" s="2"/>
      <c r="AH213" s="2"/>
      <c r="AI213" s="4"/>
      <c r="AK213" s="158">
        <f t="shared" si="40"/>
        <v>26</v>
      </c>
      <c r="AL213" s="80">
        <f t="shared" si="43"/>
        <v>3</v>
      </c>
      <c r="AM213" s="80">
        <f t="shared" si="44"/>
        <v>10</v>
      </c>
      <c r="AN213" s="82">
        <f t="shared" si="45"/>
        <v>13</v>
      </c>
      <c r="AO213" s="14"/>
      <c r="AP213" s="158">
        <f t="shared" si="46"/>
        <v>100</v>
      </c>
      <c r="AQ213" s="167">
        <f t="shared" si="47"/>
        <v>11.538461538461538</v>
      </c>
      <c r="AR213" s="167">
        <f t="shared" si="48"/>
        <v>38.461538461538467</v>
      </c>
      <c r="AS213" s="168">
        <f t="shared" si="49"/>
        <v>50</v>
      </c>
      <c r="AU213" s="201" t="s">
        <v>83</v>
      </c>
      <c r="AV213" s="199" t="s">
        <v>46</v>
      </c>
      <c r="AW213" s="199" t="s">
        <v>116</v>
      </c>
      <c r="AX213" s="196">
        <f t="shared" si="50"/>
        <v>37.931034482758619</v>
      </c>
      <c r="BG213" s="201" t="s">
        <v>83</v>
      </c>
      <c r="BH213" s="199" t="s">
        <v>46</v>
      </c>
      <c r="BI213" s="199" t="s">
        <v>116</v>
      </c>
      <c r="BJ213" s="196">
        <f t="shared" si="51"/>
        <v>79.310344827586206</v>
      </c>
    </row>
    <row r="214" spans="2:62" x14ac:dyDescent="0.25">
      <c r="B214" s="35" t="s">
        <v>19</v>
      </c>
      <c r="C214" s="57">
        <v>52</v>
      </c>
      <c r="D214" s="41">
        <v>5</v>
      </c>
      <c r="E214" s="25">
        <v>1</v>
      </c>
      <c r="F214" s="79">
        <v>0</v>
      </c>
      <c r="G214" s="80">
        <v>0</v>
      </c>
      <c r="H214" s="80">
        <v>0</v>
      </c>
      <c r="I214" s="80">
        <v>0</v>
      </c>
      <c r="J214" s="80">
        <v>0</v>
      </c>
      <c r="K214" s="80">
        <v>0</v>
      </c>
      <c r="L214" s="80">
        <v>0</v>
      </c>
      <c r="M214" s="81">
        <v>0</v>
      </c>
      <c r="N214" s="81">
        <v>0</v>
      </c>
      <c r="O214" s="80">
        <v>0</v>
      </c>
      <c r="P214" s="80">
        <v>0</v>
      </c>
      <c r="Q214" s="80"/>
      <c r="R214" s="80"/>
      <c r="S214" s="80"/>
      <c r="T214" s="82"/>
      <c r="U214" s="79">
        <v>0</v>
      </c>
      <c r="V214" s="80">
        <v>0</v>
      </c>
      <c r="W214" s="80">
        <v>0</v>
      </c>
      <c r="X214" s="80">
        <v>0</v>
      </c>
      <c r="Y214" s="80">
        <v>0</v>
      </c>
      <c r="Z214" s="80">
        <v>0</v>
      </c>
      <c r="AA214" s="80">
        <v>0</v>
      </c>
      <c r="AB214" s="81">
        <v>0</v>
      </c>
      <c r="AC214" s="81">
        <v>0</v>
      </c>
      <c r="AD214" s="80">
        <v>0</v>
      </c>
      <c r="AE214" s="80"/>
      <c r="AF214" s="80"/>
      <c r="AG214" s="80"/>
      <c r="AH214" s="80"/>
      <c r="AI214" s="82"/>
      <c r="AK214" s="158">
        <f t="shared" si="40"/>
        <v>21</v>
      </c>
      <c r="AL214" s="80">
        <f t="shared" si="43"/>
        <v>21</v>
      </c>
      <c r="AM214" s="80">
        <f t="shared" si="44"/>
        <v>0</v>
      </c>
      <c r="AN214" s="82">
        <f t="shared" si="45"/>
        <v>0</v>
      </c>
      <c r="AO214" s="14"/>
      <c r="AP214" s="158">
        <f t="shared" si="46"/>
        <v>100</v>
      </c>
      <c r="AQ214" s="167">
        <f t="shared" si="47"/>
        <v>100</v>
      </c>
      <c r="AR214" s="167">
        <f t="shared" si="48"/>
        <v>0</v>
      </c>
      <c r="AS214" s="168">
        <f t="shared" si="49"/>
        <v>0</v>
      </c>
      <c r="AU214" s="201" t="s">
        <v>83</v>
      </c>
      <c r="AV214" s="199" t="s">
        <v>46</v>
      </c>
      <c r="AW214" s="199" t="s">
        <v>116</v>
      </c>
      <c r="AX214" s="196">
        <f t="shared" si="50"/>
        <v>36</v>
      </c>
      <c r="BG214" s="201" t="s">
        <v>83</v>
      </c>
      <c r="BH214" s="199" t="s">
        <v>46</v>
      </c>
      <c r="BI214" s="199" t="s">
        <v>116</v>
      </c>
      <c r="BJ214" s="196">
        <f t="shared" si="51"/>
        <v>84</v>
      </c>
    </row>
    <row r="215" spans="2:62" x14ac:dyDescent="0.25">
      <c r="B215" s="35" t="s">
        <v>19</v>
      </c>
      <c r="C215" s="57">
        <v>52</v>
      </c>
      <c r="D215" s="41">
        <v>5</v>
      </c>
      <c r="E215" s="25">
        <v>2</v>
      </c>
      <c r="F215" s="79">
        <v>1</v>
      </c>
      <c r="G215" s="80">
        <v>1</v>
      </c>
      <c r="H215" s="80">
        <v>1</v>
      </c>
      <c r="I215" s="80">
        <v>1</v>
      </c>
      <c r="J215" s="80">
        <v>0</v>
      </c>
      <c r="K215" s="80">
        <v>0</v>
      </c>
      <c r="L215" s="80">
        <v>0</v>
      </c>
      <c r="M215" s="81">
        <v>0</v>
      </c>
      <c r="N215" s="81">
        <v>0</v>
      </c>
      <c r="O215" s="80">
        <v>0</v>
      </c>
      <c r="P215" s="80">
        <v>0</v>
      </c>
      <c r="Q215" s="2"/>
      <c r="R215" s="2"/>
      <c r="S215" s="2"/>
      <c r="T215" s="4"/>
      <c r="U215" s="79">
        <v>1</v>
      </c>
      <c r="V215" s="80">
        <v>0</v>
      </c>
      <c r="W215" s="80">
        <v>0</v>
      </c>
      <c r="X215" s="80">
        <v>0</v>
      </c>
      <c r="Y215" s="80">
        <v>0</v>
      </c>
      <c r="Z215" s="80">
        <v>0</v>
      </c>
      <c r="AA215" s="80">
        <v>0</v>
      </c>
      <c r="AB215" s="81">
        <v>0</v>
      </c>
      <c r="AC215" s="81">
        <v>0</v>
      </c>
      <c r="AD215" s="80">
        <v>0</v>
      </c>
      <c r="AE215" s="2"/>
      <c r="AF215" s="2"/>
      <c r="AG215" s="2"/>
      <c r="AH215" s="2"/>
      <c r="AI215" s="4"/>
      <c r="AK215" s="158">
        <f t="shared" si="40"/>
        <v>21</v>
      </c>
      <c r="AL215" s="80">
        <f t="shared" si="43"/>
        <v>16</v>
      </c>
      <c r="AM215" s="80">
        <f t="shared" si="44"/>
        <v>5</v>
      </c>
      <c r="AN215" s="82">
        <f t="shared" si="45"/>
        <v>0</v>
      </c>
      <c r="AO215" s="14"/>
      <c r="AP215" s="158">
        <f t="shared" si="46"/>
        <v>100</v>
      </c>
      <c r="AQ215" s="167">
        <f t="shared" si="47"/>
        <v>76.19047619047619</v>
      </c>
      <c r="AR215" s="167">
        <f t="shared" si="48"/>
        <v>23.809523809523807</v>
      </c>
      <c r="AS215" s="168">
        <f t="shared" si="49"/>
        <v>0</v>
      </c>
      <c r="AU215" s="201" t="s">
        <v>83</v>
      </c>
      <c r="AV215" s="199" t="s">
        <v>45</v>
      </c>
      <c r="AW215" s="199" t="s">
        <v>117</v>
      </c>
      <c r="AX215" s="196">
        <f t="shared" si="50"/>
        <v>13.636363636363635</v>
      </c>
      <c r="BG215" s="201" t="s">
        <v>83</v>
      </c>
      <c r="BH215" s="199" t="s">
        <v>45</v>
      </c>
      <c r="BI215" s="199" t="s">
        <v>117</v>
      </c>
      <c r="BJ215" s="196">
        <f t="shared" si="51"/>
        <v>86.363636363636374</v>
      </c>
    </row>
    <row r="216" spans="2:62" x14ac:dyDescent="0.25">
      <c r="B216" s="35" t="s">
        <v>19</v>
      </c>
      <c r="C216" s="57">
        <v>52</v>
      </c>
      <c r="D216" s="41">
        <v>5</v>
      </c>
      <c r="E216" s="25">
        <v>3</v>
      </c>
      <c r="F216" s="79">
        <v>1</v>
      </c>
      <c r="G216" s="80">
        <v>1</v>
      </c>
      <c r="H216" s="80">
        <v>1</v>
      </c>
      <c r="I216" s="80">
        <v>1</v>
      </c>
      <c r="J216" s="80">
        <v>1</v>
      </c>
      <c r="K216" s="80">
        <v>1</v>
      </c>
      <c r="L216" s="80">
        <v>1</v>
      </c>
      <c r="M216" s="81">
        <v>1</v>
      </c>
      <c r="N216" s="81">
        <v>1</v>
      </c>
      <c r="O216" s="80">
        <v>1</v>
      </c>
      <c r="P216" s="80">
        <v>1</v>
      </c>
      <c r="Q216" s="2"/>
      <c r="R216" s="2"/>
      <c r="S216" s="2"/>
      <c r="T216" s="4"/>
      <c r="U216" s="79">
        <v>1</v>
      </c>
      <c r="V216" s="80">
        <v>1</v>
      </c>
      <c r="W216" s="80">
        <v>0</v>
      </c>
      <c r="X216" s="80">
        <v>0</v>
      </c>
      <c r="Y216" s="80">
        <v>0</v>
      </c>
      <c r="Z216" s="80">
        <v>0</v>
      </c>
      <c r="AA216" s="80">
        <v>0</v>
      </c>
      <c r="AB216" s="81">
        <v>0</v>
      </c>
      <c r="AC216" s="81">
        <v>0</v>
      </c>
      <c r="AD216" s="80">
        <v>0</v>
      </c>
      <c r="AE216" s="2"/>
      <c r="AF216" s="2"/>
      <c r="AG216" s="2"/>
      <c r="AH216" s="2"/>
      <c r="AI216" s="4"/>
      <c r="AK216" s="158">
        <f t="shared" si="40"/>
        <v>21</v>
      </c>
      <c r="AL216" s="80">
        <f t="shared" si="43"/>
        <v>8</v>
      </c>
      <c r="AM216" s="80">
        <f t="shared" si="44"/>
        <v>13</v>
      </c>
      <c r="AN216" s="82">
        <f t="shared" si="45"/>
        <v>0</v>
      </c>
      <c r="AO216" s="14"/>
      <c r="AP216" s="158">
        <f t="shared" si="46"/>
        <v>100</v>
      </c>
      <c r="AQ216" s="167">
        <f t="shared" si="47"/>
        <v>38.095238095238095</v>
      </c>
      <c r="AR216" s="167">
        <f t="shared" si="48"/>
        <v>61.904761904761905</v>
      </c>
      <c r="AS216" s="168">
        <f t="shared" si="49"/>
        <v>0</v>
      </c>
      <c r="AU216" s="201" t="s">
        <v>83</v>
      </c>
      <c r="AV216" s="199" t="s">
        <v>45</v>
      </c>
      <c r="AW216" s="199" t="s">
        <v>117</v>
      </c>
      <c r="AX216" s="196">
        <f t="shared" si="50"/>
        <v>47.619047619047613</v>
      </c>
      <c r="BG216" s="201" t="s">
        <v>83</v>
      </c>
      <c r="BH216" s="199" t="s">
        <v>45</v>
      </c>
      <c r="BI216" s="199" t="s">
        <v>117</v>
      </c>
      <c r="BJ216" s="196">
        <f t="shared" si="51"/>
        <v>90.476190476190467</v>
      </c>
    </row>
    <row r="217" spans="2:62" x14ac:dyDescent="0.25">
      <c r="B217" s="35" t="s">
        <v>19</v>
      </c>
      <c r="C217" s="57">
        <v>52</v>
      </c>
      <c r="D217" s="41">
        <v>5</v>
      </c>
      <c r="E217" s="25">
        <v>4</v>
      </c>
      <c r="F217" s="79">
        <v>2</v>
      </c>
      <c r="G217" s="80">
        <v>2</v>
      </c>
      <c r="H217" s="80">
        <v>2</v>
      </c>
      <c r="I217" s="80">
        <v>1</v>
      </c>
      <c r="J217" s="80">
        <v>1</v>
      </c>
      <c r="K217" s="80">
        <v>1</v>
      </c>
      <c r="L217" s="80">
        <v>1</v>
      </c>
      <c r="M217" s="81">
        <v>1</v>
      </c>
      <c r="N217" s="81">
        <v>1</v>
      </c>
      <c r="O217" s="80">
        <v>1</v>
      </c>
      <c r="P217" s="80">
        <v>1</v>
      </c>
      <c r="Q217" s="2"/>
      <c r="R217" s="2"/>
      <c r="S217" s="2"/>
      <c r="T217" s="4"/>
      <c r="U217" s="79">
        <v>2</v>
      </c>
      <c r="V217" s="80">
        <v>1</v>
      </c>
      <c r="W217" s="80">
        <v>1</v>
      </c>
      <c r="X217" s="80">
        <v>0</v>
      </c>
      <c r="Y217" s="80">
        <v>1</v>
      </c>
      <c r="Z217" s="80">
        <v>0</v>
      </c>
      <c r="AA217" s="80">
        <v>0</v>
      </c>
      <c r="AB217" s="81">
        <v>0</v>
      </c>
      <c r="AC217" s="81">
        <v>0</v>
      </c>
      <c r="AD217" s="80">
        <v>0</v>
      </c>
      <c r="AE217" s="2"/>
      <c r="AF217" s="2"/>
      <c r="AG217" s="2"/>
      <c r="AH217" s="2"/>
      <c r="AI217" s="4"/>
      <c r="AK217" s="158">
        <f t="shared" si="40"/>
        <v>21</v>
      </c>
      <c r="AL217" s="80">
        <f t="shared" si="43"/>
        <v>6</v>
      </c>
      <c r="AM217" s="80">
        <f t="shared" si="44"/>
        <v>11</v>
      </c>
      <c r="AN217" s="82">
        <f t="shared" si="45"/>
        <v>4</v>
      </c>
      <c r="AO217" s="14"/>
      <c r="AP217" s="158">
        <f t="shared" si="46"/>
        <v>100</v>
      </c>
      <c r="AQ217" s="167">
        <f t="shared" si="47"/>
        <v>28.571428571428569</v>
      </c>
      <c r="AR217" s="167">
        <f t="shared" si="48"/>
        <v>52.380952380952387</v>
      </c>
      <c r="AS217" s="168">
        <f t="shared" si="49"/>
        <v>19.047619047619047</v>
      </c>
      <c r="AU217" s="201" t="s">
        <v>83</v>
      </c>
      <c r="AV217" s="199" t="s">
        <v>45</v>
      </c>
      <c r="AW217" s="199" t="s">
        <v>117</v>
      </c>
      <c r="AX217" s="196">
        <f t="shared" si="50"/>
        <v>44</v>
      </c>
      <c r="BG217" s="201" t="s">
        <v>83</v>
      </c>
      <c r="BH217" s="199" t="s">
        <v>45</v>
      </c>
      <c r="BI217" s="199" t="s">
        <v>117</v>
      </c>
      <c r="BJ217" s="196">
        <f t="shared" si="51"/>
        <v>88</v>
      </c>
    </row>
    <row r="218" spans="2:62" x14ac:dyDescent="0.25">
      <c r="B218" s="35" t="s">
        <v>19</v>
      </c>
      <c r="C218" s="57">
        <v>52</v>
      </c>
      <c r="D218" s="41">
        <v>5</v>
      </c>
      <c r="E218" s="25">
        <v>5</v>
      </c>
      <c r="F218" s="79">
        <v>2</v>
      </c>
      <c r="G218" s="80">
        <v>2</v>
      </c>
      <c r="H218" s="80">
        <v>2</v>
      </c>
      <c r="I218" s="80">
        <v>2</v>
      </c>
      <c r="J218" s="80">
        <v>2</v>
      </c>
      <c r="K218" s="80">
        <v>1</v>
      </c>
      <c r="L218" s="80">
        <v>1</v>
      </c>
      <c r="M218" s="81">
        <v>1</v>
      </c>
      <c r="N218" s="81">
        <v>1</v>
      </c>
      <c r="O218" s="80">
        <v>1</v>
      </c>
      <c r="P218" s="80">
        <v>1</v>
      </c>
      <c r="Q218" s="2"/>
      <c r="R218" s="2"/>
      <c r="S218" s="2"/>
      <c r="T218" s="4"/>
      <c r="U218" s="79">
        <v>2</v>
      </c>
      <c r="V218" s="80">
        <v>2</v>
      </c>
      <c r="W218" s="80">
        <v>1</v>
      </c>
      <c r="X218" s="80">
        <v>1</v>
      </c>
      <c r="Y218" s="80">
        <v>1</v>
      </c>
      <c r="Z218" s="80">
        <v>1</v>
      </c>
      <c r="AA218" s="80">
        <v>0</v>
      </c>
      <c r="AB218" s="81">
        <v>0</v>
      </c>
      <c r="AC218" s="81">
        <v>0</v>
      </c>
      <c r="AD218" s="80">
        <v>0</v>
      </c>
      <c r="AE218" s="2"/>
      <c r="AF218" s="2"/>
      <c r="AG218" s="2"/>
      <c r="AH218" s="2"/>
      <c r="AI218" s="4"/>
      <c r="AK218" s="158">
        <f t="shared" si="40"/>
        <v>21</v>
      </c>
      <c r="AL218" s="80">
        <f t="shared" si="43"/>
        <v>4</v>
      </c>
      <c r="AM218" s="80">
        <f t="shared" si="44"/>
        <v>10</v>
      </c>
      <c r="AN218" s="82">
        <f t="shared" si="45"/>
        <v>7</v>
      </c>
      <c r="AO218" s="14"/>
      <c r="AP218" s="158">
        <f t="shared" si="46"/>
        <v>100</v>
      </c>
      <c r="AQ218" s="167">
        <f t="shared" si="47"/>
        <v>19.047619047619047</v>
      </c>
      <c r="AR218" s="167">
        <f t="shared" si="48"/>
        <v>47.619047619047613</v>
      </c>
      <c r="AS218" s="168">
        <f t="shared" si="49"/>
        <v>33.333333333333329</v>
      </c>
      <c r="AU218" s="201" t="s">
        <v>83</v>
      </c>
      <c r="AV218" s="199" t="s">
        <v>45</v>
      </c>
      <c r="AW218" s="199" t="s">
        <v>117</v>
      </c>
      <c r="AX218" s="196">
        <f t="shared" si="50"/>
        <v>52.173913043478258</v>
      </c>
      <c r="BG218" s="201" t="s">
        <v>83</v>
      </c>
      <c r="BH218" s="199" t="s">
        <v>45</v>
      </c>
      <c r="BI218" s="199" t="s">
        <v>117</v>
      </c>
      <c r="BJ218" s="196">
        <f t="shared" si="51"/>
        <v>95.65217391304347</v>
      </c>
    </row>
    <row r="219" spans="2:62" x14ac:dyDescent="0.25">
      <c r="B219" s="35" t="s">
        <v>19</v>
      </c>
      <c r="C219" s="57">
        <v>52</v>
      </c>
      <c r="D219" s="41">
        <v>5</v>
      </c>
      <c r="E219" s="25">
        <v>6</v>
      </c>
      <c r="F219" s="79">
        <v>2</v>
      </c>
      <c r="G219" s="80">
        <v>2</v>
      </c>
      <c r="H219" s="80">
        <v>2</v>
      </c>
      <c r="I219" s="80">
        <v>2</v>
      </c>
      <c r="J219" s="80">
        <v>2</v>
      </c>
      <c r="K219" s="80">
        <v>1</v>
      </c>
      <c r="L219" s="80">
        <v>1</v>
      </c>
      <c r="M219" s="81">
        <v>1</v>
      </c>
      <c r="N219" s="81">
        <v>1</v>
      </c>
      <c r="O219" s="80">
        <v>1</v>
      </c>
      <c r="P219" s="80">
        <v>1</v>
      </c>
      <c r="Q219" s="2"/>
      <c r="R219" s="2"/>
      <c r="S219" s="2"/>
      <c r="T219" s="4"/>
      <c r="U219" s="79">
        <v>2</v>
      </c>
      <c r="V219" s="80">
        <v>2</v>
      </c>
      <c r="W219" s="80">
        <v>1</v>
      </c>
      <c r="X219" s="80">
        <v>1</v>
      </c>
      <c r="Y219" s="80">
        <v>1</v>
      </c>
      <c r="Z219" s="80">
        <v>1</v>
      </c>
      <c r="AA219" s="80">
        <v>1</v>
      </c>
      <c r="AB219" s="81">
        <v>0</v>
      </c>
      <c r="AC219" s="81">
        <v>0</v>
      </c>
      <c r="AD219" s="80">
        <v>0</v>
      </c>
      <c r="AE219" s="2"/>
      <c r="AF219" s="2"/>
      <c r="AG219" s="2"/>
      <c r="AH219" s="2"/>
      <c r="AI219" s="4"/>
      <c r="AK219" s="158">
        <f t="shared" si="40"/>
        <v>21</v>
      </c>
      <c r="AL219" s="80">
        <f t="shared" si="43"/>
        <v>3</v>
      </c>
      <c r="AM219" s="80">
        <f t="shared" si="44"/>
        <v>11</v>
      </c>
      <c r="AN219" s="82">
        <f t="shared" si="45"/>
        <v>7</v>
      </c>
      <c r="AO219" s="14"/>
      <c r="AP219" s="158">
        <f t="shared" si="46"/>
        <v>100</v>
      </c>
      <c r="AQ219" s="167">
        <f t="shared" si="47"/>
        <v>14.285714285714285</v>
      </c>
      <c r="AR219" s="167">
        <f t="shared" si="48"/>
        <v>52.380952380952387</v>
      </c>
      <c r="AS219" s="168">
        <f t="shared" si="49"/>
        <v>33.333333333333329</v>
      </c>
      <c r="AU219" s="201" t="s">
        <v>83</v>
      </c>
      <c r="AV219" s="199" t="s">
        <v>45</v>
      </c>
      <c r="AW219" s="199" t="s">
        <v>117</v>
      </c>
      <c r="AX219" s="196">
        <f t="shared" si="50"/>
        <v>41.379310344827587</v>
      </c>
      <c r="BG219" s="201" t="s">
        <v>83</v>
      </c>
      <c r="BH219" s="199" t="s">
        <v>45</v>
      </c>
      <c r="BI219" s="199" t="s">
        <v>117</v>
      </c>
      <c r="BJ219" s="196">
        <f t="shared" si="51"/>
        <v>82.758620689655174</v>
      </c>
    </row>
    <row r="220" spans="2:62" x14ac:dyDescent="0.25">
      <c r="B220" s="35" t="s">
        <v>19</v>
      </c>
      <c r="C220" s="57">
        <v>52</v>
      </c>
      <c r="D220" s="41">
        <v>6</v>
      </c>
      <c r="E220" s="25">
        <v>1</v>
      </c>
      <c r="F220" s="79">
        <v>0</v>
      </c>
      <c r="G220" s="80">
        <v>0</v>
      </c>
      <c r="H220" s="80">
        <v>0</v>
      </c>
      <c r="I220" s="80">
        <v>0</v>
      </c>
      <c r="J220" s="80">
        <v>0</v>
      </c>
      <c r="K220" s="80">
        <v>0</v>
      </c>
      <c r="L220" s="80">
        <v>0</v>
      </c>
      <c r="M220" s="81">
        <v>0</v>
      </c>
      <c r="N220" s="81">
        <v>0</v>
      </c>
      <c r="O220" s="80">
        <v>0</v>
      </c>
      <c r="P220" s="80">
        <v>0</v>
      </c>
      <c r="Q220" s="80"/>
      <c r="R220" s="80"/>
      <c r="S220" s="80"/>
      <c r="T220" s="82"/>
      <c r="U220" s="79">
        <v>0</v>
      </c>
      <c r="V220" s="80">
        <v>0</v>
      </c>
      <c r="W220" s="80">
        <v>0</v>
      </c>
      <c r="X220" s="80">
        <v>0</v>
      </c>
      <c r="Y220" s="80">
        <v>0</v>
      </c>
      <c r="Z220" s="80">
        <v>0</v>
      </c>
      <c r="AA220" s="80">
        <v>0</v>
      </c>
      <c r="AB220" s="81">
        <v>0</v>
      </c>
      <c r="AC220" s="81">
        <v>0</v>
      </c>
      <c r="AD220" s="80">
        <v>0</v>
      </c>
      <c r="AE220" s="80">
        <v>0</v>
      </c>
      <c r="AF220" s="80">
        <v>0</v>
      </c>
      <c r="AG220" s="80"/>
      <c r="AH220" s="80"/>
      <c r="AI220" s="82"/>
      <c r="AK220" s="158">
        <f t="shared" si="40"/>
        <v>23</v>
      </c>
      <c r="AL220" s="80">
        <f t="shared" si="43"/>
        <v>23</v>
      </c>
      <c r="AM220" s="80">
        <f t="shared" si="44"/>
        <v>0</v>
      </c>
      <c r="AN220" s="82">
        <f t="shared" si="45"/>
        <v>0</v>
      </c>
      <c r="AO220" s="14"/>
      <c r="AP220" s="158">
        <f t="shared" si="46"/>
        <v>100</v>
      </c>
      <c r="AQ220" s="167">
        <f t="shared" si="47"/>
        <v>100</v>
      </c>
      <c r="AR220" s="167">
        <f t="shared" si="48"/>
        <v>0</v>
      </c>
      <c r="AS220" s="168">
        <f t="shared" si="49"/>
        <v>0</v>
      </c>
      <c r="AU220" s="201" t="s">
        <v>83</v>
      </c>
      <c r="AV220" s="199" t="s">
        <v>45</v>
      </c>
      <c r="AW220" s="199" t="s">
        <v>117</v>
      </c>
      <c r="AX220" s="196">
        <f t="shared" si="50"/>
        <v>40</v>
      </c>
      <c r="BG220" s="201" t="s">
        <v>83</v>
      </c>
      <c r="BH220" s="199" t="s">
        <v>45</v>
      </c>
      <c r="BI220" s="199" t="s">
        <v>117</v>
      </c>
      <c r="BJ220" s="196">
        <f t="shared" si="51"/>
        <v>84</v>
      </c>
    </row>
    <row r="221" spans="2:62" x14ac:dyDescent="0.25">
      <c r="B221" s="35" t="s">
        <v>19</v>
      </c>
      <c r="C221" s="57">
        <v>52</v>
      </c>
      <c r="D221" s="41">
        <v>6</v>
      </c>
      <c r="E221" s="25">
        <v>2</v>
      </c>
      <c r="F221" s="79">
        <v>1</v>
      </c>
      <c r="G221" s="80">
        <v>1</v>
      </c>
      <c r="H221" s="80">
        <v>1</v>
      </c>
      <c r="I221" s="80">
        <v>1</v>
      </c>
      <c r="J221" s="80">
        <v>1</v>
      </c>
      <c r="K221" s="80">
        <v>1</v>
      </c>
      <c r="L221" s="80">
        <v>0</v>
      </c>
      <c r="M221" s="81">
        <v>0</v>
      </c>
      <c r="N221" s="81">
        <v>0</v>
      </c>
      <c r="O221" s="80">
        <v>0</v>
      </c>
      <c r="P221" s="80">
        <v>0</v>
      </c>
      <c r="Q221" s="2"/>
      <c r="R221" s="2"/>
      <c r="S221" s="2"/>
      <c r="T221" s="4"/>
      <c r="U221" s="79">
        <v>1</v>
      </c>
      <c r="V221" s="80">
        <v>1</v>
      </c>
      <c r="W221" s="80">
        <v>1</v>
      </c>
      <c r="X221" s="80">
        <v>1</v>
      </c>
      <c r="Y221" s="80">
        <v>1</v>
      </c>
      <c r="Z221" s="80">
        <v>0</v>
      </c>
      <c r="AA221" s="80">
        <v>0</v>
      </c>
      <c r="AB221" s="81">
        <v>0</v>
      </c>
      <c r="AC221" s="81">
        <v>0</v>
      </c>
      <c r="AD221" s="80">
        <v>0</v>
      </c>
      <c r="AE221" s="80">
        <v>0</v>
      </c>
      <c r="AF221" s="80">
        <v>0</v>
      </c>
      <c r="AG221" s="2"/>
      <c r="AH221" s="2"/>
      <c r="AI221" s="4"/>
      <c r="AK221" s="158">
        <f t="shared" si="40"/>
        <v>23</v>
      </c>
      <c r="AL221" s="80">
        <f t="shared" si="43"/>
        <v>12</v>
      </c>
      <c r="AM221" s="80">
        <f t="shared" si="44"/>
        <v>11</v>
      </c>
      <c r="AN221" s="82">
        <f t="shared" si="45"/>
        <v>0</v>
      </c>
      <c r="AO221" s="14"/>
      <c r="AP221" s="158">
        <f t="shared" si="46"/>
        <v>100</v>
      </c>
      <c r="AQ221" s="167">
        <f t="shared" si="47"/>
        <v>52.173913043478258</v>
      </c>
      <c r="AR221" s="167">
        <f t="shared" si="48"/>
        <v>47.826086956521742</v>
      </c>
      <c r="AS221" s="168">
        <f t="shared" si="49"/>
        <v>0</v>
      </c>
      <c r="AU221" s="201" t="s">
        <v>83</v>
      </c>
      <c r="AV221" s="199" t="s">
        <v>44</v>
      </c>
      <c r="AW221" s="199" t="s">
        <v>118</v>
      </c>
      <c r="AX221" s="196">
        <f t="shared" si="50"/>
        <v>27.27272727272727</v>
      </c>
      <c r="BG221" s="201" t="s">
        <v>83</v>
      </c>
      <c r="BH221" s="199" t="s">
        <v>44</v>
      </c>
      <c r="BI221" s="199" t="s">
        <v>118</v>
      </c>
      <c r="BJ221" s="196">
        <f t="shared" si="51"/>
        <v>86.36363636363636</v>
      </c>
    </row>
    <row r="222" spans="2:62" x14ac:dyDescent="0.25">
      <c r="B222" s="35" t="s">
        <v>19</v>
      </c>
      <c r="C222" s="57">
        <v>52</v>
      </c>
      <c r="D222" s="41">
        <v>6</v>
      </c>
      <c r="E222" s="25">
        <v>3</v>
      </c>
      <c r="F222" s="79">
        <v>2</v>
      </c>
      <c r="G222" s="80">
        <v>2</v>
      </c>
      <c r="H222" s="80">
        <v>2</v>
      </c>
      <c r="I222" s="80">
        <v>2</v>
      </c>
      <c r="J222" s="80">
        <v>1</v>
      </c>
      <c r="K222" s="80">
        <v>2</v>
      </c>
      <c r="L222" s="80">
        <v>1</v>
      </c>
      <c r="M222" s="81">
        <v>1</v>
      </c>
      <c r="N222" s="81">
        <v>1</v>
      </c>
      <c r="O222" s="80">
        <v>1</v>
      </c>
      <c r="P222" s="80">
        <v>1</v>
      </c>
      <c r="Q222" s="2"/>
      <c r="R222" s="2"/>
      <c r="S222" s="2"/>
      <c r="T222" s="4"/>
      <c r="U222" s="79">
        <v>2</v>
      </c>
      <c r="V222" s="80">
        <v>2</v>
      </c>
      <c r="W222" s="80">
        <v>2</v>
      </c>
      <c r="X222" s="80">
        <v>2</v>
      </c>
      <c r="Y222" s="80">
        <v>2</v>
      </c>
      <c r="Z222" s="80">
        <v>1</v>
      </c>
      <c r="AA222" s="80">
        <v>1</v>
      </c>
      <c r="AB222" s="81">
        <v>1</v>
      </c>
      <c r="AC222" s="81">
        <v>1</v>
      </c>
      <c r="AD222" s="80">
        <v>1</v>
      </c>
      <c r="AE222" s="80">
        <v>1</v>
      </c>
      <c r="AF222" s="80">
        <v>1</v>
      </c>
      <c r="AG222" s="2"/>
      <c r="AH222" s="2"/>
      <c r="AI222" s="4"/>
      <c r="AK222" s="158">
        <f t="shared" ref="AK222:AK285" si="52">SUM(AL222:AN222)</f>
        <v>23</v>
      </c>
      <c r="AL222" s="80">
        <f t="shared" si="43"/>
        <v>0</v>
      </c>
      <c r="AM222" s="80">
        <f t="shared" si="44"/>
        <v>13</v>
      </c>
      <c r="AN222" s="82">
        <f t="shared" si="45"/>
        <v>10</v>
      </c>
      <c r="AO222" s="14"/>
      <c r="AP222" s="158">
        <f t="shared" si="46"/>
        <v>100</v>
      </c>
      <c r="AQ222" s="167">
        <f t="shared" si="47"/>
        <v>0</v>
      </c>
      <c r="AR222" s="167">
        <f t="shared" si="48"/>
        <v>56.521739130434781</v>
      </c>
      <c r="AS222" s="168">
        <f t="shared" si="49"/>
        <v>43.478260869565219</v>
      </c>
      <c r="AU222" s="201" t="s">
        <v>83</v>
      </c>
      <c r="AV222" s="199" t="s">
        <v>44</v>
      </c>
      <c r="AW222" s="199" t="s">
        <v>118</v>
      </c>
      <c r="AX222" s="196">
        <f t="shared" si="50"/>
        <v>57.142857142857139</v>
      </c>
      <c r="BG222" s="201" t="s">
        <v>83</v>
      </c>
      <c r="BH222" s="199" t="s">
        <v>44</v>
      </c>
      <c r="BI222" s="199" t="s">
        <v>118</v>
      </c>
      <c r="BJ222" s="196">
        <f t="shared" si="51"/>
        <v>90.476190476190467</v>
      </c>
    </row>
    <row r="223" spans="2:62" x14ac:dyDescent="0.25">
      <c r="B223" s="35" t="s">
        <v>19</v>
      </c>
      <c r="C223" s="57">
        <v>52</v>
      </c>
      <c r="D223" s="41">
        <v>6</v>
      </c>
      <c r="E223" s="25">
        <v>4</v>
      </c>
      <c r="F223" s="79">
        <v>2</v>
      </c>
      <c r="G223" s="80">
        <v>2</v>
      </c>
      <c r="H223" s="80">
        <v>2</v>
      </c>
      <c r="I223" s="80">
        <v>2</v>
      </c>
      <c r="J223" s="80">
        <v>1</v>
      </c>
      <c r="K223" s="80">
        <v>2</v>
      </c>
      <c r="L223" s="80">
        <v>1</v>
      </c>
      <c r="M223" s="81">
        <v>1</v>
      </c>
      <c r="N223" s="81">
        <v>1</v>
      </c>
      <c r="O223" s="80">
        <v>1</v>
      </c>
      <c r="P223" s="80">
        <v>1</v>
      </c>
      <c r="Q223" s="2"/>
      <c r="R223" s="2"/>
      <c r="S223" s="2"/>
      <c r="T223" s="4"/>
      <c r="U223" s="79">
        <v>2</v>
      </c>
      <c r="V223" s="80">
        <v>2</v>
      </c>
      <c r="W223" s="80">
        <v>2</v>
      </c>
      <c r="X223" s="80">
        <v>2</v>
      </c>
      <c r="Y223" s="80">
        <v>2</v>
      </c>
      <c r="Z223" s="80">
        <v>2</v>
      </c>
      <c r="AA223" s="80">
        <v>1</v>
      </c>
      <c r="AB223" s="81">
        <v>1</v>
      </c>
      <c r="AC223" s="81">
        <v>1</v>
      </c>
      <c r="AD223" s="80">
        <v>1</v>
      </c>
      <c r="AE223" s="80">
        <v>1</v>
      </c>
      <c r="AF223" s="80">
        <v>1</v>
      </c>
      <c r="AG223" s="2"/>
      <c r="AH223" s="2"/>
      <c r="AI223" s="4"/>
      <c r="AK223" s="158">
        <f t="shared" si="52"/>
        <v>23</v>
      </c>
      <c r="AL223" s="80">
        <f t="shared" si="43"/>
        <v>0</v>
      </c>
      <c r="AM223" s="80">
        <f t="shared" si="44"/>
        <v>12</v>
      </c>
      <c r="AN223" s="82">
        <f t="shared" si="45"/>
        <v>11</v>
      </c>
      <c r="AO223" s="14"/>
      <c r="AP223" s="158">
        <f t="shared" si="46"/>
        <v>100</v>
      </c>
      <c r="AQ223" s="167">
        <f t="shared" si="47"/>
        <v>0</v>
      </c>
      <c r="AR223" s="167">
        <f t="shared" si="48"/>
        <v>52.173913043478258</v>
      </c>
      <c r="AS223" s="168">
        <f t="shared" si="49"/>
        <v>47.826086956521742</v>
      </c>
      <c r="AU223" s="201" t="s">
        <v>83</v>
      </c>
      <c r="AV223" s="199" t="s">
        <v>44</v>
      </c>
      <c r="AW223" s="199" t="s">
        <v>118</v>
      </c>
      <c r="AX223" s="196">
        <f t="shared" si="50"/>
        <v>48</v>
      </c>
      <c r="BG223" s="201" t="s">
        <v>83</v>
      </c>
      <c r="BH223" s="199" t="s">
        <v>44</v>
      </c>
      <c r="BI223" s="199" t="s">
        <v>118</v>
      </c>
      <c r="BJ223" s="196">
        <f t="shared" si="51"/>
        <v>88</v>
      </c>
    </row>
    <row r="224" spans="2:62" x14ac:dyDescent="0.25">
      <c r="B224" s="35" t="s">
        <v>19</v>
      </c>
      <c r="C224" s="57">
        <v>52</v>
      </c>
      <c r="D224" s="204">
        <v>6</v>
      </c>
      <c r="E224" s="205">
        <v>5</v>
      </c>
      <c r="F224" s="79">
        <v>2</v>
      </c>
      <c r="G224" s="80">
        <v>2</v>
      </c>
      <c r="H224" s="80">
        <v>2</v>
      </c>
      <c r="I224" s="80">
        <v>2</v>
      </c>
      <c r="J224" s="80">
        <v>2</v>
      </c>
      <c r="K224" s="80">
        <v>2</v>
      </c>
      <c r="L224" s="80">
        <v>2</v>
      </c>
      <c r="M224" s="81">
        <v>1</v>
      </c>
      <c r="N224" s="81">
        <v>1</v>
      </c>
      <c r="O224" s="80">
        <v>1</v>
      </c>
      <c r="P224" s="80">
        <v>1</v>
      </c>
      <c r="Q224" s="76"/>
      <c r="R224" s="76"/>
      <c r="S224" s="76"/>
      <c r="T224" s="77"/>
      <c r="U224" s="79">
        <v>2</v>
      </c>
      <c r="V224" s="80">
        <v>2</v>
      </c>
      <c r="W224" s="80">
        <v>2</v>
      </c>
      <c r="X224" s="80">
        <v>2</v>
      </c>
      <c r="Y224" s="80">
        <v>2</v>
      </c>
      <c r="Z224" s="80">
        <v>2</v>
      </c>
      <c r="AA224" s="80">
        <v>2</v>
      </c>
      <c r="AB224" s="81">
        <v>1</v>
      </c>
      <c r="AC224" s="81">
        <v>1</v>
      </c>
      <c r="AD224" s="80">
        <v>1</v>
      </c>
      <c r="AE224" s="80">
        <v>1</v>
      </c>
      <c r="AF224" s="80">
        <v>1</v>
      </c>
      <c r="AG224" s="76"/>
      <c r="AH224" s="76"/>
      <c r="AI224" s="77"/>
      <c r="AK224" s="158">
        <f t="shared" si="52"/>
        <v>23</v>
      </c>
      <c r="AL224" s="80">
        <f t="shared" si="43"/>
        <v>0</v>
      </c>
      <c r="AM224" s="80">
        <f t="shared" si="44"/>
        <v>9</v>
      </c>
      <c r="AN224" s="82">
        <f t="shared" si="45"/>
        <v>14</v>
      </c>
      <c r="AO224" s="14"/>
      <c r="AP224" s="158">
        <f t="shared" si="46"/>
        <v>100</v>
      </c>
      <c r="AQ224" s="167">
        <f t="shared" si="47"/>
        <v>0</v>
      </c>
      <c r="AR224" s="167">
        <f t="shared" si="48"/>
        <v>39.130434782608695</v>
      </c>
      <c r="AS224" s="168">
        <f t="shared" si="49"/>
        <v>60.869565217391312</v>
      </c>
      <c r="AU224" s="201" t="s">
        <v>83</v>
      </c>
      <c r="AV224" s="199" t="s">
        <v>44</v>
      </c>
      <c r="AW224" s="199" t="s">
        <v>118</v>
      </c>
      <c r="AX224" s="196">
        <f t="shared" si="50"/>
        <v>65.217391304347828</v>
      </c>
      <c r="BG224" s="201" t="s">
        <v>83</v>
      </c>
      <c r="BH224" s="199" t="s">
        <v>44</v>
      </c>
      <c r="BI224" s="199" t="s">
        <v>118</v>
      </c>
      <c r="BJ224" s="196">
        <f t="shared" si="51"/>
        <v>95.652173913043484</v>
      </c>
    </row>
    <row r="225" spans="2:62" ht="15.75" thickBot="1" x14ac:dyDescent="0.3">
      <c r="B225" s="35" t="s">
        <v>19</v>
      </c>
      <c r="C225" s="58">
        <v>52</v>
      </c>
      <c r="D225" s="42">
        <v>6</v>
      </c>
      <c r="E225" s="27">
        <v>6</v>
      </c>
      <c r="F225" s="79">
        <v>2</v>
      </c>
      <c r="G225" s="80">
        <v>2</v>
      </c>
      <c r="H225" s="80">
        <v>2</v>
      </c>
      <c r="I225" s="80">
        <v>2</v>
      </c>
      <c r="J225" s="80">
        <v>2</v>
      </c>
      <c r="K225" s="80">
        <v>2</v>
      </c>
      <c r="L225" s="80">
        <v>2</v>
      </c>
      <c r="M225" s="81">
        <v>1</v>
      </c>
      <c r="N225" s="81">
        <v>1</v>
      </c>
      <c r="O225" s="80">
        <v>1</v>
      </c>
      <c r="P225" s="80">
        <v>1</v>
      </c>
      <c r="Q225" s="9"/>
      <c r="R225" s="9"/>
      <c r="S225" s="9"/>
      <c r="T225" s="5"/>
      <c r="U225" s="79">
        <v>2</v>
      </c>
      <c r="V225" s="80">
        <v>2</v>
      </c>
      <c r="W225" s="80">
        <v>2</v>
      </c>
      <c r="X225" s="80">
        <v>2</v>
      </c>
      <c r="Y225" s="80">
        <v>2</v>
      </c>
      <c r="Z225" s="80">
        <v>2</v>
      </c>
      <c r="AA225" s="80">
        <v>2</v>
      </c>
      <c r="AB225" s="81">
        <v>1</v>
      </c>
      <c r="AC225" s="81">
        <v>1</v>
      </c>
      <c r="AD225" s="80">
        <v>1</v>
      </c>
      <c r="AE225" s="80">
        <v>1</v>
      </c>
      <c r="AF225" s="80">
        <v>1</v>
      </c>
      <c r="AG225" s="9"/>
      <c r="AH225" s="9"/>
      <c r="AI225" s="5"/>
      <c r="AK225" s="158">
        <f t="shared" si="52"/>
        <v>23</v>
      </c>
      <c r="AL225" s="80">
        <f t="shared" si="43"/>
        <v>0</v>
      </c>
      <c r="AM225" s="80">
        <f t="shared" si="44"/>
        <v>9</v>
      </c>
      <c r="AN225" s="82">
        <f t="shared" si="45"/>
        <v>14</v>
      </c>
      <c r="AO225" s="14"/>
      <c r="AP225" s="158">
        <f t="shared" si="46"/>
        <v>100</v>
      </c>
      <c r="AQ225" s="167">
        <f t="shared" si="47"/>
        <v>0</v>
      </c>
      <c r="AR225" s="167">
        <f t="shared" si="48"/>
        <v>39.130434782608695</v>
      </c>
      <c r="AS225" s="168">
        <f t="shared" si="49"/>
        <v>60.869565217391312</v>
      </c>
      <c r="AU225" s="201" t="s">
        <v>83</v>
      </c>
      <c r="AV225" s="199" t="s">
        <v>44</v>
      </c>
      <c r="AW225" s="199" t="s">
        <v>118</v>
      </c>
      <c r="AX225" s="196">
        <f t="shared" si="50"/>
        <v>44.827586206896555</v>
      </c>
      <c r="BG225" s="201" t="s">
        <v>83</v>
      </c>
      <c r="BH225" s="199" t="s">
        <v>44</v>
      </c>
      <c r="BI225" s="199" t="s">
        <v>118</v>
      </c>
      <c r="BJ225" s="196">
        <f t="shared" si="51"/>
        <v>86.206896551724142</v>
      </c>
    </row>
    <row r="226" spans="2:62" x14ac:dyDescent="0.25">
      <c r="B226" s="35" t="s">
        <v>19</v>
      </c>
      <c r="C226" s="59">
        <v>57</v>
      </c>
      <c r="D226" s="40">
        <v>1</v>
      </c>
      <c r="E226" s="26">
        <v>1</v>
      </c>
      <c r="F226" s="15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/>
      <c r="T226" s="3"/>
      <c r="U226" s="33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/>
      <c r="AH226" s="8"/>
      <c r="AI226" s="3"/>
      <c r="AK226" s="158">
        <f t="shared" si="52"/>
        <v>25</v>
      </c>
      <c r="AL226" s="80">
        <f t="shared" si="43"/>
        <v>25</v>
      </c>
      <c r="AM226" s="80">
        <f t="shared" si="44"/>
        <v>0</v>
      </c>
      <c r="AN226" s="82">
        <f t="shared" si="45"/>
        <v>0</v>
      </c>
      <c r="AO226" s="14"/>
      <c r="AP226" s="158">
        <f t="shared" si="46"/>
        <v>100</v>
      </c>
      <c r="AQ226" s="167">
        <f t="shared" si="47"/>
        <v>100</v>
      </c>
      <c r="AR226" s="167">
        <f t="shared" si="48"/>
        <v>0</v>
      </c>
      <c r="AS226" s="168">
        <f t="shared" si="49"/>
        <v>0</v>
      </c>
      <c r="AU226" s="201" t="s">
        <v>83</v>
      </c>
      <c r="AV226" s="199" t="s">
        <v>44</v>
      </c>
      <c r="AW226" s="199" t="s">
        <v>118</v>
      </c>
      <c r="AX226" s="196">
        <f t="shared" si="50"/>
        <v>48</v>
      </c>
      <c r="BG226" s="201" t="s">
        <v>83</v>
      </c>
      <c r="BH226" s="199" t="s">
        <v>44</v>
      </c>
      <c r="BI226" s="199" t="s">
        <v>118</v>
      </c>
      <c r="BJ226" s="196">
        <f t="shared" si="51"/>
        <v>92</v>
      </c>
    </row>
    <row r="227" spans="2:62" x14ac:dyDescent="0.25">
      <c r="B227" s="35" t="s">
        <v>19</v>
      </c>
      <c r="C227" s="60">
        <v>57</v>
      </c>
      <c r="D227" s="41">
        <v>1</v>
      </c>
      <c r="E227" s="25">
        <v>2</v>
      </c>
      <c r="F227" s="16">
        <v>1</v>
      </c>
      <c r="G227" s="2">
        <v>1</v>
      </c>
      <c r="H227" s="2">
        <v>1</v>
      </c>
      <c r="I227" s="2">
        <v>1</v>
      </c>
      <c r="J227" s="2">
        <v>1</v>
      </c>
      <c r="K227" s="2">
        <v>1</v>
      </c>
      <c r="L227" s="2">
        <v>1</v>
      </c>
      <c r="M227" s="23">
        <v>1</v>
      </c>
      <c r="N227" s="23">
        <v>1</v>
      </c>
      <c r="O227" s="2">
        <v>1</v>
      </c>
      <c r="P227" s="2">
        <v>1</v>
      </c>
      <c r="Q227" s="2">
        <v>1</v>
      </c>
      <c r="R227" s="2">
        <v>1</v>
      </c>
      <c r="S227" s="2"/>
      <c r="T227" s="4"/>
      <c r="U227" s="24">
        <v>1</v>
      </c>
      <c r="V227" s="2">
        <v>1</v>
      </c>
      <c r="W227" s="2">
        <v>1</v>
      </c>
      <c r="X227" s="2">
        <v>1</v>
      </c>
      <c r="Y227" s="2">
        <v>1</v>
      </c>
      <c r="Z227" s="2">
        <v>1</v>
      </c>
      <c r="AA227" s="2">
        <v>1</v>
      </c>
      <c r="AB227" s="23">
        <v>1</v>
      </c>
      <c r="AC227" s="23">
        <v>1</v>
      </c>
      <c r="AD227" s="2">
        <v>1</v>
      </c>
      <c r="AE227" s="2">
        <v>1</v>
      </c>
      <c r="AF227" s="2">
        <v>1</v>
      </c>
      <c r="AG227" s="2"/>
      <c r="AH227" s="2"/>
      <c r="AI227" s="4"/>
      <c r="AK227" s="158">
        <f t="shared" si="52"/>
        <v>25</v>
      </c>
      <c r="AL227" s="80">
        <f t="shared" si="43"/>
        <v>0</v>
      </c>
      <c r="AM227" s="80">
        <f t="shared" si="44"/>
        <v>25</v>
      </c>
      <c r="AN227" s="82">
        <f t="shared" si="45"/>
        <v>0</v>
      </c>
      <c r="AO227" s="14"/>
      <c r="AP227" s="158">
        <f t="shared" si="46"/>
        <v>100</v>
      </c>
      <c r="AQ227" s="167">
        <f t="shared" si="47"/>
        <v>0</v>
      </c>
      <c r="AR227" s="167">
        <f t="shared" si="48"/>
        <v>100</v>
      </c>
      <c r="AS227" s="168">
        <f t="shared" si="49"/>
        <v>0</v>
      </c>
      <c r="AU227" s="201" t="s">
        <v>84</v>
      </c>
      <c r="AV227" s="199" t="s">
        <v>48</v>
      </c>
      <c r="AW227" s="199" t="s">
        <v>119</v>
      </c>
      <c r="AX227" s="196">
        <f t="shared" ref="AX227:AX261" si="53">BA4</f>
        <v>0</v>
      </c>
      <c r="BG227" s="201" t="s">
        <v>84</v>
      </c>
      <c r="BH227" s="199" t="s">
        <v>48</v>
      </c>
      <c r="BI227" s="199" t="s">
        <v>119</v>
      </c>
      <c r="BJ227" s="196">
        <f t="shared" ref="BJ227:BJ261" si="54">BM4</f>
        <v>0</v>
      </c>
    </row>
    <row r="228" spans="2:62" x14ac:dyDescent="0.25">
      <c r="B228" s="35" t="s">
        <v>19</v>
      </c>
      <c r="C228" s="60">
        <v>57</v>
      </c>
      <c r="D228" s="41">
        <v>1</v>
      </c>
      <c r="E228" s="25">
        <v>3</v>
      </c>
      <c r="F228" s="16">
        <v>2</v>
      </c>
      <c r="G228" s="2">
        <v>2</v>
      </c>
      <c r="H228" s="2">
        <v>2</v>
      </c>
      <c r="I228" s="2">
        <v>2</v>
      </c>
      <c r="J228" s="2">
        <v>1</v>
      </c>
      <c r="K228" s="2">
        <v>1</v>
      </c>
      <c r="L228" s="2">
        <v>1</v>
      </c>
      <c r="M228" s="23">
        <v>1</v>
      </c>
      <c r="N228" s="23">
        <v>1</v>
      </c>
      <c r="O228" s="2">
        <v>1</v>
      </c>
      <c r="P228" s="2">
        <v>1</v>
      </c>
      <c r="Q228" s="2">
        <v>1</v>
      </c>
      <c r="R228" s="2">
        <v>1</v>
      </c>
      <c r="S228" s="2"/>
      <c r="T228" s="4"/>
      <c r="U228" s="24">
        <v>2</v>
      </c>
      <c r="V228" s="24">
        <v>2</v>
      </c>
      <c r="W228" s="24">
        <v>2</v>
      </c>
      <c r="X228" s="2">
        <v>1</v>
      </c>
      <c r="Y228" s="2">
        <v>1</v>
      </c>
      <c r="Z228" s="2">
        <v>1</v>
      </c>
      <c r="AA228" s="2">
        <v>1</v>
      </c>
      <c r="AB228" s="23">
        <v>1</v>
      </c>
      <c r="AC228" s="23">
        <v>1</v>
      </c>
      <c r="AD228" s="2">
        <v>1</v>
      </c>
      <c r="AE228" s="2">
        <v>1</v>
      </c>
      <c r="AF228" s="2">
        <v>1</v>
      </c>
      <c r="AG228" s="2"/>
      <c r="AH228" s="2"/>
      <c r="AI228" s="4"/>
      <c r="AK228" s="158">
        <f t="shared" si="52"/>
        <v>25</v>
      </c>
      <c r="AL228" s="80">
        <f t="shared" si="43"/>
        <v>0</v>
      </c>
      <c r="AM228" s="80">
        <f t="shared" si="44"/>
        <v>18</v>
      </c>
      <c r="AN228" s="82">
        <f t="shared" si="45"/>
        <v>7</v>
      </c>
      <c r="AO228" s="14"/>
      <c r="AP228" s="158">
        <f t="shared" si="46"/>
        <v>100</v>
      </c>
      <c r="AQ228" s="167">
        <f t="shared" si="47"/>
        <v>0</v>
      </c>
      <c r="AR228" s="167">
        <f t="shared" si="48"/>
        <v>72</v>
      </c>
      <c r="AS228" s="168">
        <f t="shared" si="49"/>
        <v>28.000000000000004</v>
      </c>
      <c r="AU228" s="201" t="s">
        <v>84</v>
      </c>
      <c r="AV228" s="199" t="s">
        <v>48</v>
      </c>
      <c r="AW228" s="199" t="s">
        <v>119</v>
      </c>
      <c r="AX228" s="196">
        <f t="shared" si="53"/>
        <v>0</v>
      </c>
      <c r="BG228" s="201" t="s">
        <v>84</v>
      </c>
      <c r="BH228" s="199" t="s">
        <v>48</v>
      </c>
      <c r="BI228" s="199" t="s">
        <v>119</v>
      </c>
      <c r="BJ228" s="196">
        <f t="shared" si="54"/>
        <v>0</v>
      </c>
    </row>
    <row r="229" spans="2:62" x14ac:dyDescent="0.25">
      <c r="B229" s="35" t="s">
        <v>19</v>
      </c>
      <c r="C229" s="60">
        <v>57</v>
      </c>
      <c r="D229" s="41">
        <v>1</v>
      </c>
      <c r="E229" s="25">
        <v>4</v>
      </c>
      <c r="F229" s="16">
        <v>2</v>
      </c>
      <c r="G229" s="2">
        <v>2</v>
      </c>
      <c r="H229" s="2">
        <v>2</v>
      </c>
      <c r="I229" s="2">
        <v>2</v>
      </c>
      <c r="J229" s="2">
        <v>2</v>
      </c>
      <c r="K229" s="2">
        <v>1</v>
      </c>
      <c r="L229" s="2">
        <v>1</v>
      </c>
      <c r="M229" s="23">
        <v>1</v>
      </c>
      <c r="N229" s="23">
        <v>1</v>
      </c>
      <c r="O229" s="2">
        <v>1</v>
      </c>
      <c r="P229" s="2">
        <v>1</v>
      </c>
      <c r="Q229" s="2">
        <v>1</v>
      </c>
      <c r="R229" s="2">
        <v>1</v>
      </c>
      <c r="S229" s="2"/>
      <c r="T229" s="4"/>
      <c r="U229" s="24">
        <v>2</v>
      </c>
      <c r="V229" s="24">
        <v>2</v>
      </c>
      <c r="W229" s="24">
        <v>2</v>
      </c>
      <c r="X229" s="24">
        <v>2</v>
      </c>
      <c r="Y229" s="24">
        <v>2</v>
      </c>
      <c r="Z229" s="2">
        <v>1</v>
      </c>
      <c r="AA229" s="2">
        <v>1</v>
      </c>
      <c r="AB229" s="23">
        <v>1</v>
      </c>
      <c r="AC229" s="23">
        <v>1</v>
      </c>
      <c r="AD229" s="2">
        <v>1</v>
      </c>
      <c r="AE229" s="2">
        <v>1</v>
      </c>
      <c r="AF229" s="2">
        <v>1</v>
      </c>
      <c r="AG229" s="2"/>
      <c r="AH229" s="2"/>
      <c r="AI229" s="4"/>
      <c r="AK229" s="158">
        <f t="shared" si="52"/>
        <v>25</v>
      </c>
      <c r="AL229" s="80">
        <f t="shared" si="43"/>
        <v>0</v>
      </c>
      <c r="AM229" s="80">
        <f t="shared" si="44"/>
        <v>15</v>
      </c>
      <c r="AN229" s="82">
        <f t="shared" si="45"/>
        <v>10</v>
      </c>
      <c r="AO229" s="14"/>
      <c r="AP229" s="158">
        <f t="shared" si="46"/>
        <v>100</v>
      </c>
      <c r="AQ229" s="167">
        <f t="shared" si="47"/>
        <v>0</v>
      </c>
      <c r="AR229" s="167">
        <f t="shared" si="48"/>
        <v>60</v>
      </c>
      <c r="AS229" s="168">
        <f t="shared" si="49"/>
        <v>40</v>
      </c>
      <c r="AU229" s="201" t="s">
        <v>84</v>
      </c>
      <c r="AV229" s="199" t="s">
        <v>48</v>
      </c>
      <c r="AW229" s="199" t="s">
        <v>119</v>
      </c>
      <c r="AX229" s="196">
        <f t="shared" si="53"/>
        <v>0</v>
      </c>
      <c r="BG229" s="201" t="s">
        <v>84</v>
      </c>
      <c r="BH229" s="199" t="s">
        <v>48</v>
      </c>
      <c r="BI229" s="199" t="s">
        <v>119</v>
      </c>
      <c r="BJ229" s="196">
        <f t="shared" si="54"/>
        <v>0</v>
      </c>
    </row>
    <row r="230" spans="2:62" x14ac:dyDescent="0.25">
      <c r="B230" s="35" t="s">
        <v>19</v>
      </c>
      <c r="C230" s="60">
        <v>57</v>
      </c>
      <c r="D230" s="41">
        <v>1</v>
      </c>
      <c r="E230" s="25">
        <v>5</v>
      </c>
      <c r="F230" s="16">
        <v>2</v>
      </c>
      <c r="G230" s="2">
        <v>2</v>
      </c>
      <c r="H230" s="2">
        <v>2</v>
      </c>
      <c r="I230" s="2">
        <v>2</v>
      </c>
      <c r="J230" s="2">
        <v>2</v>
      </c>
      <c r="K230" s="2">
        <v>1</v>
      </c>
      <c r="L230" s="2">
        <v>2</v>
      </c>
      <c r="M230" s="23">
        <v>1</v>
      </c>
      <c r="N230" s="23">
        <v>2</v>
      </c>
      <c r="O230" s="2">
        <v>2</v>
      </c>
      <c r="P230" s="2">
        <v>1</v>
      </c>
      <c r="Q230" s="2">
        <v>2</v>
      </c>
      <c r="R230" s="2">
        <v>1</v>
      </c>
      <c r="S230" s="2"/>
      <c r="T230" s="4"/>
      <c r="U230" s="24">
        <v>2</v>
      </c>
      <c r="V230" s="24">
        <v>2</v>
      </c>
      <c r="W230" s="24">
        <v>2</v>
      </c>
      <c r="X230" s="24">
        <v>2</v>
      </c>
      <c r="Y230" s="24">
        <v>2</v>
      </c>
      <c r="Z230" s="24">
        <v>2</v>
      </c>
      <c r="AA230" s="2">
        <v>1</v>
      </c>
      <c r="AB230" s="23">
        <v>2</v>
      </c>
      <c r="AC230" s="23">
        <v>1</v>
      </c>
      <c r="AD230" s="2">
        <v>1</v>
      </c>
      <c r="AE230" s="2">
        <v>1</v>
      </c>
      <c r="AF230" s="2">
        <v>1</v>
      </c>
      <c r="AG230" s="2"/>
      <c r="AH230" s="2"/>
      <c r="AI230" s="4"/>
      <c r="AK230" s="158">
        <f t="shared" si="52"/>
        <v>25</v>
      </c>
      <c r="AL230" s="80">
        <f t="shared" si="43"/>
        <v>0</v>
      </c>
      <c r="AM230" s="80">
        <f t="shared" si="44"/>
        <v>9</v>
      </c>
      <c r="AN230" s="82">
        <f t="shared" si="45"/>
        <v>16</v>
      </c>
      <c r="AO230" s="14"/>
      <c r="AP230" s="158">
        <f t="shared" si="46"/>
        <v>100</v>
      </c>
      <c r="AQ230" s="167">
        <f t="shared" si="47"/>
        <v>0</v>
      </c>
      <c r="AR230" s="167">
        <f t="shared" si="48"/>
        <v>36</v>
      </c>
      <c r="AS230" s="168">
        <f t="shared" si="49"/>
        <v>64</v>
      </c>
      <c r="AU230" s="201" t="s">
        <v>84</v>
      </c>
      <c r="AV230" s="199" t="s">
        <v>48</v>
      </c>
      <c r="AW230" s="199" t="s">
        <v>119</v>
      </c>
      <c r="AX230" s="196">
        <f t="shared" si="53"/>
        <v>0</v>
      </c>
      <c r="BG230" s="201" t="s">
        <v>84</v>
      </c>
      <c r="BH230" s="199" t="s">
        <v>48</v>
      </c>
      <c r="BI230" s="199" t="s">
        <v>119</v>
      </c>
      <c r="BJ230" s="196">
        <f t="shared" si="54"/>
        <v>0</v>
      </c>
    </row>
    <row r="231" spans="2:62" x14ac:dyDescent="0.25">
      <c r="B231" s="35" t="s">
        <v>19</v>
      </c>
      <c r="C231" s="60">
        <v>57</v>
      </c>
      <c r="D231" s="41">
        <v>1</v>
      </c>
      <c r="E231" s="25">
        <v>6</v>
      </c>
      <c r="F231" s="16">
        <v>2</v>
      </c>
      <c r="G231" s="2">
        <v>2</v>
      </c>
      <c r="H231" s="2">
        <v>2</v>
      </c>
      <c r="I231" s="2">
        <v>2</v>
      </c>
      <c r="J231" s="2">
        <v>2</v>
      </c>
      <c r="K231" s="2">
        <v>2</v>
      </c>
      <c r="L231" s="2">
        <v>2</v>
      </c>
      <c r="M231" s="23">
        <v>1</v>
      </c>
      <c r="N231" s="23">
        <v>2</v>
      </c>
      <c r="O231" s="2">
        <v>2</v>
      </c>
      <c r="P231" s="2">
        <v>1</v>
      </c>
      <c r="Q231" s="2">
        <v>2</v>
      </c>
      <c r="R231" s="2">
        <v>1</v>
      </c>
      <c r="S231" s="2"/>
      <c r="T231" s="237"/>
      <c r="U231" s="24">
        <v>2</v>
      </c>
      <c r="V231" s="24">
        <v>2</v>
      </c>
      <c r="W231" s="24">
        <v>2</v>
      </c>
      <c r="X231" s="24">
        <v>2</v>
      </c>
      <c r="Y231" s="24">
        <v>2</v>
      </c>
      <c r="Z231" s="24">
        <v>2</v>
      </c>
      <c r="AA231" s="2">
        <v>2</v>
      </c>
      <c r="AB231" s="23">
        <v>2</v>
      </c>
      <c r="AC231" s="23">
        <v>1</v>
      </c>
      <c r="AD231" s="2">
        <v>1</v>
      </c>
      <c r="AE231" s="2">
        <v>1</v>
      </c>
      <c r="AF231" s="2">
        <v>1</v>
      </c>
      <c r="AG231" s="2"/>
      <c r="AH231" s="2"/>
      <c r="AI231" s="4"/>
      <c r="AK231" s="158">
        <f t="shared" si="52"/>
        <v>25</v>
      </c>
      <c r="AL231" s="80">
        <f t="shared" si="43"/>
        <v>0</v>
      </c>
      <c r="AM231" s="80">
        <f t="shared" si="44"/>
        <v>7</v>
      </c>
      <c r="AN231" s="82">
        <f t="shared" si="45"/>
        <v>18</v>
      </c>
      <c r="AO231" s="14"/>
      <c r="AP231" s="158">
        <f t="shared" si="46"/>
        <v>100</v>
      </c>
      <c r="AQ231" s="167">
        <f t="shared" si="47"/>
        <v>0</v>
      </c>
      <c r="AR231" s="167">
        <f t="shared" si="48"/>
        <v>28.000000000000004</v>
      </c>
      <c r="AS231" s="168">
        <f t="shared" si="49"/>
        <v>72</v>
      </c>
      <c r="AU231" s="201" t="s">
        <v>84</v>
      </c>
      <c r="AV231" s="199" t="s">
        <v>48</v>
      </c>
      <c r="AW231" s="199" t="s">
        <v>119</v>
      </c>
      <c r="AX231" s="196">
        <f t="shared" si="53"/>
        <v>0</v>
      </c>
      <c r="BG231" s="201" t="s">
        <v>84</v>
      </c>
      <c r="BH231" s="199" t="s">
        <v>48</v>
      </c>
      <c r="BI231" s="199" t="s">
        <v>119</v>
      </c>
      <c r="BJ231" s="196">
        <f t="shared" si="54"/>
        <v>0</v>
      </c>
    </row>
    <row r="232" spans="2:62" x14ac:dyDescent="0.25">
      <c r="B232" s="35" t="s">
        <v>19</v>
      </c>
      <c r="C232" s="60">
        <v>57</v>
      </c>
      <c r="D232" s="41">
        <v>2</v>
      </c>
      <c r="E232" s="25">
        <v>1</v>
      </c>
      <c r="F232" s="16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/>
      <c r="R232" s="2"/>
      <c r="S232" s="2"/>
      <c r="T232" s="4"/>
      <c r="U232" s="24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3">
        <v>0</v>
      </c>
      <c r="AC232" s="23">
        <v>0</v>
      </c>
      <c r="AD232" s="23">
        <v>0</v>
      </c>
      <c r="AE232" s="23">
        <v>0</v>
      </c>
      <c r="AF232" s="2"/>
      <c r="AG232" s="2"/>
      <c r="AH232" s="2"/>
      <c r="AI232" s="4"/>
      <c r="AK232" s="158">
        <f t="shared" si="52"/>
        <v>22</v>
      </c>
      <c r="AL232" s="80">
        <f t="shared" si="43"/>
        <v>22</v>
      </c>
      <c r="AM232" s="80">
        <f t="shared" si="44"/>
        <v>0</v>
      </c>
      <c r="AN232" s="82">
        <f t="shared" si="45"/>
        <v>0</v>
      </c>
      <c r="AO232" s="14"/>
      <c r="AP232" s="158">
        <f t="shared" si="46"/>
        <v>100</v>
      </c>
      <c r="AQ232" s="167">
        <f t="shared" si="47"/>
        <v>100</v>
      </c>
      <c r="AR232" s="167">
        <f t="shared" si="48"/>
        <v>0</v>
      </c>
      <c r="AS232" s="168">
        <f t="shared" si="49"/>
        <v>0</v>
      </c>
      <c r="AU232" s="201" t="s">
        <v>84</v>
      </c>
      <c r="AV232" s="199" t="s">
        <v>48</v>
      </c>
      <c r="AW232" s="199" t="s">
        <v>119</v>
      </c>
      <c r="AX232" s="196">
        <f t="shared" si="53"/>
        <v>0</v>
      </c>
      <c r="BG232" s="201" t="s">
        <v>84</v>
      </c>
      <c r="BH232" s="199" t="s">
        <v>48</v>
      </c>
      <c r="BI232" s="199" t="s">
        <v>119</v>
      </c>
      <c r="BJ232" s="196">
        <f t="shared" si="54"/>
        <v>0</v>
      </c>
    </row>
    <row r="233" spans="2:62" x14ac:dyDescent="0.25">
      <c r="B233" s="35" t="s">
        <v>19</v>
      </c>
      <c r="C233" s="60">
        <v>57</v>
      </c>
      <c r="D233" s="41">
        <v>2</v>
      </c>
      <c r="E233" s="25">
        <v>2</v>
      </c>
      <c r="F233" s="16">
        <v>1</v>
      </c>
      <c r="G233" s="2">
        <v>1</v>
      </c>
      <c r="H233" s="2">
        <v>1</v>
      </c>
      <c r="I233" s="2">
        <v>1</v>
      </c>
      <c r="J233" s="2">
        <v>1</v>
      </c>
      <c r="K233" s="2">
        <v>1</v>
      </c>
      <c r="L233" s="2">
        <v>1</v>
      </c>
      <c r="M233" s="23">
        <v>1</v>
      </c>
      <c r="N233" s="23">
        <v>1</v>
      </c>
      <c r="O233" s="2">
        <v>1</v>
      </c>
      <c r="P233" s="2">
        <v>1</v>
      </c>
      <c r="Q233" s="2"/>
      <c r="R233" s="2"/>
      <c r="S233" s="2"/>
      <c r="T233" s="4"/>
      <c r="U233" s="24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3">
        <v>0</v>
      </c>
      <c r="AC233" s="23">
        <v>0</v>
      </c>
      <c r="AD233" s="23">
        <v>0</v>
      </c>
      <c r="AE233" s="23">
        <v>0</v>
      </c>
      <c r="AF233" s="2"/>
      <c r="AG233" s="2"/>
      <c r="AH233" s="2"/>
      <c r="AI233" s="4"/>
      <c r="AK233" s="158">
        <f t="shared" si="52"/>
        <v>22</v>
      </c>
      <c r="AL233" s="80">
        <f t="shared" si="43"/>
        <v>11</v>
      </c>
      <c r="AM233" s="80">
        <f t="shared" si="44"/>
        <v>11</v>
      </c>
      <c r="AN233" s="82">
        <f t="shared" si="45"/>
        <v>0</v>
      </c>
      <c r="AO233" s="14"/>
      <c r="AP233" s="158">
        <f t="shared" si="46"/>
        <v>100</v>
      </c>
      <c r="AQ233" s="167">
        <f t="shared" si="47"/>
        <v>50</v>
      </c>
      <c r="AR233" s="167">
        <f t="shared" si="48"/>
        <v>50</v>
      </c>
      <c r="AS233" s="168">
        <f t="shared" si="49"/>
        <v>0</v>
      </c>
      <c r="AU233" s="201" t="s">
        <v>84</v>
      </c>
      <c r="AV233" s="199" t="s">
        <v>47</v>
      </c>
      <c r="AW233" s="199" t="s">
        <v>120</v>
      </c>
      <c r="AX233" s="196">
        <f t="shared" si="53"/>
        <v>0</v>
      </c>
      <c r="BG233" s="201" t="s">
        <v>84</v>
      </c>
      <c r="BH233" s="199" t="s">
        <v>47</v>
      </c>
      <c r="BI233" s="199" t="s">
        <v>120</v>
      </c>
      <c r="BJ233" s="196">
        <f t="shared" si="54"/>
        <v>85.714285714285708</v>
      </c>
    </row>
    <row r="234" spans="2:62" x14ac:dyDescent="0.25">
      <c r="B234" s="35" t="s">
        <v>19</v>
      </c>
      <c r="C234" s="60">
        <v>57</v>
      </c>
      <c r="D234" s="41">
        <v>2</v>
      </c>
      <c r="E234" s="25">
        <v>3</v>
      </c>
      <c r="F234" s="16">
        <v>2</v>
      </c>
      <c r="G234" s="16">
        <v>2</v>
      </c>
      <c r="H234" s="2">
        <v>1</v>
      </c>
      <c r="I234" s="2">
        <v>2</v>
      </c>
      <c r="J234" s="2">
        <v>1</v>
      </c>
      <c r="K234" s="2">
        <v>2</v>
      </c>
      <c r="L234" s="2">
        <v>1</v>
      </c>
      <c r="M234" s="23">
        <v>1</v>
      </c>
      <c r="N234" s="23">
        <v>1</v>
      </c>
      <c r="O234" s="2">
        <v>1</v>
      </c>
      <c r="P234" s="2">
        <v>1</v>
      </c>
      <c r="Q234" s="2"/>
      <c r="R234" s="2"/>
      <c r="S234" s="2"/>
      <c r="T234" s="4"/>
      <c r="U234" s="24">
        <v>1</v>
      </c>
      <c r="V234" s="2">
        <v>1</v>
      </c>
      <c r="W234" s="2">
        <v>1</v>
      </c>
      <c r="X234" s="2">
        <v>0</v>
      </c>
      <c r="Y234" s="2">
        <v>0</v>
      </c>
      <c r="Z234" s="2">
        <v>0</v>
      </c>
      <c r="AA234" s="2">
        <v>0</v>
      </c>
      <c r="AB234" s="23">
        <v>0</v>
      </c>
      <c r="AC234" s="23">
        <v>0</v>
      </c>
      <c r="AD234" s="23">
        <v>0</v>
      </c>
      <c r="AE234" s="23">
        <v>0</v>
      </c>
      <c r="AF234" s="2"/>
      <c r="AG234" s="2"/>
      <c r="AH234" s="2"/>
      <c r="AI234" s="4"/>
      <c r="AK234" s="158">
        <f t="shared" si="52"/>
        <v>22</v>
      </c>
      <c r="AL234" s="80">
        <f t="shared" si="43"/>
        <v>8</v>
      </c>
      <c r="AM234" s="80">
        <f t="shared" si="44"/>
        <v>10</v>
      </c>
      <c r="AN234" s="82">
        <f t="shared" si="45"/>
        <v>4</v>
      </c>
      <c r="AO234" s="14"/>
      <c r="AP234" s="158">
        <f t="shared" si="46"/>
        <v>100</v>
      </c>
      <c r="AQ234" s="167">
        <f t="shared" si="47"/>
        <v>36.363636363636367</v>
      </c>
      <c r="AR234" s="167">
        <f t="shared" si="48"/>
        <v>45.454545454545453</v>
      </c>
      <c r="AS234" s="168">
        <f t="shared" si="49"/>
        <v>18.181818181818183</v>
      </c>
      <c r="AU234" s="201" t="s">
        <v>84</v>
      </c>
      <c r="AV234" s="199" t="s">
        <v>47</v>
      </c>
      <c r="AW234" s="199" t="s">
        <v>120</v>
      </c>
      <c r="AX234" s="196">
        <f t="shared" si="53"/>
        <v>0</v>
      </c>
      <c r="BG234" s="201" t="s">
        <v>84</v>
      </c>
      <c r="BH234" s="199" t="s">
        <v>47</v>
      </c>
      <c r="BI234" s="199" t="s">
        <v>120</v>
      </c>
      <c r="BJ234" s="196">
        <f t="shared" si="54"/>
        <v>20</v>
      </c>
    </row>
    <row r="235" spans="2:62" x14ac:dyDescent="0.25">
      <c r="B235" s="35" t="s">
        <v>19</v>
      </c>
      <c r="C235" s="60">
        <v>57</v>
      </c>
      <c r="D235" s="41">
        <v>2</v>
      </c>
      <c r="E235" s="25">
        <v>4</v>
      </c>
      <c r="F235" s="16">
        <v>2</v>
      </c>
      <c r="G235" s="2">
        <v>2</v>
      </c>
      <c r="H235" s="2">
        <v>2</v>
      </c>
      <c r="I235" s="2">
        <v>2</v>
      </c>
      <c r="J235" s="2">
        <v>2</v>
      </c>
      <c r="K235" s="2">
        <v>2</v>
      </c>
      <c r="L235" s="2">
        <v>2</v>
      </c>
      <c r="M235" s="23">
        <v>1</v>
      </c>
      <c r="N235" s="23">
        <v>1</v>
      </c>
      <c r="O235" s="2">
        <v>1</v>
      </c>
      <c r="P235" s="2">
        <v>1</v>
      </c>
      <c r="Q235" s="2"/>
      <c r="R235" s="2"/>
      <c r="S235" s="2"/>
      <c r="T235" s="4"/>
      <c r="U235" s="24">
        <v>2</v>
      </c>
      <c r="V235" s="2">
        <v>2</v>
      </c>
      <c r="W235" s="2">
        <v>2</v>
      </c>
      <c r="X235" s="2">
        <v>1</v>
      </c>
      <c r="Y235" s="2">
        <v>1</v>
      </c>
      <c r="Z235" s="2">
        <v>1</v>
      </c>
      <c r="AA235" s="2">
        <v>1</v>
      </c>
      <c r="AB235" s="23">
        <v>1</v>
      </c>
      <c r="AC235" s="23">
        <v>0</v>
      </c>
      <c r="AD235" s="23">
        <v>0</v>
      </c>
      <c r="AE235" s="23">
        <v>0</v>
      </c>
      <c r="AF235" s="2"/>
      <c r="AG235" s="2"/>
      <c r="AH235" s="2"/>
      <c r="AI235" s="4"/>
      <c r="AK235" s="158">
        <f t="shared" si="52"/>
        <v>22</v>
      </c>
      <c r="AL235" s="80">
        <f t="shared" si="43"/>
        <v>3</v>
      </c>
      <c r="AM235" s="80">
        <f t="shared" si="44"/>
        <v>9</v>
      </c>
      <c r="AN235" s="82">
        <f t="shared" si="45"/>
        <v>10</v>
      </c>
      <c r="AO235" s="14"/>
      <c r="AP235" s="158">
        <f t="shared" si="46"/>
        <v>100</v>
      </c>
      <c r="AQ235" s="167">
        <f t="shared" si="47"/>
        <v>13.636363636363635</v>
      </c>
      <c r="AR235" s="167">
        <f t="shared" si="48"/>
        <v>40.909090909090914</v>
      </c>
      <c r="AS235" s="168">
        <f t="shared" si="49"/>
        <v>45.454545454545453</v>
      </c>
      <c r="AU235" s="201" t="s">
        <v>84</v>
      </c>
      <c r="AV235" s="199" t="s">
        <v>47</v>
      </c>
      <c r="AW235" s="199" t="s">
        <v>120</v>
      </c>
      <c r="AX235" s="196">
        <f t="shared" si="53"/>
        <v>0</v>
      </c>
      <c r="BG235" s="201" t="s">
        <v>84</v>
      </c>
      <c r="BH235" s="199" t="s">
        <v>47</v>
      </c>
      <c r="BI235" s="199" t="s">
        <v>120</v>
      </c>
      <c r="BJ235" s="196">
        <f t="shared" si="54"/>
        <v>100</v>
      </c>
    </row>
    <row r="236" spans="2:62" x14ac:dyDescent="0.25">
      <c r="B236" s="35" t="s">
        <v>19</v>
      </c>
      <c r="C236" s="60">
        <v>57</v>
      </c>
      <c r="D236" s="41">
        <v>2</v>
      </c>
      <c r="E236" s="25">
        <v>5</v>
      </c>
      <c r="F236" s="16">
        <v>2</v>
      </c>
      <c r="G236" s="2">
        <v>2</v>
      </c>
      <c r="H236" s="2">
        <v>2</v>
      </c>
      <c r="I236" s="2">
        <v>2</v>
      </c>
      <c r="J236" s="2">
        <v>2</v>
      </c>
      <c r="K236" s="2">
        <v>2</v>
      </c>
      <c r="L236" s="2">
        <v>2</v>
      </c>
      <c r="M236" s="2">
        <v>1</v>
      </c>
      <c r="N236" s="23">
        <v>1</v>
      </c>
      <c r="O236" s="2">
        <v>1</v>
      </c>
      <c r="P236" s="2">
        <v>1</v>
      </c>
      <c r="Q236" s="2"/>
      <c r="R236" s="2"/>
      <c r="S236" s="2"/>
      <c r="T236" s="4"/>
      <c r="U236" s="24">
        <v>2</v>
      </c>
      <c r="V236" s="2">
        <v>2</v>
      </c>
      <c r="W236" s="2">
        <v>2</v>
      </c>
      <c r="X236" s="2">
        <v>1</v>
      </c>
      <c r="Y236" s="2">
        <v>1</v>
      </c>
      <c r="Z236" s="2">
        <v>1</v>
      </c>
      <c r="AA236" s="2">
        <v>1</v>
      </c>
      <c r="AB236" s="23">
        <v>1</v>
      </c>
      <c r="AC236" s="23">
        <v>1</v>
      </c>
      <c r="AD236" s="23">
        <v>0</v>
      </c>
      <c r="AE236" s="23">
        <v>0</v>
      </c>
      <c r="AF236" s="2"/>
      <c r="AG236" s="2"/>
      <c r="AH236" s="2"/>
      <c r="AI236" s="4"/>
      <c r="AK236" s="158">
        <f t="shared" si="52"/>
        <v>22</v>
      </c>
      <c r="AL236" s="80">
        <f t="shared" si="43"/>
        <v>2</v>
      </c>
      <c r="AM236" s="80">
        <f t="shared" si="44"/>
        <v>10</v>
      </c>
      <c r="AN236" s="82">
        <f t="shared" si="45"/>
        <v>10</v>
      </c>
      <c r="AO236" s="14"/>
      <c r="AP236" s="158">
        <f t="shared" si="46"/>
        <v>100</v>
      </c>
      <c r="AQ236" s="167">
        <f t="shared" si="47"/>
        <v>9.0909090909090917</v>
      </c>
      <c r="AR236" s="167">
        <f t="shared" si="48"/>
        <v>45.454545454545453</v>
      </c>
      <c r="AS236" s="168">
        <f t="shared" si="49"/>
        <v>45.454545454545453</v>
      </c>
      <c r="AU236" s="201" t="s">
        <v>84</v>
      </c>
      <c r="AV236" s="199" t="s">
        <v>47</v>
      </c>
      <c r="AW236" s="199" t="s">
        <v>120</v>
      </c>
      <c r="AX236" s="196">
        <f t="shared" si="53"/>
        <v>0</v>
      </c>
      <c r="BG236" s="201" t="s">
        <v>84</v>
      </c>
      <c r="BH236" s="199" t="s">
        <v>47</v>
      </c>
      <c r="BI236" s="199" t="s">
        <v>120</v>
      </c>
      <c r="BJ236" s="196">
        <f t="shared" si="54"/>
        <v>17.391304347826086</v>
      </c>
    </row>
    <row r="237" spans="2:62" x14ac:dyDescent="0.25">
      <c r="B237" s="35" t="s">
        <v>19</v>
      </c>
      <c r="C237" s="60">
        <v>57</v>
      </c>
      <c r="D237" s="41">
        <v>2</v>
      </c>
      <c r="E237" s="73">
        <v>6</v>
      </c>
      <c r="F237" s="16">
        <v>2</v>
      </c>
      <c r="G237" s="2">
        <v>2</v>
      </c>
      <c r="H237" s="2">
        <v>2</v>
      </c>
      <c r="I237" s="2">
        <v>2</v>
      </c>
      <c r="J237" s="2">
        <v>2</v>
      </c>
      <c r="K237" s="2">
        <v>2</v>
      </c>
      <c r="L237" s="2">
        <v>2</v>
      </c>
      <c r="M237" s="2">
        <v>1</v>
      </c>
      <c r="N237" s="23">
        <v>1</v>
      </c>
      <c r="O237" s="2">
        <v>1</v>
      </c>
      <c r="P237" s="2">
        <v>1</v>
      </c>
      <c r="Q237" s="2"/>
      <c r="R237" s="2"/>
      <c r="S237" s="2"/>
      <c r="T237" s="237"/>
      <c r="U237" s="24">
        <v>2</v>
      </c>
      <c r="V237" s="2">
        <v>2</v>
      </c>
      <c r="W237" s="2">
        <v>2</v>
      </c>
      <c r="X237" s="2">
        <v>1</v>
      </c>
      <c r="Y237" s="2">
        <v>1</v>
      </c>
      <c r="Z237" s="2">
        <v>1</v>
      </c>
      <c r="AA237" s="2">
        <v>1</v>
      </c>
      <c r="AB237" s="23">
        <v>1</v>
      </c>
      <c r="AC237" s="23">
        <v>1</v>
      </c>
      <c r="AD237" s="23">
        <v>0</v>
      </c>
      <c r="AE237" s="23">
        <v>0</v>
      </c>
      <c r="AF237" s="2"/>
      <c r="AG237" s="2"/>
      <c r="AH237" s="2"/>
      <c r="AI237" s="4"/>
      <c r="AK237" s="158">
        <f t="shared" si="52"/>
        <v>22</v>
      </c>
      <c r="AL237" s="80">
        <f t="shared" si="43"/>
        <v>2</v>
      </c>
      <c r="AM237" s="80">
        <f t="shared" si="44"/>
        <v>10</v>
      </c>
      <c r="AN237" s="82">
        <f t="shared" si="45"/>
        <v>10</v>
      </c>
      <c r="AO237" s="14"/>
      <c r="AP237" s="158">
        <f t="shared" si="46"/>
        <v>100</v>
      </c>
      <c r="AQ237" s="167">
        <f t="shared" si="47"/>
        <v>9.0909090909090917</v>
      </c>
      <c r="AR237" s="167">
        <f t="shared" si="48"/>
        <v>45.454545454545453</v>
      </c>
      <c r="AS237" s="168">
        <f t="shared" si="49"/>
        <v>45.454545454545453</v>
      </c>
      <c r="AU237" s="201" t="s">
        <v>84</v>
      </c>
      <c r="AV237" s="199" t="s">
        <v>47</v>
      </c>
      <c r="AW237" s="199" t="s">
        <v>120</v>
      </c>
      <c r="AX237" s="196">
        <f t="shared" si="53"/>
        <v>0</v>
      </c>
      <c r="BG237" s="201" t="s">
        <v>84</v>
      </c>
      <c r="BH237" s="199" t="s">
        <v>47</v>
      </c>
      <c r="BI237" s="199" t="s">
        <v>120</v>
      </c>
      <c r="BJ237" s="196">
        <f t="shared" si="54"/>
        <v>39.130434782608695</v>
      </c>
    </row>
    <row r="238" spans="2:62" x14ac:dyDescent="0.25">
      <c r="B238" s="35" t="s">
        <v>19</v>
      </c>
      <c r="C238" s="60">
        <v>57</v>
      </c>
      <c r="D238" s="41">
        <v>3</v>
      </c>
      <c r="E238" s="25">
        <v>1</v>
      </c>
      <c r="F238" s="16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/>
      <c r="P238" s="2"/>
      <c r="Q238" s="2"/>
      <c r="R238" s="2"/>
      <c r="S238" s="2"/>
      <c r="T238" s="4"/>
      <c r="U238" s="24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/>
      <c r="AH238" s="2"/>
      <c r="AI238" s="4"/>
      <c r="AK238" s="158">
        <f t="shared" si="52"/>
        <v>21</v>
      </c>
      <c r="AL238" s="80">
        <f t="shared" si="43"/>
        <v>21</v>
      </c>
      <c r="AM238" s="80">
        <f t="shared" si="44"/>
        <v>0</v>
      </c>
      <c r="AN238" s="82">
        <f t="shared" si="45"/>
        <v>0</v>
      </c>
      <c r="AO238" s="14"/>
      <c r="AP238" s="158">
        <f t="shared" si="46"/>
        <v>100</v>
      </c>
      <c r="AQ238" s="167">
        <f t="shared" si="47"/>
        <v>100</v>
      </c>
      <c r="AR238" s="167">
        <f t="shared" si="48"/>
        <v>0</v>
      </c>
      <c r="AS238" s="168">
        <f t="shared" si="49"/>
        <v>0</v>
      </c>
      <c r="AU238" s="201" t="s">
        <v>84</v>
      </c>
      <c r="AV238" s="199" t="s">
        <v>47</v>
      </c>
      <c r="AW238" s="199" t="s">
        <v>120</v>
      </c>
      <c r="AX238" s="196">
        <f t="shared" si="53"/>
        <v>0</v>
      </c>
      <c r="BG238" s="201" t="s">
        <v>84</v>
      </c>
      <c r="BH238" s="199" t="s">
        <v>47</v>
      </c>
      <c r="BI238" s="199" t="s">
        <v>120</v>
      </c>
      <c r="BJ238" s="196">
        <f t="shared" si="54"/>
        <v>38.095238095238095</v>
      </c>
    </row>
    <row r="239" spans="2:62" x14ac:dyDescent="0.25">
      <c r="B239" s="35" t="s">
        <v>19</v>
      </c>
      <c r="C239" s="60">
        <v>57</v>
      </c>
      <c r="D239" s="41">
        <v>3</v>
      </c>
      <c r="E239" s="25">
        <v>2</v>
      </c>
      <c r="F239" s="16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1</v>
      </c>
      <c r="M239" s="23">
        <v>1</v>
      </c>
      <c r="N239" s="23">
        <v>1</v>
      </c>
      <c r="O239" s="2"/>
      <c r="P239" s="2"/>
      <c r="Q239" s="2"/>
      <c r="R239" s="2"/>
      <c r="S239" s="2"/>
      <c r="T239" s="4"/>
      <c r="U239" s="24">
        <v>0</v>
      </c>
      <c r="V239" s="2">
        <v>1</v>
      </c>
      <c r="W239" s="2">
        <v>1</v>
      </c>
      <c r="X239" s="2">
        <v>1</v>
      </c>
      <c r="Y239" s="2">
        <v>0</v>
      </c>
      <c r="Z239" s="2">
        <v>0</v>
      </c>
      <c r="AA239" s="2">
        <v>0</v>
      </c>
      <c r="AB239" s="23">
        <v>0</v>
      </c>
      <c r="AC239" s="23">
        <v>0</v>
      </c>
      <c r="AD239" s="2">
        <v>0</v>
      </c>
      <c r="AE239" s="2">
        <v>0</v>
      </c>
      <c r="AF239" s="2">
        <v>0</v>
      </c>
      <c r="AG239" s="2"/>
      <c r="AH239" s="2"/>
      <c r="AI239" s="4"/>
      <c r="AK239" s="158">
        <f t="shared" si="52"/>
        <v>21</v>
      </c>
      <c r="AL239" s="80">
        <f t="shared" si="43"/>
        <v>15</v>
      </c>
      <c r="AM239" s="80">
        <f t="shared" si="44"/>
        <v>6</v>
      </c>
      <c r="AN239" s="82">
        <f t="shared" si="45"/>
        <v>0</v>
      </c>
      <c r="AO239" s="14"/>
      <c r="AP239" s="158">
        <f t="shared" si="46"/>
        <v>100</v>
      </c>
      <c r="AQ239" s="167">
        <f t="shared" si="47"/>
        <v>71.428571428571431</v>
      </c>
      <c r="AR239" s="167">
        <f t="shared" si="48"/>
        <v>28.571428571428569</v>
      </c>
      <c r="AS239" s="168">
        <f t="shared" si="49"/>
        <v>0</v>
      </c>
      <c r="AU239" s="201" t="s">
        <v>84</v>
      </c>
      <c r="AV239" s="199" t="s">
        <v>46</v>
      </c>
      <c r="AW239" s="199" t="s">
        <v>121</v>
      </c>
      <c r="AX239" s="196">
        <f t="shared" si="53"/>
        <v>33.333333333333329</v>
      </c>
      <c r="BG239" s="201" t="s">
        <v>84</v>
      </c>
      <c r="BH239" s="199" t="s">
        <v>46</v>
      </c>
      <c r="BI239" s="199" t="s">
        <v>121</v>
      </c>
      <c r="BJ239" s="196">
        <f t="shared" si="54"/>
        <v>95.238095238095241</v>
      </c>
    </row>
    <row r="240" spans="2:62" x14ac:dyDescent="0.25">
      <c r="B240" s="35" t="s">
        <v>19</v>
      </c>
      <c r="C240" s="60">
        <v>57</v>
      </c>
      <c r="D240" s="41">
        <v>3</v>
      </c>
      <c r="E240" s="25">
        <v>3</v>
      </c>
      <c r="F240" s="16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2</v>
      </c>
      <c r="M240" s="23">
        <v>2</v>
      </c>
      <c r="N240" s="23">
        <v>2</v>
      </c>
      <c r="O240" s="2"/>
      <c r="P240" s="2"/>
      <c r="Q240" s="2"/>
      <c r="R240" s="2"/>
      <c r="S240" s="2"/>
      <c r="T240" s="4"/>
      <c r="U240" s="24">
        <v>1</v>
      </c>
      <c r="V240" s="2">
        <v>2</v>
      </c>
      <c r="W240" s="2">
        <v>1</v>
      </c>
      <c r="X240" s="2">
        <v>2</v>
      </c>
      <c r="Y240" s="2">
        <v>0</v>
      </c>
      <c r="Z240" s="2">
        <v>0</v>
      </c>
      <c r="AA240" s="2">
        <v>0</v>
      </c>
      <c r="AB240" s="23">
        <v>0</v>
      </c>
      <c r="AC240" s="23">
        <v>0</v>
      </c>
      <c r="AD240" s="2">
        <v>0</v>
      </c>
      <c r="AE240" s="2">
        <v>0</v>
      </c>
      <c r="AF240" s="2">
        <v>0</v>
      </c>
      <c r="AG240" s="2"/>
      <c r="AH240" s="2"/>
      <c r="AI240" s="4"/>
      <c r="AK240" s="158">
        <f t="shared" si="52"/>
        <v>21</v>
      </c>
      <c r="AL240" s="80">
        <f t="shared" si="43"/>
        <v>14</v>
      </c>
      <c r="AM240" s="80">
        <f t="shared" si="44"/>
        <v>2</v>
      </c>
      <c r="AN240" s="82">
        <f t="shared" si="45"/>
        <v>5</v>
      </c>
      <c r="AO240" s="14"/>
      <c r="AP240" s="158">
        <f t="shared" si="46"/>
        <v>100</v>
      </c>
      <c r="AQ240" s="167">
        <f t="shared" si="47"/>
        <v>66.666666666666657</v>
      </c>
      <c r="AR240" s="167">
        <f t="shared" si="48"/>
        <v>9.5238095238095237</v>
      </c>
      <c r="AS240" s="168">
        <f t="shared" si="49"/>
        <v>23.809523809523807</v>
      </c>
      <c r="AU240" s="201" t="s">
        <v>84</v>
      </c>
      <c r="AV240" s="199" t="s">
        <v>46</v>
      </c>
      <c r="AW240" s="199" t="s">
        <v>121</v>
      </c>
      <c r="AX240" s="196">
        <f t="shared" si="53"/>
        <v>10</v>
      </c>
      <c r="BG240" s="201" t="s">
        <v>84</v>
      </c>
      <c r="BH240" s="199" t="s">
        <v>46</v>
      </c>
      <c r="BI240" s="199" t="s">
        <v>121</v>
      </c>
      <c r="BJ240" s="196">
        <f t="shared" si="54"/>
        <v>45</v>
      </c>
    </row>
    <row r="241" spans="2:62" x14ac:dyDescent="0.25">
      <c r="B241" s="35" t="s">
        <v>19</v>
      </c>
      <c r="C241" s="60">
        <v>57</v>
      </c>
      <c r="D241" s="41">
        <v>3</v>
      </c>
      <c r="E241" s="25">
        <v>4</v>
      </c>
      <c r="F241" s="16">
        <v>1</v>
      </c>
      <c r="G241" s="2">
        <v>0</v>
      </c>
      <c r="H241" s="2">
        <v>0</v>
      </c>
      <c r="I241" s="2">
        <v>1</v>
      </c>
      <c r="J241" s="2">
        <v>1</v>
      </c>
      <c r="K241" s="2">
        <v>1</v>
      </c>
      <c r="L241" s="2">
        <v>2</v>
      </c>
      <c r="M241" s="23">
        <v>2</v>
      </c>
      <c r="N241" s="23">
        <v>2</v>
      </c>
      <c r="O241" s="2"/>
      <c r="P241" s="2"/>
      <c r="Q241" s="2"/>
      <c r="R241" s="2"/>
      <c r="S241" s="2"/>
      <c r="T241" s="4"/>
      <c r="U241" s="24">
        <v>2</v>
      </c>
      <c r="V241" s="2">
        <v>2</v>
      </c>
      <c r="W241" s="2">
        <v>2</v>
      </c>
      <c r="X241" s="2">
        <v>2</v>
      </c>
      <c r="Y241" s="2">
        <v>1</v>
      </c>
      <c r="Z241" s="2">
        <v>1</v>
      </c>
      <c r="AA241" s="2">
        <v>1</v>
      </c>
      <c r="AB241" s="23">
        <v>1</v>
      </c>
      <c r="AC241" s="23">
        <v>0</v>
      </c>
      <c r="AD241" s="2">
        <v>0</v>
      </c>
      <c r="AE241" s="2">
        <v>0</v>
      </c>
      <c r="AF241" s="2">
        <v>0</v>
      </c>
      <c r="AG241" s="2"/>
      <c r="AH241" s="2"/>
      <c r="AI241" s="4"/>
      <c r="AK241" s="158">
        <f t="shared" si="52"/>
        <v>21</v>
      </c>
      <c r="AL241" s="80">
        <f t="shared" si="43"/>
        <v>6</v>
      </c>
      <c r="AM241" s="80">
        <f t="shared" si="44"/>
        <v>8</v>
      </c>
      <c r="AN241" s="82">
        <f t="shared" si="45"/>
        <v>7</v>
      </c>
      <c r="AO241" s="14"/>
      <c r="AP241" s="158">
        <f t="shared" si="46"/>
        <v>100</v>
      </c>
      <c r="AQ241" s="167">
        <f t="shared" si="47"/>
        <v>28.571428571428569</v>
      </c>
      <c r="AR241" s="167">
        <f t="shared" si="48"/>
        <v>38.095238095238095</v>
      </c>
      <c r="AS241" s="168">
        <f t="shared" si="49"/>
        <v>33.333333333333329</v>
      </c>
      <c r="AU241" s="201" t="s">
        <v>84</v>
      </c>
      <c r="AV241" s="199" t="s">
        <v>46</v>
      </c>
      <c r="AW241" s="199" t="s">
        <v>121</v>
      </c>
      <c r="AX241" s="196">
        <f t="shared" si="53"/>
        <v>54.54545454545454</v>
      </c>
      <c r="BG241" s="201" t="s">
        <v>84</v>
      </c>
      <c r="BH241" s="199" t="s">
        <v>46</v>
      </c>
      <c r="BI241" s="199" t="s">
        <v>121</v>
      </c>
      <c r="BJ241" s="196">
        <f t="shared" si="54"/>
        <v>100</v>
      </c>
    </row>
    <row r="242" spans="2:62" x14ac:dyDescent="0.25">
      <c r="B242" s="35" t="s">
        <v>19</v>
      </c>
      <c r="C242" s="60">
        <v>57</v>
      </c>
      <c r="D242" s="41">
        <v>3</v>
      </c>
      <c r="E242" s="25">
        <v>5</v>
      </c>
      <c r="F242" s="16">
        <v>1</v>
      </c>
      <c r="G242" s="2">
        <v>0</v>
      </c>
      <c r="H242" s="2">
        <v>1</v>
      </c>
      <c r="I242" s="2">
        <v>1</v>
      </c>
      <c r="J242" s="2">
        <v>2</v>
      </c>
      <c r="K242" s="2">
        <v>2</v>
      </c>
      <c r="L242" s="2">
        <v>2</v>
      </c>
      <c r="M242" s="23">
        <v>2</v>
      </c>
      <c r="N242" s="23">
        <v>2</v>
      </c>
      <c r="O242" s="2"/>
      <c r="P242" s="2"/>
      <c r="Q242" s="2"/>
      <c r="R242" s="2"/>
      <c r="S242" s="2"/>
      <c r="T242" s="4"/>
      <c r="U242" s="24">
        <v>2</v>
      </c>
      <c r="V242" s="2">
        <v>2</v>
      </c>
      <c r="W242" s="2">
        <v>2</v>
      </c>
      <c r="X242" s="2">
        <v>2</v>
      </c>
      <c r="Y242" s="2">
        <v>2</v>
      </c>
      <c r="Z242" s="2">
        <v>1</v>
      </c>
      <c r="AA242" s="2">
        <v>1</v>
      </c>
      <c r="AB242" s="23">
        <v>1</v>
      </c>
      <c r="AC242" s="23">
        <v>1</v>
      </c>
      <c r="AD242" s="2">
        <v>1</v>
      </c>
      <c r="AE242" s="2">
        <v>0</v>
      </c>
      <c r="AF242" s="2">
        <v>0</v>
      </c>
      <c r="AG242" s="2"/>
      <c r="AH242" s="2"/>
      <c r="AI242" s="4"/>
      <c r="AK242" s="158">
        <f t="shared" si="52"/>
        <v>21</v>
      </c>
      <c r="AL242" s="80">
        <f t="shared" si="43"/>
        <v>3</v>
      </c>
      <c r="AM242" s="80">
        <f t="shared" si="44"/>
        <v>8</v>
      </c>
      <c r="AN242" s="82">
        <f t="shared" si="45"/>
        <v>10</v>
      </c>
      <c r="AO242" s="14"/>
      <c r="AP242" s="158">
        <f t="shared" si="46"/>
        <v>100</v>
      </c>
      <c r="AQ242" s="167">
        <f t="shared" si="47"/>
        <v>14.285714285714285</v>
      </c>
      <c r="AR242" s="167">
        <f t="shared" si="48"/>
        <v>38.095238095238095</v>
      </c>
      <c r="AS242" s="168">
        <f t="shared" si="49"/>
        <v>47.619047619047613</v>
      </c>
      <c r="AU242" s="201" t="s">
        <v>84</v>
      </c>
      <c r="AV242" s="199" t="s">
        <v>46</v>
      </c>
      <c r="AW242" s="199" t="s">
        <v>121</v>
      </c>
      <c r="AX242" s="196">
        <f t="shared" si="53"/>
        <v>13.043478260869565</v>
      </c>
      <c r="BG242" s="201" t="s">
        <v>84</v>
      </c>
      <c r="BH242" s="199" t="s">
        <v>46</v>
      </c>
      <c r="BI242" s="199" t="s">
        <v>121</v>
      </c>
      <c r="BJ242" s="196">
        <f t="shared" si="54"/>
        <v>47.826086956521735</v>
      </c>
    </row>
    <row r="243" spans="2:62" x14ac:dyDescent="0.25">
      <c r="B243" s="35" t="s">
        <v>19</v>
      </c>
      <c r="C243" s="60">
        <v>57</v>
      </c>
      <c r="D243" s="41">
        <v>3</v>
      </c>
      <c r="E243" s="25">
        <v>6</v>
      </c>
      <c r="F243" s="16">
        <v>1</v>
      </c>
      <c r="G243" s="2">
        <v>0</v>
      </c>
      <c r="H243" s="2">
        <v>1</v>
      </c>
      <c r="I243" s="2">
        <v>2</v>
      </c>
      <c r="J243" s="2">
        <v>2</v>
      </c>
      <c r="K243" s="2">
        <v>2</v>
      </c>
      <c r="L243" s="2">
        <v>2</v>
      </c>
      <c r="M243" s="23">
        <v>2</v>
      </c>
      <c r="N243" s="23">
        <v>2</v>
      </c>
      <c r="O243" s="2"/>
      <c r="P243" s="2"/>
      <c r="Q243" s="2"/>
      <c r="R243" s="2"/>
      <c r="S243" s="2"/>
      <c r="T243" s="4"/>
      <c r="U243" s="24">
        <v>2</v>
      </c>
      <c r="V243" s="2">
        <v>2</v>
      </c>
      <c r="W243" s="2">
        <v>2</v>
      </c>
      <c r="X243" s="2">
        <v>2</v>
      </c>
      <c r="Y243" s="2">
        <v>2</v>
      </c>
      <c r="Z243" s="2">
        <v>2</v>
      </c>
      <c r="AA243" s="2">
        <v>2</v>
      </c>
      <c r="AB243" s="23">
        <v>1</v>
      </c>
      <c r="AC243" s="23">
        <v>1</v>
      </c>
      <c r="AD243" s="2">
        <v>1</v>
      </c>
      <c r="AE243" s="2">
        <v>0</v>
      </c>
      <c r="AF243" s="2">
        <v>0</v>
      </c>
      <c r="AG243" s="2"/>
      <c r="AH243" s="2"/>
      <c r="AI243" s="4"/>
      <c r="AK243" s="158">
        <f t="shared" si="52"/>
        <v>21</v>
      </c>
      <c r="AL243" s="80">
        <f t="shared" si="43"/>
        <v>3</v>
      </c>
      <c r="AM243" s="80">
        <f t="shared" si="44"/>
        <v>5</v>
      </c>
      <c r="AN243" s="82">
        <f t="shared" si="45"/>
        <v>13</v>
      </c>
      <c r="AO243" s="14"/>
      <c r="AP243" s="158">
        <f t="shared" si="46"/>
        <v>100</v>
      </c>
      <c r="AQ243" s="167">
        <f t="shared" si="47"/>
        <v>14.285714285714285</v>
      </c>
      <c r="AR243" s="167">
        <f t="shared" si="48"/>
        <v>23.809523809523807</v>
      </c>
      <c r="AS243" s="168">
        <f t="shared" si="49"/>
        <v>61.904761904761905</v>
      </c>
      <c r="AU243" s="201" t="s">
        <v>84</v>
      </c>
      <c r="AV243" s="199" t="s">
        <v>46</v>
      </c>
      <c r="AW243" s="199" t="s">
        <v>121</v>
      </c>
      <c r="AX243" s="196">
        <f t="shared" si="53"/>
        <v>13.043478260869565</v>
      </c>
      <c r="BG243" s="201" t="s">
        <v>84</v>
      </c>
      <c r="BH243" s="199" t="s">
        <v>46</v>
      </c>
      <c r="BI243" s="199" t="s">
        <v>121</v>
      </c>
      <c r="BJ243" s="196">
        <f t="shared" si="54"/>
        <v>69.565217391304344</v>
      </c>
    </row>
    <row r="244" spans="2:62" x14ac:dyDescent="0.25">
      <c r="B244" s="35" t="s">
        <v>19</v>
      </c>
      <c r="C244" s="60">
        <v>57</v>
      </c>
      <c r="D244" s="41">
        <v>4</v>
      </c>
      <c r="E244" s="25">
        <v>1</v>
      </c>
      <c r="F244" s="16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3">
        <v>0</v>
      </c>
      <c r="N244" s="23">
        <v>0</v>
      </c>
      <c r="O244" s="23">
        <v>0</v>
      </c>
      <c r="P244" s="2"/>
      <c r="Q244" s="2"/>
      <c r="R244" s="2"/>
      <c r="S244" s="2"/>
      <c r="T244" s="4"/>
      <c r="U244" s="24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/>
      <c r="AG244" s="2"/>
      <c r="AH244" s="2"/>
      <c r="AI244" s="4"/>
      <c r="AK244" s="158">
        <f t="shared" si="52"/>
        <v>21</v>
      </c>
      <c r="AL244" s="80">
        <f t="shared" si="43"/>
        <v>21</v>
      </c>
      <c r="AM244" s="80">
        <f t="shared" si="44"/>
        <v>0</v>
      </c>
      <c r="AN244" s="82">
        <f t="shared" si="45"/>
        <v>0</v>
      </c>
      <c r="AO244" s="14"/>
      <c r="AP244" s="158">
        <f t="shared" si="46"/>
        <v>100</v>
      </c>
      <c r="AQ244" s="167">
        <f t="shared" si="47"/>
        <v>100</v>
      </c>
      <c r="AR244" s="167">
        <f t="shared" si="48"/>
        <v>0</v>
      </c>
      <c r="AS244" s="168">
        <f t="shared" si="49"/>
        <v>0</v>
      </c>
      <c r="AU244" s="201" t="s">
        <v>84</v>
      </c>
      <c r="AV244" s="199" t="s">
        <v>46</v>
      </c>
      <c r="AW244" s="199" t="s">
        <v>121</v>
      </c>
      <c r="AX244" s="196">
        <f t="shared" si="53"/>
        <v>23.809523809523807</v>
      </c>
      <c r="BG244" s="201" t="s">
        <v>84</v>
      </c>
      <c r="BH244" s="199" t="s">
        <v>46</v>
      </c>
      <c r="BI244" s="199" t="s">
        <v>121</v>
      </c>
      <c r="BJ244" s="196">
        <f t="shared" si="54"/>
        <v>71.428571428571416</v>
      </c>
    </row>
    <row r="245" spans="2:62" x14ac:dyDescent="0.25">
      <c r="B245" s="35" t="s">
        <v>19</v>
      </c>
      <c r="C245" s="60">
        <v>57</v>
      </c>
      <c r="D245" s="41">
        <v>4</v>
      </c>
      <c r="E245" s="25">
        <v>2</v>
      </c>
      <c r="F245" s="16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3">
        <v>0</v>
      </c>
      <c r="N245" s="23">
        <v>0</v>
      </c>
      <c r="O245" s="23">
        <v>0</v>
      </c>
      <c r="P245" s="2"/>
      <c r="Q245" s="2"/>
      <c r="R245" s="2"/>
      <c r="S245" s="2"/>
      <c r="T245" s="4"/>
      <c r="U245" s="24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3">
        <v>0</v>
      </c>
      <c r="AC245" s="23">
        <v>0</v>
      </c>
      <c r="AD245" s="2">
        <v>0</v>
      </c>
      <c r="AE245" s="2">
        <v>0</v>
      </c>
      <c r="AF245" s="2"/>
      <c r="AG245" s="2"/>
      <c r="AH245" s="2"/>
      <c r="AI245" s="4"/>
      <c r="AK245" s="158">
        <f t="shared" si="52"/>
        <v>21</v>
      </c>
      <c r="AL245" s="80">
        <f t="shared" si="43"/>
        <v>21</v>
      </c>
      <c r="AM245" s="80">
        <f t="shared" si="44"/>
        <v>0</v>
      </c>
      <c r="AN245" s="82">
        <f t="shared" si="45"/>
        <v>0</v>
      </c>
      <c r="AO245" s="14"/>
      <c r="AP245" s="158">
        <f t="shared" si="46"/>
        <v>100</v>
      </c>
      <c r="AQ245" s="167">
        <f t="shared" si="47"/>
        <v>100</v>
      </c>
      <c r="AR245" s="167">
        <f t="shared" si="48"/>
        <v>0</v>
      </c>
      <c r="AS245" s="168">
        <f t="shared" si="49"/>
        <v>0</v>
      </c>
      <c r="AU245" s="201" t="s">
        <v>84</v>
      </c>
      <c r="AV245" s="199" t="s">
        <v>45</v>
      </c>
      <c r="AW245" s="199" t="s">
        <v>122</v>
      </c>
      <c r="AX245" s="196">
        <f t="shared" si="53"/>
        <v>52.380952380952387</v>
      </c>
      <c r="BG245" s="201" t="s">
        <v>84</v>
      </c>
      <c r="BH245" s="199" t="s">
        <v>45</v>
      </c>
      <c r="BI245" s="199" t="s">
        <v>122</v>
      </c>
      <c r="BJ245" s="196">
        <f t="shared" si="54"/>
        <v>95.238095238095241</v>
      </c>
    </row>
    <row r="246" spans="2:62" x14ac:dyDescent="0.25">
      <c r="B246" s="35" t="s">
        <v>19</v>
      </c>
      <c r="C246" s="60">
        <v>57</v>
      </c>
      <c r="D246" s="41">
        <v>4</v>
      </c>
      <c r="E246" s="25">
        <v>3</v>
      </c>
      <c r="F246" s="16">
        <v>1</v>
      </c>
      <c r="G246" s="2">
        <v>0</v>
      </c>
      <c r="H246" s="2">
        <v>1</v>
      </c>
      <c r="I246" s="2">
        <v>0</v>
      </c>
      <c r="J246" s="2">
        <v>1</v>
      </c>
      <c r="K246" s="2">
        <v>0</v>
      </c>
      <c r="L246" s="2">
        <v>0</v>
      </c>
      <c r="M246" s="23">
        <v>0</v>
      </c>
      <c r="N246" s="23">
        <v>0</v>
      </c>
      <c r="O246" s="23">
        <v>0</v>
      </c>
      <c r="P246" s="2"/>
      <c r="Q246" s="2"/>
      <c r="R246" s="2"/>
      <c r="S246" s="2"/>
      <c r="T246" s="4"/>
      <c r="U246" s="24">
        <v>1</v>
      </c>
      <c r="V246" s="2">
        <v>1</v>
      </c>
      <c r="W246" s="2">
        <v>1</v>
      </c>
      <c r="X246" s="2">
        <v>1</v>
      </c>
      <c r="Y246" s="2">
        <v>1</v>
      </c>
      <c r="Z246" s="2">
        <v>0</v>
      </c>
      <c r="AA246" s="2">
        <v>0</v>
      </c>
      <c r="AB246" s="23">
        <v>0</v>
      </c>
      <c r="AC246" s="23">
        <v>0</v>
      </c>
      <c r="AD246" s="2">
        <v>0</v>
      </c>
      <c r="AE246" s="2">
        <v>0</v>
      </c>
      <c r="AF246" s="2"/>
      <c r="AG246" s="2"/>
      <c r="AH246" s="2"/>
      <c r="AI246" s="4"/>
      <c r="AK246" s="158">
        <f t="shared" si="52"/>
        <v>21</v>
      </c>
      <c r="AL246" s="80">
        <f t="shared" si="43"/>
        <v>13</v>
      </c>
      <c r="AM246" s="80">
        <f t="shared" si="44"/>
        <v>8</v>
      </c>
      <c r="AN246" s="82">
        <f t="shared" si="45"/>
        <v>0</v>
      </c>
      <c r="AO246" s="14"/>
      <c r="AP246" s="158">
        <f t="shared" si="46"/>
        <v>100</v>
      </c>
      <c r="AQ246" s="167">
        <f t="shared" si="47"/>
        <v>61.904761904761905</v>
      </c>
      <c r="AR246" s="167">
        <f t="shared" si="48"/>
        <v>38.095238095238095</v>
      </c>
      <c r="AS246" s="168">
        <f t="shared" si="49"/>
        <v>0</v>
      </c>
      <c r="AU246" s="201" t="s">
        <v>84</v>
      </c>
      <c r="AV246" s="199" t="s">
        <v>45</v>
      </c>
      <c r="AW246" s="199" t="s">
        <v>122</v>
      </c>
      <c r="AX246" s="196">
        <f t="shared" si="53"/>
        <v>20</v>
      </c>
      <c r="BG246" s="201" t="s">
        <v>84</v>
      </c>
      <c r="BH246" s="199" t="s">
        <v>45</v>
      </c>
      <c r="BI246" s="199" t="s">
        <v>122</v>
      </c>
      <c r="BJ246" s="196">
        <f t="shared" si="54"/>
        <v>75</v>
      </c>
    </row>
    <row r="247" spans="2:62" x14ac:dyDescent="0.25">
      <c r="B247" s="35" t="s">
        <v>19</v>
      </c>
      <c r="C247" s="60">
        <v>57</v>
      </c>
      <c r="D247" s="41">
        <v>4</v>
      </c>
      <c r="E247" s="25">
        <v>4</v>
      </c>
      <c r="F247" s="16">
        <v>2</v>
      </c>
      <c r="G247" s="2">
        <v>0</v>
      </c>
      <c r="H247" s="2">
        <v>2</v>
      </c>
      <c r="I247" s="2">
        <v>1</v>
      </c>
      <c r="J247" s="2">
        <v>2</v>
      </c>
      <c r="K247" s="2">
        <v>1</v>
      </c>
      <c r="L247" s="2">
        <v>1</v>
      </c>
      <c r="M247" s="23">
        <v>0</v>
      </c>
      <c r="N247" s="23">
        <v>0</v>
      </c>
      <c r="O247" s="23">
        <v>0</v>
      </c>
      <c r="P247" s="2"/>
      <c r="Q247" s="2"/>
      <c r="R247" s="2"/>
      <c r="S247" s="2"/>
      <c r="T247" s="4"/>
      <c r="U247" s="24">
        <v>2</v>
      </c>
      <c r="V247" s="2">
        <v>2</v>
      </c>
      <c r="W247" s="2">
        <v>2</v>
      </c>
      <c r="X247" s="2">
        <v>2</v>
      </c>
      <c r="Y247" s="2">
        <v>2</v>
      </c>
      <c r="Z247" s="2">
        <v>1</v>
      </c>
      <c r="AA247" s="2">
        <v>1</v>
      </c>
      <c r="AB247" s="23">
        <v>1</v>
      </c>
      <c r="AC247" s="23">
        <v>0</v>
      </c>
      <c r="AD247" s="2">
        <v>0</v>
      </c>
      <c r="AE247" s="2">
        <v>0</v>
      </c>
      <c r="AF247" s="2"/>
      <c r="AG247" s="2"/>
      <c r="AH247" s="2"/>
      <c r="AI247" s="4"/>
      <c r="AK247" s="158">
        <f t="shared" si="52"/>
        <v>21</v>
      </c>
      <c r="AL247" s="80">
        <f t="shared" si="43"/>
        <v>7</v>
      </c>
      <c r="AM247" s="80">
        <f t="shared" si="44"/>
        <v>6</v>
      </c>
      <c r="AN247" s="82">
        <f t="shared" si="45"/>
        <v>8</v>
      </c>
      <c r="AO247" s="14"/>
      <c r="AP247" s="158">
        <f t="shared" si="46"/>
        <v>100</v>
      </c>
      <c r="AQ247" s="167">
        <f t="shared" si="47"/>
        <v>33.333333333333329</v>
      </c>
      <c r="AR247" s="167">
        <f t="shared" si="48"/>
        <v>28.571428571428569</v>
      </c>
      <c r="AS247" s="168">
        <f t="shared" si="49"/>
        <v>38.095238095238095</v>
      </c>
      <c r="AU247" s="201" t="s">
        <v>84</v>
      </c>
      <c r="AV247" s="199" t="s">
        <v>45</v>
      </c>
      <c r="AW247" s="199" t="s">
        <v>122</v>
      </c>
      <c r="AX247" s="196">
        <f t="shared" si="53"/>
        <v>81.818181818181827</v>
      </c>
      <c r="BG247" s="201" t="s">
        <v>84</v>
      </c>
      <c r="BH247" s="199" t="s">
        <v>45</v>
      </c>
      <c r="BI247" s="199" t="s">
        <v>122</v>
      </c>
      <c r="BJ247" s="196">
        <f t="shared" si="54"/>
        <v>100.00000000000001</v>
      </c>
    </row>
    <row r="248" spans="2:62" x14ac:dyDescent="0.25">
      <c r="B248" s="35" t="s">
        <v>19</v>
      </c>
      <c r="C248" s="60">
        <v>57</v>
      </c>
      <c r="D248" s="41">
        <v>4</v>
      </c>
      <c r="E248" s="25">
        <v>5</v>
      </c>
      <c r="F248" s="16">
        <v>2</v>
      </c>
      <c r="G248" s="2">
        <v>0</v>
      </c>
      <c r="H248" s="2">
        <v>2</v>
      </c>
      <c r="I248" s="2">
        <v>2</v>
      </c>
      <c r="J248" s="2">
        <v>2</v>
      </c>
      <c r="K248" s="2">
        <v>1</v>
      </c>
      <c r="L248" s="2">
        <v>1</v>
      </c>
      <c r="M248" s="23">
        <v>1</v>
      </c>
      <c r="N248" s="23">
        <v>1</v>
      </c>
      <c r="O248" s="23">
        <v>0</v>
      </c>
      <c r="P248" s="2"/>
      <c r="Q248" s="2"/>
      <c r="R248" s="2"/>
      <c r="S248" s="2"/>
      <c r="T248" s="4"/>
      <c r="U248" s="24">
        <v>2</v>
      </c>
      <c r="V248" s="2">
        <v>2</v>
      </c>
      <c r="W248" s="2">
        <v>2</v>
      </c>
      <c r="X248" s="2">
        <v>2</v>
      </c>
      <c r="Y248" s="2">
        <v>2</v>
      </c>
      <c r="Z248" s="2">
        <v>2</v>
      </c>
      <c r="AA248" s="2">
        <v>1</v>
      </c>
      <c r="AB248" s="23">
        <v>1</v>
      </c>
      <c r="AC248" s="23">
        <v>1</v>
      </c>
      <c r="AD248" s="2">
        <v>0</v>
      </c>
      <c r="AE248" s="2">
        <v>0</v>
      </c>
      <c r="AF248" s="2"/>
      <c r="AG248" s="2"/>
      <c r="AH248" s="2"/>
      <c r="AI248" s="4"/>
      <c r="AK248" s="158">
        <f t="shared" si="52"/>
        <v>21</v>
      </c>
      <c r="AL248" s="80">
        <f t="shared" si="43"/>
        <v>4</v>
      </c>
      <c r="AM248" s="80">
        <f t="shared" si="44"/>
        <v>7</v>
      </c>
      <c r="AN248" s="82">
        <f t="shared" si="45"/>
        <v>10</v>
      </c>
      <c r="AO248" s="14"/>
      <c r="AP248" s="158">
        <f t="shared" si="46"/>
        <v>100</v>
      </c>
      <c r="AQ248" s="167">
        <f t="shared" si="47"/>
        <v>19.047619047619047</v>
      </c>
      <c r="AR248" s="167">
        <f t="shared" si="48"/>
        <v>33.333333333333329</v>
      </c>
      <c r="AS248" s="168">
        <f t="shared" si="49"/>
        <v>47.619047619047613</v>
      </c>
      <c r="AU248" s="201" t="s">
        <v>84</v>
      </c>
      <c r="AV248" s="199" t="s">
        <v>45</v>
      </c>
      <c r="AW248" s="199" t="s">
        <v>122</v>
      </c>
      <c r="AX248" s="196">
        <f t="shared" si="53"/>
        <v>30.434782608695656</v>
      </c>
      <c r="BG248" s="201" t="s">
        <v>84</v>
      </c>
      <c r="BH248" s="199" t="s">
        <v>45</v>
      </c>
      <c r="BI248" s="199" t="s">
        <v>122</v>
      </c>
      <c r="BJ248" s="196">
        <f t="shared" si="54"/>
        <v>60.869565217391312</v>
      </c>
    </row>
    <row r="249" spans="2:62" x14ac:dyDescent="0.25">
      <c r="B249" s="35" t="s">
        <v>19</v>
      </c>
      <c r="C249" s="60">
        <v>57</v>
      </c>
      <c r="D249" s="41">
        <v>4</v>
      </c>
      <c r="E249" s="25">
        <v>6</v>
      </c>
      <c r="F249" s="16">
        <v>2</v>
      </c>
      <c r="G249" s="2">
        <v>0</v>
      </c>
      <c r="H249" s="2">
        <v>2</v>
      </c>
      <c r="I249" s="2">
        <v>2</v>
      </c>
      <c r="J249" s="2">
        <v>2</v>
      </c>
      <c r="K249" s="2">
        <v>1</v>
      </c>
      <c r="L249" s="2">
        <v>1</v>
      </c>
      <c r="M249" s="23">
        <v>1</v>
      </c>
      <c r="N249" s="23">
        <v>1</v>
      </c>
      <c r="O249" s="23">
        <v>0</v>
      </c>
      <c r="P249" s="2"/>
      <c r="Q249" s="2"/>
      <c r="R249" s="2"/>
      <c r="S249" s="2"/>
      <c r="T249" s="4"/>
      <c r="U249" s="24">
        <v>2</v>
      </c>
      <c r="V249" s="2">
        <v>2</v>
      </c>
      <c r="W249" s="2">
        <v>2</v>
      </c>
      <c r="X249" s="2">
        <v>2</v>
      </c>
      <c r="Y249" s="2">
        <v>2</v>
      </c>
      <c r="Z249" s="2">
        <v>2</v>
      </c>
      <c r="AA249" s="2">
        <v>2</v>
      </c>
      <c r="AB249" s="23">
        <v>1</v>
      </c>
      <c r="AC249" s="23">
        <v>1</v>
      </c>
      <c r="AD249" s="2">
        <v>0</v>
      </c>
      <c r="AE249" s="2">
        <v>0</v>
      </c>
      <c r="AF249" s="2"/>
      <c r="AG249" s="2"/>
      <c r="AH249" s="2"/>
      <c r="AI249" s="4"/>
      <c r="AK249" s="158">
        <f t="shared" si="52"/>
        <v>21</v>
      </c>
      <c r="AL249" s="80">
        <f t="shared" si="43"/>
        <v>4</v>
      </c>
      <c r="AM249" s="80">
        <f t="shared" si="44"/>
        <v>6</v>
      </c>
      <c r="AN249" s="82">
        <f t="shared" si="45"/>
        <v>11</v>
      </c>
      <c r="AO249" s="14"/>
      <c r="AP249" s="158">
        <f t="shared" si="46"/>
        <v>100</v>
      </c>
      <c r="AQ249" s="167">
        <f t="shared" si="47"/>
        <v>19.047619047619047</v>
      </c>
      <c r="AR249" s="167">
        <f t="shared" si="48"/>
        <v>28.571428571428569</v>
      </c>
      <c r="AS249" s="168">
        <f t="shared" si="49"/>
        <v>52.380952380952387</v>
      </c>
      <c r="AU249" s="201" t="s">
        <v>84</v>
      </c>
      <c r="AV249" s="199" t="s">
        <v>45</v>
      </c>
      <c r="AW249" s="199" t="s">
        <v>122</v>
      </c>
      <c r="AX249" s="196">
        <f t="shared" si="53"/>
        <v>26.086956521739129</v>
      </c>
      <c r="BG249" s="201" t="s">
        <v>84</v>
      </c>
      <c r="BH249" s="199" t="s">
        <v>45</v>
      </c>
      <c r="BI249" s="199" t="s">
        <v>122</v>
      </c>
      <c r="BJ249" s="196">
        <f t="shared" si="54"/>
        <v>82.608695652173907</v>
      </c>
    </row>
    <row r="250" spans="2:62" x14ac:dyDescent="0.25">
      <c r="B250" s="35" t="s">
        <v>19</v>
      </c>
      <c r="C250" s="60">
        <v>57</v>
      </c>
      <c r="D250" s="41">
        <v>5</v>
      </c>
      <c r="E250" s="25">
        <v>1</v>
      </c>
      <c r="F250" s="16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/>
      <c r="Q250" s="2"/>
      <c r="R250" s="2"/>
      <c r="S250" s="2"/>
      <c r="T250" s="4"/>
      <c r="U250" s="24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3"/>
      <c r="AD250" s="2"/>
      <c r="AE250" s="2"/>
      <c r="AF250" s="2"/>
      <c r="AG250" s="2"/>
      <c r="AH250" s="2"/>
      <c r="AI250" s="4"/>
      <c r="AK250" s="158">
        <f t="shared" si="52"/>
        <v>18</v>
      </c>
      <c r="AL250" s="80">
        <f t="shared" si="43"/>
        <v>18</v>
      </c>
      <c r="AM250" s="80">
        <f t="shared" si="44"/>
        <v>0</v>
      </c>
      <c r="AN250" s="82">
        <f t="shared" si="45"/>
        <v>0</v>
      </c>
      <c r="AO250" s="14"/>
      <c r="AP250" s="158">
        <f t="shared" si="46"/>
        <v>100</v>
      </c>
      <c r="AQ250" s="167">
        <f t="shared" si="47"/>
        <v>100</v>
      </c>
      <c r="AR250" s="167">
        <f t="shared" si="48"/>
        <v>0</v>
      </c>
      <c r="AS250" s="168">
        <f t="shared" si="49"/>
        <v>0</v>
      </c>
      <c r="AU250" s="201" t="s">
        <v>84</v>
      </c>
      <c r="AV250" s="199" t="s">
        <v>45</v>
      </c>
      <c r="AW250" s="199" t="s">
        <v>122</v>
      </c>
      <c r="AX250" s="196">
        <f t="shared" si="53"/>
        <v>57.142857142857139</v>
      </c>
      <c r="BG250" s="201" t="s">
        <v>84</v>
      </c>
      <c r="BH250" s="199" t="s">
        <v>45</v>
      </c>
      <c r="BI250" s="199" t="s">
        <v>122</v>
      </c>
      <c r="BJ250" s="196">
        <f t="shared" si="54"/>
        <v>80.952380952380949</v>
      </c>
    </row>
    <row r="251" spans="2:62" x14ac:dyDescent="0.25">
      <c r="B251" s="35" t="s">
        <v>19</v>
      </c>
      <c r="C251" s="60">
        <v>57</v>
      </c>
      <c r="D251" s="41">
        <v>5</v>
      </c>
      <c r="E251" s="25">
        <v>2</v>
      </c>
      <c r="F251" s="16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3">
        <v>0</v>
      </c>
      <c r="N251" s="23">
        <v>0</v>
      </c>
      <c r="O251" s="2">
        <v>0</v>
      </c>
      <c r="P251" s="2"/>
      <c r="Q251" s="2"/>
      <c r="R251" s="2"/>
      <c r="S251" s="2"/>
      <c r="T251" s="4"/>
      <c r="U251" s="24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3"/>
      <c r="AD251" s="2"/>
      <c r="AE251" s="2"/>
      <c r="AF251" s="2"/>
      <c r="AG251" s="2"/>
      <c r="AH251" s="2"/>
      <c r="AI251" s="4"/>
      <c r="AK251" s="158">
        <f t="shared" si="52"/>
        <v>18</v>
      </c>
      <c r="AL251" s="80">
        <f t="shared" si="43"/>
        <v>18</v>
      </c>
      <c r="AM251" s="80">
        <f t="shared" si="44"/>
        <v>0</v>
      </c>
      <c r="AN251" s="82">
        <f t="shared" si="45"/>
        <v>0</v>
      </c>
      <c r="AO251" s="14"/>
      <c r="AP251" s="158">
        <f t="shared" si="46"/>
        <v>100</v>
      </c>
      <c r="AQ251" s="167">
        <f t="shared" si="47"/>
        <v>100</v>
      </c>
      <c r="AR251" s="167">
        <f t="shared" si="48"/>
        <v>0</v>
      </c>
      <c r="AS251" s="168">
        <f t="shared" si="49"/>
        <v>0</v>
      </c>
      <c r="AU251" s="201" t="s">
        <v>84</v>
      </c>
      <c r="AV251" s="199" t="s">
        <v>44</v>
      </c>
      <c r="AW251" s="199" t="s">
        <v>123</v>
      </c>
      <c r="AX251" s="196">
        <f t="shared" si="53"/>
        <v>66.666666666666657</v>
      </c>
      <c r="BG251" s="201" t="s">
        <v>84</v>
      </c>
      <c r="BH251" s="199" t="s">
        <v>44</v>
      </c>
      <c r="BI251" s="199" t="s">
        <v>123</v>
      </c>
      <c r="BJ251" s="196">
        <f t="shared" si="54"/>
        <v>95.238095238095227</v>
      </c>
    </row>
    <row r="252" spans="2:62" x14ac:dyDescent="0.25">
      <c r="B252" s="35" t="s">
        <v>19</v>
      </c>
      <c r="C252" s="60">
        <v>57</v>
      </c>
      <c r="D252" s="41">
        <v>5</v>
      </c>
      <c r="E252" s="25">
        <v>3</v>
      </c>
      <c r="F252" s="16">
        <v>1</v>
      </c>
      <c r="G252" s="2">
        <v>1</v>
      </c>
      <c r="H252" s="2">
        <v>1</v>
      </c>
      <c r="I252" s="2">
        <v>1</v>
      </c>
      <c r="J252" s="2">
        <v>1</v>
      </c>
      <c r="K252" s="2">
        <v>0</v>
      </c>
      <c r="L252" s="2">
        <v>0</v>
      </c>
      <c r="M252" s="23">
        <v>0</v>
      </c>
      <c r="N252" s="23">
        <v>0</v>
      </c>
      <c r="O252" s="2">
        <v>0</v>
      </c>
      <c r="P252" s="2"/>
      <c r="Q252" s="2"/>
      <c r="R252" s="2"/>
      <c r="S252" s="2"/>
      <c r="T252" s="4"/>
      <c r="U252" s="24">
        <v>1</v>
      </c>
      <c r="V252" s="2">
        <v>1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3"/>
      <c r="AD252" s="2"/>
      <c r="AE252" s="2"/>
      <c r="AF252" s="2"/>
      <c r="AG252" s="2"/>
      <c r="AH252" s="2"/>
      <c r="AI252" s="4"/>
      <c r="AK252" s="158">
        <f t="shared" si="52"/>
        <v>18</v>
      </c>
      <c r="AL252" s="80">
        <f t="shared" si="43"/>
        <v>11</v>
      </c>
      <c r="AM252" s="80">
        <f t="shared" si="44"/>
        <v>7</v>
      </c>
      <c r="AN252" s="82">
        <f t="shared" si="45"/>
        <v>0</v>
      </c>
      <c r="AO252" s="14"/>
      <c r="AP252" s="158">
        <f t="shared" si="46"/>
        <v>100</v>
      </c>
      <c r="AQ252" s="167">
        <f t="shared" si="47"/>
        <v>61.111111111111114</v>
      </c>
      <c r="AR252" s="167">
        <f t="shared" si="48"/>
        <v>38.888888888888893</v>
      </c>
      <c r="AS252" s="168">
        <f t="shared" si="49"/>
        <v>0</v>
      </c>
      <c r="AU252" s="201" t="s">
        <v>84</v>
      </c>
      <c r="AV252" s="199" t="s">
        <v>44</v>
      </c>
      <c r="AW252" s="199" t="s">
        <v>123</v>
      </c>
      <c r="AX252" s="196">
        <f t="shared" si="53"/>
        <v>25</v>
      </c>
      <c r="BG252" s="201" t="s">
        <v>84</v>
      </c>
      <c r="BH252" s="199" t="s">
        <v>44</v>
      </c>
      <c r="BI252" s="199" t="s">
        <v>123</v>
      </c>
      <c r="BJ252" s="196">
        <f t="shared" si="54"/>
        <v>80</v>
      </c>
    </row>
    <row r="253" spans="2:62" x14ac:dyDescent="0.25">
      <c r="B253" s="35" t="s">
        <v>19</v>
      </c>
      <c r="C253" s="60">
        <v>57</v>
      </c>
      <c r="D253" s="41">
        <v>5</v>
      </c>
      <c r="E253" s="25">
        <v>4</v>
      </c>
      <c r="F253" s="16">
        <v>2</v>
      </c>
      <c r="G253" s="2">
        <v>2</v>
      </c>
      <c r="H253" s="2">
        <v>1</v>
      </c>
      <c r="I253" s="2">
        <v>2</v>
      </c>
      <c r="J253" s="2">
        <v>1</v>
      </c>
      <c r="K253" s="2">
        <v>1</v>
      </c>
      <c r="L253" s="2">
        <v>1</v>
      </c>
      <c r="M253" s="23">
        <v>0</v>
      </c>
      <c r="N253" s="23">
        <v>0</v>
      </c>
      <c r="O253" s="2">
        <v>0</v>
      </c>
      <c r="P253" s="2"/>
      <c r="Q253" s="2"/>
      <c r="R253" s="2"/>
      <c r="S253" s="2"/>
      <c r="T253" s="4"/>
      <c r="U253" s="24">
        <v>2</v>
      </c>
      <c r="V253" s="2">
        <v>2</v>
      </c>
      <c r="W253" s="2">
        <v>1</v>
      </c>
      <c r="X253" s="2">
        <v>1</v>
      </c>
      <c r="Y253" s="2">
        <v>1</v>
      </c>
      <c r="Z253" s="2">
        <v>0</v>
      </c>
      <c r="AA253" s="2">
        <v>0</v>
      </c>
      <c r="AB253" s="2">
        <v>0</v>
      </c>
      <c r="AC253" s="23"/>
      <c r="AD253" s="2"/>
      <c r="AE253" s="2"/>
      <c r="AF253" s="2"/>
      <c r="AG253" s="2"/>
      <c r="AH253" s="2"/>
      <c r="AI253" s="4"/>
      <c r="AK253" s="158">
        <f t="shared" si="52"/>
        <v>18</v>
      </c>
      <c r="AL253" s="80">
        <f t="shared" si="43"/>
        <v>6</v>
      </c>
      <c r="AM253" s="80">
        <f t="shared" si="44"/>
        <v>7</v>
      </c>
      <c r="AN253" s="82">
        <f t="shared" si="45"/>
        <v>5</v>
      </c>
      <c r="AO253" s="14"/>
      <c r="AP253" s="158">
        <f t="shared" si="46"/>
        <v>100</v>
      </c>
      <c r="AQ253" s="167">
        <f t="shared" si="47"/>
        <v>33.333333333333329</v>
      </c>
      <c r="AR253" s="167">
        <f t="shared" si="48"/>
        <v>38.888888888888893</v>
      </c>
      <c r="AS253" s="168">
        <f t="shared" si="49"/>
        <v>27.777777777777779</v>
      </c>
      <c r="AU253" s="201" t="s">
        <v>84</v>
      </c>
      <c r="AV253" s="199" t="s">
        <v>44</v>
      </c>
      <c r="AW253" s="199" t="s">
        <v>123</v>
      </c>
      <c r="AX253" s="196">
        <f t="shared" si="53"/>
        <v>90.909090909090907</v>
      </c>
      <c r="BG253" s="201" t="s">
        <v>84</v>
      </c>
      <c r="BH253" s="199" t="s">
        <v>44</v>
      </c>
      <c r="BI253" s="199" t="s">
        <v>123</v>
      </c>
      <c r="BJ253" s="196">
        <f t="shared" si="54"/>
        <v>100</v>
      </c>
    </row>
    <row r="254" spans="2:62" x14ac:dyDescent="0.25">
      <c r="B254" s="35" t="s">
        <v>19</v>
      </c>
      <c r="C254" s="60">
        <v>57</v>
      </c>
      <c r="D254" s="41">
        <v>5</v>
      </c>
      <c r="E254" s="25">
        <v>5</v>
      </c>
      <c r="F254" s="16">
        <v>2</v>
      </c>
      <c r="G254" s="2">
        <v>2</v>
      </c>
      <c r="H254" s="2">
        <v>2</v>
      </c>
      <c r="I254" s="2">
        <v>2</v>
      </c>
      <c r="J254" s="2">
        <v>2</v>
      </c>
      <c r="K254" s="2">
        <v>1</v>
      </c>
      <c r="L254" s="2">
        <v>1</v>
      </c>
      <c r="M254" s="23">
        <v>1</v>
      </c>
      <c r="N254" s="23">
        <v>1</v>
      </c>
      <c r="O254" s="2">
        <v>0</v>
      </c>
      <c r="P254" s="2"/>
      <c r="Q254" s="2"/>
      <c r="R254" s="2"/>
      <c r="S254" s="2"/>
      <c r="T254" s="4"/>
      <c r="U254" s="24">
        <v>2</v>
      </c>
      <c r="V254" s="2">
        <v>2</v>
      </c>
      <c r="W254" s="2">
        <v>2</v>
      </c>
      <c r="X254" s="2">
        <v>2</v>
      </c>
      <c r="Y254" s="2">
        <v>1</v>
      </c>
      <c r="Z254" s="2">
        <v>1</v>
      </c>
      <c r="AA254" s="2">
        <v>0</v>
      </c>
      <c r="AB254" s="2">
        <v>0</v>
      </c>
      <c r="AC254" s="23"/>
      <c r="AD254" s="2"/>
      <c r="AE254" s="2"/>
      <c r="AF254" s="2"/>
      <c r="AG254" s="2"/>
      <c r="AH254" s="2"/>
      <c r="AI254" s="4"/>
      <c r="AK254" s="158">
        <f t="shared" si="52"/>
        <v>18</v>
      </c>
      <c r="AL254" s="80">
        <f t="shared" si="43"/>
        <v>3</v>
      </c>
      <c r="AM254" s="80">
        <f t="shared" si="44"/>
        <v>6</v>
      </c>
      <c r="AN254" s="82">
        <f t="shared" si="45"/>
        <v>9</v>
      </c>
      <c r="AO254" s="14"/>
      <c r="AP254" s="158">
        <f t="shared" si="46"/>
        <v>100</v>
      </c>
      <c r="AQ254" s="167">
        <f t="shared" si="47"/>
        <v>16.666666666666664</v>
      </c>
      <c r="AR254" s="167">
        <f t="shared" si="48"/>
        <v>33.333333333333329</v>
      </c>
      <c r="AS254" s="168">
        <f t="shared" si="49"/>
        <v>50</v>
      </c>
      <c r="AU254" s="201" t="s">
        <v>84</v>
      </c>
      <c r="AV254" s="199" t="s">
        <v>44</v>
      </c>
      <c r="AW254" s="199" t="s">
        <v>123</v>
      </c>
      <c r="AX254" s="196">
        <f t="shared" si="53"/>
        <v>30.434782608695656</v>
      </c>
      <c r="BG254" s="201" t="s">
        <v>84</v>
      </c>
      <c r="BH254" s="199" t="s">
        <v>44</v>
      </c>
      <c r="BI254" s="199" t="s">
        <v>123</v>
      </c>
      <c r="BJ254" s="196">
        <f t="shared" si="54"/>
        <v>78.260869565217405</v>
      </c>
    </row>
    <row r="255" spans="2:62" x14ac:dyDescent="0.25">
      <c r="B255" s="35" t="s">
        <v>19</v>
      </c>
      <c r="C255" s="60">
        <v>57</v>
      </c>
      <c r="D255" s="41">
        <v>5</v>
      </c>
      <c r="E255" s="25">
        <v>6</v>
      </c>
      <c r="F255" s="16">
        <v>2</v>
      </c>
      <c r="G255" s="2">
        <v>2</v>
      </c>
      <c r="H255" s="2">
        <v>2</v>
      </c>
      <c r="I255" s="2">
        <v>2</v>
      </c>
      <c r="J255" s="2">
        <v>2</v>
      </c>
      <c r="K255" s="2">
        <v>2</v>
      </c>
      <c r="L255" s="2">
        <v>1</v>
      </c>
      <c r="M255" s="23">
        <v>1</v>
      </c>
      <c r="N255" s="23">
        <v>1</v>
      </c>
      <c r="O255" s="2">
        <v>0</v>
      </c>
      <c r="P255" s="2"/>
      <c r="Q255" s="2"/>
      <c r="R255" s="2"/>
      <c r="S255" s="2"/>
      <c r="T255" s="4"/>
      <c r="U255" s="24">
        <v>2</v>
      </c>
      <c r="V255" s="2">
        <v>2</v>
      </c>
      <c r="W255" s="2">
        <v>2</v>
      </c>
      <c r="X255" s="2">
        <v>2</v>
      </c>
      <c r="Y255" s="2">
        <v>2</v>
      </c>
      <c r="Z255" s="2">
        <v>1</v>
      </c>
      <c r="AA255" s="2">
        <v>0</v>
      </c>
      <c r="AB255" s="2">
        <v>0</v>
      </c>
      <c r="AC255" s="23"/>
      <c r="AD255" s="2"/>
      <c r="AE255" s="2"/>
      <c r="AF255" s="2"/>
      <c r="AG255" s="2"/>
      <c r="AH255" s="2"/>
      <c r="AI255" s="4"/>
      <c r="AK255" s="158">
        <f t="shared" si="52"/>
        <v>18</v>
      </c>
      <c r="AL255" s="80">
        <f t="shared" si="43"/>
        <v>3</v>
      </c>
      <c r="AM255" s="80">
        <f t="shared" si="44"/>
        <v>4</v>
      </c>
      <c r="AN255" s="82">
        <f t="shared" si="45"/>
        <v>11</v>
      </c>
      <c r="AO255" s="14"/>
      <c r="AP255" s="158">
        <f t="shared" si="46"/>
        <v>100</v>
      </c>
      <c r="AQ255" s="167">
        <f t="shared" si="47"/>
        <v>16.666666666666664</v>
      </c>
      <c r="AR255" s="167">
        <f t="shared" si="48"/>
        <v>22.222222222222221</v>
      </c>
      <c r="AS255" s="168">
        <f t="shared" si="49"/>
        <v>61.111111111111114</v>
      </c>
      <c r="AU255" s="201" t="s">
        <v>84</v>
      </c>
      <c r="AV255" s="199" t="s">
        <v>44</v>
      </c>
      <c r="AW255" s="199" t="s">
        <v>123</v>
      </c>
      <c r="AX255" s="196">
        <f t="shared" si="53"/>
        <v>43.478260869565219</v>
      </c>
      <c r="BG255" s="201" t="s">
        <v>84</v>
      </c>
      <c r="BH255" s="199" t="s">
        <v>44</v>
      </c>
      <c r="BI255" s="199" t="s">
        <v>123</v>
      </c>
      <c r="BJ255" s="196">
        <f t="shared" si="54"/>
        <v>86.956521739130437</v>
      </c>
    </row>
    <row r="256" spans="2:62" x14ac:dyDescent="0.25">
      <c r="B256" s="35" t="s">
        <v>19</v>
      </c>
      <c r="C256" s="60">
        <v>57</v>
      </c>
      <c r="D256" s="41">
        <v>6</v>
      </c>
      <c r="E256" s="25">
        <v>1</v>
      </c>
      <c r="F256" s="16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/>
      <c r="Q256" s="2"/>
      <c r="R256" s="2"/>
      <c r="S256" s="2"/>
      <c r="T256" s="4"/>
      <c r="U256" s="24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/>
      <c r="AF256" s="2"/>
      <c r="AG256" s="2"/>
      <c r="AH256" s="2"/>
      <c r="AI256" s="4"/>
      <c r="AK256" s="158">
        <f t="shared" si="52"/>
        <v>20</v>
      </c>
      <c r="AL256" s="80">
        <f t="shared" si="43"/>
        <v>20</v>
      </c>
      <c r="AM256" s="80">
        <f t="shared" si="44"/>
        <v>0</v>
      </c>
      <c r="AN256" s="82">
        <f t="shared" si="45"/>
        <v>0</v>
      </c>
      <c r="AO256" s="14"/>
      <c r="AP256" s="158">
        <f t="shared" si="46"/>
        <v>100</v>
      </c>
      <c r="AQ256" s="167">
        <f t="shared" si="47"/>
        <v>100</v>
      </c>
      <c r="AR256" s="167">
        <f t="shared" si="48"/>
        <v>0</v>
      </c>
      <c r="AS256" s="168">
        <f t="shared" si="49"/>
        <v>0</v>
      </c>
      <c r="AU256" s="201" t="s">
        <v>84</v>
      </c>
      <c r="AV256" s="199" t="s">
        <v>44</v>
      </c>
      <c r="AW256" s="199" t="s">
        <v>123</v>
      </c>
      <c r="AX256" s="196">
        <f t="shared" si="53"/>
        <v>57.142857142857139</v>
      </c>
      <c r="BG256" s="201" t="s">
        <v>84</v>
      </c>
      <c r="BH256" s="199" t="s">
        <v>44</v>
      </c>
      <c r="BI256" s="199" t="s">
        <v>123</v>
      </c>
      <c r="BJ256" s="196">
        <f t="shared" si="54"/>
        <v>85.714285714285708</v>
      </c>
    </row>
    <row r="257" spans="2:62" x14ac:dyDescent="0.25">
      <c r="B257" s="35" t="s">
        <v>19</v>
      </c>
      <c r="C257" s="60">
        <v>57</v>
      </c>
      <c r="D257" s="41">
        <v>6</v>
      </c>
      <c r="E257" s="25">
        <v>2</v>
      </c>
      <c r="F257" s="16">
        <v>0</v>
      </c>
      <c r="G257" s="2">
        <v>0</v>
      </c>
      <c r="H257" s="2">
        <v>1</v>
      </c>
      <c r="I257" s="2">
        <v>1</v>
      </c>
      <c r="J257" s="2">
        <v>1</v>
      </c>
      <c r="K257" s="2">
        <v>1</v>
      </c>
      <c r="L257" s="2">
        <v>0</v>
      </c>
      <c r="M257" s="23">
        <v>1</v>
      </c>
      <c r="N257" s="23">
        <v>1</v>
      </c>
      <c r="O257" s="2">
        <v>0</v>
      </c>
      <c r="P257" s="2"/>
      <c r="Q257" s="2"/>
      <c r="R257" s="2"/>
      <c r="S257" s="2"/>
      <c r="T257" s="4"/>
      <c r="U257" s="24">
        <v>1</v>
      </c>
      <c r="V257" s="2">
        <v>1</v>
      </c>
      <c r="W257" s="2">
        <v>1</v>
      </c>
      <c r="X257" s="2">
        <v>1</v>
      </c>
      <c r="Y257" s="2">
        <v>1</v>
      </c>
      <c r="Z257" s="2">
        <v>1</v>
      </c>
      <c r="AA257" s="2">
        <v>0</v>
      </c>
      <c r="AB257" s="23">
        <v>0</v>
      </c>
      <c r="AC257" s="23">
        <v>0</v>
      </c>
      <c r="AD257" s="2">
        <v>1</v>
      </c>
      <c r="AE257" s="2"/>
      <c r="AF257" s="2"/>
      <c r="AG257" s="2"/>
      <c r="AH257" s="2"/>
      <c r="AI257" s="4"/>
      <c r="AK257" s="158">
        <f t="shared" si="52"/>
        <v>20</v>
      </c>
      <c r="AL257" s="80">
        <f t="shared" si="43"/>
        <v>7</v>
      </c>
      <c r="AM257" s="80">
        <f t="shared" si="44"/>
        <v>13</v>
      </c>
      <c r="AN257" s="82">
        <f t="shared" si="45"/>
        <v>0</v>
      </c>
      <c r="AO257" s="14"/>
      <c r="AP257" s="158">
        <f t="shared" si="46"/>
        <v>100</v>
      </c>
      <c r="AQ257" s="167">
        <f t="shared" si="47"/>
        <v>35</v>
      </c>
      <c r="AR257" s="167">
        <f t="shared" si="48"/>
        <v>65</v>
      </c>
      <c r="AS257" s="168">
        <f t="shared" si="49"/>
        <v>0</v>
      </c>
      <c r="AU257" s="201" t="s">
        <v>84</v>
      </c>
      <c r="AV257" s="199" t="s">
        <v>149</v>
      </c>
      <c r="AW257" s="199" t="s">
        <v>155</v>
      </c>
      <c r="AX257" s="196">
        <f t="shared" si="53"/>
        <v>71.428571428571431</v>
      </c>
      <c r="BG257" s="201" t="s">
        <v>84</v>
      </c>
      <c r="BH257" s="199" t="s">
        <v>149</v>
      </c>
      <c r="BI257" s="199" t="s">
        <v>155</v>
      </c>
      <c r="BJ257" s="196">
        <f t="shared" si="54"/>
        <v>95.238095238095241</v>
      </c>
    </row>
    <row r="258" spans="2:62" x14ac:dyDescent="0.25">
      <c r="B258" s="35" t="s">
        <v>19</v>
      </c>
      <c r="C258" s="60">
        <v>57</v>
      </c>
      <c r="D258" s="41">
        <v>6</v>
      </c>
      <c r="E258" s="25">
        <v>3</v>
      </c>
      <c r="F258" s="16">
        <v>0</v>
      </c>
      <c r="G258" s="2">
        <v>1</v>
      </c>
      <c r="H258" s="2">
        <v>2</v>
      </c>
      <c r="I258" s="2">
        <v>2</v>
      </c>
      <c r="J258" s="2">
        <v>2</v>
      </c>
      <c r="K258" s="2">
        <v>2</v>
      </c>
      <c r="L258" s="2">
        <v>0</v>
      </c>
      <c r="M258" s="23">
        <v>1</v>
      </c>
      <c r="N258" s="23">
        <v>1</v>
      </c>
      <c r="O258" s="2">
        <v>0</v>
      </c>
      <c r="P258" s="2"/>
      <c r="Q258" s="2"/>
      <c r="R258" s="2"/>
      <c r="S258" s="2"/>
      <c r="T258" s="4"/>
      <c r="U258" s="24">
        <v>2</v>
      </c>
      <c r="V258" s="2">
        <v>1</v>
      </c>
      <c r="W258" s="2">
        <v>2</v>
      </c>
      <c r="X258" s="2">
        <v>1</v>
      </c>
      <c r="Y258" s="2">
        <v>2</v>
      </c>
      <c r="Z258" s="2">
        <v>1</v>
      </c>
      <c r="AA258" s="2">
        <v>0</v>
      </c>
      <c r="AB258" s="23">
        <v>0</v>
      </c>
      <c r="AC258" s="23">
        <v>1</v>
      </c>
      <c r="AD258" s="2">
        <v>1</v>
      </c>
      <c r="AE258" s="2"/>
      <c r="AF258" s="2"/>
      <c r="AG258" s="2"/>
      <c r="AH258" s="2"/>
      <c r="AI258" s="4"/>
      <c r="AK258" s="158">
        <f t="shared" si="52"/>
        <v>20</v>
      </c>
      <c r="AL258" s="80">
        <f t="shared" si="43"/>
        <v>5</v>
      </c>
      <c r="AM258" s="80">
        <f t="shared" si="44"/>
        <v>8</v>
      </c>
      <c r="AN258" s="82">
        <f t="shared" si="45"/>
        <v>7</v>
      </c>
      <c r="AO258" s="14"/>
      <c r="AP258" s="158">
        <f t="shared" si="46"/>
        <v>100</v>
      </c>
      <c r="AQ258" s="167">
        <f t="shared" si="47"/>
        <v>25</v>
      </c>
      <c r="AR258" s="167">
        <f t="shared" si="48"/>
        <v>40</v>
      </c>
      <c r="AS258" s="168">
        <f t="shared" si="49"/>
        <v>35</v>
      </c>
      <c r="AU258" s="201" t="s">
        <v>84</v>
      </c>
      <c r="AV258" s="199" t="s">
        <v>149</v>
      </c>
      <c r="AW258" s="199" t="s">
        <v>155</v>
      </c>
      <c r="AX258" s="196">
        <f t="shared" si="53"/>
        <v>40</v>
      </c>
      <c r="BG258" s="201" t="s">
        <v>84</v>
      </c>
      <c r="BH258" s="199" t="s">
        <v>149</v>
      </c>
      <c r="BI258" s="199" t="s">
        <v>155</v>
      </c>
      <c r="BJ258" s="196">
        <f t="shared" si="54"/>
        <v>80</v>
      </c>
    </row>
    <row r="259" spans="2:62" x14ac:dyDescent="0.25">
      <c r="B259" s="35" t="s">
        <v>19</v>
      </c>
      <c r="C259" s="60">
        <v>57</v>
      </c>
      <c r="D259" s="41">
        <v>6</v>
      </c>
      <c r="E259" s="25">
        <v>4</v>
      </c>
      <c r="F259" s="16">
        <v>0</v>
      </c>
      <c r="G259" s="2">
        <v>1</v>
      </c>
      <c r="H259" s="2">
        <v>2</v>
      </c>
      <c r="I259" s="2">
        <v>2</v>
      </c>
      <c r="J259" s="2">
        <v>2</v>
      </c>
      <c r="K259" s="2">
        <v>2</v>
      </c>
      <c r="L259" s="2">
        <v>0</v>
      </c>
      <c r="M259" s="23">
        <v>1</v>
      </c>
      <c r="N259" s="23">
        <v>2</v>
      </c>
      <c r="O259" s="2">
        <v>0</v>
      </c>
      <c r="P259" s="2"/>
      <c r="Q259" s="2"/>
      <c r="R259" s="2"/>
      <c r="S259" s="2"/>
      <c r="T259" s="4"/>
      <c r="U259" s="24">
        <v>2</v>
      </c>
      <c r="V259" s="2">
        <v>2</v>
      </c>
      <c r="W259" s="2">
        <v>2</v>
      </c>
      <c r="X259" s="2">
        <v>1</v>
      </c>
      <c r="Y259" s="2">
        <v>2</v>
      </c>
      <c r="Z259" s="2">
        <v>1</v>
      </c>
      <c r="AA259" s="2">
        <v>0</v>
      </c>
      <c r="AB259" s="23">
        <v>0</v>
      </c>
      <c r="AC259" s="23">
        <v>1</v>
      </c>
      <c r="AD259" s="2">
        <v>2</v>
      </c>
      <c r="AE259" s="2"/>
      <c r="AF259" s="2"/>
      <c r="AG259" s="2"/>
      <c r="AH259" s="2"/>
      <c r="AI259" s="4"/>
      <c r="AK259" s="158">
        <f t="shared" si="52"/>
        <v>20</v>
      </c>
      <c r="AL259" s="80">
        <f t="shared" si="43"/>
        <v>5</v>
      </c>
      <c r="AM259" s="80">
        <f t="shared" si="44"/>
        <v>5</v>
      </c>
      <c r="AN259" s="82">
        <f t="shared" si="45"/>
        <v>10</v>
      </c>
      <c r="AO259" s="14"/>
      <c r="AP259" s="158">
        <f t="shared" si="46"/>
        <v>100</v>
      </c>
      <c r="AQ259" s="167">
        <f t="shared" si="47"/>
        <v>25</v>
      </c>
      <c r="AR259" s="167">
        <f t="shared" si="48"/>
        <v>25</v>
      </c>
      <c r="AS259" s="168">
        <f t="shared" si="49"/>
        <v>50</v>
      </c>
      <c r="AU259" s="201" t="s">
        <v>84</v>
      </c>
      <c r="AV259" s="199" t="s">
        <v>149</v>
      </c>
      <c r="AW259" s="199" t="s">
        <v>155</v>
      </c>
      <c r="AX259" s="196">
        <f t="shared" si="53"/>
        <v>90.909090909090907</v>
      </c>
      <c r="BG259" s="201" t="s">
        <v>84</v>
      </c>
      <c r="BH259" s="199" t="s">
        <v>149</v>
      </c>
      <c r="BI259" s="199" t="s">
        <v>155</v>
      </c>
      <c r="BJ259" s="196">
        <f t="shared" si="54"/>
        <v>100</v>
      </c>
    </row>
    <row r="260" spans="2:62" x14ac:dyDescent="0.25">
      <c r="B260" s="35" t="s">
        <v>19</v>
      </c>
      <c r="C260" s="60">
        <v>57</v>
      </c>
      <c r="D260" s="204">
        <v>6</v>
      </c>
      <c r="E260" s="205">
        <v>5</v>
      </c>
      <c r="F260" s="16">
        <v>0</v>
      </c>
      <c r="G260" s="2">
        <v>1</v>
      </c>
      <c r="H260" s="2">
        <v>2</v>
      </c>
      <c r="I260" s="2">
        <v>2</v>
      </c>
      <c r="J260" s="2">
        <v>2</v>
      </c>
      <c r="K260" s="2">
        <v>2</v>
      </c>
      <c r="L260" s="2">
        <v>0</v>
      </c>
      <c r="M260" s="23">
        <v>2</v>
      </c>
      <c r="N260" s="23">
        <v>2</v>
      </c>
      <c r="O260" s="2">
        <v>0</v>
      </c>
      <c r="P260" s="2"/>
      <c r="Q260" s="76"/>
      <c r="R260" s="76"/>
      <c r="S260" s="76"/>
      <c r="T260" s="77"/>
      <c r="U260" s="24">
        <v>2</v>
      </c>
      <c r="V260" s="2">
        <v>2</v>
      </c>
      <c r="W260" s="2">
        <v>2</v>
      </c>
      <c r="X260" s="2">
        <v>2</v>
      </c>
      <c r="Y260" s="2">
        <v>2</v>
      </c>
      <c r="Z260" s="2">
        <v>1</v>
      </c>
      <c r="AA260" s="2">
        <v>0</v>
      </c>
      <c r="AB260" s="23">
        <v>0</v>
      </c>
      <c r="AC260" s="23">
        <v>1</v>
      </c>
      <c r="AD260" s="2">
        <v>2</v>
      </c>
      <c r="AE260" s="2"/>
      <c r="AF260" s="76"/>
      <c r="AG260" s="76"/>
      <c r="AH260" s="76"/>
      <c r="AI260" s="77"/>
      <c r="AK260" s="158">
        <f t="shared" si="52"/>
        <v>20</v>
      </c>
      <c r="AL260" s="80">
        <f t="shared" ref="AL260:AL323" si="55">COUNTIF(F260:AI260, 0)</f>
        <v>5</v>
      </c>
      <c r="AM260" s="80">
        <f t="shared" ref="AM260:AM323" si="56">COUNTIF(F260:AI260, 1)</f>
        <v>3</v>
      </c>
      <c r="AN260" s="82">
        <f t="shared" si="45"/>
        <v>12</v>
      </c>
      <c r="AO260" s="14"/>
      <c r="AP260" s="158">
        <f t="shared" si="46"/>
        <v>100</v>
      </c>
      <c r="AQ260" s="167">
        <f t="shared" si="47"/>
        <v>25</v>
      </c>
      <c r="AR260" s="167">
        <f t="shared" si="48"/>
        <v>15</v>
      </c>
      <c r="AS260" s="168">
        <f t="shared" si="49"/>
        <v>60</v>
      </c>
      <c r="AU260" s="201" t="s">
        <v>84</v>
      </c>
      <c r="AV260" s="199" t="s">
        <v>149</v>
      </c>
      <c r="AW260" s="199" t="s">
        <v>155</v>
      </c>
      <c r="AX260" s="196">
        <f t="shared" si="53"/>
        <v>30.434782608695656</v>
      </c>
      <c r="BG260" s="201" t="s">
        <v>84</v>
      </c>
      <c r="BH260" s="199" t="s">
        <v>149</v>
      </c>
      <c r="BI260" s="199" t="s">
        <v>155</v>
      </c>
      <c r="BJ260" s="196">
        <f t="shared" si="54"/>
        <v>82.608695652173907</v>
      </c>
    </row>
    <row r="261" spans="2:62" ht="15.75" thickBot="1" x14ac:dyDescent="0.3">
      <c r="B261" s="35" t="s">
        <v>19</v>
      </c>
      <c r="C261" s="60">
        <v>57</v>
      </c>
      <c r="D261" s="42">
        <v>6</v>
      </c>
      <c r="E261" s="27">
        <v>6</v>
      </c>
      <c r="F261" s="16">
        <v>0</v>
      </c>
      <c r="G261" s="2">
        <v>2</v>
      </c>
      <c r="H261" s="2">
        <v>2</v>
      </c>
      <c r="I261" s="2">
        <v>2</v>
      </c>
      <c r="J261" s="2">
        <v>2</v>
      </c>
      <c r="K261" s="2">
        <v>2</v>
      </c>
      <c r="L261" s="2">
        <v>0</v>
      </c>
      <c r="M261" s="23">
        <v>2</v>
      </c>
      <c r="N261" s="23">
        <v>2</v>
      </c>
      <c r="O261" s="2">
        <v>0</v>
      </c>
      <c r="P261" s="2"/>
      <c r="Q261" s="9"/>
      <c r="R261" s="9"/>
      <c r="S261" s="9"/>
      <c r="T261" s="5"/>
      <c r="U261" s="24">
        <v>2</v>
      </c>
      <c r="V261" s="2">
        <v>2</v>
      </c>
      <c r="W261" s="2">
        <v>2</v>
      </c>
      <c r="X261" s="2">
        <v>2</v>
      </c>
      <c r="Y261" s="2">
        <v>2</v>
      </c>
      <c r="Z261" s="2">
        <v>1</v>
      </c>
      <c r="AA261" s="2">
        <v>0</v>
      </c>
      <c r="AB261" s="23">
        <v>0</v>
      </c>
      <c r="AC261" s="23">
        <v>1</v>
      </c>
      <c r="AD261" s="2">
        <v>2</v>
      </c>
      <c r="AE261" s="2"/>
      <c r="AF261" s="9"/>
      <c r="AG261" s="9"/>
      <c r="AH261" s="9"/>
      <c r="AI261" s="5"/>
      <c r="AK261" s="158">
        <f t="shared" si="52"/>
        <v>20</v>
      </c>
      <c r="AL261" s="80">
        <f t="shared" si="55"/>
        <v>5</v>
      </c>
      <c r="AM261" s="80">
        <f t="shared" si="56"/>
        <v>2</v>
      </c>
      <c r="AN261" s="82">
        <f t="shared" ref="AN261:AN324" si="57">COUNTIF(F261:AI261, 2)</f>
        <v>13</v>
      </c>
      <c r="AO261" s="14"/>
      <c r="AP261" s="158">
        <f t="shared" ref="AP261:AP324" si="58">(AK261/AK261)*100</f>
        <v>100</v>
      </c>
      <c r="AQ261" s="167">
        <f t="shared" ref="AQ261:AQ324" si="59">(AL261/AK261)*100</f>
        <v>25</v>
      </c>
      <c r="AR261" s="167">
        <f t="shared" ref="AR261:AR324" si="60">(AM261/AK261)*100</f>
        <v>10</v>
      </c>
      <c r="AS261" s="168">
        <f t="shared" ref="AS261:AS324" si="61">(AN261/AK261)*100</f>
        <v>65</v>
      </c>
      <c r="AU261" s="201" t="s">
        <v>84</v>
      </c>
      <c r="AV261" s="199" t="s">
        <v>149</v>
      </c>
      <c r="AW261" s="199" t="s">
        <v>155</v>
      </c>
      <c r="AX261" s="196">
        <f t="shared" si="53"/>
        <v>43.478260869565219</v>
      </c>
      <c r="BG261" s="201" t="s">
        <v>84</v>
      </c>
      <c r="BH261" s="199" t="s">
        <v>149</v>
      </c>
      <c r="BI261" s="199" t="s">
        <v>155</v>
      </c>
      <c r="BJ261" s="196">
        <f t="shared" si="54"/>
        <v>91.304347826086968</v>
      </c>
    </row>
    <row r="262" spans="2:62" x14ac:dyDescent="0.25">
      <c r="B262" s="35" t="s">
        <v>19</v>
      </c>
      <c r="C262" s="126">
        <v>63</v>
      </c>
      <c r="D262" s="40">
        <v>1</v>
      </c>
      <c r="E262" s="26">
        <v>1</v>
      </c>
      <c r="F262" s="15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28">
        <v>0</v>
      </c>
      <c r="N262" s="28">
        <v>0</v>
      </c>
      <c r="O262" s="8">
        <v>0</v>
      </c>
      <c r="P262" s="8">
        <v>0</v>
      </c>
      <c r="Q262" s="8">
        <v>0</v>
      </c>
      <c r="R262" s="8"/>
      <c r="S262" s="8"/>
      <c r="T262" s="3"/>
      <c r="U262" s="15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28">
        <v>0</v>
      </c>
      <c r="AC262" s="28">
        <v>0</v>
      </c>
      <c r="AD262" s="8">
        <v>0</v>
      </c>
      <c r="AE262" s="8">
        <v>0</v>
      </c>
      <c r="AF262" s="8">
        <v>0</v>
      </c>
      <c r="AG262" s="8"/>
      <c r="AH262" s="8"/>
      <c r="AI262" s="3"/>
      <c r="AK262" s="158">
        <f t="shared" si="52"/>
        <v>24</v>
      </c>
      <c r="AL262" s="80">
        <f t="shared" si="55"/>
        <v>24</v>
      </c>
      <c r="AM262" s="80">
        <f t="shared" si="56"/>
        <v>0</v>
      </c>
      <c r="AN262" s="82">
        <f t="shared" si="57"/>
        <v>0</v>
      </c>
      <c r="AO262" s="14"/>
      <c r="AP262" s="158">
        <f t="shared" si="58"/>
        <v>100</v>
      </c>
      <c r="AQ262" s="167">
        <f t="shared" si="59"/>
        <v>100</v>
      </c>
      <c r="AR262" s="167">
        <f t="shared" si="60"/>
        <v>0</v>
      </c>
      <c r="AS262" s="168">
        <f t="shared" si="61"/>
        <v>0</v>
      </c>
      <c r="AU262" s="201" t="s">
        <v>84</v>
      </c>
      <c r="AV262" s="199" t="s">
        <v>149</v>
      </c>
      <c r="AW262" s="199" t="s">
        <v>155</v>
      </c>
      <c r="AX262" s="196">
        <f>BA39</f>
        <v>57.142857142857139</v>
      </c>
      <c r="BG262" s="201" t="s">
        <v>84</v>
      </c>
      <c r="BH262" s="199" t="s">
        <v>149</v>
      </c>
      <c r="BI262" s="199" t="s">
        <v>155</v>
      </c>
      <c r="BJ262" s="196">
        <f>BM39</f>
        <v>85.714285714285708</v>
      </c>
    </row>
    <row r="263" spans="2:62" x14ac:dyDescent="0.25">
      <c r="B263" s="35" t="s">
        <v>19</v>
      </c>
      <c r="C263" s="127">
        <v>63</v>
      </c>
      <c r="D263" s="41">
        <v>1</v>
      </c>
      <c r="E263" s="25">
        <v>2</v>
      </c>
      <c r="F263" s="16">
        <v>1</v>
      </c>
      <c r="G263" s="2">
        <v>0</v>
      </c>
      <c r="H263" s="2">
        <v>0</v>
      </c>
      <c r="I263" s="2">
        <v>0</v>
      </c>
      <c r="J263" s="2">
        <v>0</v>
      </c>
      <c r="K263" s="2">
        <v>1</v>
      </c>
      <c r="L263" s="2">
        <v>1</v>
      </c>
      <c r="M263" s="23">
        <v>0</v>
      </c>
      <c r="N263" s="23">
        <v>1</v>
      </c>
      <c r="O263" s="2">
        <v>1</v>
      </c>
      <c r="P263" s="2">
        <v>0</v>
      </c>
      <c r="Q263" s="2">
        <v>0</v>
      </c>
      <c r="R263" s="2"/>
      <c r="S263" s="2"/>
      <c r="T263" s="4"/>
      <c r="U263" s="16">
        <v>1</v>
      </c>
      <c r="V263" s="2">
        <v>1</v>
      </c>
      <c r="W263" s="2">
        <v>0</v>
      </c>
      <c r="X263" s="2">
        <v>0</v>
      </c>
      <c r="Y263" s="2">
        <v>0</v>
      </c>
      <c r="Z263" s="2">
        <v>1</v>
      </c>
      <c r="AA263" s="2">
        <v>0</v>
      </c>
      <c r="AB263" s="23">
        <v>1</v>
      </c>
      <c r="AC263" s="23">
        <v>0</v>
      </c>
      <c r="AD263" s="2">
        <v>0</v>
      </c>
      <c r="AE263" s="2">
        <v>0</v>
      </c>
      <c r="AF263" s="2">
        <v>1</v>
      </c>
      <c r="AG263" s="2"/>
      <c r="AH263" s="2"/>
      <c r="AI263" s="4"/>
      <c r="AK263" s="158">
        <f t="shared" si="52"/>
        <v>24</v>
      </c>
      <c r="AL263" s="80">
        <f t="shared" si="55"/>
        <v>14</v>
      </c>
      <c r="AM263" s="80">
        <f t="shared" si="56"/>
        <v>10</v>
      </c>
      <c r="AN263" s="82">
        <f t="shared" si="57"/>
        <v>0</v>
      </c>
      <c r="AO263" s="14"/>
      <c r="AP263" s="158">
        <f t="shared" si="58"/>
        <v>100</v>
      </c>
      <c r="AQ263" s="167">
        <f t="shared" si="59"/>
        <v>58.333333333333336</v>
      </c>
      <c r="AR263" s="167">
        <f t="shared" si="60"/>
        <v>41.666666666666671</v>
      </c>
      <c r="AS263" s="168">
        <f t="shared" si="61"/>
        <v>0</v>
      </c>
      <c r="AU263" s="201" t="s">
        <v>85</v>
      </c>
      <c r="AV263" s="199" t="s">
        <v>48</v>
      </c>
      <c r="AW263" s="199" t="s">
        <v>124</v>
      </c>
      <c r="AX263" s="196">
        <f t="shared" ref="AX263:AX298" si="62">BB4</f>
        <v>0</v>
      </c>
      <c r="BG263" s="201" t="s">
        <v>85</v>
      </c>
      <c r="BH263" s="199" t="s">
        <v>48</v>
      </c>
      <c r="BI263" s="199" t="s">
        <v>124</v>
      </c>
      <c r="BJ263" s="196">
        <f t="shared" ref="BJ263:BJ298" si="63">BN4</f>
        <v>0</v>
      </c>
    </row>
    <row r="264" spans="2:62" x14ac:dyDescent="0.25">
      <c r="B264" s="35" t="s">
        <v>19</v>
      </c>
      <c r="C264" s="127">
        <v>63</v>
      </c>
      <c r="D264" s="41">
        <v>1</v>
      </c>
      <c r="E264" s="25">
        <v>3</v>
      </c>
      <c r="F264" s="16">
        <v>1</v>
      </c>
      <c r="G264" s="2">
        <v>1</v>
      </c>
      <c r="H264" s="2">
        <v>0</v>
      </c>
      <c r="I264" s="2">
        <v>0</v>
      </c>
      <c r="J264" s="2">
        <v>0</v>
      </c>
      <c r="K264" s="2">
        <v>2</v>
      </c>
      <c r="L264" s="2">
        <v>2</v>
      </c>
      <c r="M264" s="23">
        <v>0</v>
      </c>
      <c r="N264" s="23">
        <v>2</v>
      </c>
      <c r="O264" s="2">
        <v>1</v>
      </c>
      <c r="P264" s="2">
        <v>0</v>
      </c>
      <c r="Q264" s="2">
        <v>0</v>
      </c>
      <c r="R264" s="2"/>
      <c r="S264" s="2"/>
      <c r="T264" s="4"/>
      <c r="U264" s="16">
        <v>2</v>
      </c>
      <c r="V264" s="2">
        <v>2</v>
      </c>
      <c r="W264" s="2">
        <v>1</v>
      </c>
      <c r="X264" s="2">
        <v>0</v>
      </c>
      <c r="Y264" s="2">
        <v>1</v>
      </c>
      <c r="Z264" s="2">
        <v>1</v>
      </c>
      <c r="AA264" s="2">
        <v>0</v>
      </c>
      <c r="AB264" s="23">
        <v>2</v>
      </c>
      <c r="AC264" s="23">
        <v>1</v>
      </c>
      <c r="AD264" s="2">
        <v>0</v>
      </c>
      <c r="AE264" s="2">
        <v>0</v>
      </c>
      <c r="AF264" s="2">
        <v>1</v>
      </c>
      <c r="AG264" s="2"/>
      <c r="AH264" s="2"/>
      <c r="AI264" s="4"/>
      <c r="AK264" s="158">
        <f t="shared" si="52"/>
        <v>24</v>
      </c>
      <c r="AL264" s="80">
        <f t="shared" si="55"/>
        <v>10</v>
      </c>
      <c r="AM264" s="80">
        <f t="shared" si="56"/>
        <v>8</v>
      </c>
      <c r="AN264" s="82">
        <f t="shared" si="57"/>
        <v>6</v>
      </c>
      <c r="AO264" s="14"/>
      <c r="AP264" s="158">
        <f t="shared" si="58"/>
        <v>100</v>
      </c>
      <c r="AQ264" s="167">
        <f t="shared" si="59"/>
        <v>41.666666666666671</v>
      </c>
      <c r="AR264" s="167">
        <f t="shared" si="60"/>
        <v>33.333333333333329</v>
      </c>
      <c r="AS264" s="168">
        <f t="shared" si="61"/>
        <v>25</v>
      </c>
      <c r="AU264" s="201" t="s">
        <v>85</v>
      </c>
      <c r="AV264" s="199" t="s">
        <v>48</v>
      </c>
      <c r="AW264" s="199" t="s">
        <v>124</v>
      </c>
      <c r="AX264" s="196">
        <f t="shared" si="62"/>
        <v>0</v>
      </c>
      <c r="BG264" s="201" t="s">
        <v>85</v>
      </c>
      <c r="BH264" s="199" t="s">
        <v>48</v>
      </c>
      <c r="BI264" s="199" t="s">
        <v>124</v>
      </c>
      <c r="BJ264" s="196">
        <f t="shared" si="63"/>
        <v>0</v>
      </c>
    </row>
    <row r="265" spans="2:62" x14ac:dyDescent="0.25">
      <c r="B265" s="35" t="s">
        <v>19</v>
      </c>
      <c r="C265" s="127">
        <v>63</v>
      </c>
      <c r="D265" s="41">
        <v>1</v>
      </c>
      <c r="E265" s="25">
        <v>4</v>
      </c>
      <c r="F265" s="16">
        <v>2</v>
      </c>
      <c r="G265" s="2">
        <v>1</v>
      </c>
      <c r="H265" s="2">
        <v>1</v>
      </c>
      <c r="I265" s="2">
        <v>0</v>
      </c>
      <c r="J265" s="2">
        <v>1</v>
      </c>
      <c r="K265" s="2">
        <v>2</v>
      </c>
      <c r="L265" s="2">
        <v>2</v>
      </c>
      <c r="M265" s="23">
        <v>1</v>
      </c>
      <c r="N265" s="23">
        <v>2</v>
      </c>
      <c r="O265" s="2">
        <v>1</v>
      </c>
      <c r="P265" s="2">
        <v>1</v>
      </c>
      <c r="Q265" s="2">
        <v>0</v>
      </c>
      <c r="R265" s="2"/>
      <c r="S265" s="2"/>
      <c r="T265" s="4"/>
      <c r="U265" s="16">
        <v>2</v>
      </c>
      <c r="V265" s="2">
        <v>2</v>
      </c>
      <c r="W265" s="2">
        <v>1</v>
      </c>
      <c r="X265" s="2">
        <v>1</v>
      </c>
      <c r="Y265" s="2">
        <v>2</v>
      </c>
      <c r="Z265" s="2">
        <v>1</v>
      </c>
      <c r="AA265" s="2">
        <v>0</v>
      </c>
      <c r="AB265" s="23">
        <v>2</v>
      </c>
      <c r="AC265" s="23">
        <v>2</v>
      </c>
      <c r="AD265" s="2">
        <v>0</v>
      </c>
      <c r="AE265" s="2">
        <v>1</v>
      </c>
      <c r="AF265" s="2">
        <v>1</v>
      </c>
      <c r="AG265" s="2"/>
      <c r="AH265" s="2"/>
      <c r="AI265" s="4"/>
      <c r="AK265" s="158">
        <f t="shared" si="52"/>
        <v>24</v>
      </c>
      <c r="AL265" s="80">
        <f t="shared" si="55"/>
        <v>4</v>
      </c>
      <c r="AM265" s="80">
        <f t="shared" si="56"/>
        <v>11</v>
      </c>
      <c r="AN265" s="82">
        <f t="shared" si="57"/>
        <v>9</v>
      </c>
      <c r="AO265" s="14"/>
      <c r="AP265" s="158">
        <f t="shared" si="58"/>
        <v>100</v>
      </c>
      <c r="AQ265" s="167">
        <f t="shared" si="59"/>
        <v>16.666666666666664</v>
      </c>
      <c r="AR265" s="167">
        <f t="shared" si="60"/>
        <v>45.833333333333329</v>
      </c>
      <c r="AS265" s="168">
        <f t="shared" si="61"/>
        <v>37.5</v>
      </c>
      <c r="AU265" s="201" t="s">
        <v>85</v>
      </c>
      <c r="AV265" s="199" t="s">
        <v>48</v>
      </c>
      <c r="AW265" s="199" t="s">
        <v>124</v>
      </c>
      <c r="AX265" s="196">
        <f t="shared" si="62"/>
        <v>0</v>
      </c>
      <c r="BG265" s="201" t="s">
        <v>85</v>
      </c>
      <c r="BH265" s="199" t="s">
        <v>48</v>
      </c>
      <c r="BI265" s="199" t="s">
        <v>124</v>
      </c>
      <c r="BJ265" s="196">
        <f t="shared" si="63"/>
        <v>0</v>
      </c>
    </row>
    <row r="266" spans="2:62" x14ac:dyDescent="0.25">
      <c r="B266" s="35" t="s">
        <v>19</v>
      </c>
      <c r="C266" s="127">
        <v>63</v>
      </c>
      <c r="D266" s="41">
        <v>1</v>
      </c>
      <c r="E266" s="25">
        <v>5</v>
      </c>
      <c r="F266" s="16">
        <v>2</v>
      </c>
      <c r="G266" s="2">
        <v>1</v>
      </c>
      <c r="H266" s="2">
        <v>1</v>
      </c>
      <c r="I266" s="2">
        <v>0</v>
      </c>
      <c r="J266" s="2">
        <v>1</v>
      </c>
      <c r="K266" s="2">
        <v>2</v>
      </c>
      <c r="L266" s="2">
        <v>2</v>
      </c>
      <c r="M266" s="23">
        <v>1</v>
      </c>
      <c r="N266" s="23">
        <v>2</v>
      </c>
      <c r="O266" s="2">
        <v>1</v>
      </c>
      <c r="P266" s="2">
        <v>1</v>
      </c>
      <c r="Q266" s="2">
        <v>1</v>
      </c>
      <c r="R266" s="2"/>
      <c r="S266" s="2"/>
      <c r="T266" s="4"/>
      <c r="U266" s="16">
        <v>2</v>
      </c>
      <c r="V266" s="2">
        <v>2</v>
      </c>
      <c r="W266" s="2">
        <v>2</v>
      </c>
      <c r="X266" s="2">
        <v>1</v>
      </c>
      <c r="Y266" s="2">
        <v>2</v>
      </c>
      <c r="Z266" s="2">
        <v>1</v>
      </c>
      <c r="AA266" s="2">
        <v>0</v>
      </c>
      <c r="AB266" s="23">
        <v>2</v>
      </c>
      <c r="AC266" s="23">
        <v>2</v>
      </c>
      <c r="AD266" s="2">
        <v>0</v>
      </c>
      <c r="AE266" s="2">
        <v>1</v>
      </c>
      <c r="AF266" s="2">
        <v>1</v>
      </c>
      <c r="AG266" s="2"/>
      <c r="AH266" s="2"/>
      <c r="AI266" s="4"/>
      <c r="AK266" s="158">
        <f t="shared" si="52"/>
        <v>24</v>
      </c>
      <c r="AL266" s="80">
        <f t="shared" si="55"/>
        <v>3</v>
      </c>
      <c r="AM266" s="80">
        <f t="shared" si="56"/>
        <v>11</v>
      </c>
      <c r="AN266" s="82">
        <f t="shared" si="57"/>
        <v>10</v>
      </c>
      <c r="AO266" s="14"/>
      <c r="AP266" s="158">
        <f t="shared" si="58"/>
        <v>100</v>
      </c>
      <c r="AQ266" s="167">
        <f t="shared" si="59"/>
        <v>12.5</v>
      </c>
      <c r="AR266" s="167">
        <f t="shared" si="60"/>
        <v>45.833333333333329</v>
      </c>
      <c r="AS266" s="168">
        <f t="shared" si="61"/>
        <v>41.666666666666671</v>
      </c>
      <c r="AU266" s="201" t="s">
        <v>85</v>
      </c>
      <c r="AV266" s="199" t="s">
        <v>48</v>
      </c>
      <c r="AW266" s="199" t="s">
        <v>124</v>
      </c>
      <c r="AX266" s="196">
        <f t="shared" si="62"/>
        <v>0</v>
      </c>
      <c r="BG266" s="201" t="s">
        <v>85</v>
      </c>
      <c r="BH266" s="199" t="s">
        <v>48</v>
      </c>
      <c r="BI266" s="199" t="s">
        <v>124</v>
      </c>
      <c r="BJ266" s="196">
        <f t="shared" si="63"/>
        <v>0</v>
      </c>
    </row>
    <row r="267" spans="2:62" x14ac:dyDescent="0.25">
      <c r="B267" s="35" t="s">
        <v>19</v>
      </c>
      <c r="C267" s="127">
        <v>63</v>
      </c>
      <c r="D267" s="41">
        <v>1</v>
      </c>
      <c r="E267" s="25">
        <v>6</v>
      </c>
      <c r="F267" s="16">
        <v>2</v>
      </c>
      <c r="G267" s="2">
        <v>1</v>
      </c>
      <c r="H267" s="2">
        <v>1</v>
      </c>
      <c r="I267" s="2">
        <v>0</v>
      </c>
      <c r="J267" s="2">
        <v>1</v>
      </c>
      <c r="K267" s="2">
        <v>2</v>
      </c>
      <c r="L267" s="2">
        <v>2</v>
      </c>
      <c r="M267" s="23">
        <v>2</v>
      </c>
      <c r="N267" s="23">
        <v>2</v>
      </c>
      <c r="O267" s="2">
        <v>2</v>
      </c>
      <c r="P267" s="2">
        <v>1</v>
      </c>
      <c r="Q267" s="2">
        <v>1</v>
      </c>
      <c r="R267" s="2"/>
      <c r="S267" s="2"/>
      <c r="T267" s="4"/>
      <c r="U267" s="16">
        <v>2</v>
      </c>
      <c r="V267" s="2">
        <v>2</v>
      </c>
      <c r="W267" s="2">
        <v>2</v>
      </c>
      <c r="X267" s="2">
        <v>2</v>
      </c>
      <c r="Y267" s="2">
        <v>2</v>
      </c>
      <c r="Z267" s="2">
        <v>1</v>
      </c>
      <c r="AA267" s="2">
        <v>0</v>
      </c>
      <c r="AB267" s="23">
        <v>2</v>
      </c>
      <c r="AC267" s="23">
        <v>2</v>
      </c>
      <c r="AD267" s="2">
        <v>0</v>
      </c>
      <c r="AE267" s="2">
        <v>1</v>
      </c>
      <c r="AF267" s="2">
        <v>1</v>
      </c>
      <c r="AG267" s="2"/>
      <c r="AH267" s="2"/>
      <c r="AI267" s="4"/>
      <c r="AK267" s="158">
        <f t="shared" si="52"/>
        <v>24</v>
      </c>
      <c r="AL267" s="80">
        <f t="shared" si="55"/>
        <v>3</v>
      </c>
      <c r="AM267" s="80">
        <f t="shared" si="56"/>
        <v>8</v>
      </c>
      <c r="AN267" s="82">
        <f t="shared" si="57"/>
        <v>13</v>
      </c>
      <c r="AO267" s="14"/>
      <c r="AP267" s="158">
        <f t="shared" si="58"/>
        <v>100</v>
      </c>
      <c r="AQ267" s="167">
        <f t="shared" si="59"/>
        <v>12.5</v>
      </c>
      <c r="AR267" s="167">
        <f t="shared" si="60"/>
        <v>33.333333333333329</v>
      </c>
      <c r="AS267" s="168">
        <f t="shared" si="61"/>
        <v>54.166666666666664</v>
      </c>
      <c r="AU267" s="201" t="s">
        <v>85</v>
      </c>
      <c r="AV267" s="199" t="s">
        <v>48</v>
      </c>
      <c r="AW267" s="199" t="s">
        <v>124</v>
      </c>
      <c r="AX267" s="196">
        <f t="shared" si="62"/>
        <v>0</v>
      </c>
      <c r="BG267" s="201" t="s">
        <v>85</v>
      </c>
      <c r="BH267" s="199" t="s">
        <v>48</v>
      </c>
      <c r="BI267" s="199" t="s">
        <v>124</v>
      </c>
      <c r="BJ267" s="196">
        <f t="shared" si="63"/>
        <v>0</v>
      </c>
    </row>
    <row r="268" spans="2:62" x14ac:dyDescent="0.25">
      <c r="B268" s="35" t="s">
        <v>19</v>
      </c>
      <c r="C268" s="127">
        <v>63</v>
      </c>
      <c r="D268" s="41">
        <v>2</v>
      </c>
      <c r="E268" s="25">
        <v>1</v>
      </c>
      <c r="F268" s="16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3">
        <v>0</v>
      </c>
      <c r="N268" s="23">
        <v>0</v>
      </c>
      <c r="O268" s="2">
        <v>0</v>
      </c>
      <c r="P268" s="2">
        <v>0</v>
      </c>
      <c r="Q268" s="2"/>
      <c r="R268" s="2"/>
      <c r="S268" s="2"/>
      <c r="T268" s="4"/>
      <c r="U268" s="16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3">
        <v>0</v>
      </c>
      <c r="AC268" s="23">
        <v>0</v>
      </c>
      <c r="AD268" s="2">
        <v>0</v>
      </c>
      <c r="AE268" s="2"/>
      <c r="AF268" s="2"/>
      <c r="AG268" s="2"/>
      <c r="AH268" s="2"/>
      <c r="AI268" s="4"/>
      <c r="AK268" s="158">
        <f t="shared" si="52"/>
        <v>21</v>
      </c>
      <c r="AL268" s="80">
        <f t="shared" si="55"/>
        <v>21</v>
      </c>
      <c r="AM268" s="80">
        <f t="shared" si="56"/>
        <v>0</v>
      </c>
      <c r="AN268" s="82">
        <f t="shared" si="57"/>
        <v>0</v>
      </c>
      <c r="AO268" s="14"/>
      <c r="AP268" s="158">
        <f t="shared" si="58"/>
        <v>100</v>
      </c>
      <c r="AQ268" s="167">
        <f t="shared" si="59"/>
        <v>100</v>
      </c>
      <c r="AR268" s="167">
        <f t="shared" si="60"/>
        <v>0</v>
      </c>
      <c r="AS268" s="168">
        <f t="shared" si="61"/>
        <v>0</v>
      </c>
      <c r="AU268" s="201" t="s">
        <v>85</v>
      </c>
      <c r="AV268" s="199" t="s">
        <v>48</v>
      </c>
      <c r="AW268" s="199" t="s">
        <v>124</v>
      </c>
      <c r="AX268" s="196">
        <f t="shared" si="62"/>
        <v>0</v>
      </c>
      <c r="BG268" s="201" t="s">
        <v>85</v>
      </c>
      <c r="BH268" s="199" t="s">
        <v>48</v>
      </c>
      <c r="BI268" s="199" t="s">
        <v>124</v>
      </c>
      <c r="BJ268" s="196">
        <f t="shared" si="63"/>
        <v>0</v>
      </c>
    </row>
    <row r="269" spans="2:62" x14ac:dyDescent="0.25">
      <c r="B269" s="35" t="s">
        <v>19</v>
      </c>
      <c r="C269" s="127">
        <v>63</v>
      </c>
      <c r="D269" s="41">
        <v>2</v>
      </c>
      <c r="E269" s="25">
        <v>2</v>
      </c>
      <c r="F269" s="16">
        <v>1</v>
      </c>
      <c r="G269" s="2">
        <v>1</v>
      </c>
      <c r="H269" s="2">
        <v>1</v>
      </c>
      <c r="I269" s="2">
        <v>1</v>
      </c>
      <c r="J269" s="2">
        <v>0</v>
      </c>
      <c r="K269" s="2">
        <v>0</v>
      </c>
      <c r="L269" s="2">
        <v>1</v>
      </c>
      <c r="M269" s="23">
        <v>1</v>
      </c>
      <c r="N269" s="23">
        <v>1</v>
      </c>
      <c r="O269" s="2">
        <v>0</v>
      </c>
      <c r="P269" s="2">
        <v>2</v>
      </c>
      <c r="Q269" s="2"/>
      <c r="R269" s="2"/>
      <c r="S269" s="2"/>
      <c r="T269" s="4"/>
      <c r="U269" s="16">
        <v>1</v>
      </c>
      <c r="V269" s="2">
        <v>1</v>
      </c>
      <c r="W269" s="2">
        <v>1</v>
      </c>
      <c r="X269" s="2">
        <v>0</v>
      </c>
      <c r="Y269" s="2">
        <v>0</v>
      </c>
      <c r="Z269" s="2">
        <v>0</v>
      </c>
      <c r="AA269" s="2">
        <v>0</v>
      </c>
      <c r="AB269" s="23">
        <v>0</v>
      </c>
      <c r="AC269" s="23">
        <v>1</v>
      </c>
      <c r="AD269" s="2">
        <v>0</v>
      </c>
      <c r="AE269" s="2"/>
      <c r="AF269" s="2"/>
      <c r="AG269" s="2"/>
      <c r="AH269" s="2"/>
      <c r="AI269" s="4"/>
      <c r="AK269" s="158">
        <f t="shared" si="52"/>
        <v>21</v>
      </c>
      <c r="AL269" s="80">
        <f t="shared" si="55"/>
        <v>9</v>
      </c>
      <c r="AM269" s="80">
        <f t="shared" si="56"/>
        <v>11</v>
      </c>
      <c r="AN269" s="82">
        <f t="shared" si="57"/>
        <v>1</v>
      </c>
      <c r="AO269" s="14"/>
      <c r="AP269" s="158">
        <f t="shared" si="58"/>
        <v>100</v>
      </c>
      <c r="AQ269" s="167">
        <f t="shared" si="59"/>
        <v>42.857142857142854</v>
      </c>
      <c r="AR269" s="167">
        <f t="shared" si="60"/>
        <v>52.380952380952387</v>
      </c>
      <c r="AS269" s="168">
        <f t="shared" si="61"/>
        <v>4.7619047619047619</v>
      </c>
      <c r="AU269" s="201" t="s">
        <v>85</v>
      </c>
      <c r="AV269" s="199" t="s">
        <v>47</v>
      </c>
      <c r="AW269" s="199" t="s">
        <v>125</v>
      </c>
      <c r="AX269" s="196">
        <f t="shared" si="62"/>
        <v>0</v>
      </c>
      <c r="BG269" s="201" t="s">
        <v>85</v>
      </c>
      <c r="BH269" s="199" t="s">
        <v>47</v>
      </c>
      <c r="BI269" s="199" t="s">
        <v>125</v>
      </c>
      <c r="BJ269" s="196">
        <f t="shared" si="63"/>
        <v>51.724137931034484</v>
      </c>
    </row>
    <row r="270" spans="2:62" x14ac:dyDescent="0.25">
      <c r="B270" s="35" t="s">
        <v>19</v>
      </c>
      <c r="C270" s="127">
        <v>63</v>
      </c>
      <c r="D270" s="41">
        <v>2</v>
      </c>
      <c r="E270" s="25">
        <v>3</v>
      </c>
      <c r="F270" s="16">
        <v>2</v>
      </c>
      <c r="G270" s="2">
        <v>2</v>
      </c>
      <c r="H270" s="2">
        <v>2</v>
      </c>
      <c r="I270" s="2">
        <v>1</v>
      </c>
      <c r="J270" s="2">
        <v>1</v>
      </c>
      <c r="K270" s="2">
        <v>0</v>
      </c>
      <c r="L270" s="2">
        <v>1</v>
      </c>
      <c r="M270" s="23">
        <v>1</v>
      </c>
      <c r="N270" s="23">
        <v>2</v>
      </c>
      <c r="O270" s="2">
        <v>0</v>
      </c>
      <c r="P270" s="2">
        <v>2</v>
      </c>
      <c r="Q270" s="2"/>
      <c r="R270" s="2"/>
      <c r="S270" s="2"/>
      <c r="T270" s="4"/>
      <c r="U270" s="16">
        <v>2</v>
      </c>
      <c r="V270" s="2">
        <v>2</v>
      </c>
      <c r="W270" s="2">
        <v>1</v>
      </c>
      <c r="X270" s="2">
        <v>1</v>
      </c>
      <c r="Y270" s="2">
        <v>1</v>
      </c>
      <c r="Z270" s="2">
        <v>0</v>
      </c>
      <c r="AA270" s="2">
        <v>0</v>
      </c>
      <c r="AB270" s="23">
        <v>1</v>
      </c>
      <c r="AC270" s="23">
        <v>2</v>
      </c>
      <c r="AD270" s="2">
        <v>0</v>
      </c>
      <c r="AE270" s="2"/>
      <c r="AF270" s="2"/>
      <c r="AG270" s="2"/>
      <c r="AH270" s="2"/>
      <c r="AI270" s="4"/>
      <c r="AK270" s="158">
        <f t="shared" si="52"/>
        <v>21</v>
      </c>
      <c r="AL270" s="80">
        <f t="shared" si="55"/>
        <v>5</v>
      </c>
      <c r="AM270" s="80">
        <f t="shared" si="56"/>
        <v>8</v>
      </c>
      <c r="AN270" s="82">
        <f t="shared" si="57"/>
        <v>8</v>
      </c>
      <c r="AO270" s="14"/>
      <c r="AP270" s="158">
        <f t="shared" si="58"/>
        <v>100</v>
      </c>
      <c r="AQ270" s="167">
        <f t="shared" si="59"/>
        <v>23.809523809523807</v>
      </c>
      <c r="AR270" s="167">
        <f t="shared" si="60"/>
        <v>38.095238095238095</v>
      </c>
      <c r="AS270" s="168">
        <f t="shared" si="61"/>
        <v>38.095238095238095</v>
      </c>
      <c r="AU270" s="201" t="s">
        <v>85</v>
      </c>
      <c r="AV270" s="199" t="s">
        <v>47</v>
      </c>
      <c r="AW270" s="199" t="s">
        <v>125</v>
      </c>
      <c r="AX270" s="196">
        <f t="shared" si="62"/>
        <v>0</v>
      </c>
      <c r="BG270" s="201" t="s">
        <v>85</v>
      </c>
      <c r="BH270" s="199" t="s">
        <v>47</v>
      </c>
      <c r="BI270" s="199" t="s">
        <v>125</v>
      </c>
      <c r="BJ270" s="196">
        <f t="shared" si="63"/>
        <v>33.333333333333329</v>
      </c>
    </row>
    <row r="271" spans="2:62" x14ac:dyDescent="0.25">
      <c r="B271" s="35" t="s">
        <v>19</v>
      </c>
      <c r="C271" s="127">
        <v>63</v>
      </c>
      <c r="D271" s="41">
        <v>2</v>
      </c>
      <c r="E271" s="25">
        <v>4</v>
      </c>
      <c r="F271" s="16">
        <v>2</v>
      </c>
      <c r="G271" s="2">
        <v>2</v>
      </c>
      <c r="H271" s="2">
        <v>2</v>
      </c>
      <c r="I271" s="2">
        <v>2</v>
      </c>
      <c r="J271" s="2">
        <v>2</v>
      </c>
      <c r="K271" s="2">
        <v>0</v>
      </c>
      <c r="L271" s="2">
        <v>2</v>
      </c>
      <c r="M271" s="23">
        <v>2</v>
      </c>
      <c r="N271" s="23">
        <v>2</v>
      </c>
      <c r="O271" s="2">
        <v>0</v>
      </c>
      <c r="P271" s="2">
        <v>2</v>
      </c>
      <c r="Q271" s="2"/>
      <c r="R271" s="2"/>
      <c r="S271" s="2"/>
      <c r="T271" s="4"/>
      <c r="U271" s="16">
        <v>2</v>
      </c>
      <c r="V271" s="2">
        <v>2</v>
      </c>
      <c r="W271" s="2">
        <v>2</v>
      </c>
      <c r="X271" s="2">
        <v>2</v>
      </c>
      <c r="Y271" s="2">
        <v>2</v>
      </c>
      <c r="Z271" s="2">
        <v>0</v>
      </c>
      <c r="AA271" s="2">
        <v>1</v>
      </c>
      <c r="AB271" s="23">
        <v>2</v>
      </c>
      <c r="AC271" s="23">
        <v>2</v>
      </c>
      <c r="AD271" s="2">
        <v>0</v>
      </c>
      <c r="AE271" s="2"/>
      <c r="AF271" s="2"/>
      <c r="AG271" s="2"/>
      <c r="AH271" s="2"/>
      <c r="AI271" s="4"/>
      <c r="AK271" s="158">
        <f t="shared" si="52"/>
        <v>21</v>
      </c>
      <c r="AL271" s="80">
        <f t="shared" si="55"/>
        <v>4</v>
      </c>
      <c r="AM271" s="80">
        <f t="shared" si="56"/>
        <v>1</v>
      </c>
      <c r="AN271" s="82">
        <f t="shared" si="57"/>
        <v>16</v>
      </c>
      <c r="AO271" s="14"/>
      <c r="AP271" s="158">
        <f t="shared" si="58"/>
        <v>100</v>
      </c>
      <c r="AQ271" s="167">
        <f t="shared" si="59"/>
        <v>19.047619047619047</v>
      </c>
      <c r="AR271" s="167">
        <f t="shared" si="60"/>
        <v>4.7619047619047619</v>
      </c>
      <c r="AS271" s="168">
        <f t="shared" si="61"/>
        <v>76.19047619047619</v>
      </c>
      <c r="AU271" s="201" t="s">
        <v>85</v>
      </c>
      <c r="AV271" s="199" t="s">
        <v>47</v>
      </c>
      <c r="AW271" s="199" t="s">
        <v>125</v>
      </c>
      <c r="AX271" s="196">
        <f t="shared" si="62"/>
        <v>0</v>
      </c>
      <c r="BG271" s="201" t="s">
        <v>85</v>
      </c>
      <c r="BH271" s="199" t="s">
        <v>47</v>
      </c>
      <c r="BI271" s="199" t="s">
        <v>125</v>
      </c>
      <c r="BJ271" s="196">
        <f t="shared" si="63"/>
        <v>52.380952380952387</v>
      </c>
    </row>
    <row r="272" spans="2:62" x14ac:dyDescent="0.25">
      <c r="B272" s="35" t="s">
        <v>19</v>
      </c>
      <c r="C272" s="127">
        <v>63</v>
      </c>
      <c r="D272" s="41">
        <v>2</v>
      </c>
      <c r="E272" s="25">
        <v>5</v>
      </c>
      <c r="F272" s="16">
        <v>2</v>
      </c>
      <c r="G272" s="2">
        <v>2</v>
      </c>
      <c r="H272" s="2">
        <v>2</v>
      </c>
      <c r="I272" s="2">
        <v>2</v>
      </c>
      <c r="J272" s="2">
        <v>2</v>
      </c>
      <c r="K272" s="2">
        <v>1</v>
      </c>
      <c r="L272" s="2">
        <v>2</v>
      </c>
      <c r="M272" s="23">
        <v>2</v>
      </c>
      <c r="N272" s="23">
        <v>2</v>
      </c>
      <c r="O272" s="2">
        <v>1</v>
      </c>
      <c r="P272" s="2">
        <v>2</v>
      </c>
      <c r="Q272" s="2"/>
      <c r="R272" s="2"/>
      <c r="S272" s="2"/>
      <c r="T272" s="4"/>
      <c r="U272" s="16">
        <v>2</v>
      </c>
      <c r="V272" s="2">
        <v>2</v>
      </c>
      <c r="W272" s="2">
        <v>2</v>
      </c>
      <c r="X272" s="2">
        <v>2</v>
      </c>
      <c r="Y272" s="2">
        <v>2</v>
      </c>
      <c r="Z272" s="2">
        <v>1</v>
      </c>
      <c r="AA272" s="2">
        <v>1</v>
      </c>
      <c r="AB272" s="23">
        <v>2</v>
      </c>
      <c r="AC272" s="23">
        <v>2</v>
      </c>
      <c r="AD272" s="2">
        <v>0</v>
      </c>
      <c r="AE272" s="2"/>
      <c r="AF272" s="2"/>
      <c r="AG272" s="2"/>
      <c r="AH272" s="2"/>
      <c r="AI272" s="4"/>
      <c r="AK272" s="158">
        <f t="shared" si="52"/>
        <v>21</v>
      </c>
      <c r="AL272" s="80">
        <f t="shared" si="55"/>
        <v>1</v>
      </c>
      <c r="AM272" s="80">
        <f t="shared" si="56"/>
        <v>4</v>
      </c>
      <c r="AN272" s="82">
        <f t="shared" si="57"/>
        <v>16</v>
      </c>
      <c r="AO272" s="14"/>
      <c r="AP272" s="158">
        <f t="shared" si="58"/>
        <v>100</v>
      </c>
      <c r="AQ272" s="167">
        <f t="shared" si="59"/>
        <v>4.7619047619047619</v>
      </c>
      <c r="AR272" s="167">
        <f t="shared" si="60"/>
        <v>19.047619047619047</v>
      </c>
      <c r="AS272" s="168">
        <f t="shared" si="61"/>
        <v>76.19047619047619</v>
      </c>
      <c r="AU272" s="201" t="s">
        <v>85</v>
      </c>
      <c r="AV272" s="199" t="s">
        <v>47</v>
      </c>
      <c r="AW272" s="199" t="s">
        <v>125</v>
      </c>
      <c r="AX272" s="196">
        <f t="shared" si="62"/>
        <v>0</v>
      </c>
      <c r="BG272" s="201" t="s">
        <v>85</v>
      </c>
      <c r="BH272" s="199" t="s">
        <v>47</v>
      </c>
      <c r="BI272" s="199" t="s">
        <v>125</v>
      </c>
      <c r="BJ272" s="196">
        <f t="shared" si="63"/>
        <v>26.923076923076923</v>
      </c>
    </row>
    <row r="273" spans="2:62" x14ac:dyDescent="0.25">
      <c r="B273" s="35" t="s">
        <v>19</v>
      </c>
      <c r="C273" s="127">
        <v>63</v>
      </c>
      <c r="D273" s="41">
        <v>2</v>
      </c>
      <c r="E273" s="25">
        <v>6</v>
      </c>
      <c r="F273" s="16">
        <v>2</v>
      </c>
      <c r="G273" s="2">
        <v>2</v>
      </c>
      <c r="H273" s="2">
        <v>2</v>
      </c>
      <c r="I273" s="2">
        <v>2</v>
      </c>
      <c r="J273" s="2">
        <v>2</v>
      </c>
      <c r="K273" s="2">
        <v>1</v>
      </c>
      <c r="L273" s="2">
        <v>2</v>
      </c>
      <c r="M273" s="23">
        <v>2</v>
      </c>
      <c r="N273" s="23">
        <v>2</v>
      </c>
      <c r="O273" s="2">
        <v>1</v>
      </c>
      <c r="P273" s="2">
        <v>2</v>
      </c>
      <c r="Q273" s="2"/>
      <c r="R273" s="2"/>
      <c r="S273" s="2"/>
      <c r="T273" s="4"/>
      <c r="U273" s="16">
        <v>2</v>
      </c>
      <c r="V273" s="2">
        <v>2</v>
      </c>
      <c r="W273" s="2">
        <v>2</v>
      </c>
      <c r="X273" s="2">
        <v>2</v>
      </c>
      <c r="Y273" s="2">
        <v>2</v>
      </c>
      <c r="Z273" s="2">
        <v>1</v>
      </c>
      <c r="AA273" s="2">
        <v>1</v>
      </c>
      <c r="AB273" s="23">
        <v>2</v>
      </c>
      <c r="AC273" s="23">
        <v>2</v>
      </c>
      <c r="AD273" s="2">
        <v>0</v>
      </c>
      <c r="AE273" s="2"/>
      <c r="AF273" s="2"/>
      <c r="AG273" s="2"/>
      <c r="AH273" s="2"/>
      <c r="AI273" s="4"/>
      <c r="AK273" s="158">
        <f t="shared" si="52"/>
        <v>21</v>
      </c>
      <c r="AL273" s="80">
        <f t="shared" si="55"/>
        <v>1</v>
      </c>
      <c r="AM273" s="80">
        <f t="shared" si="56"/>
        <v>4</v>
      </c>
      <c r="AN273" s="82">
        <f t="shared" si="57"/>
        <v>16</v>
      </c>
      <c r="AO273" s="14"/>
      <c r="AP273" s="158">
        <f t="shared" si="58"/>
        <v>100</v>
      </c>
      <c r="AQ273" s="167">
        <f t="shared" si="59"/>
        <v>4.7619047619047619</v>
      </c>
      <c r="AR273" s="167">
        <f t="shared" si="60"/>
        <v>19.047619047619047</v>
      </c>
      <c r="AS273" s="168">
        <f t="shared" si="61"/>
        <v>76.19047619047619</v>
      </c>
      <c r="AU273" s="201" t="s">
        <v>85</v>
      </c>
      <c r="AV273" s="199" t="s">
        <v>47</v>
      </c>
      <c r="AW273" s="199" t="s">
        <v>125</v>
      </c>
      <c r="AX273" s="196">
        <f t="shared" si="62"/>
        <v>0</v>
      </c>
      <c r="BG273" s="201" t="s">
        <v>85</v>
      </c>
      <c r="BH273" s="199" t="s">
        <v>47</v>
      </c>
      <c r="BI273" s="199" t="s">
        <v>125</v>
      </c>
      <c r="BJ273" s="196">
        <f t="shared" si="63"/>
        <v>23.809523809523807</v>
      </c>
    </row>
    <row r="274" spans="2:62" x14ac:dyDescent="0.25">
      <c r="B274" s="35" t="s">
        <v>19</v>
      </c>
      <c r="C274" s="127">
        <v>63</v>
      </c>
      <c r="D274" s="41">
        <v>3</v>
      </c>
      <c r="E274" s="25">
        <v>1</v>
      </c>
      <c r="F274" s="16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3">
        <v>0</v>
      </c>
      <c r="N274" s="23">
        <v>0</v>
      </c>
      <c r="O274" s="2">
        <v>0</v>
      </c>
      <c r="P274" s="2">
        <v>0</v>
      </c>
      <c r="Q274" s="2">
        <v>0</v>
      </c>
      <c r="R274" s="2">
        <v>0</v>
      </c>
      <c r="S274" s="2"/>
      <c r="T274" s="4"/>
      <c r="U274" s="16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3">
        <v>0</v>
      </c>
      <c r="AC274" s="23">
        <v>0</v>
      </c>
      <c r="AD274" s="2">
        <v>0</v>
      </c>
      <c r="AE274" s="2">
        <v>0</v>
      </c>
      <c r="AF274" s="2">
        <v>0</v>
      </c>
      <c r="AG274" s="2">
        <v>0</v>
      </c>
      <c r="AH274" s="2"/>
      <c r="AI274" s="4"/>
      <c r="AK274" s="158">
        <f t="shared" si="52"/>
        <v>26</v>
      </c>
      <c r="AL274" s="80">
        <f t="shared" si="55"/>
        <v>26</v>
      </c>
      <c r="AM274" s="80">
        <f t="shared" si="56"/>
        <v>0</v>
      </c>
      <c r="AN274" s="82">
        <f t="shared" si="57"/>
        <v>0</v>
      </c>
      <c r="AO274" s="14"/>
      <c r="AP274" s="158">
        <f t="shared" si="58"/>
        <v>100</v>
      </c>
      <c r="AQ274" s="167">
        <f t="shared" si="59"/>
        <v>100</v>
      </c>
      <c r="AR274" s="167">
        <f t="shared" si="60"/>
        <v>0</v>
      </c>
      <c r="AS274" s="168">
        <f t="shared" si="61"/>
        <v>0</v>
      </c>
      <c r="AU274" s="201" t="s">
        <v>85</v>
      </c>
      <c r="AV274" s="199" t="s">
        <v>47</v>
      </c>
      <c r="AW274" s="199" t="s">
        <v>125</v>
      </c>
      <c r="AX274" s="196">
        <f t="shared" si="62"/>
        <v>0</v>
      </c>
      <c r="BG274" s="201" t="s">
        <v>85</v>
      </c>
      <c r="BH274" s="199" t="s">
        <v>47</v>
      </c>
      <c r="BI274" s="199" t="s">
        <v>125</v>
      </c>
      <c r="BJ274" s="196">
        <f t="shared" si="63"/>
        <v>47.826086956521742</v>
      </c>
    </row>
    <row r="275" spans="2:62" x14ac:dyDescent="0.25">
      <c r="B275" s="35" t="s">
        <v>19</v>
      </c>
      <c r="C275" s="127">
        <v>63</v>
      </c>
      <c r="D275" s="41">
        <v>3</v>
      </c>
      <c r="E275" s="25">
        <v>2</v>
      </c>
      <c r="F275" s="16">
        <v>1</v>
      </c>
      <c r="G275" s="2">
        <v>1</v>
      </c>
      <c r="H275" s="2">
        <v>0</v>
      </c>
      <c r="I275" s="2">
        <v>1</v>
      </c>
      <c r="J275" s="2">
        <v>0</v>
      </c>
      <c r="K275" s="2">
        <v>0</v>
      </c>
      <c r="L275" s="2">
        <v>1</v>
      </c>
      <c r="M275" s="23">
        <v>0</v>
      </c>
      <c r="N275" s="23">
        <v>1</v>
      </c>
      <c r="O275" s="2">
        <v>0</v>
      </c>
      <c r="P275" s="2">
        <v>0</v>
      </c>
      <c r="Q275" s="2">
        <v>0</v>
      </c>
      <c r="R275" s="2">
        <v>0</v>
      </c>
      <c r="S275" s="2"/>
      <c r="T275" s="4"/>
      <c r="U275" s="16">
        <v>1</v>
      </c>
      <c r="V275" s="2">
        <v>1</v>
      </c>
      <c r="W275" s="2">
        <v>1</v>
      </c>
      <c r="X275" s="2">
        <v>1</v>
      </c>
      <c r="Y275" s="2">
        <v>0</v>
      </c>
      <c r="Z275" s="2">
        <v>0</v>
      </c>
      <c r="AA275" s="2">
        <v>0</v>
      </c>
      <c r="AB275" s="23">
        <v>0</v>
      </c>
      <c r="AC275" s="23">
        <v>0</v>
      </c>
      <c r="AD275" s="2">
        <v>0</v>
      </c>
      <c r="AE275" s="2">
        <v>0</v>
      </c>
      <c r="AF275" s="2">
        <v>0</v>
      </c>
      <c r="AG275" s="2">
        <v>1</v>
      </c>
      <c r="AH275" s="2"/>
      <c r="AI275" s="4"/>
      <c r="AK275" s="158">
        <f t="shared" si="52"/>
        <v>26</v>
      </c>
      <c r="AL275" s="80">
        <f t="shared" si="55"/>
        <v>16</v>
      </c>
      <c r="AM275" s="80">
        <f t="shared" si="56"/>
        <v>10</v>
      </c>
      <c r="AN275" s="82">
        <f t="shared" si="57"/>
        <v>0</v>
      </c>
      <c r="AO275" s="14"/>
      <c r="AP275" s="158">
        <f t="shared" si="58"/>
        <v>100</v>
      </c>
      <c r="AQ275" s="167">
        <f t="shared" si="59"/>
        <v>61.53846153846154</v>
      </c>
      <c r="AR275" s="167">
        <f t="shared" si="60"/>
        <v>38.461538461538467</v>
      </c>
      <c r="AS275" s="168">
        <f t="shared" si="61"/>
        <v>0</v>
      </c>
      <c r="AU275" s="201" t="s">
        <v>85</v>
      </c>
      <c r="AV275" s="199" t="s">
        <v>46</v>
      </c>
      <c r="AW275" s="199" t="s">
        <v>126</v>
      </c>
      <c r="AX275" s="196">
        <f t="shared" si="62"/>
        <v>48.275862068965516</v>
      </c>
      <c r="BG275" s="201" t="s">
        <v>85</v>
      </c>
      <c r="BH275" s="199" t="s">
        <v>46</v>
      </c>
      <c r="BI275" s="199" t="s">
        <v>126</v>
      </c>
      <c r="BJ275" s="196">
        <f t="shared" si="63"/>
        <v>100</v>
      </c>
    </row>
    <row r="276" spans="2:62" x14ac:dyDescent="0.25">
      <c r="B276" s="35" t="s">
        <v>19</v>
      </c>
      <c r="C276" s="127">
        <v>63</v>
      </c>
      <c r="D276" s="41">
        <v>3</v>
      </c>
      <c r="E276" s="25">
        <v>3</v>
      </c>
      <c r="F276" s="16">
        <v>2</v>
      </c>
      <c r="G276" s="2">
        <v>2</v>
      </c>
      <c r="H276" s="2">
        <v>0</v>
      </c>
      <c r="I276" s="2">
        <v>2</v>
      </c>
      <c r="J276" s="2">
        <v>1</v>
      </c>
      <c r="K276" s="2">
        <v>1</v>
      </c>
      <c r="L276" s="2">
        <v>1</v>
      </c>
      <c r="M276" s="23">
        <v>0</v>
      </c>
      <c r="N276" s="23">
        <v>2</v>
      </c>
      <c r="O276" s="2">
        <v>1</v>
      </c>
      <c r="P276" s="2">
        <v>1</v>
      </c>
      <c r="Q276" s="2">
        <v>0</v>
      </c>
      <c r="R276" s="2">
        <v>0</v>
      </c>
      <c r="S276" s="2"/>
      <c r="T276" s="4"/>
      <c r="U276" s="16">
        <v>2</v>
      </c>
      <c r="V276" s="2">
        <v>2</v>
      </c>
      <c r="W276" s="2">
        <v>2</v>
      </c>
      <c r="X276" s="2">
        <v>1</v>
      </c>
      <c r="Y276" s="2">
        <v>1</v>
      </c>
      <c r="Z276" s="2">
        <v>1</v>
      </c>
      <c r="AA276" s="2">
        <v>0</v>
      </c>
      <c r="AB276" s="23">
        <v>0</v>
      </c>
      <c r="AC276" s="23">
        <v>0</v>
      </c>
      <c r="AD276" s="2">
        <v>0</v>
      </c>
      <c r="AE276" s="2">
        <v>0</v>
      </c>
      <c r="AF276" s="2">
        <v>0</v>
      </c>
      <c r="AG276" s="2">
        <v>1</v>
      </c>
      <c r="AH276" s="2"/>
      <c r="AI276" s="4"/>
      <c r="AK276" s="158">
        <f t="shared" si="52"/>
        <v>26</v>
      </c>
      <c r="AL276" s="80">
        <f t="shared" si="55"/>
        <v>10</v>
      </c>
      <c r="AM276" s="80">
        <f t="shared" si="56"/>
        <v>9</v>
      </c>
      <c r="AN276" s="82">
        <f t="shared" si="57"/>
        <v>7</v>
      </c>
      <c r="AO276" s="14"/>
      <c r="AP276" s="158">
        <f t="shared" si="58"/>
        <v>100</v>
      </c>
      <c r="AQ276" s="167">
        <f t="shared" si="59"/>
        <v>38.461538461538467</v>
      </c>
      <c r="AR276" s="167">
        <f t="shared" si="60"/>
        <v>34.615384615384613</v>
      </c>
      <c r="AS276" s="168">
        <f t="shared" si="61"/>
        <v>26.923076923076923</v>
      </c>
      <c r="AU276" s="201" t="s">
        <v>85</v>
      </c>
      <c r="AV276" s="199" t="s">
        <v>46</v>
      </c>
      <c r="AW276" s="199" t="s">
        <v>126</v>
      </c>
      <c r="AX276" s="196">
        <f t="shared" si="62"/>
        <v>0</v>
      </c>
      <c r="BG276" s="201" t="s">
        <v>85</v>
      </c>
      <c r="BH276" s="199" t="s">
        <v>46</v>
      </c>
      <c r="BI276" s="199" t="s">
        <v>126</v>
      </c>
      <c r="BJ276" s="196">
        <f t="shared" si="63"/>
        <v>100</v>
      </c>
    </row>
    <row r="277" spans="2:62" x14ac:dyDescent="0.25">
      <c r="B277" s="35" t="s">
        <v>19</v>
      </c>
      <c r="C277" s="127">
        <v>63</v>
      </c>
      <c r="D277" s="41">
        <v>3</v>
      </c>
      <c r="E277" s="25">
        <v>4</v>
      </c>
      <c r="F277" s="16">
        <v>2</v>
      </c>
      <c r="G277" s="2">
        <v>2</v>
      </c>
      <c r="H277" s="2">
        <v>0</v>
      </c>
      <c r="I277" s="2">
        <v>2</v>
      </c>
      <c r="J277" s="2">
        <v>1</v>
      </c>
      <c r="K277" s="2">
        <v>1</v>
      </c>
      <c r="L277" s="2">
        <v>1</v>
      </c>
      <c r="M277" s="23">
        <v>0</v>
      </c>
      <c r="N277" s="23">
        <v>2</v>
      </c>
      <c r="O277" s="2">
        <v>2</v>
      </c>
      <c r="P277" s="2">
        <v>1</v>
      </c>
      <c r="Q277" s="2">
        <v>1</v>
      </c>
      <c r="R277" s="2">
        <v>1</v>
      </c>
      <c r="S277" s="2"/>
      <c r="T277" s="4"/>
      <c r="U277" s="16">
        <v>2</v>
      </c>
      <c r="V277" s="2">
        <v>2</v>
      </c>
      <c r="W277" s="2">
        <v>2</v>
      </c>
      <c r="X277" s="2">
        <v>1</v>
      </c>
      <c r="Y277" s="2">
        <v>1</v>
      </c>
      <c r="Z277" s="2">
        <v>1</v>
      </c>
      <c r="AA277" s="2">
        <v>1</v>
      </c>
      <c r="AB277" s="23">
        <v>1</v>
      </c>
      <c r="AC277" s="23">
        <v>0</v>
      </c>
      <c r="AD277" s="2">
        <v>0</v>
      </c>
      <c r="AE277" s="2">
        <v>1</v>
      </c>
      <c r="AF277" s="2">
        <v>1</v>
      </c>
      <c r="AG277" s="2">
        <v>1</v>
      </c>
      <c r="AH277" s="2"/>
      <c r="AI277" s="4"/>
      <c r="AK277" s="158">
        <f t="shared" si="52"/>
        <v>26</v>
      </c>
      <c r="AL277" s="80">
        <f t="shared" si="55"/>
        <v>4</v>
      </c>
      <c r="AM277" s="80">
        <f t="shared" si="56"/>
        <v>14</v>
      </c>
      <c r="AN277" s="82">
        <f t="shared" si="57"/>
        <v>8</v>
      </c>
      <c r="AO277" s="14"/>
      <c r="AP277" s="158">
        <f t="shared" si="58"/>
        <v>100</v>
      </c>
      <c r="AQ277" s="167">
        <f t="shared" si="59"/>
        <v>15.384615384615385</v>
      </c>
      <c r="AR277" s="167">
        <f t="shared" si="60"/>
        <v>53.846153846153847</v>
      </c>
      <c r="AS277" s="168">
        <f t="shared" si="61"/>
        <v>30.76923076923077</v>
      </c>
      <c r="AU277" s="201" t="s">
        <v>85</v>
      </c>
      <c r="AV277" s="199" t="s">
        <v>46</v>
      </c>
      <c r="AW277" s="199" t="s">
        <v>126</v>
      </c>
      <c r="AX277" s="196">
        <f t="shared" si="62"/>
        <v>28.571428571428569</v>
      </c>
      <c r="BG277" s="201" t="s">
        <v>85</v>
      </c>
      <c r="BH277" s="199" t="s">
        <v>46</v>
      </c>
      <c r="BI277" s="199" t="s">
        <v>126</v>
      </c>
      <c r="BJ277" s="196">
        <f t="shared" si="63"/>
        <v>100</v>
      </c>
    </row>
    <row r="278" spans="2:62" x14ac:dyDescent="0.25">
      <c r="B278" s="35" t="s">
        <v>19</v>
      </c>
      <c r="C278" s="127">
        <v>63</v>
      </c>
      <c r="D278" s="41">
        <v>3</v>
      </c>
      <c r="E278" s="25">
        <v>5</v>
      </c>
      <c r="F278" s="16">
        <v>2</v>
      </c>
      <c r="G278" s="2">
        <v>2</v>
      </c>
      <c r="H278" s="2">
        <v>1</v>
      </c>
      <c r="I278" s="2">
        <v>2</v>
      </c>
      <c r="J278" s="2">
        <v>2</v>
      </c>
      <c r="K278" s="2">
        <v>1</v>
      </c>
      <c r="L278" s="2">
        <v>2</v>
      </c>
      <c r="M278" s="23">
        <v>0</v>
      </c>
      <c r="N278" s="23">
        <v>2</v>
      </c>
      <c r="O278" s="2">
        <v>2</v>
      </c>
      <c r="P278" s="2">
        <v>1</v>
      </c>
      <c r="Q278" s="2">
        <v>1</v>
      </c>
      <c r="R278" s="2">
        <v>2</v>
      </c>
      <c r="S278" s="2"/>
      <c r="T278" s="4"/>
      <c r="U278" s="16">
        <v>2</v>
      </c>
      <c r="V278" s="2">
        <v>2</v>
      </c>
      <c r="W278" s="2">
        <v>2</v>
      </c>
      <c r="X278" s="2">
        <v>2</v>
      </c>
      <c r="Y278" s="2">
        <v>2</v>
      </c>
      <c r="Z278" s="2">
        <v>1</v>
      </c>
      <c r="AA278" s="2">
        <v>1</v>
      </c>
      <c r="AB278" s="23">
        <v>1</v>
      </c>
      <c r="AC278" s="23">
        <v>0</v>
      </c>
      <c r="AD278" s="2">
        <v>1</v>
      </c>
      <c r="AE278" s="2">
        <v>1</v>
      </c>
      <c r="AF278" s="2">
        <v>1</v>
      </c>
      <c r="AG278" s="2">
        <v>1</v>
      </c>
      <c r="AH278" s="2"/>
      <c r="AI278" s="4"/>
      <c r="AK278" s="158">
        <f t="shared" si="52"/>
        <v>26</v>
      </c>
      <c r="AL278" s="80">
        <f t="shared" si="55"/>
        <v>2</v>
      </c>
      <c r="AM278" s="80">
        <f t="shared" si="56"/>
        <v>11</v>
      </c>
      <c r="AN278" s="82">
        <f t="shared" si="57"/>
        <v>13</v>
      </c>
      <c r="AO278" s="14"/>
      <c r="AP278" s="158">
        <f t="shared" si="58"/>
        <v>100</v>
      </c>
      <c r="AQ278" s="167">
        <f t="shared" si="59"/>
        <v>7.6923076923076925</v>
      </c>
      <c r="AR278" s="167">
        <f t="shared" si="60"/>
        <v>42.307692307692307</v>
      </c>
      <c r="AS278" s="168">
        <f t="shared" si="61"/>
        <v>50</v>
      </c>
      <c r="AU278" s="201" t="s">
        <v>85</v>
      </c>
      <c r="AV278" s="199" t="s">
        <v>46</v>
      </c>
      <c r="AW278" s="199" t="s">
        <v>126</v>
      </c>
      <c r="AX278" s="196">
        <f t="shared" si="62"/>
        <v>26.923076923076923</v>
      </c>
      <c r="BG278" s="201" t="s">
        <v>85</v>
      </c>
      <c r="BH278" s="199" t="s">
        <v>46</v>
      </c>
      <c r="BI278" s="199" t="s">
        <v>126</v>
      </c>
      <c r="BJ278" s="196">
        <f t="shared" si="63"/>
        <v>53.846153846153847</v>
      </c>
    </row>
    <row r="279" spans="2:62" x14ac:dyDescent="0.25">
      <c r="B279" s="35" t="s">
        <v>19</v>
      </c>
      <c r="C279" s="127">
        <v>63</v>
      </c>
      <c r="D279" s="41">
        <v>3</v>
      </c>
      <c r="E279" s="25">
        <v>6</v>
      </c>
      <c r="F279" s="16">
        <v>2</v>
      </c>
      <c r="G279" s="2">
        <v>2</v>
      </c>
      <c r="H279" s="2">
        <v>2</v>
      </c>
      <c r="I279" s="2">
        <v>2</v>
      </c>
      <c r="J279" s="2">
        <v>2</v>
      </c>
      <c r="K279" s="2">
        <v>1</v>
      </c>
      <c r="L279" s="2">
        <v>2</v>
      </c>
      <c r="M279" s="23">
        <v>0</v>
      </c>
      <c r="N279" s="23">
        <v>2</v>
      </c>
      <c r="O279" s="2">
        <v>2</v>
      </c>
      <c r="P279" s="2">
        <v>1</v>
      </c>
      <c r="Q279" s="2">
        <v>1</v>
      </c>
      <c r="R279" s="2">
        <v>2</v>
      </c>
      <c r="S279" s="2"/>
      <c r="T279" s="4"/>
      <c r="U279" s="16">
        <v>2</v>
      </c>
      <c r="V279" s="2">
        <v>2</v>
      </c>
      <c r="W279" s="2">
        <v>2</v>
      </c>
      <c r="X279" s="2">
        <v>2</v>
      </c>
      <c r="Y279" s="2">
        <v>2</v>
      </c>
      <c r="Z279" s="2">
        <v>1</v>
      </c>
      <c r="AA279" s="2">
        <v>1</v>
      </c>
      <c r="AB279" s="23">
        <v>1</v>
      </c>
      <c r="AC279" s="23">
        <v>0</v>
      </c>
      <c r="AD279" s="2">
        <v>1</v>
      </c>
      <c r="AE279" s="2">
        <v>1</v>
      </c>
      <c r="AF279" s="2">
        <v>2</v>
      </c>
      <c r="AG279" s="2">
        <v>2</v>
      </c>
      <c r="AH279" s="2"/>
      <c r="AI279" s="4"/>
      <c r="AK279" s="158">
        <f t="shared" si="52"/>
        <v>26</v>
      </c>
      <c r="AL279" s="80">
        <f t="shared" si="55"/>
        <v>2</v>
      </c>
      <c r="AM279" s="80">
        <f t="shared" si="56"/>
        <v>8</v>
      </c>
      <c r="AN279" s="82">
        <f t="shared" si="57"/>
        <v>16</v>
      </c>
      <c r="AO279" s="14"/>
      <c r="AP279" s="158">
        <f t="shared" si="58"/>
        <v>100</v>
      </c>
      <c r="AQ279" s="167">
        <f t="shared" si="59"/>
        <v>7.6923076923076925</v>
      </c>
      <c r="AR279" s="167">
        <f t="shared" si="60"/>
        <v>30.76923076923077</v>
      </c>
      <c r="AS279" s="168">
        <f t="shared" si="61"/>
        <v>61.53846153846154</v>
      </c>
      <c r="AU279" s="201" t="s">
        <v>85</v>
      </c>
      <c r="AV279" s="199" t="s">
        <v>46</v>
      </c>
      <c r="AW279" s="199" t="s">
        <v>126</v>
      </c>
      <c r="AX279" s="196">
        <f t="shared" si="62"/>
        <v>0</v>
      </c>
      <c r="BG279" s="201" t="s">
        <v>85</v>
      </c>
      <c r="BH279" s="199" t="s">
        <v>46</v>
      </c>
      <c r="BI279" s="199" t="s">
        <v>126</v>
      </c>
      <c r="BJ279" s="196">
        <f t="shared" si="63"/>
        <v>61.904761904761905</v>
      </c>
    </row>
    <row r="280" spans="2:62" x14ac:dyDescent="0.25">
      <c r="B280" s="35" t="s">
        <v>19</v>
      </c>
      <c r="C280" s="127">
        <v>63</v>
      </c>
      <c r="D280" s="41">
        <v>4</v>
      </c>
      <c r="E280" s="25">
        <v>1</v>
      </c>
      <c r="F280" s="16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3">
        <v>0</v>
      </c>
      <c r="N280" s="23">
        <v>0</v>
      </c>
      <c r="O280" s="2">
        <v>0</v>
      </c>
      <c r="P280" s="2">
        <v>0</v>
      </c>
      <c r="Q280" s="2">
        <v>0</v>
      </c>
      <c r="R280" s="2">
        <v>0</v>
      </c>
      <c r="S280" s="2"/>
      <c r="T280" s="4"/>
      <c r="U280" s="16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3">
        <v>0</v>
      </c>
      <c r="AC280" s="23">
        <v>0</v>
      </c>
      <c r="AD280" s="2">
        <v>0</v>
      </c>
      <c r="AE280" s="2">
        <v>0</v>
      </c>
      <c r="AF280" s="2">
        <v>0</v>
      </c>
      <c r="AG280" s="2"/>
      <c r="AH280" s="2"/>
      <c r="AI280" s="4"/>
      <c r="AK280" s="158">
        <f t="shared" si="52"/>
        <v>25</v>
      </c>
      <c r="AL280" s="80">
        <f t="shared" si="55"/>
        <v>25</v>
      </c>
      <c r="AM280" s="80">
        <f t="shared" si="56"/>
        <v>0</v>
      </c>
      <c r="AN280" s="82">
        <f t="shared" si="57"/>
        <v>0</v>
      </c>
      <c r="AO280" s="14"/>
      <c r="AP280" s="158">
        <f t="shared" si="58"/>
        <v>100</v>
      </c>
      <c r="AQ280" s="167">
        <f t="shared" si="59"/>
        <v>100</v>
      </c>
      <c r="AR280" s="167">
        <f t="shared" si="60"/>
        <v>0</v>
      </c>
      <c r="AS280" s="168">
        <f t="shared" si="61"/>
        <v>0</v>
      </c>
      <c r="AU280" s="201" t="s">
        <v>85</v>
      </c>
      <c r="AV280" s="199" t="s">
        <v>46</v>
      </c>
      <c r="AW280" s="199" t="s">
        <v>126</v>
      </c>
      <c r="AX280" s="196">
        <f t="shared" si="62"/>
        <v>43.478260869565219</v>
      </c>
      <c r="BG280" s="201" t="s">
        <v>85</v>
      </c>
      <c r="BH280" s="199" t="s">
        <v>46</v>
      </c>
      <c r="BI280" s="199" t="s">
        <v>126</v>
      </c>
      <c r="BJ280" s="196">
        <f t="shared" si="63"/>
        <v>100</v>
      </c>
    </row>
    <row r="281" spans="2:62" x14ac:dyDescent="0.25">
      <c r="B281" s="35" t="s">
        <v>19</v>
      </c>
      <c r="C281" s="127">
        <v>63</v>
      </c>
      <c r="D281" s="41">
        <v>4</v>
      </c>
      <c r="E281" s="25">
        <v>2</v>
      </c>
      <c r="F281" s="16">
        <v>1</v>
      </c>
      <c r="G281" s="2">
        <v>1</v>
      </c>
      <c r="H281" s="2">
        <v>1</v>
      </c>
      <c r="I281" s="2">
        <v>1</v>
      </c>
      <c r="J281" s="2">
        <v>1</v>
      </c>
      <c r="K281" s="2">
        <v>1</v>
      </c>
      <c r="L281" s="2">
        <v>0</v>
      </c>
      <c r="M281" s="23">
        <v>0</v>
      </c>
      <c r="N281" s="23">
        <v>0</v>
      </c>
      <c r="O281" s="2">
        <v>0</v>
      </c>
      <c r="P281" s="2">
        <v>1</v>
      </c>
      <c r="Q281" s="2">
        <v>0</v>
      </c>
      <c r="R281" s="2">
        <v>0</v>
      </c>
      <c r="S281" s="2"/>
      <c r="T281" s="4"/>
      <c r="U281" s="16">
        <v>1</v>
      </c>
      <c r="V281" s="2">
        <v>1</v>
      </c>
      <c r="W281" s="2">
        <v>1</v>
      </c>
      <c r="X281" s="2">
        <v>1</v>
      </c>
      <c r="Y281" s="2">
        <v>1</v>
      </c>
      <c r="Z281" s="2">
        <v>0</v>
      </c>
      <c r="AA281" s="2">
        <v>0</v>
      </c>
      <c r="AB281" s="23">
        <v>0</v>
      </c>
      <c r="AC281" s="23">
        <v>0</v>
      </c>
      <c r="AD281" s="2">
        <v>0</v>
      </c>
      <c r="AE281" s="2">
        <v>0</v>
      </c>
      <c r="AF281" s="2">
        <v>0</v>
      </c>
      <c r="AG281" s="2"/>
      <c r="AH281" s="2"/>
      <c r="AI281" s="4"/>
      <c r="AK281" s="158">
        <f t="shared" si="52"/>
        <v>25</v>
      </c>
      <c r="AL281" s="80">
        <f t="shared" si="55"/>
        <v>13</v>
      </c>
      <c r="AM281" s="80">
        <f t="shared" si="56"/>
        <v>12</v>
      </c>
      <c r="AN281" s="82">
        <f t="shared" si="57"/>
        <v>0</v>
      </c>
      <c r="AO281" s="14"/>
      <c r="AP281" s="158">
        <f t="shared" si="58"/>
        <v>100</v>
      </c>
      <c r="AQ281" s="167">
        <f t="shared" si="59"/>
        <v>52</v>
      </c>
      <c r="AR281" s="167">
        <f t="shared" si="60"/>
        <v>48</v>
      </c>
      <c r="AS281" s="168">
        <f t="shared" si="61"/>
        <v>0</v>
      </c>
      <c r="AU281" s="201" t="s">
        <v>85</v>
      </c>
      <c r="AV281" s="199" t="s">
        <v>45</v>
      </c>
      <c r="AW281" s="199" t="s">
        <v>127</v>
      </c>
      <c r="AX281" s="196">
        <f t="shared" si="62"/>
        <v>55.172413793103445</v>
      </c>
      <c r="BG281" s="201" t="s">
        <v>85</v>
      </c>
      <c r="BH281" s="199" t="s">
        <v>45</v>
      </c>
      <c r="BI281" s="199" t="s">
        <v>127</v>
      </c>
      <c r="BJ281" s="196">
        <f t="shared" si="63"/>
        <v>100</v>
      </c>
    </row>
    <row r="282" spans="2:62" x14ac:dyDescent="0.25">
      <c r="B282" s="35" t="s">
        <v>19</v>
      </c>
      <c r="C282" s="127">
        <v>63</v>
      </c>
      <c r="D282" s="41">
        <v>4</v>
      </c>
      <c r="E282" s="25">
        <v>3</v>
      </c>
      <c r="F282" s="16">
        <v>2</v>
      </c>
      <c r="G282" s="2">
        <v>2</v>
      </c>
      <c r="H282" s="2">
        <v>2</v>
      </c>
      <c r="I282" s="2">
        <v>1</v>
      </c>
      <c r="J282" s="2">
        <v>1</v>
      </c>
      <c r="K282" s="2">
        <v>1</v>
      </c>
      <c r="L282" s="2">
        <v>1</v>
      </c>
      <c r="M282" s="23">
        <v>0</v>
      </c>
      <c r="N282" s="23">
        <v>1</v>
      </c>
      <c r="O282" s="2">
        <v>1</v>
      </c>
      <c r="P282" s="2">
        <v>2</v>
      </c>
      <c r="Q282" s="2">
        <v>0</v>
      </c>
      <c r="R282" s="2">
        <v>0</v>
      </c>
      <c r="S282" s="2"/>
      <c r="T282" s="4"/>
      <c r="U282" s="16">
        <v>2</v>
      </c>
      <c r="V282" s="2">
        <v>2</v>
      </c>
      <c r="W282" s="2">
        <v>2</v>
      </c>
      <c r="X282" s="2">
        <v>1</v>
      </c>
      <c r="Y282" s="2">
        <v>1</v>
      </c>
      <c r="Z282" s="2">
        <v>1</v>
      </c>
      <c r="AA282" s="2">
        <v>1</v>
      </c>
      <c r="AB282" s="23">
        <v>1</v>
      </c>
      <c r="AC282" s="23">
        <v>0</v>
      </c>
      <c r="AD282" s="2">
        <v>0</v>
      </c>
      <c r="AE282" s="2">
        <v>1</v>
      </c>
      <c r="AF282" s="2">
        <v>0</v>
      </c>
      <c r="AG282" s="2"/>
      <c r="AH282" s="2"/>
      <c r="AI282" s="4"/>
      <c r="AK282" s="158">
        <f t="shared" si="52"/>
        <v>25</v>
      </c>
      <c r="AL282" s="80">
        <f t="shared" si="55"/>
        <v>6</v>
      </c>
      <c r="AM282" s="80">
        <f t="shared" si="56"/>
        <v>12</v>
      </c>
      <c r="AN282" s="82">
        <f t="shared" si="57"/>
        <v>7</v>
      </c>
      <c r="AO282" s="14"/>
      <c r="AP282" s="158">
        <f t="shared" si="58"/>
        <v>100</v>
      </c>
      <c r="AQ282" s="167">
        <f t="shared" si="59"/>
        <v>24</v>
      </c>
      <c r="AR282" s="167">
        <f t="shared" si="60"/>
        <v>48</v>
      </c>
      <c r="AS282" s="168">
        <f t="shared" si="61"/>
        <v>28.000000000000004</v>
      </c>
      <c r="AU282" s="201" t="s">
        <v>85</v>
      </c>
      <c r="AV282" s="199" t="s">
        <v>45</v>
      </c>
      <c r="AW282" s="199" t="s">
        <v>127</v>
      </c>
      <c r="AX282" s="196">
        <f t="shared" si="62"/>
        <v>41.666666666666671</v>
      </c>
      <c r="BG282" s="201" t="s">
        <v>85</v>
      </c>
      <c r="BH282" s="199" t="s">
        <v>45</v>
      </c>
      <c r="BI282" s="199" t="s">
        <v>127</v>
      </c>
      <c r="BJ282" s="196">
        <f t="shared" si="63"/>
        <v>100</v>
      </c>
    </row>
    <row r="283" spans="2:62" x14ac:dyDescent="0.25">
      <c r="B283" s="35" t="s">
        <v>19</v>
      </c>
      <c r="C283" s="127">
        <v>63</v>
      </c>
      <c r="D283" s="41">
        <v>4</v>
      </c>
      <c r="E283" s="25">
        <v>4</v>
      </c>
      <c r="F283" s="16">
        <v>2</v>
      </c>
      <c r="G283" s="2">
        <v>2</v>
      </c>
      <c r="H283" s="2">
        <v>2</v>
      </c>
      <c r="I283" s="2">
        <v>2</v>
      </c>
      <c r="J283" s="2">
        <v>1</v>
      </c>
      <c r="K283" s="2">
        <v>1</v>
      </c>
      <c r="L283" s="2">
        <v>1</v>
      </c>
      <c r="M283" s="23">
        <v>0</v>
      </c>
      <c r="N283" s="23">
        <v>1</v>
      </c>
      <c r="O283" s="2">
        <v>2</v>
      </c>
      <c r="P283" s="2">
        <v>2</v>
      </c>
      <c r="Q283" s="2">
        <v>0</v>
      </c>
      <c r="R283" s="2">
        <v>0</v>
      </c>
      <c r="S283" s="2"/>
      <c r="T283" s="4"/>
      <c r="U283" s="16">
        <v>2</v>
      </c>
      <c r="V283" s="2">
        <v>2</v>
      </c>
      <c r="W283" s="2">
        <v>2</v>
      </c>
      <c r="X283" s="2">
        <v>1</v>
      </c>
      <c r="Y283" s="2">
        <v>1</v>
      </c>
      <c r="Z283" s="2">
        <v>1</v>
      </c>
      <c r="AA283" s="2">
        <v>1</v>
      </c>
      <c r="AB283" s="23">
        <v>1</v>
      </c>
      <c r="AC283" s="23">
        <v>0</v>
      </c>
      <c r="AD283" s="2">
        <v>0</v>
      </c>
      <c r="AE283" s="2">
        <v>2</v>
      </c>
      <c r="AF283" s="2">
        <v>0</v>
      </c>
      <c r="AG283" s="2"/>
      <c r="AH283" s="2"/>
      <c r="AI283" s="4"/>
      <c r="AK283" s="158">
        <f t="shared" si="52"/>
        <v>25</v>
      </c>
      <c r="AL283" s="80">
        <f t="shared" si="55"/>
        <v>6</v>
      </c>
      <c r="AM283" s="80">
        <f t="shared" si="56"/>
        <v>9</v>
      </c>
      <c r="AN283" s="82">
        <f t="shared" si="57"/>
        <v>10</v>
      </c>
      <c r="AO283" s="14"/>
      <c r="AP283" s="158">
        <f t="shared" si="58"/>
        <v>100</v>
      </c>
      <c r="AQ283" s="167">
        <f t="shared" si="59"/>
        <v>24</v>
      </c>
      <c r="AR283" s="167">
        <f t="shared" si="60"/>
        <v>36</v>
      </c>
      <c r="AS283" s="168">
        <f t="shared" si="61"/>
        <v>40</v>
      </c>
      <c r="AU283" s="201" t="s">
        <v>85</v>
      </c>
      <c r="AV283" s="199" t="s">
        <v>45</v>
      </c>
      <c r="AW283" s="199" t="s">
        <v>127</v>
      </c>
      <c r="AX283" s="196">
        <f t="shared" si="62"/>
        <v>47.619047619047613</v>
      </c>
      <c r="BG283" s="201" t="s">
        <v>85</v>
      </c>
      <c r="BH283" s="199" t="s">
        <v>45</v>
      </c>
      <c r="BI283" s="199" t="s">
        <v>127</v>
      </c>
      <c r="BJ283" s="196">
        <f t="shared" si="63"/>
        <v>100</v>
      </c>
    </row>
    <row r="284" spans="2:62" x14ac:dyDescent="0.25">
      <c r="B284" s="35" t="s">
        <v>19</v>
      </c>
      <c r="C284" s="127">
        <v>63</v>
      </c>
      <c r="D284" s="41">
        <v>4</v>
      </c>
      <c r="E284" s="25">
        <v>5</v>
      </c>
      <c r="F284" s="16">
        <v>2</v>
      </c>
      <c r="G284" s="2">
        <v>2</v>
      </c>
      <c r="H284" s="2">
        <v>2</v>
      </c>
      <c r="I284" s="2">
        <v>2</v>
      </c>
      <c r="J284" s="2">
        <v>2</v>
      </c>
      <c r="K284" s="2">
        <v>2</v>
      </c>
      <c r="L284" s="2">
        <v>1</v>
      </c>
      <c r="M284" s="23">
        <v>1</v>
      </c>
      <c r="N284" s="23">
        <v>1</v>
      </c>
      <c r="O284" s="2">
        <v>2</v>
      </c>
      <c r="P284" s="2">
        <v>2</v>
      </c>
      <c r="Q284" s="2">
        <v>0</v>
      </c>
      <c r="R284" s="2">
        <v>1</v>
      </c>
      <c r="S284" s="2"/>
      <c r="T284" s="4"/>
      <c r="U284" s="16">
        <v>2</v>
      </c>
      <c r="V284" s="2">
        <v>2</v>
      </c>
      <c r="W284" s="2">
        <v>2</v>
      </c>
      <c r="X284" s="2">
        <v>1</v>
      </c>
      <c r="Y284" s="2">
        <v>1</v>
      </c>
      <c r="Z284" s="2">
        <v>1</v>
      </c>
      <c r="AA284" s="2">
        <v>1</v>
      </c>
      <c r="AB284" s="23">
        <v>2</v>
      </c>
      <c r="AC284" s="23">
        <v>1</v>
      </c>
      <c r="AD284" s="2">
        <v>1</v>
      </c>
      <c r="AE284" s="2">
        <v>2</v>
      </c>
      <c r="AF284" s="2">
        <v>1</v>
      </c>
      <c r="AG284" s="2"/>
      <c r="AH284" s="2"/>
      <c r="AI284" s="4"/>
      <c r="AK284" s="158">
        <f t="shared" si="52"/>
        <v>25</v>
      </c>
      <c r="AL284" s="80">
        <f t="shared" si="55"/>
        <v>1</v>
      </c>
      <c r="AM284" s="80">
        <f t="shared" si="56"/>
        <v>11</v>
      </c>
      <c r="AN284" s="82">
        <f t="shared" si="57"/>
        <v>13</v>
      </c>
      <c r="AO284" s="14"/>
      <c r="AP284" s="158">
        <f t="shared" si="58"/>
        <v>100</v>
      </c>
      <c r="AQ284" s="167">
        <f t="shared" si="59"/>
        <v>4</v>
      </c>
      <c r="AR284" s="167">
        <f t="shared" si="60"/>
        <v>44</v>
      </c>
      <c r="AS284" s="168">
        <f t="shared" si="61"/>
        <v>52</v>
      </c>
      <c r="AU284" s="201" t="s">
        <v>85</v>
      </c>
      <c r="AV284" s="199" t="s">
        <v>45</v>
      </c>
      <c r="AW284" s="199" t="s">
        <v>127</v>
      </c>
      <c r="AX284" s="196">
        <f t="shared" si="62"/>
        <v>30.76923076923077</v>
      </c>
      <c r="BG284" s="201" t="s">
        <v>85</v>
      </c>
      <c r="BH284" s="199" t="s">
        <v>45</v>
      </c>
      <c r="BI284" s="199" t="s">
        <v>127</v>
      </c>
      <c r="BJ284" s="196">
        <f t="shared" si="63"/>
        <v>73.07692307692308</v>
      </c>
    </row>
    <row r="285" spans="2:62" x14ac:dyDescent="0.25">
      <c r="B285" s="35" t="s">
        <v>19</v>
      </c>
      <c r="C285" s="127">
        <v>63</v>
      </c>
      <c r="D285" s="41">
        <v>4</v>
      </c>
      <c r="E285" s="25">
        <v>6</v>
      </c>
      <c r="F285" s="16">
        <v>2</v>
      </c>
      <c r="G285" s="2">
        <v>2</v>
      </c>
      <c r="H285" s="2">
        <v>2</v>
      </c>
      <c r="I285" s="2">
        <v>2</v>
      </c>
      <c r="J285" s="2">
        <v>2</v>
      </c>
      <c r="K285" s="2">
        <v>2</v>
      </c>
      <c r="L285" s="2">
        <v>1</v>
      </c>
      <c r="M285" s="23">
        <v>1</v>
      </c>
      <c r="N285" s="23">
        <v>1</v>
      </c>
      <c r="O285" s="2">
        <v>2</v>
      </c>
      <c r="P285" s="2">
        <v>2</v>
      </c>
      <c r="Q285" s="2">
        <v>0</v>
      </c>
      <c r="R285" s="2">
        <v>1</v>
      </c>
      <c r="S285" s="2"/>
      <c r="T285" s="4"/>
      <c r="U285" s="16">
        <v>2</v>
      </c>
      <c r="V285" s="2">
        <v>2</v>
      </c>
      <c r="W285" s="2">
        <v>2</v>
      </c>
      <c r="X285" s="2">
        <v>1</v>
      </c>
      <c r="Y285" s="2">
        <v>1</v>
      </c>
      <c r="Z285" s="2">
        <v>1</v>
      </c>
      <c r="AA285" s="2">
        <v>1</v>
      </c>
      <c r="AB285" s="23">
        <v>2</v>
      </c>
      <c r="AC285" s="23">
        <v>1</v>
      </c>
      <c r="AD285" s="2">
        <v>1</v>
      </c>
      <c r="AE285" s="2">
        <v>2</v>
      </c>
      <c r="AF285" s="2">
        <v>1</v>
      </c>
      <c r="AG285" s="2"/>
      <c r="AH285" s="2"/>
      <c r="AI285" s="4"/>
      <c r="AK285" s="158">
        <f t="shared" si="52"/>
        <v>25</v>
      </c>
      <c r="AL285" s="80">
        <f t="shared" si="55"/>
        <v>1</v>
      </c>
      <c r="AM285" s="80">
        <f t="shared" si="56"/>
        <v>11</v>
      </c>
      <c r="AN285" s="82">
        <f t="shared" si="57"/>
        <v>13</v>
      </c>
      <c r="AO285" s="14"/>
      <c r="AP285" s="158">
        <f t="shared" si="58"/>
        <v>100</v>
      </c>
      <c r="AQ285" s="167">
        <f t="shared" si="59"/>
        <v>4</v>
      </c>
      <c r="AR285" s="167">
        <f t="shared" si="60"/>
        <v>44</v>
      </c>
      <c r="AS285" s="168">
        <f t="shared" si="61"/>
        <v>52</v>
      </c>
      <c r="AU285" s="201" t="s">
        <v>85</v>
      </c>
      <c r="AV285" s="199" t="s">
        <v>45</v>
      </c>
      <c r="AW285" s="199" t="s">
        <v>127</v>
      </c>
      <c r="AX285" s="196">
        <f t="shared" si="62"/>
        <v>19.047619047619047</v>
      </c>
      <c r="BG285" s="201" t="s">
        <v>85</v>
      </c>
      <c r="BH285" s="199" t="s">
        <v>45</v>
      </c>
      <c r="BI285" s="199" t="s">
        <v>127</v>
      </c>
      <c r="BJ285" s="196">
        <f t="shared" si="63"/>
        <v>71.428571428571431</v>
      </c>
    </row>
    <row r="286" spans="2:62" x14ac:dyDescent="0.25">
      <c r="B286" s="35" t="s">
        <v>19</v>
      </c>
      <c r="C286" s="127">
        <v>63</v>
      </c>
      <c r="D286" s="41">
        <v>5</v>
      </c>
      <c r="E286" s="25">
        <v>1</v>
      </c>
      <c r="F286" s="16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3">
        <v>0</v>
      </c>
      <c r="N286" s="23">
        <v>0</v>
      </c>
      <c r="O286" s="2">
        <v>0</v>
      </c>
      <c r="P286" s="2"/>
      <c r="Q286" s="2"/>
      <c r="R286" s="2"/>
      <c r="S286" s="2"/>
      <c r="T286" s="4"/>
      <c r="U286" s="16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3">
        <v>0</v>
      </c>
      <c r="AC286" s="23"/>
      <c r="AD286" s="2"/>
      <c r="AE286" s="2"/>
      <c r="AF286" s="2"/>
      <c r="AG286" s="2"/>
      <c r="AH286" s="2"/>
      <c r="AI286" s="4"/>
      <c r="AK286" s="158">
        <f t="shared" ref="AK286:AK333" si="64">SUM(AL286:AN286)</f>
        <v>18</v>
      </c>
      <c r="AL286" s="80">
        <f t="shared" si="55"/>
        <v>18</v>
      </c>
      <c r="AM286" s="80">
        <f t="shared" si="56"/>
        <v>0</v>
      </c>
      <c r="AN286" s="82">
        <f t="shared" si="57"/>
        <v>0</v>
      </c>
      <c r="AO286" s="14"/>
      <c r="AP286" s="158">
        <f t="shared" si="58"/>
        <v>100</v>
      </c>
      <c r="AQ286" s="167">
        <f t="shared" si="59"/>
        <v>100</v>
      </c>
      <c r="AR286" s="167">
        <f t="shared" si="60"/>
        <v>0</v>
      </c>
      <c r="AS286" s="168">
        <f t="shared" si="61"/>
        <v>0</v>
      </c>
      <c r="AU286" s="201" t="s">
        <v>85</v>
      </c>
      <c r="AV286" s="199" t="s">
        <v>45</v>
      </c>
      <c r="AW286" s="199" t="s">
        <v>127</v>
      </c>
      <c r="AX286" s="196">
        <f t="shared" si="62"/>
        <v>47.826086956521742</v>
      </c>
      <c r="BG286" s="201" t="s">
        <v>85</v>
      </c>
      <c r="BH286" s="199" t="s">
        <v>45</v>
      </c>
      <c r="BI286" s="199" t="s">
        <v>127</v>
      </c>
      <c r="BJ286" s="196">
        <f t="shared" si="63"/>
        <v>100</v>
      </c>
    </row>
    <row r="287" spans="2:62" x14ac:dyDescent="0.25">
      <c r="B287" s="35" t="s">
        <v>19</v>
      </c>
      <c r="C287" s="127">
        <v>63</v>
      </c>
      <c r="D287" s="41">
        <v>5</v>
      </c>
      <c r="E287" s="25">
        <v>2</v>
      </c>
      <c r="F287" s="16">
        <v>1</v>
      </c>
      <c r="G287" s="2">
        <v>1</v>
      </c>
      <c r="H287" s="2">
        <v>1</v>
      </c>
      <c r="I287" s="2">
        <v>0</v>
      </c>
      <c r="J287" s="2">
        <v>0</v>
      </c>
      <c r="K287" s="2">
        <v>0</v>
      </c>
      <c r="L287" s="2">
        <v>0</v>
      </c>
      <c r="M287" s="23">
        <v>0</v>
      </c>
      <c r="N287" s="23">
        <v>0</v>
      </c>
      <c r="O287" s="2">
        <v>0</v>
      </c>
      <c r="P287" s="2"/>
      <c r="Q287" s="2"/>
      <c r="R287" s="2"/>
      <c r="S287" s="2"/>
      <c r="T287" s="4"/>
      <c r="U287" s="16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3">
        <v>0</v>
      </c>
      <c r="AC287" s="23"/>
      <c r="AD287" s="2"/>
      <c r="AE287" s="2"/>
      <c r="AF287" s="2"/>
      <c r="AG287" s="2"/>
      <c r="AH287" s="2"/>
      <c r="AI287" s="4"/>
      <c r="AK287" s="158">
        <f t="shared" si="64"/>
        <v>18</v>
      </c>
      <c r="AL287" s="80">
        <f t="shared" si="55"/>
        <v>15</v>
      </c>
      <c r="AM287" s="80">
        <f t="shared" si="56"/>
        <v>3</v>
      </c>
      <c r="AN287" s="82">
        <f t="shared" si="57"/>
        <v>0</v>
      </c>
      <c r="AO287" s="14"/>
      <c r="AP287" s="158">
        <f t="shared" si="58"/>
        <v>100</v>
      </c>
      <c r="AQ287" s="167">
        <f t="shared" si="59"/>
        <v>83.333333333333343</v>
      </c>
      <c r="AR287" s="167">
        <f t="shared" si="60"/>
        <v>16.666666666666664</v>
      </c>
      <c r="AS287" s="168">
        <f t="shared" si="61"/>
        <v>0</v>
      </c>
      <c r="AU287" s="201" t="s">
        <v>85</v>
      </c>
      <c r="AV287" s="199" t="s">
        <v>44</v>
      </c>
      <c r="AW287" s="199" t="s">
        <v>133</v>
      </c>
      <c r="AX287" s="196">
        <f t="shared" si="62"/>
        <v>65.517241379310349</v>
      </c>
      <c r="BG287" s="201" t="s">
        <v>85</v>
      </c>
      <c r="BH287" s="199" t="s">
        <v>44</v>
      </c>
      <c r="BI287" s="199" t="s">
        <v>133</v>
      </c>
      <c r="BJ287" s="196">
        <f t="shared" si="63"/>
        <v>100</v>
      </c>
    </row>
    <row r="288" spans="2:62" x14ac:dyDescent="0.25">
      <c r="B288" s="35" t="s">
        <v>19</v>
      </c>
      <c r="C288" s="127">
        <v>63</v>
      </c>
      <c r="D288" s="41">
        <v>5</v>
      </c>
      <c r="E288" s="25">
        <v>3</v>
      </c>
      <c r="F288" s="16">
        <v>2</v>
      </c>
      <c r="G288" s="2">
        <v>2</v>
      </c>
      <c r="H288" s="2">
        <v>1</v>
      </c>
      <c r="I288" s="2">
        <v>1</v>
      </c>
      <c r="J288" s="2">
        <v>1</v>
      </c>
      <c r="K288" s="2">
        <v>1</v>
      </c>
      <c r="L288" s="2">
        <v>1</v>
      </c>
      <c r="M288" s="23">
        <v>0</v>
      </c>
      <c r="N288" s="23">
        <v>0</v>
      </c>
      <c r="O288" s="2">
        <v>0</v>
      </c>
      <c r="P288" s="2"/>
      <c r="Q288" s="2"/>
      <c r="R288" s="2"/>
      <c r="S288" s="2"/>
      <c r="T288" s="4"/>
      <c r="U288" s="16">
        <v>0</v>
      </c>
      <c r="V288" s="2">
        <v>0</v>
      </c>
      <c r="W288" s="2">
        <v>1</v>
      </c>
      <c r="X288" s="2">
        <v>1</v>
      </c>
      <c r="Y288" s="2">
        <v>0</v>
      </c>
      <c r="Z288" s="2">
        <v>0</v>
      </c>
      <c r="AA288" s="2">
        <v>1</v>
      </c>
      <c r="AB288" s="23">
        <v>1</v>
      </c>
      <c r="AC288" s="23"/>
      <c r="AD288" s="2"/>
      <c r="AE288" s="2"/>
      <c r="AF288" s="2"/>
      <c r="AG288" s="2"/>
      <c r="AH288" s="2"/>
      <c r="AI288" s="4"/>
      <c r="AK288" s="158">
        <f t="shared" si="64"/>
        <v>18</v>
      </c>
      <c r="AL288" s="80">
        <f t="shared" si="55"/>
        <v>7</v>
      </c>
      <c r="AM288" s="80">
        <f t="shared" si="56"/>
        <v>9</v>
      </c>
      <c r="AN288" s="82">
        <f t="shared" si="57"/>
        <v>2</v>
      </c>
      <c r="AO288" s="14"/>
      <c r="AP288" s="158">
        <f t="shared" si="58"/>
        <v>100</v>
      </c>
      <c r="AQ288" s="167">
        <f t="shared" si="59"/>
        <v>38.888888888888893</v>
      </c>
      <c r="AR288" s="167">
        <f t="shared" si="60"/>
        <v>50</v>
      </c>
      <c r="AS288" s="168">
        <f t="shared" si="61"/>
        <v>11.111111111111111</v>
      </c>
      <c r="AU288" s="201" t="s">
        <v>85</v>
      </c>
      <c r="AV288" s="199" t="s">
        <v>44</v>
      </c>
      <c r="AW288" s="199" t="s">
        <v>133</v>
      </c>
      <c r="AX288" s="196">
        <f t="shared" si="62"/>
        <v>50</v>
      </c>
      <c r="BG288" s="201" t="s">
        <v>85</v>
      </c>
      <c r="BH288" s="199" t="s">
        <v>44</v>
      </c>
      <c r="BI288" s="199" t="s">
        <v>133</v>
      </c>
      <c r="BJ288" s="196">
        <f t="shared" si="63"/>
        <v>100</v>
      </c>
    </row>
    <row r="289" spans="2:62" x14ac:dyDescent="0.25">
      <c r="B289" s="35" t="s">
        <v>19</v>
      </c>
      <c r="C289" s="127">
        <v>63</v>
      </c>
      <c r="D289" s="41">
        <v>5</v>
      </c>
      <c r="E289" s="25">
        <v>4</v>
      </c>
      <c r="F289" s="16">
        <v>2</v>
      </c>
      <c r="G289" s="2">
        <v>2</v>
      </c>
      <c r="H289" s="2">
        <v>2</v>
      </c>
      <c r="I289" s="2">
        <v>2</v>
      </c>
      <c r="J289" s="2">
        <v>2</v>
      </c>
      <c r="K289" s="2">
        <v>1</v>
      </c>
      <c r="L289" s="2">
        <v>1</v>
      </c>
      <c r="M289" s="23">
        <v>0</v>
      </c>
      <c r="N289" s="23">
        <v>0</v>
      </c>
      <c r="O289" s="2">
        <v>0</v>
      </c>
      <c r="P289" s="2"/>
      <c r="Q289" s="2"/>
      <c r="R289" s="2"/>
      <c r="S289" s="2"/>
      <c r="T289" s="4"/>
      <c r="U289" s="16">
        <v>0</v>
      </c>
      <c r="V289" s="2">
        <v>1</v>
      </c>
      <c r="W289" s="2">
        <v>1</v>
      </c>
      <c r="X289" s="2">
        <v>1</v>
      </c>
      <c r="Y289" s="2">
        <v>0</v>
      </c>
      <c r="Z289" s="2">
        <v>0</v>
      </c>
      <c r="AA289" s="2">
        <v>2</v>
      </c>
      <c r="AB289" s="23">
        <v>2</v>
      </c>
      <c r="AC289" s="23"/>
      <c r="AD289" s="2"/>
      <c r="AE289" s="2"/>
      <c r="AF289" s="2"/>
      <c r="AG289" s="2"/>
      <c r="AH289" s="2"/>
      <c r="AI289" s="4"/>
      <c r="AK289" s="158">
        <f t="shared" si="64"/>
        <v>18</v>
      </c>
      <c r="AL289" s="80">
        <f t="shared" si="55"/>
        <v>6</v>
      </c>
      <c r="AM289" s="80">
        <f t="shared" si="56"/>
        <v>5</v>
      </c>
      <c r="AN289" s="82">
        <f t="shared" si="57"/>
        <v>7</v>
      </c>
      <c r="AO289" s="14"/>
      <c r="AP289" s="158">
        <f t="shared" si="58"/>
        <v>100</v>
      </c>
      <c r="AQ289" s="167">
        <f t="shared" si="59"/>
        <v>33.333333333333329</v>
      </c>
      <c r="AR289" s="167">
        <f t="shared" si="60"/>
        <v>27.777777777777779</v>
      </c>
      <c r="AS289" s="168">
        <f t="shared" si="61"/>
        <v>38.888888888888893</v>
      </c>
      <c r="AU289" s="201" t="s">
        <v>85</v>
      </c>
      <c r="AV289" s="199" t="s">
        <v>44</v>
      </c>
      <c r="AW289" s="199" t="s">
        <v>133</v>
      </c>
      <c r="AX289" s="196">
        <f t="shared" si="62"/>
        <v>47.619047619047613</v>
      </c>
      <c r="BG289" s="201" t="s">
        <v>85</v>
      </c>
      <c r="BH289" s="199" t="s">
        <v>44</v>
      </c>
      <c r="BI289" s="199" t="s">
        <v>133</v>
      </c>
      <c r="BJ289" s="196">
        <f t="shared" si="63"/>
        <v>100</v>
      </c>
    </row>
    <row r="290" spans="2:62" x14ac:dyDescent="0.25">
      <c r="B290" s="35" t="s">
        <v>19</v>
      </c>
      <c r="C290" s="127">
        <v>63</v>
      </c>
      <c r="D290" s="41">
        <v>5</v>
      </c>
      <c r="E290" s="25">
        <v>5</v>
      </c>
      <c r="F290" s="16">
        <v>2</v>
      </c>
      <c r="G290" s="2">
        <v>2</v>
      </c>
      <c r="H290" s="2">
        <v>2</v>
      </c>
      <c r="I290" s="2">
        <v>2</v>
      </c>
      <c r="J290" s="2">
        <v>2</v>
      </c>
      <c r="K290" s="2">
        <v>2</v>
      </c>
      <c r="L290" s="2">
        <v>2</v>
      </c>
      <c r="M290" s="23">
        <v>1</v>
      </c>
      <c r="N290" s="23">
        <v>1</v>
      </c>
      <c r="O290" s="2">
        <v>0</v>
      </c>
      <c r="P290" s="2"/>
      <c r="Q290" s="2"/>
      <c r="R290" s="2"/>
      <c r="S290" s="2"/>
      <c r="T290" s="4"/>
      <c r="U290" s="16">
        <v>1</v>
      </c>
      <c r="V290" s="2">
        <v>1</v>
      </c>
      <c r="W290" s="2">
        <v>1</v>
      </c>
      <c r="X290" s="2">
        <v>1</v>
      </c>
      <c r="Y290" s="2">
        <v>0</v>
      </c>
      <c r="Z290" s="2">
        <v>0</v>
      </c>
      <c r="AA290" s="2">
        <v>2</v>
      </c>
      <c r="AB290" s="23">
        <v>2</v>
      </c>
      <c r="AC290" s="23"/>
      <c r="AD290" s="2"/>
      <c r="AE290" s="2"/>
      <c r="AF290" s="2"/>
      <c r="AG290" s="2"/>
      <c r="AH290" s="2"/>
      <c r="AI290" s="4"/>
      <c r="AK290" s="158">
        <f t="shared" si="64"/>
        <v>18</v>
      </c>
      <c r="AL290" s="80">
        <f t="shared" si="55"/>
        <v>3</v>
      </c>
      <c r="AM290" s="80">
        <f t="shared" si="56"/>
        <v>6</v>
      </c>
      <c r="AN290" s="82">
        <f t="shared" si="57"/>
        <v>9</v>
      </c>
      <c r="AO290" s="14"/>
      <c r="AP290" s="158">
        <f t="shared" si="58"/>
        <v>100</v>
      </c>
      <c r="AQ290" s="167">
        <f t="shared" si="59"/>
        <v>16.666666666666664</v>
      </c>
      <c r="AR290" s="167">
        <f t="shared" si="60"/>
        <v>33.333333333333329</v>
      </c>
      <c r="AS290" s="168">
        <f t="shared" si="61"/>
        <v>50</v>
      </c>
      <c r="AU290" s="201" t="s">
        <v>85</v>
      </c>
      <c r="AV290" s="199" t="s">
        <v>44</v>
      </c>
      <c r="AW290" s="199" t="s">
        <v>133</v>
      </c>
      <c r="AX290" s="196">
        <f t="shared" si="62"/>
        <v>57.142857142857139</v>
      </c>
      <c r="BG290" s="201" t="s">
        <v>85</v>
      </c>
      <c r="BH290" s="199" t="s">
        <v>44</v>
      </c>
      <c r="BI290" s="199" t="s">
        <v>133</v>
      </c>
      <c r="BJ290" s="196">
        <f t="shared" si="63"/>
        <v>84.615384615384613</v>
      </c>
    </row>
    <row r="291" spans="2:62" x14ac:dyDescent="0.25">
      <c r="B291" s="35" t="s">
        <v>19</v>
      </c>
      <c r="C291" s="127">
        <v>63</v>
      </c>
      <c r="D291" s="41">
        <v>5</v>
      </c>
      <c r="E291" s="25">
        <v>6</v>
      </c>
      <c r="F291" s="16">
        <v>2</v>
      </c>
      <c r="G291" s="2">
        <v>2</v>
      </c>
      <c r="H291" s="2">
        <v>2</v>
      </c>
      <c r="I291" s="2">
        <v>2</v>
      </c>
      <c r="J291" s="2">
        <v>2</v>
      </c>
      <c r="K291" s="2">
        <v>2</v>
      </c>
      <c r="L291" s="2">
        <v>2</v>
      </c>
      <c r="M291" s="23">
        <v>1</v>
      </c>
      <c r="N291" s="23">
        <v>1</v>
      </c>
      <c r="O291" s="2">
        <v>0</v>
      </c>
      <c r="P291" s="2"/>
      <c r="Q291" s="2"/>
      <c r="R291" s="2"/>
      <c r="S291" s="2"/>
      <c r="T291" s="4"/>
      <c r="U291" s="16">
        <v>1</v>
      </c>
      <c r="V291" s="2">
        <v>1</v>
      </c>
      <c r="W291" s="2">
        <v>1</v>
      </c>
      <c r="X291" s="2">
        <v>1</v>
      </c>
      <c r="Y291" s="2">
        <v>0</v>
      </c>
      <c r="Z291" s="2">
        <v>0</v>
      </c>
      <c r="AA291" s="2">
        <v>2</v>
      </c>
      <c r="AB291" s="23">
        <v>2</v>
      </c>
      <c r="AC291" s="23"/>
      <c r="AD291" s="2"/>
      <c r="AE291" s="2"/>
      <c r="AF291" s="2"/>
      <c r="AG291" s="2"/>
      <c r="AH291" s="2"/>
      <c r="AI291" s="4"/>
      <c r="AK291" s="158">
        <f t="shared" si="64"/>
        <v>18</v>
      </c>
      <c r="AL291" s="80">
        <f t="shared" si="55"/>
        <v>3</v>
      </c>
      <c r="AM291" s="80">
        <f t="shared" si="56"/>
        <v>6</v>
      </c>
      <c r="AN291" s="82">
        <f t="shared" si="57"/>
        <v>9</v>
      </c>
      <c r="AO291" s="14"/>
      <c r="AP291" s="158">
        <f t="shared" si="58"/>
        <v>100</v>
      </c>
      <c r="AQ291" s="167">
        <f t="shared" si="59"/>
        <v>16.666666666666664</v>
      </c>
      <c r="AR291" s="167">
        <f t="shared" si="60"/>
        <v>33.333333333333329</v>
      </c>
      <c r="AS291" s="168">
        <f t="shared" si="61"/>
        <v>50</v>
      </c>
      <c r="AU291" s="201" t="s">
        <v>85</v>
      </c>
      <c r="AV291" s="199" t="s">
        <v>44</v>
      </c>
      <c r="AW291" s="199" t="s">
        <v>133</v>
      </c>
      <c r="AX291" s="196">
        <f t="shared" si="62"/>
        <v>33.333333333333329</v>
      </c>
      <c r="BG291" s="201" t="s">
        <v>85</v>
      </c>
      <c r="BH291" s="199" t="s">
        <v>44</v>
      </c>
      <c r="BI291" s="199" t="s">
        <v>133</v>
      </c>
      <c r="BJ291" s="196">
        <f t="shared" si="63"/>
        <v>80.952380952380935</v>
      </c>
    </row>
    <row r="292" spans="2:62" x14ac:dyDescent="0.25">
      <c r="B292" s="35" t="s">
        <v>19</v>
      </c>
      <c r="C292" s="127">
        <v>63</v>
      </c>
      <c r="D292" s="41">
        <v>6</v>
      </c>
      <c r="E292" s="25">
        <v>1</v>
      </c>
      <c r="F292" s="16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3">
        <v>0</v>
      </c>
      <c r="N292" s="23">
        <v>0</v>
      </c>
      <c r="O292" s="2"/>
      <c r="P292" s="2"/>
      <c r="Q292" s="2"/>
      <c r="R292" s="2"/>
      <c r="S292" s="2"/>
      <c r="T292" s="4"/>
      <c r="U292" s="16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3">
        <v>0</v>
      </c>
      <c r="AC292" s="23">
        <v>0</v>
      </c>
      <c r="AD292" s="2">
        <v>0</v>
      </c>
      <c r="AE292" s="2"/>
      <c r="AF292" s="2"/>
      <c r="AG292" s="2"/>
      <c r="AH292" s="2"/>
      <c r="AI292" s="4"/>
      <c r="AK292" s="158">
        <f t="shared" si="64"/>
        <v>19</v>
      </c>
      <c r="AL292" s="80">
        <f t="shared" si="55"/>
        <v>19</v>
      </c>
      <c r="AM292" s="80">
        <f t="shared" si="56"/>
        <v>0</v>
      </c>
      <c r="AN292" s="82">
        <f t="shared" si="57"/>
        <v>0</v>
      </c>
      <c r="AO292" s="14"/>
      <c r="AP292" s="158">
        <f t="shared" si="58"/>
        <v>100</v>
      </c>
      <c r="AQ292" s="167">
        <f t="shared" si="59"/>
        <v>100</v>
      </c>
      <c r="AR292" s="167">
        <f t="shared" si="60"/>
        <v>0</v>
      </c>
      <c r="AS292" s="168">
        <f t="shared" si="61"/>
        <v>0</v>
      </c>
      <c r="AU292" s="201" t="s">
        <v>85</v>
      </c>
      <c r="AV292" s="199" t="s">
        <v>44</v>
      </c>
      <c r="AW292" s="199" t="s">
        <v>133</v>
      </c>
      <c r="AX292" s="196">
        <f t="shared" si="62"/>
        <v>60.869565217391312</v>
      </c>
      <c r="BG292" s="201" t="s">
        <v>85</v>
      </c>
      <c r="BH292" s="199" t="s">
        <v>44</v>
      </c>
      <c r="BI292" s="199" t="s">
        <v>133</v>
      </c>
      <c r="BJ292" s="196">
        <f t="shared" si="63"/>
        <v>100</v>
      </c>
    </row>
    <row r="293" spans="2:62" x14ac:dyDescent="0.25">
      <c r="B293" s="35" t="s">
        <v>19</v>
      </c>
      <c r="C293" s="127">
        <v>63</v>
      </c>
      <c r="D293" s="41">
        <v>6</v>
      </c>
      <c r="E293" s="25">
        <v>2</v>
      </c>
      <c r="F293" s="75">
        <v>1</v>
      </c>
      <c r="G293" s="76">
        <v>1</v>
      </c>
      <c r="H293" s="76">
        <v>0</v>
      </c>
      <c r="I293" s="76">
        <v>0</v>
      </c>
      <c r="J293" s="76">
        <v>0</v>
      </c>
      <c r="K293" s="76">
        <v>0</v>
      </c>
      <c r="L293" s="76">
        <v>0</v>
      </c>
      <c r="M293" s="206">
        <v>0</v>
      </c>
      <c r="N293" s="206">
        <v>1</v>
      </c>
      <c r="O293" s="2"/>
      <c r="P293" s="2"/>
      <c r="Q293" s="2"/>
      <c r="R293" s="2"/>
      <c r="S293" s="2"/>
      <c r="T293" s="4"/>
      <c r="U293" s="75">
        <v>0</v>
      </c>
      <c r="V293" s="76">
        <v>0</v>
      </c>
      <c r="W293" s="76">
        <v>0</v>
      </c>
      <c r="X293" s="76">
        <v>1</v>
      </c>
      <c r="Y293" s="76">
        <v>1</v>
      </c>
      <c r="Z293" s="76">
        <v>0</v>
      </c>
      <c r="AA293" s="76">
        <v>0</v>
      </c>
      <c r="AB293" s="206">
        <v>1</v>
      </c>
      <c r="AC293" s="206">
        <v>0</v>
      </c>
      <c r="AD293" s="76">
        <v>1</v>
      </c>
      <c r="AE293" s="2"/>
      <c r="AF293" s="2"/>
      <c r="AG293" s="2"/>
      <c r="AH293" s="2"/>
      <c r="AI293" s="4"/>
      <c r="AK293" s="158">
        <f t="shared" si="64"/>
        <v>19</v>
      </c>
      <c r="AL293" s="80">
        <f t="shared" si="55"/>
        <v>12</v>
      </c>
      <c r="AM293" s="80">
        <f t="shared" si="56"/>
        <v>7</v>
      </c>
      <c r="AN293" s="82">
        <f t="shared" si="57"/>
        <v>0</v>
      </c>
      <c r="AO293" s="14"/>
      <c r="AP293" s="158">
        <f t="shared" si="58"/>
        <v>100</v>
      </c>
      <c r="AQ293" s="167">
        <f t="shared" si="59"/>
        <v>63.157894736842103</v>
      </c>
      <c r="AR293" s="167">
        <f t="shared" si="60"/>
        <v>36.84210526315789</v>
      </c>
      <c r="AS293" s="168">
        <f t="shared" si="61"/>
        <v>0</v>
      </c>
      <c r="AU293" s="201" t="s">
        <v>85</v>
      </c>
      <c r="AV293" s="199" t="s">
        <v>149</v>
      </c>
      <c r="AW293" s="199" t="s">
        <v>156</v>
      </c>
      <c r="AX293" s="196">
        <f t="shared" si="62"/>
        <v>65.517241379310349</v>
      </c>
      <c r="BG293" s="201" t="s">
        <v>85</v>
      </c>
      <c r="BH293" s="199" t="s">
        <v>149</v>
      </c>
      <c r="BI293" s="199" t="s">
        <v>156</v>
      </c>
      <c r="BJ293" s="196">
        <f t="shared" si="63"/>
        <v>100</v>
      </c>
    </row>
    <row r="294" spans="2:62" x14ac:dyDescent="0.25">
      <c r="B294" s="35" t="s">
        <v>19</v>
      </c>
      <c r="C294" s="127">
        <v>63</v>
      </c>
      <c r="D294" s="41">
        <v>6</v>
      </c>
      <c r="E294" s="25">
        <v>3</v>
      </c>
      <c r="F294" s="75">
        <v>2</v>
      </c>
      <c r="G294" s="76">
        <v>1</v>
      </c>
      <c r="H294" s="76">
        <v>1</v>
      </c>
      <c r="I294" s="76">
        <v>1</v>
      </c>
      <c r="J294" s="76">
        <v>0</v>
      </c>
      <c r="K294" s="76">
        <v>0</v>
      </c>
      <c r="L294" s="76">
        <v>0</v>
      </c>
      <c r="M294" s="206">
        <v>1</v>
      </c>
      <c r="N294" s="206">
        <v>1</v>
      </c>
      <c r="O294" s="2"/>
      <c r="P294" s="2"/>
      <c r="Q294" s="2"/>
      <c r="R294" s="2"/>
      <c r="S294" s="2"/>
      <c r="T294" s="4"/>
      <c r="U294" s="75">
        <v>0</v>
      </c>
      <c r="V294" s="76">
        <v>1</v>
      </c>
      <c r="W294" s="76">
        <v>1</v>
      </c>
      <c r="X294" s="76">
        <v>2</v>
      </c>
      <c r="Y294" s="76">
        <v>2</v>
      </c>
      <c r="Z294" s="76">
        <v>0</v>
      </c>
      <c r="AA294" s="76">
        <v>0</v>
      </c>
      <c r="AB294" s="206">
        <v>1</v>
      </c>
      <c r="AC294" s="206">
        <v>0</v>
      </c>
      <c r="AD294" s="76">
        <v>2</v>
      </c>
      <c r="AE294" s="2"/>
      <c r="AF294" s="2"/>
      <c r="AG294" s="2"/>
      <c r="AH294" s="2"/>
      <c r="AI294" s="4"/>
      <c r="AK294" s="158">
        <f t="shared" si="64"/>
        <v>19</v>
      </c>
      <c r="AL294" s="80">
        <f t="shared" si="55"/>
        <v>7</v>
      </c>
      <c r="AM294" s="80">
        <f t="shared" si="56"/>
        <v>8</v>
      </c>
      <c r="AN294" s="82">
        <f t="shared" si="57"/>
        <v>4</v>
      </c>
      <c r="AO294" s="14"/>
      <c r="AP294" s="158">
        <f t="shared" si="58"/>
        <v>100</v>
      </c>
      <c r="AQ294" s="167">
        <f t="shared" si="59"/>
        <v>36.84210526315789</v>
      </c>
      <c r="AR294" s="167">
        <f t="shared" si="60"/>
        <v>42.105263157894733</v>
      </c>
      <c r="AS294" s="168">
        <f t="shared" si="61"/>
        <v>21.052631578947366</v>
      </c>
      <c r="AU294" s="201" t="s">
        <v>85</v>
      </c>
      <c r="AV294" s="199" t="s">
        <v>149</v>
      </c>
      <c r="AW294" s="199" t="s">
        <v>156</v>
      </c>
      <c r="AX294" s="196">
        <f t="shared" si="62"/>
        <v>54.166666666666664</v>
      </c>
      <c r="BG294" s="201" t="s">
        <v>85</v>
      </c>
      <c r="BH294" s="199" t="s">
        <v>149</v>
      </c>
      <c r="BI294" s="199" t="s">
        <v>156</v>
      </c>
      <c r="BJ294" s="196">
        <f t="shared" si="63"/>
        <v>100</v>
      </c>
    </row>
    <row r="295" spans="2:62" x14ac:dyDescent="0.25">
      <c r="B295" s="35" t="s">
        <v>19</v>
      </c>
      <c r="C295" s="127">
        <v>63</v>
      </c>
      <c r="D295" s="41">
        <v>6</v>
      </c>
      <c r="E295" s="25">
        <v>4</v>
      </c>
      <c r="F295" s="75">
        <v>2</v>
      </c>
      <c r="G295" s="76">
        <v>2</v>
      </c>
      <c r="H295" s="76">
        <v>1</v>
      </c>
      <c r="I295" s="76">
        <v>1</v>
      </c>
      <c r="J295" s="76">
        <v>1</v>
      </c>
      <c r="K295" s="76">
        <v>0</v>
      </c>
      <c r="L295" s="76">
        <v>1</v>
      </c>
      <c r="M295" s="206">
        <v>1</v>
      </c>
      <c r="N295" s="206">
        <v>1</v>
      </c>
      <c r="O295" s="2"/>
      <c r="P295" s="2"/>
      <c r="Q295" s="2"/>
      <c r="R295" s="2"/>
      <c r="S295" s="2"/>
      <c r="T295" s="4"/>
      <c r="U295" s="75">
        <v>1</v>
      </c>
      <c r="V295" s="76">
        <v>2</v>
      </c>
      <c r="W295" s="76">
        <v>2</v>
      </c>
      <c r="X295" s="76">
        <v>2</v>
      </c>
      <c r="Y295" s="76">
        <v>2</v>
      </c>
      <c r="Z295" s="76">
        <v>0</v>
      </c>
      <c r="AA295" s="76">
        <v>0</v>
      </c>
      <c r="AB295" s="206">
        <v>2</v>
      </c>
      <c r="AC295" s="206">
        <v>1</v>
      </c>
      <c r="AD295" s="76">
        <v>2</v>
      </c>
      <c r="AE295" s="2"/>
      <c r="AF295" s="2"/>
      <c r="AG295" s="2"/>
      <c r="AH295" s="2"/>
      <c r="AI295" s="4"/>
      <c r="AK295" s="158">
        <f t="shared" si="64"/>
        <v>19</v>
      </c>
      <c r="AL295" s="80">
        <f t="shared" si="55"/>
        <v>3</v>
      </c>
      <c r="AM295" s="80">
        <f t="shared" si="56"/>
        <v>8</v>
      </c>
      <c r="AN295" s="82">
        <f t="shared" si="57"/>
        <v>8</v>
      </c>
      <c r="AO295" s="14"/>
      <c r="AP295" s="158">
        <f t="shared" si="58"/>
        <v>100</v>
      </c>
      <c r="AQ295" s="167">
        <f t="shared" si="59"/>
        <v>15.789473684210526</v>
      </c>
      <c r="AR295" s="167">
        <f t="shared" si="60"/>
        <v>42.105263157894733</v>
      </c>
      <c r="AS295" s="168">
        <f t="shared" si="61"/>
        <v>42.105263157894733</v>
      </c>
      <c r="AU295" s="201" t="s">
        <v>85</v>
      </c>
      <c r="AV295" s="199" t="s">
        <v>149</v>
      </c>
      <c r="AW295" s="199" t="s">
        <v>156</v>
      </c>
      <c r="AX295" s="196">
        <f t="shared" si="62"/>
        <v>61.904761904761905</v>
      </c>
      <c r="BG295" s="201" t="s">
        <v>85</v>
      </c>
      <c r="BH295" s="199" t="s">
        <v>149</v>
      </c>
      <c r="BI295" s="199" t="s">
        <v>156</v>
      </c>
      <c r="BJ295" s="196">
        <f t="shared" si="63"/>
        <v>100</v>
      </c>
    </row>
    <row r="296" spans="2:62" x14ac:dyDescent="0.25">
      <c r="B296" s="35" t="s">
        <v>19</v>
      </c>
      <c r="C296" s="127">
        <v>63</v>
      </c>
      <c r="D296" s="204">
        <v>6</v>
      </c>
      <c r="E296" s="205">
        <v>5</v>
      </c>
      <c r="F296" s="75">
        <v>2</v>
      </c>
      <c r="G296" s="76">
        <v>2</v>
      </c>
      <c r="H296" s="76">
        <v>1</v>
      </c>
      <c r="I296" s="76">
        <v>1</v>
      </c>
      <c r="J296" s="76">
        <v>1</v>
      </c>
      <c r="K296" s="76">
        <v>1</v>
      </c>
      <c r="L296" s="76">
        <v>1</v>
      </c>
      <c r="M296" s="206">
        <v>1</v>
      </c>
      <c r="N296" s="206">
        <v>1</v>
      </c>
      <c r="O296" s="76"/>
      <c r="P296" s="76"/>
      <c r="Q296" s="76"/>
      <c r="R296" s="76"/>
      <c r="S296" s="76"/>
      <c r="T296" s="77"/>
      <c r="U296" s="75">
        <v>1</v>
      </c>
      <c r="V296" s="76">
        <v>2</v>
      </c>
      <c r="W296" s="76">
        <v>2</v>
      </c>
      <c r="X296" s="76">
        <v>2</v>
      </c>
      <c r="Y296" s="76">
        <v>2</v>
      </c>
      <c r="Z296" s="76">
        <v>0</v>
      </c>
      <c r="AA296" s="76">
        <v>0</v>
      </c>
      <c r="AB296" s="206">
        <v>2</v>
      </c>
      <c r="AC296" s="206">
        <v>2</v>
      </c>
      <c r="AD296" s="76">
        <v>2</v>
      </c>
      <c r="AE296" s="76"/>
      <c r="AF296" s="76"/>
      <c r="AG296" s="76"/>
      <c r="AH296" s="76"/>
      <c r="AI296" s="77"/>
      <c r="AK296" s="158">
        <f t="shared" si="64"/>
        <v>19</v>
      </c>
      <c r="AL296" s="80">
        <f t="shared" si="55"/>
        <v>2</v>
      </c>
      <c r="AM296" s="80">
        <f t="shared" si="56"/>
        <v>8</v>
      </c>
      <c r="AN296" s="82">
        <f t="shared" si="57"/>
        <v>9</v>
      </c>
      <c r="AO296" s="14"/>
      <c r="AP296" s="158">
        <f t="shared" si="58"/>
        <v>100</v>
      </c>
      <c r="AQ296" s="167">
        <f t="shared" si="59"/>
        <v>10.526315789473683</v>
      </c>
      <c r="AR296" s="167">
        <f t="shared" si="60"/>
        <v>42.105263157894733</v>
      </c>
      <c r="AS296" s="168">
        <f t="shared" si="61"/>
        <v>47.368421052631575</v>
      </c>
      <c r="AU296" s="201" t="s">
        <v>85</v>
      </c>
      <c r="AV296" s="199" t="s">
        <v>149</v>
      </c>
      <c r="AW296" s="199" t="s">
        <v>156</v>
      </c>
      <c r="AX296" s="196">
        <f t="shared" si="62"/>
        <v>61.904761904761905</v>
      </c>
      <c r="BG296" s="201" t="s">
        <v>85</v>
      </c>
      <c r="BH296" s="199" t="s">
        <v>149</v>
      </c>
      <c r="BI296" s="199" t="s">
        <v>156</v>
      </c>
      <c r="BJ296" s="196">
        <f t="shared" si="63"/>
        <v>88.461538461538467</v>
      </c>
    </row>
    <row r="297" spans="2:62" ht="15.75" thickBot="1" x14ac:dyDescent="0.3">
      <c r="B297" s="35" t="s">
        <v>19</v>
      </c>
      <c r="C297" s="127">
        <v>63</v>
      </c>
      <c r="D297" s="42">
        <v>6</v>
      </c>
      <c r="E297" s="27">
        <v>6</v>
      </c>
      <c r="F297" s="75">
        <v>2</v>
      </c>
      <c r="G297" s="76">
        <v>2</v>
      </c>
      <c r="H297" s="76">
        <v>2</v>
      </c>
      <c r="I297" s="76">
        <v>2</v>
      </c>
      <c r="J297" s="76">
        <v>1</v>
      </c>
      <c r="K297" s="76">
        <v>1</v>
      </c>
      <c r="L297" s="76">
        <v>1</v>
      </c>
      <c r="M297" s="206">
        <v>1</v>
      </c>
      <c r="N297" s="206">
        <v>1</v>
      </c>
      <c r="O297" s="9"/>
      <c r="P297" s="9"/>
      <c r="Q297" s="9"/>
      <c r="R297" s="9"/>
      <c r="S297" s="9"/>
      <c r="T297" s="5"/>
      <c r="U297" s="75">
        <v>1</v>
      </c>
      <c r="V297" s="76">
        <v>2</v>
      </c>
      <c r="W297" s="76">
        <v>2</v>
      </c>
      <c r="X297" s="76">
        <v>2</v>
      </c>
      <c r="Y297" s="76">
        <v>2</v>
      </c>
      <c r="Z297" s="76">
        <v>0</v>
      </c>
      <c r="AA297" s="76">
        <v>0</v>
      </c>
      <c r="AB297" s="206">
        <v>2</v>
      </c>
      <c r="AC297" s="206">
        <v>2</v>
      </c>
      <c r="AD297" s="76">
        <v>2</v>
      </c>
      <c r="AE297" s="9"/>
      <c r="AF297" s="9"/>
      <c r="AG297" s="9"/>
      <c r="AH297" s="9"/>
      <c r="AI297" s="5"/>
      <c r="AK297" s="158">
        <f t="shared" si="64"/>
        <v>19</v>
      </c>
      <c r="AL297" s="80">
        <f t="shared" si="55"/>
        <v>2</v>
      </c>
      <c r="AM297" s="80">
        <f t="shared" si="56"/>
        <v>6</v>
      </c>
      <c r="AN297" s="82">
        <f t="shared" si="57"/>
        <v>11</v>
      </c>
      <c r="AO297" s="14"/>
      <c r="AP297" s="158">
        <f t="shared" si="58"/>
        <v>100</v>
      </c>
      <c r="AQ297" s="167">
        <f t="shared" si="59"/>
        <v>10.526315789473683</v>
      </c>
      <c r="AR297" s="167">
        <f t="shared" si="60"/>
        <v>31.578947368421051</v>
      </c>
      <c r="AS297" s="168">
        <f t="shared" si="61"/>
        <v>57.894736842105267</v>
      </c>
      <c r="AU297" s="201" t="s">
        <v>85</v>
      </c>
      <c r="AV297" s="199" t="s">
        <v>149</v>
      </c>
      <c r="AW297" s="199" t="s">
        <v>156</v>
      </c>
      <c r="AX297" s="196">
        <f t="shared" si="62"/>
        <v>33.333333333333329</v>
      </c>
      <c r="BG297" s="201" t="s">
        <v>85</v>
      </c>
      <c r="BH297" s="199" t="s">
        <v>149</v>
      </c>
      <c r="BI297" s="199" t="s">
        <v>156</v>
      </c>
      <c r="BJ297" s="196">
        <f t="shared" si="63"/>
        <v>85.714285714285722</v>
      </c>
    </row>
    <row r="298" spans="2:62" x14ac:dyDescent="0.25">
      <c r="B298" s="35" t="s">
        <v>19</v>
      </c>
      <c r="C298" s="128">
        <v>70</v>
      </c>
      <c r="D298" s="40">
        <v>1</v>
      </c>
      <c r="E298" s="26">
        <v>1</v>
      </c>
      <c r="F298" s="15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28">
        <v>0</v>
      </c>
      <c r="N298" s="28">
        <v>0</v>
      </c>
      <c r="O298" s="8">
        <v>0</v>
      </c>
      <c r="P298" s="8">
        <v>0</v>
      </c>
      <c r="Q298" s="8"/>
      <c r="R298" s="8"/>
      <c r="S298" s="8"/>
      <c r="T298" s="3"/>
      <c r="U298" s="15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28">
        <v>0</v>
      </c>
      <c r="AC298" s="28">
        <v>0</v>
      </c>
      <c r="AD298" s="8">
        <v>0</v>
      </c>
      <c r="AE298" s="8">
        <v>0</v>
      </c>
      <c r="AF298" s="8">
        <v>0</v>
      </c>
      <c r="AG298" s="8"/>
      <c r="AH298" s="8"/>
      <c r="AI298" s="3"/>
      <c r="AK298" s="158">
        <f t="shared" si="64"/>
        <v>23</v>
      </c>
      <c r="AL298" s="80">
        <f t="shared" si="55"/>
        <v>23</v>
      </c>
      <c r="AM298" s="80">
        <f t="shared" si="56"/>
        <v>0</v>
      </c>
      <c r="AN298" s="82">
        <f t="shared" si="57"/>
        <v>0</v>
      </c>
      <c r="AO298" s="14"/>
      <c r="AP298" s="158">
        <f t="shared" si="58"/>
        <v>100</v>
      </c>
      <c r="AQ298" s="167">
        <f t="shared" si="59"/>
        <v>100</v>
      </c>
      <c r="AR298" s="167">
        <f t="shared" si="60"/>
        <v>0</v>
      </c>
      <c r="AS298" s="168">
        <f t="shared" si="61"/>
        <v>0</v>
      </c>
      <c r="AU298" s="201" t="s">
        <v>85</v>
      </c>
      <c r="AV298" s="199" t="s">
        <v>149</v>
      </c>
      <c r="AW298" s="199" t="s">
        <v>156</v>
      </c>
      <c r="AX298" s="196">
        <f t="shared" si="62"/>
        <v>60.869565217391312</v>
      </c>
      <c r="BG298" s="201" t="s">
        <v>85</v>
      </c>
      <c r="BH298" s="199" t="s">
        <v>149</v>
      </c>
      <c r="BI298" s="199" t="s">
        <v>156</v>
      </c>
      <c r="BJ298" s="196">
        <f t="shared" si="63"/>
        <v>100</v>
      </c>
    </row>
    <row r="299" spans="2:62" x14ac:dyDescent="0.25">
      <c r="B299" s="35" t="s">
        <v>19</v>
      </c>
      <c r="C299" s="99">
        <v>70</v>
      </c>
      <c r="D299" s="41">
        <v>1</v>
      </c>
      <c r="E299" s="25">
        <v>2</v>
      </c>
      <c r="F299" s="16">
        <v>1</v>
      </c>
      <c r="G299" s="2">
        <v>1</v>
      </c>
      <c r="H299" s="2">
        <v>1</v>
      </c>
      <c r="I299" s="2">
        <v>1</v>
      </c>
      <c r="J299" s="2">
        <v>1</v>
      </c>
      <c r="K299" s="2">
        <v>1</v>
      </c>
      <c r="L299" s="2">
        <v>0</v>
      </c>
      <c r="M299" s="23">
        <v>0</v>
      </c>
      <c r="N299" s="23">
        <v>0</v>
      </c>
      <c r="O299" s="2">
        <v>0</v>
      </c>
      <c r="P299" s="2">
        <v>0</v>
      </c>
      <c r="Q299" s="2"/>
      <c r="R299" s="2"/>
      <c r="S299" s="2"/>
      <c r="T299" s="4"/>
      <c r="U299" s="16">
        <v>1</v>
      </c>
      <c r="V299" s="2">
        <v>1</v>
      </c>
      <c r="W299" s="2">
        <v>1</v>
      </c>
      <c r="X299" s="2">
        <v>1</v>
      </c>
      <c r="Y299" s="2">
        <v>1</v>
      </c>
      <c r="Z299" s="2">
        <v>0</v>
      </c>
      <c r="AA299" s="2">
        <v>0</v>
      </c>
      <c r="AB299" s="23">
        <v>0</v>
      </c>
      <c r="AC299" s="23">
        <v>0</v>
      </c>
      <c r="AD299" s="2">
        <v>1</v>
      </c>
      <c r="AE299" s="2">
        <v>1</v>
      </c>
      <c r="AF299" s="2">
        <v>1</v>
      </c>
      <c r="AG299" s="2"/>
      <c r="AH299" s="2"/>
      <c r="AI299" s="4"/>
      <c r="AK299" s="158">
        <f t="shared" si="64"/>
        <v>23</v>
      </c>
      <c r="AL299" s="80">
        <f t="shared" si="55"/>
        <v>9</v>
      </c>
      <c r="AM299" s="80">
        <f t="shared" si="56"/>
        <v>14</v>
      </c>
      <c r="AN299" s="82">
        <f t="shared" si="57"/>
        <v>0</v>
      </c>
      <c r="AO299" s="14"/>
      <c r="AP299" s="158">
        <f t="shared" si="58"/>
        <v>100</v>
      </c>
      <c r="AQ299" s="167">
        <f t="shared" si="59"/>
        <v>39.130434782608695</v>
      </c>
      <c r="AR299" s="167">
        <f t="shared" si="60"/>
        <v>60.869565217391312</v>
      </c>
      <c r="AS299" s="168">
        <f t="shared" si="61"/>
        <v>0</v>
      </c>
      <c r="AU299" s="201" t="s">
        <v>86</v>
      </c>
      <c r="AV299" s="199" t="s">
        <v>48</v>
      </c>
      <c r="AW299" s="199" t="s">
        <v>128</v>
      </c>
      <c r="AX299" s="196">
        <f t="shared" ref="AX299:AX333" si="65">BC4</f>
        <v>0</v>
      </c>
      <c r="BG299" s="201" t="s">
        <v>86</v>
      </c>
      <c r="BH299" s="199" t="s">
        <v>48</v>
      </c>
      <c r="BI299" s="199" t="s">
        <v>128</v>
      </c>
      <c r="BJ299" s="196">
        <f t="shared" ref="BJ299:BJ333" si="66">BO4</f>
        <v>0</v>
      </c>
    </row>
    <row r="300" spans="2:62" x14ac:dyDescent="0.25">
      <c r="B300" s="35" t="s">
        <v>19</v>
      </c>
      <c r="C300" s="99">
        <v>70</v>
      </c>
      <c r="D300" s="41">
        <v>1</v>
      </c>
      <c r="E300" s="25">
        <v>3</v>
      </c>
      <c r="F300" s="16">
        <v>2</v>
      </c>
      <c r="G300" s="2">
        <v>2</v>
      </c>
      <c r="H300" s="2">
        <v>2</v>
      </c>
      <c r="I300" s="2">
        <v>1</v>
      </c>
      <c r="J300" s="2">
        <v>1</v>
      </c>
      <c r="K300" s="2">
        <v>1</v>
      </c>
      <c r="L300" s="2">
        <v>1</v>
      </c>
      <c r="M300" s="23">
        <v>1</v>
      </c>
      <c r="N300" s="23">
        <v>0</v>
      </c>
      <c r="O300" s="2">
        <v>0</v>
      </c>
      <c r="P300" s="2">
        <v>0</v>
      </c>
      <c r="Q300" s="2"/>
      <c r="R300" s="2"/>
      <c r="S300" s="2"/>
      <c r="T300" s="4"/>
      <c r="U300" s="16">
        <v>2</v>
      </c>
      <c r="V300" s="2">
        <v>2</v>
      </c>
      <c r="W300" s="2">
        <v>2</v>
      </c>
      <c r="X300" s="2">
        <v>2</v>
      </c>
      <c r="Y300" s="2">
        <v>2</v>
      </c>
      <c r="Z300" s="2">
        <v>0</v>
      </c>
      <c r="AA300" s="2">
        <v>1</v>
      </c>
      <c r="AB300" s="23">
        <v>1</v>
      </c>
      <c r="AC300" s="23">
        <v>0</v>
      </c>
      <c r="AD300" s="2">
        <v>1</v>
      </c>
      <c r="AE300" s="2">
        <v>2</v>
      </c>
      <c r="AF300" s="2">
        <v>2</v>
      </c>
      <c r="AG300" s="2"/>
      <c r="AH300" s="2"/>
      <c r="AI300" s="4"/>
      <c r="AK300" s="158">
        <f t="shared" si="64"/>
        <v>23</v>
      </c>
      <c r="AL300" s="80">
        <f t="shared" si="55"/>
        <v>5</v>
      </c>
      <c r="AM300" s="80">
        <f t="shared" si="56"/>
        <v>8</v>
      </c>
      <c r="AN300" s="82">
        <f t="shared" si="57"/>
        <v>10</v>
      </c>
      <c r="AO300" s="14"/>
      <c r="AP300" s="158">
        <f t="shared" si="58"/>
        <v>100</v>
      </c>
      <c r="AQ300" s="167">
        <f t="shared" si="59"/>
        <v>21.739130434782609</v>
      </c>
      <c r="AR300" s="167">
        <f t="shared" si="60"/>
        <v>34.782608695652172</v>
      </c>
      <c r="AS300" s="168">
        <f t="shared" si="61"/>
        <v>43.478260869565219</v>
      </c>
      <c r="AU300" s="201" t="s">
        <v>86</v>
      </c>
      <c r="AV300" s="199" t="s">
        <v>48</v>
      </c>
      <c r="AW300" s="199" t="s">
        <v>128</v>
      </c>
      <c r="AX300" s="196">
        <f t="shared" si="65"/>
        <v>0</v>
      </c>
      <c r="BG300" s="201" t="s">
        <v>86</v>
      </c>
      <c r="BH300" s="199" t="s">
        <v>48</v>
      </c>
      <c r="BI300" s="199" t="s">
        <v>128</v>
      </c>
      <c r="BJ300" s="196">
        <f t="shared" si="66"/>
        <v>0</v>
      </c>
    </row>
    <row r="301" spans="2:62" x14ac:dyDescent="0.25">
      <c r="B301" s="35" t="s">
        <v>19</v>
      </c>
      <c r="C301" s="99">
        <v>70</v>
      </c>
      <c r="D301" s="41">
        <v>1</v>
      </c>
      <c r="E301" s="25">
        <v>4</v>
      </c>
      <c r="F301" s="16">
        <v>2</v>
      </c>
      <c r="G301" s="2">
        <v>2</v>
      </c>
      <c r="H301" s="2">
        <v>2</v>
      </c>
      <c r="I301" s="2">
        <v>1</v>
      </c>
      <c r="J301" s="2">
        <v>1</v>
      </c>
      <c r="K301" s="2">
        <v>1</v>
      </c>
      <c r="L301" s="2">
        <v>1</v>
      </c>
      <c r="M301" s="23">
        <v>1</v>
      </c>
      <c r="N301" s="23">
        <v>1</v>
      </c>
      <c r="O301" s="2">
        <v>1</v>
      </c>
      <c r="P301" s="2">
        <v>1</v>
      </c>
      <c r="Q301" s="2"/>
      <c r="R301" s="2"/>
      <c r="S301" s="2"/>
      <c r="T301" s="4"/>
      <c r="U301" s="16">
        <v>2</v>
      </c>
      <c r="V301" s="2">
        <v>2</v>
      </c>
      <c r="W301" s="2">
        <v>2</v>
      </c>
      <c r="X301" s="2">
        <v>2</v>
      </c>
      <c r="Y301" s="2">
        <v>2</v>
      </c>
      <c r="Z301" s="2">
        <v>1</v>
      </c>
      <c r="AA301" s="2">
        <v>1</v>
      </c>
      <c r="AB301" s="23">
        <v>1</v>
      </c>
      <c r="AC301" s="23">
        <v>1</v>
      </c>
      <c r="AD301" s="2">
        <v>1</v>
      </c>
      <c r="AE301" s="2">
        <v>2</v>
      </c>
      <c r="AF301" s="2">
        <v>2</v>
      </c>
      <c r="AG301" s="2"/>
      <c r="AH301" s="2"/>
      <c r="AI301" s="4"/>
      <c r="AK301" s="158">
        <f t="shared" si="64"/>
        <v>23</v>
      </c>
      <c r="AL301" s="80">
        <f t="shared" si="55"/>
        <v>0</v>
      </c>
      <c r="AM301" s="80">
        <f t="shared" si="56"/>
        <v>13</v>
      </c>
      <c r="AN301" s="82">
        <f t="shared" si="57"/>
        <v>10</v>
      </c>
      <c r="AO301" s="14"/>
      <c r="AP301" s="158">
        <f t="shared" si="58"/>
        <v>100</v>
      </c>
      <c r="AQ301" s="167">
        <f t="shared" si="59"/>
        <v>0</v>
      </c>
      <c r="AR301" s="167">
        <f t="shared" si="60"/>
        <v>56.521739130434781</v>
      </c>
      <c r="AS301" s="168">
        <f t="shared" si="61"/>
        <v>43.478260869565219</v>
      </c>
      <c r="AU301" s="201" t="s">
        <v>86</v>
      </c>
      <c r="AV301" s="199" t="s">
        <v>48</v>
      </c>
      <c r="AW301" s="199" t="s">
        <v>128</v>
      </c>
      <c r="AX301" s="196">
        <f t="shared" si="65"/>
        <v>0</v>
      </c>
      <c r="BG301" s="201" t="s">
        <v>86</v>
      </c>
      <c r="BH301" s="199" t="s">
        <v>48</v>
      </c>
      <c r="BI301" s="199" t="s">
        <v>128</v>
      </c>
      <c r="BJ301" s="196">
        <f t="shared" si="66"/>
        <v>0</v>
      </c>
    </row>
    <row r="302" spans="2:62" x14ac:dyDescent="0.25">
      <c r="B302" s="35" t="s">
        <v>19</v>
      </c>
      <c r="C302" s="99">
        <v>70</v>
      </c>
      <c r="D302" s="41">
        <v>1</v>
      </c>
      <c r="E302" s="25">
        <v>5</v>
      </c>
      <c r="F302" s="16">
        <v>2</v>
      </c>
      <c r="G302" s="2">
        <v>2</v>
      </c>
      <c r="H302" s="2">
        <v>2</v>
      </c>
      <c r="I302" s="2">
        <v>2</v>
      </c>
      <c r="J302" s="2">
        <v>2</v>
      </c>
      <c r="K302" s="2">
        <v>1</v>
      </c>
      <c r="L302" s="2">
        <v>1</v>
      </c>
      <c r="M302" s="23">
        <v>1</v>
      </c>
      <c r="N302" s="23">
        <v>1</v>
      </c>
      <c r="O302" s="2">
        <v>1</v>
      </c>
      <c r="P302" s="2">
        <v>1</v>
      </c>
      <c r="Q302" s="2"/>
      <c r="R302" s="2"/>
      <c r="S302" s="2"/>
      <c r="T302" s="4"/>
      <c r="U302" s="16">
        <v>2</v>
      </c>
      <c r="V302" s="2">
        <v>2</v>
      </c>
      <c r="W302" s="2">
        <v>2</v>
      </c>
      <c r="X302" s="2">
        <v>2</v>
      </c>
      <c r="Y302" s="2">
        <v>2</v>
      </c>
      <c r="Z302" s="2">
        <v>2</v>
      </c>
      <c r="AA302" s="2">
        <v>2</v>
      </c>
      <c r="AB302" s="23">
        <v>1</v>
      </c>
      <c r="AC302" s="23">
        <v>1</v>
      </c>
      <c r="AD302" s="2">
        <v>1</v>
      </c>
      <c r="AE302" s="2">
        <v>2</v>
      </c>
      <c r="AF302" s="2">
        <v>2</v>
      </c>
      <c r="AG302" s="2"/>
      <c r="AH302" s="2"/>
      <c r="AI302" s="4"/>
      <c r="AK302" s="158">
        <f t="shared" si="64"/>
        <v>23</v>
      </c>
      <c r="AL302" s="80">
        <f t="shared" si="55"/>
        <v>0</v>
      </c>
      <c r="AM302" s="80">
        <f t="shared" si="56"/>
        <v>9</v>
      </c>
      <c r="AN302" s="82">
        <f t="shared" si="57"/>
        <v>14</v>
      </c>
      <c r="AO302" s="14"/>
      <c r="AP302" s="158">
        <f t="shared" si="58"/>
        <v>100</v>
      </c>
      <c r="AQ302" s="167">
        <f t="shared" si="59"/>
        <v>0</v>
      </c>
      <c r="AR302" s="167">
        <f t="shared" si="60"/>
        <v>39.130434782608695</v>
      </c>
      <c r="AS302" s="168">
        <f t="shared" si="61"/>
        <v>60.869565217391312</v>
      </c>
      <c r="AU302" s="201" t="s">
        <v>86</v>
      </c>
      <c r="AV302" s="199" t="s">
        <v>48</v>
      </c>
      <c r="AW302" s="199" t="s">
        <v>128</v>
      </c>
      <c r="AX302" s="196">
        <f t="shared" si="65"/>
        <v>0</v>
      </c>
      <c r="BG302" s="201" t="s">
        <v>86</v>
      </c>
      <c r="BH302" s="199" t="s">
        <v>48</v>
      </c>
      <c r="BI302" s="199" t="s">
        <v>128</v>
      </c>
      <c r="BJ302" s="196">
        <f t="shared" si="66"/>
        <v>0</v>
      </c>
    </row>
    <row r="303" spans="2:62" x14ac:dyDescent="0.25">
      <c r="B303" s="35" t="s">
        <v>19</v>
      </c>
      <c r="C303" s="99">
        <v>70</v>
      </c>
      <c r="D303" s="41">
        <v>1</v>
      </c>
      <c r="E303" s="25">
        <v>6</v>
      </c>
      <c r="F303" s="16"/>
      <c r="G303" s="2"/>
      <c r="H303" s="2"/>
      <c r="I303" s="2"/>
      <c r="J303" s="2"/>
      <c r="K303" s="2"/>
      <c r="L303" s="2"/>
      <c r="M303" s="23"/>
      <c r="N303" s="23"/>
      <c r="O303" s="2"/>
      <c r="P303" s="2"/>
      <c r="Q303" s="2"/>
      <c r="R303" s="2"/>
      <c r="S303" s="2"/>
      <c r="T303" s="4"/>
      <c r="U303" s="16"/>
      <c r="V303" s="2"/>
      <c r="W303" s="2"/>
      <c r="X303" s="2"/>
      <c r="Y303" s="2"/>
      <c r="Z303" s="2"/>
      <c r="AA303" s="2"/>
      <c r="AB303" s="23"/>
      <c r="AC303" s="23"/>
      <c r="AD303" s="2"/>
      <c r="AE303" s="2"/>
      <c r="AF303" s="2"/>
      <c r="AG303" s="2"/>
      <c r="AH303" s="2"/>
      <c r="AI303" s="4"/>
      <c r="AK303" s="158">
        <f t="shared" si="64"/>
        <v>0</v>
      </c>
      <c r="AL303" s="80">
        <f t="shared" si="55"/>
        <v>0</v>
      </c>
      <c r="AM303" s="80">
        <f t="shared" si="56"/>
        <v>0</v>
      </c>
      <c r="AN303" s="82">
        <f t="shared" si="57"/>
        <v>0</v>
      </c>
      <c r="AO303" s="14"/>
      <c r="AP303" s="158" t="e">
        <f t="shared" si="58"/>
        <v>#DIV/0!</v>
      </c>
      <c r="AQ303" s="167" t="e">
        <f t="shared" si="59"/>
        <v>#DIV/0!</v>
      </c>
      <c r="AR303" s="167" t="e">
        <f t="shared" si="60"/>
        <v>#DIV/0!</v>
      </c>
      <c r="AS303" s="168" t="e">
        <f t="shared" si="61"/>
        <v>#DIV/0!</v>
      </c>
      <c r="AU303" s="201" t="s">
        <v>86</v>
      </c>
      <c r="AV303" s="199" t="s">
        <v>48</v>
      </c>
      <c r="AW303" s="199" t="s">
        <v>128</v>
      </c>
      <c r="AX303" s="196">
        <f t="shared" si="65"/>
        <v>0</v>
      </c>
      <c r="BG303" s="201" t="s">
        <v>86</v>
      </c>
      <c r="BH303" s="199" t="s">
        <v>48</v>
      </c>
      <c r="BI303" s="199" t="s">
        <v>128</v>
      </c>
      <c r="BJ303" s="196">
        <f t="shared" si="66"/>
        <v>0</v>
      </c>
    </row>
    <row r="304" spans="2:62" x14ac:dyDescent="0.25">
      <c r="B304" s="35" t="s">
        <v>19</v>
      </c>
      <c r="C304" s="99">
        <v>70</v>
      </c>
      <c r="D304" s="41">
        <v>2</v>
      </c>
      <c r="E304" s="25">
        <v>1</v>
      </c>
      <c r="F304" s="16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3">
        <v>0</v>
      </c>
      <c r="N304" s="23">
        <v>0</v>
      </c>
      <c r="O304" s="2">
        <v>0</v>
      </c>
      <c r="P304" s="2">
        <v>0</v>
      </c>
      <c r="Q304" s="2">
        <v>0</v>
      </c>
      <c r="R304" s="2"/>
      <c r="S304" s="2"/>
      <c r="T304" s="4"/>
      <c r="U304" s="16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3">
        <v>0</v>
      </c>
      <c r="AC304" s="23">
        <v>0</v>
      </c>
      <c r="AD304" s="2">
        <v>0</v>
      </c>
      <c r="AE304" s="2"/>
      <c r="AF304" s="2"/>
      <c r="AG304" s="2"/>
      <c r="AH304" s="2"/>
      <c r="AI304" s="4"/>
      <c r="AK304" s="158">
        <f t="shared" si="64"/>
        <v>22</v>
      </c>
      <c r="AL304" s="80">
        <f t="shared" si="55"/>
        <v>22</v>
      </c>
      <c r="AM304" s="80">
        <f t="shared" si="56"/>
        <v>0</v>
      </c>
      <c r="AN304" s="82">
        <f t="shared" si="57"/>
        <v>0</v>
      </c>
      <c r="AO304" s="14"/>
      <c r="AP304" s="158">
        <f t="shared" si="58"/>
        <v>100</v>
      </c>
      <c r="AQ304" s="167">
        <f t="shared" si="59"/>
        <v>100</v>
      </c>
      <c r="AR304" s="167">
        <f t="shared" si="60"/>
        <v>0</v>
      </c>
      <c r="AS304" s="168">
        <f t="shared" si="61"/>
        <v>0</v>
      </c>
      <c r="AU304" s="201" t="s">
        <v>86</v>
      </c>
      <c r="AV304" s="199" t="s">
        <v>48</v>
      </c>
      <c r="AW304" s="199" t="s">
        <v>128</v>
      </c>
      <c r="AX304" s="196">
        <f t="shared" si="65"/>
        <v>0</v>
      </c>
      <c r="BG304" s="201" t="s">
        <v>86</v>
      </c>
      <c r="BH304" s="199" t="s">
        <v>48</v>
      </c>
      <c r="BI304" s="199" t="s">
        <v>128</v>
      </c>
      <c r="BJ304" s="196">
        <f t="shared" si="66"/>
        <v>0</v>
      </c>
    </row>
    <row r="305" spans="2:62" x14ac:dyDescent="0.25">
      <c r="B305" s="35" t="s">
        <v>19</v>
      </c>
      <c r="C305" s="99">
        <v>70</v>
      </c>
      <c r="D305" s="41">
        <v>2</v>
      </c>
      <c r="E305" s="25">
        <v>2</v>
      </c>
      <c r="F305" s="16">
        <v>1</v>
      </c>
      <c r="G305" s="2">
        <v>1</v>
      </c>
      <c r="H305" s="2">
        <v>1</v>
      </c>
      <c r="I305" s="2">
        <v>1</v>
      </c>
      <c r="J305" s="2">
        <v>1</v>
      </c>
      <c r="K305" s="2">
        <v>0</v>
      </c>
      <c r="L305" s="2">
        <v>0</v>
      </c>
      <c r="M305" s="23">
        <v>0</v>
      </c>
      <c r="N305" s="23">
        <v>0</v>
      </c>
      <c r="O305" s="2">
        <v>0</v>
      </c>
      <c r="P305" s="2">
        <v>0</v>
      </c>
      <c r="Q305" s="2">
        <v>0</v>
      </c>
      <c r="R305" s="2"/>
      <c r="S305" s="2"/>
      <c r="T305" s="4"/>
      <c r="U305" s="16">
        <v>1</v>
      </c>
      <c r="V305" s="2">
        <v>0</v>
      </c>
      <c r="W305" s="2">
        <v>0</v>
      </c>
      <c r="X305" s="2">
        <v>0</v>
      </c>
      <c r="Y305" s="2">
        <v>1</v>
      </c>
      <c r="Z305" s="2">
        <v>0</v>
      </c>
      <c r="AA305" s="2">
        <v>0</v>
      </c>
      <c r="AB305" s="23">
        <v>1</v>
      </c>
      <c r="AC305" s="23">
        <v>1</v>
      </c>
      <c r="AD305" s="2">
        <v>0</v>
      </c>
      <c r="AE305" s="2"/>
      <c r="AF305" s="2"/>
      <c r="AG305" s="2"/>
      <c r="AH305" s="2"/>
      <c r="AI305" s="4"/>
      <c r="AK305" s="158">
        <f t="shared" si="64"/>
        <v>22</v>
      </c>
      <c r="AL305" s="80">
        <f t="shared" si="55"/>
        <v>13</v>
      </c>
      <c r="AM305" s="80">
        <f t="shared" si="56"/>
        <v>9</v>
      </c>
      <c r="AN305" s="82">
        <f t="shared" si="57"/>
        <v>0</v>
      </c>
      <c r="AO305" s="14"/>
      <c r="AP305" s="158">
        <f t="shared" si="58"/>
        <v>100</v>
      </c>
      <c r="AQ305" s="167">
        <f t="shared" si="59"/>
        <v>59.090909090909093</v>
      </c>
      <c r="AR305" s="167">
        <f t="shared" si="60"/>
        <v>40.909090909090914</v>
      </c>
      <c r="AS305" s="168">
        <f t="shared" si="61"/>
        <v>0</v>
      </c>
      <c r="AU305" s="201" t="s">
        <v>86</v>
      </c>
      <c r="AV305" s="199" t="s">
        <v>47</v>
      </c>
      <c r="AW305" s="199" t="s">
        <v>129</v>
      </c>
      <c r="AX305" s="196">
        <f t="shared" si="65"/>
        <v>0</v>
      </c>
      <c r="BG305" s="201" t="s">
        <v>86</v>
      </c>
      <c r="BH305" s="199" t="s">
        <v>47</v>
      </c>
      <c r="BI305" s="199" t="s">
        <v>129</v>
      </c>
      <c r="BJ305" s="196">
        <f t="shared" si="66"/>
        <v>100</v>
      </c>
    </row>
    <row r="306" spans="2:62" x14ac:dyDescent="0.25">
      <c r="B306" s="35" t="s">
        <v>19</v>
      </c>
      <c r="C306" s="99">
        <v>70</v>
      </c>
      <c r="D306" s="41">
        <v>2</v>
      </c>
      <c r="E306" s="25">
        <v>3</v>
      </c>
      <c r="F306" s="16">
        <v>2</v>
      </c>
      <c r="G306" s="2">
        <v>2</v>
      </c>
      <c r="H306" s="2">
        <v>2</v>
      </c>
      <c r="I306" s="2">
        <v>2</v>
      </c>
      <c r="J306" s="2">
        <v>2</v>
      </c>
      <c r="K306" s="2">
        <v>1</v>
      </c>
      <c r="L306" s="2">
        <v>1</v>
      </c>
      <c r="M306" s="23">
        <v>1</v>
      </c>
      <c r="N306" s="23">
        <v>0</v>
      </c>
      <c r="O306" s="2">
        <v>1</v>
      </c>
      <c r="P306" s="2">
        <v>1</v>
      </c>
      <c r="Q306" s="2">
        <v>1</v>
      </c>
      <c r="R306" s="2"/>
      <c r="S306" s="2"/>
      <c r="T306" s="4"/>
      <c r="U306" s="16">
        <v>2</v>
      </c>
      <c r="V306" s="2">
        <v>0</v>
      </c>
      <c r="W306" s="2">
        <v>0</v>
      </c>
      <c r="X306" s="2">
        <v>0</v>
      </c>
      <c r="Y306" s="2">
        <v>2</v>
      </c>
      <c r="Z306" s="2">
        <v>1</v>
      </c>
      <c r="AA306" s="2">
        <v>1</v>
      </c>
      <c r="AB306" s="23">
        <v>2</v>
      </c>
      <c r="AC306" s="23">
        <v>2</v>
      </c>
      <c r="AD306" s="2">
        <v>0</v>
      </c>
      <c r="AE306" s="2"/>
      <c r="AF306" s="2"/>
      <c r="AG306" s="2"/>
      <c r="AH306" s="2"/>
      <c r="AI306" s="4"/>
      <c r="AK306" s="158">
        <f t="shared" si="64"/>
        <v>22</v>
      </c>
      <c r="AL306" s="80">
        <f t="shared" si="55"/>
        <v>5</v>
      </c>
      <c r="AM306" s="80">
        <f t="shared" si="56"/>
        <v>8</v>
      </c>
      <c r="AN306" s="82">
        <f t="shared" si="57"/>
        <v>9</v>
      </c>
      <c r="AO306" s="14"/>
      <c r="AP306" s="158">
        <f t="shared" si="58"/>
        <v>100</v>
      </c>
      <c r="AQ306" s="167">
        <f t="shared" si="59"/>
        <v>22.727272727272727</v>
      </c>
      <c r="AR306" s="167">
        <f t="shared" si="60"/>
        <v>36.363636363636367</v>
      </c>
      <c r="AS306" s="168">
        <f t="shared" si="61"/>
        <v>40.909090909090914</v>
      </c>
      <c r="AU306" s="201" t="s">
        <v>86</v>
      </c>
      <c r="AV306" s="199" t="s">
        <v>47</v>
      </c>
      <c r="AW306" s="199" t="s">
        <v>129</v>
      </c>
      <c r="AX306" s="196">
        <f t="shared" si="65"/>
        <v>0</v>
      </c>
      <c r="BG306" s="201" t="s">
        <v>86</v>
      </c>
      <c r="BH306" s="199" t="s">
        <v>47</v>
      </c>
      <c r="BI306" s="199" t="s">
        <v>129</v>
      </c>
      <c r="BJ306" s="196">
        <f t="shared" si="66"/>
        <v>50</v>
      </c>
    </row>
    <row r="307" spans="2:62" x14ac:dyDescent="0.25">
      <c r="B307" s="35" t="s">
        <v>19</v>
      </c>
      <c r="C307" s="99">
        <v>70</v>
      </c>
      <c r="D307" s="41">
        <v>2</v>
      </c>
      <c r="E307" s="25">
        <v>4</v>
      </c>
      <c r="F307" s="16">
        <v>2</v>
      </c>
      <c r="G307" s="2">
        <v>2</v>
      </c>
      <c r="H307" s="2">
        <v>2</v>
      </c>
      <c r="I307" s="2">
        <v>2</v>
      </c>
      <c r="J307" s="2">
        <v>2</v>
      </c>
      <c r="K307" s="2">
        <v>1</v>
      </c>
      <c r="L307" s="2">
        <v>1</v>
      </c>
      <c r="M307" s="23">
        <v>1</v>
      </c>
      <c r="N307" s="23">
        <v>1</v>
      </c>
      <c r="O307" s="2">
        <v>1</v>
      </c>
      <c r="P307" s="2">
        <v>1</v>
      </c>
      <c r="Q307" s="2">
        <v>1</v>
      </c>
      <c r="R307" s="2"/>
      <c r="S307" s="2"/>
      <c r="T307" s="4"/>
      <c r="U307" s="16">
        <v>2</v>
      </c>
      <c r="V307" s="2">
        <v>0</v>
      </c>
      <c r="W307" s="2">
        <v>0</v>
      </c>
      <c r="X307" s="2">
        <v>0</v>
      </c>
      <c r="Y307" s="2">
        <v>2</v>
      </c>
      <c r="Z307" s="2">
        <v>1</v>
      </c>
      <c r="AA307" s="2">
        <v>1</v>
      </c>
      <c r="AB307" s="23">
        <v>2</v>
      </c>
      <c r="AC307" s="23">
        <v>2</v>
      </c>
      <c r="AD307" s="2">
        <v>1</v>
      </c>
      <c r="AE307" s="2"/>
      <c r="AF307" s="2"/>
      <c r="AG307" s="2"/>
      <c r="AH307" s="2"/>
      <c r="AI307" s="4"/>
      <c r="AK307" s="158">
        <f t="shared" si="64"/>
        <v>22</v>
      </c>
      <c r="AL307" s="80">
        <f t="shared" si="55"/>
        <v>3</v>
      </c>
      <c r="AM307" s="80">
        <f t="shared" si="56"/>
        <v>10</v>
      </c>
      <c r="AN307" s="82">
        <f t="shared" si="57"/>
        <v>9</v>
      </c>
      <c r="AO307" s="14"/>
      <c r="AP307" s="158">
        <f t="shared" si="58"/>
        <v>100</v>
      </c>
      <c r="AQ307" s="167">
        <f t="shared" si="59"/>
        <v>13.636363636363635</v>
      </c>
      <c r="AR307" s="167">
        <f t="shared" si="60"/>
        <v>45.454545454545453</v>
      </c>
      <c r="AS307" s="168">
        <f t="shared" si="61"/>
        <v>40.909090909090914</v>
      </c>
      <c r="AU307" s="201" t="s">
        <v>86</v>
      </c>
      <c r="AV307" s="199" t="s">
        <v>47</v>
      </c>
      <c r="AW307" s="199" t="s">
        <v>129</v>
      </c>
      <c r="AX307" s="196">
        <f t="shared" si="65"/>
        <v>0</v>
      </c>
      <c r="BG307" s="201" t="s">
        <v>86</v>
      </c>
      <c r="BH307" s="199" t="s">
        <v>47</v>
      </c>
      <c r="BI307" s="199" t="s">
        <v>129</v>
      </c>
      <c r="BJ307" s="196">
        <f t="shared" si="66"/>
        <v>28.571428571428569</v>
      </c>
    </row>
    <row r="308" spans="2:62" x14ac:dyDescent="0.25">
      <c r="B308" s="35" t="s">
        <v>19</v>
      </c>
      <c r="C308" s="99">
        <v>70</v>
      </c>
      <c r="D308" s="41">
        <v>2</v>
      </c>
      <c r="E308" s="25">
        <v>5</v>
      </c>
      <c r="F308" s="16">
        <v>2</v>
      </c>
      <c r="G308" s="2">
        <v>2</v>
      </c>
      <c r="H308" s="2">
        <v>2</v>
      </c>
      <c r="I308" s="2">
        <v>2</v>
      </c>
      <c r="J308" s="2">
        <v>2</v>
      </c>
      <c r="K308" s="2">
        <v>2</v>
      </c>
      <c r="L308" s="2">
        <v>1</v>
      </c>
      <c r="M308" s="23">
        <v>1</v>
      </c>
      <c r="N308" s="23">
        <v>1</v>
      </c>
      <c r="O308" s="2">
        <v>1</v>
      </c>
      <c r="P308" s="2">
        <v>1</v>
      </c>
      <c r="Q308" s="2">
        <v>1</v>
      </c>
      <c r="R308" s="2"/>
      <c r="S308" s="2"/>
      <c r="T308" s="4"/>
      <c r="U308" s="16">
        <v>2</v>
      </c>
      <c r="V308" s="2">
        <v>0</v>
      </c>
      <c r="W308" s="2">
        <v>0</v>
      </c>
      <c r="X308" s="2">
        <v>1</v>
      </c>
      <c r="Y308" s="2">
        <v>2</v>
      </c>
      <c r="Z308" s="2">
        <v>1</v>
      </c>
      <c r="AA308" s="2">
        <v>1</v>
      </c>
      <c r="AB308" s="23">
        <v>2</v>
      </c>
      <c r="AC308" s="23">
        <v>2</v>
      </c>
      <c r="AD308" s="2">
        <v>1</v>
      </c>
      <c r="AE308" s="2"/>
      <c r="AF308" s="2"/>
      <c r="AG308" s="2"/>
      <c r="AH308" s="2"/>
      <c r="AI308" s="4"/>
      <c r="AK308" s="158">
        <f t="shared" si="64"/>
        <v>22</v>
      </c>
      <c r="AL308" s="80">
        <f t="shared" si="55"/>
        <v>2</v>
      </c>
      <c r="AM308" s="80">
        <f t="shared" si="56"/>
        <v>10</v>
      </c>
      <c r="AN308" s="82">
        <f t="shared" si="57"/>
        <v>10</v>
      </c>
      <c r="AO308" s="14"/>
      <c r="AP308" s="158">
        <f t="shared" si="58"/>
        <v>100</v>
      </c>
      <c r="AQ308" s="167">
        <f t="shared" si="59"/>
        <v>9.0909090909090917</v>
      </c>
      <c r="AR308" s="167">
        <f t="shared" si="60"/>
        <v>45.454545454545453</v>
      </c>
      <c r="AS308" s="168">
        <f t="shared" si="61"/>
        <v>45.454545454545453</v>
      </c>
      <c r="AU308" s="201" t="s">
        <v>86</v>
      </c>
      <c r="AV308" s="199" t="s">
        <v>47</v>
      </c>
      <c r="AW308" s="199" t="s">
        <v>129</v>
      </c>
      <c r="AX308" s="196">
        <f t="shared" si="65"/>
        <v>0</v>
      </c>
      <c r="BG308" s="201" t="s">
        <v>86</v>
      </c>
      <c r="BH308" s="199" t="s">
        <v>47</v>
      </c>
      <c r="BI308" s="199" t="s">
        <v>129</v>
      </c>
      <c r="BJ308" s="196">
        <f t="shared" si="66"/>
        <v>0</v>
      </c>
    </row>
    <row r="309" spans="2:62" x14ac:dyDescent="0.25">
      <c r="B309" s="35" t="s">
        <v>19</v>
      </c>
      <c r="C309" s="99">
        <v>70</v>
      </c>
      <c r="D309" s="41">
        <v>2</v>
      </c>
      <c r="E309" s="25">
        <v>6</v>
      </c>
      <c r="F309" s="16"/>
      <c r="G309" s="2"/>
      <c r="H309" s="2"/>
      <c r="I309" s="2"/>
      <c r="J309" s="2"/>
      <c r="K309" s="2"/>
      <c r="L309" s="2"/>
      <c r="M309" s="23"/>
      <c r="N309" s="23"/>
      <c r="O309" s="2"/>
      <c r="P309" s="2"/>
      <c r="Q309" s="2"/>
      <c r="R309" s="2"/>
      <c r="S309" s="2"/>
      <c r="T309" s="4"/>
      <c r="U309" s="16"/>
      <c r="V309" s="2"/>
      <c r="W309" s="2"/>
      <c r="X309" s="2"/>
      <c r="Y309" s="2"/>
      <c r="Z309" s="2"/>
      <c r="AA309" s="2"/>
      <c r="AB309" s="23"/>
      <c r="AC309" s="23"/>
      <c r="AD309" s="2"/>
      <c r="AE309" s="2"/>
      <c r="AF309" s="2"/>
      <c r="AG309" s="2"/>
      <c r="AH309" s="2"/>
      <c r="AI309" s="4"/>
      <c r="AK309" s="158">
        <f t="shared" si="64"/>
        <v>0</v>
      </c>
      <c r="AL309" s="80">
        <f t="shared" si="55"/>
        <v>0</v>
      </c>
      <c r="AM309" s="80">
        <f t="shared" si="56"/>
        <v>0</v>
      </c>
      <c r="AN309" s="82">
        <f t="shared" si="57"/>
        <v>0</v>
      </c>
      <c r="AO309" s="14"/>
      <c r="AP309" s="158" t="e">
        <f t="shared" si="58"/>
        <v>#DIV/0!</v>
      </c>
      <c r="AQ309" s="167" t="e">
        <f t="shared" si="59"/>
        <v>#DIV/0!</v>
      </c>
      <c r="AR309" s="167" t="e">
        <f t="shared" si="60"/>
        <v>#DIV/0!</v>
      </c>
      <c r="AS309" s="168" t="e">
        <f t="shared" si="61"/>
        <v>#DIV/0!</v>
      </c>
      <c r="AU309" s="201" t="s">
        <v>86</v>
      </c>
      <c r="AV309" s="199" t="s">
        <v>47</v>
      </c>
      <c r="AW309" s="199" t="s">
        <v>129</v>
      </c>
      <c r="AX309" s="196">
        <f t="shared" si="65"/>
        <v>0</v>
      </c>
      <c r="BG309" s="201" t="s">
        <v>86</v>
      </c>
      <c r="BH309" s="199" t="s">
        <v>47</v>
      </c>
      <c r="BI309" s="199" t="s">
        <v>129</v>
      </c>
      <c r="BJ309" s="196">
        <f t="shared" si="66"/>
        <v>0</v>
      </c>
    </row>
    <row r="310" spans="2:62" x14ac:dyDescent="0.25">
      <c r="B310" s="35" t="s">
        <v>19</v>
      </c>
      <c r="C310" s="99">
        <v>70</v>
      </c>
      <c r="D310" s="41">
        <v>3</v>
      </c>
      <c r="E310" s="25">
        <v>1</v>
      </c>
      <c r="F310" s="16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3">
        <v>0</v>
      </c>
      <c r="N310" s="23">
        <v>0</v>
      </c>
      <c r="O310" s="2">
        <v>0</v>
      </c>
      <c r="P310" s="2">
        <v>0</v>
      </c>
      <c r="Q310" s="2"/>
      <c r="R310" s="2"/>
      <c r="S310" s="2"/>
      <c r="T310" s="4"/>
      <c r="U310" s="16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3">
        <v>0</v>
      </c>
      <c r="AC310" s="23">
        <v>0</v>
      </c>
      <c r="AD310" s="2">
        <v>0</v>
      </c>
      <c r="AE310" s="2">
        <v>0</v>
      </c>
      <c r="AF310" s="2"/>
      <c r="AG310" s="2"/>
      <c r="AH310" s="2"/>
      <c r="AI310" s="4"/>
      <c r="AK310" s="158">
        <f t="shared" si="64"/>
        <v>22</v>
      </c>
      <c r="AL310" s="80">
        <f t="shared" si="55"/>
        <v>22</v>
      </c>
      <c r="AM310" s="80">
        <f t="shared" si="56"/>
        <v>0</v>
      </c>
      <c r="AN310" s="82">
        <f t="shared" si="57"/>
        <v>0</v>
      </c>
      <c r="AO310" s="14"/>
      <c r="AP310" s="158">
        <f t="shared" si="58"/>
        <v>100</v>
      </c>
      <c r="AQ310" s="167">
        <f t="shared" si="59"/>
        <v>100</v>
      </c>
      <c r="AR310" s="167">
        <f t="shared" si="60"/>
        <v>0</v>
      </c>
      <c r="AS310" s="168">
        <f t="shared" si="61"/>
        <v>0</v>
      </c>
      <c r="AU310" s="201" t="s">
        <v>86</v>
      </c>
      <c r="AV310" s="199" t="s">
        <v>47</v>
      </c>
      <c r="AW310" s="199" t="s">
        <v>129</v>
      </c>
      <c r="AX310" s="196">
        <f t="shared" si="65"/>
        <v>0</v>
      </c>
      <c r="BG310" s="201" t="s">
        <v>86</v>
      </c>
      <c r="BH310" s="199" t="s">
        <v>47</v>
      </c>
      <c r="BI310" s="199" t="s">
        <v>129</v>
      </c>
      <c r="BJ310" s="196">
        <f t="shared" si="66"/>
        <v>65</v>
      </c>
    </row>
    <row r="311" spans="2:62" x14ac:dyDescent="0.25">
      <c r="B311" s="35" t="s">
        <v>19</v>
      </c>
      <c r="C311" s="99">
        <v>70</v>
      </c>
      <c r="D311" s="41">
        <v>3</v>
      </c>
      <c r="E311" s="25">
        <v>2</v>
      </c>
      <c r="F311" s="16">
        <v>1</v>
      </c>
      <c r="G311" s="2">
        <v>1</v>
      </c>
      <c r="H311" s="2">
        <v>0</v>
      </c>
      <c r="I311" s="2">
        <v>0</v>
      </c>
      <c r="J311" s="2">
        <v>0</v>
      </c>
      <c r="K311" s="2">
        <v>0</v>
      </c>
      <c r="L311" s="2">
        <v>1</v>
      </c>
      <c r="M311" s="23">
        <v>0</v>
      </c>
      <c r="N311" s="23">
        <v>1</v>
      </c>
      <c r="O311" s="2">
        <v>0</v>
      </c>
      <c r="P311" s="2">
        <v>0</v>
      </c>
      <c r="Q311" s="2"/>
      <c r="R311" s="2"/>
      <c r="S311" s="2"/>
      <c r="T311" s="4"/>
      <c r="U311" s="16">
        <v>1</v>
      </c>
      <c r="V311" s="2">
        <v>1</v>
      </c>
      <c r="W311" s="2">
        <v>1</v>
      </c>
      <c r="X311" s="2">
        <v>1</v>
      </c>
      <c r="Y311" s="2">
        <v>1</v>
      </c>
      <c r="Z311" s="2">
        <v>0</v>
      </c>
      <c r="AA311" s="2">
        <v>0</v>
      </c>
      <c r="AB311" s="23">
        <v>0</v>
      </c>
      <c r="AC311" s="23">
        <v>0</v>
      </c>
      <c r="AD311" s="2">
        <v>0</v>
      </c>
      <c r="AE311" s="2">
        <v>1</v>
      </c>
      <c r="AF311" s="2"/>
      <c r="AG311" s="2"/>
      <c r="AH311" s="2"/>
      <c r="AI311" s="4"/>
      <c r="AK311" s="158">
        <f t="shared" si="64"/>
        <v>22</v>
      </c>
      <c r="AL311" s="80">
        <f t="shared" si="55"/>
        <v>12</v>
      </c>
      <c r="AM311" s="80">
        <f t="shared" si="56"/>
        <v>10</v>
      </c>
      <c r="AN311" s="82">
        <f t="shared" si="57"/>
        <v>0</v>
      </c>
      <c r="AO311" s="14"/>
      <c r="AP311" s="158">
        <f t="shared" si="58"/>
        <v>100</v>
      </c>
      <c r="AQ311" s="167">
        <f t="shared" si="59"/>
        <v>54.54545454545454</v>
      </c>
      <c r="AR311" s="167">
        <f t="shared" si="60"/>
        <v>45.454545454545453</v>
      </c>
      <c r="AS311" s="168">
        <f t="shared" si="61"/>
        <v>0</v>
      </c>
      <c r="AU311" s="201" t="s">
        <v>86</v>
      </c>
      <c r="AV311" s="199" t="s">
        <v>46</v>
      </c>
      <c r="AW311" s="199" t="s">
        <v>130</v>
      </c>
      <c r="AX311" s="196">
        <f t="shared" si="65"/>
        <v>28.000000000000004</v>
      </c>
      <c r="BG311" s="201" t="s">
        <v>86</v>
      </c>
      <c r="BH311" s="199" t="s">
        <v>46</v>
      </c>
      <c r="BI311" s="199" t="s">
        <v>130</v>
      </c>
      <c r="BJ311" s="196">
        <f t="shared" si="66"/>
        <v>33.333333333333329</v>
      </c>
    </row>
    <row r="312" spans="2:62" x14ac:dyDescent="0.25">
      <c r="B312" s="35" t="s">
        <v>19</v>
      </c>
      <c r="C312" s="99">
        <v>70</v>
      </c>
      <c r="D312" s="41">
        <v>3</v>
      </c>
      <c r="E312" s="25">
        <v>3</v>
      </c>
      <c r="F312" s="16">
        <v>2</v>
      </c>
      <c r="G312" s="2">
        <v>1</v>
      </c>
      <c r="H312" s="2">
        <v>0</v>
      </c>
      <c r="I312" s="2">
        <v>1</v>
      </c>
      <c r="J312" s="2">
        <v>1</v>
      </c>
      <c r="K312" s="2">
        <v>1</v>
      </c>
      <c r="L312" s="2">
        <v>2</v>
      </c>
      <c r="M312" s="23">
        <v>1</v>
      </c>
      <c r="N312" s="23">
        <v>1</v>
      </c>
      <c r="O312" s="2">
        <v>0</v>
      </c>
      <c r="P312" s="2">
        <v>0</v>
      </c>
      <c r="Q312" s="2"/>
      <c r="R312" s="2"/>
      <c r="S312" s="2"/>
      <c r="T312" s="4"/>
      <c r="U312" s="16">
        <v>2</v>
      </c>
      <c r="V312" s="2">
        <v>2</v>
      </c>
      <c r="W312" s="2">
        <v>1</v>
      </c>
      <c r="X312" s="2">
        <v>1</v>
      </c>
      <c r="Y312" s="2">
        <v>1</v>
      </c>
      <c r="Z312" s="2">
        <v>1</v>
      </c>
      <c r="AA312" s="2">
        <v>0</v>
      </c>
      <c r="AB312" s="23">
        <v>0</v>
      </c>
      <c r="AC312" s="23">
        <v>0</v>
      </c>
      <c r="AD312" s="2">
        <v>0</v>
      </c>
      <c r="AE312" s="2">
        <v>1</v>
      </c>
      <c r="AF312" s="2"/>
      <c r="AG312" s="2"/>
      <c r="AH312" s="2"/>
      <c r="AI312" s="4"/>
      <c r="AK312" s="158">
        <f t="shared" si="64"/>
        <v>22</v>
      </c>
      <c r="AL312" s="80">
        <f t="shared" si="55"/>
        <v>7</v>
      </c>
      <c r="AM312" s="80">
        <f t="shared" si="56"/>
        <v>11</v>
      </c>
      <c r="AN312" s="82">
        <f t="shared" si="57"/>
        <v>4</v>
      </c>
      <c r="AO312" s="14"/>
      <c r="AP312" s="158">
        <f t="shared" si="58"/>
        <v>100</v>
      </c>
      <c r="AQ312" s="167">
        <f t="shared" si="59"/>
        <v>31.818181818181817</v>
      </c>
      <c r="AR312" s="167">
        <f t="shared" si="60"/>
        <v>50</v>
      </c>
      <c r="AS312" s="168">
        <f t="shared" si="61"/>
        <v>18.181818181818183</v>
      </c>
      <c r="AU312" s="201" t="s">
        <v>86</v>
      </c>
      <c r="AV312" s="199" t="s">
        <v>46</v>
      </c>
      <c r="AW312" s="199" t="s">
        <v>130</v>
      </c>
      <c r="AX312" s="196">
        <f t="shared" si="65"/>
        <v>18.181818181818183</v>
      </c>
      <c r="BG312" s="201" t="s">
        <v>86</v>
      </c>
      <c r="BH312" s="199" t="s">
        <v>46</v>
      </c>
      <c r="BI312" s="199" t="s">
        <v>130</v>
      </c>
      <c r="BJ312" s="196">
        <f t="shared" si="66"/>
        <v>63.63636363636364</v>
      </c>
    </row>
    <row r="313" spans="2:62" x14ac:dyDescent="0.25">
      <c r="B313" s="35" t="s">
        <v>19</v>
      </c>
      <c r="C313" s="99">
        <v>70</v>
      </c>
      <c r="D313" s="41">
        <v>3</v>
      </c>
      <c r="E313" s="25">
        <v>4</v>
      </c>
      <c r="F313" s="16">
        <v>2</v>
      </c>
      <c r="G313" s="2">
        <v>1</v>
      </c>
      <c r="H313" s="2">
        <v>1</v>
      </c>
      <c r="I313" s="2">
        <v>1</v>
      </c>
      <c r="J313" s="2">
        <v>1</v>
      </c>
      <c r="K313" s="2">
        <v>1</v>
      </c>
      <c r="L313" s="2">
        <v>2</v>
      </c>
      <c r="M313" s="23">
        <v>2</v>
      </c>
      <c r="N313" s="23">
        <v>2</v>
      </c>
      <c r="O313" s="2">
        <v>1</v>
      </c>
      <c r="P313" s="2">
        <v>1</v>
      </c>
      <c r="Q313" s="2"/>
      <c r="R313" s="2"/>
      <c r="S313" s="2"/>
      <c r="T313" s="4"/>
      <c r="U313" s="16">
        <v>2</v>
      </c>
      <c r="V313" s="2">
        <v>2</v>
      </c>
      <c r="W313" s="2">
        <v>2</v>
      </c>
      <c r="X313" s="2">
        <v>1</v>
      </c>
      <c r="Y313" s="2">
        <v>1</v>
      </c>
      <c r="Z313" s="2">
        <v>1</v>
      </c>
      <c r="AA313" s="2">
        <v>1</v>
      </c>
      <c r="AB313" s="23">
        <v>1</v>
      </c>
      <c r="AC313" s="23">
        <v>1</v>
      </c>
      <c r="AD313" s="2">
        <v>1</v>
      </c>
      <c r="AE313" s="2">
        <v>1</v>
      </c>
      <c r="AF313" s="2"/>
      <c r="AG313" s="2"/>
      <c r="AH313" s="2"/>
      <c r="AI313" s="4"/>
      <c r="AK313" s="158">
        <f t="shared" si="64"/>
        <v>22</v>
      </c>
      <c r="AL313" s="80">
        <f t="shared" si="55"/>
        <v>0</v>
      </c>
      <c r="AM313" s="80">
        <f t="shared" si="56"/>
        <v>15</v>
      </c>
      <c r="AN313" s="82">
        <f t="shared" si="57"/>
        <v>7</v>
      </c>
      <c r="AO313" s="14"/>
      <c r="AP313" s="158">
        <f t="shared" si="58"/>
        <v>100</v>
      </c>
      <c r="AQ313" s="167">
        <f t="shared" si="59"/>
        <v>0</v>
      </c>
      <c r="AR313" s="167">
        <f t="shared" si="60"/>
        <v>68.181818181818173</v>
      </c>
      <c r="AS313" s="168">
        <f t="shared" si="61"/>
        <v>31.818181818181817</v>
      </c>
      <c r="AU313" s="201" t="s">
        <v>86</v>
      </c>
      <c r="AV313" s="199" t="s">
        <v>46</v>
      </c>
      <c r="AW313" s="199" t="s">
        <v>130</v>
      </c>
      <c r="AX313" s="196">
        <f t="shared" si="65"/>
        <v>23.809523809523807</v>
      </c>
      <c r="BG313" s="201" t="s">
        <v>86</v>
      </c>
      <c r="BH313" s="199" t="s">
        <v>46</v>
      </c>
      <c r="BI313" s="199" t="s">
        <v>130</v>
      </c>
      <c r="BJ313" s="196">
        <f t="shared" si="66"/>
        <v>33.333333333333329</v>
      </c>
    </row>
    <row r="314" spans="2:62" x14ac:dyDescent="0.25">
      <c r="B314" s="35" t="s">
        <v>19</v>
      </c>
      <c r="C314" s="99">
        <v>70</v>
      </c>
      <c r="D314" s="41">
        <v>3</v>
      </c>
      <c r="E314" s="25">
        <v>5</v>
      </c>
      <c r="F314" s="16">
        <v>2</v>
      </c>
      <c r="G314" s="2">
        <v>1</v>
      </c>
      <c r="H314" s="2">
        <v>1</v>
      </c>
      <c r="I314" s="2">
        <v>1</v>
      </c>
      <c r="J314" s="2">
        <v>1</v>
      </c>
      <c r="K314" s="2">
        <v>1</v>
      </c>
      <c r="L314" s="2">
        <v>2</v>
      </c>
      <c r="M314" s="23">
        <v>2</v>
      </c>
      <c r="N314" s="23">
        <v>2</v>
      </c>
      <c r="O314" s="2">
        <v>1</v>
      </c>
      <c r="P314" s="2">
        <v>1</v>
      </c>
      <c r="Q314" s="2"/>
      <c r="R314" s="2"/>
      <c r="S314" s="2"/>
      <c r="T314" s="4"/>
      <c r="U314" s="16">
        <v>2</v>
      </c>
      <c r="V314" s="2">
        <v>2</v>
      </c>
      <c r="W314" s="2">
        <v>2</v>
      </c>
      <c r="X314" s="2">
        <v>2</v>
      </c>
      <c r="Y314" s="2">
        <v>2</v>
      </c>
      <c r="Z314" s="2">
        <v>1</v>
      </c>
      <c r="AA314" s="2">
        <v>1</v>
      </c>
      <c r="AB314" s="23">
        <v>1</v>
      </c>
      <c r="AC314" s="23">
        <v>1</v>
      </c>
      <c r="AD314" s="2">
        <v>1</v>
      </c>
      <c r="AE314" s="2">
        <v>1</v>
      </c>
      <c r="AF314" s="2"/>
      <c r="AG314" s="2"/>
      <c r="AH314" s="2"/>
      <c r="AI314" s="4"/>
      <c r="AK314" s="158">
        <f t="shared" si="64"/>
        <v>22</v>
      </c>
      <c r="AL314" s="80">
        <f t="shared" si="55"/>
        <v>0</v>
      </c>
      <c r="AM314" s="80">
        <f t="shared" si="56"/>
        <v>13</v>
      </c>
      <c r="AN314" s="82">
        <f t="shared" si="57"/>
        <v>9</v>
      </c>
      <c r="AO314" s="14"/>
      <c r="AP314" s="158">
        <f t="shared" si="58"/>
        <v>100</v>
      </c>
      <c r="AQ314" s="167">
        <f t="shared" si="59"/>
        <v>0</v>
      </c>
      <c r="AR314" s="167">
        <f t="shared" si="60"/>
        <v>59.090909090909093</v>
      </c>
      <c r="AS314" s="168">
        <f t="shared" si="61"/>
        <v>40.909090909090914</v>
      </c>
      <c r="AU314" s="201" t="s">
        <v>86</v>
      </c>
      <c r="AV314" s="199" t="s">
        <v>46</v>
      </c>
      <c r="AW314" s="199" t="s">
        <v>130</v>
      </c>
      <c r="AX314" s="196">
        <f t="shared" si="65"/>
        <v>0</v>
      </c>
      <c r="BG314" s="201" t="s">
        <v>86</v>
      </c>
      <c r="BH314" s="199" t="s">
        <v>46</v>
      </c>
      <c r="BI314" s="199" t="s">
        <v>130</v>
      </c>
      <c r="BJ314" s="196">
        <f t="shared" si="66"/>
        <v>38.095238095238095</v>
      </c>
    </row>
    <row r="315" spans="2:62" x14ac:dyDescent="0.25">
      <c r="B315" s="35" t="s">
        <v>19</v>
      </c>
      <c r="C315" s="99">
        <v>70</v>
      </c>
      <c r="D315" s="41">
        <v>3</v>
      </c>
      <c r="E315" s="25">
        <v>6</v>
      </c>
      <c r="F315" s="16"/>
      <c r="G315" s="2"/>
      <c r="H315" s="2"/>
      <c r="I315" s="2"/>
      <c r="J315" s="2"/>
      <c r="K315" s="2"/>
      <c r="L315" s="2"/>
      <c r="M315" s="23"/>
      <c r="N315" s="23"/>
      <c r="O315" s="2"/>
      <c r="P315" s="2"/>
      <c r="Q315" s="2"/>
      <c r="R315" s="2"/>
      <c r="S315" s="2"/>
      <c r="T315" s="4"/>
      <c r="U315" s="16"/>
      <c r="V315" s="2"/>
      <c r="W315" s="2"/>
      <c r="X315" s="2"/>
      <c r="Y315" s="2"/>
      <c r="Z315" s="2"/>
      <c r="AA315" s="2"/>
      <c r="AB315" s="23"/>
      <c r="AC315" s="23"/>
      <c r="AD315" s="2"/>
      <c r="AE315" s="2"/>
      <c r="AF315" s="2"/>
      <c r="AG315" s="2"/>
      <c r="AH315" s="2"/>
      <c r="AI315" s="4"/>
      <c r="AK315" s="158">
        <f t="shared" si="64"/>
        <v>0</v>
      </c>
      <c r="AL315" s="80">
        <f t="shared" si="55"/>
        <v>0</v>
      </c>
      <c r="AM315" s="80">
        <f t="shared" si="56"/>
        <v>0</v>
      </c>
      <c r="AN315" s="82">
        <f t="shared" si="57"/>
        <v>0</v>
      </c>
      <c r="AO315" s="14"/>
      <c r="AP315" s="158" t="e">
        <f t="shared" si="58"/>
        <v>#DIV/0!</v>
      </c>
      <c r="AQ315" s="167" t="e">
        <f t="shared" si="59"/>
        <v>#DIV/0!</v>
      </c>
      <c r="AR315" s="167" t="e">
        <f t="shared" si="60"/>
        <v>#DIV/0!</v>
      </c>
      <c r="AS315" s="168" t="e">
        <f t="shared" si="61"/>
        <v>#DIV/0!</v>
      </c>
      <c r="AU315" s="201" t="s">
        <v>86</v>
      </c>
      <c r="AV315" s="199" t="s">
        <v>46</v>
      </c>
      <c r="AW315" s="199" t="s">
        <v>130</v>
      </c>
      <c r="AX315" s="196">
        <f t="shared" si="65"/>
        <v>0</v>
      </c>
      <c r="BG315" s="201" t="s">
        <v>86</v>
      </c>
      <c r="BH315" s="199" t="s">
        <v>46</v>
      </c>
      <c r="BI315" s="199" t="s">
        <v>130</v>
      </c>
      <c r="BJ315" s="196">
        <f t="shared" si="66"/>
        <v>38.888888888888893</v>
      </c>
    </row>
    <row r="316" spans="2:62" x14ac:dyDescent="0.25">
      <c r="B316" s="35" t="s">
        <v>19</v>
      </c>
      <c r="C316" s="99">
        <v>70</v>
      </c>
      <c r="D316" s="41">
        <v>4</v>
      </c>
      <c r="E316" s="25">
        <v>1</v>
      </c>
      <c r="F316" s="16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3">
        <v>0</v>
      </c>
      <c r="N316" s="23">
        <v>0</v>
      </c>
      <c r="O316" s="2">
        <v>0</v>
      </c>
      <c r="P316" s="2">
        <v>0</v>
      </c>
      <c r="Q316" s="2">
        <v>0</v>
      </c>
      <c r="R316" s="2"/>
      <c r="S316" s="2"/>
      <c r="T316" s="4"/>
      <c r="U316" s="16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3">
        <v>0</v>
      </c>
      <c r="AC316" s="23">
        <v>0</v>
      </c>
      <c r="AD316" s="2">
        <v>0</v>
      </c>
      <c r="AE316" s="2"/>
      <c r="AF316" s="2"/>
      <c r="AG316" s="2"/>
      <c r="AH316" s="2"/>
      <c r="AI316" s="4"/>
      <c r="AK316" s="158">
        <f t="shared" si="64"/>
        <v>22</v>
      </c>
      <c r="AL316" s="80">
        <f t="shared" si="55"/>
        <v>22</v>
      </c>
      <c r="AM316" s="80">
        <f t="shared" si="56"/>
        <v>0</v>
      </c>
      <c r="AN316" s="82">
        <f t="shared" si="57"/>
        <v>0</v>
      </c>
      <c r="AO316" s="14"/>
      <c r="AP316" s="158">
        <f t="shared" si="58"/>
        <v>100</v>
      </c>
      <c r="AQ316" s="167">
        <f t="shared" si="59"/>
        <v>100</v>
      </c>
      <c r="AR316" s="167">
        <f t="shared" si="60"/>
        <v>0</v>
      </c>
      <c r="AS316" s="168">
        <f t="shared" si="61"/>
        <v>0</v>
      </c>
      <c r="AU316" s="201" t="s">
        <v>86</v>
      </c>
      <c r="AV316" s="199" t="s">
        <v>46</v>
      </c>
      <c r="AW316" s="199" t="s">
        <v>130</v>
      </c>
      <c r="AX316" s="196">
        <f t="shared" si="65"/>
        <v>35</v>
      </c>
      <c r="BG316" s="201" t="s">
        <v>86</v>
      </c>
      <c r="BH316" s="199" t="s">
        <v>46</v>
      </c>
      <c r="BI316" s="199" t="s">
        <v>130</v>
      </c>
      <c r="BJ316" s="196">
        <f t="shared" si="66"/>
        <v>75</v>
      </c>
    </row>
    <row r="317" spans="2:62" x14ac:dyDescent="0.25">
      <c r="B317" s="35" t="s">
        <v>19</v>
      </c>
      <c r="C317" s="99">
        <v>70</v>
      </c>
      <c r="D317" s="41">
        <v>4</v>
      </c>
      <c r="E317" s="25">
        <v>2</v>
      </c>
      <c r="F317" s="16">
        <v>1</v>
      </c>
      <c r="G317" s="2">
        <v>1</v>
      </c>
      <c r="H317" s="2">
        <v>1</v>
      </c>
      <c r="I317" s="2">
        <v>1</v>
      </c>
      <c r="J317" s="2">
        <v>1</v>
      </c>
      <c r="K317" s="2">
        <v>1</v>
      </c>
      <c r="L317" s="2">
        <v>0</v>
      </c>
      <c r="M317" s="23">
        <v>1</v>
      </c>
      <c r="N317" s="23">
        <v>1</v>
      </c>
      <c r="O317" s="2">
        <v>0</v>
      </c>
      <c r="P317" s="2">
        <v>0</v>
      </c>
      <c r="Q317" s="2">
        <v>0</v>
      </c>
      <c r="R317" s="2"/>
      <c r="S317" s="2"/>
      <c r="T317" s="4"/>
      <c r="U317" s="16">
        <v>1</v>
      </c>
      <c r="V317" s="2">
        <v>1</v>
      </c>
      <c r="W317" s="2">
        <v>1</v>
      </c>
      <c r="X317" s="2">
        <v>1</v>
      </c>
      <c r="Y317" s="2">
        <v>0</v>
      </c>
      <c r="Z317" s="2">
        <v>0</v>
      </c>
      <c r="AA317" s="2">
        <v>1</v>
      </c>
      <c r="AB317" s="23">
        <v>1</v>
      </c>
      <c r="AC317" s="23">
        <v>0</v>
      </c>
      <c r="AD317" s="2">
        <v>0</v>
      </c>
      <c r="AE317" s="2"/>
      <c r="AF317" s="2"/>
      <c r="AG317" s="2"/>
      <c r="AH317" s="2"/>
      <c r="AI317" s="4"/>
      <c r="AK317" s="158">
        <f t="shared" si="64"/>
        <v>22</v>
      </c>
      <c r="AL317" s="80">
        <f t="shared" si="55"/>
        <v>8</v>
      </c>
      <c r="AM317" s="80">
        <f t="shared" si="56"/>
        <v>14</v>
      </c>
      <c r="AN317" s="82">
        <f t="shared" si="57"/>
        <v>0</v>
      </c>
      <c r="AO317" s="14"/>
      <c r="AP317" s="158">
        <f t="shared" si="58"/>
        <v>100</v>
      </c>
      <c r="AQ317" s="167">
        <f t="shared" si="59"/>
        <v>36.363636363636367</v>
      </c>
      <c r="AR317" s="167">
        <f t="shared" si="60"/>
        <v>63.636363636363633</v>
      </c>
      <c r="AS317" s="168">
        <f t="shared" si="61"/>
        <v>0</v>
      </c>
      <c r="AU317" s="201" t="s">
        <v>86</v>
      </c>
      <c r="AV317" s="199" t="s">
        <v>45</v>
      </c>
      <c r="AW317" s="199" t="s">
        <v>131</v>
      </c>
      <c r="AX317" s="196">
        <f t="shared" si="65"/>
        <v>40</v>
      </c>
      <c r="BG317" s="201" t="s">
        <v>86</v>
      </c>
      <c r="BH317" s="199" t="s">
        <v>45</v>
      </c>
      <c r="BI317" s="199" t="s">
        <v>131</v>
      </c>
      <c r="BJ317" s="196">
        <f t="shared" si="66"/>
        <v>100</v>
      </c>
    </row>
    <row r="318" spans="2:62" x14ac:dyDescent="0.25">
      <c r="B318" s="35" t="s">
        <v>19</v>
      </c>
      <c r="C318" s="99">
        <v>70</v>
      </c>
      <c r="D318" s="41">
        <v>4</v>
      </c>
      <c r="E318" s="25">
        <v>3</v>
      </c>
      <c r="F318" s="16">
        <v>2</v>
      </c>
      <c r="G318" s="2">
        <v>2</v>
      </c>
      <c r="H318" s="2">
        <v>2</v>
      </c>
      <c r="I318" s="2">
        <v>1</v>
      </c>
      <c r="J318" s="2">
        <v>2</v>
      </c>
      <c r="K318" s="2">
        <v>1</v>
      </c>
      <c r="L318" s="2">
        <v>0</v>
      </c>
      <c r="M318" s="23">
        <v>2</v>
      </c>
      <c r="N318" s="23">
        <v>1</v>
      </c>
      <c r="O318" s="2">
        <v>0</v>
      </c>
      <c r="P318" s="2">
        <v>0</v>
      </c>
      <c r="Q318" s="2">
        <v>0</v>
      </c>
      <c r="R318" s="2"/>
      <c r="S318" s="2"/>
      <c r="T318" s="4"/>
      <c r="U318" s="16">
        <v>2</v>
      </c>
      <c r="V318" s="2">
        <v>2</v>
      </c>
      <c r="W318" s="2">
        <v>2</v>
      </c>
      <c r="X318" s="2">
        <v>2</v>
      </c>
      <c r="Y318" s="2">
        <v>0</v>
      </c>
      <c r="Z318" s="2">
        <v>1</v>
      </c>
      <c r="AA318" s="2">
        <v>2</v>
      </c>
      <c r="AB318" s="23">
        <v>1</v>
      </c>
      <c r="AC318" s="23">
        <v>1</v>
      </c>
      <c r="AD318" s="2">
        <v>0</v>
      </c>
      <c r="AE318" s="2"/>
      <c r="AF318" s="2"/>
      <c r="AG318" s="2"/>
      <c r="AH318" s="2"/>
      <c r="AI318" s="4"/>
      <c r="AK318" s="158">
        <f t="shared" si="64"/>
        <v>22</v>
      </c>
      <c r="AL318" s="80">
        <f t="shared" si="55"/>
        <v>6</v>
      </c>
      <c r="AM318" s="80">
        <f t="shared" si="56"/>
        <v>6</v>
      </c>
      <c r="AN318" s="82">
        <f t="shared" si="57"/>
        <v>10</v>
      </c>
      <c r="AO318" s="14"/>
      <c r="AP318" s="158">
        <f t="shared" si="58"/>
        <v>100</v>
      </c>
      <c r="AQ318" s="167">
        <f t="shared" si="59"/>
        <v>27.27272727272727</v>
      </c>
      <c r="AR318" s="167">
        <f t="shared" si="60"/>
        <v>27.27272727272727</v>
      </c>
      <c r="AS318" s="168">
        <f t="shared" si="61"/>
        <v>45.454545454545453</v>
      </c>
      <c r="AU318" s="201" t="s">
        <v>86</v>
      </c>
      <c r="AV318" s="199" t="s">
        <v>45</v>
      </c>
      <c r="AW318" s="199" t="s">
        <v>131</v>
      </c>
      <c r="AX318" s="196">
        <f t="shared" si="65"/>
        <v>45.454545454545453</v>
      </c>
      <c r="BG318" s="201" t="s">
        <v>86</v>
      </c>
      <c r="BH318" s="199" t="s">
        <v>45</v>
      </c>
      <c r="BI318" s="199" t="s">
        <v>131</v>
      </c>
      <c r="BJ318" s="196">
        <f t="shared" si="66"/>
        <v>86.363636363636374</v>
      </c>
    </row>
    <row r="319" spans="2:62" x14ac:dyDescent="0.25">
      <c r="B319" s="35" t="s">
        <v>19</v>
      </c>
      <c r="C319" s="99">
        <v>70</v>
      </c>
      <c r="D319" s="41">
        <v>4</v>
      </c>
      <c r="E319" s="25">
        <v>4</v>
      </c>
      <c r="F319" s="16">
        <v>2</v>
      </c>
      <c r="G319" s="2">
        <v>2</v>
      </c>
      <c r="H319" s="2">
        <v>2</v>
      </c>
      <c r="I319" s="2">
        <v>2</v>
      </c>
      <c r="J319" s="2">
        <v>2</v>
      </c>
      <c r="K319" s="2">
        <v>2</v>
      </c>
      <c r="L319" s="2">
        <v>1</v>
      </c>
      <c r="M319" s="23">
        <v>2</v>
      </c>
      <c r="N319" s="23">
        <v>2</v>
      </c>
      <c r="O319" s="2">
        <v>1</v>
      </c>
      <c r="P319" s="2">
        <v>1</v>
      </c>
      <c r="Q319" s="2">
        <v>1</v>
      </c>
      <c r="R319" s="2"/>
      <c r="S319" s="2"/>
      <c r="T319" s="4"/>
      <c r="U319" s="16">
        <v>2</v>
      </c>
      <c r="V319" s="2">
        <v>2</v>
      </c>
      <c r="W319" s="2">
        <v>2</v>
      </c>
      <c r="X319" s="2">
        <v>2</v>
      </c>
      <c r="Y319" s="2">
        <v>1</v>
      </c>
      <c r="Z319" s="2">
        <v>1</v>
      </c>
      <c r="AA319" s="2">
        <v>2</v>
      </c>
      <c r="AB319" s="23">
        <v>2</v>
      </c>
      <c r="AC319" s="23">
        <v>1</v>
      </c>
      <c r="AD319" s="2">
        <v>1</v>
      </c>
      <c r="AE319" s="2"/>
      <c r="AF319" s="2"/>
      <c r="AG319" s="2"/>
      <c r="AH319" s="2"/>
      <c r="AI319" s="4"/>
      <c r="AK319" s="158">
        <f t="shared" si="64"/>
        <v>22</v>
      </c>
      <c r="AL319" s="80">
        <f t="shared" si="55"/>
        <v>0</v>
      </c>
      <c r="AM319" s="80">
        <f t="shared" si="56"/>
        <v>8</v>
      </c>
      <c r="AN319" s="82">
        <f t="shared" si="57"/>
        <v>14</v>
      </c>
      <c r="AO319" s="14"/>
      <c r="AP319" s="158">
        <f t="shared" si="58"/>
        <v>100</v>
      </c>
      <c r="AQ319" s="167">
        <f t="shared" si="59"/>
        <v>0</v>
      </c>
      <c r="AR319" s="167">
        <f t="shared" si="60"/>
        <v>36.363636363636367</v>
      </c>
      <c r="AS319" s="168">
        <f t="shared" si="61"/>
        <v>63.636363636363633</v>
      </c>
      <c r="AU319" s="201" t="s">
        <v>86</v>
      </c>
      <c r="AV319" s="199" t="s">
        <v>45</v>
      </c>
      <c r="AW319" s="199" t="s">
        <v>131</v>
      </c>
      <c r="AX319" s="196">
        <f t="shared" si="65"/>
        <v>33.333333333333329</v>
      </c>
      <c r="BG319" s="201" t="s">
        <v>86</v>
      </c>
      <c r="BH319" s="199" t="s">
        <v>45</v>
      </c>
      <c r="BI319" s="199" t="s">
        <v>131</v>
      </c>
      <c r="BJ319" s="196">
        <f t="shared" si="66"/>
        <v>71.428571428571416</v>
      </c>
    </row>
    <row r="320" spans="2:62" x14ac:dyDescent="0.25">
      <c r="B320" s="35" t="s">
        <v>19</v>
      </c>
      <c r="C320" s="99">
        <v>70</v>
      </c>
      <c r="D320" s="41">
        <v>4</v>
      </c>
      <c r="E320" s="25">
        <v>5</v>
      </c>
      <c r="F320" s="16">
        <v>2</v>
      </c>
      <c r="G320" s="2">
        <v>2</v>
      </c>
      <c r="H320" s="2">
        <v>2</v>
      </c>
      <c r="I320" s="2">
        <v>2</v>
      </c>
      <c r="J320" s="2">
        <v>2</v>
      </c>
      <c r="K320" s="2">
        <v>2</v>
      </c>
      <c r="L320" s="2">
        <v>1</v>
      </c>
      <c r="M320" s="23">
        <v>2</v>
      </c>
      <c r="N320" s="23">
        <v>2</v>
      </c>
      <c r="O320" s="2">
        <v>1</v>
      </c>
      <c r="P320" s="2">
        <v>1</v>
      </c>
      <c r="Q320" s="2">
        <v>1</v>
      </c>
      <c r="R320" s="2"/>
      <c r="S320" s="2"/>
      <c r="T320" s="4"/>
      <c r="U320" s="16">
        <v>2</v>
      </c>
      <c r="V320" s="2">
        <v>2</v>
      </c>
      <c r="W320" s="2">
        <v>2</v>
      </c>
      <c r="X320" s="2">
        <v>2</v>
      </c>
      <c r="Y320" s="2">
        <v>2</v>
      </c>
      <c r="Z320" s="2">
        <v>1</v>
      </c>
      <c r="AA320" s="2">
        <v>2</v>
      </c>
      <c r="AB320" s="23">
        <v>2</v>
      </c>
      <c r="AC320" s="23">
        <v>1</v>
      </c>
      <c r="AD320" s="2">
        <v>1</v>
      </c>
      <c r="AE320" s="2"/>
      <c r="AF320" s="2"/>
      <c r="AG320" s="2"/>
      <c r="AH320" s="2"/>
      <c r="AI320" s="4"/>
      <c r="AK320" s="158">
        <f t="shared" si="64"/>
        <v>22</v>
      </c>
      <c r="AL320" s="80">
        <f t="shared" si="55"/>
        <v>0</v>
      </c>
      <c r="AM320" s="80">
        <f t="shared" si="56"/>
        <v>7</v>
      </c>
      <c r="AN320" s="82">
        <f t="shared" si="57"/>
        <v>15</v>
      </c>
      <c r="AO320" s="14"/>
      <c r="AP320" s="158">
        <f t="shared" si="58"/>
        <v>100</v>
      </c>
      <c r="AQ320" s="167">
        <f t="shared" si="59"/>
        <v>0</v>
      </c>
      <c r="AR320" s="167">
        <f t="shared" si="60"/>
        <v>31.818181818181817</v>
      </c>
      <c r="AS320" s="168">
        <f t="shared" si="61"/>
        <v>68.181818181818173</v>
      </c>
      <c r="AU320" s="201" t="s">
        <v>86</v>
      </c>
      <c r="AV320" s="199" t="s">
        <v>45</v>
      </c>
      <c r="AW320" s="199" t="s">
        <v>131</v>
      </c>
      <c r="AX320" s="196">
        <f t="shared" si="65"/>
        <v>38.095238095238095</v>
      </c>
      <c r="BG320" s="201" t="s">
        <v>86</v>
      </c>
      <c r="BH320" s="199" t="s">
        <v>45</v>
      </c>
      <c r="BI320" s="199" t="s">
        <v>131</v>
      </c>
      <c r="BJ320" s="196">
        <f t="shared" si="66"/>
        <v>66.666666666666657</v>
      </c>
    </row>
    <row r="321" spans="2:62" x14ac:dyDescent="0.25">
      <c r="B321" s="35" t="s">
        <v>19</v>
      </c>
      <c r="C321" s="99">
        <v>70</v>
      </c>
      <c r="D321" s="41">
        <v>4</v>
      </c>
      <c r="E321" s="25">
        <v>6</v>
      </c>
      <c r="F321" s="16"/>
      <c r="G321" s="2"/>
      <c r="H321" s="2"/>
      <c r="I321" s="2"/>
      <c r="J321" s="2"/>
      <c r="K321" s="2"/>
      <c r="L321" s="2"/>
      <c r="M321" s="23"/>
      <c r="N321" s="23"/>
      <c r="O321" s="2"/>
      <c r="P321" s="2"/>
      <c r="Q321" s="2"/>
      <c r="R321" s="2"/>
      <c r="S321" s="2"/>
      <c r="T321" s="4"/>
      <c r="U321" s="16"/>
      <c r="V321" s="2"/>
      <c r="W321" s="2"/>
      <c r="X321" s="2"/>
      <c r="Y321" s="2"/>
      <c r="Z321" s="2"/>
      <c r="AA321" s="2"/>
      <c r="AB321" s="23"/>
      <c r="AC321" s="23"/>
      <c r="AD321" s="2"/>
      <c r="AE321" s="2"/>
      <c r="AF321" s="2"/>
      <c r="AG321" s="2"/>
      <c r="AH321" s="2"/>
      <c r="AI321" s="4"/>
      <c r="AK321" s="158">
        <f t="shared" si="64"/>
        <v>0</v>
      </c>
      <c r="AL321" s="80">
        <f t="shared" si="55"/>
        <v>0</v>
      </c>
      <c r="AM321" s="80">
        <f t="shared" si="56"/>
        <v>0</v>
      </c>
      <c r="AN321" s="82">
        <f t="shared" si="57"/>
        <v>0</v>
      </c>
      <c r="AO321" s="14"/>
      <c r="AP321" s="158" t="e">
        <f t="shared" si="58"/>
        <v>#DIV/0!</v>
      </c>
      <c r="AQ321" s="167" t="e">
        <f t="shared" si="59"/>
        <v>#DIV/0!</v>
      </c>
      <c r="AR321" s="167" t="e">
        <f t="shared" si="60"/>
        <v>#DIV/0!</v>
      </c>
      <c r="AS321" s="168" t="e">
        <f t="shared" si="61"/>
        <v>#DIV/0!</v>
      </c>
      <c r="AU321" s="201" t="s">
        <v>86</v>
      </c>
      <c r="AV321" s="199" t="s">
        <v>45</v>
      </c>
      <c r="AW321" s="199" t="s">
        <v>131</v>
      </c>
      <c r="AX321" s="196">
        <f t="shared" si="65"/>
        <v>27.777777777777779</v>
      </c>
      <c r="BG321" s="201" t="s">
        <v>86</v>
      </c>
      <c r="BH321" s="199" t="s">
        <v>45</v>
      </c>
      <c r="BI321" s="199" t="s">
        <v>131</v>
      </c>
      <c r="BJ321" s="196">
        <f t="shared" si="66"/>
        <v>66.666666666666671</v>
      </c>
    </row>
    <row r="322" spans="2:62" x14ac:dyDescent="0.25">
      <c r="B322" s="35" t="s">
        <v>19</v>
      </c>
      <c r="C322" s="99">
        <v>70</v>
      </c>
      <c r="D322" s="41">
        <v>5</v>
      </c>
      <c r="E322" s="25">
        <v>1</v>
      </c>
      <c r="F322" s="16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3">
        <v>0</v>
      </c>
      <c r="N322" s="23">
        <v>0</v>
      </c>
      <c r="O322" s="2">
        <v>0</v>
      </c>
      <c r="P322" s="2"/>
      <c r="Q322" s="2"/>
      <c r="R322" s="2"/>
      <c r="S322" s="2"/>
      <c r="T322" s="4"/>
      <c r="U322" s="16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3">
        <v>0</v>
      </c>
      <c r="AC322" s="23">
        <v>0</v>
      </c>
      <c r="AD322" s="2">
        <v>0</v>
      </c>
      <c r="AE322" s="2">
        <v>0</v>
      </c>
      <c r="AF322" s="2">
        <v>0</v>
      </c>
      <c r="AG322" s="2"/>
      <c r="AH322" s="2"/>
      <c r="AI322" s="4"/>
      <c r="AK322" s="158">
        <f t="shared" si="64"/>
        <v>22</v>
      </c>
      <c r="AL322" s="80">
        <f t="shared" si="55"/>
        <v>22</v>
      </c>
      <c r="AM322" s="80">
        <f t="shared" si="56"/>
        <v>0</v>
      </c>
      <c r="AN322" s="82">
        <f t="shared" si="57"/>
        <v>0</v>
      </c>
      <c r="AO322" s="14"/>
      <c r="AP322" s="158">
        <f t="shared" si="58"/>
        <v>100</v>
      </c>
      <c r="AQ322" s="167">
        <f t="shared" si="59"/>
        <v>100</v>
      </c>
      <c r="AR322" s="167">
        <f t="shared" si="60"/>
        <v>0</v>
      </c>
      <c r="AS322" s="168">
        <f t="shared" si="61"/>
        <v>0</v>
      </c>
      <c r="AU322" s="201" t="s">
        <v>86</v>
      </c>
      <c r="AV322" s="199" t="s">
        <v>45</v>
      </c>
      <c r="AW322" s="199" t="s">
        <v>131</v>
      </c>
      <c r="AX322" s="196">
        <f t="shared" si="65"/>
        <v>50</v>
      </c>
      <c r="BG322" s="201" t="s">
        <v>86</v>
      </c>
      <c r="BH322" s="199" t="s">
        <v>45</v>
      </c>
      <c r="BI322" s="199" t="s">
        <v>131</v>
      </c>
      <c r="BJ322" s="196">
        <f t="shared" si="66"/>
        <v>75</v>
      </c>
    </row>
    <row r="323" spans="2:62" x14ac:dyDescent="0.25">
      <c r="B323" s="35" t="s">
        <v>19</v>
      </c>
      <c r="C323" s="99">
        <v>70</v>
      </c>
      <c r="D323" s="41">
        <v>5</v>
      </c>
      <c r="E323" s="25">
        <v>2</v>
      </c>
      <c r="F323" s="16">
        <v>1</v>
      </c>
      <c r="G323" s="2">
        <v>1</v>
      </c>
      <c r="H323" s="2">
        <v>1</v>
      </c>
      <c r="I323" s="2">
        <v>1</v>
      </c>
      <c r="J323" s="2">
        <v>0</v>
      </c>
      <c r="K323" s="2">
        <v>0</v>
      </c>
      <c r="L323" s="2">
        <v>0</v>
      </c>
      <c r="M323" s="23">
        <v>0</v>
      </c>
      <c r="N323" s="23">
        <v>0</v>
      </c>
      <c r="O323" s="2">
        <v>0</v>
      </c>
      <c r="P323" s="2"/>
      <c r="Q323" s="2"/>
      <c r="R323" s="2"/>
      <c r="S323" s="2"/>
      <c r="T323" s="4"/>
      <c r="U323" s="16">
        <v>1</v>
      </c>
      <c r="V323" s="2">
        <v>1</v>
      </c>
      <c r="W323" s="2">
        <v>1</v>
      </c>
      <c r="X323" s="2">
        <v>1</v>
      </c>
      <c r="Y323" s="2">
        <v>1</v>
      </c>
      <c r="Z323" s="2">
        <v>0</v>
      </c>
      <c r="AA323" s="2">
        <v>0</v>
      </c>
      <c r="AB323" s="23">
        <v>0</v>
      </c>
      <c r="AC323" s="23">
        <v>0</v>
      </c>
      <c r="AD323" s="2">
        <v>0</v>
      </c>
      <c r="AE323" s="2">
        <v>1</v>
      </c>
      <c r="AF323" s="2">
        <v>0</v>
      </c>
      <c r="AG323" s="2"/>
      <c r="AH323" s="2"/>
      <c r="AI323" s="4"/>
      <c r="AK323" s="158">
        <f t="shared" si="64"/>
        <v>22</v>
      </c>
      <c r="AL323" s="80">
        <f t="shared" si="55"/>
        <v>12</v>
      </c>
      <c r="AM323" s="80">
        <f t="shared" si="56"/>
        <v>10</v>
      </c>
      <c r="AN323" s="82">
        <f t="shared" si="57"/>
        <v>0</v>
      </c>
      <c r="AO323" s="14"/>
      <c r="AP323" s="158">
        <f t="shared" si="58"/>
        <v>100</v>
      </c>
      <c r="AQ323" s="167">
        <f t="shared" si="59"/>
        <v>54.54545454545454</v>
      </c>
      <c r="AR323" s="167">
        <f t="shared" si="60"/>
        <v>45.454545454545453</v>
      </c>
      <c r="AS323" s="168">
        <f t="shared" si="61"/>
        <v>0</v>
      </c>
      <c r="AU323" s="201" t="s">
        <v>86</v>
      </c>
      <c r="AV323" s="199" t="s">
        <v>44</v>
      </c>
      <c r="AW323" s="199" t="s">
        <v>132</v>
      </c>
      <c r="AX323" s="196">
        <f t="shared" si="65"/>
        <v>64</v>
      </c>
      <c r="BG323" s="201" t="s">
        <v>86</v>
      </c>
      <c r="BH323" s="199" t="s">
        <v>44</v>
      </c>
      <c r="BI323" s="199" t="s">
        <v>132</v>
      </c>
      <c r="BJ323" s="196">
        <f t="shared" si="66"/>
        <v>100</v>
      </c>
    </row>
    <row r="324" spans="2:62" x14ac:dyDescent="0.25">
      <c r="B324" s="35" t="s">
        <v>19</v>
      </c>
      <c r="C324" s="99">
        <v>70</v>
      </c>
      <c r="D324" s="41">
        <v>5</v>
      </c>
      <c r="E324" s="25">
        <v>3</v>
      </c>
      <c r="F324" s="16">
        <v>2</v>
      </c>
      <c r="G324" s="2">
        <v>2</v>
      </c>
      <c r="H324" s="2">
        <v>2</v>
      </c>
      <c r="I324" s="2">
        <v>1</v>
      </c>
      <c r="J324" s="2">
        <v>1</v>
      </c>
      <c r="K324" s="2">
        <v>1</v>
      </c>
      <c r="L324" s="2">
        <v>1</v>
      </c>
      <c r="M324" s="23">
        <v>0</v>
      </c>
      <c r="N324" s="23">
        <v>0</v>
      </c>
      <c r="O324" s="2">
        <v>0</v>
      </c>
      <c r="P324" s="2"/>
      <c r="Q324" s="2"/>
      <c r="R324" s="2"/>
      <c r="S324" s="2"/>
      <c r="T324" s="4"/>
      <c r="U324" s="16">
        <v>2</v>
      </c>
      <c r="V324" s="2">
        <v>2</v>
      </c>
      <c r="W324" s="2">
        <v>2</v>
      </c>
      <c r="X324" s="2">
        <v>2</v>
      </c>
      <c r="Y324" s="2">
        <v>1</v>
      </c>
      <c r="Z324" s="2">
        <v>1</v>
      </c>
      <c r="AA324" s="2">
        <v>0</v>
      </c>
      <c r="AB324" s="23">
        <v>0</v>
      </c>
      <c r="AC324" s="23">
        <v>0</v>
      </c>
      <c r="AD324" s="2">
        <v>0</v>
      </c>
      <c r="AE324" s="2">
        <v>1</v>
      </c>
      <c r="AF324" s="2">
        <v>0</v>
      </c>
      <c r="AG324" s="2"/>
      <c r="AH324" s="2"/>
      <c r="AI324" s="4"/>
      <c r="AK324" s="158">
        <f t="shared" si="64"/>
        <v>22</v>
      </c>
      <c r="AL324" s="80">
        <f t="shared" ref="AL324:AL333" si="67">COUNTIF(F324:AI324, 0)</f>
        <v>8</v>
      </c>
      <c r="AM324" s="80">
        <f t="shared" ref="AM324:AM333" si="68">COUNTIF(F324:AI324, 1)</f>
        <v>7</v>
      </c>
      <c r="AN324" s="82">
        <f t="shared" si="57"/>
        <v>7</v>
      </c>
      <c r="AO324" s="14"/>
      <c r="AP324" s="158">
        <f t="shared" si="58"/>
        <v>100</v>
      </c>
      <c r="AQ324" s="167">
        <f t="shared" si="59"/>
        <v>36.363636363636367</v>
      </c>
      <c r="AR324" s="167">
        <f t="shared" si="60"/>
        <v>31.818181818181817</v>
      </c>
      <c r="AS324" s="168">
        <f t="shared" si="61"/>
        <v>31.818181818181817</v>
      </c>
      <c r="AU324" s="201" t="s">
        <v>86</v>
      </c>
      <c r="AV324" s="199" t="s">
        <v>44</v>
      </c>
      <c r="AW324" s="199" t="s">
        <v>132</v>
      </c>
      <c r="AX324" s="196">
        <f t="shared" si="65"/>
        <v>45.454545454545453</v>
      </c>
      <c r="BG324" s="201" t="s">
        <v>86</v>
      </c>
      <c r="BH324" s="199" t="s">
        <v>44</v>
      </c>
      <c r="BI324" s="199" t="s">
        <v>132</v>
      </c>
      <c r="BJ324" s="196">
        <f t="shared" si="66"/>
        <v>90.909090909090907</v>
      </c>
    </row>
    <row r="325" spans="2:62" x14ac:dyDescent="0.25">
      <c r="B325" s="35" t="s">
        <v>19</v>
      </c>
      <c r="C325" s="99">
        <v>70</v>
      </c>
      <c r="D325" s="41">
        <v>5</v>
      </c>
      <c r="E325" s="25">
        <v>4</v>
      </c>
      <c r="F325" s="16">
        <v>2</v>
      </c>
      <c r="G325" s="2">
        <v>2</v>
      </c>
      <c r="H325" s="2">
        <v>2</v>
      </c>
      <c r="I325" s="2">
        <v>1</v>
      </c>
      <c r="J325" s="2">
        <v>2</v>
      </c>
      <c r="K325" s="2">
        <v>1</v>
      </c>
      <c r="L325" s="2">
        <v>1</v>
      </c>
      <c r="M325" s="23">
        <v>1</v>
      </c>
      <c r="N325" s="23">
        <v>1</v>
      </c>
      <c r="O325" s="2">
        <v>0</v>
      </c>
      <c r="P325" s="2"/>
      <c r="Q325" s="2"/>
      <c r="R325" s="2"/>
      <c r="S325" s="2"/>
      <c r="T325" s="4"/>
      <c r="U325" s="16">
        <v>2</v>
      </c>
      <c r="V325" s="2">
        <v>2</v>
      </c>
      <c r="W325" s="2">
        <v>2</v>
      </c>
      <c r="X325" s="2">
        <v>2</v>
      </c>
      <c r="Y325" s="2">
        <v>2</v>
      </c>
      <c r="Z325" s="2">
        <v>2</v>
      </c>
      <c r="AA325" s="2">
        <v>1</v>
      </c>
      <c r="AB325" s="23">
        <v>1</v>
      </c>
      <c r="AC325" s="23">
        <v>0</v>
      </c>
      <c r="AD325" s="2">
        <v>1</v>
      </c>
      <c r="AE325" s="2">
        <v>1</v>
      </c>
      <c r="AF325" s="2">
        <v>0</v>
      </c>
      <c r="AG325" s="2"/>
      <c r="AH325" s="2"/>
      <c r="AI325" s="4"/>
      <c r="AK325" s="158">
        <f t="shared" si="64"/>
        <v>22</v>
      </c>
      <c r="AL325" s="80">
        <f t="shared" si="67"/>
        <v>3</v>
      </c>
      <c r="AM325" s="80">
        <f t="shared" si="68"/>
        <v>9</v>
      </c>
      <c r="AN325" s="82">
        <f t="shared" ref="AN325:AN333" si="69">COUNTIF(F325:AI325, 2)</f>
        <v>10</v>
      </c>
      <c r="AO325" s="14"/>
      <c r="AP325" s="158">
        <f t="shared" ref="AP325:AP333" si="70">(AK325/AK325)*100</f>
        <v>100</v>
      </c>
      <c r="AQ325" s="167">
        <f t="shared" ref="AQ325:AQ333" si="71">(AL325/AK325)*100</f>
        <v>13.636363636363635</v>
      </c>
      <c r="AR325" s="167">
        <f t="shared" ref="AR325:AR333" si="72">(AM325/AK325)*100</f>
        <v>40.909090909090914</v>
      </c>
      <c r="AS325" s="168">
        <f t="shared" ref="AS325:AS333" si="73">(AN325/AK325)*100</f>
        <v>45.454545454545453</v>
      </c>
      <c r="AU325" s="201" t="s">
        <v>86</v>
      </c>
      <c r="AV325" s="199" t="s">
        <v>44</v>
      </c>
      <c r="AW325" s="199" t="s">
        <v>132</v>
      </c>
      <c r="AX325" s="196">
        <f t="shared" si="65"/>
        <v>47.619047619047613</v>
      </c>
      <c r="BG325" s="201" t="s">
        <v>86</v>
      </c>
      <c r="BH325" s="199" t="s">
        <v>44</v>
      </c>
      <c r="BI325" s="199" t="s">
        <v>132</v>
      </c>
      <c r="BJ325" s="196">
        <f t="shared" si="66"/>
        <v>85.714285714285708</v>
      </c>
    </row>
    <row r="326" spans="2:62" x14ac:dyDescent="0.25">
      <c r="B326" s="35" t="s">
        <v>19</v>
      </c>
      <c r="C326" s="99">
        <v>70</v>
      </c>
      <c r="D326" s="41">
        <v>5</v>
      </c>
      <c r="E326" s="25">
        <v>5</v>
      </c>
      <c r="F326" s="16">
        <v>2</v>
      </c>
      <c r="G326" s="2">
        <v>2</v>
      </c>
      <c r="H326" s="2">
        <v>2</v>
      </c>
      <c r="I326" s="2">
        <v>2</v>
      </c>
      <c r="J326" s="2">
        <v>2</v>
      </c>
      <c r="K326" s="2">
        <v>1</v>
      </c>
      <c r="L326" s="2">
        <v>1</v>
      </c>
      <c r="M326" s="23">
        <v>1</v>
      </c>
      <c r="N326" s="23">
        <v>1</v>
      </c>
      <c r="O326" s="2">
        <v>0</v>
      </c>
      <c r="P326" s="2"/>
      <c r="Q326" s="2"/>
      <c r="R326" s="2"/>
      <c r="S326" s="2"/>
      <c r="T326" s="4"/>
      <c r="U326" s="16">
        <v>2</v>
      </c>
      <c r="V326" s="2">
        <v>2</v>
      </c>
      <c r="W326" s="2">
        <v>2</v>
      </c>
      <c r="X326" s="2">
        <v>2</v>
      </c>
      <c r="Y326" s="2">
        <v>2</v>
      </c>
      <c r="Z326" s="2">
        <v>2</v>
      </c>
      <c r="AA326" s="2">
        <v>1</v>
      </c>
      <c r="AB326" s="23">
        <v>1</v>
      </c>
      <c r="AC326" s="23">
        <v>0</v>
      </c>
      <c r="AD326" s="2">
        <v>1</v>
      </c>
      <c r="AE326" s="2">
        <v>1</v>
      </c>
      <c r="AF326" s="2">
        <v>0</v>
      </c>
      <c r="AG326" s="2"/>
      <c r="AH326" s="2"/>
      <c r="AI326" s="4"/>
      <c r="AK326" s="158">
        <f t="shared" si="64"/>
        <v>22</v>
      </c>
      <c r="AL326" s="80">
        <f t="shared" si="67"/>
        <v>3</v>
      </c>
      <c r="AM326" s="80">
        <f t="shared" si="68"/>
        <v>8</v>
      </c>
      <c r="AN326" s="82">
        <f t="shared" si="69"/>
        <v>11</v>
      </c>
      <c r="AO326" s="14"/>
      <c r="AP326" s="158">
        <f t="shared" si="70"/>
        <v>100</v>
      </c>
      <c r="AQ326" s="167">
        <f t="shared" si="71"/>
        <v>13.636363636363635</v>
      </c>
      <c r="AR326" s="167">
        <f t="shared" si="72"/>
        <v>36.363636363636367</v>
      </c>
      <c r="AS326" s="168">
        <f t="shared" si="73"/>
        <v>50</v>
      </c>
      <c r="AU326" s="201" t="s">
        <v>86</v>
      </c>
      <c r="AV326" s="199" t="s">
        <v>44</v>
      </c>
      <c r="AW326" s="199" t="s">
        <v>132</v>
      </c>
      <c r="AX326" s="196">
        <f t="shared" si="65"/>
        <v>47.619047619047613</v>
      </c>
      <c r="BG326" s="201" t="s">
        <v>86</v>
      </c>
      <c r="BH326" s="199" t="s">
        <v>44</v>
      </c>
      <c r="BI326" s="199" t="s">
        <v>132</v>
      </c>
      <c r="BJ326" s="196">
        <f t="shared" si="66"/>
        <v>80.952380952380935</v>
      </c>
    </row>
    <row r="327" spans="2:62" x14ac:dyDescent="0.25">
      <c r="B327" s="35" t="s">
        <v>19</v>
      </c>
      <c r="C327" s="99">
        <v>70</v>
      </c>
      <c r="D327" s="41">
        <v>5</v>
      </c>
      <c r="E327" s="25">
        <v>6</v>
      </c>
      <c r="F327" s="16"/>
      <c r="G327" s="2"/>
      <c r="H327" s="2"/>
      <c r="I327" s="2"/>
      <c r="J327" s="2"/>
      <c r="K327" s="2"/>
      <c r="L327" s="2"/>
      <c r="M327" s="23"/>
      <c r="N327" s="23"/>
      <c r="O327" s="2"/>
      <c r="P327" s="2"/>
      <c r="Q327" s="2"/>
      <c r="R327" s="2"/>
      <c r="S327" s="2"/>
      <c r="T327" s="4"/>
      <c r="U327" s="16"/>
      <c r="V327" s="2"/>
      <c r="W327" s="2"/>
      <c r="X327" s="2"/>
      <c r="Y327" s="2"/>
      <c r="Z327" s="2"/>
      <c r="AA327" s="2"/>
      <c r="AB327" s="23"/>
      <c r="AC327" s="23"/>
      <c r="AD327" s="2"/>
      <c r="AE327" s="2"/>
      <c r="AF327" s="2"/>
      <c r="AG327" s="2"/>
      <c r="AH327" s="2"/>
      <c r="AI327" s="4"/>
      <c r="AK327" s="158">
        <f t="shared" si="64"/>
        <v>0</v>
      </c>
      <c r="AL327" s="80">
        <f t="shared" si="67"/>
        <v>0</v>
      </c>
      <c r="AM327" s="80">
        <f t="shared" si="68"/>
        <v>0</v>
      </c>
      <c r="AN327" s="82">
        <f t="shared" si="69"/>
        <v>0</v>
      </c>
      <c r="AO327" s="14"/>
      <c r="AP327" s="158" t="e">
        <f t="shared" si="70"/>
        <v>#DIV/0!</v>
      </c>
      <c r="AQ327" s="167" t="e">
        <f t="shared" si="71"/>
        <v>#DIV/0!</v>
      </c>
      <c r="AR327" s="167" t="e">
        <f t="shared" si="72"/>
        <v>#DIV/0!</v>
      </c>
      <c r="AS327" s="168" t="e">
        <f t="shared" si="73"/>
        <v>#DIV/0!</v>
      </c>
      <c r="AU327" s="201" t="s">
        <v>86</v>
      </c>
      <c r="AV327" s="199" t="s">
        <v>44</v>
      </c>
      <c r="AW327" s="199" t="s">
        <v>132</v>
      </c>
      <c r="AX327" s="196">
        <f t="shared" si="65"/>
        <v>50</v>
      </c>
      <c r="BG327" s="201" t="s">
        <v>86</v>
      </c>
      <c r="BH327" s="199" t="s">
        <v>44</v>
      </c>
      <c r="BI327" s="199" t="s">
        <v>132</v>
      </c>
      <c r="BJ327" s="196">
        <f t="shared" si="66"/>
        <v>83.333333333333329</v>
      </c>
    </row>
    <row r="328" spans="2:62" x14ac:dyDescent="0.25">
      <c r="B328" s="35" t="s">
        <v>19</v>
      </c>
      <c r="C328" s="99">
        <v>70</v>
      </c>
      <c r="D328" s="41">
        <v>6</v>
      </c>
      <c r="E328" s="25">
        <v>1</v>
      </c>
      <c r="F328" s="16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3">
        <v>0</v>
      </c>
      <c r="N328" s="23">
        <v>0</v>
      </c>
      <c r="O328" s="2">
        <v>0</v>
      </c>
      <c r="P328" s="2">
        <v>0</v>
      </c>
      <c r="Q328" s="2">
        <v>0</v>
      </c>
      <c r="R328" s="2">
        <v>0</v>
      </c>
      <c r="S328" s="2"/>
      <c r="T328" s="4"/>
      <c r="U328" s="16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3">
        <v>0</v>
      </c>
      <c r="AC328" s="23">
        <v>0</v>
      </c>
      <c r="AD328" s="2">
        <v>0</v>
      </c>
      <c r="AE328" s="2">
        <v>0</v>
      </c>
      <c r="AF328" s="2">
        <v>0</v>
      </c>
      <c r="AG328" s="2"/>
      <c r="AH328" s="2"/>
      <c r="AI328" s="4"/>
      <c r="AK328" s="158">
        <f t="shared" si="64"/>
        <v>25</v>
      </c>
      <c r="AL328" s="80">
        <f t="shared" si="67"/>
        <v>25</v>
      </c>
      <c r="AM328" s="80">
        <f t="shared" si="68"/>
        <v>0</v>
      </c>
      <c r="AN328" s="82">
        <f t="shared" si="69"/>
        <v>0</v>
      </c>
      <c r="AO328" s="14"/>
      <c r="AP328" s="158">
        <f t="shared" si="70"/>
        <v>100</v>
      </c>
      <c r="AQ328" s="167">
        <f t="shared" si="71"/>
        <v>100</v>
      </c>
      <c r="AR328" s="167">
        <f t="shared" si="72"/>
        <v>0</v>
      </c>
      <c r="AS328" s="168">
        <f t="shared" si="73"/>
        <v>0</v>
      </c>
      <c r="AU328" s="201" t="s">
        <v>86</v>
      </c>
      <c r="AV328" s="199" t="s">
        <v>44</v>
      </c>
      <c r="AW328" s="199" t="s">
        <v>132</v>
      </c>
      <c r="AX328" s="196">
        <f t="shared" si="65"/>
        <v>60</v>
      </c>
      <c r="BG328" s="201" t="s">
        <v>86</v>
      </c>
      <c r="BH328" s="199" t="s">
        <v>44</v>
      </c>
      <c r="BI328" s="199" t="s">
        <v>132</v>
      </c>
      <c r="BJ328" s="196">
        <f t="shared" si="66"/>
        <v>75</v>
      </c>
    </row>
    <row r="329" spans="2:62" x14ac:dyDescent="0.25">
      <c r="B329" s="35" t="s">
        <v>19</v>
      </c>
      <c r="C329" s="99">
        <v>70</v>
      </c>
      <c r="D329" s="41">
        <v>6</v>
      </c>
      <c r="E329" s="25">
        <v>2</v>
      </c>
      <c r="F329" s="16">
        <v>1</v>
      </c>
      <c r="G329" s="2">
        <v>1</v>
      </c>
      <c r="H329" s="2">
        <v>1</v>
      </c>
      <c r="I329" s="2">
        <v>0</v>
      </c>
      <c r="J329" s="2">
        <v>0</v>
      </c>
      <c r="K329" s="2">
        <v>0</v>
      </c>
      <c r="L329" s="2">
        <v>0</v>
      </c>
      <c r="M329" s="23">
        <v>0</v>
      </c>
      <c r="N329" s="23">
        <v>0</v>
      </c>
      <c r="O329" s="2">
        <v>0</v>
      </c>
      <c r="P329" s="2">
        <v>1</v>
      </c>
      <c r="Q329" s="2">
        <v>1</v>
      </c>
      <c r="R329" s="2">
        <v>1</v>
      </c>
      <c r="S329" s="2"/>
      <c r="T329" s="4"/>
      <c r="U329" s="16">
        <v>1</v>
      </c>
      <c r="V329" s="2">
        <v>0</v>
      </c>
      <c r="W329" s="2">
        <v>1</v>
      </c>
      <c r="X329" s="2">
        <v>0</v>
      </c>
      <c r="Y329" s="2">
        <v>1</v>
      </c>
      <c r="Z329" s="2">
        <v>1</v>
      </c>
      <c r="AA329" s="2">
        <v>1</v>
      </c>
      <c r="AB329" s="23">
        <v>1</v>
      </c>
      <c r="AC329" s="23">
        <v>1</v>
      </c>
      <c r="AD329" s="2">
        <v>0</v>
      </c>
      <c r="AE329" s="2">
        <v>0</v>
      </c>
      <c r="AF329" s="2">
        <v>0</v>
      </c>
      <c r="AG329" s="2"/>
      <c r="AH329" s="2"/>
      <c r="AI329" s="4"/>
      <c r="AK329" s="158">
        <f t="shared" si="64"/>
        <v>25</v>
      </c>
      <c r="AL329" s="80">
        <f t="shared" si="67"/>
        <v>12</v>
      </c>
      <c r="AM329" s="80">
        <f t="shared" si="68"/>
        <v>13</v>
      </c>
      <c r="AN329" s="82">
        <f t="shared" si="69"/>
        <v>0</v>
      </c>
      <c r="AO329" s="14"/>
      <c r="AP329" s="158">
        <f t="shared" si="70"/>
        <v>100</v>
      </c>
      <c r="AQ329" s="167">
        <f t="shared" si="71"/>
        <v>48</v>
      </c>
      <c r="AR329" s="167">
        <f t="shared" si="72"/>
        <v>52</v>
      </c>
      <c r="AS329" s="168">
        <f t="shared" si="73"/>
        <v>0</v>
      </c>
      <c r="AU329" s="201" t="s">
        <v>86</v>
      </c>
      <c r="AV329" s="199" t="s">
        <v>149</v>
      </c>
      <c r="AW329" s="199" t="s">
        <v>157</v>
      </c>
      <c r="AX329" s="196">
        <f t="shared" si="65"/>
        <v>72</v>
      </c>
      <c r="BG329" s="201" t="s">
        <v>86</v>
      </c>
      <c r="BH329" s="199" t="s">
        <v>149</v>
      </c>
      <c r="BI329" s="199" t="s">
        <v>157</v>
      </c>
      <c r="BJ329" s="196">
        <f t="shared" si="66"/>
        <v>100</v>
      </c>
    </row>
    <row r="330" spans="2:62" x14ac:dyDescent="0.25">
      <c r="B330" s="35" t="s">
        <v>19</v>
      </c>
      <c r="C330" s="99">
        <v>70</v>
      </c>
      <c r="D330" s="41">
        <v>6</v>
      </c>
      <c r="E330" s="25">
        <v>3</v>
      </c>
      <c r="F330" s="16">
        <v>2</v>
      </c>
      <c r="G330" s="2">
        <v>2</v>
      </c>
      <c r="H330" s="2">
        <v>1</v>
      </c>
      <c r="I330" s="2">
        <v>1</v>
      </c>
      <c r="J330" s="2">
        <v>0</v>
      </c>
      <c r="K330" s="2">
        <v>1</v>
      </c>
      <c r="L330" s="2">
        <v>0</v>
      </c>
      <c r="M330" s="23">
        <v>0</v>
      </c>
      <c r="N330" s="23">
        <v>0</v>
      </c>
      <c r="O330" s="2">
        <v>1</v>
      </c>
      <c r="P330" s="2">
        <v>1</v>
      </c>
      <c r="Q330" s="2">
        <v>2</v>
      </c>
      <c r="R330" s="2">
        <v>2</v>
      </c>
      <c r="S330" s="2"/>
      <c r="T330" s="4"/>
      <c r="U330" s="16">
        <v>1</v>
      </c>
      <c r="V330" s="2">
        <v>1</v>
      </c>
      <c r="W330" s="2">
        <v>2</v>
      </c>
      <c r="X330" s="2">
        <v>0</v>
      </c>
      <c r="Y330" s="2">
        <v>2</v>
      </c>
      <c r="Z330" s="2">
        <v>2</v>
      </c>
      <c r="AA330" s="2">
        <v>2</v>
      </c>
      <c r="AB330" s="23">
        <v>2</v>
      </c>
      <c r="AC330" s="23">
        <v>2</v>
      </c>
      <c r="AD330" s="2">
        <v>1</v>
      </c>
      <c r="AE330" s="2">
        <v>0</v>
      </c>
      <c r="AF330" s="2">
        <v>0</v>
      </c>
      <c r="AG330" s="2"/>
      <c r="AH330" s="2"/>
      <c r="AI330" s="4"/>
      <c r="AK330" s="158">
        <f t="shared" si="64"/>
        <v>25</v>
      </c>
      <c r="AL330" s="80">
        <f t="shared" si="67"/>
        <v>7</v>
      </c>
      <c r="AM330" s="80">
        <f t="shared" si="68"/>
        <v>8</v>
      </c>
      <c r="AN330" s="82">
        <f t="shared" si="69"/>
        <v>10</v>
      </c>
      <c r="AO330" s="14"/>
      <c r="AP330" s="158">
        <f t="shared" si="70"/>
        <v>100</v>
      </c>
      <c r="AQ330" s="167">
        <f t="shared" si="71"/>
        <v>28.000000000000004</v>
      </c>
      <c r="AR330" s="167">
        <f t="shared" si="72"/>
        <v>32</v>
      </c>
      <c r="AS330" s="168">
        <f t="shared" si="73"/>
        <v>40</v>
      </c>
      <c r="AU330" s="201" t="s">
        <v>86</v>
      </c>
      <c r="AV330" s="199" t="s">
        <v>149</v>
      </c>
      <c r="AW330" s="199" t="s">
        <v>157</v>
      </c>
      <c r="AX330" s="196">
        <f t="shared" si="65"/>
        <v>45.454545454545453</v>
      </c>
      <c r="BG330" s="201" t="s">
        <v>86</v>
      </c>
      <c r="BH330" s="199" t="s">
        <v>149</v>
      </c>
      <c r="BI330" s="199" t="s">
        <v>157</v>
      </c>
      <c r="BJ330" s="196">
        <f t="shared" si="66"/>
        <v>90.909090909090907</v>
      </c>
    </row>
    <row r="331" spans="2:62" x14ac:dyDescent="0.25">
      <c r="B331" s="35" t="s">
        <v>19</v>
      </c>
      <c r="C331" s="99">
        <v>70</v>
      </c>
      <c r="D331" s="41">
        <v>6</v>
      </c>
      <c r="E331" s="25">
        <v>4</v>
      </c>
      <c r="F331" s="16">
        <v>2</v>
      </c>
      <c r="G331" s="2">
        <v>2</v>
      </c>
      <c r="H331" s="2">
        <v>2</v>
      </c>
      <c r="I331" s="2">
        <v>2</v>
      </c>
      <c r="J331" s="2">
        <v>0</v>
      </c>
      <c r="K331" s="2">
        <v>1</v>
      </c>
      <c r="L331" s="2">
        <v>1</v>
      </c>
      <c r="M331" s="23">
        <v>0</v>
      </c>
      <c r="N331" s="23">
        <v>1</v>
      </c>
      <c r="O331" s="2">
        <v>1</v>
      </c>
      <c r="P331" s="2">
        <v>1</v>
      </c>
      <c r="Q331" s="2">
        <v>2</v>
      </c>
      <c r="R331" s="2">
        <v>2</v>
      </c>
      <c r="S331" s="2"/>
      <c r="T331" s="4"/>
      <c r="U331" s="16">
        <v>1</v>
      </c>
      <c r="V331" s="2">
        <v>2</v>
      </c>
      <c r="W331" s="2">
        <v>2</v>
      </c>
      <c r="X331" s="2">
        <v>0</v>
      </c>
      <c r="Y331" s="2">
        <v>2</v>
      </c>
      <c r="Z331" s="2">
        <v>2</v>
      </c>
      <c r="AA331" s="2">
        <v>2</v>
      </c>
      <c r="AB331" s="23">
        <v>2</v>
      </c>
      <c r="AC331" s="23">
        <v>2</v>
      </c>
      <c r="AD331" s="2">
        <v>1</v>
      </c>
      <c r="AE331" s="2">
        <v>1</v>
      </c>
      <c r="AF331" s="2">
        <v>1</v>
      </c>
      <c r="AG331" s="2"/>
      <c r="AH331" s="2"/>
      <c r="AI331" s="4"/>
      <c r="AK331" s="158">
        <f t="shared" si="64"/>
        <v>25</v>
      </c>
      <c r="AL331" s="80">
        <f t="shared" si="67"/>
        <v>3</v>
      </c>
      <c r="AM331" s="80">
        <f t="shared" si="68"/>
        <v>9</v>
      </c>
      <c r="AN331" s="82">
        <f t="shared" si="69"/>
        <v>13</v>
      </c>
      <c r="AO331" s="14"/>
      <c r="AP331" s="158">
        <f t="shared" si="70"/>
        <v>100</v>
      </c>
      <c r="AQ331" s="167">
        <f t="shared" si="71"/>
        <v>12</v>
      </c>
      <c r="AR331" s="167">
        <f t="shared" si="72"/>
        <v>36</v>
      </c>
      <c r="AS331" s="168">
        <f t="shared" si="73"/>
        <v>52</v>
      </c>
      <c r="AU331" s="201" t="s">
        <v>86</v>
      </c>
      <c r="AV331" s="199" t="s">
        <v>149</v>
      </c>
      <c r="AW331" s="199" t="s">
        <v>157</v>
      </c>
      <c r="AX331" s="196">
        <f t="shared" si="65"/>
        <v>61.904761904761905</v>
      </c>
      <c r="BG331" s="201" t="s">
        <v>86</v>
      </c>
      <c r="BH331" s="199" t="s">
        <v>149</v>
      </c>
      <c r="BI331" s="199" t="s">
        <v>157</v>
      </c>
      <c r="BJ331" s="196">
        <f t="shared" si="66"/>
        <v>85.714285714285708</v>
      </c>
    </row>
    <row r="332" spans="2:62" x14ac:dyDescent="0.25">
      <c r="B332" s="35" t="s">
        <v>19</v>
      </c>
      <c r="C332" s="99">
        <v>70</v>
      </c>
      <c r="D332" s="204">
        <v>6</v>
      </c>
      <c r="E332" s="205">
        <v>5</v>
      </c>
      <c r="F332" s="16">
        <v>2</v>
      </c>
      <c r="G332" s="2">
        <v>2</v>
      </c>
      <c r="H332" s="2">
        <v>2</v>
      </c>
      <c r="I332" s="2">
        <v>2</v>
      </c>
      <c r="J332" s="2">
        <v>0</v>
      </c>
      <c r="K332" s="2">
        <v>2</v>
      </c>
      <c r="L332" s="2">
        <v>1</v>
      </c>
      <c r="M332" s="23">
        <v>0</v>
      </c>
      <c r="N332" s="23">
        <v>1</v>
      </c>
      <c r="O332" s="2">
        <v>1</v>
      </c>
      <c r="P332" s="2">
        <v>2</v>
      </c>
      <c r="Q332" s="2">
        <v>2</v>
      </c>
      <c r="R332" s="2">
        <v>2</v>
      </c>
      <c r="S332" s="76"/>
      <c r="T332" s="77"/>
      <c r="U332" s="16">
        <v>1</v>
      </c>
      <c r="V332" s="2">
        <v>2</v>
      </c>
      <c r="W332" s="2">
        <v>2</v>
      </c>
      <c r="X332" s="2">
        <v>0</v>
      </c>
      <c r="Y332" s="2">
        <v>2</v>
      </c>
      <c r="Z332" s="2">
        <v>2</v>
      </c>
      <c r="AA332" s="2">
        <v>2</v>
      </c>
      <c r="AB332" s="23">
        <v>2</v>
      </c>
      <c r="AC332" s="23">
        <v>2</v>
      </c>
      <c r="AD332" s="2">
        <v>1</v>
      </c>
      <c r="AE332" s="2">
        <v>1</v>
      </c>
      <c r="AF332" s="2">
        <v>1</v>
      </c>
      <c r="AG332" s="76"/>
      <c r="AH332" s="76"/>
      <c r="AI332" s="77"/>
      <c r="AK332" s="158">
        <f t="shared" si="64"/>
        <v>25</v>
      </c>
      <c r="AL332" s="80">
        <f t="shared" si="67"/>
        <v>3</v>
      </c>
      <c r="AM332" s="80">
        <f t="shared" si="68"/>
        <v>7</v>
      </c>
      <c r="AN332" s="82">
        <f t="shared" si="69"/>
        <v>15</v>
      </c>
      <c r="AO332" s="14"/>
      <c r="AP332" s="158">
        <f t="shared" si="70"/>
        <v>100</v>
      </c>
      <c r="AQ332" s="167">
        <f t="shared" si="71"/>
        <v>12</v>
      </c>
      <c r="AR332" s="167">
        <f t="shared" si="72"/>
        <v>28.000000000000004</v>
      </c>
      <c r="AS332" s="168">
        <f t="shared" si="73"/>
        <v>60</v>
      </c>
      <c r="AU332" s="201" t="s">
        <v>86</v>
      </c>
      <c r="AV332" s="199" t="s">
        <v>149</v>
      </c>
      <c r="AW332" s="199" t="s">
        <v>157</v>
      </c>
      <c r="AX332" s="196">
        <f t="shared" si="65"/>
        <v>52.380952380952387</v>
      </c>
      <c r="BG332" s="201" t="s">
        <v>86</v>
      </c>
      <c r="BH332" s="199" t="s">
        <v>149</v>
      </c>
      <c r="BI332" s="199" t="s">
        <v>157</v>
      </c>
      <c r="BJ332" s="196">
        <f t="shared" si="66"/>
        <v>80.952380952380963</v>
      </c>
    </row>
    <row r="333" spans="2:62" ht="15.75" thickBot="1" x14ac:dyDescent="0.3">
      <c r="B333" s="35" t="s">
        <v>19</v>
      </c>
      <c r="C333" s="99">
        <v>70</v>
      </c>
      <c r="D333" s="42">
        <v>6</v>
      </c>
      <c r="E333" s="27">
        <v>6</v>
      </c>
      <c r="F333" s="17"/>
      <c r="G333" s="9"/>
      <c r="H333" s="9"/>
      <c r="I333" s="9"/>
      <c r="J333" s="9"/>
      <c r="K333" s="9"/>
      <c r="L333" s="9"/>
      <c r="M333" s="32"/>
      <c r="N333" s="32"/>
      <c r="O333" s="9"/>
      <c r="P333" s="9"/>
      <c r="Q333" s="9"/>
      <c r="R333" s="9"/>
      <c r="S333" s="9"/>
      <c r="T333" s="5"/>
      <c r="U333" s="17"/>
      <c r="V333" s="9"/>
      <c r="W333" s="9"/>
      <c r="X333" s="9"/>
      <c r="Y333" s="9"/>
      <c r="Z333" s="9"/>
      <c r="AA333" s="9"/>
      <c r="AB333" s="32"/>
      <c r="AC333" s="32"/>
      <c r="AD333" s="9"/>
      <c r="AE333" s="9"/>
      <c r="AF333" s="9"/>
      <c r="AG333" s="9"/>
      <c r="AH333" s="9"/>
      <c r="AI333" s="5"/>
      <c r="AK333" s="158">
        <f t="shared" si="64"/>
        <v>0</v>
      </c>
      <c r="AL333" s="80">
        <f t="shared" si="67"/>
        <v>0</v>
      </c>
      <c r="AM333" s="80">
        <f t="shared" si="68"/>
        <v>0</v>
      </c>
      <c r="AN333" s="82">
        <f t="shared" si="69"/>
        <v>0</v>
      </c>
      <c r="AO333" s="14"/>
      <c r="AP333" s="158" t="e">
        <f t="shared" si="70"/>
        <v>#DIV/0!</v>
      </c>
      <c r="AQ333" s="167" t="e">
        <f t="shared" si="71"/>
        <v>#DIV/0!</v>
      </c>
      <c r="AR333" s="167" t="e">
        <f t="shared" si="72"/>
        <v>#DIV/0!</v>
      </c>
      <c r="AS333" s="168" t="e">
        <f t="shared" si="73"/>
        <v>#DIV/0!</v>
      </c>
      <c r="AU333" s="201" t="s">
        <v>86</v>
      </c>
      <c r="AV333" s="199" t="s">
        <v>149</v>
      </c>
      <c r="AW333" s="199" t="s">
        <v>157</v>
      </c>
      <c r="AX333" s="196">
        <f t="shared" si="65"/>
        <v>61.111111111111114</v>
      </c>
      <c r="BG333" s="201" t="s">
        <v>86</v>
      </c>
      <c r="BH333" s="199" t="s">
        <v>149</v>
      </c>
      <c r="BI333" s="199" t="s">
        <v>157</v>
      </c>
      <c r="BJ333" s="196">
        <f t="shared" si="66"/>
        <v>83.333333333333343</v>
      </c>
    </row>
    <row r="334" spans="2:62" x14ac:dyDescent="0.25">
      <c r="AU334" s="201" t="s">
        <v>86</v>
      </c>
      <c r="AV334" s="199" t="s">
        <v>44</v>
      </c>
      <c r="AW334" s="199" t="s">
        <v>132</v>
      </c>
      <c r="AX334" s="196">
        <f>BC31</f>
        <v>47.619047619047613</v>
      </c>
      <c r="BG334" s="201" t="s">
        <v>86</v>
      </c>
      <c r="BH334" s="199" t="s">
        <v>44</v>
      </c>
      <c r="BI334" s="199" t="s">
        <v>132</v>
      </c>
      <c r="BJ334" s="196">
        <f>BO31</f>
        <v>80.952380952380935</v>
      </c>
    </row>
    <row r="335" spans="2:62" x14ac:dyDescent="0.25">
      <c r="AU335" s="201" t="s">
        <v>86</v>
      </c>
      <c r="AV335" s="199" t="s">
        <v>44</v>
      </c>
      <c r="AW335" s="199" t="s">
        <v>132</v>
      </c>
      <c r="AX335" s="196">
        <f>BC32</f>
        <v>50</v>
      </c>
      <c r="BG335" s="201" t="s">
        <v>86</v>
      </c>
      <c r="BH335" s="199" t="s">
        <v>44</v>
      </c>
      <c r="BI335" s="199" t="s">
        <v>132</v>
      </c>
      <c r="BJ335" s="196">
        <f>BO32</f>
        <v>83.333333333333329</v>
      </c>
    </row>
    <row r="336" spans="2:62" x14ac:dyDescent="0.25">
      <c r="AU336" s="201" t="s">
        <v>86</v>
      </c>
      <c r="AV336" s="199" t="s">
        <v>44</v>
      </c>
      <c r="AW336" s="199" t="s">
        <v>132</v>
      </c>
      <c r="AX336" s="196">
        <f>BC33</f>
        <v>60</v>
      </c>
      <c r="BG336" s="201" t="s">
        <v>86</v>
      </c>
      <c r="BH336" s="199" t="s">
        <v>44</v>
      </c>
      <c r="BI336" s="199" t="s">
        <v>132</v>
      </c>
      <c r="BJ336" s="196">
        <f>BO33</f>
        <v>75</v>
      </c>
    </row>
    <row r="337" spans="47:62" x14ac:dyDescent="0.25">
      <c r="AU337" s="201" t="s">
        <v>87</v>
      </c>
      <c r="AV337" s="199" t="s">
        <v>48</v>
      </c>
      <c r="AW337" s="199" t="s">
        <v>134</v>
      </c>
      <c r="AX337" s="196">
        <f>BD4</f>
        <v>0</v>
      </c>
      <c r="BG337" s="201" t="s">
        <v>87</v>
      </c>
      <c r="BH337" s="199" t="s">
        <v>48</v>
      </c>
      <c r="BI337" s="199" t="s">
        <v>134</v>
      </c>
      <c r="BJ337" s="196">
        <f>BP4</f>
        <v>0</v>
      </c>
    </row>
    <row r="338" spans="47:62" x14ac:dyDescent="0.25">
      <c r="AU338" s="201" t="s">
        <v>87</v>
      </c>
      <c r="AV338" s="199" t="s">
        <v>48</v>
      </c>
      <c r="AW338" s="199" t="s">
        <v>134</v>
      </c>
      <c r="AX338" s="196">
        <f t="shared" ref="AX338:AX366" si="74">BD5</f>
        <v>0</v>
      </c>
      <c r="BG338" s="201" t="s">
        <v>87</v>
      </c>
      <c r="BH338" s="199" t="s">
        <v>48</v>
      </c>
      <c r="BI338" s="199" t="s">
        <v>134</v>
      </c>
      <c r="BJ338" s="196">
        <f t="shared" ref="BJ338:BJ366" si="75">BP5</f>
        <v>0</v>
      </c>
    </row>
    <row r="339" spans="47:62" x14ac:dyDescent="0.25">
      <c r="AU339" s="201" t="s">
        <v>87</v>
      </c>
      <c r="AV339" s="199" t="s">
        <v>48</v>
      </c>
      <c r="AW339" s="199" t="s">
        <v>134</v>
      </c>
      <c r="AX339" s="196">
        <f t="shared" si="74"/>
        <v>0</v>
      </c>
      <c r="BG339" s="201" t="s">
        <v>87</v>
      </c>
      <c r="BH339" s="199" t="s">
        <v>48</v>
      </c>
      <c r="BI339" s="199" t="s">
        <v>134</v>
      </c>
      <c r="BJ339" s="196">
        <f t="shared" si="75"/>
        <v>0</v>
      </c>
    </row>
    <row r="340" spans="47:62" x14ac:dyDescent="0.25">
      <c r="AU340" s="201" t="s">
        <v>87</v>
      </c>
      <c r="AV340" s="199" t="s">
        <v>48</v>
      </c>
      <c r="AW340" s="199" t="s">
        <v>134</v>
      </c>
      <c r="AX340" s="196">
        <f t="shared" si="74"/>
        <v>0</v>
      </c>
      <c r="BG340" s="201" t="s">
        <v>87</v>
      </c>
      <c r="BH340" s="199" t="s">
        <v>48</v>
      </c>
      <c r="BI340" s="199" t="s">
        <v>134</v>
      </c>
      <c r="BJ340" s="196">
        <f t="shared" si="75"/>
        <v>0</v>
      </c>
    </row>
    <row r="341" spans="47:62" x14ac:dyDescent="0.25">
      <c r="AU341" s="201" t="s">
        <v>87</v>
      </c>
      <c r="AV341" s="199" t="s">
        <v>48</v>
      </c>
      <c r="AW341" s="199" t="s">
        <v>134</v>
      </c>
      <c r="AX341" s="196">
        <f t="shared" si="74"/>
        <v>0</v>
      </c>
      <c r="BG341" s="201" t="s">
        <v>87</v>
      </c>
      <c r="BH341" s="199" t="s">
        <v>48</v>
      </c>
      <c r="BI341" s="199" t="s">
        <v>134</v>
      </c>
      <c r="BJ341" s="196">
        <f t="shared" si="75"/>
        <v>0</v>
      </c>
    </row>
    <row r="342" spans="47:62" x14ac:dyDescent="0.25">
      <c r="AU342" s="201" t="s">
        <v>87</v>
      </c>
      <c r="AV342" s="199" t="s">
        <v>48</v>
      </c>
      <c r="AW342" s="199" t="s">
        <v>134</v>
      </c>
      <c r="AX342" s="196">
        <f t="shared" si="74"/>
        <v>0</v>
      </c>
      <c r="BG342" s="201" t="s">
        <v>87</v>
      </c>
      <c r="BH342" s="199" t="s">
        <v>48</v>
      </c>
      <c r="BI342" s="199" t="s">
        <v>134</v>
      </c>
      <c r="BJ342" s="196">
        <f t="shared" si="75"/>
        <v>0</v>
      </c>
    </row>
    <row r="343" spans="47:62" x14ac:dyDescent="0.25">
      <c r="AU343" s="201" t="s">
        <v>87</v>
      </c>
      <c r="AV343" s="199" t="s">
        <v>47</v>
      </c>
      <c r="AW343" s="199" t="s">
        <v>135</v>
      </c>
      <c r="AX343" s="196">
        <f t="shared" si="74"/>
        <v>0</v>
      </c>
      <c r="BG343" s="201" t="s">
        <v>87</v>
      </c>
      <c r="BH343" s="199" t="s">
        <v>47</v>
      </c>
      <c r="BI343" s="199" t="s">
        <v>135</v>
      </c>
      <c r="BJ343" s="196">
        <f t="shared" si="75"/>
        <v>41.666666666666671</v>
      </c>
    </row>
    <row r="344" spans="47:62" x14ac:dyDescent="0.25">
      <c r="AU344" s="201" t="s">
        <v>87</v>
      </c>
      <c r="AV344" s="199" t="s">
        <v>47</v>
      </c>
      <c r="AW344" s="199" t="s">
        <v>135</v>
      </c>
      <c r="AX344" s="196">
        <f t="shared" si="74"/>
        <v>4.7619047619047619</v>
      </c>
      <c r="BG344" s="201" t="s">
        <v>87</v>
      </c>
      <c r="BH344" s="199" t="s">
        <v>47</v>
      </c>
      <c r="BI344" s="199" t="s">
        <v>135</v>
      </c>
      <c r="BJ344" s="196">
        <f t="shared" si="75"/>
        <v>57.142857142857146</v>
      </c>
    </row>
    <row r="345" spans="47:62" x14ac:dyDescent="0.25">
      <c r="AU345" s="201" t="s">
        <v>87</v>
      </c>
      <c r="AV345" s="199" t="s">
        <v>47</v>
      </c>
      <c r="AW345" s="199" t="s">
        <v>135</v>
      </c>
      <c r="AX345" s="196">
        <f t="shared" si="74"/>
        <v>0</v>
      </c>
      <c r="BG345" s="201" t="s">
        <v>87</v>
      </c>
      <c r="BH345" s="199" t="s">
        <v>47</v>
      </c>
      <c r="BI345" s="199" t="s">
        <v>135</v>
      </c>
      <c r="BJ345" s="196">
        <f t="shared" si="75"/>
        <v>38.461538461538467</v>
      </c>
    </row>
    <row r="346" spans="47:62" x14ac:dyDescent="0.25">
      <c r="AU346" s="201" t="s">
        <v>87</v>
      </c>
      <c r="AV346" s="199" t="s">
        <v>47</v>
      </c>
      <c r="AW346" s="199" t="s">
        <v>135</v>
      </c>
      <c r="AX346" s="196">
        <f t="shared" si="74"/>
        <v>0</v>
      </c>
      <c r="BG346" s="201" t="s">
        <v>87</v>
      </c>
      <c r="BH346" s="199" t="s">
        <v>47</v>
      </c>
      <c r="BI346" s="199" t="s">
        <v>135</v>
      </c>
      <c r="BJ346" s="196">
        <f t="shared" si="75"/>
        <v>48</v>
      </c>
    </row>
    <row r="347" spans="47:62" x14ac:dyDescent="0.25">
      <c r="AU347" s="201" t="s">
        <v>87</v>
      </c>
      <c r="AV347" s="199" t="s">
        <v>47</v>
      </c>
      <c r="AW347" s="199" t="s">
        <v>135</v>
      </c>
      <c r="AX347" s="196">
        <f t="shared" si="74"/>
        <v>0</v>
      </c>
      <c r="BG347" s="201" t="s">
        <v>87</v>
      </c>
      <c r="BH347" s="199" t="s">
        <v>47</v>
      </c>
      <c r="BI347" s="199" t="s">
        <v>135</v>
      </c>
      <c r="BJ347" s="196">
        <f t="shared" si="75"/>
        <v>16.666666666666664</v>
      </c>
    </row>
    <row r="348" spans="47:62" x14ac:dyDescent="0.25">
      <c r="AU348" s="201" t="s">
        <v>87</v>
      </c>
      <c r="AV348" s="199" t="s">
        <v>47</v>
      </c>
      <c r="AW348" s="199" t="s">
        <v>135</v>
      </c>
      <c r="AX348" s="196">
        <f t="shared" si="74"/>
        <v>0</v>
      </c>
      <c r="BG348" s="201" t="s">
        <v>87</v>
      </c>
      <c r="BH348" s="199" t="s">
        <v>47</v>
      </c>
      <c r="BI348" s="199" t="s">
        <v>135</v>
      </c>
      <c r="BJ348" s="196">
        <f t="shared" si="75"/>
        <v>36.84210526315789</v>
      </c>
    </row>
    <row r="349" spans="47:62" x14ac:dyDescent="0.25">
      <c r="AU349" s="201" t="s">
        <v>87</v>
      </c>
      <c r="AV349" s="199" t="s">
        <v>46</v>
      </c>
      <c r="AW349" s="199" t="s">
        <v>136</v>
      </c>
      <c r="AX349" s="196">
        <f t="shared" si="74"/>
        <v>25</v>
      </c>
      <c r="BG349" s="201" t="s">
        <v>87</v>
      </c>
      <c r="BH349" s="199" t="s">
        <v>46</v>
      </c>
      <c r="BI349" s="199" t="s">
        <v>136</v>
      </c>
      <c r="BJ349" s="196">
        <f t="shared" si="75"/>
        <v>61.538461538461533</v>
      </c>
    </row>
    <row r="350" spans="47:62" x14ac:dyDescent="0.25">
      <c r="AU350" s="201" t="s">
        <v>87</v>
      </c>
      <c r="AV350" s="199" t="s">
        <v>46</v>
      </c>
      <c r="AW350" s="199" t="s">
        <v>136</v>
      </c>
      <c r="AX350" s="196">
        <f t="shared" si="74"/>
        <v>38.095238095238095</v>
      </c>
      <c r="BG350" s="201" t="s">
        <v>87</v>
      </c>
      <c r="BH350" s="199" t="s">
        <v>46</v>
      </c>
      <c r="BI350" s="199" t="s">
        <v>136</v>
      </c>
      <c r="BJ350" s="196">
        <f t="shared" si="75"/>
        <v>76.19047619047619</v>
      </c>
    </row>
    <row r="351" spans="47:62" x14ac:dyDescent="0.25">
      <c r="AU351" s="201" t="s">
        <v>87</v>
      </c>
      <c r="AV351" s="199" t="s">
        <v>46</v>
      </c>
      <c r="AW351" s="199" t="s">
        <v>136</v>
      </c>
      <c r="AX351" s="196">
        <f t="shared" si="74"/>
        <v>26.923076923076923</v>
      </c>
      <c r="BG351" s="201" t="s">
        <v>87</v>
      </c>
      <c r="BH351" s="199" t="s">
        <v>46</v>
      </c>
      <c r="BI351" s="199" t="s">
        <v>136</v>
      </c>
      <c r="BJ351" s="196">
        <f t="shared" si="75"/>
        <v>61.538461538461533</v>
      </c>
    </row>
    <row r="352" spans="47:62" x14ac:dyDescent="0.25">
      <c r="AU352" s="201" t="s">
        <v>87</v>
      </c>
      <c r="AV352" s="199" t="s">
        <v>46</v>
      </c>
      <c r="AW352" s="199" t="s">
        <v>136</v>
      </c>
      <c r="AX352" s="196">
        <f t="shared" si="74"/>
        <v>28.000000000000004</v>
      </c>
      <c r="BG352" s="201" t="s">
        <v>87</v>
      </c>
      <c r="BH352" s="199" t="s">
        <v>46</v>
      </c>
      <c r="BI352" s="199" t="s">
        <v>136</v>
      </c>
      <c r="BJ352" s="196">
        <f t="shared" si="75"/>
        <v>76</v>
      </c>
    </row>
    <row r="353" spans="47:62" x14ac:dyDescent="0.25">
      <c r="AU353" s="201" t="s">
        <v>87</v>
      </c>
      <c r="AV353" s="199" t="s">
        <v>46</v>
      </c>
      <c r="AW353" s="199" t="s">
        <v>136</v>
      </c>
      <c r="AX353" s="196">
        <f t="shared" si="74"/>
        <v>11.111111111111111</v>
      </c>
      <c r="BG353" s="201" t="s">
        <v>87</v>
      </c>
      <c r="BH353" s="199" t="s">
        <v>46</v>
      </c>
      <c r="BI353" s="199" t="s">
        <v>136</v>
      </c>
      <c r="BJ353" s="196">
        <f t="shared" si="75"/>
        <v>61.111111111111114</v>
      </c>
    </row>
    <row r="354" spans="47:62" x14ac:dyDescent="0.25">
      <c r="AU354" s="201" t="s">
        <v>87</v>
      </c>
      <c r="AV354" s="199" t="s">
        <v>46</v>
      </c>
      <c r="AW354" s="199" t="s">
        <v>136</v>
      </c>
      <c r="AX354" s="196">
        <f t="shared" si="74"/>
        <v>21.052631578947366</v>
      </c>
      <c r="BG354" s="201" t="s">
        <v>87</v>
      </c>
      <c r="BH354" s="199" t="s">
        <v>46</v>
      </c>
      <c r="BI354" s="199" t="s">
        <v>136</v>
      </c>
      <c r="BJ354" s="196">
        <f t="shared" si="75"/>
        <v>63.157894736842096</v>
      </c>
    </row>
    <row r="355" spans="47:62" x14ac:dyDescent="0.25">
      <c r="AU355" s="201" t="s">
        <v>87</v>
      </c>
      <c r="AV355" s="199" t="s">
        <v>45</v>
      </c>
      <c r="AW355" s="199" t="s">
        <v>137</v>
      </c>
      <c r="AX355" s="196">
        <f t="shared" si="74"/>
        <v>37.5</v>
      </c>
      <c r="BG355" s="201" t="s">
        <v>87</v>
      </c>
      <c r="BH355" s="199" t="s">
        <v>45</v>
      </c>
      <c r="BI355" s="199" t="s">
        <v>137</v>
      </c>
      <c r="BJ355" s="196">
        <f t="shared" si="75"/>
        <v>83.333333333333329</v>
      </c>
    </row>
    <row r="356" spans="47:62" x14ac:dyDescent="0.25">
      <c r="AU356" s="201" t="s">
        <v>87</v>
      </c>
      <c r="AV356" s="199" t="s">
        <v>45</v>
      </c>
      <c r="AW356" s="199" t="s">
        <v>137</v>
      </c>
      <c r="AX356" s="196">
        <f t="shared" si="74"/>
        <v>76.19047619047619</v>
      </c>
      <c r="BG356" s="201" t="s">
        <v>87</v>
      </c>
      <c r="BH356" s="199" t="s">
        <v>45</v>
      </c>
      <c r="BI356" s="199" t="s">
        <v>137</v>
      </c>
      <c r="BJ356" s="196">
        <f t="shared" si="75"/>
        <v>80.952380952380949</v>
      </c>
    </row>
    <row r="357" spans="47:62" x14ac:dyDescent="0.25">
      <c r="AU357" s="201" t="s">
        <v>87</v>
      </c>
      <c r="AV357" s="199" t="s">
        <v>45</v>
      </c>
      <c r="AW357" s="199" t="s">
        <v>137</v>
      </c>
      <c r="AX357" s="196">
        <f t="shared" si="74"/>
        <v>30.76923076923077</v>
      </c>
      <c r="BG357" s="201" t="s">
        <v>87</v>
      </c>
      <c r="BH357" s="199" t="s">
        <v>45</v>
      </c>
      <c r="BI357" s="199" t="s">
        <v>137</v>
      </c>
      <c r="BJ357" s="196">
        <f t="shared" si="75"/>
        <v>83.333333333333329</v>
      </c>
    </row>
    <row r="358" spans="47:62" x14ac:dyDescent="0.25">
      <c r="AU358" s="201" t="s">
        <v>87</v>
      </c>
      <c r="AV358" s="199" t="s">
        <v>45</v>
      </c>
      <c r="AW358" s="199" t="s">
        <v>137</v>
      </c>
      <c r="AX358" s="196">
        <f t="shared" si="74"/>
        <v>40</v>
      </c>
      <c r="BG358" s="201" t="s">
        <v>87</v>
      </c>
      <c r="BH358" s="199" t="s">
        <v>45</v>
      </c>
      <c r="BI358" s="199" t="s">
        <v>137</v>
      </c>
      <c r="BJ358" s="196">
        <f t="shared" si="75"/>
        <v>76</v>
      </c>
    </row>
    <row r="359" spans="47:62" x14ac:dyDescent="0.25">
      <c r="AU359" s="201" t="s">
        <v>87</v>
      </c>
      <c r="AV359" s="199" t="s">
        <v>45</v>
      </c>
      <c r="AW359" s="199" t="s">
        <v>137</v>
      </c>
      <c r="AX359" s="196">
        <f t="shared" si="74"/>
        <v>38.888888888888893</v>
      </c>
      <c r="BG359" s="201" t="s">
        <v>87</v>
      </c>
      <c r="BH359" s="199" t="s">
        <v>45</v>
      </c>
      <c r="BI359" s="199" t="s">
        <v>137</v>
      </c>
      <c r="BJ359" s="196">
        <f t="shared" si="75"/>
        <v>66.666666666666671</v>
      </c>
    </row>
    <row r="360" spans="47:62" x14ac:dyDescent="0.25">
      <c r="AU360" s="201" t="s">
        <v>87</v>
      </c>
      <c r="AV360" s="199" t="s">
        <v>45</v>
      </c>
      <c r="AW360" s="199" t="s">
        <v>137</v>
      </c>
      <c r="AX360" s="196">
        <f t="shared" si="74"/>
        <v>42.105263157894733</v>
      </c>
      <c r="BG360" s="201" t="s">
        <v>87</v>
      </c>
      <c r="BH360" s="199" t="s">
        <v>45</v>
      </c>
      <c r="BI360" s="199" t="s">
        <v>137</v>
      </c>
      <c r="BJ360" s="196">
        <f t="shared" si="75"/>
        <v>42.105263157894733</v>
      </c>
    </row>
    <row r="361" spans="47:62" x14ac:dyDescent="0.25">
      <c r="AU361" s="201" t="s">
        <v>87</v>
      </c>
      <c r="AV361" s="199" t="s">
        <v>44</v>
      </c>
      <c r="AW361" s="199" t="s">
        <v>138</v>
      </c>
      <c r="AX361" s="196">
        <f t="shared" si="74"/>
        <v>41.666666666666671</v>
      </c>
      <c r="BG361" s="201" t="s">
        <v>87</v>
      </c>
      <c r="BH361" s="199" t="s">
        <v>44</v>
      </c>
      <c r="BI361" s="199" t="s">
        <v>138</v>
      </c>
      <c r="BJ361" s="196">
        <f t="shared" si="75"/>
        <v>87.5</v>
      </c>
    </row>
    <row r="362" spans="47:62" x14ac:dyDescent="0.25">
      <c r="AU362" s="201" t="s">
        <v>87</v>
      </c>
      <c r="AV362" s="199" t="s">
        <v>44</v>
      </c>
      <c r="AW362" s="199" t="s">
        <v>138</v>
      </c>
      <c r="AX362" s="196">
        <f t="shared" si="74"/>
        <v>76.19047619047619</v>
      </c>
      <c r="BG362" s="201" t="s">
        <v>87</v>
      </c>
      <c r="BH362" s="199" t="s">
        <v>44</v>
      </c>
      <c r="BI362" s="199" t="s">
        <v>138</v>
      </c>
      <c r="BJ362" s="196">
        <f t="shared" si="75"/>
        <v>95.238095238095241</v>
      </c>
    </row>
    <row r="363" spans="47:62" x14ac:dyDescent="0.25">
      <c r="AU363" s="201" t="s">
        <v>87</v>
      </c>
      <c r="AV363" s="199" t="s">
        <v>44</v>
      </c>
      <c r="AW363" s="199" t="s">
        <v>138</v>
      </c>
      <c r="AX363" s="196">
        <f t="shared" si="74"/>
        <v>50</v>
      </c>
      <c r="BG363" s="201" t="s">
        <v>87</v>
      </c>
      <c r="BH363" s="199" t="s">
        <v>44</v>
      </c>
      <c r="BI363" s="199" t="s">
        <v>138</v>
      </c>
      <c r="BJ363" s="196">
        <f t="shared" si="75"/>
        <v>92.307692307692307</v>
      </c>
    </row>
    <row r="364" spans="47:62" x14ac:dyDescent="0.25">
      <c r="AU364" s="201" t="s">
        <v>87</v>
      </c>
      <c r="AV364" s="199" t="s">
        <v>44</v>
      </c>
      <c r="AW364" s="199" t="s">
        <v>138</v>
      </c>
      <c r="AX364" s="196">
        <f t="shared" si="74"/>
        <v>52</v>
      </c>
      <c r="BG364" s="201" t="s">
        <v>87</v>
      </c>
      <c r="BH364" s="199" t="s">
        <v>44</v>
      </c>
      <c r="BI364" s="199" t="s">
        <v>138</v>
      </c>
      <c r="BJ364" s="196">
        <f t="shared" si="75"/>
        <v>96</v>
      </c>
    </row>
    <row r="365" spans="47:62" x14ac:dyDescent="0.25">
      <c r="AU365" s="201" t="s">
        <v>87</v>
      </c>
      <c r="AV365" s="199" t="s">
        <v>44</v>
      </c>
      <c r="AW365" s="199" t="s">
        <v>138</v>
      </c>
      <c r="AX365" s="196">
        <f t="shared" si="74"/>
        <v>50</v>
      </c>
      <c r="BG365" s="201" t="s">
        <v>87</v>
      </c>
      <c r="BH365" s="199" t="s">
        <v>44</v>
      </c>
      <c r="BI365" s="199" t="s">
        <v>138</v>
      </c>
      <c r="BJ365" s="196">
        <f t="shared" si="75"/>
        <v>83.333333333333329</v>
      </c>
    </row>
    <row r="366" spans="47:62" x14ac:dyDescent="0.25">
      <c r="AU366" s="201" t="s">
        <v>87</v>
      </c>
      <c r="AV366" s="199" t="s">
        <v>44</v>
      </c>
      <c r="AW366" s="199" t="s">
        <v>138</v>
      </c>
      <c r="AX366" s="196">
        <f t="shared" si="74"/>
        <v>47.368421052631575</v>
      </c>
      <c r="BG366" s="201" t="s">
        <v>87</v>
      </c>
      <c r="BH366" s="199" t="s">
        <v>44</v>
      </c>
      <c r="BI366" s="199" t="s">
        <v>138</v>
      </c>
      <c r="BJ366" s="196">
        <f t="shared" si="75"/>
        <v>89.473684210526301</v>
      </c>
    </row>
    <row r="367" spans="47:62" x14ac:dyDescent="0.25">
      <c r="AU367" s="201" t="s">
        <v>88</v>
      </c>
      <c r="AV367" s="199" t="s">
        <v>48</v>
      </c>
      <c r="AW367" s="199" t="s">
        <v>139</v>
      </c>
      <c r="AX367" s="196">
        <f>BE4</f>
        <v>0</v>
      </c>
      <c r="BG367" s="201" t="s">
        <v>88</v>
      </c>
      <c r="BH367" s="199" t="s">
        <v>48</v>
      </c>
      <c r="BI367" s="199" t="s">
        <v>139</v>
      </c>
      <c r="BJ367" s="196">
        <f>BQ4</f>
        <v>0</v>
      </c>
    </row>
    <row r="368" spans="47:62" x14ac:dyDescent="0.25">
      <c r="AU368" s="201" t="s">
        <v>88</v>
      </c>
      <c r="AV368" s="199" t="s">
        <v>48</v>
      </c>
      <c r="AW368" s="199" t="s">
        <v>139</v>
      </c>
      <c r="AX368" s="196">
        <f t="shared" ref="AX368:AX396" si="76">BE5</f>
        <v>0</v>
      </c>
      <c r="BG368" s="201" t="s">
        <v>88</v>
      </c>
      <c r="BH368" s="199" t="s">
        <v>48</v>
      </c>
      <c r="BI368" s="199" t="s">
        <v>139</v>
      </c>
      <c r="BJ368" s="196">
        <f t="shared" ref="BJ368:BJ396" si="77">BQ5</f>
        <v>0</v>
      </c>
    </row>
    <row r="369" spans="47:62" x14ac:dyDescent="0.25">
      <c r="AU369" s="201" t="s">
        <v>88</v>
      </c>
      <c r="AV369" s="199" t="s">
        <v>48</v>
      </c>
      <c r="AW369" s="199" t="s">
        <v>139</v>
      </c>
      <c r="AX369" s="196">
        <f t="shared" si="76"/>
        <v>0</v>
      </c>
      <c r="BG369" s="201" t="s">
        <v>88</v>
      </c>
      <c r="BH369" s="199" t="s">
        <v>48</v>
      </c>
      <c r="BI369" s="199" t="s">
        <v>139</v>
      </c>
      <c r="BJ369" s="196">
        <f t="shared" si="77"/>
        <v>0</v>
      </c>
    </row>
    <row r="370" spans="47:62" x14ac:dyDescent="0.25">
      <c r="AU370" s="201" t="s">
        <v>88</v>
      </c>
      <c r="AV370" s="199" t="s">
        <v>48</v>
      </c>
      <c r="AW370" s="199" t="s">
        <v>139</v>
      </c>
      <c r="AX370" s="196">
        <f t="shared" si="76"/>
        <v>0</v>
      </c>
      <c r="BG370" s="201" t="s">
        <v>88</v>
      </c>
      <c r="BH370" s="199" t="s">
        <v>48</v>
      </c>
      <c r="BI370" s="199" t="s">
        <v>139</v>
      </c>
      <c r="BJ370" s="196">
        <f t="shared" si="77"/>
        <v>0</v>
      </c>
    </row>
    <row r="371" spans="47:62" x14ac:dyDescent="0.25">
      <c r="AU371" s="201" t="s">
        <v>88</v>
      </c>
      <c r="AV371" s="199" t="s">
        <v>48</v>
      </c>
      <c r="AW371" s="199" t="s">
        <v>139</v>
      </c>
      <c r="AX371" s="196">
        <f t="shared" si="76"/>
        <v>0</v>
      </c>
      <c r="BG371" s="201" t="s">
        <v>88</v>
      </c>
      <c r="BH371" s="199" t="s">
        <v>48</v>
      </c>
      <c r="BI371" s="199" t="s">
        <v>139</v>
      </c>
      <c r="BJ371" s="196">
        <f t="shared" si="77"/>
        <v>0</v>
      </c>
    </row>
    <row r="372" spans="47:62" x14ac:dyDescent="0.25">
      <c r="AU372" s="201" t="s">
        <v>88</v>
      </c>
      <c r="AV372" s="199" t="s">
        <v>48</v>
      </c>
      <c r="AW372" s="199" t="s">
        <v>139</v>
      </c>
      <c r="AX372" s="196">
        <f t="shared" si="76"/>
        <v>0</v>
      </c>
      <c r="BG372" s="201" t="s">
        <v>88</v>
      </c>
      <c r="BH372" s="199" t="s">
        <v>48</v>
      </c>
      <c r="BI372" s="199" t="s">
        <v>139</v>
      </c>
      <c r="BJ372" s="196">
        <f t="shared" si="77"/>
        <v>0</v>
      </c>
    </row>
    <row r="373" spans="47:62" x14ac:dyDescent="0.25">
      <c r="AU373" s="201" t="s">
        <v>88</v>
      </c>
      <c r="AV373" s="199" t="s">
        <v>47</v>
      </c>
      <c r="AW373" s="199" t="s">
        <v>140</v>
      </c>
      <c r="AX373" s="196">
        <f t="shared" si="76"/>
        <v>0</v>
      </c>
      <c r="BG373" s="201" t="s">
        <v>88</v>
      </c>
      <c r="BH373" s="199" t="s">
        <v>47</v>
      </c>
      <c r="BI373" s="199" t="s">
        <v>140</v>
      </c>
      <c r="BJ373" s="196">
        <f t="shared" si="77"/>
        <v>60.869565217391312</v>
      </c>
    </row>
    <row r="374" spans="47:62" x14ac:dyDescent="0.25">
      <c r="AU374" s="201" t="s">
        <v>88</v>
      </c>
      <c r="AV374" s="199" t="s">
        <v>47</v>
      </c>
      <c r="AW374" s="199" t="s">
        <v>140</v>
      </c>
      <c r="AX374" s="196">
        <f t="shared" si="76"/>
        <v>0</v>
      </c>
      <c r="BG374" s="201" t="s">
        <v>88</v>
      </c>
      <c r="BH374" s="199" t="s">
        <v>47</v>
      </c>
      <c r="BI374" s="199" t="s">
        <v>140</v>
      </c>
      <c r="BJ374" s="196">
        <f t="shared" si="77"/>
        <v>40.909090909090914</v>
      </c>
    </row>
    <row r="375" spans="47:62" x14ac:dyDescent="0.25">
      <c r="AU375" s="201" t="s">
        <v>88</v>
      </c>
      <c r="AV375" s="199" t="s">
        <v>47</v>
      </c>
      <c r="AW375" s="199" t="s">
        <v>140</v>
      </c>
      <c r="AX375" s="196">
        <f t="shared" si="76"/>
        <v>0</v>
      </c>
      <c r="BG375" s="201" t="s">
        <v>88</v>
      </c>
      <c r="BH375" s="199" t="s">
        <v>47</v>
      </c>
      <c r="BI375" s="199" t="s">
        <v>140</v>
      </c>
      <c r="BJ375" s="196">
        <f t="shared" si="77"/>
        <v>45.454545454545453</v>
      </c>
    </row>
    <row r="376" spans="47:62" x14ac:dyDescent="0.25">
      <c r="AU376" s="201" t="s">
        <v>88</v>
      </c>
      <c r="AV376" s="199" t="s">
        <v>47</v>
      </c>
      <c r="AW376" s="199" t="s">
        <v>140</v>
      </c>
      <c r="AX376" s="196">
        <f t="shared" si="76"/>
        <v>0</v>
      </c>
      <c r="BG376" s="201" t="s">
        <v>88</v>
      </c>
      <c r="BH376" s="199" t="s">
        <v>47</v>
      </c>
      <c r="BI376" s="199" t="s">
        <v>140</v>
      </c>
      <c r="BJ376" s="196">
        <f t="shared" si="77"/>
        <v>63.636363636363633</v>
      </c>
    </row>
    <row r="377" spans="47:62" x14ac:dyDescent="0.25">
      <c r="AU377" s="201" t="s">
        <v>88</v>
      </c>
      <c r="AV377" s="199" t="s">
        <v>47</v>
      </c>
      <c r="AW377" s="199" t="s">
        <v>140</v>
      </c>
      <c r="AX377" s="196">
        <f t="shared" si="76"/>
        <v>0</v>
      </c>
      <c r="BG377" s="201" t="s">
        <v>88</v>
      </c>
      <c r="BH377" s="199" t="s">
        <v>47</v>
      </c>
      <c r="BI377" s="199" t="s">
        <v>140</v>
      </c>
      <c r="BJ377" s="196">
        <f t="shared" si="77"/>
        <v>45.454545454545453</v>
      </c>
    </row>
    <row r="378" spans="47:62" x14ac:dyDescent="0.25">
      <c r="AU378" s="201" t="s">
        <v>88</v>
      </c>
      <c r="AV378" s="199" t="s">
        <v>47</v>
      </c>
      <c r="AW378" s="199" t="s">
        <v>140</v>
      </c>
      <c r="AX378" s="196">
        <f t="shared" si="76"/>
        <v>0</v>
      </c>
      <c r="BG378" s="201" t="s">
        <v>88</v>
      </c>
      <c r="BH378" s="199" t="s">
        <v>47</v>
      </c>
      <c r="BI378" s="199" t="s">
        <v>140</v>
      </c>
      <c r="BJ378" s="196">
        <f t="shared" si="77"/>
        <v>52</v>
      </c>
    </row>
    <row r="379" spans="47:62" x14ac:dyDescent="0.25">
      <c r="AU379" s="201" t="s">
        <v>88</v>
      </c>
      <c r="AV379" s="199" t="s">
        <v>46</v>
      </c>
      <c r="AW379" s="199" t="s">
        <v>141</v>
      </c>
      <c r="AX379" s="196">
        <f t="shared" si="76"/>
        <v>43.478260869565219</v>
      </c>
      <c r="BG379" s="201" t="s">
        <v>88</v>
      </c>
      <c r="BH379" s="199" t="s">
        <v>46</v>
      </c>
      <c r="BI379" s="199" t="s">
        <v>141</v>
      </c>
      <c r="BJ379" s="196">
        <f t="shared" si="77"/>
        <v>52.7972027972028</v>
      </c>
    </row>
    <row r="380" spans="47:62" x14ac:dyDescent="0.25">
      <c r="AU380" s="201" t="s">
        <v>88</v>
      </c>
      <c r="AV380" s="199" t="s">
        <v>46</v>
      </c>
      <c r="AW380" s="199" t="s">
        <v>141</v>
      </c>
      <c r="AX380" s="196">
        <f t="shared" si="76"/>
        <v>40.909090909090914</v>
      </c>
      <c r="BG380" s="201" t="s">
        <v>88</v>
      </c>
      <c r="BH380" s="199" t="s">
        <v>46</v>
      </c>
      <c r="BI380" s="199" t="s">
        <v>141</v>
      </c>
      <c r="BJ380" s="196">
        <f t="shared" si="77"/>
        <v>77.27272727272728</v>
      </c>
    </row>
    <row r="381" spans="47:62" x14ac:dyDescent="0.25">
      <c r="AU381" s="201" t="s">
        <v>88</v>
      </c>
      <c r="AV381" s="199" t="s">
        <v>46</v>
      </c>
      <c r="AW381" s="199" t="s">
        <v>141</v>
      </c>
      <c r="AX381" s="196">
        <f t="shared" si="76"/>
        <v>18.181818181818183</v>
      </c>
      <c r="BG381" s="201" t="s">
        <v>88</v>
      </c>
      <c r="BH381" s="199" t="s">
        <v>46</v>
      </c>
      <c r="BI381" s="199" t="s">
        <v>141</v>
      </c>
      <c r="BJ381" s="196">
        <f t="shared" si="77"/>
        <v>68.181818181818187</v>
      </c>
    </row>
    <row r="382" spans="47:62" x14ac:dyDescent="0.25">
      <c r="AU382" s="201" t="s">
        <v>88</v>
      </c>
      <c r="AV382" s="199" t="s">
        <v>46</v>
      </c>
      <c r="AW382" s="199" t="s">
        <v>141</v>
      </c>
      <c r="AX382" s="196">
        <f t="shared" si="76"/>
        <v>45.454545454545453</v>
      </c>
      <c r="BG382" s="201" t="s">
        <v>88</v>
      </c>
      <c r="BH382" s="199" t="s">
        <v>46</v>
      </c>
      <c r="BI382" s="199" t="s">
        <v>141</v>
      </c>
      <c r="BJ382" s="196">
        <f t="shared" si="77"/>
        <v>72.72727272727272</v>
      </c>
    </row>
    <row r="383" spans="47:62" x14ac:dyDescent="0.25">
      <c r="AU383" s="201" t="s">
        <v>88</v>
      </c>
      <c r="AV383" s="199" t="s">
        <v>46</v>
      </c>
      <c r="AW383" s="199" t="s">
        <v>141</v>
      </c>
      <c r="AX383" s="196">
        <f t="shared" si="76"/>
        <v>31.818181818181817</v>
      </c>
      <c r="BG383" s="201" t="s">
        <v>88</v>
      </c>
      <c r="BH383" s="199" t="s">
        <v>46</v>
      </c>
      <c r="BI383" s="199" t="s">
        <v>141</v>
      </c>
      <c r="BJ383" s="196">
        <f t="shared" si="77"/>
        <v>63.636363636363633</v>
      </c>
    </row>
    <row r="384" spans="47:62" x14ac:dyDescent="0.25">
      <c r="AU384" s="201" t="s">
        <v>88</v>
      </c>
      <c r="AV384" s="199" t="s">
        <v>46</v>
      </c>
      <c r="AW384" s="199" t="s">
        <v>141</v>
      </c>
      <c r="AX384" s="196">
        <f t="shared" si="76"/>
        <v>40</v>
      </c>
      <c r="BG384" s="201" t="s">
        <v>88</v>
      </c>
      <c r="BH384" s="199" t="s">
        <v>46</v>
      </c>
      <c r="BI384" s="199" t="s">
        <v>141</v>
      </c>
      <c r="BJ384" s="196">
        <f t="shared" si="77"/>
        <v>72</v>
      </c>
    </row>
    <row r="385" spans="47:62" x14ac:dyDescent="0.25">
      <c r="AU385" s="201" t="s">
        <v>88</v>
      </c>
      <c r="AV385" s="199" t="s">
        <v>45</v>
      </c>
      <c r="AW385" s="199" t="s">
        <v>142</v>
      </c>
      <c r="AX385" s="196">
        <f t="shared" si="76"/>
        <v>43.478260869565219</v>
      </c>
      <c r="BG385" s="201" t="s">
        <v>88</v>
      </c>
      <c r="BH385" s="199" t="s">
        <v>45</v>
      </c>
      <c r="BI385" s="199" t="s">
        <v>142</v>
      </c>
      <c r="BJ385" s="196">
        <f t="shared" si="77"/>
        <v>100</v>
      </c>
    </row>
    <row r="386" spans="47:62" x14ac:dyDescent="0.25">
      <c r="AU386" s="201" t="s">
        <v>88</v>
      </c>
      <c r="AV386" s="199" t="s">
        <v>45</v>
      </c>
      <c r="AW386" s="199" t="s">
        <v>142</v>
      </c>
      <c r="AX386" s="196">
        <f t="shared" si="76"/>
        <v>40.909090909090914</v>
      </c>
      <c r="BG386" s="201" t="s">
        <v>88</v>
      </c>
      <c r="BH386" s="199" t="s">
        <v>45</v>
      </c>
      <c r="BI386" s="199" t="s">
        <v>142</v>
      </c>
      <c r="BJ386" s="196">
        <f t="shared" si="77"/>
        <v>86.363636363636374</v>
      </c>
    </row>
    <row r="387" spans="47:62" x14ac:dyDescent="0.25">
      <c r="AU387" s="201" t="s">
        <v>88</v>
      </c>
      <c r="AV387" s="199" t="s">
        <v>45</v>
      </c>
      <c r="AW387" s="199" t="s">
        <v>142</v>
      </c>
      <c r="AX387" s="196">
        <f t="shared" si="76"/>
        <v>31.818181818181817</v>
      </c>
      <c r="BG387" s="201" t="s">
        <v>88</v>
      </c>
      <c r="BH387" s="199" t="s">
        <v>45</v>
      </c>
      <c r="BI387" s="199" t="s">
        <v>142</v>
      </c>
      <c r="BJ387" s="196">
        <f t="shared" si="77"/>
        <v>100</v>
      </c>
    </row>
    <row r="388" spans="47:62" x14ac:dyDescent="0.25">
      <c r="AU388" s="201" t="s">
        <v>88</v>
      </c>
      <c r="AV388" s="199" t="s">
        <v>45</v>
      </c>
      <c r="AW388" s="199" t="s">
        <v>142</v>
      </c>
      <c r="AX388" s="196">
        <f t="shared" si="76"/>
        <v>63.636363636363633</v>
      </c>
      <c r="BG388" s="201" t="s">
        <v>88</v>
      </c>
      <c r="BH388" s="199" t="s">
        <v>45</v>
      </c>
      <c r="BI388" s="199" t="s">
        <v>142</v>
      </c>
      <c r="BJ388" s="196">
        <f t="shared" si="77"/>
        <v>100</v>
      </c>
    </row>
    <row r="389" spans="47:62" x14ac:dyDescent="0.25">
      <c r="AU389" s="201" t="s">
        <v>88</v>
      </c>
      <c r="AV389" s="199" t="s">
        <v>45</v>
      </c>
      <c r="AW389" s="199" t="s">
        <v>142</v>
      </c>
      <c r="AX389" s="196">
        <f t="shared" si="76"/>
        <v>45.454545454545453</v>
      </c>
      <c r="BG389" s="201" t="s">
        <v>88</v>
      </c>
      <c r="BH389" s="199" t="s">
        <v>45</v>
      </c>
      <c r="BI389" s="199" t="s">
        <v>142</v>
      </c>
      <c r="BJ389" s="196">
        <f t="shared" si="77"/>
        <v>86.363636363636374</v>
      </c>
    </row>
    <row r="390" spans="47:62" x14ac:dyDescent="0.25">
      <c r="AU390" s="201" t="s">
        <v>88</v>
      </c>
      <c r="AV390" s="199" t="s">
        <v>45</v>
      </c>
      <c r="AW390" s="199" t="s">
        <v>142</v>
      </c>
      <c r="AX390" s="196">
        <f t="shared" si="76"/>
        <v>52</v>
      </c>
      <c r="BG390" s="201" t="s">
        <v>88</v>
      </c>
      <c r="BH390" s="199" t="s">
        <v>45</v>
      </c>
      <c r="BI390" s="199" t="s">
        <v>142</v>
      </c>
      <c r="BJ390" s="196">
        <f t="shared" si="77"/>
        <v>88</v>
      </c>
    </row>
    <row r="391" spans="47:62" x14ac:dyDescent="0.25">
      <c r="AU391" s="201" t="s">
        <v>88</v>
      </c>
      <c r="AV391" s="199" t="s">
        <v>44</v>
      </c>
      <c r="AW391" s="199" t="s">
        <v>143</v>
      </c>
      <c r="AX391" s="196">
        <f t="shared" si="76"/>
        <v>60.869565217391312</v>
      </c>
      <c r="BG391" s="201" t="s">
        <v>88</v>
      </c>
      <c r="BH391" s="199" t="s">
        <v>44</v>
      </c>
      <c r="BI391" s="199" t="s">
        <v>143</v>
      </c>
      <c r="BJ391" s="196">
        <f t="shared" si="77"/>
        <v>100</v>
      </c>
    </row>
    <row r="392" spans="47:62" x14ac:dyDescent="0.25">
      <c r="AU392" s="201" t="s">
        <v>88</v>
      </c>
      <c r="AV392" s="199" t="s">
        <v>44</v>
      </c>
      <c r="AW392" s="199" t="s">
        <v>143</v>
      </c>
      <c r="AX392" s="196">
        <f t="shared" si="76"/>
        <v>45.454545454545453</v>
      </c>
      <c r="BG392" s="201" t="s">
        <v>88</v>
      </c>
      <c r="BH392" s="199" t="s">
        <v>44</v>
      </c>
      <c r="BI392" s="199" t="s">
        <v>143</v>
      </c>
      <c r="BJ392" s="196">
        <f t="shared" si="77"/>
        <v>90.909090909090907</v>
      </c>
    </row>
    <row r="393" spans="47:62" x14ac:dyDescent="0.25">
      <c r="AU393" s="201" t="s">
        <v>88</v>
      </c>
      <c r="AV393" s="199" t="s">
        <v>44</v>
      </c>
      <c r="AW393" s="199" t="s">
        <v>143</v>
      </c>
      <c r="AX393" s="196">
        <f t="shared" si="76"/>
        <v>40.909090909090914</v>
      </c>
      <c r="BG393" s="201" t="s">
        <v>88</v>
      </c>
      <c r="BH393" s="199" t="s">
        <v>44</v>
      </c>
      <c r="BI393" s="199" t="s">
        <v>143</v>
      </c>
      <c r="BJ393" s="196">
        <f t="shared" si="77"/>
        <v>100</v>
      </c>
    </row>
    <row r="394" spans="47:62" x14ac:dyDescent="0.25">
      <c r="AU394" s="201" t="s">
        <v>88</v>
      </c>
      <c r="AV394" s="199" t="s">
        <v>44</v>
      </c>
      <c r="AW394" s="199" t="s">
        <v>143</v>
      </c>
      <c r="AX394" s="196">
        <f t="shared" si="76"/>
        <v>68.181818181818173</v>
      </c>
      <c r="BG394" s="201" t="s">
        <v>88</v>
      </c>
      <c r="BH394" s="199" t="s">
        <v>44</v>
      </c>
      <c r="BI394" s="199" t="s">
        <v>143</v>
      </c>
      <c r="BJ394" s="196">
        <f t="shared" si="77"/>
        <v>99.999999999999986</v>
      </c>
    </row>
    <row r="395" spans="47:62" x14ac:dyDescent="0.25">
      <c r="AU395" s="201" t="s">
        <v>88</v>
      </c>
      <c r="AV395" s="199" t="s">
        <v>44</v>
      </c>
      <c r="AW395" s="199" t="s">
        <v>143</v>
      </c>
      <c r="AX395" s="196">
        <f t="shared" si="76"/>
        <v>50</v>
      </c>
      <c r="BG395" s="201" t="s">
        <v>88</v>
      </c>
      <c r="BH395" s="199" t="s">
        <v>44</v>
      </c>
      <c r="BI395" s="199" t="s">
        <v>143</v>
      </c>
      <c r="BJ395" s="196">
        <f t="shared" si="77"/>
        <v>86.363636363636374</v>
      </c>
    </row>
    <row r="396" spans="47:62" ht="15.75" thickBot="1" x14ac:dyDescent="0.3">
      <c r="AU396" s="202" t="s">
        <v>88</v>
      </c>
      <c r="AV396" s="200" t="s">
        <v>44</v>
      </c>
      <c r="AW396" s="200" t="s">
        <v>143</v>
      </c>
      <c r="AX396" s="197">
        <f t="shared" si="76"/>
        <v>60</v>
      </c>
      <c r="BG396" s="202" t="s">
        <v>88</v>
      </c>
      <c r="BH396" s="200" t="s">
        <v>44</v>
      </c>
      <c r="BI396" s="200" t="s">
        <v>143</v>
      </c>
      <c r="BJ396" s="197">
        <f t="shared" si="77"/>
        <v>88</v>
      </c>
    </row>
  </sheetData>
  <mergeCells count="6">
    <mergeCell ref="BG2:BQ2"/>
    <mergeCell ref="F2:T2"/>
    <mergeCell ref="U2:AI2"/>
    <mergeCell ref="AK2:AN2"/>
    <mergeCell ref="AP2:AS2"/>
    <mergeCell ref="AU2:BE2"/>
  </mergeCells>
  <conditionalFormatting sqref="AH231:AI231 F232:AI236 F70:AI230 F69:S69 U69:AI69 F4:AI68 F231:AF231 F237:P237 T237:AI237 F238:AI261">
    <cfRule type="cellIs" dxfId="78" priority="5" operator="equal">
      <formula>2</formula>
    </cfRule>
    <cfRule type="cellIs" dxfId="77" priority="6" operator="equal">
      <formula>1</formula>
    </cfRule>
  </conditionalFormatting>
  <conditionalFormatting sqref="F262:AI297">
    <cfRule type="cellIs" dxfId="76" priority="3" operator="equal">
      <formula>2</formula>
    </cfRule>
    <cfRule type="cellIs" dxfId="75" priority="4" operator="equal">
      <formula>1</formula>
    </cfRule>
  </conditionalFormatting>
  <conditionalFormatting sqref="F298:AI333">
    <cfRule type="cellIs" dxfId="74" priority="1" operator="equal">
      <formula>2</formula>
    </cfRule>
    <cfRule type="cellIs" dxfId="73" priority="2" operator="equal">
      <formula>1</formula>
    </cfRule>
  </conditionalFormatting>
  <pageMargins left="0.7" right="0.7" top="0.75" bottom="0.75" header="0.3" footer="0.3"/>
  <pageSetup scale="74" fitToHeight="0" orientation="portrait" verticalDpi="300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BQ396"/>
  <sheetViews>
    <sheetView topLeftCell="AW45" zoomScale="70" zoomScaleNormal="70" workbookViewId="0">
      <selection activeCell="AA278" sqref="AA278"/>
    </sheetView>
  </sheetViews>
  <sheetFormatPr baseColWidth="10" defaultRowHeight="15" x14ac:dyDescent="0.25"/>
  <cols>
    <col min="1" max="1" width="2" customWidth="1"/>
    <col min="2" max="2" width="12.140625" customWidth="1"/>
    <col min="3" max="3" width="10.140625" customWidth="1"/>
    <col min="4" max="4" width="8" customWidth="1"/>
    <col min="5" max="5" width="10.7109375" customWidth="1"/>
    <col min="6" max="35" width="4.7109375" customWidth="1"/>
    <col min="36" max="36" width="4.5703125" customWidth="1"/>
    <col min="37" max="37" width="19.42578125" customWidth="1"/>
    <col min="38" max="38" width="14.7109375" customWidth="1"/>
    <col min="41" max="41" width="5.5703125" customWidth="1"/>
    <col min="42" max="42" width="18.42578125" customWidth="1"/>
    <col min="45" max="45" width="15.140625" customWidth="1"/>
    <col min="46" max="46" width="4.140625" customWidth="1"/>
    <col min="47" max="47" width="14.42578125" customWidth="1"/>
    <col min="48" max="48" width="13.28515625" customWidth="1"/>
    <col min="49" max="49" width="13.42578125" customWidth="1"/>
    <col min="50" max="50" width="11.7109375" customWidth="1"/>
    <col min="51" max="51" width="12.5703125" customWidth="1"/>
    <col min="58" max="58" width="4.28515625" customWidth="1"/>
    <col min="61" max="61" width="16.28515625" customWidth="1"/>
  </cols>
  <sheetData>
    <row r="1" spans="2:69" ht="8.25" customHeight="1" thickBot="1" x14ac:dyDescent="0.3"/>
    <row r="2" spans="2:69" ht="15.75" thickBot="1" x14ac:dyDescent="0.3">
      <c r="F2" s="239" t="s">
        <v>39</v>
      </c>
      <c r="G2" s="242"/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2"/>
      <c r="T2" s="243"/>
      <c r="U2" s="239" t="s">
        <v>41</v>
      </c>
      <c r="V2" s="242"/>
      <c r="W2" s="242"/>
      <c r="X2" s="242"/>
      <c r="Y2" s="242"/>
      <c r="Z2" s="242"/>
      <c r="AA2" s="242"/>
      <c r="AB2" s="242"/>
      <c r="AC2" s="242"/>
      <c r="AD2" s="242"/>
      <c r="AE2" s="242"/>
      <c r="AF2" s="242"/>
      <c r="AG2" s="242"/>
      <c r="AH2" s="242"/>
      <c r="AI2" s="243"/>
      <c r="AK2" s="239" t="s">
        <v>90</v>
      </c>
      <c r="AL2" s="240"/>
      <c r="AM2" s="240"/>
      <c r="AN2" s="241"/>
      <c r="AO2" s="157"/>
      <c r="AP2" s="239" t="s">
        <v>91</v>
      </c>
      <c r="AQ2" s="240"/>
      <c r="AR2" s="240"/>
      <c r="AS2" s="241"/>
      <c r="AT2" s="157"/>
      <c r="AU2" s="239" t="s">
        <v>89</v>
      </c>
      <c r="AV2" s="240"/>
      <c r="AW2" s="240"/>
      <c r="AX2" s="240"/>
      <c r="AY2" s="240"/>
      <c r="AZ2" s="240"/>
      <c r="BA2" s="240"/>
      <c r="BB2" s="240"/>
      <c r="BC2" s="240"/>
      <c r="BD2" s="240"/>
      <c r="BE2" s="241"/>
      <c r="BF2" s="157"/>
      <c r="BG2" s="239" t="s">
        <v>93</v>
      </c>
      <c r="BH2" s="240"/>
      <c r="BI2" s="240"/>
      <c r="BJ2" s="240"/>
      <c r="BK2" s="240"/>
      <c r="BL2" s="240"/>
      <c r="BM2" s="240"/>
      <c r="BN2" s="240"/>
      <c r="BO2" s="240"/>
      <c r="BP2" s="240"/>
      <c r="BQ2" s="241"/>
    </row>
    <row r="3" spans="2:69" ht="15.75" thickBot="1" x14ac:dyDescent="0.3">
      <c r="B3" s="1" t="s">
        <v>0</v>
      </c>
      <c r="C3" s="6" t="s">
        <v>40</v>
      </c>
      <c r="D3" s="7" t="s">
        <v>38</v>
      </c>
      <c r="E3" s="6" t="s">
        <v>37</v>
      </c>
      <c r="F3" s="18">
        <v>1</v>
      </c>
      <c r="G3" s="19">
        <v>2</v>
      </c>
      <c r="H3" s="19">
        <v>3</v>
      </c>
      <c r="I3" s="19">
        <v>4</v>
      </c>
      <c r="J3" s="19">
        <v>5</v>
      </c>
      <c r="K3" s="19">
        <v>6</v>
      </c>
      <c r="L3" s="19">
        <v>7</v>
      </c>
      <c r="M3" s="19">
        <v>8</v>
      </c>
      <c r="N3" s="19">
        <v>9</v>
      </c>
      <c r="O3" s="19">
        <v>10</v>
      </c>
      <c r="P3" s="19">
        <v>11</v>
      </c>
      <c r="Q3" s="19">
        <v>12</v>
      </c>
      <c r="R3" s="19">
        <v>13</v>
      </c>
      <c r="S3" s="19">
        <v>14</v>
      </c>
      <c r="T3" s="31">
        <v>15</v>
      </c>
      <c r="U3" s="30">
        <v>1</v>
      </c>
      <c r="V3" s="19">
        <v>2</v>
      </c>
      <c r="W3" s="19">
        <v>3</v>
      </c>
      <c r="X3" s="19">
        <v>4</v>
      </c>
      <c r="Y3" s="19">
        <v>5</v>
      </c>
      <c r="Z3" s="19">
        <v>6</v>
      </c>
      <c r="AA3" s="19">
        <v>7</v>
      </c>
      <c r="AB3" s="19">
        <v>8</v>
      </c>
      <c r="AC3" s="19">
        <v>9</v>
      </c>
      <c r="AD3" s="19">
        <v>10</v>
      </c>
      <c r="AE3" s="19">
        <v>11</v>
      </c>
      <c r="AF3" s="19">
        <v>12</v>
      </c>
      <c r="AG3" s="19">
        <v>13</v>
      </c>
      <c r="AH3" s="19">
        <v>14</v>
      </c>
      <c r="AI3" s="31">
        <v>15</v>
      </c>
      <c r="AK3" s="161" t="s">
        <v>67</v>
      </c>
      <c r="AL3" s="159">
        <v>0</v>
      </c>
      <c r="AM3" s="159">
        <v>1</v>
      </c>
      <c r="AN3" s="160">
        <v>2</v>
      </c>
      <c r="AO3" s="67"/>
      <c r="AP3" s="161" t="s">
        <v>67</v>
      </c>
      <c r="AQ3" s="159">
        <v>0</v>
      </c>
      <c r="AR3" s="159">
        <v>1</v>
      </c>
      <c r="AS3" s="160">
        <v>2</v>
      </c>
      <c r="AT3" s="67"/>
      <c r="AU3" s="61"/>
      <c r="AV3" s="207" t="s">
        <v>69</v>
      </c>
      <c r="AW3" s="208" t="s">
        <v>70</v>
      </c>
      <c r="AX3" s="208" t="s">
        <v>71</v>
      </c>
      <c r="AY3" s="208" t="s">
        <v>72</v>
      </c>
      <c r="AZ3" s="208" t="s">
        <v>73</v>
      </c>
      <c r="BA3" s="208" t="s">
        <v>74</v>
      </c>
      <c r="BB3" s="208" t="s">
        <v>75</v>
      </c>
      <c r="BC3" s="208" t="s">
        <v>76</v>
      </c>
      <c r="BD3" s="208" t="s">
        <v>77</v>
      </c>
      <c r="BE3" s="209" t="s">
        <v>78</v>
      </c>
      <c r="BF3" s="67"/>
      <c r="BG3" s="61"/>
      <c r="BH3" s="207" t="s">
        <v>69</v>
      </c>
      <c r="BI3" s="208" t="s">
        <v>70</v>
      </c>
      <c r="BJ3" s="208" t="s">
        <v>71</v>
      </c>
      <c r="BK3" s="208" t="s">
        <v>72</v>
      </c>
      <c r="BL3" s="208" t="s">
        <v>73</v>
      </c>
      <c r="BM3" s="208" t="s">
        <v>74</v>
      </c>
      <c r="BN3" s="208" t="s">
        <v>75</v>
      </c>
      <c r="BO3" s="208" t="s">
        <v>76</v>
      </c>
      <c r="BP3" s="208" t="s">
        <v>77</v>
      </c>
      <c r="BQ3" s="209" t="s">
        <v>78</v>
      </c>
    </row>
    <row r="4" spans="2:69" x14ac:dyDescent="0.25">
      <c r="B4" s="34" t="s">
        <v>4</v>
      </c>
      <c r="C4" s="37">
        <v>16</v>
      </c>
      <c r="D4" s="40">
        <v>1</v>
      </c>
      <c r="E4" s="74">
        <v>1</v>
      </c>
      <c r="F4" s="15">
        <v>0</v>
      </c>
      <c r="G4" s="174">
        <v>0</v>
      </c>
      <c r="H4" s="174">
        <v>0</v>
      </c>
      <c r="I4" s="174">
        <v>0</v>
      </c>
      <c r="J4" s="174">
        <v>0</v>
      </c>
      <c r="K4" s="174">
        <v>0</v>
      </c>
      <c r="L4" s="174">
        <v>0</v>
      </c>
      <c r="M4" s="28">
        <v>0</v>
      </c>
      <c r="N4" s="28">
        <v>0</v>
      </c>
      <c r="O4" s="174"/>
      <c r="P4" s="174"/>
      <c r="Q4" s="174"/>
      <c r="R4" s="174"/>
      <c r="S4" s="174"/>
      <c r="T4" s="175"/>
      <c r="U4" s="15">
        <v>0</v>
      </c>
      <c r="V4" s="174">
        <v>0</v>
      </c>
      <c r="W4" s="174">
        <v>0</v>
      </c>
      <c r="X4" s="174">
        <v>0</v>
      </c>
      <c r="Y4" s="174">
        <v>0</v>
      </c>
      <c r="Z4" s="174">
        <v>0</v>
      </c>
      <c r="AA4" s="174">
        <v>0</v>
      </c>
      <c r="AB4" s="28">
        <v>0</v>
      </c>
      <c r="AC4" s="28">
        <v>0</v>
      </c>
      <c r="AD4" s="174">
        <v>0</v>
      </c>
      <c r="AE4" s="174"/>
      <c r="AF4" s="174"/>
      <c r="AG4" s="174"/>
      <c r="AH4" s="174"/>
      <c r="AI4" s="175"/>
      <c r="AK4" s="158">
        <f>SUM(AL4:AN4)</f>
        <v>19</v>
      </c>
      <c r="AL4" s="80">
        <f t="shared" ref="AL4:AL67" si="0">COUNTIF(F4:AI4, 0)</f>
        <v>19</v>
      </c>
      <c r="AM4" s="80">
        <f t="shared" ref="AM4:AM67" si="1">COUNTIF(F4:AI4, 1)</f>
        <v>0</v>
      </c>
      <c r="AN4" s="82">
        <f>COUNTIF(F4:AI4, 2)</f>
        <v>0</v>
      </c>
      <c r="AO4" s="14"/>
      <c r="AP4" s="158">
        <f>(AK4/AK4)*100</f>
        <v>100</v>
      </c>
      <c r="AQ4" s="167">
        <f>(AL4/AK4)*100</f>
        <v>100</v>
      </c>
      <c r="AR4" s="167">
        <f>(AM4/AK4)*100</f>
        <v>0</v>
      </c>
      <c r="AS4" s="168">
        <f>(AN4/AK4)*100</f>
        <v>0</v>
      </c>
      <c r="AT4" s="180"/>
      <c r="AU4" s="213" t="s">
        <v>48</v>
      </c>
      <c r="AV4" s="212">
        <f>AS4</f>
        <v>0</v>
      </c>
      <c r="AW4" s="210">
        <f>AS34</f>
        <v>0</v>
      </c>
      <c r="AX4" s="210">
        <f>AS64</f>
        <v>0</v>
      </c>
      <c r="AY4" s="210">
        <f>AS94</f>
        <v>0</v>
      </c>
      <c r="AZ4" s="210">
        <f>AS124</f>
        <v>0</v>
      </c>
      <c r="BA4" s="210">
        <f>AS154</f>
        <v>0</v>
      </c>
      <c r="BB4" s="210">
        <f>AS190</f>
        <v>0</v>
      </c>
      <c r="BC4" s="210">
        <f>AS226</f>
        <v>0</v>
      </c>
      <c r="BD4" s="210">
        <f>AS262</f>
        <v>0</v>
      </c>
      <c r="BE4" s="211">
        <f>AS298</f>
        <v>0</v>
      </c>
      <c r="BG4" s="213" t="s">
        <v>48</v>
      </c>
      <c r="BH4" s="212">
        <f>AS4+AR4</f>
        <v>0</v>
      </c>
      <c r="BI4" s="210">
        <f>$AS34+$AR34</f>
        <v>0</v>
      </c>
      <c r="BJ4" s="210">
        <f>$AS64+$AR64</f>
        <v>0</v>
      </c>
      <c r="BK4" s="210">
        <f>$AS94+$AR94</f>
        <v>0</v>
      </c>
      <c r="BL4" s="210">
        <f>$AS124+$AR124</f>
        <v>0</v>
      </c>
      <c r="BM4" s="210">
        <f>$AS154+$AR154</f>
        <v>0</v>
      </c>
      <c r="BN4" s="210">
        <f>$AS190+$AR190</f>
        <v>0</v>
      </c>
      <c r="BO4" s="210">
        <f>$AS226+$AR226</f>
        <v>0</v>
      </c>
      <c r="BP4" s="210">
        <f>$AS262+$AR262</f>
        <v>0</v>
      </c>
      <c r="BQ4" s="211">
        <f>$AS298+$AR298</f>
        <v>0</v>
      </c>
    </row>
    <row r="5" spans="2:69" x14ac:dyDescent="0.25">
      <c r="B5" s="35" t="s">
        <v>4</v>
      </c>
      <c r="C5" s="38">
        <v>16</v>
      </c>
      <c r="D5" s="41">
        <v>1</v>
      </c>
      <c r="E5" s="73">
        <v>2</v>
      </c>
      <c r="F5" s="16">
        <v>0</v>
      </c>
      <c r="G5" s="155">
        <v>0</v>
      </c>
      <c r="H5" s="155">
        <v>0</v>
      </c>
      <c r="I5" s="155">
        <v>0</v>
      </c>
      <c r="J5" s="155">
        <v>0</v>
      </c>
      <c r="K5" s="155">
        <v>0</v>
      </c>
      <c r="L5" s="155">
        <v>0</v>
      </c>
      <c r="M5" s="23">
        <v>0</v>
      </c>
      <c r="N5" s="23">
        <v>0</v>
      </c>
      <c r="O5" s="155"/>
      <c r="P5" s="155"/>
      <c r="Q5" s="155"/>
      <c r="R5" s="155"/>
      <c r="S5" s="155"/>
      <c r="T5" s="171"/>
      <c r="U5" s="16">
        <v>0</v>
      </c>
      <c r="V5" s="155">
        <v>0</v>
      </c>
      <c r="W5" s="155">
        <v>0</v>
      </c>
      <c r="X5" s="155">
        <v>0</v>
      </c>
      <c r="Y5" s="155">
        <v>0</v>
      </c>
      <c r="Z5" s="155">
        <v>0</v>
      </c>
      <c r="AA5" s="155">
        <v>0</v>
      </c>
      <c r="AB5" s="23">
        <v>0</v>
      </c>
      <c r="AC5" s="23">
        <v>0</v>
      </c>
      <c r="AD5" s="155">
        <v>0</v>
      </c>
      <c r="AE5" s="155"/>
      <c r="AF5" s="155"/>
      <c r="AG5" s="155"/>
      <c r="AH5" s="155"/>
      <c r="AI5" s="171"/>
      <c r="AK5" s="158">
        <f t="shared" ref="AK5:AK68" si="2">SUM(AL5:AN5)</f>
        <v>19</v>
      </c>
      <c r="AL5" s="80">
        <f t="shared" si="0"/>
        <v>19</v>
      </c>
      <c r="AM5" s="80">
        <f t="shared" si="1"/>
        <v>0</v>
      </c>
      <c r="AN5" s="82">
        <f t="shared" ref="AN5:AN68" si="3">COUNTIF(F5:AI5, 2)</f>
        <v>0</v>
      </c>
      <c r="AO5" s="14"/>
      <c r="AP5" s="158">
        <f t="shared" ref="AP5:AP68" si="4">(AK5/AK5)*100</f>
        <v>100</v>
      </c>
      <c r="AQ5" s="167">
        <f t="shared" ref="AQ5:AQ68" si="5">(AL5/AK5)*100</f>
        <v>100</v>
      </c>
      <c r="AR5" s="167">
        <f t="shared" ref="AR5:AR68" si="6">(AM5/AK5)*100</f>
        <v>0</v>
      </c>
      <c r="AS5" s="168">
        <f t="shared" ref="AS5:AS68" si="7">(AN5/AK5)*100</f>
        <v>0</v>
      </c>
      <c r="AT5" s="180"/>
      <c r="AU5" s="183" t="s">
        <v>48</v>
      </c>
      <c r="AV5" s="181">
        <f>AS9</f>
        <v>0</v>
      </c>
      <c r="AW5" s="163">
        <f>AS39</f>
        <v>0</v>
      </c>
      <c r="AX5" s="163">
        <f>AS69</f>
        <v>0</v>
      </c>
      <c r="AY5" s="163">
        <f>AS99</f>
        <v>0</v>
      </c>
      <c r="AZ5" s="163">
        <f>AS129</f>
        <v>0</v>
      </c>
      <c r="BA5" s="163">
        <f>AS160</f>
        <v>0</v>
      </c>
      <c r="BB5" s="163">
        <f>AS196</f>
        <v>0</v>
      </c>
      <c r="BC5" s="163">
        <f>AS232</f>
        <v>0</v>
      </c>
      <c r="BD5" s="163">
        <f>AS268</f>
        <v>0</v>
      </c>
      <c r="BE5" s="164">
        <f>AS304</f>
        <v>0</v>
      </c>
      <c r="BG5" s="183" t="s">
        <v>48</v>
      </c>
      <c r="BH5" s="181">
        <f>AS9+AR9</f>
        <v>0</v>
      </c>
      <c r="BI5" s="163">
        <f>AS39+AR39</f>
        <v>0</v>
      </c>
      <c r="BJ5" s="163">
        <f>$AS69+$AR69</f>
        <v>0</v>
      </c>
      <c r="BK5" s="163">
        <f>$AS95+$AR95</f>
        <v>58.333333333333336</v>
      </c>
      <c r="BL5" s="163">
        <f>$AS129+$AR129</f>
        <v>0</v>
      </c>
      <c r="BM5" s="163">
        <f>$AS160+$AR160</f>
        <v>0</v>
      </c>
      <c r="BN5" s="163">
        <f>$AS196+$AR196</f>
        <v>0</v>
      </c>
      <c r="BO5" s="163">
        <f>$AS232+$AR232</f>
        <v>0</v>
      </c>
      <c r="BP5" s="163">
        <f>$AS268+$AR268</f>
        <v>0</v>
      </c>
      <c r="BQ5" s="164">
        <f>$AS304+$AR304</f>
        <v>0</v>
      </c>
    </row>
    <row r="6" spans="2:69" x14ac:dyDescent="0.25">
      <c r="B6" s="35" t="s">
        <v>4</v>
      </c>
      <c r="C6" s="38">
        <v>16</v>
      </c>
      <c r="D6" s="41">
        <v>1</v>
      </c>
      <c r="E6" s="73">
        <v>3</v>
      </c>
      <c r="F6" s="16">
        <v>0</v>
      </c>
      <c r="G6" s="155">
        <v>0</v>
      </c>
      <c r="H6" s="155">
        <v>0</v>
      </c>
      <c r="I6" s="155">
        <v>0</v>
      </c>
      <c r="J6" s="155">
        <v>0</v>
      </c>
      <c r="K6" s="155">
        <v>0</v>
      </c>
      <c r="L6" s="155">
        <v>0</v>
      </c>
      <c r="M6" s="23">
        <v>0</v>
      </c>
      <c r="N6" s="23">
        <v>0</v>
      </c>
      <c r="O6" s="155"/>
      <c r="P6" s="155"/>
      <c r="Q6" s="155"/>
      <c r="R6" s="155"/>
      <c r="S6" s="155"/>
      <c r="T6" s="171"/>
      <c r="U6" s="16">
        <v>0</v>
      </c>
      <c r="V6" s="155">
        <v>0</v>
      </c>
      <c r="W6" s="155">
        <v>0</v>
      </c>
      <c r="X6" s="155">
        <v>0</v>
      </c>
      <c r="Y6" s="155">
        <v>0</v>
      </c>
      <c r="Z6" s="155">
        <v>0</v>
      </c>
      <c r="AA6" s="155">
        <v>0</v>
      </c>
      <c r="AB6" s="23">
        <v>0</v>
      </c>
      <c r="AC6" s="23">
        <v>0</v>
      </c>
      <c r="AD6" s="155">
        <v>0</v>
      </c>
      <c r="AE6" s="155"/>
      <c r="AF6" s="155"/>
      <c r="AG6" s="155"/>
      <c r="AH6" s="155"/>
      <c r="AI6" s="171"/>
      <c r="AK6" s="158">
        <f t="shared" si="2"/>
        <v>19</v>
      </c>
      <c r="AL6" s="80">
        <f t="shared" si="0"/>
        <v>19</v>
      </c>
      <c r="AM6" s="80">
        <f t="shared" si="1"/>
        <v>0</v>
      </c>
      <c r="AN6" s="82">
        <f t="shared" si="3"/>
        <v>0</v>
      </c>
      <c r="AO6" s="14"/>
      <c r="AP6" s="158">
        <f t="shared" si="4"/>
        <v>100</v>
      </c>
      <c r="AQ6" s="167">
        <f t="shared" si="5"/>
        <v>100</v>
      </c>
      <c r="AR6" s="167">
        <f t="shared" si="6"/>
        <v>0</v>
      </c>
      <c r="AS6" s="168">
        <f t="shared" si="7"/>
        <v>0</v>
      </c>
      <c r="AT6" s="180"/>
      <c r="AU6" s="183" t="s">
        <v>48</v>
      </c>
      <c r="AV6" s="181">
        <f>AS14</f>
        <v>0</v>
      </c>
      <c r="AW6" s="163">
        <f>AS44</f>
        <v>0</v>
      </c>
      <c r="AX6" s="163">
        <f>AS74</f>
        <v>0</v>
      </c>
      <c r="AY6" s="163">
        <f>AS104</f>
        <v>0</v>
      </c>
      <c r="AZ6" s="163">
        <f>AS134</f>
        <v>0</v>
      </c>
      <c r="BA6" s="163">
        <f>AS166</f>
        <v>0</v>
      </c>
      <c r="BB6" s="163">
        <f>AS202</f>
        <v>0</v>
      </c>
      <c r="BC6" s="163">
        <f>AS238</f>
        <v>0</v>
      </c>
      <c r="BD6" s="163">
        <f>AS274</f>
        <v>0</v>
      </c>
      <c r="BE6" s="164">
        <f>AS310</f>
        <v>0</v>
      </c>
      <c r="BG6" s="183" t="s">
        <v>48</v>
      </c>
      <c r="BH6" s="181">
        <f>AS14+AR14</f>
        <v>0</v>
      </c>
      <c r="BI6" s="163">
        <f>AS44+AR44</f>
        <v>0</v>
      </c>
      <c r="BJ6" s="163">
        <f>$AS74+$AR74</f>
        <v>0</v>
      </c>
      <c r="BK6" s="163">
        <f>$AS104+$AR104</f>
        <v>0</v>
      </c>
      <c r="BL6" s="163">
        <f>$AS134+$AR134</f>
        <v>0</v>
      </c>
      <c r="BM6" s="163">
        <f>$AS166+$AR166</f>
        <v>0</v>
      </c>
      <c r="BN6" s="163">
        <f>$AS202+$AR202</f>
        <v>0</v>
      </c>
      <c r="BO6" s="163">
        <f>$AS238+$AR238</f>
        <v>0</v>
      </c>
      <c r="BP6" s="163">
        <f>$AS274+$AR274</f>
        <v>0</v>
      </c>
      <c r="BQ6" s="164">
        <f>$AS310+$AR310</f>
        <v>0</v>
      </c>
    </row>
    <row r="7" spans="2:69" x14ac:dyDescent="0.25">
      <c r="B7" s="35" t="s">
        <v>4</v>
      </c>
      <c r="C7" s="38">
        <v>16</v>
      </c>
      <c r="D7" s="41">
        <v>1</v>
      </c>
      <c r="E7" s="73">
        <v>4</v>
      </c>
      <c r="F7" s="16">
        <v>0</v>
      </c>
      <c r="G7" s="155">
        <v>0</v>
      </c>
      <c r="H7" s="155">
        <v>0</v>
      </c>
      <c r="I7" s="155">
        <v>0</v>
      </c>
      <c r="J7" s="155">
        <v>0</v>
      </c>
      <c r="K7" s="155">
        <v>0</v>
      </c>
      <c r="L7" s="155">
        <v>0</v>
      </c>
      <c r="M7" s="23">
        <v>0</v>
      </c>
      <c r="N7" s="23">
        <v>0</v>
      </c>
      <c r="O7" s="155"/>
      <c r="P7" s="155"/>
      <c r="Q7" s="155"/>
      <c r="R7" s="155"/>
      <c r="S7" s="155"/>
      <c r="T7" s="171"/>
      <c r="U7" s="16">
        <v>0</v>
      </c>
      <c r="V7" s="155">
        <v>0</v>
      </c>
      <c r="W7" s="155">
        <v>0</v>
      </c>
      <c r="X7" s="155">
        <v>0</v>
      </c>
      <c r="Y7" s="155">
        <v>0</v>
      </c>
      <c r="Z7" s="155">
        <v>0</v>
      </c>
      <c r="AA7" s="155">
        <v>0</v>
      </c>
      <c r="AB7" s="23">
        <v>0</v>
      </c>
      <c r="AC7" s="23">
        <v>0</v>
      </c>
      <c r="AD7" s="155">
        <v>0</v>
      </c>
      <c r="AE7" s="155"/>
      <c r="AF7" s="155"/>
      <c r="AG7" s="155"/>
      <c r="AH7" s="155"/>
      <c r="AI7" s="171"/>
      <c r="AK7" s="158">
        <f t="shared" si="2"/>
        <v>19</v>
      </c>
      <c r="AL7" s="80">
        <f t="shared" si="0"/>
        <v>19</v>
      </c>
      <c r="AM7" s="80">
        <f t="shared" si="1"/>
        <v>0</v>
      </c>
      <c r="AN7" s="82">
        <f t="shared" si="3"/>
        <v>0</v>
      </c>
      <c r="AO7" s="14"/>
      <c r="AP7" s="158">
        <f t="shared" si="4"/>
        <v>100</v>
      </c>
      <c r="AQ7" s="167">
        <f t="shared" si="5"/>
        <v>100</v>
      </c>
      <c r="AR7" s="167">
        <f t="shared" si="6"/>
        <v>0</v>
      </c>
      <c r="AS7" s="168">
        <f t="shared" si="7"/>
        <v>0</v>
      </c>
      <c r="AT7" s="180"/>
      <c r="AU7" s="183" t="s">
        <v>48</v>
      </c>
      <c r="AV7" s="181">
        <f>AS19</f>
        <v>0</v>
      </c>
      <c r="AW7" s="163">
        <f>AS49</f>
        <v>0</v>
      </c>
      <c r="AX7" s="163">
        <f>AS79</f>
        <v>0</v>
      </c>
      <c r="AY7" s="163">
        <f>AS109</f>
        <v>0</v>
      </c>
      <c r="AZ7" s="163">
        <f>AS139</f>
        <v>0</v>
      </c>
      <c r="BA7" s="163">
        <f>AS172</f>
        <v>0</v>
      </c>
      <c r="BB7" s="163">
        <f>AS208</f>
        <v>0</v>
      </c>
      <c r="BC7" s="163">
        <f>AS244</f>
        <v>0</v>
      </c>
      <c r="BD7" s="163">
        <f>AS280</f>
        <v>0</v>
      </c>
      <c r="BE7" s="164">
        <f>AS316</f>
        <v>0</v>
      </c>
      <c r="BG7" s="183" t="s">
        <v>48</v>
      </c>
      <c r="BH7" s="181">
        <f>AS19+AR19</f>
        <v>0</v>
      </c>
      <c r="BI7" s="163">
        <f>AS49+AR49</f>
        <v>0</v>
      </c>
      <c r="BJ7" s="163">
        <f>$AS79+$AR79</f>
        <v>0</v>
      </c>
      <c r="BK7" s="163">
        <f>$AS109+$AR109</f>
        <v>0</v>
      </c>
      <c r="BL7" s="163">
        <f>$AS139+$AR139</f>
        <v>0</v>
      </c>
      <c r="BM7" s="163">
        <f>$AS172+$AR172</f>
        <v>0</v>
      </c>
      <c r="BN7" s="163">
        <f>$AS208+$AR172</f>
        <v>0</v>
      </c>
      <c r="BO7" s="163">
        <f>$A229+$AR244</f>
        <v>0</v>
      </c>
      <c r="BP7" s="163">
        <f>$AS280+$AR280</f>
        <v>0</v>
      </c>
      <c r="BQ7" s="164">
        <f>$AS7319+$AR316</f>
        <v>0</v>
      </c>
    </row>
    <row r="8" spans="2:69" x14ac:dyDescent="0.25">
      <c r="B8" s="35" t="s">
        <v>4</v>
      </c>
      <c r="C8" s="38">
        <v>16</v>
      </c>
      <c r="D8" s="41">
        <v>1</v>
      </c>
      <c r="E8" s="73">
        <v>5</v>
      </c>
      <c r="F8" s="16">
        <v>1</v>
      </c>
      <c r="G8" s="155">
        <v>1</v>
      </c>
      <c r="H8" s="155">
        <v>0</v>
      </c>
      <c r="I8" s="155">
        <v>0</v>
      </c>
      <c r="J8" s="155">
        <v>1</v>
      </c>
      <c r="K8" s="155">
        <v>1</v>
      </c>
      <c r="L8" s="155">
        <v>0</v>
      </c>
      <c r="M8" s="23">
        <v>0</v>
      </c>
      <c r="N8" s="23">
        <v>0</v>
      </c>
      <c r="O8" s="155"/>
      <c r="P8" s="155"/>
      <c r="Q8" s="155"/>
      <c r="R8" s="155"/>
      <c r="S8" s="155"/>
      <c r="T8" s="171"/>
      <c r="U8" s="16">
        <v>0</v>
      </c>
      <c r="V8" s="155">
        <v>0</v>
      </c>
      <c r="W8" s="155">
        <v>0</v>
      </c>
      <c r="X8" s="155">
        <v>0</v>
      </c>
      <c r="Y8" s="155">
        <v>0</v>
      </c>
      <c r="Z8" s="155">
        <v>0</v>
      </c>
      <c r="AA8" s="155">
        <v>0</v>
      </c>
      <c r="AB8" s="23">
        <v>0</v>
      </c>
      <c r="AC8" s="23">
        <v>0</v>
      </c>
      <c r="AD8" s="155">
        <v>0</v>
      </c>
      <c r="AE8" s="155"/>
      <c r="AF8" s="155"/>
      <c r="AG8" s="155"/>
      <c r="AH8" s="155"/>
      <c r="AI8" s="171"/>
      <c r="AK8" s="158">
        <f t="shared" si="2"/>
        <v>19</v>
      </c>
      <c r="AL8" s="80">
        <f t="shared" si="0"/>
        <v>15</v>
      </c>
      <c r="AM8" s="80">
        <f t="shared" si="1"/>
        <v>4</v>
      </c>
      <c r="AN8" s="82">
        <f t="shared" si="3"/>
        <v>0</v>
      </c>
      <c r="AO8" s="14"/>
      <c r="AP8" s="158">
        <f t="shared" si="4"/>
        <v>100</v>
      </c>
      <c r="AQ8" s="167">
        <f t="shared" si="5"/>
        <v>78.94736842105263</v>
      </c>
      <c r="AR8" s="167">
        <f t="shared" si="6"/>
        <v>21.052631578947366</v>
      </c>
      <c r="AS8" s="168">
        <f t="shared" si="7"/>
        <v>0</v>
      </c>
      <c r="AT8" s="180"/>
      <c r="AU8" s="183" t="s">
        <v>48</v>
      </c>
      <c r="AV8" s="181">
        <f>AS24</f>
        <v>0</v>
      </c>
      <c r="AW8" s="163">
        <f>AS54</f>
        <v>0</v>
      </c>
      <c r="AX8" s="163">
        <f>AS84</f>
        <v>0</v>
      </c>
      <c r="AY8" s="163">
        <f>AS114</f>
        <v>0</v>
      </c>
      <c r="AZ8" s="163">
        <f>AS144</f>
        <v>0</v>
      </c>
      <c r="BA8" s="163">
        <f>AS178</f>
        <v>0</v>
      </c>
      <c r="BB8" s="163">
        <f>AS214</f>
        <v>0</v>
      </c>
      <c r="BC8" s="163">
        <f>AS250</f>
        <v>0</v>
      </c>
      <c r="BD8" s="163">
        <f>AS286</f>
        <v>0</v>
      </c>
      <c r="BE8" s="164">
        <f>AS322</f>
        <v>0</v>
      </c>
      <c r="BG8" s="183" t="s">
        <v>48</v>
      </c>
      <c r="BH8" s="181">
        <f>AS24+AR24</f>
        <v>0</v>
      </c>
      <c r="BI8" s="163">
        <f>AS54+AR54</f>
        <v>0</v>
      </c>
      <c r="BJ8" s="189">
        <f>$AS84+$AR84</f>
        <v>0</v>
      </c>
      <c r="BK8" s="189">
        <f>$AS114+$AR114</f>
        <v>0</v>
      </c>
      <c r="BL8" s="189">
        <f>$AS144+$AR144</f>
        <v>0</v>
      </c>
      <c r="BM8" s="189">
        <f>$AS178+$AR178</f>
        <v>0</v>
      </c>
      <c r="BN8" s="189">
        <f>$AS214+$AR214</f>
        <v>0</v>
      </c>
      <c r="BO8" s="189">
        <f>$AS250+$AR250</f>
        <v>0</v>
      </c>
      <c r="BP8" s="189">
        <f>$AS286+$AR286</f>
        <v>0</v>
      </c>
      <c r="BQ8" s="190">
        <f>$AS322+$AR322</f>
        <v>0</v>
      </c>
    </row>
    <row r="9" spans="2:69" x14ac:dyDescent="0.25">
      <c r="B9" s="35" t="s">
        <v>4</v>
      </c>
      <c r="C9" s="38">
        <v>16</v>
      </c>
      <c r="D9" s="41">
        <v>2</v>
      </c>
      <c r="E9" s="73">
        <v>1</v>
      </c>
      <c r="F9" s="16">
        <v>0</v>
      </c>
      <c r="G9" s="155">
        <v>0</v>
      </c>
      <c r="H9" s="155">
        <v>0</v>
      </c>
      <c r="I9" s="155">
        <v>0</v>
      </c>
      <c r="J9" s="155">
        <v>0</v>
      </c>
      <c r="K9" s="155">
        <v>0</v>
      </c>
      <c r="L9" s="155">
        <v>0</v>
      </c>
      <c r="M9" s="23">
        <v>0</v>
      </c>
      <c r="N9" s="23">
        <v>0</v>
      </c>
      <c r="O9" s="155">
        <v>0</v>
      </c>
      <c r="P9" s="155">
        <v>0</v>
      </c>
      <c r="Q9" s="155"/>
      <c r="R9" s="155"/>
      <c r="S9" s="155"/>
      <c r="T9" s="171"/>
      <c r="U9" s="16">
        <v>0</v>
      </c>
      <c r="V9" s="155">
        <v>0</v>
      </c>
      <c r="W9" s="155">
        <v>0</v>
      </c>
      <c r="X9" s="155">
        <v>0</v>
      </c>
      <c r="Y9" s="155">
        <v>0</v>
      </c>
      <c r="Z9" s="155">
        <v>0</v>
      </c>
      <c r="AA9" s="155">
        <v>0</v>
      </c>
      <c r="AB9" s="23">
        <v>0</v>
      </c>
      <c r="AC9" s="23">
        <v>0</v>
      </c>
      <c r="AD9" s="155"/>
      <c r="AE9" s="155"/>
      <c r="AF9" s="155"/>
      <c r="AG9" s="155"/>
      <c r="AH9" s="155"/>
      <c r="AI9" s="171"/>
      <c r="AK9" s="158">
        <f t="shared" si="2"/>
        <v>20</v>
      </c>
      <c r="AL9" s="80">
        <f t="shared" si="0"/>
        <v>20</v>
      </c>
      <c r="AM9" s="80">
        <f t="shared" si="1"/>
        <v>0</v>
      </c>
      <c r="AN9" s="82">
        <f t="shared" si="3"/>
        <v>0</v>
      </c>
      <c r="AO9" s="14"/>
      <c r="AP9" s="158">
        <f t="shared" si="4"/>
        <v>100</v>
      </c>
      <c r="AQ9" s="167">
        <f t="shared" si="5"/>
        <v>100</v>
      </c>
      <c r="AR9" s="167">
        <f t="shared" si="6"/>
        <v>0</v>
      </c>
      <c r="AS9" s="168">
        <f t="shared" si="7"/>
        <v>0</v>
      </c>
      <c r="AT9" s="180"/>
      <c r="AU9" s="183" t="s">
        <v>48</v>
      </c>
      <c r="AV9" s="181">
        <f>AS29</f>
        <v>0</v>
      </c>
      <c r="AW9" s="163">
        <f>AS59</f>
        <v>0</v>
      </c>
      <c r="AX9" s="163">
        <f>AS89</f>
        <v>0</v>
      </c>
      <c r="AY9" s="163">
        <f>AS119</f>
        <v>0</v>
      </c>
      <c r="AZ9" s="163">
        <f>AS149</f>
        <v>0</v>
      </c>
      <c r="BA9" s="163">
        <f>AS184</f>
        <v>0</v>
      </c>
      <c r="BB9" s="163">
        <f>AS220</f>
        <v>0</v>
      </c>
      <c r="BC9" s="163">
        <f>AS256</f>
        <v>0</v>
      </c>
      <c r="BD9" s="163">
        <f>AS292</f>
        <v>0</v>
      </c>
      <c r="BE9" s="164">
        <f>AS328</f>
        <v>0</v>
      </c>
      <c r="BG9" s="183" t="s">
        <v>48</v>
      </c>
      <c r="BH9" s="181">
        <f>AS29+AR29</f>
        <v>0</v>
      </c>
      <c r="BI9" s="163">
        <f>AS59+AR59</f>
        <v>0</v>
      </c>
      <c r="BJ9" s="189">
        <f>$AS89+$AR89</f>
        <v>0</v>
      </c>
      <c r="BK9" s="189">
        <f>$AS119+$AR119</f>
        <v>0</v>
      </c>
      <c r="BL9" s="189">
        <f>$AS149+$AR149</f>
        <v>0</v>
      </c>
      <c r="BM9" s="189">
        <f>$AS184+$AR184</f>
        <v>0</v>
      </c>
      <c r="BN9" s="189">
        <f>$AS220+$AR220</f>
        <v>0</v>
      </c>
      <c r="BO9" s="189">
        <f>$AS256+$AR256</f>
        <v>0</v>
      </c>
      <c r="BP9" s="189">
        <f>$AS292+$AR292</f>
        <v>0</v>
      </c>
      <c r="BQ9" s="190">
        <f>$AS328+$AR328</f>
        <v>0</v>
      </c>
    </row>
    <row r="10" spans="2:69" x14ac:dyDescent="0.25">
      <c r="B10" s="35" t="s">
        <v>4</v>
      </c>
      <c r="C10" s="38">
        <v>16</v>
      </c>
      <c r="D10" s="41">
        <v>2</v>
      </c>
      <c r="E10" s="73">
        <v>2</v>
      </c>
      <c r="F10" s="16">
        <v>0</v>
      </c>
      <c r="G10" s="155">
        <v>0</v>
      </c>
      <c r="H10" s="155">
        <v>0</v>
      </c>
      <c r="I10" s="155">
        <v>0</v>
      </c>
      <c r="J10" s="155">
        <v>0</v>
      </c>
      <c r="K10" s="155">
        <v>0</v>
      </c>
      <c r="L10" s="155">
        <v>0</v>
      </c>
      <c r="M10" s="23">
        <v>0</v>
      </c>
      <c r="N10" s="23">
        <v>0</v>
      </c>
      <c r="O10" s="155">
        <v>0</v>
      </c>
      <c r="P10" s="155">
        <v>0</v>
      </c>
      <c r="Q10" s="155"/>
      <c r="R10" s="155"/>
      <c r="S10" s="155"/>
      <c r="T10" s="171"/>
      <c r="U10" s="16">
        <v>0</v>
      </c>
      <c r="V10" s="155">
        <v>0</v>
      </c>
      <c r="W10" s="155">
        <v>0</v>
      </c>
      <c r="X10" s="155">
        <v>0</v>
      </c>
      <c r="Y10" s="155">
        <v>0</v>
      </c>
      <c r="Z10" s="155">
        <v>0</v>
      </c>
      <c r="AA10" s="155">
        <v>0</v>
      </c>
      <c r="AB10" s="23">
        <v>0</v>
      </c>
      <c r="AC10" s="23">
        <v>0</v>
      </c>
      <c r="AD10" s="155"/>
      <c r="AE10" s="155"/>
      <c r="AF10" s="155"/>
      <c r="AG10" s="155"/>
      <c r="AH10" s="155"/>
      <c r="AI10" s="171"/>
      <c r="AK10" s="158">
        <f t="shared" si="2"/>
        <v>20</v>
      </c>
      <c r="AL10" s="80">
        <f t="shared" si="0"/>
        <v>20</v>
      </c>
      <c r="AM10" s="80">
        <f t="shared" si="1"/>
        <v>0</v>
      </c>
      <c r="AN10" s="82">
        <f t="shared" si="3"/>
        <v>0</v>
      </c>
      <c r="AO10" s="14"/>
      <c r="AP10" s="158">
        <f t="shared" si="4"/>
        <v>100</v>
      </c>
      <c r="AQ10" s="167">
        <f t="shared" si="5"/>
        <v>100</v>
      </c>
      <c r="AR10" s="167">
        <f t="shared" si="6"/>
        <v>0</v>
      </c>
      <c r="AS10" s="168">
        <f t="shared" si="7"/>
        <v>0</v>
      </c>
      <c r="AT10" s="180"/>
      <c r="AU10" s="183" t="s">
        <v>47</v>
      </c>
      <c r="AV10" s="181">
        <f>AS5</f>
        <v>0</v>
      </c>
      <c r="AW10" s="163">
        <f>AS35</f>
        <v>0</v>
      </c>
      <c r="AX10" s="163">
        <f>AS65</f>
        <v>0</v>
      </c>
      <c r="AY10" s="163">
        <f>AS95</f>
        <v>0</v>
      </c>
      <c r="AZ10" s="163">
        <f>AS125</f>
        <v>0</v>
      </c>
      <c r="BA10" s="163">
        <f>AS155</f>
        <v>0</v>
      </c>
      <c r="BB10" s="163">
        <f>AS191</f>
        <v>0</v>
      </c>
      <c r="BC10" s="163">
        <f>AS227</f>
        <v>0</v>
      </c>
      <c r="BD10" s="163">
        <f>AS263</f>
        <v>0</v>
      </c>
      <c r="BE10" s="164">
        <f>AS299</f>
        <v>0</v>
      </c>
      <c r="BG10" s="183" t="s">
        <v>47</v>
      </c>
      <c r="BH10" s="181">
        <f>AS5+AR5</f>
        <v>0</v>
      </c>
      <c r="BI10" s="163">
        <f>AS35+AR35</f>
        <v>7.6923076923076925</v>
      </c>
      <c r="BJ10" s="189">
        <f>$AS65+$AR65</f>
        <v>21.739130434782609</v>
      </c>
      <c r="BK10" s="189">
        <f>$AS95+$AR95</f>
        <v>58.333333333333336</v>
      </c>
      <c r="BL10" s="189">
        <f>$AS125+$AR125</f>
        <v>63.636363636363633</v>
      </c>
      <c r="BM10" s="189">
        <f>$AS155+$AR155</f>
        <v>40.909090909090914</v>
      </c>
      <c r="BN10" s="189">
        <f>$AS191+$AR191</f>
        <v>66.666666666666657</v>
      </c>
      <c r="BO10" s="189">
        <f>$AS227+$AR227</f>
        <v>39.285714285714285</v>
      </c>
      <c r="BP10" s="189">
        <f>$AS263+$AR263</f>
        <v>46.666666666666664</v>
      </c>
      <c r="BQ10" s="190">
        <f>$AS299+$AR299</f>
        <v>53.846153846153847</v>
      </c>
    </row>
    <row r="11" spans="2:69" x14ac:dyDescent="0.25">
      <c r="B11" s="35" t="s">
        <v>4</v>
      </c>
      <c r="C11" s="38">
        <v>16</v>
      </c>
      <c r="D11" s="41">
        <v>2</v>
      </c>
      <c r="E11" s="73">
        <v>3</v>
      </c>
      <c r="F11" s="16">
        <v>0</v>
      </c>
      <c r="G11" s="155">
        <v>0</v>
      </c>
      <c r="H11" s="155">
        <v>0</v>
      </c>
      <c r="I11" s="155">
        <v>0</v>
      </c>
      <c r="J11" s="155">
        <v>0</v>
      </c>
      <c r="K11" s="155">
        <v>0</v>
      </c>
      <c r="L11" s="155">
        <v>0</v>
      </c>
      <c r="M11" s="23">
        <v>0</v>
      </c>
      <c r="N11" s="23">
        <v>0</v>
      </c>
      <c r="O11" s="155">
        <v>0</v>
      </c>
      <c r="P11" s="155">
        <v>0</v>
      </c>
      <c r="Q11" s="155"/>
      <c r="R11" s="155"/>
      <c r="S11" s="155"/>
      <c r="T11" s="171"/>
      <c r="U11" s="16">
        <v>0</v>
      </c>
      <c r="V11" s="155">
        <v>0</v>
      </c>
      <c r="W11" s="155">
        <v>0</v>
      </c>
      <c r="X11" s="155">
        <v>0</v>
      </c>
      <c r="Y11" s="155">
        <v>0</v>
      </c>
      <c r="Z11" s="155">
        <v>0</v>
      </c>
      <c r="AA11" s="155">
        <v>0</v>
      </c>
      <c r="AB11" s="23">
        <v>0</v>
      </c>
      <c r="AC11" s="23">
        <v>0</v>
      </c>
      <c r="AD11" s="155"/>
      <c r="AE11" s="155"/>
      <c r="AF11" s="155"/>
      <c r="AG11" s="155"/>
      <c r="AH11" s="155"/>
      <c r="AI11" s="171"/>
      <c r="AK11" s="158">
        <f t="shared" si="2"/>
        <v>20</v>
      </c>
      <c r="AL11" s="80">
        <f t="shared" si="0"/>
        <v>20</v>
      </c>
      <c r="AM11" s="80">
        <f t="shared" si="1"/>
        <v>0</v>
      </c>
      <c r="AN11" s="82">
        <f t="shared" si="3"/>
        <v>0</v>
      </c>
      <c r="AO11" s="14"/>
      <c r="AP11" s="158">
        <f t="shared" si="4"/>
        <v>100</v>
      </c>
      <c r="AQ11" s="167">
        <f t="shared" si="5"/>
        <v>100</v>
      </c>
      <c r="AR11" s="167">
        <f t="shared" si="6"/>
        <v>0</v>
      </c>
      <c r="AS11" s="168">
        <f t="shared" si="7"/>
        <v>0</v>
      </c>
      <c r="AT11" s="180"/>
      <c r="AU11" s="183" t="s">
        <v>47</v>
      </c>
      <c r="AV11" s="181">
        <f>AS10</f>
        <v>0</v>
      </c>
      <c r="AW11" s="163">
        <f>AS40</f>
        <v>0</v>
      </c>
      <c r="AX11" s="163">
        <f>AS70</f>
        <v>0</v>
      </c>
      <c r="AY11" s="163">
        <f>AS100</f>
        <v>0</v>
      </c>
      <c r="AZ11" s="163">
        <f>AS130</f>
        <v>0</v>
      </c>
      <c r="BA11" s="163">
        <f>AS161</f>
        <v>0</v>
      </c>
      <c r="BB11" s="163">
        <f>AS197</f>
        <v>0</v>
      </c>
      <c r="BC11" s="163">
        <f>AS233</f>
        <v>0</v>
      </c>
      <c r="BD11" s="163">
        <f>AS269</f>
        <v>0</v>
      </c>
      <c r="BE11" s="164">
        <f>AS305</f>
        <v>0</v>
      </c>
      <c r="BG11" s="183" t="s">
        <v>47</v>
      </c>
      <c r="BH11" s="181">
        <f>AS10+AR10</f>
        <v>0</v>
      </c>
      <c r="BI11" s="163">
        <f>AS40+AR40</f>
        <v>10.714285714285714</v>
      </c>
      <c r="BJ11" s="189">
        <f>$AS70+$AR70</f>
        <v>28.000000000000004</v>
      </c>
      <c r="BK11" s="189">
        <f>$AS100+$AR100</f>
        <v>82.608695652173907</v>
      </c>
      <c r="BL11" s="189">
        <f>$AS130+$AR130</f>
        <v>70.833333333333343</v>
      </c>
      <c r="BM11" s="189">
        <f>$AS161+$AR161</f>
        <v>40.909090909090914</v>
      </c>
      <c r="BN11" s="189">
        <f>$AS197+$AR197</f>
        <v>60</v>
      </c>
      <c r="BO11" s="189">
        <f>$AS233+$AR233</f>
        <v>26.923076923076923</v>
      </c>
      <c r="BP11" s="189">
        <f>$AS269+$AR269</f>
        <v>38.461538461538467</v>
      </c>
      <c r="BQ11" s="190">
        <f>$AS305+$AR305</f>
        <v>46.153846153846153</v>
      </c>
    </row>
    <row r="12" spans="2:69" x14ac:dyDescent="0.25">
      <c r="B12" s="35" t="s">
        <v>4</v>
      </c>
      <c r="C12" s="38">
        <v>16</v>
      </c>
      <c r="D12" s="41">
        <v>2</v>
      </c>
      <c r="E12" s="73">
        <v>4</v>
      </c>
      <c r="F12" s="16">
        <v>0</v>
      </c>
      <c r="G12" s="155">
        <v>0</v>
      </c>
      <c r="H12" s="155">
        <v>0</v>
      </c>
      <c r="I12" s="155">
        <v>0</v>
      </c>
      <c r="J12" s="155">
        <v>0</v>
      </c>
      <c r="K12" s="155">
        <v>0</v>
      </c>
      <c r="L12" s="155">
        <v>0</v>
      </c>
      <c r="M12" s="23">
        <v>0</v>
      </c>
      <c r="N12" s="23">
        <v>0</v>
      </c>
      <c r="O12" s="155">
        <v>0</v>
      </c>
      <c r="P12" s="155">
        <v>0</v>
      </c>
      <c r="Q12" s="155"/>
      <c r="R12" s="155"/>
      <c r="S12" s="155"/>
      <c r="T12" s="171"/>
      <c r="U12" s="16">
        <v>0</v>
      </c>
      <c r="V12" s="155">
        <v>0</v>
      </c>
      <c r="W12" s="155">
        <v>0</v>
      </c>
      <c r="X12" s="155">
        <v>0</v>
      </c>
      <c r="Y12" s="155">
        <v>0</v>
      </c>
      <c r="Z12" s="155">
        <v>0</v>
      </c>
      <c r="AA12" s="155">
        <v>0</v>
      </c>
      <c r="AB12" s="23">
        <v>0</v>
      </c>
      <c r="AC12" s="23">
        <v>0</v>
      </c>
      <c r="AD12" s="155"/>
      <c r="AE12" s="155"/>
      <c r="AF12" s="155"/>
      <c r="AG12" s="155"/>
      <c r="AH12" s="155"/>
      <c r="AI12" s="171"/>
      <c r="AK12" s="158">
        <f t="shared" si="2"/>
        <v>20</v>
      </c>
      <c r="AL12" s="80">
        <f t="shared" si="0"/>
        <v>20</v>
      </c>
      <c r="AM12" s="80">
        <f t="shared" si="1"/>
        <v>0</v>
      </c>
      <c r="AN12" s="82">
        <f t="shared" si="3"/>
        <v>0</v>
      </c>
      <c r="AO12" s="14"/>
      <c r="AP12" s="158">
        <f t="shared" si="4"/>
        <v>100</v>
      </c>
      <c r="AQ12" s="167">
        <f t="shared" si="5"/>
        <v>100</v>
      </c>
      <c r="AR12" s="167">
        <f t="shared" si="6"/>
        <v>0</v>
      </c>
      <c r="AS12" s="168">
        <f t="shared" si="7"/>
        <v>0</v>
      </c>
      <c r="AT12" s="180"/>
      <c r="AU12" s="183" t="s">
        <v>47</v>
      </c>
      <c r="AV12" s="181">
        <f>AS15</f>
        <v>0</v>
      </c>
      <c r="AW12" s="163">
        <f>AS45</f>
        <v>0</v>
      </c>
      <c r="AX12" s="163">
        <f>AS75</f>
        <v>0</v>
      </c>
      <c r="AY12" s="163">
        <f>AS105</f>
        <v>0</v>
      </c>
      <c r="AZ12" s="163">
        <f>AS135</f>
        <v>0</v>
      </c>
      <c r="BA12" s="163">
        <f>AS167</f>
        <v>0</v>
      </c>
      <c r="BB12" s="163">
        <f>AS203</f>
        <v>0</v>
      </c>
      <c r="BC12" s="163">
        <f>AS239</f>
        <v>0</v>
      </c>
      <c r="BD12" s="163">
        <f>AS275</f>
        <v>0</v>
      </c>
      <c r="BE12" s="164">
        <f>AS311</f>
        <v>3.8461538461538463</v>
      </c>
      <c r="BG12" s="183" t="s">
        <v>47</v>
      </c>
      <c r="BH12" s="181">
        <f>AS15+AR15</f>
        <v>0</v>
      </c>
      <c r="BI12" s="163">
        <f>AR45+AS45</f>
        <v>0</v>
      </c>
      <c r="BJ12" s="189">
        <f>$AS75+$AR75</f>
        <v>28.000000000000004</v>
      </c>
      <c r="BK12" s="189">
        <f>$AS105+$AR105</f>
        <v>60</v>
      </c>
      <c r="BL12" s="189">
        <f>$AS135+$AR135</f>
        <v>35</v>
      </c>
      <c r="BM12" s="189">
        <f>$AS167+$AR167</f>
        <v>33.333333333333329</v>
      </c>
      <c r="BN12" s="189">
        <f>$AS203+$AR203</f>
        <v>30.434782608695656</v>
      </c>
      <c r="BO12" s="189">
        <f>$AS239+$AR239</f>
        <v>0</v>
      </c>
      <c r="BP12" s="189">
        <f>$AS275+$AR275</f>
        <v>47.368421052631575</v>
      </c>
      <c r="BQ12" s="190">
        <f>$AS311+$AR311</f>
        <v>46.153846153846153</v>
      </c>
    </row>
    <row r="13" spans="2:69" x14ac:dyDescent="0.25">
      <c r="B13" s="35" t="s">
        <v>4</v>
      </c>
      <c r="C13" s="38">
        <v>16</v>
      </c>
      <c r="D13" s="41">
        <v>2</v>
      </c>
      <c r="E13" s="73">
        <v>5</v>
      </c>
      <c r="F13" s="16">
        <v>0</v>
      </c>
      <c r="G13" s="155">
        <v>0</v>
      </c>
      <c r="H13" s="155">
        <v>0</v>
      </c>
      <c r="I13" s="155">
        <v>0</v>
      </c>
      <c r="J13" s="155">
        <v>0</v>
      </c>
      <c r="K13" s="155">
        <v>0</v>
      </c>
      <c r="L13" s="155">
        <v>0</v>
      </c>
      <c r="M13" s="23">
        <v>0</v>
      </c>
      <c r="N13" s="23">
        <v>0</v>
      </c>
      <c r="O13" s="155">
        <v>0</v>
      </c>
      <c r="P13" s="155">
        <v>0</v>
      </c>
      <c r="Q13" s="155"/>
      <c r="R13" s="155"/>
      <c r="S13" s="155"/>
      <c r="T13" s="171"/>
      <c r="U13" s="16">
        <v>0</v>
      </c>
      <c r="V13" s="155">
        <v>0</v>
      </c>
      <c r="W13" s="155">
        <v>0</v>
      </c>
      <c r="X13" s="155">
        <v>1</v>
      </c>
      <c r="Y13" s="155">
        <v>1</v>
      </c>
      <c r="Z13" s="155">
        <v>1</v>
      </c>
      <c r="AA13" s="155">
        <v>1</v>
      </c>
      <c r="AB13" s="23">
        <v>0</v>
      </c>
      <c r="AC13" s="23">
        <v>0</v>
      </c>
      <c r="AD13" s="155"/>
      <c r="AE13" s="155"/>
      <c r="AF13" s="155"/>
      <c r="AG13" s="155"/>
      <c r="AH13" s="155"/>
      <c r="AI13" s="171"/>
      <c r="AK13" s="158">
        <f t="shared" si="2"/>
        <v>20</v>
      </c>
      <c r="AL13" s="80">
        <f t="shared" si="0"/>
        <v>16</v>
      </c>
      <c r="AM13" s="80">
        <f t="shared" si="1"/>
        <v>4</v>
      </c>
      <c r="AN13" s="82">
        <f t="shared" si="3"/>
        <v>0</v>
      </c>
      <c r="AO13" s="14"/>
      <c r="AP13" s="158">
        <f t="shared" si="4"/>
        <v>100</v>
      </c>
      <c r="AQ13" s="167">
        <f t="shared" si="5"/>
        <v>80</v>
      </c>
      <c r="AR13" s="167">
        <f t="shared" si="6"/>
        <v>20</v>
      </c>
      <c r="AS13" s="168">
        <f t="shared" si="7"/>
        <v>0</v>
      </c>
      <c r="AT13" s="180"/>
      <c r="AU13" s="183" t="s">
        <v>47</v>
      </c>
      <c r="AV13" s="181">
        <f>AS20</f>
        <v>0</v>
      </c>
      <c r="AW13" s="163">
        <f>AS50</f>
        <v>0</v>
      </c>
      <c r="AX13" s="163">
        <f>AS80</f>
        <v>0</v>
      </c>
      <c r="AY13" s="163">
        <f>AS110</f>
        <v>0</v>
      </c>
      <c r="AZ13" s="163">
        <f>AS140</f>
        <v>0</v>
      </c>
      <c r="BA13" s="163">
        <f>AS173</f>
        <v>0</v>
      </c>
      <c r="BB13" s="163">
        <f>AS209</f>
        <v>0</v>
      </c>
      <c r="BC13" s="163">
        <f>AS245</f>
        <v>0</v>
      </c>
      <c r="BD13" s="163">
        <f>AS281</f>
        <v>0</v>
      </c>
      <c r="BE13" s="164">
        <f>AS317</f>
        <v>0</v>
      </c>
      <c r="BG13" s="183" t="s">
        <v>47</v>
      </c>
      <c r="BH13" s="181">
        <f>AS20+AR20</f>
        <v>0</v>
      </c>
      <c r="BI13" s="163">
        <f>AR50+AS50</f>
        <v>0</v>
      </c>
      <c r="BJ13" s="189">
        <f>$AS80+$AR80</f>
        <v>23.076923076923077</v>
      </c>
      <c r="BK13" s="189">
        <f>$AS110+$AR110</f>
        <v>56.000000000000007</v>
      </c>
      <c r="BL13" s="189">
        <f>$AS140+$AR140</f>
        <v>48.148148148148145</v>
      </c>
      <c r="BM13" s="189">
        <f>$AS173+$AR173</f>
        <v>59.090909090909093</v>
      </c>
      <c r="BN13" s="189">
        <f>$AS209+$AR209</f>
        <v>8</v>
      </c>
      <c r="BO13" s="189">
        <f>$AS245+$AR245</f>
        <v>28.000000000000004</v>
      </c>
      <c r="BP13" s="189">
        <f>$AS281+$AR281</f>
        <v>35</v>
      </c>
      <c r="BQ13" s="190">
        <f>$AS317+$AR317</f>
        <v>59.090909090909093</v>
      </c>
    </row>
    <row r="14" spans="2:69" x14ac:dyDescent="0.25">
      <c r="B14" s="35" t="s">
        <v>4</v>
      </c>
      <c r="C14" s="38">
        <v>16</v>
      </c>
      <c r="D14" s="41">
        <v>3</v>
      </c>
      <c r="E14" s="73">
        <v>1</v>
      </c>
      <c r="F14" s="16">
        <v>0</v>
      </c>
      <c r="G14" s="155">
        <v>0</v>
      </c>
      <c r="H14" s="155">
        <v>0</v>
      </c>
      <c r="I14" s="155">
        <v>0</v>
      </c>
      <c r="J14" s="155">
        <v>0</v>
      </c>
      <c r="K14" s="155">
        <v>0</v>
      </c>
      <c r="L14" s="155">
        <v>0</v>
      </c>
      <c r="M14" s="23">
        <v>0</v>
      </c>
      <c r="N14" s="23">
        <v>0</v>
      </c>
      <c r="O14" s="155">
        <v>0</v>
      </c>
      <c r="P14" s="155">
        <v>0</v>
      </c>
      <c r="Q14" s="155">
        <v>0</v>
      </c>
      <c r="R14" s="155">
        <v>0</v>
      </c>
      <c r="S14" s="155"/>
      <c r="T14" s="171"/>
      <c r="U14" s="16">
        <v>0</v>
      </c>
      <c r="V14" s="155">
        <v>0</v>
      </c>
      <c r="W14" s="155">
        <v>0</v>
      </c>
      <c r="X14" s="155">
        <v>0</v>
      </c>
      <c r="Y14" s="155">
        <v>0</v>
      </c>
      <c r="Z14" s="155">
        <v>0</v>
      </c>
      <c r="AA14" s="155">
        <v>0</v>
      </c>
      <c r="AB14" s="23">
        <v>0</v>
      </c>
      <c r="AC14" s="23">
        <v>0</v>
      </c>
      <c r="AD14" s="155">
        <v>0</v>
      </c>
      <c r="AE14" s="155">
        <v>0</v>
      </c>
      <c r="AF14" s="155">
        <v>0</v>
      </c>
      <c r="AG14" s="155">
        <v>0</v>
      </c>
      <c r="AH14" s="155"/>
      <c r="AI14" s="171"/>
      <c r="AK14" s="158">
        <f t="shared" si="2"/>
        <v>26</v>
      </c>
      <c r="AL14" s="80">
        <f t="shared" si="0"/>
        <v>26</v>
      </c>
      <c r="AM14" s="80">
        <f t="shared" si="1"/>
        <v>0</v>
      </c>
      <c r="AN14" s="82">
        <f t="shared" si="3"/>
        <v>0</v>
      </c>
      <c r="AO14" s="14"/>
      <c r="AP14" s="158">
        <f t="shared" si="4"/>
        <v>100</v>
      </c>
      <c r="AQ14" s="167">
        <f t="shared" si="5"/>
        <v>100</v>
      </c>
      <c r="AR14" s="167">
        <f t="shared" si="6"/>
        <v>0</v>
      </c>
      <c r="AS14" s="168">
        <f t="shared" si="7"/>
        <v>0</v>
      </c>
      <c r="AT14" s="180"/>
      <c r="AU14" s="183" t="s">
        <v>47</v>
      </c>
      <c r="AV14" s="181">
        <f>AS25</f>
        <v>0</v>
      </c>
      <c r="AW14" s="163">
        <f>AS55</f>
        <v>0</v>
      </c>
      <c r="AX14" s="163">
        <f>AS85</f>
        <v>0</v>
      </c>
      <c r="AY14" s="163">
        <f>AS115</f>
        <v>0</v>
      </c>
      <c r="AZ14" s="163">
        <f>AS145</f>
        <v>0</v>
      </c>
      <c r="BA14" s="163">
        <f>AS179</f>
        <v>0</v>
      </c>
      <c r="BB14" s="163">
        <f>AS215</f>
        <v>0</v>
      </c>
      <c r="BC14" s="163">
        <f>AS251</f>
        <v>0</v>
      </c>
      <c r="BD14" s="163">
        <f>AS287</f>
        <v>0</v>
      </c>
      <c r="BE14" s="164">
        <f>AS323</f>
        <v>0</v>
      </c>
      <c r="BG14" s="183" t="s">
        <v>47</v>
      </c>
      <c r="BH14" s="181">
        <f>AS25+AR25</f>
        <v>0</v>
      </c>
      <c r="BI14" s="163">
        <f>AR55+AS55</f>
        <v>11.538461538461538</v>
      </c>
      <c r="BJ14" s="189">
        <f>$AS85+$AR85</f>
        <v>25</v>
      </c>
      <c r="BK14" s="189">
        <f>$AS115+$AR115</f>
        <v>40.74074074074074</v>
      </c>
      <c r="BL14" s="189">
        <f>$AS145+$AR45</f>
        <v>0</v>
      </c>
      <c r="BM14" s="189">
        <f>$AS179+$AR179</f>
        <v>50</v>
      </c>
      <c r="BN14" s="189">
        <f>$AS215+$AR215</f>
        <v>44.827586206896555</v>
      </c>
      <c r="BO14" s="189">
        <f>$AS251+$AR251</f>
        <v>88</v>
      </c>
      <c r="BP14" s="189">
        <f>$AS287+$AR287</f>
        <v>40</v>
      </c>
      <c r="BQ14" s="190">
        <f>$AS323+$AR323</f>
        <v>42.307692307692307</v>
      </c>
    </row>
    <row r="15" spans="2:69" x14ac:dyDescent="0.25">
      <c r="B15" s="35" t="s">
        <v>4</v>
      </c>
      <c r="C15" s="38">
        <v>16</v>
      </c>
      <c r="D15" s="41">
        <v>3</v>
      </c>
      <c r="E15" s="73">
        <v>2</v>
      </c>
      <c r="F15" s="16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23">
        <v>0</v>
      </c>
      <c r="N15" s="23">
        <v>0</v>
      </c>
      <c r="O15" s="155">
        <v>0</v>
      </c>
      <c r="P15" s="155">
        <v>0</v>
      </c>
      <c r="Q15" s="155">
        <v>0</v>
      </c>
      <c r="R15" s="155">
        <v>0</v>
      </c>
      <c r="S15" s="155"/>
      <c r="T15" s="171"/>
      <c r="U15" s="16">
        <v>0</v>
      </c>
      <c r="V15" s="155">
        <v>0</v>
      </c>
      <c r="W15" s="155">
        <v>0</v>
      </c>
      <c r="X15" s="155">
        <v>0</v>
      </c>
      <c r="Y15" s="155">
        <v>0</v>
      </c>
      <c r="Z15" s="155">
        <v>0</v>
      </c>
      <c r="AA15" s="155">
        <v>0</v>
      </c>
      <c r="AB15" s="23">
        <v>0</v>
      </c>
      <c r="AC15" s="23">
        <v>0</v>
      </c>
      <c r="AD15" s="155">
        <v>0</v>
      </c>
      <c r="AE15" s="155">
        <v>0</v>
      </c>
      <c r="AF15" s="155">
        <v>0</v>
      </c>
      <c r="AG15" s="155">
        <v>0</v>
      </c>
      <c r="AH15" s="155"/>
      <c r="AI15" s="171"/>
      <c r="AK15" s="158">
        <f t="shared" si="2"/>
        <v>26</v>
      </c>
      <c r="AL15" s="80">
        <f t="shared" si="0"/>
        <v>26</v>
      </c>
      <c r="AM15" s="80">
        <f t="shared" si="1"/>
        <v>0</v>
      </c>
      <c r="AN15" s="82">
        <f t="shared" si="3"/>
        <v>0</v>
      </c>
      <c r="AO15" s="14"/>
      <c r="AP15" s="158">
        <f t="shared" si="4"/>
        <v>100</v>
      </c>
      <c r="AQ15" s="167">
        <f t="shared" si="5"/>
        <v>100</v>
      </c>
      <c r="AR15" s="167">
        <f t="shared" si="6"/>
        <v>0</v>
      </c>
      <c r="AS15" s="168">
        <f t="shared" si="7"/>
        <v>0</v>
      </c>
      <c r="AT15" s="180"/>
      <c r="AU15" s="183" t="s">
        <v>47</v>
      </c>
      <c r="AV15" s="181">
        <f>AS30</f>
        <v>0</v>
      </c>
      <c r="AW15" s="163">
        <f>AS60</f>
        <v>0</v>
      </c>
      <c r="AX15" s="163">
        <f>AS90</f>
        <v>0</v>
      </c>
      <c r="AY15" s="163">
        <f>AS120</f>
        <v>0</v>
      </c>
      <c r="AZ15" s="163">
        <f>AS150</f>
        <v>0</v>
      </c>
      <c r="BA15" s="163">
        <f>AS185</f>
        <v>0</v>
      </c>
      <c r="BB15" s="163">
        <f>AS221</f>
        <v>0</v>
      </c>
      <c r="BC15" s="163">
        <f>AS257</f>
        <v>0</v>
      </c>
      <c r="BD15" s="163">
        <f>AS293</f>
        <v>0</v>
      </c>
      <c r="BE15" s="164">
        <f>AS329</f>
        <v>0</v>
      </c>
      <c r="BG15" s="183" t="s">
        <v>47</v>
      </c>
      <c r="BH15" s="181">
        <f>AS30+AR30</f>
        <v>0</v>
      </c>
      <c r="BI15" s="163">
        <f>AR60+AS60</f>
        <v>8.3333333333333321</v>
      </c>
      <c r="BJ15" s="189">
        <f>$AS90+$AR90</f>
        <v>26.086956521739129</v>
      </c>
      <c r="BK15" s="189">
        <f>$AS120+$AR120</f>
        <v>69.230769230769226</v>
      </c>
      <c r="BL15" s="189">
        <f>$AS150+$AR150</f>
        <v>69.565217391304344</v>
      </c>
      <c r="BM15" s="189">
        <f>$AS185+$AR185</f>
        <v>72</v>
      </c>
      <c r="BN15" s="189">
        <f>$AS221+$AR221</f>
        <v>31.03448275862069</v>
      </c>
      <c r="BO15" s="189">
        <f>$AS257+$AR257</f>
        <v>72</v>
      </c>
      <c r="BP15" s="189">
        <f>$AS293+$AR293</f>
        <v>47.826086956521742</v>
      </c>
      <c r="BQ15" s="190">
        <f>$AS329+$AR329</f>
        <v>48.275862068965516</v>
      </c>
    </row>
    <row r="16" spans="2:69" x14ac:dyDescent="0.25">
      <c r="B16" s="35" t="s">
        <v>4</v>
      </c>
      <c r="C16" s="38">
        <v>16</v>
      </c>
      <c r="D16" s="41">
        <v>3</v>
      </c>
      <c r="E16" s="73">
        <v>3</v>
      </c>
      <c r="F16" s="16">
        <v>0</v>
      </c>
      <c r="G16" s="155">
        <v>1</v>
      </c>
      <c r="H16" s="155">
        <v>0</v>
      </c>
      <c r="I16" s="155">
        <v>0</v>
      </c>
      <c r="J16" s="155">
        <v>0</v>
      </c>
      <c r="K16" s="155">
        <v>0</v>
      </c>
      <c r="L16" s="155">
        <v>0</v>
      </c>
      <c r="M16" s="23">
        <v>0</v>
      </c>
      <c r="N16" s="23">
        <v>0</v>
      </c>
      <c r="O16" s="155">
        <v>0</v>
      </c>
      <c r="P16" s="155">
        <v>0</v>
      </c>
      <c r="Q16" s="155">
        <v>0</v>
      </c>
      <c r="R16" s="155">
        <v>0</v>
      </c>
      <c r="S16" s="155"/>
      <c r="T16" s="171"/>
      <c r="U16" s="16">
        <v>0</v>
      </c>
      <c r="V16" s="155">
        <v>0</v>
      </c>
      <c r="W16" s="155">
        <v>0</v>
      </c>
      <c r="X16" s="155">
        <v>0</v>
      </c>
      <c r="Y16" s="155">
        <v>0</v>
      </c>
      <c r="Z16" s="155">
        <v>0</v>
      </c>
      <c r="AA16" s="155">
        <v>0</v>
      </c>
      <c r="AB16" s="23">
        <v>0</v>
      </c>
      <c r="AC16" s="23">
        <v>0</v>
      </c>
      <c r="AD16" s="155">
        <v>0</v>
      </c>
      <c r="AE16" s="155">
        <v>0</v>
      </c>
      <c r="AF16" s="155">
        <v>0</v>
      </c>
      <c r="AG16" s="155">
        <v>0</v>
      </c>
      <c r="AH16" s="155"/>
      <c r="AI16" s="171"/>
      <c r="AK16" s="158">
        <f t="shared" si="2"/>
        <v>26</v>
      </c>
      <c r="AL16" s="80">
        <f t="shared" si="0"/>
        <v>25</v>
      </c>
      <c r="AM16" s="80">
        <f t="shared" si="1"/>
        <v>1</v>
      </c>
      <c r="AN16" s="82">
        <f t="shared" si="3"/>
        <v>0</v>
      </c>
      <c r="AO16" s="14"/>
      <c r="AP16" s="158">
        <f t="shared" si="4"/>
        <v>100</v>
      </c>
      <c r="AQ16" s="167">
        <f t="shared" si="5"/>
        <v>96.15384615384616</v>
      </c>
      <c r="AR16" s="167">
        <f t="shared" si="6"/>
        <v>3.8461538461538463</v>
      </c>
      <c r="AS16" s="168">
        <f t="shared" si="7"/>
        <v>0</v>
      </c>
      <c r="AT16" s="180"/>
      <c r="AU16" s="183" t="s">
        <v>46</v>
      </c>
      <c r="AV16" s="181">
        <f>AS6</f>
        <v>0</v>
      </c>
      <c r="AW16" s="163">
        <f>AS36</f>
        <v>0</v>
      </c>
      <c r="AX16" s="163">
        <f>AS66</f>
        <v>0</v>
      </c>
      <c r="AY16" s="163">
        <f>AS96</f>
        <v>0</v>
      </c>
      <c r="AZ16" s="163">
        <f>AS126</f>
        <v>18.181818181818183</v>
      </c>
      <c r="BA16" s="163">
        <f>AS156</f>
        <v>22.727272727272727</v>
      </c>
      <c r="BB16" s="163">
        <f>AS192</f>
        <v>26.666666666666668</v>
      </c>
      <c r="BC16" s="163">
        <f>AS228</f>
        <v>10.714285714285714</v>
      </c>
      <c r="BD16" s="163">
        <f>AS264</f>
        <v>6.666666666666667</v>
      </c>
      <c r="BE16" s="164">
        <f>AS300</f>
        <v>30.76923076923077</v>
      </c>
      <c r="BG16" s="183" t="s">
        <v>46</v>
      </c>
      <c r="BH16" s="181">
        <f>AS6+AR6</f>
        <v>0</v>
      </c>
      <c r="BI16" s="163">
        <f>AS36+AR36</f>
        <v>34.615384615384613</v>
      </c>
      <c r="BJ16" s="189">
        <f>$AS66+$AR66</f>
        <v>52.173913043478258</v>
      </c>
      <c r="BK16" s="189">
        <f>$AS96+$AR96</f>
        <v>66.666666666666657</v>
      </c>
      <c r="BL16" s="189">
        <f>$AS126+$AR126</f>
        <v>63.63636363636364</v>
      </c>
      <c r="BM16" s="189">
        <f>$AS156+$AR156</f>
        <v>54.545454545454547</v>
      </c>
      <c r="BN16" s="189">
        <f>$AS192+$AR192</f>
        <v>100</v>
      </c>
      <c r="BO16" s="189">
        <f>$AS240+$AR240</f>
        <v>53.846153846153847</v>
      </c>
      <c r="BP16" s="189">
        <f>$AS276+$AR276</f>
        <v>63.157894736842103</v>
      </c>
      <c r="BQ16" s="190">
        <f>$AS312+$AR276</f>
        <v>58.502024291497975</v>
      </c>
    </row>
    <row r="17" spans="2:69" x14ac:dyDescent="0.25">
      <c r="B17" s="35" t="s">
        <v>4</v>
      </c>
      <c r="C17" s="38">
        <v>16</v>
      </c>
      <c r="D17" s="41">
        <v>3</v>
      </c>
      <c r="E17" s="73">
        <v>4</v>
      </c>
      <c r="F17" s="16">
        <v>0</v>
      </c>
      <c r="G17" s="155">
        <v>1</v>
      </c>
      <c r="H17" s="155">
        <v>1</v>
      </c>
      <c r="I17" s="155">
        <v>0</v>
      </c>
      <c r="J17" s="155">
        <v>0</v>
      </c>
      <c r="K17" s="155">
        <v>0</v>
      </c>
      <c r="L17" s="155">
        <v>0</v>
      </c>
      <c r="M17" s="23">
        <v>0</v>
      </c>
      <c r="N17" s="23">
        <v>0</v>
      </c>
      <c r="O17" s="155">
        <v>0</v>
      </c>
      <c r="P17" s="155">
        <v>0</v>
      </c>
      <c r="Q17" s="155">
        <v>0</v>
      </c>
      <c r="R17" s="155">
        <v>0</v>
      </c>
      <c r="S17" s="155"/>
      <c r="T17" s="171"/>
      <c r="U17" s="16">
        <v>1</v>
      </c>
      <c r="V17" s="155">
        <v>1</v>
      </c>
      <c r="W17" s="155">
        <v>0</v>
      </c>
      <c r="X17" s="155">
        <v>0</v>
      </c>
      <c r="Y17" s="155">
        <v>0</v>
      </c>
      <c r="Z17" s="155">
        <v>0</v>
      </c>
      <c r="AA17" s="155">
        <v>0</v>
      </c>
      <c r="AB17" s="23">
        <v>0</v>
      </c>
      <c r="AC17" s="23">
        <v>0</v>
      </c>
      <c r="AD17" s="155">
        <v>0</v>
      </c>
      <c r="AE17" s="155">
        <v>0</v>
      </c>
      <c r="AF17" s="155">
        <v>0</v>
      </c>
      <c r="AG17" s="155">
        <v>0</v>
      </c>
      <c r="AH17" s="155"/>
      <c r="AI17" s="171"/>
      <c r="AK17" s="158">
        <f t="shared" si="2"/>
        <v>26</v>
      </c>
      <c r="AL17" s="80">
        <f t="shared" si="0"/>
        <v>22</v>
      </c>
      <c r="AM17" s="80">
        <f t="shared" si="1"/>
        <v>4</v>
      </c>
      <c r="AN17" s="82">
        <f t="shared" si="3"/>
        <v>0</v>
      </c>
      <c r="AO17" s="14"/>
      <c r="AP17" s="158">
        <f t="shared" si="4"/>
        <v>100</v>
      </c>
      <c r="AQ17" s="167">
        <f t="shared" si="5"/>
        <v>84.615384615384613</v>
      </c>
      <c r="AR17" s="167">
        <f t="shared" si="6"/>
        <v>15.384615384615385</v>
      </c>
      <c r="AS17" s="168">
        <f t="shared" si="7"/>
        <v>0</v>
      </c>
      <c r="AT17" s="180"/>
      <c r="AU17" s="183" t="s">
        <v>46</v>
      </c>
      <c r="AV17" s="181">
        <f>AS11</f>
        <v>0</v>
      </c>
      <c r="AW17" s="163">
        <f>AS41</f>
        <v>0</v>
      </c>
      <c r="AX17" s="163">
        <f>AS71</f>
        <v>0</v>
      </c>
      <c r="AY17" s="163">
        <f>AS101</f>
        <v>21.739130434782609</v>
      </c>
      <c r="AZ17" s="163">
        <f>AS131</f>
        <v>16.666666666666664</v>
      </c>
      <c r="BA17" s="163">
        <f>AS162</f>
        <v>22.727272727272727</v>
      </c>
      <c r="BB17" s="163">
        <f>AS198</f>
        <v>40</v>
      </c>
      <c r="BC17" s="163">
        <f>AS234</f>
        <v>23.076923076923077</v>
      </c>
      <c r="BD17" s="163">
        <f>AS270</f>
        <v>7.6923076923076925</v>
      </c>
      <c r="BE17" s="164">
        <f>AS306</f>
        <v>19.230769230769234</v>
      </c>
      <c r="BG17" s="183" t="s">
        <v>46</v>
      </c>
      <c r="BH17" s="181">
        <f>AS11+AR11</f>
        <v>0</v>
      </c>
      <c r="BI17" s="163">
        <f>AR41+AS41</f>
        <v>17.857142857142858</v>
      </c>
      <c r="BJ17" s="189">
        <f>$AS71+$AR71</f>
        <v>72</v>
      </c>
      <c r="BK17" s="189">
        <f>$AS101+$AR101</f>
        <v>91.304347826086953</v>
      </c>
      <c r="BL17" s="189">
        <f>$AS131+$AR131</f>
        <v>70.833333333333329</v>
      </c>
      <c r="BM17" s="189">
        <f>$AS162+$AR162</f>
        <v>77.272727272727266</v>
      </c>
      <c r="BN17" s="189">
        <f>$AS198+$AR198</f>
        <v>100</v>
      </c>
      <c r="BO17" s="189">
        <f>$AS234+$AR234</f>
        <v>53.846153846153847</v>
      </c>
      <c r="BP17" s="189">
        <f>$AS270+$AR270</f>
        <v>65.384615384615373</v>
      </c>
      <c r="BQ17" s="190">
        <f>$AS306+$AR306</f>
        <v>65.384615384615387</v>
      </c>
    </row>
    <row r="18" spans="2:69" x14ac:dyDescent="0.25">
      <c r="B18" s="35" t="s">
        <v>4</v>
      </c>
      <c r="C18" s="38">
        <v>16</v>
      </c>
      <c r="D18" s="41">
        <v>3</v>
      </c>
      <c r="E18" s="73">
        <v>5</v>
      </c>
      <c r="F18" s="16">
        <v>1</v>
      </c>
      <c r="G18" s="155">
        <v>1</v>
      </c>
      <c r="H18" s="155">
        <v>1</v>
      </c>
      <c r="I18" s="155">
        <v>1</v>
      </c>
      <c r="J18" s="155">
        <v>1</v>
      </c>
      <c r="K18" s="155">
        <v>0</v>
      </c>
      <c r="L18" s="155">
        <v>0</v>
      </c>
      <c r="M18" s="23">
        <v>1</v>
      </c>
      <c r="N18" s="23">
        <v>1</v>
      </c>
      <c r="O18" s="155">
        <v>0</v>
      </c>
      <c r="P18" s="155">
        <v>0</v>
      </c>
      <c r="Q18" s="155">
        <v>0</v>
      </c>
      <c r="R18" s="155">
        <v>0</v>
      </c>
      <c r="S18" s="155"/>
      <c r="T18" s="171"/>
      <c r="U18" s="16">
        <v>1</v>
      </c>
      <c r="V18" s="155">
        <v>1</v>
      </c>
      <c r="W18" s="155">
        <v>1</v>
      </c>
      <c r="X18" s="155">
        <v>0</v>
      </c>
      <c r="Y18" s="155">
        <v>0</v>
      </c>
      <c r="Z18" s="155">
        <v>1</v>
      </c>
      <c r="AA18" s="155">
        <v>0</v>
      </c>
      <c r="AB18" s="23">
        <v>0</v>
      </c>
      <c r="AC18" s="23">
        <v>0</v>
      </c>
      <c r="AD18" s="155">
        <v>0</v>
      </c>
      <c r="AE18" s="155">
        <v>0</v>
      </c>
      <c r="AF18" s="155">
        <v>0</v>
      </c>
      <c r="AG18" s="155">
        <v>0</v>
      </c>
      <c r="AH18" s="155"/>
      <c r="AI18" s="171"/>
      <c r="AK18" s="158">
        <f t="shared" si="2"/>
        <v>26</v>
      </c>
      <c r="AL18" s="80">
        <f t="shared" si="0"/>
        <v>15</v>
      </c>
      <c r="AM18" s="80">
        <f t="shared" si="1"/>
        <v>11</v>
      </c>
      <c r="AN18" s="82">
        <f t="shared" si="3"/>
        <v>0</v>
      </c>
      <c r="AO18" s="14"/>
      <c r="AP18" s="158">
        <f t="shared" si="4"/>
        <v>100</v>
      </c>
      <c r="AQ18" s="167">
        <f t="shared" si="5"/>
        <v>57.692307692307686</v>
      </c>
      <c r="AR18" s="167">
        <f t="shared" si="6"/>
        <v>42.307692307692307</v>
      </c>
      <c r="AS18" s="168">
        <f t="shared" si="7"/>
        <v>0</v>
      </c>
      <c r="AT18" s="180"/>
      <c r="AU18" s="183" t="s">
        <v>46</v>
      </c>
      <c r="AV18" s="181">
        <f>AS16</f>
        <v>0</v>
      </c>
      <c r="AW18" s="163">
        <f>AS46</f>
        <v>0</v>
      </c>
      <c r="AX18" s="163">
        <f>AS76</f>
        <v>0</v>
      </c>
      <c r="AY18" s="163">
        <f>AS106</f>
        <v>16</v>
      </c>
      <c r="AZ18" s="163">
        <f>AS136</f>
        <v>5</v>
      </c>
      <c r="BA18" s="163">
        <f>AS168</f>
        <v>0</v>
      </c>
      <c r="BB18" s="163">
        <f>AS204</f>
        <v>0</v>
      </c>
      <c r="BC18" s="163">
        <f>AS240</f>
        <v>0</v>
      </c>
      <c r="BD18" s="163">
        <f>AS276</f>
        <v>31.578947368421051</v>
      </c>
      <c r="BE18" s="164">
        <f>AS312</f>
        <v>26.923076923076923</v>
      </c>
      <c r="BG18" s="183" t="s">
        <v>46</v>
      </c>
      <c r="BH18" s="181">
        <f>AS16+AR16</f>
        <v>3.8461538461538463</v>
      </c>
      <c r="BI18" s="163">
        <f>AR46+AS46</f>
        <v>15.384615384615385</v>
      </c>
      <c r="BJ18" s="189">
        <f>$AS76+$AR76</f>
        <v>68</v>
      </c>
      <c r="BK18" s="189">
        <f>$AS106+$AR106</f>
        <v>60</v>
      </c>
      <c r="BL18" s="189">
        <f>$AS136+$AR136</f>
        <v>85</v>
      </c>
      <c r="BM18" s="189">
        <f>$AS168+$AR168</f>
        <v>83.333333333333343</v>
      </c>
      <c r="BN18" s="189">
        <f>$AS204+$AR204</f>
        <v>52.173913043478258</v>
      </c>
      <c r="BO18" s="189">
        <f>$AS240+$AR240</f>
        <v>53.846153846153847</v>
      </c>
      <c r="BP18" s="189">
        <f>$AS276+$AR276</f>
        <v>63.157894736842103</v>
      </c>
      <c r="BQ18" s="190">
        <f>$AS312+$AR312</f>
        <v>57.692307692307693</v>
      </c>
    </row>
    <row r="19" spans="2:69" x14ac:dyDescent="0.25">
      <c r="B19" s="35" t="s">
        <v>4</v>
      </c>
      <c r="C19" s="38">
        <v>16</v>
      </c>
      <c r="D19" s="41">
        <v>4</v>
      </c>
      <c r="E19" s="73">
        <v>1</v>
      </c>
      <c r="F19" s="16">
        <v>0</v>
      </c>
      <c r="G19" s="155">
        <v>0</v>
      </c>
      <c r="H19" s="155">
        <v>0</v>
      </c>
      <c r="I19" s="155">
        <v>0</v>
      </c>
      <c r="J19" s="155">
        <v>0</v>
      </c>
      <c r="K19" s="155">
        <v>0</v>
      </c>
      <c r="L19" s="155">
        <v>0</v>
      </c>
      <c r="M19" s="23">
        <v>0</v>
      </c>
      <c r="N19" s="23">
        <v>0</v>
      </c>
      <c r="O19" s="155">
        <v>0</v>
      </c>
      <c r="P19" s="155">
        <v>0</v>
      </c>
      <c r="Q19" s="155">
        <v>0</v>
      </c>
      <c r="R19" s="155"/>
      <c r="S19" s="155"/>
      <c r="T19" s="171"/>
      <c r="U19" s="16">
        <v>0</v>
      </c>
      <c r="V19" s="155">
        <v>0</v>
      </c>
      <c r="W19" s="155">
        <v>0</v>
      </c>
      <c r="X19" s="155">
        <v>0</v>
      </c>
      <c r="Y19" s="155">
        <v>0</v>
      </c>
      <c r="Z19" s="155">
        <v>0</v>
      </c>
      <c r="AA19" s="155">
        <v>0</v>
      </c>
      <c r="AB19" s="23">
        <v>0</v>
      </c>
      <c r="AC19" s="23">
        <v>0</v>
      </c>
      <c r="AD19" s="155">
        <v>0</v>
      </c>
      <c r="AE19" s="155">
        <v>0</v>
      </c>
      <c r="AF19" s="155">
        <v>0</v>
      </c>
      <c r="AG19" s="155">
        <v>0</v>
      </c>
      <c r="AH19" s="155"/>
      <c r="AI19" s="171"/>
      <c r="AK19" s="158">
        <f t="shared" si="2"/>
        <v>25</v>
      </c>
      <c r="AL19" s="80">
        <f t="shared" si="0"/>
        <v>25</v>
      </c>
      <c r="AM19" s="80">
        <f t="shared" si="1"/>
        <v>0</v>
      </c>
      <c r="AN19" s="82">
        <f t="shared" si="3"/>
        <v>0</v>
      </c>
      <c r="AO19" s="14"/>
      <c r="AP19" s="158">
        <f t="shared" si="4"/>
        <v>100</v>
      </c>
      <c r="AQ19" s="167">
        <f t="shared" si="5"/>
        <v>100</v>
      </c>
      <c r="AR19" s="167">
        <f t="shared" si="6"/>
        <v>0</v>
      </c>
      <c r="AS19" s="168">
        <f t="shared" si="7"/>
        <v>0</v>
      </c>
      <c r="AT19" s="180"/>
      <c r="AU19" s="183" t="s">
        <v>46</v>
      </c>
      <c r="AV19" s="181">
        <f>AS21</f>
        <v>0</v>
      </c>
      <c r="AW19" s="163">
        <f>AS51</f>
        <v>0</v>
      </c>
      <c r="AX19" s="163">
        <f>AS81</f>
        <v>0</v>
      </c>
      <c r="AY19" s="163">
        <f>AS111</f>
        <v>8</v>
      </c>
      <c r="AZ19" s="163">
        <f>AS141</f>
        <v>7.4074074074074066</v>
      </c>
      <c r="BA19" s="163">
        <f>AS174</f>
        <v>31.818181818181817</v>
      </c>
      <c r="BB19" s="163">
        <f>AS210</f>
        <v>0</v>
      </c>
      <c r="BC19" s="163">
        <f>AS246</f>
        <v>16</v>
      </c>
      <c r="BD19" s="163">
        <f>AS282</f>
        <v>25</v>
      </c>
      <c r="BE19" s="164">
        <f>AS318</f>
        <v>27.27272727272727</v>
      </c>
      <c r="BG19" s="183" t="s">
        <v>46</v>
      </c>
      <c r="BH19" s="181">
        <f>AS21+AR21</f>
        <v>0</v>
      </c>
      <c r="BI19" s="163">
        <f>AR51+AS51</f>
        <v>0</v>
      </c>
      <c r="BJ19" s="189">
        <f>$AS81+$AR81</f>
        <v>53.846153846153847</v>
      </c>
      <c r="BK19" s="189">
        <f>$AS111+$AR111</f>
        <v>72</v>
      </c>
      <c r="BL19" s="189">
        <f>$AS141+$AR141</f>
        <v>96.296296296296291</v>
      </c>
      <c r="BM19" s="189">
        <f>$AS174+$AR174</f>
        <v>72.727272727272734</v>
      </c>
      <c r="BN19" s="189">
        <f>$AS210+$AR210</f>
        <v>20</v>
      </c>
      <c r="BO19" s="189">
        <f>$AS246+$AR246</f>
        <v>52</v>
      </c>
      <c r="BP19" s="189">
        <f>$AS282+$AR282</f>
        <v>70</v>
      </c>
      <c r="BQ19" s="190">
        <f>$AS318+$AR318</f>
        <v>86.36363636363636</v>
      </c>
    </row>
    <row r="20" spans="2:69" x14ac:dyDescent="0.25">
      <c r="B20" s="35" t="s">
        <v>4</v>
      </c>
      <c r="C20" s="38">
        <v>16</v>
      </c>
      <c r="D20" s="41">
        <v>4</v>
      </c>
      <c r="E20" s="73">
        <v>2</v>
      </c>
      <c r="F20" s="16">
        <v>0</v>
      </c>
      <c r="G20" s="155">
        <v>0</v>
      </c>
      <c r="H20" s="155">
        <v>0</v>
      </c>
      <c r="I20" s="155">
        <v>0</v>
      </c>
      <c r="J20" s="155">
        <v>0</v>
      </c>
      <c r="K20" s="155">
        <v>0</v>
      </c>
      <c r="L20" s="155">
        <v>0</v>
      </c>
      <c r="M20" s="23">
        <v>0</v>
      </c>
      <c r="N20" s="23">
        <v>0</v>
      </c>
      <c r="O20" s="155">
        <v>0</v>
      </c>
      <c r="P20" s="155">
        <v>0</v>
      </c>
      <c r="Q20" s="155">
        <v>0</v>
      </c>
      <c r="R20" s="155"/>
      <c r="S20" s="155"/>
      <c r="T20" s="171"/>
      <c r="U20" s="16">
        <v>0</v>
      </c>
      <c r="V20" s="155">
        <v>0</v>
      </c>
      <c r="W20" s="155">
        <v>0</v>
      </c>
      <c r="X20" s="155">
        <v>0</v>
      </c>
      <c r="Y20" s="155">
        <v>0</v>
      </c>
      <c r="Z20" s="155">
        <v>0</v>
      </c>
      <c r="AA20" s="155">
        <v>0</v>
      </c>
      <c r="AB20" s="23">
        <v>0</v>
      </c>
      <c r="AC20" s="23">
        <v>0</v>
      </c>
      <c r="AD20" s="155">
        <v>0</v>
      </c>
      <c r="AE20" s="155">
        <v>0</v>
      </c>
      <c r="AF20" s="155">
        <v>0</v>
      </c>
      <c r="AG20" s="155">
        <v>0</v>
      </c>
      <c r="AH20" s="155"/>
      <c r="AI20" s="171"/>
      <c r="AK20" s="158">
        <f t="shared" si="2"/>
        <v>25</v>
      </c>
      <c r="AL20" s="80">
        <f t="shared" si="0"/>
        <v>25</v>
      </c>
      <c r="AM20" s="80">
        <f t="shared" si="1"/>
        <v>0</v>
      </c>
      <c r="AN20" s="82">
        <f t="shared" si="3"/>
        <v>0</v>
      </c>
      <c r="AO20" s="14"/>
      <c r="AP20" s="158">
        <f t="shared" si="4"/>
        <v>100</v>
      </c>
      <c r="AQ20" s="167">
        <f t="shared" si="5"/>
        <v>100</v>
      </c>
      <c r="AR20" s="167">
        <f t="shared" si="6"/>
        <v>0</v>
      </c>
      <c r="AS20" s="168">
        <f t="shared" si="7"/>
        <v>0</v>
      </c>
      <c r="AT20" s="180"/>
      <c r="AU20" s="183" t="s">
        <v>46</v>
      </c>
      <c r="AV20" s="181">
        <f>AS26</f>
        <v>0</v>
      </c>
      <c r="AW20" s="163">
        <f>AS56</f>
        <v>0</v>
      </c>
      <c r="AX20" s="163">
        <f>AS86</f>
        <v>0</v>
      </c>
      <c r="AY20" s="163">
        <f>AS116</f>
        <v>3.7037037037037033</v>
      </c>
      <c r="AZ20" s="163">
        <f>AS146</f>
        <v>29.629629629629626</v>
      </c>
      <c r="BA20" s="163">
        <f>AS180</f>
        <v>27.27272727272727</v>
      </c>
      <c r="BB20" s="163">
        <f>AS216</f>
        <v>31.03448275862069</v>
      </c>
      <c r="BC20" s="163">
        <f>AS252</f>
        <v>40</v>
      </c>
      <c r="BD20" s="163">
        <f>AS288</f>
        <v>20</v>
      </c>
      <c r="BE20" s="164">
        <f>AS324</f>
        <v>19.230769230769234</v>
      </c>
      <c r="BG20" s="183" t="s">
        <v>46</v>
      </c>
      <c r="BH20" s="181">
        <f>AS26+AR26</f>
        <v>0</v>
      </c>
      <c r="BI20" s="163">
        <f>AR56+AS56</f>
        <v>38.461538461538467</v>
      </c>
      <c r="BJ20" s="189">
        <f>$AS86+$AR86</f>
        <v>79.166666666666657</v>
      </c>
      <c r="BK20" s="189">
        <f>$AS116+$AR116</f>
        <v>66.666666666666671</v>
      </c>
      <c r="BL20" s="189">
        <f>$AS146+$AR146</f>
        <v>100</v>
      </c>
      <c r="BM20" s="189">
        <f>$AS180+$AR180</f>
        <v>54.54545454545454</v>
      </c>
      <c r="BN20" s="189">
        <f>$AS216+$AR216</f>
        <v>100</v>
      </c>
      <c r="BO20" s="189">
        <f>$AS252+$AR252</f>
        <v>88</v>
      </c>
      <c r="BP20" s="189">
        <f>$AS288+$AR288</f>
        <v>56</v>
      </c>
      <c r="BQ20" s="190">
        <f>$AS324+$AR324</f>
        <v>65.384615384615387</v>
      </c>
    </row>
    <row r="21" spans="2:69" x14ac:dyDescent="0.25">
      <c r="B21" s="35" t="s">
        <v>4</v>
      </c>
      <c r="C21" s="38">
        <v>16</v>
      </c>
      <c r="D21" s="41">
        <v>4</v>
      </c>
      <c r="E21" s="73">
        <v>3</v>
      </c>
      <c r="F21" s="16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23">
        <v>0</v>
      </c>
      <c r="N21" s="23">
        <v>0</v>
      </c>
      <c r="O21" s="155">
        <v>0</v>
      </c>
      <c r="P21" s="155">
        <v>0</v>
      </c>
      <c r="Q21" s="155">
        <v>0</v>
      </c>
      <c r="R21" s="155"/>
      <c r="S21" s="155"/>
      <c r="T21" s="171"/>
      <c r="U21" s="16">
        <v>0</v>
      </c>
      <c r="V21" s="155">
        <v>0</v>
      </c>
      <c r="W21" s="155">
        <v>0</v>
      </c>
      <c r="X21" s="155">
        <v>0</v>
      </c>
      <c r="Y21" s="155">
        <v>0</v>
      </c>
      <c r="Z21" s="155">
        <v>0</v>
      </c>
      <c r="AA21" s="155">
        <v>0</v>
      </c>
      <c r="AB21" s="23">
        <v>0</v>
      </c>
      <c r="AC21" s="23">
        <v>0</v>
      </c>
      <c r="AD21" s="155">
        <v>0</v>
      </c>
      <c r="AE21" s="155">
        <v>0</v>
      </c>
      <c r="AF21" s="155">
        <v>0</v>
      </c>
      <c r="AG21" s="155">
        <v>0</v>
      </c>
      <c r="AH21" s="155"/>
      <c r="AI21" s="171"/>
      <c r="AK21" s="158">
        <f t="shared" si="2"/>
        <v>25</v>
      </c>
      <c r="AL21" s="80">
        <f t="shared" si="0"/>
        <v>25</v>
      </c>
      <c r="AM21" s="80">
        <f t="shared" si="1"/>
        <v>0</v>
      </c>
      <c r="AN21" s="82">
        <f t="shared" si="3"/>
        <v>0</v>
      </c>
      <c r="AO21" s="14"/>
      <c r="AP21" s="158">
        <f t="shared" si="4"/>
        <v>100</v>
      </c>
      <c r="AQ21" s="167">
        <f t="shared" si="5"/>
        <v>100</v>
      </c>
      <c r="AR21" s="167">
        <f t="shared" si="6"/>
        <v>0</v>
      </c>
      <c r="AS21" s="168">
        <f t="shared" si="7"/>
        <v>0</v>
      </c>
      <c r="AT21" s="180"/>
      <c r="AU21" s="183" t="s">
        <v>46</v>
      </c>
      <c r="AV21" s="181">
        <f>AS31</f>
        <v>0</v>
      </c>
      <c r="AW21" s="163">
        <f>AS61</f>
        <v>0</v>
      </c>
      <c r="AX21" s="163">
        <f>AS91</f>
        <v>4.3478260869565215</v>
      </c>
      <c r="AY21" s="163">
        <f>AS121</f>
        <v>15.384615384615385</v>
      </c>
      <c r="AZ21" s="163">
        <f>AS151</f>
        <v>30.434782608695656</v>
      </c>
      <c r="BA21" s="163">
        <f>AS186</f>
        <v>28.000000000000004</v>
      </c>
      <c r="BB21" s="163">
        <f>AS222</f>
        <v>0</v>
      </c>
      <c r="BC21" s="163">
        <f>AS258</f>
        <v>32</v>
      </c>
      <c r="BD21" s="163">
        <f>AS294</f>
        <v>39.130434782608695</v>
      </c>
      <c r="BE21" s="164">
        <f>AS330</f>
        <v>44.827586206896555</v>
      </c>
      <c r="BG21" s="183" t="s">
        <v>46</v>
      </c>
      <c r="BH21" s="181">
        <f>AS31+AR31</f>
        <v>0</v>
      </c>
      <c r="BI21" s="163">
        <f>AR61+AS61</f>
        <v>20.833333333333336</v>
      </c>
      <c r="BJ21" s="189">
        <f>$AS91+$AR91</f>
        <v>60.869565217391305</v>
      </c>
      <c r="BK21" s="189">
        <f>$AS121+$AR121</f>
        <v>73.076923076923066</v>
      </c>
      <c r="BL21" s="189">
        <f>$AS151+$AR151</f>
        <v>91.304347826086968</v>
      </c>
      <c r="BM21" s="189">
        <f>$AS186+$AR186</f>
        <v>76</v>
      </c>
      <c r="BN21" s="189">
        <f>$AS222+$AR222</f>
        <v>100</v>
      </c>
      <c r="BO21" s="189">
        <f>$AS258+$AR258</f>
        <v>72</v>
      </c>
      <c r="BP21" s="189">
        <f>$AS294+$AR294</f>
        <v>69.565217391304344</v>
      </c>
      <c r="BQ21" s="190">
        <f>$AS330+$AR330</f>
        <v>75.862068965517238</v>
      </c>
    </row>
    <row r="22" spans="2:69" x14ac:dyDescent="0.25">
      <c r="B22" s="35" t="s">
        <v>4</v>
      </c>
      <c r="C22" s="38">
        <v>16</v>
      </c>
      <c r="D22" s="41">
        <v>4</v>
      </c>
      <c r="E22" s="73">
        <v>4</v>
      </c>
      <c r="F22" s="16">
        <v>0</v>
      </c>
      <c r="G22" s="155">
        <v>0</v>
      </c>
      <c r="H22" s="155">
        <v>0</v>
      </c>
      <c r="I22" s="155">
        <v>0</v>
      </c>
      <c r="J22" s="155">
        <v>0</v>
      </c>
      <c r="K22" s="155">
        <v>0</v>
      </c>
      <c r="L22" s="155">
        <v>0</v>
      </c>
      <c r="M22" s="23">
        <v>0</v>
      </c>
      <c r="N22" s="23">
        <v>0</v>
      </c>
      <c r="O22" s="155">
        <v>0</v>
      </c>
      <c r="P22" s="155">
        <v>0</v>
      </c>
      <c r="Q22" s="155">
        <v>0</v>
      </c>
      <c r="R22" s="155"/>
      <c r="S22" s="155"/>
      <c r="T22" s="171"/>
      <c r="U22" s="16">
        <v>1</v>
      </c>
      <c r="V22" s="155">
        <v>1</v>
      </c>
      <c r="W22" s="155">
        <v>0</v>
      </c>
      <c r="X22" s="155">
        <v>0</v>
      </c>
      <c r="Y22" s="155">
        <v>0</v>
      </c>
      <c r="Z22" s="155">
        <v>0</v>
      </c>
      <c r="AA22" s="155">
        <v>0</v>
      </c>
      <c r="AB22" s="23">
        <v>0</v>
      </c>
      <c r="AC22" s="23">
        <v>0</v>
      </c>
      <c r="AD22" s="155">
        <v>0</v>
      </c>
      <c r="AE22" s="155">
        <v>0</v>
      </c>
      <c r="AF22" s="155">
        <v>0</v>
      </c>
      <c r="AG22" s="155">
        <v>0</v>
      </c>
      <c r="AH22" s="155"/>
      <c r="AI22" s="171"/>
      <c r="AK22" s="158">
        <f t="shared" si="2"/>
        <v>25</v>
      </c>
      <c r="AL22" s="80">
        <f t="shared" si="0"/>
        <v>23</v>
      </c>
      <c r="AM22" s="80">
        <f t="shared" si="1"/>
        <v>2</v>
      </c>
      <c r="AN22" s="82">
        <f t="shared" si="3"/>
        <v>0</v>
      </c>
      <c r="AO22" s="14"/>
      <c r="AP22" s="158">
        <f t="shared" si="4"/>
        <v>100</v>
      </c>
      <c r="AQ22" s="167">
        <f t="shared" si="5"/>
        <v>92</v>
      </c>
      <c r="AR22" s="167">
        <f t="shared" si="6"/>
        <v>8</v>
      </c>
      <c r="AS22" s="168">
        <f t="shared" si="7"/>
        <v>0</v>
      </c>
      <c r="AT22" s="180"/>
      <c r="AU22" s="183" t="s">
        <v>45</v>
      </c>
      <c r="AV22" s="181">
        <f>AS7</f>
        <v>0</v>
      </c>
      <c r="AW22" s="163">
        <f>AS37</f>
        <v>0</v>
      </c>
      <c r="AX22" s="163">
        <f>AS67</f>
        <v>8.695652173913043</v>
      </c>
      <c r="AY22" s="163">
        <f>AS97</f>
        <v>16.666666666666664</v>
      </c>
      <c r="AZ22" s="163">
        <f>AS127</f>
        <v>45.454545454545453</v>
      </c>
      <c r="BA22" s="163">
        <f>AS157</f>
        <v>22.727272727272727</v>
      </c>
      <c r="BB22" s="163">
        <f>AS193</f>
        <v>46.666666666666664</v>
      </c>
      <c r="BC22" s="163">
        <f>AS229</f>
        <v>21.428571428571427</v>
      </c>
      <c r="BD22" s="163">
        <f>AS265</f>
        <v>46.666666666666664</v>
      </c>
      <c r="BE22" s="164">
        <f>AS301</f>
        <v>42.307692307692307</v>
      </c>
      <c r="BG22" s="183" t="s">
        <v>45</v>
      </c>
      <c r="BH22" s="181">
        <f>AS7+AR7</f>
        <v>0</v>
      </c>
      <c r="BI22" s="163">
        <f>AR37+AS37</f>
        <v>53.846153846153847</v>
      </c>
      <c r="BJ22" s="189">
        <f>$AS67+$AR67</f>
        <v>60.869565217391298</v>
      </c>
      <c r="BK22" s="189">
        <f>$AS97+$AR97</f>
        <v>87.5</v>
      </c>
      <c r="BL22" s="189">
        <f>$AS127+$AR127</f>
        <v>63.63636363636364</v>
      </c>
      <c r="BM22" s="189">
        <f>$AS157+$AR157</f>
        <v>63.63636363636364</v>
      </c>
      <c r="BN22" s="189">
        <f>$AS193+$AR193</f>
        <v>100</v>
      </c>
      <c r="BO22" s="189">
        <f>$AS229+$AR229</f>
        <v>78.571428571428569</v>
      </c>
      <c r="BP22" s="189">
        <f>$AS265+$AR265</f>
        <v>76.666666666666657</v>
      </c>
      <c r="BQ22" s="190">
        <f>$AS301+$AR301</f>
        <v>92.307692307692307</v>
      </c>
    </row>
    <row r="23" spans="2:69" x14ac:dyDescent="0.25">
      <c r="B23" s="35" t="s">
        <v>4</v>
      </c>
      <c r="C23" s="38">
        <v>16</v>
      </c>
      <c r="D23" s="41">
        <v>4</v>
      </c>
      <c r="E23" s="73">
        <v>5</v>
      </c>
      <c r="F23" s="16">
        <v>1</v>
      </c>
      <c r="G23" s="155">
        <v>1</v>
      </c>
      <c r="H23" s="155">
        <v>0</v>
      </c>
      <c r="I23" s="155">
        <v>0</v>
      </c>
      <c r="J23" s="155">
        <v>0</v>
      </c>
      <c r="K23" s="155">
        <v>0</v>
      </c>
      <c r="L23" s="155">
        <v>0</v>
      </c>
      <c r="M23" s="23">
        <v>0</v>
      </c>
      <c r="N23" s="23">
        <v>0</v>
      </c>
      <c r="O23" s="155">
        <v>0</v>
      </c>
      <c r="P23" s="155">
        <v>0</v>
      </c>
      <c r="Q23" s="155">
        <v>0</v>
      </c>
      <c r="R23" s="155"/>
      <c r="S23" s="155"/>
      <c r="T23" s="171"/>
      <c r="U23" s="16">
        <v>1</v>
      </c>
      <c r="V23" s="155">
        <v>1</v>
      </c>
      <c r="W23" s="155">
        <v>1</v>
      </c>
      <c r="X23" s="155">
        <v>0</v>
      </c>
      <c r="Y23" s="155">
        <v>1</v>
      </c>
      <c r="Z23" s="155">
        <v>1</v>
      </c>
      <c r="AA23" s="155">
        <v>0</v>
      </c>
      <c r="AB23" s="23">
        <v>0</v>
      </c>
      <c r="AC23" s="23">
        <v>0</v>
      </c>
      <c r="AD23" s="155">
        <v>0</v>
      </c>
      <c r="AE23" s="155">
        <v>0</v>
      </c>
      <c r="AF23" s="155">
        <v>0</v>
      </c>
      <c r="AG23" s="155">
        <v>0</v>
      </c>
      <c r="AH23" s="155"/>
      <c r="AI23" s="171"/>
      <c r="AK23" s="158">
        <f t="shared" si="2"/>
        <v>25</v>
      </c>
      <c r="AL23" s="80">
        <f t="shared" si="0"/>
        <v>18</v>
      </c>
      <c r="AM23" s="80">
        <f t="shared" si="1"/>
        <v>7</v>
      </c>
      <c r="AN23" s="82">
        <f t="shared" si="3"/>
        <v>0</v>
      </c>
      <c r="AO23" s="14"/>
      <c r="AP23" s="158">
        <f t="shared" si="4"/>
        <v>100</v>
      </c>
      <c r="AQ23" s="167">
        <f t="shared" si="5"/>
        <v>72</v>
      </c>
      <c r="AR23" s="167">
        <f t="shared" si="6"/>
        <v>28.000000000000004</v>
      </c>
      <c r="AS23" s="168">
        <f t="shared" si="7"/>
        <v>0</v>
      </c>
      <c r="AT23" s="180"/>
      <c r="AU23" s="183" t="s">
        <v>45</v>
      </c>
      <c r="AV23" s="181">
        <f>AS12</f>
        <v>0</v>
      </c>
      <c r="AW23" s="163">
        <f>AS42</f>
        <v>0</v>
      </c>
      <c r="AX23" s="163">
        <f>AS72</f>
        <v>4</v>
      </c>
      <c r="AY23" s="163">
        <f>AS102</f>
        <v>30.434782608695656</v>
      </c>
      <c r="AZ23" s="163">
        <f>AS132</f>
        <v>25</v>
      </c>
      <c r="BA23" s="163">
        <f>AS163</f>
        <v>40.909090909090914</v>
      </c>
      <c r="BB23" s="163">
        <f>AS199</f>
        <v>53.333333333333336</v>
      </c>
      <c r="BC23" s="163">
        <f>AS235</f>
        <v>34.615384615384613</v>
      </c>
      <c r="BD23" s="163">
        <f>AS271</f>
        <v>38.461538461538467</v>
      </c>
      <c r="BE23" s="164">
        <f>AS307</f>
        <v>26.923076923076923</v>
      </c>
      <c r="BG23" s="183" t="s">
        <v>45</v>
      </c>
      <c r="BH23" s="181">
        <f>AS12+AR12</f>
        <v>0</v>
      </c>
      <c r="BI23" s="163">
        <f>AR42+AS42</f>
        <v>82.142857142857139</v>
      </c>
      <c r="BJ23" s="189">
        <f>$AS72+$AR72</f>
        <v>76</v>
      </c>
      <c r="BK23" s="189">
        <f>$AS102+$AR102</f>
        <v>100</v>
      </c>
      <c r="BL23" s="189">
        <f>$AS132+$AR132</f>
        <v>70.833333333333329</v>
      </c>
      <c r="BM23" s="189">
        <f>$AS163+$AR163</f>
        <v>95.454545454545453</v>
      </c>
      <c r="BN23" s="189">
        <f>$AS199+$AR199</f>
        <v>100</v>
      </c>
      <c r="BO23" s="189">
        <f>$AS235+$AR235</f>
        <v>76.92307692307692</v>
      </c>
      <c r="BP23" s="189">
        <f>$AS271+$AR271</f>
        <v>84.615384615384613</v>
      </c>
      <c r="BQ23" s="190">
        <f>$AS307+$AR307</f>
        <v>92.307692307692307</v>
      </c>
    </row>
    <row r="24" spans="2:69" x14ac:dyDescent="0.25">
      <c r="B24" s="35" t="s">
        <v>4</v>
      </c>
      <c r="C24" s="38">
        <v>16</v>
      </c>
      <c r="D24" s="41">
        <v>5</v>
      </c>
      <c r="E24" s="73">
        <v>1</v>
      </c>
      <c r="F24" s="16">
        <v>0</v>
      </c>
      <c r="G24" s="155">
        <v>0</v>
      </c>
      <c r="H24" s="155">
        <v>0</v>
      </c>
      <c r="I24" s="155">
        <v>0</v>
      </c>
      <c r="J24" s="155">
        <v>0</v>
      </c>
      <c r="K24" s="155">
        <v>0</v>
      </c>
      <c r="L24" s="155">
        <v>0</v>
      </c>
      <c r="M24" s="23">
        <v>0</v>
      </c>
      <c r="N24" s="23">
        <v>0</v>
      </c>
      <c r="O24" s="155">
        <v>0</v>
      </c>
      <c r="P24" s="155">
        <v>0</v>
      </c>
      <c r="Q24" s="155">
        <v>0</v>
      </c>
      <c r="R24" s="155"/>
      <c r="S24" s="155"/>
      <c r="T24" s="171"/>
      <c r="U24" s="16">
        <v>0</v>
      </c>
      <c r="V24" s="155">
        <v>0</v>
      </c>
      <c r="W24" s="155">
        <v>0</v>
      </c>
      <c r="X24" s="155">
        <v>0</v>
      </c>
      <c r="Y24" s="155">
        <v>0</v>
      </c>
      <c r="Z24" s="155">
        <v>0</v>
      </c>
      <c r="AA24" s="155">
        <v>0</v>
      </c>
      <c r="AB24" s="23">
        <v>0</v>
      </c>
      <c r="AC24" s="23">
        <v>0</v>
      </c>
      <c r="AD24" s="155">
        <v>0</v>
      </c>
      <c r="AE24" s="155">
        <v>0</v>
      </c>
      <c r="AF24" s="155"/>
      <c r="AG24" s="155"/>
      <c r="AH24" s="155"/>
      <c r="AI24" s="171"/>
      <c r="AK24" s="158">
        <f t="shared" si="2"/>
        <v>23</v>
      </c>
      <c r="AL24" s="80">
        <f t="shared" si="0"/>
        <v>23</v>
      </c>
      <c r="AM24" s="80">
        <f t="shared" si="1"/>
        <v>0</v>
      </c>
      <c r="AN24" s="82">
        <f t="shared" si="3"/>
        <v>0</v>
      </c>
      <c r="AO24" s="14"/>
      <c r="AP24" s="158">
        <f t="shared" si="4"/>
        <v>100</v>
      </c>
      <c r="AQ24" s="167">
        <f t="shared" si="5"/>
        <v>100</v>
      </c>
      <c r="AR24" s="167">
        <f t="shared" si="6"/>
        <v>0</v>
      </c>
      <c r="AS24" s="168">
        <f t="shared" si="7"/>
        <v>0</v>
      </c>
      <c r="AT24" s="180"/>
      <c r="AU24" s="183" t="s">
        <v>45</v>
      </c>
      <c r="AV24" s="181">
        <f>AS17</f>
        <v>0</v>
      </c>
      <c r="AW24" s="163">
        <f>AS47</f>
        <v>0</v>
      </c>
      <c r="AX24" s="163">
        <f>AS77</f>
        <v>16</v>
      </c>
      <c r="AY24" s="163">
        <f>AS107</f>
        <v>16</v>
      </c>
      <c r="AZ24" s="163">
        <f>AS137</f>
        <v>15</v>
      </c>
      <c r="BA24" s="163">
        <f>AS169</f>
        <v>16.666666666666664</v>
      </c>
      <c r="BB24" s="163">
        <f>AS205</f>
        <v>17.391304347826086</v>
      </c>
      <c r="BC24" s="163">
        <f>AS241</f>
        <v>30.76923076923077</v>
      </c>
      <c r="BD24" s="163">
        <f>AS277</f>
        <v>36.84210526315789</v>
      </c>
      <c r="BE24" s="164">
        <f>AS313</f>
        <v>50</v>
      </c>
      <c r="BG24" s="183" t="s">
        <v>45</v>
      </c>
      <c r="BH24" s="181">
        <f>AS17+AR17</f>
        <v>15.384615384615385</v>
      </c>
      <c r="BI24" s="163">
        <f>AR47+AS47</f>
        <v>15.384615384615385</v>
      </c>
      <c r="BJ24" s="189">
        <f>$AS77+$AR77</f>
        <v>76</v>
      </c>
      <c r="BK24" s="189">
        <f>$AS107+$AR107</f>
        <v>100</v>
      </c>
      <c r="BL24" s="189">
        <f>$AS137+$AR137</f>
        <v>85</v>
      </c>
      <c r="BM24" s="189">
        <f>$AS169+$AR169</f>
        <v>100</v>
      </c>
      <c r="BN24" s="189">
        <f>$AS205+$AR205</f>
        <v>52.173913043478258</v>
      </c>
      <c r="BO24" s="189">
        <f>$AS241+$AR241</f>
        <v>65.384615384615387</v>
      </c>
      <c r="BP24" s="189">
        <f>$AS265+$AR265</f>
        <v>76.666666666666657</v>
      </c>
      <c r="BQ24" s="190">
        <f>$AS301+$AR301</f>
        <v>92.307692307692307</v>
      </c>
    </row>
    <row r="25" spans="2:69" x14ac:dyDescent="0.25">
      <c r="B25" s="35" t="s">
        <v>4</v>
      </c>
      <c r="C25" s="38">
        <v>16</v>
      </c>
      <c r="D25" s="41">
        <v>5</v>
      </c>
      <c r="E25" s="73">
        <v>2</v>
      </c>
      <c r="F25" s="16">
        <v>0</v>
      </c>
      <c r="G25" s="155">
        <v>0</v>
      </c>
      <c r="H25" s="155">
        <v>0</v>
      </c>
      <c r="I25" s="155">
        <v>0</v>
      </c>
      <c r="J25" s="155">
        <v>0</v>
      </c>
      <c r="K25" s="155">
        <v>0</v>
      </c>
      <c r="L25" s="155">
        <v>0</v>
      </c>
      <c r="M25" s="23">
        <v>0</v>
      </c>
      <c r="N25" s="23">
        <v>0</v>
      </c>
      <c r="O25" s="155">
        <v>0</v>
      </c>
      <c r="P25" s="155">
        <v>0</v>
      </c>
      <c r="Q25" s="155">
        <v>0</v>
      </c>
      <c r="R25" s="155"/>
      <c r="S25" s="155"/>
      <c r="T25" s="171"/>
      <c r="U25" s="16">
        <v>0</v>
      </c>
      <c r="V25" s="155">
        <v>0</v>
      </c>
      <c r="W25" s="155">
        <v>0</v>
      </c>
      <c r="X25" s="155">
        <v>0</v>
      </c>
      <c r="Y25" s="155">
        <v>0</v>
      </c>
      <c r="Z25" s="155">
        <v>0</v>
      </c>
      <c r="AA25" s="155">
        <v>0</v>
      </c>
      <c r="AB25" s="23">
        <v>0</v>
      </c>
      <c r="AC25" s="23">
        <v>0</v>
      </c>
      <c r="AD25" s="155">
        <v>0</v>
      </c>
      <c r="AE25" s="155">
        <v>0</v>
      </c>
      <c r="AF25" s="155"/>
      <c r="AG25" s="155"/>
      <c r="AH25" s="155"/>
      <c r="AI25" s="171"/>
      <c r="AK25" s="158">
        <f t="shared" si="2"/>
        <v>23</v>
      </c>
      <c r="AL25" s="80">
        <f t="shared" si="0"/>
        <v>23</v>
      </c>
      <c r="AM25" s="80">
        <f t="shared" si="1"/>
        <v>0</v>
      </c>
      <c r="AN25" s="82">
        <f t="shared" si="3"/>
        <v>0</v>
      </c>
      <c r="AO25" s="14"/>
      <c r="AP25" s="158">
        <f t="shared" si="4"/>
        <v>100</v>
      </c>
      <c r="AQ25" s="167">
        <f t="shared" si="5"/>
        <v>100</v>
      </c>
      <c r="AR25" s="167">
        <f t="shared" si="6"/>
        <v>0</v>
      </c>
      <c r="AS25" s="168">
        <f t="shared" si="7"/>
        <v>0</v>
      </c>
      <c r="AT25" s="180"/>
      <c r="AU25" s="183" t="s">
        <v>45</v>
      </c>
      <c r="AV25" s="181">
        <f>AS22</f>
        <v>0</v>
      </c>
      <c r="AW25" s="163">
        <f>AS52</f>
        <v>0</v>
      </c>
      <c r="AX25" s="163">
        <f>AS82</f>
        <v>15.384615384615385</v>
      </c>
      <c r="AY25" s="163">
        <f>AS112</f>
        <v>12</v>
      </c>
      <c r="AZ25" s="163">
        <f>AS142</f>
        <v>22.222222222222221</v>
      </c>
      <c r="BA25" s="163">
        <f>AS175</f>
        <v>45.454545454545453</v>
      </c>
      <c r="BB25" s="163">
        <f>AS211</f>
        <v>8</v>
      </c>
      <c r="BC25" s="163">
        <f>AS247</f>
        <v>28.000000000000004</v>
      </c>
      <c r="BD25" s="163">
        <f>AS283</f>
        <v>45</v>
      </c>
      <c r="BE25" s="164">
        <f>AS319</f>
        <v>50</v>
      </c>
      <c r="BG25" s="183" t="s">
        <v>45</v>
      </c>
      <c r="BH25" s="181">
        <f>AS22+AR22</f>
        <v>8</v>
      </c>
      <c r="BI25" s="163">
        <f>AR52+AS52</f>
        <v>0</v>
      </c>
      <c r="BJ25" s="189">
        <f>$AS82+$AR82</f>
        <v>57.692307692307693</v>
      </c>
      <c r="BK25" s="189">
        <f>$AS112+$AR112</f>
        <v>96</v>
      </c>
      <c r="BL25" s="189">
        <f>$AS142+$AR142</f>
        <v>96.296296296296305</v>
      </c>
      <c r="BM25" s="189">
        <f>$AS175+$AR175</f>
        <v>95.454545454545453</v>
      </c>
      <c r="BN25" s="189">
        <f>$AS211+$AR211</f>
        <v>52</v>
      </c>
      <c r="BO25" s="189">
        <f>$AS247+$AR247</f>
        <v>72</v>
      </c>
      <c r="BP25" s="189">
        <f>$AS283+$AR283</f>
        <v>90</v>
      </c>
      <c r="BQ25" s="190">
        <f>$AS319+$AR319</f>
        <v>100</v>
      </c>
    </row>
    <row r="26" spans="2:69" x14ac:dyDescent="0.25">
      <c r="B26" s="35" t="s">
        <v>4</v>
      </c>
      <c r="C26" s="38">
        <v>16</v>
      </c>
      <c r="D26" s="41">
        <v>5</v>
      </c>
      <c r="E26" s="73">
        <v>3</v>
      </c>
      <c r="F26" s="16">
        <v>0</v>
      </c>
      <c r="G26" s="155">
        <v>0</v>
      </c>
      <c r="H26" s="155">
        <v>0</v>
      </c>
      <c r="I26" s="155">
        <v>0</v>
      </c>
      <c r="J26" s="155">
        <v>0</v>
      </c>
      <c r="K26" s="155">
        <v>0</v>
      </c>
      <c r="L26" s="155">
        <v>0</v>
      </c>
      <c r="M26" s="23">
        <v>0</v>
      </c>
      <c r="N26" s="23">
        <v>0</v>
      </c>
      <c r="O26" s="155">
        <v>0</v>
      </c>
      <c r="P26" s="155">
        <v>0</v>
      </c>
      <c r="Q26" s="155">
        <v>0</v>
      </c>
      <c r="R26" s="155"/>
      <c r="S26" s="155"/>
      <c r="T26" s="171"/>
      <c r="U26" s="16">
        <v>0</v>
      </c>
      <c r="V26" s="155">
        <v>0</v>
      </c>
      <c r="W26" s="155">
        <v>0</v>
      </c>
      <c r="X26" s="155">
        <v>0</v>
      </c>
      <c r="Y26" s="155">
        <v>0</v>
      </c>
      <c r="Z26" s="155">
        <v>0</v>
      </c>
      <c r="AA26" s="155">
        <v>0</v>
      </c>
      <c r="AB26" s="23">
        <v>0</v>
      </c>
      <c r="AC26" s="23">
        <v>0</v>
      </c>
      <c r="AD26" s="155">
        <v>0</v>
      </c>
      <c r="AE26" s="155">
        <v>0</v>
      </c>
      <c r="AF26" s="155"/>
      <c r="AG26" s="155"/>
      <c r="AH26" s="155"/>
      <c r="AI26" s="171"/>
      <c r="AK26" s="158">
        <f t="shared" si="2"/>
        <v>23</v>
      </c>
      <c r="AL26" s="80">
        <f t="shared" si="0"/>
        <v>23</v>
      </c>
      <c r="AM26" s="80">
        <f t="shared" si="1"/>
        <v>0</v>
      </c>
      <c r="AN26" s="82">
        <f t="shared" si="3"/>
        <v>0</v>
      </c>
      <c r="AO26" s="14"/>
      <c r="AP26" s="158">
        <f t="shared" si="4"/>
        <v>100</v>
      </c>
      <c r="AQ26" s="167">
        <f t="shared" si="5"/>
        <v>100</v>
      </c>
      <c r="AR26" s="167">
        <f t="shared" si="6"/>
        <v>0</v>
      </c>
      <c r="AS26" s="168">
        <f t="shared" si="7"/>
        <v>0</v>
      </c>
      <c r="AT26" s="180"/>
      <c r="AU26" s="183" t="s">
        <v>45</v>
      </c>
      <c r="AV26" s="181">
        <f>AS27</f>
        <v>0</v>
      </c>
      <c r="AW26" s="163">
        <f>AS57</f>
        <v>0</v>
      </c>
      <c r="AX26" s="163">
        <f>AS87</f>
        <v>4.1666666666666661</v>
      </c>
      <c r="AY26" s="163">
        <f>AS117</f>
        <v>3.7037037037037033</v>
      </c>
      <c r="AZ26" s="163">
        <f>AS147</f>
        <v>33.333333333333329</v>
      </c>
      <c r="BA26" s="163">
        <f>AS181</f>
        <v>27.27272727272727</v>
      </c>
      <c r="BB26" s="163">
        <f>AS217</f>
        <v>51.724137931034484</v>
      </c>
      <c r="BC26" s="163">
        <f>AS253</f>
        <v>44</v>
      </c>
      <c r="BD26" s="163">
        <f>AS289</f>
        <v>40</v>
      </c>
      <c r="BE26" s="164">
        <f>AS325</f>
        <v>38.461538461538467</v>
      </c>
      <c r="BG26" s="183" t="s">
        <v>45</v>
      </c>
      <c r="BH26" s="181">
        <f>AS27+AR27</f>
        <v>13.043478260869565</v>
      </c>
      <c r="BI26" s="163">
        <f>AR57+AS57</f>
        <v>73.076923076923066</v>
      </c>
      <c r="BJ26" s="189">
        <f>$AS87+$AR87</f>
        <v>87.500000000000014</v>
      </c>
      <c r="BK26" s="189">
        <f>$AS117+$AR117</f>
        <v>100</v>
      </c>
      <c r="BL26" s="189">
        <f>$AS147+$AR147</f>
        <v>99.999999999999986</v>
      </c>
      <c r="BM26" s="189">
        <f>$AS181+$AR181</f>
        <v>54.54545454545454</v>
      </c>
      <c r="BN26" s="189">
        <f>$AS217+$AR217</f>
        <v>100</v>
      </c>
      <c r="BO26" s="189">
        <f>$AS253+$AR253</f>
        <v>92</v>
      </c>
      <c r="BP26" s="189">
        <f>$AS289+$AR289</f>
        <v>80</v>
      </c>
      <c r="BQ26" s="190">
        <f>$AS325+$AR325</f>
        <v>88.461538461538467</v>
      </c>
    </row>
    <row r="27" spans="2:69" x14ac:dyDescent="0.25">
      <c r="B27" s="35" t="s">
        <v>4</v>
      </c>
      <c r="C27" s="38">
        <v>16</v>
      </c>
      <c r="D27" s="41">
        <v>5</v>
      </c>
      <c r="E27" s="73">
        <v>4</v>
      </c>
      <c r="F27" s="16">
        <v>1</v>
      </c>
      <c r="G27" s="155">
        <v>0</v>
      </c>
      <c r="H27" s="155">
        <v>1</v>
      </c>
      <c r="I27" s="155">
        <v>1</v>
      </c>
      <c r="J27" s="155">
        <v>0</v>
      </c>
      <c r="K27" s="155">
        <v>0</v>
      </c>
      <c r="L27" s="155">
        <v>0</v>
      </c>
      <c r="M27" s="23">
        <v>0</v>
      </c>
      <c r="N27" s="23">
        <v>0</v>
      </c>
      <c r="O27" s="155">
        <v>0</v>
      </c>
      <c r="P27" s="155">
        <v>0</v>
      </c>
      <c r="Q27" s="155">
        <v>0</v>
      </c>
      <c r="R27" s="155"/>
      <c r="S27" s="155"/>
      <c r="T27" s="171"/>
      <c r="U27" s="16">
        <v>0</v>
      </c>
      <c r="V27" s="155">
        <v>0</v>
      </c>
      <c r="W27" s="155">
        <v>0</v>
      </c>
      <c r="X27" s="155">
        <v>0</v>
      </c>
      <c r="Y27" s="155">
        <v>0</v>
      </c>
      <c r="Z27" s="155">
        <v>0</v>
      </c>
      <c r="AA27" s="155">
        <v>0</v>
      </c>
      <c r="AB27" s="23">
        <v>0</v>
      </c>
      <c r="AC27" s="23">
        <v>0</v>
      </c>
      <c r="AD27" s="155">
        <v>0</v>
      </c>
      <c r="AE27" s="155">
        <v>0</v>
      </c>
      <c r="AF27" s="155"/>
      <c r="AG27" s="155"/>
      <c r="AH27" s="155"/>
      <c r="AI27" s="171"/>
      <c r="AK27" s="158">
        <f t="shared" si="2"/>
        <v>23</v>
      </c>
      <c r="AL27" s="80">
        <f t="shared" si="0"/>
        <v>20</v>
      </c>
      <c r="AM27" s="80">
        <f t="shared" si="1"/>
        <v>3</v>
      </c>
      <c r="AN27" s="82">
        <f t="shared" si="3"/>
        <v>0</v>
      </c>
      <c r="AO27" s="14"/>
      <c r="AP27" s="158">
        <f t="shared" si="4"/>
        <v>100</v>
      </c>
      <c r="AQ27" s="167">
        <f t="shared" si="5"/>
        <v>86.956521739130437</v>
      </c>
      <c r="AR27" s="167">
        <f t="shared" si="6"/>
        <v>13.043478260869565</v>
      </c>
      <c r="AS27" s="168">
        <f t="shared" si="7"/>
        <v>0</v>
      </c>
      <c r="AT27" s="180"/>
      <c r="AU27" s="183" t="s">
        <v>45</v>
      </c>
      <c r="AV27" s="181">
        <f>AS32</f>
        <v>0</v>
      </c>
      <c r="AW27" s="163">
        <f>AS62</f>
        <v>0</v>
      </c>
      <c r="AX27" s="163">
        <f>AS92</f>
        <v>13.043478260869565</v>
      </c>
      <c r="AY27" s="163">
        <f>AS122</f>
        <v>19.230769230769234</v>
      </c>
      <c r="AZ27" s="163">
        <f>AS152</f>
        <v>34.782608695652172</v>
      </c>
      <c r="BA27" s="163">
        <f>AS187</f>
        <v>32</v>
      </c>
      <c r="BB27" s="163">
        <f>AS223</f>
        <v>27.586206896551722</v>
      </c>
      <c r="BC27" s="163">
        <f>AS259</f>
        <v>44</v>
      </c>
      <c r="BD27" s="163">
        <f>AS295</f>
        <v>52.173913043478258</v>
      </c>
      <c r="BE27" s="164">
        <f>AS331</f>
        <v>58.620689655172406</v>
      </c>
      <c r="BG27" s="183" t="s">
        <v>45</v>
      </c>
      <c r="BH27" s="181">
        <f>AS32+AR32</f>
        <v>5.5555555555555554</v>
      </c>
      <c r="BI27" s="163">
        <f>AR62+AS62</f>
        <v>58.333333333333336</v>
      </c>
      <c r="BJ27" s="189">
        <f>$AS92+$AR92</f>
        <v>60.869565217391305</v>
      </c>
      <c r="BK27" s="189">
        <f>$AS122+$AR122</f>
        <v>84.615384615384613</v>
      </c>
      <c r="BL27" s="189">
        <f>$AS152+$AR152</f>
        <v>91.304347826086953</v>
      </c>
      <c r="BM27" s="189">
        <f>$AS187+$AR187</f>
        <v>76</v>
      </c>
      <c r="BN27" s="189">
        <f>$AS223+$AR223</f>
        <v>100</v>
      </c>
      <c r="BO27" s="189">
        <f>$AS259+$AR259</f>
        <v>80</v>
      </c>
      <c r="BP27" s="189">
        <f>$AS295+$AR22</f>
        <v>60.173913043478258</v>
      </c>
      <c r="BQ27" s="190">
        <f>$AS331+$AR331</f>
        <v>100</v>
      </c>
    </row>
    <row r="28" spans="2:69" x14ac:dyDescent="0.25">
      <c r="B28" s="35" t="s">
        <v>4</v>
      </c>
      <c r="C28" s="38">
        <v>16</v>
      </c>
      <c r="D28" s="41">
        <v>5</v>
      </c>
      <c r="E28" s="73">
        <v>5</v>
      </c>
      <c r="F28" s="16">
        <v>1</v>
      </c>
      <c r="G28" s="155">
        <v>1</v>
      </c>
      <c r="H28" s="155">
        <v>1</v>
      </c>
      <c r="I28" s="155">
        <v>1</v>
      </c>
      <c r="J28" s="155">
        <v>1</v>
      </c>
      <c r="K28" s="155">
        <v>1</v>
      </c>
      <c r="L28" s="155">
        <v>1</v>
      </c>
      <c r="M28" s="23">
        <v>1</v>
      </c>
      <c r="N28" s="23">
        <v>0</v>
      </c>
      <c r="O28" s="155">
        <v>1</v>
      </c>
      <c r="P28" s="155">
        <v>1</v>
      </c>
      <c r="Q28" s="155">
        <v>1</v>
      </c>
      <c r="R28" s="155"/>
      <c r="S28" s="155"/>
      <c r="T28" s="171"/>
      <c r="U28" s="16">
        <v>0</v>
      </c>
      <c r="V28" s="155">
        <v>0</v>
      </c>
      <c r="W28" s="155">
        <v>0</v>
      </c>
      <c r="X28" s="155">
        <v>0</v>
      </c>
      <c r="Y28" s="155">
        <v>0</v>
      </c>
      <c r="Z28" s="155">
        <v>0</v>
      </c>
      <c r="AA28" s="155">
        <v>0</v>
      </c>
      <c r="AB28" s="23">
        <v>0</v>
      </c>
      <c r="AC28" s="23">
        <v>0</v>
      </c>
      <c r="AD28" s="155">
        <v>0</v>
      </c>
      <c r="AE28" s="155">
        <v>0</v>
      </c>
      <c r="AF28" s="155"/>
      <c r="AG28" s="155"/>
      <c r="AH28" s="155"/>
      <c r="AI28" s="171"/>
      <c r="AK28" s="158">
        <f t="shared" si="2"/>
        <v>23</v>
      </c>
      <c r="AL28" s="80">
        <f t="shared" si="0"/>
        <v>12</v>
      </c>
      <c r="AM28" s="80">
        <f t="shared" si="1"/>
        <v>11</v>
      </c>
      <c r="AN28" s="82">
        <f t="shared" si="3"/>
        <v>0</v>
      </c>
      <c r="AO28" s="14"/>
      <c r="AP28" s="158">
        <f t="shared" si="4"/>
        <v>100</v>
      </c>
      <c r="AQ28" s="167">
        <f t="shared" si="5"/>
        <v>52.173913043478258</v>
      </c>
      <c r="AR28" s="167">
        <f t="shared" si="6"/>
        <v>47.826086956521742</v>
      </c>
      <c r="AS28" s="168">
        <f t="shared" si="7"/>
        <v>0</v>
      </c>
      <c r="AT28" s="180"/>
      <c r="AU28" s="183" t="s">
        <v>44</v>
      </c>
      <c r="AV28" s="181">
        <f>AS8</f>
        <v>0</v>
      </c>
      <c r="AW28" s="163">
        <f>AS38</f>
        <v>3.8461538461538463</v>
      </c>
      <c r="AX28" s="163">
        <f>AS68</f>
        <v>17.391304347826086</v>
      </c>
      <c r="AY28" s="163">
        <f>AS98</f>
        <v>29.166666666666668</v>
      </c>
      <c r="AZ28" s="163">
        <f>AS128</f>
        <v>59.090909090909093</v>
      </c>
      <c r="BA28" s="163">
        <f>AS158</f>
        <v>36.363636363636367</v>
      </c>
      <c r="BB28" s="163">
        <f>AS194</f>
        <v>60</v>
      </c>
      <c r="BC28" s="163">
        <f>AS230</f>
        <v>46.428571428571431</v>
      </c>
      <c r="BD28" s="163">
        <f>AS266</f>
        <v>53.333333333333336</v>
      </c>
      <c r="BE28" s="164">
        <f>AS302</f>
        <v>50</v>
      </c>
      <c r="BG28" s="183" t="s">
        <v>44</v>
      </c>
      <c r="BH28" s="181">
        <f>AS8+AR8</f>
        <v>21.052631578947366</v>
      </c>
      <c r="BI28" s="163">
        <f>AR38+AS38</f>
        <v>57.692307692307693</v>
      </c>
      <c r="BJ28" s="189">
        <f>$AS68+$AR68</f>
        <v>65.217391304347828</v>
      </c>
      <c r="BK28" s="189">
        <f>$AS98+$AR98</f>
        <v>87.5</v>
      </c>
      <c r="BL28" s="189">
        <f>$AS128+$AR128</f>
        <v>81.818181818181813</v>
      </c>
      <c r="BM28" s="189">
        <f>$AS158+$AR158</f>
        <v>72.727272727272734</v>
      </c>
      <c r="BN28" s="189">
        <f>$AS194+$AR194</f>
        <v>100</v>
      </c>
      <c r="BO28" s="189">
        <f>$AS230+$AR230</f>
        <v>82.142857142857139</v>
      </c>
      <c r="BP28" s="189">
        <f>$AS266+$AR266</f>
        <v>93.333333333333343</v>
      </c>
      <c r="BQ28" s="190">
        <f>$AS302+$AR302</f>
        <v>92.307692307692307</v>
      </c>
    </row>
    <row r="29" spans="2:69" x14ac:dyDescent="0.25">
      <c r="B29" s="35" t="s">
        <v>4</v>
      </c>
      <c r="C29" s="38">
        <v>16</v>
      </c>
      <c r="D29" s="41">
        <v>6</v>
      </c>
      <c r="E29" s="73">
        <v>1</v>
      </c>
      <c r="F29" s="16">
        <v>0</v>
      </c>
      <c r="G29" s="155">
        <v>0</v>
      </c>
      <c r="H29" s="155">
        <v>0</v>
      </c>
      <c r="I29" s="155">
        <v>0</v>
      </c>
      <c r="J29" s="155">
        <v>0</v>
      </c>
      <c r="K29" s="155">
        <v>0</v>
      </c>
      <c r="L29" s="155">
        <v>0</v>
      </c>
      <c r="M29" s="23">
        <v>0</v>
      </c>
      <c r="N29" s="23"/>
      <c r="O29" s="155"/>
      <c r="P29" s="155"/>
      <c r="Q29" s="155"/>
      <c r="R29" s="155"/>
      <c r="S29" s="155"/>
      <c r="T29" s="171"/>
      <c r="U29" s="16">
        <v>0</v>
      </c>
      <c r="V29" s="155">
        <v>0</v>
      </c>
      <c r="W29" s="155">
        <v>0</v>
      </c>
      <c r="X29" s="155">
        <v>0</v>
      </c>
      <c r="Y29" s="155">
        <v>0</v>
      </c>
      <c r="Z29" s="155">
        <v>0</v>
      </c>
      <c r="AA29" s="155">
        <v>0</v>
      </c>
      <c r="AB29" s="23">
        <v>0</v>
      </c>
      <c r="AC29" s="23">
        <v>0</v>
      </c>
      <c r="AD29" s="155">
        <v>0</v>
      </c>
      <c r="AE29" s="155"/>
      <c r="AF29" s="155"/>
      <c r="AG29" s="155"/>
      <c r="AH29" s="155"/>
      <c r="AI29" s="171"/>
      <c r="AK29" s="158">
        <f t="shared" si="2"/>
        <v>18</v>
      </c>
      <c r="AL29" s="80">
        <f t="shared" si="0"/>
        <v>18</v>
      </c>
      <c r="AM29" s="80">
        <f t="shared" si="1"/>
        <v>0</v>
      </c>
      <c r="AN29" s="82">
        <f t="shared" si="3"/>
        <v>0</v>
      </c>
      <c r="AO29" s="14"/>
      <c r="AP29" s="158">
        <f t="shared" si="4"/>
        <v>100</v>
      </c>
      <c r="AQ29" s="167">
        <f t="shared" si="5"/>
        <v>100</v>
      </c>
      <c r="AR29" s="167">
        <f t="shared" si="6"/>
        <v>0</v>
      </c>
      <c r="AS29" s="168">
        <f t="shared" si="7"/>
        <v>0</v>
      </c>
      <c r="AT29" s="180"/>
      <c r="AU29" s="183" t="s">
        <v>44</v>
      </c>
      <c r="AV29" s="181">
        <f>AS13</f>
        <v>0</v>
      </c>
      <c r="AW29" s="163">
        <f>AS43</f>
        <v>7.1428571428571423</v>
      </c>
      <c r="AX29" s="163">
        <f>AS73</f>
        <v>16</v>
      </c>
      <c r="AY29" s="163">
        <f>AS103</f>
        <v>39.130434782608695</v>
      </c>
      <c r="AZ29" s="163">
        <f>AS133</f>
        <v>29.166666666666668</v>
      </c>
      <c r="BA29" s="163">
        <f>AS164</f>
        <v>59.090909090909093</v>
      </c>
      <c r="BB29" s="163">
        <f>AS200</f>
        <v>60</v>
      </c>
      <c r="BC29" s="163">
        <f>AS236</f>
        <v>46.153846153846153</v>
      </c>
      <c r="BD29" s="163">
        <f>AS272</f>
        <v>46.153846153846153</v>
      </c>
      <c r="BE29" s="164">
        <f>AS308</f>
        <v>46.153846153846153</v>
      </c>
      <c r="BG29" s="183" t="s">
        <v>44</v>
      </c>
      <c r="BH29" s="181">
        <f>AS13+AR13</f>
        <v>20</v>
      </c>
      <c r="BI29" s="163">
        <f>AR43+AS43</f>
        <v>89.285714285714278</v>
      </c>
      <c r="BJ29" s="189">
        <f>$AS73+$AR73</f>
        <v>84</v>
      </c>
      <c r="BK29" s="189">
        <f>$AS103+$AR103</f>
        <v>100</v>
      </c>
      <c r="BL29" s="189">
        <f>$AS133+$AR133</f>
        <v>83.333333333333329</v>
      </c>
      <c r="BM29" s="189">
        <f>$AS164+$AR164</f>
        <v>95.454545454545467</v>
      </c>
      <c r="BN29" s="189">
        <f>$AS200+$AR200</f>
        <v>100</v>
      </c>
      <c r="BO29" s="189">
        <f>$AS236+$AR236</f>
        <v>84.615384615384613</v>
      </c>
      <c r="BP29" s="189">
        <f>$AS272+$AR272</f>
        <v>96.15384615384616</v>
      </c>
      <c r="BQ29" s="190">
        <f>$AS308+$AR308</f>
        <v>92.307692307692307</v>
      </c>
    </row>
    <row r="30" spans="2:69" x14ac:dyDescent="0.25">
      <c r="B30" s="35" t="s">
        <v>4</v>
      </c>
      <c r="C30" s="38">
        <v>16</v>
      </c>
      <c r="D30" s="41">
        <v>6</v>
      </c>
      <c r="E30" s="73">
        <v>2</v>
      </c>
      <c r="F30" s="16">
        <v>0</v>
      </c>
      <c r="G30" s="155">
        <v>0</v>
      </c>
      <c r="H30" s="155">
        <v>0</v>
      </c>
      <c r="I30" s="155">
        <v>0</v>
      </c>
      <c r="J30" s="155">
        <v>0</v>
      </c>
      <c r="K30" s="155">
        <v>0</v>
      </c>
      <c r="L30" s="155">
        <v>0</v>
      </c>
      <c r="M30" s="23">
        <v>0</v>
      </c>
      <c r="N30" s="23"/>
      <c r="O30" s="155"/>
      <c r="P30" s="155"/>
      <c r="Q30" s="155"/>
      <c r="R30" s="155"/>
      <c r="S30" s="155"/>
      <c r="T30" s="171"/>
      <c r="U30" s="16">
        <v>0</v>
      </c>
      <c r="V30" s="155">
        <v>0</v>
      </c>
      <c r="W30" s="155">
        <v>0</v>
      </c>
      <c r="X30" s="155">
        <v>0</v>
      </c>
      <c r="Y30" s="155">
        <v>0</v>
      </c>
      <c r="Z30" s="155">
        <v>0</v>
      </c>
      <c r="AA30" s="155">
        <v>0</v>
      </c>
      <c r="AB30" s="23">
        <v>0</v>
      </c>
      <c r="AC30" s="23">
        <v>0</v>
      </c>
      <c r="AD30" s="155">
        <v>0</v>
      </c>
      <c r="AE30" s="155"/>
      <c r="AF30" s="155"/>
      <c r="AG30" s="155"/>
      <c r="AH30" s="155"/>
      <c r="AI30" s="171"/>
      <c r="AK30" s="158">
        <f t="shared" si="2"/>
        <v>18</v>
      </c>
      <c r="AL30" s="80">
        <f t="shared" si="0"/>
        <v>18</v>
      </c>
      <c r="AM30" s="80">
        <f t="shared" si="1"/>
        <v>0</v>
      </c>
      <c r="AN30" s="82">
        <f t="shared" si="3"/>
        <v>0</v>
      </c>
      <c r="AO30" s="14"/>
      <c r="AP30" s="158">
        <f t="shared" si="4"/>
        <v>100</v>
      </c>
      <c r="AQ30" s="167">
        <f t="shared" si="5"/>
        <v>100</v>
      </c>
      <c r="AR30" s="167">
        <f t="shared" si="6"/>
        <v>0</v>
      </c>
      <c r="AS30" s="168">
        <f t="shared" si="7"/>
        <v>0</v>
      </c>
      <c r="AT30" s="180"/>
      <c r="AU30" s="183" t="s">
        <v>44</v>
      </c>
      <c r="AV30" s="181">
        <f>AS18</f>
        <v>0</v>
      </c>
      <c r="AW30" s="163">
        <f>AS48</f>
        <v>0</v>
      </c>
      <c r="AX30" s="163">
        <f>AS78</f>
        <v>16</v>
      </c>
      <c r="AY30" s="163">
        <f>AS108</f>
        <v>24</v>
      </c>
      <c r="AZ30" s="163">
        <f>AS138</f>
        <v>30</v>
      </c>
      <c r="BA30" s="163">
        <f>AS170</f>
        <v>50</v>
      </c>
      <c r="BB30" s="163">
        <f>AS205</f>
        <v>17.391304347826086</v>
      </c>
      <c r="BC30" s="163">
        <f>AS242</f>
        <v>53.846153846153847</v>
      </c>
      <c r="BD30" s="163">
        <f>AS278</f>
        <v>47.368421052631575</v>
      </c>
      <c r="BE30" s="164">
        <f>AS314</f>
        <v>65.384615384615387</v>
      </c>
      <c r="BG30" s="183" t="s">
        <v>44</v>
      </c>
      <c r="BH30" s="181">
        <f>AS18+AR18</f>
        <v>42.307692307692307</v>
      </c>
      <c r="BI30" s="163">
        <f>AR48+AS48</f>
        <v>19.230769230769234</v>
      </c>
      <c r="BJ30" s="189">
        <f>$AS78+$AR78</f>
        <v>80</v>
      </c>
      <c r="BK30" s="189">
        <f>$AS108+$AR108</f>
        <v>100</v>
      </c>
      <c r="BL30" s="189">
        <f>$AS138+$AR138</f>
        <v>85</v>
      </c>
      <c r="BM30" s="189">
        <f>$AS170+$AR170</f>
        <v>100</v>
      </c>
      <c r="BN30" s="189">
        <f>$AS206+$AR206</f>
        <v>73.913043478260875</v>
      </c>
      <c r="BO30" s="189">
        <f>$AS242+$AR242</f>
        <v>88.461538461538453</v>
      </c>
      <c r="BP30" s="189">
        <f>$AS278+$AR278</f>
        <v>100</v>
      </c>
      <c r="BQ30" s="190">
        <f>$AS314+$AR314</f>
        <v>76.92307692307692</v>
      </c>
    </row>
    <row r="31" spans="2:69" x14ac:dyDescent="0.25">
      <c r="B31" s="35" t="s">
        <v>4</v>
      </c>
      <c r="C31" s="38">
        <v>16</v>
      </c>
      <c r="D31" s="41">
        <v>6</v>
      </c>
      <c r="E31" s="73">
        <v>3</v>
      </c>
      <c r="F31" s="16">
        <v>0</v>
      </c>
      <c r="G31" s="155">
        <v>0</v>
      </c>
      <c r="H31" s="155">
        <v>0</v>
      </c>
      <c r="I31" s="155">
        <v>0</v>
      </c>
      <c r="J31" s="155">
        <v>0</v>
      </c>
      <c r="K31" s="155">
        <v>0</v>
      </c>
      <c r="L31" s="155">
        <v>0</v>
      </c>
      <c r="M31" s="23">
        <v>0</v>
      </c>
      <c r="N31" s="23"/>
      <c r="O31" s="155"/>
      <c r="P31" s="155"/>
      <c r="Q31" s="155"/>
      <c r="R31" s="155"/>
      <c r="S31" s="155"/>
      <c r="T31" s="171"/>
      <c r="U31" s="16">
        <v>0</v>
      </c>
      <c r="V31" s="155">
        <v>0</v>
      </c>
      <c r="W31" s="155">
        <v>0</v>
      </c>
      <c r="X31" s="155">
        <v>0</v>
      </c>
      <c r="Y31" s="155">
        <v>0</v>
      </c>
      <c r="Z31" s="155">
        <v>0</v>
      </c>
      <c r="AA31" s="155">
        <v>0</v>
      </c>
      <c r="AB31" s="23">
        <v>0</v>
      </c>
      <c r="AC31" s="23">
        <v>0</v>
      </c>
      <c r="AD31" s="155">
        <v>0</v>
      </c>
      <c r="AE31" s="155"/>
      <c r="AF31" s="155"/>
      <c r="AG31" s="155"/>
      <c r="AH31" s="155"/>
      <c r="AI31" s="171"/>
      <c r="AK31" s="158">
        <f t="shared" si="2"/>
        <v>18</v>
      </c>
      <c r="AL31" s="80">
        <f t="shared" si="0"/>
        <v>18</v>
      </c>
      <c r="AM31" s="80">
        <f t="shared" si="1"/>
        <v>0</v>
      </c>
      <c r="AN31" s="82">
        <f t="shared" si="3"/>
        <v>0</v>
      </c>
      <c r="AO31" s="14"/>
      <c r="AP31" s="158">
        <f t="shared" si="4"/>
        <v>100</v>
      </c>
      <c r="AQ31" s="167">
        <f t="shared" si="5"/>
        <v>100</v>
      </c>
      <c r="AR31" s="167">
        <f t="shared" si="6"/>
        <v>0</v>
      </c>
      <c r="AS31" s="168">
        <f t="shared" si="7"/>
        <v>0</v>
      </c>
      <c r="AT31" s="180"/>
      <c r="AU31" s="183" t="s">
        <v>44</v>
      </c>
      <c r="AV31" s="181">
        <f>AS23</f>
        <v>0</v>
      </c>
      <c r="AW31" s="163">
        <f>AS53</f>
        <v>0</v>
      </c>
      <c r="AX31" s="163">
        <f>AS83</f>
        <v>30.76923076923077</v>
      </c>
      <c r="AY31" s="163">
        <f>AS113</f>
        <v>32</v>
      </c>
      <c r="AZ31" s="163">
        <f>AS143</f>
        <v>29.629629629629626</v>
      </c>
      <c r="BA31" s="163">
        <f>AS176</f>
        <v>50</v>
      </c>
      <c r="BB31" s="163">
        <f>AS206</f>
        <v>39.130434782608695</v>
      </c>
      <c r="BC31" s="163">
        <f>AS248</f>
        <v>52</v>
      </c>
      <c r="BD31" s="163">
        <f>AS284</f>
        <v>55.000000000000007</v>
      </c>
      <c r="BE31" s="164">
        <f>AS320</f>
        <v>59.090909090909093</v>
      </c>
      <c r="BG31" s="183" t="s">
        <v>44</v>
      </c>
      <c r="BH31" s="181">
        <f>AS23+AR23</f>
        <v>28.000000000000004</v>
      </c>
      <c r="BI31" s="163">
        <f>AR53+AS53</f>
        <v>0</v>
      </c>
      <c r="BJ31" s="189">
        <f>$AS83+$AR83</f>
        <v>57.692307692307693</v>
      </c>
      <c r="BK31" s="189">
        <f>$AS113+$AR113</f>
        <v>96</v>
      </c>
      <c r="BL31" s="189">
        <f>$AS143+$AR143</f>
        <v>100</v>
      </c>
      <c r="BM31" s="189">
        <f>$AS176+$AR176</f>
        <v>95.454545454545453</v>
      </c>
      <c r="BN31" s="189">
        <f>$AS212+$AR212</f>
        <v>72</v>
      </c>
      <c r="BO31" s="189">
        <f>$AS248+$AR248</f>
        <v>76</v>
      </c>
      <c r="BP31" s="189">
        <f>$AS284+$AR284</f>
        <v>100</v>
      </c>
      <c r="BQ31" s="190">
        <f>$AS320+$AR320</f>
        <v>100</v>
      </c>
    </row>
    <row r="32" spans="2:69" x14ac:dyDescent="0.25">
      <c r="B32" s="35" t="s">
        <v>4</v>
      </c>
      <c r="C32" s="38">
        <v>16</v>
      </c>
      <c r="D32" s="41">
        <v>6</v>
      </c>
      <c r="E32" s="73">
        <v>4</v>
      </c>
      <c r="F32" s="16">
        <v>1</v>
      </c>
      <c r="G32" s="155">
        <v>0</v>
      </c>
      <c r="H32" s="155">
        <v>0</v>
      </c>
      <c r="I32" s="155">
        <v>0</v>
      </c>
      <c r="J32" s="155">
        <v>0</v>
      </c>
      <c r="K32" s="155">
        <v>0</v>
      </c>
      <c r="L32" s="155">
        <v>0</v>
      </c>
      <c r="M32" s="23">
        <v>0</v>
      </c>
      <c r="N32" s="23"/>
      <c r="O32" s="155"/>
      <c r="P32" s="155"/>
      <c r="Q32" s="155"/>
      <c r="R32" s="155"/>
      <c r="S32" s="155"/>
      <c r="T32" s="171"/>
      <c r="U32" s="16">
        <v>0</v>
      </c>
      <c r="V32" s="155">
        <v>0</v>
      </c>
      <c r="W32" s="155">
        <v>0</v>
      </c>
      <c r="X32" s="155">
        <v>0</v>
      </c>
      <c r="Y32" s="155">
        <v>0</v>
      </c>
      <c r="Z32" s="155">
        <v>0</v>
      </c>
      <c r="AA32" s="155">
        <v>0</v>
      </c>
      <c r="AB32" s="23">
        <v>0</v>
      </c>
      <c r="AC32" s="23">
        <v>0</v>
      </c>
      <c r="AD32" s="155">
        <v>0</v>
      </c>
      <c r="AE32" s="155"/>
      <c r="AF32" s="155"/>
      <c r="AG32" s="155"/>
      <c r="AH32" s="155"/>
      <c r="AI32" s="171"/>
      <c r="AK32" s="158">
        <f t="shared" si="2"/>
        <v>18</v>
      </c>
      <c r="AL32" s="80">
        <f t="shared" si="0"/>
        <v>17</v>
      </c>
      <c r="AM32" s="80">
        <f t="shared" si="1"/>
        <v>1</v>
      </c>
      <c r="AN32" s="82">
        <f t="shared" si="3"/>
        <v>0</v>
      </c>
      <c r="AO32" s="14"/>
      <c r="AP32" s="158">
        <f t="shared" si="4"/>
        <v>100</v>
      </c>
      <c r="AQ32" s="167">
        <f t="shared" si="5"/>
        <v>94.444444444444443</v>
      </c>
      <c r="AR32" s="167">
        <f t="shared" si="6"/>
        <v>5.5555555555555554</v>
      </c>
      <c r="AS32" s="168">
        <f t="shared" si="7"/>
        <v>0</v>
      </c>
      <c r="AT32" s="180"/>
      <c r="AU32" s="183" t="s">
        <v>44</v>
      </c>
      <c r="AV32" s="181">
        <f>AS28</f>
        <v>0</v>
      </c>
      <c r="AW32" s="163">
        <f>AS58</f>
        <v>0</v>
      </c>
      <c r="AX32" s="163">
        <f>AS88</f>
        <v>4.1666666666666661</v>
      </c>
      <c r="AY32" s="163">
        <f>AS118</f>
        <v>37.037037037037038</v>
      </c>
      <c r="AZ32" s="163">
        <f>AS148</f>
        <v>37.037037037037038</v>
      </c>
      <c r="BA32" s="163">
        <f>AS182</f>
        <v>36.363636363636367</v>
      </c>
      <c r="BB32" s="163">
        <f>AS218</f>
        <v>72.41379310344827</v>
      </c>
      <c r="BC32" s="163">
        <f>AS254</f>
        <v>60</v>
      </c>
      <c r="BD32" s="163">
        <f>AS290</f>
        <v>64</v>
      </c>
      <c r="BE32" s="164">
        <f>AS326</f>
        <v>46.153846153846153</v>
      </c>
      <c r="BG32" s="183" t="s">
        <v>44</v>
      </c>
      <c r="BH32" s="181">
        <f>AS28+AR28</f>
        <v>47.826086956521742</v>
      </c>
      <c r="BI32" s="163">
        <f>AR58+AS58</f>
        <v>84.615384615384613</v>
      </c>
      <c r="BJ32" s="189">
        <f>$AS88+$AR88</f>
        <v>95.833333333333329</v>
      </c>
      <c r="BK32" s="189">
        <f>$AS118+$AR118</f>
        <v>100</v>
      </c>
      <c r="BL32" s="189">
        <f>$AS148+$AR148</f>
        <v>100</v>
      </c>
      <c r="BM32" s="189">
        <f>$AS182+$AR182</f>
        <v>68.181818181818187</v>
      </c>
      <c r="BN32" s="189">
        <f>$AS218+$AR218</f>
        <v>100</v>
      </c>
      <c r="BO32" s="189">
        <f>$AS254+$AR254</f>
        <v>96</v>
      </c>
      <c r="BP32" s="189">
        <f>$AS290+$AR290</f>
        <v>92</v>
      </c>
      <c r="BQ32" s="190">
        <f>$AS326+$AR326</f>
        <v>88.461538461538453</v>
      </c>
    </row>
    <row r="33" spans="2:69" ht="15.75" thickBot="1" x14ac:dyDescent="0.3">
      <c r="B33" s="35" t="s">
        <v>4</v>
      </c>
      <c r="C33" s="39">
        <v>16</v>
      </c>
      <c r="D33" s="42">
        <v>6</v>
      </c>
      <c r="E33" s="78">
        <v>5</v>
      </c>
      <c r="F33" s="17">
        <v>1</v>
      </c>
      <c r="G33" s="172">
        <v>0</v>
      </c>
      <c r="H33" s="172">
        <v>0</v>
      </c>
      <c r="I33" s="172">
        <v>1</v>
      </c>
      <c r="J33" s="172">
        <v>0</v>
      </c>
      <c r="K33" s="172">
        <v>1</v>
      </c>
      <c r="L33" s="172">
        <v>0</v>
      </c>
      <c r="M33" s="32">
        <v>0</v>
      </c>
      <c r="N33" s="32"/>
      <c r="O33" s="172"/>
      <c r="P33" s="172"/>
      <c r="Q33" s="172"/>
      <c r="R33" s="172"/>
      <c r="S33" s="172"/>
      <c r="T33" s="173"/>
      <c r="U33" s="17">
        <v>0</v>
      </c>
      <c r="V33" s="172">
        <v>0</v>
      </c>
      <c r="W33" s="172">
        <v>0</v>
      </c>
      <c r="X33" s="172">
        <v>0</v>
      </c>
      <c r="Y33" s="172">
        <v>0</v>
      </c>
      <c r="Z33" s="172">
        <v>0</v>
      </c>
      <c r="AA33" s="172">
        <v>0</v>
      </c>
      <c r="AB33" s="32">
        <v>0</v>
      </c>
      <c r="AC33" s="32">
        <v>0</v>
      </c>
      <c r="AD33" s="172">
        <v>0</v>
      </c>
      <c r="AE33" s="172"/>
      <c r="AF33" s="172"/>
      <c r="AG33" s="172"/>
      <c r="AH33" s="172"/>
      <c r="AI33" s="173"/>
      <c r="AK33" s="158">
        <f t="shared" si="2"/>
        <v>18</v>
      </c>
      <c r="AL33" s="80">
        <f t="shared" si="0"/>
        <v>15</v>
      </c>
      <c r="AM33" s="80">
        <f t="shared" si="1"/>
        <v>3</v>
      </c>
      <c r="AN33" s="82">
        <f t="shared" si="3"/>
        <v>0</v>
      </c>
      <c r="AO33" s="14"/>
      <c r="AP33" s="158">
        <f t="shared" si="4"/>
        <v>100</v>
      </c>
      <c r="AQ33" s="167">
        <f t="shared" si="5"/>
        <v>83.333333333333343</v>
      </c>
      <c r="AR33" s="167">
        <f t="shared" si="6"/>
        <v>16.666666666666664</v>
      </c>
      <c r="AS33" s="168">
        <f t="shared" si="7"/>
        <v>0</v>
      </c>
      <c r="AT33" s="180"/>
      <c r="AU33" s="183" t="s">
        <v>44</v>
      </c>
      <c r="AV33" s="181">
        <f>AS33</f>
        <v>0</v>
      </c>
      <c r="AW33" s="163">
        <f>AS63</f>
        <v>0</v>
      </c>
      <c r="AX33" s="163">
        <f>AS93</f>
        <v>17.391304347826086</v>
      </c>
      <c r="AY33" s="163">
        <f>AS123</f>
        <v>42.307692307692307</v>
      </c>
      <c r="AZ33" s="163">
        <f>AS153</f>
        <v>43.478260869565219</v>
      </c>
      <c r="BA33" s="163">
        <f>AS188</f>
        <v>40</v>
      </c>
      <c r="BB33" s="163">
        <f>AS224</f>
        <v>55.172413793103445</v>
      </c>
      <c r="BC33" s="163">
        <f>AS260</f>
        <v>52</v>
      </c>
      <c r="BD33" s="163">
        <f>AS296</f>
        <v>60.869565217391312</v>
      </c>
      <c r="BE33" s="164">
        <f>AS332</f>
        <v>65.517241379310349</v>
      </c>
      <c r="BG33" s="183" t="s">
        <v>44</v>
      </c>
      <c r="BH33" s="181">
        <f>AS33+AR33</f>
        <v>16.666666666666664</v>
      </c>
      <c r="BI33" s="163">
        <f>AR63+AS63</f>
        <v>79.166666666666657</v>
      </c>
      <c r="BJ33" s="189">
        <f>$AS93+$AR93</f>
        <v>60.869565217391305</v>
      </c>
      <c r="BK33" s="189">
        <f>$AS123+$AR123</f>
        <v>84.615384615384613</v>
      </c>
      <c r="BL33" s="189">
        <f>$AS153+$AR153</f>
        <v>91.304347826086968</v>
      </c>
      <c r="BM33" s="189">
        <f>$AS188+$AR188</f>
        <v>80</v>
      </c>
      <c r="BN33" s="189">
        <f>$AS224+$AR224</f>
        <v>100</v>
      </c>
      <c r="BO33" s="189">
        <f>$AS260+$AR260</f>
        <v>92</v>
      </c>
      <c r="BP33" s="189">
        <f>$AS296+$AR296</f>
        <v>91.304347826086968</v>
      </c>
      <c r="BQ33" s="190">
        <f>$AS332+$AR332</f>
        <v>100</v>
      </c>
    </row>
    <row r="34" spans="2:69" x14ac:dyDescent="0.25">
      <c r="B34" s="35" t="s">
        <v>4</v>
      </c>
      <c r="C34" s="44">
        <v>26</v>
      </c>
      <c r="D34" s="40">
        <v>1</v>
      </c>
      <c r="E34" s="26">
        <v>1</v>
      </c>
      <c r="F34" s="15">
        <v>0</v>
      </c>
      <c r="G34" s="174">
        <v>0</v>
      </c>
      <c r="H34" s="174">
        <v>0</v>
      </c>
      <c r="I34" s="174">
        <v>0</v>
      </c>
      <c r="J34" s="174">
        <v>0</v>
      </c>
      <c r="K34" s="174">
        <v>0</v>
      </c>
      <c r="L34" s="174">
        <v>0</v>
      </c>
      <c r="M34" s="28">
        <v>0</v>
      </c>
      <c r="N34" s="28">
        <v>0</v>
      </c>
      <c r="O34" s="174">
        <v>0</v>
      </c>
      <c r="P34" s="174">
        <v>0</v>
      </c>
      <c r="Q34" s="174">
        <v>0</v>
      </c>
      <c r="R34" s="174"/>
      <c r="S34" s="174"/>
      <c r="T34" s="175"/>
      <c r="U34" s="33">
        <v>0</v>
      </c>
      <c r="V34" s="174">
        <v>0</v>
      </c>
      <c r="W34" s="174">
        <v>0</v>
      </c>
      <c r="X34" s="174">
        <v>0</v>
      </c>
      <c r="Y34" s="174">
        <v>0</v>
      </c>
      <c r="Z34" s="174">
        <v>0</v>
      </c>
      <c r="AA34" s="174">
        <v>0</v>
      </c>
      <c r="AB34" s="28">
        <v>0</v>
      </c>
      <c r="AC34" s="28">
        <v>0</v>
      </c>
      <c r="AD34" s="174">
        <v>0</v>
      </c>
      <c r="AE34" s="174">
        <v>0</v>
      </c>
      <c r="AF34" s="174">
        <v>0</v>
      </c>
      <c r="AG34" s="174">
        <v>0</v>
      </c>
      <c r="AH34" s="174">
        <v>0</v>
      </c>
      <c r="AI34" s="175"/>
      <c r="AK34" s="158">
        <f t="shared" si="2"/>
        <v>26</v>
      </c>
      <c r="AL34" s="80">
        <f t="shared" si="0"/>
        <v>26</v>
      </c>
      <c r="AM34" s="80">
        <f t="shared" si="1"/>
        <v>0</v>
      </c>
      <c r="AN34" s="82">
        <f t="shared" si="3"/>
        <v>0</v>
      </c>
      <c r="AO34" s="14"/>
      <c r="AP34" s="158">
        <f t="shared" si="4"/>
        <v>100</v>
      </c>
      <c r="AQ34" s="167">
        <f t="shared" si="5"/>
        <v>100</v>
      </c>
      <c r="AR34" s="167">
        <f t="shared" si="6"/>
        <v>0</v>
      </c>
      <c r="AS34" s="168">
        <f t="shared" si="7"/>
        <v>0</v>
      </c>
      <c r="AT34" s="180"/>
      <c r="AU34" s="183" t="s">
        <v>149</v>
      </c>
      <c r="AV34" s="188"/>
      <c r="AW34" s="189"/>
      <c r="AX34" s="189"/>
      <c r="AY34" s="189"/>
      <c r="AZ34" s="189"/>
      <c r="BA34" s="163">
        <f>AS159</f>
        <v>36.363636363636367</v>
      </c>
      <c r="BB34" s="163">
        <f>AS195</f>
        <v>63.333333333333329</v>
      </c>
      <c r="BC34" s="163">
        <f>AS231</f>
        <v>50</v>
      </c>
      <c r="BD34" s="163">
        <f>AS267</f>
        <v>60</v>
      </c>
      <c r="BE34" s="164" t="e">
        <f>AS303</f>
        <v>#DIV/0!</v>
      </c>
      <c r="BF34" s="180"/>
      <c r="BG34" s="183" t="s">
        <v>149</v>
      </c>
      <c r="BH34" s="188"/>
      <c r="BI34" s="189"/>
      <c r="BJ34" s="189"/>
      <c r="BK34" s="189"/>
      <c r="BL34" s="189"/>
      <c r="BM34" s="189">
        <f>$AS159+$AR159</f>
        <v>77.27272727272728</v>
      </c>
      <c r="BN34" s="189">
        <f>$AS195+$AR195</f>
        <v>100</v>
      </c>
      <c r="BO34" s="189">
        <f>$AS231+$AR231</f>
        <v>82.142857142857139</v>
      </c>
      <c r="BP34" s="189">
        <f>$AS267+$AR267</f>
        <v>93.333333333333329</v>
      </c>
      <c r="BQ34" s="190" t="e">
        <f>$AS303+$AR303</f>
        <v>#DIV/0!</v>
      </c>
    </row>
    <row r="35" spans="2:69" x14ac:dyDescent="0.25">
      <c r="B35" s="35" t="s">
        <v>4</v>
      </c>
      <c r="C35" s="45">
        <v>26</v>
      </c>
      <c r="D35" s="41">
        <v>1</v>
      </c>
      <c r="E35" s="25">
        <v>2</v>
      </c>
      <c r="F35" s="16">
        <v>1</v>
      </c>
      <c r="G35" s="155">
        <v>0</v>
      </c>
      <c r="H35" s="155">
        <v>0</v>
      </c>
      <c r="I35" s="155">
        <v>0</v>
      </c>
      <c r="J35" s="155">
        <v>0</v>
      </c>
      <c r="K35" s="155">
        <v>0</v>
      </c>
      <c r="L35" s="155">
        <v>0</v>
      </c>
      <c r="M35" s="23">
        <v>0</v>
      </c>
      <c r="N35" s="23">
        <v>0</v>
      </c>
      <c r="O35" s="155">
        <v>0</v>
      </c>
      <c r="P35" s="155">
        <v>0</v>
      </c>
      <c r="Q35" s="155">
        <v>0</v>
      </c>
      <c r="R35" s="155"/>
      <c r="S35" s="155"/>
      <c r="T35" s="171"/>
      <c r="U35" s="16">
        <v>1</v>
      </c>
      <c r="V35" s="155">
        <v>0</v>
      </c>
      <c r="W35" s="155">
        <v>0</v>
      </c>
      <c r="X35" s="155">
        <v>0</v>
      </c>
      <c r="Y35" s="155">
        <v>0</v>
      </c>
      <c r="Z35" s="155">
        <v>0</v>
      </c>
      <c r="AA35" s="155">
        <v>0</v>
      </c>
      <c r="AB35" s="23">
        <v>0</v>
      </c>
      <c r="AC35" s="23">
        <v>0</v>
      </c>
      <c r="AD35" s="155">
        <v>0</v>
      </c>
      <c r="AE35" s="155">
        <v>0</v>
      </c>
      <c r="AF35" s="155">
        <v>0</v>
      </c>
      <c r="AG35" s="155">
        <v>0</v>
      </c>
      <c r="AH35" s="155">
        <v>0</v>
      </c>
      <c r="AI35" s="171"/>
      <c r="AK35" s="158">
        <f t="shared" si="2"/>
        <v>26</v>
      </c>
      <c r="AL35" s="80">
        <f t="shared" si="0"/>
        <v>24</v>
      </c>
      <c r="AM35" s="80">
        <f t="shared" si="1"/>
        <v>2</v>
      </c>
      <c r="AN35" s="82">
        <f t="shared" si="3"/>
        <v>0</v>
      </c>
      <c r="AO35" s="14"/>
      <c r="AP35" s="158">
        <f t="shared" si="4"/>
        <v>100</v>
      </c>
      <c r="AQ35" s="167">
        <f t="shared" si="5"/>
        <v>92.307692307692307</v>
      </c>
      <c r="AR35" s="167">
        <f t="shared" si="6"/>
        <v>7.6923076923076925</v>
      </c>
      <c r="AS35" s="168">
        <f t="shared" si="7"/>
        <v>0</v>
      </c>
      <c r="AT35" s="180"/>
      <c r="AU35" s="183" t="s">
        <v>149</v>
      </c>
      <c r="AV35" s="188"/>
      <c r="AW35" s="189"/>
      <c r="AX35" s="189"/>
      <c r="AY35" s="189"/>
      <c r="AZ35" s="189"/>
      <c r="BA35" s="163">
        <f>AS165</f>
        <v>63.636363636363633</v>
      </c>
      <c r="BB35" s="163">
        <f>AS201</f>
        <v>60</v>
      </c>
      <c r="BC35" s="163">
        <f>AS237</f>
        <v>53.846153846153847</v>
      </c>
      <c r="BD35" s="163">
        <f>AS273</f>
        <v>53.846153846153847</v>
      </c>
      <c r="BE35" s="164" t="e">
        <f>AS309</f>
        <v>#DIV/0!</v>
      </c>
      <c r="BF35" s="180"/>
      <c r="BG35" s="183" t="s">
        <v>149</v>
      </c>
      <c r="BH35" s="188"/>
      <c r="BI35" s="189"/>
      <c r="BJ35" s="189"/>
      <c r="BK35" s="189"/>
      <c r="BL35" s="189"/>
      <c r="BM35" s="189">
        <f>$AS165+$AR165</f>
        <v>95.454545454545453</v>
      </c>
      <c r="BN35" s="189">
        <f>$AS201+$AR201</f>
        <v>100</v>
      </c>
      <c r="BO35" s="189">
        <f>$AS237+$AR237</f>
        <v>84.615384615384613</v>
      </c>
      <c r="BP35" s="189">
        <f>$AS273+$AR273</f>
        <v>96.15384615384616</v>
      </c>
      <c r="BQ35" s="190" t="e">
        <f>$AS309+$AR309</f>
        <v>#DIV/0!</v>
      </c>
    </row>
    <row r="36" spans="2:69" x14ac:dyDescent="0.25">
      <c r="B36" s="35" t="s">
        <v>4</v>
      </c>
      <c r="C36" s="45">
        <v>26</v>
      </c>
      <c r="D36" s="41">
        <v>1</v>
      </c>
      <c r="E36" s="25">
        <v>3</v>
      </c>
      <c r="F36" s="16">
        <v>1</v>
      </c>
      <c r="G36" s="155">
        <v>1</v>
      </c>
      <c r="H36" s="155">
        <v>0</v>
      </c>
      <c r="I36" s="155">
        <v>0</v>
      </c>
      <c r="J36" s="155">
        <v>0</v>
      </c>
      <c r="K36" s="155">
        <v>1</v>
      </c>
      <c r="L36" s="155">
        <v>0</v>
      </c>
      <c r="M36" s="23">
        <v>0</v>
      </c>
      <c r="N36" s="23">
        <v>0</v>
      </c>
      <c r="O36" s="155">
        <v>0</v>
      </c>
      <c r="P36" s="155">
        <v>0</v>
      </c>
      <c r="Q36" s="155">
        <v>0</v>
      </c>
      <c r="R36" s="155"/>
      <c r="S36" s="155"/>
      <c r="T36" s="171"/>
      <c r="U36" s="16">
        <v>1</v>
      </c>
      <c r="V36" s="155">
        <v>1</v>
      </c>
      <c r="W36" s="155">
        <v>0</v>
      </c>
      <c r="X36" s="155">
        <v>1</v>
      </c>
      <c r="Y36" s="155">
        <v>0</v>
      </c>
      <c r="Z36" s="155">
        <v>1</v>
      </c>
      <c r="AA36" s="155">
        <v>1</v>
      </c>
      <c r="AB36" s="23">
        <v>0</v>
      </c>
      <c r="AC36" s="23">
        <v>0</v>
      </c>
      <c r="AD36" s="155">
        <v>0</v>
      </c>
      <c r="AE36" s="155">
        <v>1</v>
      </c>
      <c r="AF36" s="155">
        <v>0</v>
      </c>
      <c r="AG36" s="155">
        <v>0</v>
      </c>
      <c r="AH36" s="155">
        <v>0</v>
      </c>
      <c r="AI36" s="171"/>
      <c r="AK36" s="158">
        <f t="shared" si="2"/>
        <v>26</v>
      </c>
      <c r="AL36" s="80">
        <f t="shared" si="0"/>
        <v>17</v>
      </c>
      <c r="AM36" s="80">
        <f t="shared" si="1"/>
        <v>9</v>
      </c>
      <c r="AN36" s="82">
        <f t="shared" si="3"/>
        <v>0</v>
      </c>
      <c r="AO36" s="14"/>
      <c r="AP36" s="158">
        <f t="shared" si="4"/>
        <v>100</v>
      </c>
      <c r="AQ36" s="167">
        <f t="shared" si="5"/>
        <v>65.384615384615387</v>
      </c>
      <c r="AR36" s="167">
        <f t="shared" si="6"/>
        <v>34.615384615384613</v>
      </c>
      <c r="AS36" s="168">
        <f t="shared" si="7"/>
        <v>0</v>
      </c>
      <c r="AT36" s="180"/>
      <c r="AU36" s="183" t="s">
        <v>149</v>
      </c>
      <c r="AV36" s="188"/>
      <c r="AW36" s="189"/>
      <c r="AX36" s="189"/>
      <c r="AY36" s="189"/>
      <c r="AZ36" s="189"/>
      <c r="BA36" s="163">
        <f>AS171</f>
        <v>58.333333333333336</v>
      </c>
      <c r="BB36" s="163">
        <f>AS207</f>
        <v>39.130434782608695</v>
      </c>
      <c r="BC36" s="163">
        <f>AS243</f>
        <v>57.692307692307686</v>
      </c>
      <c r="BD36" s="163">
        <f>AS279</f>
        <v>47.368421052631575</v>
      </c>
      <c r="BE36" s="164" t="e">
        <f>AS315</f>
        <v>#DIV/0!</v>
      </c>
      <c r="BF36" s="180"/>
      <c r="BG36" s="183" t="s">
        <v>149</v>
      </c>
      <c r="BH36" s="188"/>
      <c r="BI36" s="189"/>
      <c r="BJ36" s="189"/>
      <c r="BK36" s="189"/>
      <c r="BL36" s="189"/>
      <c r="BM36" s="189">
        <f>$AS171+$AR171</f>
        <v>100</v>
      </c>
      <c r="BN36" s="189">
        <f>$AS207+$AR207</f>
        <v>78.260869565217391</v>
      </c>
      <c r="BO36" s="189">
        <f>$AS243+$AR243</f>
        <v>88.461538461538453</v>
      </c>
      <c r="BP36" s="189">
        <f>$AS279+$AR279</f>
        <v>100</v>
      </c>
      <c r="BQ36" s="190" t="e">
        <f>$AS315+$AR315</f>
        <v>#DIV/0!</v>
      </c>
    </row>
    <row r="37" spans="2:69" x14ac:dyDescent="0.25">
      <c r="B37" s="35" t="s">
        <v>4</v>
      </c>
      <c r="C37" s="45">
        <v>26</v>
      </c>
      <c r="D37" s="41">
        <v>1</v>
      </c>
      <c r="E37" s="73">
        <v>4</v>
      </c>
      <c r="F37" s="16">
        <v>1</v>
      </c>
      <c r="G37" s="155">
        <v>1</v>
      </c>
      <c r="H37" s="155">
        <v>0</v>
      </c>
      <c r="I37" s="155">
        <v>0</v>
      </c>
      <c r="J37" s="155">
        <v>1</v>
      </c>
      <c r="K37" s="155">
        <v>1</v>
      </c>
      <c r="L37" s="155">
        <v>0</v>
      </c>
      <c r="M37" s="23">
        <v>0</v>
      </c>
      <c r="N37" s="23">
        <v>0</v>
      </c>
      <c r="O37" s="155">
        <v>0</v>
      </c>
      <c r="P37" s="155">
        <v>0</v>
      </c>
      <c r="Q37" s="155">
        <v>0</v>
      </c>
      <c r="R37" s="155"/>
      <c r="S37" s="155"/>
      <c r="T37" s="171"/>
      <c r="U37" s="16">
        <v>1</v>
      </c>
      <c r="V37" s="155">
        <v>1</v>
      </c>
      <c r="W37" s="155">
        <v>1</v>
      </c>
      <c r="X37" s="155">
        <v>1</v>
      </c>
      <c r="Y37" s="155">
        <v>0</v>
      </c>
      <c r="Z37" s="155">
        <v>1</v>
      </c>
      <c r="AA37" s="155">
        <v>1</v>
      </c>
      <c r="AB37" s="23">
        <v>0</v>
      </c>
      <c r="AC37" s="23">
        <v>1</v>
      </c>
      <c r="AD37" s="155">
        <v>1</v>
      </c>
      <c r="AE37" s="155">
        <v>1</v>
      </c>
      <c r="AF37" s="155">
        <v>1</v>
      </c>
      <c r="AG37" s="155">
        <v>0</v>
      </c>
      <c r="AH37" s="155">
        <v>0</v>
      </c>
      <c r="AI37" s="171"/>
      <c r="AK37" s="158">
        <f t="shared" si="2"/>
        <v>26</v>
      </c>
      <c r="AL37" s="80">
        <f t="shared" si="0"/>
        <v>12</v>
      </c>
      <c r="AM37" s="80">
        <f t="shared" si="1"/>
        <v>14</v>
      </c>
      <c r="AN37" s="82">
        <f t="shared" si="3"/>
        <v>0</v>
      </c>
      <c r="AO37" s="14"/>
      <c r="AP37" s="158">
        <f t="shared" si="4"/>
        <v>100</v>
      </c>
      <c r="AQ37" s="167">
        <f t="shared" si="5"/>
        <v>46.153846153846153</v>
      </c>
      <c r="AR37" s="167">
        <f t="shared" si="6"/>
        <v>53.846153846153847</v>
      </c>
      <c r="AS37" s="168">
        <f t="shared" si="7"/>
        <v>0</v>
      </c>
      <c r="AT37" s="180"/>
      <c r="AU37" s="183" t="s">
        <v>149</v>
      </c>
      <c r="AV37" s="188"/>
      <c r="AW37" s="189"/>
      <c r="AX37" s="189"/>
      <c r="AY37" s="189"/>
      <c r="AZ37" s="189"/>
      <c r="BA37" s="163">
        <f>AS177</f>
        <v>59.090909090909093</v>
      </c>
      <c r="BB37" s="163">
        <f>AS207</f>
        <v>39.130434782608695</v>
      </c>
      <c r="BC37" s="163">
        <f>AS249</f>
        <v>52</v>
      </c>
      <c r="BD37" s="163">
        <f>AS285</f>
        <v>55.000000000000007</v>
      </c>
      <c r="BE37" s="164" t="e">
        <f>AS321</f>
        <v>#DIV/0!</v>
      </c>
      <c r="BF37" s="180"/>
      <c r="BG37" s="183" t="s">
        <v>149</v>
      </c>
      <c r="BH37" s="188"/>
      <c r="BI37" s="189"/>
      <c r="BJ37" s="189"/>
      <c r="BK37" s="189"/>
      <c r="BL37" s="189"/>
      <c r="BM37" s="189">
        <f>$AS177+$AR177</f>
        <v>95.454545454545467</v>
      </c>
      <c r="BN37" s="189">
        <f>$AS213+$AR213</f>
        <v>76</v>
      </c>
      <c r="BO37" s="189">
        <f>$AS249+$AR249</f>
        <v>76</v>
      </c>
      <c r="BP37" s="189">
        <f>$AS285+$AR285</f>
        <v>100</v>
      </c>
      <c r="BQ37" s="190" t="e">
        <f>$AS321+$AR321</f>
        <v>#DIV/0!</v>
      </c>
    </row>
    <row r="38" spans="2:69" x14ac:dyDescent="0.25">
      <c r="B38" s="35" t="s">
        <v>4</v>
      </c>
      <c r="C38" s="45">
        <v>26</v>
      </c>
      <c r="D38" s="41">
        <v>1</v>
      </c>
      <c r="E38" s="25">
        <v>5</v>
      </c>
      <c r="F38" s="16">
        <v>1</v>
      </c>
      <c r="G38" s="155">
        <v>1</v>
      </c>
      <c r="H38" s="155">
        <v>0</v>
      </c>
      <c r="I38" s="155">
        <v>0</v>
      </c>
      <c r="J38" s="155">
        <v>1</v>
      </c>
      <c r="K38" s="155">
        <v>1</v>
      </c>
      <c r="L38" s="155">
        <v>0</v>
      </c>
      <c r="M38" s="23">
        <v>0</v>
      </c>
      <c r="N38" s="23">
        <v>0</v>
      </c>
      <c r="O38" s="155">
        <v>0</v>
      </c>
      <c r="P38" s="155">
        <v>0</v>
      </c>
      <c r="Q38" s="155">
        <v>0</v>
      </c>
      <c r="R38" s="155"/>
      <c r="S38" s="155"/>
      <c r="T38" s="171"/>
      <c r="U38" s="16">
        <v>1</v>
      </c>
      <c r="V38" s="155">
        <v>1</v>
      </c>
      <c r="W38" s="155">
        <v>1</v>
      </c>
      <c r="X38" s="155">
        <v>2</v>
      </c>
      <c r="Y38" s="155">
        <v>0</v>
      </c>
      <c r="Z38" s="155">
        <v>1</v>
      </c>
      <c r="AA38" s="155">
        <v>1</v>
      </c>
      <c r="AB38" s="23">
        <v>1</v>
      </c>
      <c r="AC38" s="23">
        <v>1</v>
      </c>
      <c r="AD38" s="155">
        <v>1</v>
      </c>
      <c r="AE38" s="155">
        <v>1</v>
      </c>
      <c r="AF38" s="155">
        <v>1</v>
      </c>
      <c r="AG38" s="155">
        <v>0</v>
      </c>
      <c r="AH38" s="155">
        <v>0</v>
      </c>
      <c r="AI38" s="171"/>
      <c r="AK38" s="158">
        <f t="shared" si="2"/>
        <v>26</v>
      </c>
      <c r="AL38" s="80">
        <f t="shared" si="0"/>
        <v>11</v>
      </c>
      <c r="AM38" s="80">
        <f t="shared" si="1"/>
        <v>14</v>
      </c>
      <c r="AN38" s="82">
        <f t="shared" si="3"/>
        <v>1</v>
      </c>
      <c r="AO38" s="14"/>
      <c r="AP38" s="158">
        <f t="shared" si="4"/>
        <v>100</v>
      </c>
      <c r="AQ38" s="167">
        <f t="shared" si="5"/>
        <v>42.307692307692307</v>
      </c>
      <c r="AR38" s="167">
        <f t="shared" si="6"/>
        <v>53.846153846153847</v>
      </c>
      <c r="AS38" s="168">
        <f t="shared" si="7"/>
        <v>3.8461538461538463</v>
      </c>
      <c r="AT38" s="180"/>
      <c r="AU38" s="183" t="s">
        <v>149</v>
      </c>
      <c r="AV38" s="188"/>
      <c r="AW38" s="189"/>
      <c r="AX38" s="189"/>
      <c r="AY38" s="189"/>
      <c r="AZ38" s="189"/>
      <c r="BA38" s="163">
        <f>AS183</f>
        <v>36.363636363636367</v>
      </c>
      <c r="BB38" s="163">
        <f>AS219</f>
        <v>72.41379310344827</v>
      </c>
      <c r="BC38" s="163">
        <f>AS255</f>
        <v>68</v>
      </c>
      <c r="BD38" s="163">
        <f>AS291</f>
        <v>72</v>
      </c>
      <c r="BE38" s="164" t="e">
        <f>AS327</f>
        <v>#DIV/0!</v>
      </c>
      <c r="BF38" s="180"/>
      <c r="BG38" s="183" t="s">
        <v>149</v>
      </c>
      <c r="BH38" s="188"/>
      <c r="BI38" s="189"/>
      <c r="BJ38" s="189"/>
      <c r="BK38" s="189"/>
      <c r="BL38" s="189"/>
      <c r="BM38" s="189">
        <f>$AS183+$AR183</f>
        <v>72.727272727272734</v>
      </c>
      <c r="BN38" s="189">
        <f>$AS219+$AR219</f>
        <v>100</v>
      </c>
      <c r="BO38" s="189">
        <f>$AS255+$AR255</f>
        <v>96</v>
      </c>
      <c r="BP38" s="189">
        <f>$AS291+$AR291</f>
        <v>92</v>
      </c>
      <c r="BQ38" s="190" t="e">
        <f>$AS327+$AR327</f>
        <v>#DIV/0!</v>
      </c>
    </row>
    <row r="39" spans="2:69" ht="15.75" thickBot="1" x14ac:dyDescent="0.3">
      <c r="B39" s="35" t="s">
        <v>4</v>
      </c>
      <c r="C39" s="45">
        <v>26</v>
      </c>
      <c r="D39" s="41">
        <v>2</v>
      </c>
      <c r="E39" s="25">
        <v>1</v>
      </c>
      <c r="F39" s="16">
        <v>0</v>
      </c>
      <c r="G39" s="155">
        <v>0</v>
      </c>
      <c r="H39" s="155">
        <v>0</v>
      </c>
      <c r="I39" s="155">
        <v>0</v>
      </c>
      <c r="J39" s="155">
        <v>0</v>
      </c>
      <c r="K39" s="155">
        <v>0</v>
      </c>
      <c r="L39" s="155">
        <v>0</v>
      </c>
      <c r="M39" s="23">
        <v>0</v>
      </c>
      <c r="N39" s="23">
        <v>0</v>
      </c>
      <c r="O39" s="155">
        <v>0</v>
      </c>
      <c r="P39" s="155">
        <v>0</v>
      </c>
      <c r="Q39" s="155">
        <v>0</v>
      </c>
      <c r="R39" s="155">
        <v>0</v>
      </c>
      <c r="S39" s="155">
        <v>0</v>
      </c>
      <c r="T39" s="171"/>
      <c r="U39" s="24">
        <v>0</v>
      </c>
      <c r="V39" s="155">
        <v>0</v>
      </c>
      <c r="W39" s="155">
        <v>0</v>
      </c>
      <c r="X39" s="155">
        <v>0</v>
      </c>
      <c r="Y39" s="155">
        <v>0</v>
      </c>
      <c r="Z39" s="155">
        <v>0</v>
      </c>
      <c r="AA39" s="155">
        <v>0</v>
      </c>
      <c r="AB39" s="23">
        <v>0</v>
      </c>
      <c r="AC39" s="23">
        <v>0</v>
      </c>
      <c r="AD39" s="155">
        <v>0</v>
      </c>
      <c r="AE39" s="155">
        <v>0</v>
      </c>
      <c r="AF39" s="155">
        <v>0</v>
      </c>
      <c r="AG39" s="155">
        <v>0</v>
      </c>
      <c r="AH39" s="155">
        <v>0</v>
      </c>
      <c r="AI39" s="171"/>
      <c r="AK39" s="158">
        <f t="shared" si="2"/>
        <v>28</v>
      </c>
      <c r="AL39" s="80">
        <f t="shared" si="0"/>
        <v>28</v>
      </c>
      <c r="AM39" s="80">
        <f t="shared" si="1"/>
        <v>0</v>
      </c>
      <c r="AN39" s="82">
        <f t="shared" si="3"/>
        <v>0</v>
      </c>
      <c r="AO39" s="14"/>
      <c r="AP39" s="158">
        <f t="shared" si="4"/>
        <v>100</v>
      </c>
      <c r="AQ39" s="167">
        <f t="shared" si="5"/>
        <v>100</v>
      </c>
      <c r="AR39" s="167">
        <f t="shared" si="6"/>
        <v>0</v>
      </c>
      <c r="AS39" s="168">
        <f t="shared" si="7"/>
        <v>0</v>
      </c>
      <c r="AT39" s="180"/>
      <c r="AU39" s="184" t="s">
        <v>149</v>
      </c>
      <c r="AV39" s="191"/>
      <c r="AW39" s="192"/>
      <c r="AX39" s="192"/>
      <c r="AY39" s="192"/>
      <c r="AZ39" s="192"/>
      <c r="BA39" s="165">
        <f>AS189</f>
        <v>40</v>
      </c>
      <c r="BB39" s="165">
        <f>AS225</f>
        <v>58.620689655172406</v>
      </c>
      <c r="BC39" s="165">
        <f>AS261</f>
        <v>68</v>
      </c>
      <c r="BD39" s="165">
        <f>AS297</f>
        <v>60.869565217391312</v>
      </c>
      <c r="BE39" s="166" t="e">
        <f>AS333</f>
        <v>#DIV/0!</v>
      </c>
      <c r="BF39" s="180"/>
      <c r="BG39" s="184" t="s">
        <v>149</v>
      </c>
      <c r="BH39" s="191"/>
      <c r="BI39" s="192"/>
      <c r="BJ39" s="192"/>
      <c r="BK39" s="192"/>
      <c r="BL39" s="192"/>
      <c r="BM39" s="192">
        <f>$AS189+$AR189</f>
        <v>84</v>
      </c>
      <c r="BN39" s="192">
        <f>$AS225+$AR225</f>
        <v>100</v>
      </c>
      <c r="BO39" s="192">
        <f>$AS261+$AR261</f>
        <v>92</v>
      </c>
      <c r="BP39" s="192">
        <f>$AS297+$AR297</f>
        <v>91.304347826086968</v>
      </c>
      <c r="BQ39" s="193" t="e">
        <f>$AS333+$AR333</f>
        <v>#DIV/0!</v>
      </c>
    </row>
    <row r="40" spans="2:69" ht="15.75" thickBot="1" x14ac:dyDescent="0.3">
      <c r="B40" s="35" t="s">
        <v>4</v>
      </c>
      <c r="C40" s="45">
        <v>26</v>
      </c>
      <c r="D40" s="41">
        <v>2</v>
      </c>
      <c r="E40" s="25">
        <v>2</v>
      </c>
      <c r="F40" s="16">
        <v>1</v>
      </c>
      <c r="G40" s="155">
        <v>0</v>
      </c>
      <c r="H40" s="155">
        <v>0</v>
      </c>
      <c r="I40" s="155">
        <v>1</v>
      </c>
      <c r="J40" s="155">
        <v>0</v>
      </c>
      <c r="K40" s="155">
        <v>0</v>
      </c>
      <c r="L40" s="155">
        <v>0</v>
      </c>
      <c r="M40" s="23">
        <v>0</v>
      </c>
      <c r="N40" s="23">
        <v>0</v>
      </c>
      <c r="O40" s="155">
        <v>0</v>
      </c>
      <c r="P40" s="155">
        <v>0</v>
      </c>
      <c r="Q40" s="155">
        <v>0</v>
      </c>
      <c r="R40" s="155">
        <v>0</v>
      </c>
      <c r="S40" s="155">
        <v>0</v>
      </c>
      <c r="T40" s="171"/>
      <c r="U40" s="16">
        <v>1</v>
      </c>
      <c r="V40" s="155">
        <v>0</v>
      </c>
      <c r="W40" s="155">
        <v>0</v>
      </c>
      <c r="X40" s="155">
        <v>0</v>
      </c>
      <c r="Y40" s="155">
        <v>0</v>
      </c>
      <c r="Z40" s="155">
        <v>0</v>
      </c>
      <c r="AA40" s="155">
        <v>0</v>
      </c>
      <c r="AB40" s="23">
        <v>0</v>
      </c>
      <c r="AC40" s="23">
        <v>0</v>
      </c>
      <c r="AD40" s="155">
        <v>0</v>
      </c>
      <c r="AE40" s="155">
        <v>0</v>
      </c>
      <c r="AF40" s="155">
        <v>0</v>
      </c>
      <c r="AG40" s="155">
        <v>0</v>
      </c>
      <c r="AH40" s="155">
        <v>0</v>
      </c>
      <c r="AI40" s="171"/>
      <c r="AK40" s="158">
        <f t="shared" si="2"/>
        <v>28</v>
      </c>
      <c r="AL40" s="80">
        <f t="shared" si="0"/>
        <v>25</v>
      </c>
      <c r="AM40" s="80">
        <f t="shared" si="1"/>
        <v>3</v>
      </c>
      <c r="AN40" s="82">
        <f t="shared" si="3"/>
        <v>0</v>
      </c>
      <c r="AO40" s="14"/>
      <c r="AP40" s="158">
        <f t="shared" si="4"/>
        <v>100</v>
      </c>
      <c r="AQ40" s="167">
        <f t="shared" si="5"/>
        <v>89.285714285714292</v>
      </c>
      <c r="AR40" s="167">
        <f t="shared" si="6"/>
        <v>10.714285714285714</v>
      </c>
      <c r="AS40" s="168">
        <f t="shared" si="7"/>
        <v>0</v>
      </c>
      <c r="AT40" s="180"/>
      <c r="AU40" s="180"/>
      <c r="AV40" s="180"/>
      <c r="AW40" s="180"/>
      <c r="AX40" s="180"/>
      <c r="BF40" s="180"/>
      <c r="BG40" s="180"/>
      <c r="BH40" s="180"/>
      <c r="BI40" s="180"/>
      <c r="BJ40" s="180"/>
    </row>
    <row r="41" spans="2:69" ht="15.75" thickBot="1" x14ac:dyDescent="0.3">
      <c r="B41" s="35" t="s">
        <v>4</v>
      </c>
      <c r="C41" s="45">
        <v>26</v>
      </c>
      <c r="D41" s="41">
        <v>2</v>
      </c>
      <c r="E41" s="25">
        <v>3</v>
      </c>
      <c r="F41" s="16">
        <v>1</v>
      </c>
      <c r="G41" s="155">
        <v>0</v>
      </c>
      <c r="H41" s="155">
        <v>0</v>
      </c>
      <c r="I41" s="155">
        <v>1</v>
      </c>
      <c r="J41" s="155">
        <v>0</v>
      </c>
      <c r="K41" s="155">
        <v>0</v>
      </c>
      <c r="L41" s="155">
        <v>0</v>
      </c>
      <c r="M41" s="23">
        <v>0</v>
      </c>
      <c r="N41" s="23">
        <v>0</v>
      </c>
      <c r="O41" s="155">
        <v>0</v>
      </c>
      <c r="P41" s="155">
        <v>0</v>
      </c>
      <c r="Q41" s="155">
        <v>0</v>
      </c>
      <c r="R41" s="155">
        <v>0</v>
      </c>
      <c r="S41" s="155">
        <v>0</v>
      </c>
      <c r="T41" s="171"/>
      <c r="U41" s="16">
        <v>1</v>
      </c>
      <c r="V41" s="155">
        <v>1</v>
      </c>
      <c r="W41" s="155">
        <v>1</v>
      </c>
      <c r="X41" s="155">
        <v>0</v>
      </c>
      <c r="Y41" s="155">
        <v>0</v>
      </c>
      <c r="Z41" s="155">
        <v>0</v>
      </c>
      <c r="AA41" s="155">
        <v>0</v>
      </c>
      <c r="AB41" s="23">
        <v>0</v>
      </c>
      <c r="AC41" s="23">
        <v>0</v>
      </c>
      <c r="AD41" s="155">
        <v>0</v>
      </c>
      <c r="AE41" s="155">
        <v>0</v>
      </c>
      <c r="AF41" s="155">
        <v>0</v>
      </c>
      <c r="AG41" s="155">
        <v>0</v>
      </c>
      <c r="AH41" s="155">
        <v>0</v>
      </c>
      <c r="AI41" s="171"/>
      <c r="AK41" s="158">
        <f t="shared" si="2"/>
        <v>28</v>
      </c>
      <c r="AL41" s="80">
        <f t="shared" si="0"/>
        <v>23</v>
      </c>
      <c r="AM41" s="80">
        <f t="shared" si="1"/>
        <v>5</v>
      </c>
      <c r="AN41" s="82">
        <f t="shared" si="3"/>
        <v>0</v>
      </c>
      <c r="AO41" s="14"/>
      <c r="AP41" s="158">
        <f t="shared" si="4"/>
        <v>100</v>
      </c>
      <c r="AQ41" s="167">
        <f t="shared" si="5"/>
        <v>82.142857142857139</v>
      </c>
      <c r="AR41" s="167">
        <f t="shared" si="6"/>
        <v>17.857142857142858</v>
      </c>
      <c r="AS41" s="168">
        <f t="shared" si="7"/>
        <v>0</v>
      </c>
      <c r="AT41" s="180"/>
      <c r="AU41" s="185"/>
      <c r="AV41" s="162" t="s">
        <v>79</v>
      </c>
      <c r="AW41" s="159" t="s">
        <v>80</v>
      </c>
      <c r="AX41" s="159" t="s">
        <v>81</v>
      </c>
      <c r="AY41" s="159" t="s">
        <v>82</v>
      </c>
      <c r="AZ41" s="159" t="s">
        <v>83</v>
      </c>
      <c r="BA41" s="159" t="s">
        <v>84</v>
      </c>
      <c r="BB41" s="159" t="s">
        <v>85</v>
      </c>
      <c r="BC41" s="159" t="s">
        <v>86</v>
      </c>
      <c r="BD41" s="159" t="s">
        <v>87</v>
      </c>
      <c r="BE41" s="160" t="s">
        <v>88</v>
      </c>
      <c r="BF41" s="180"/>
      <c r="BG41" s="214"/>
      <c r="BH41" s="207" t="s">
        <v>79</v>
      </c>
      <c r="BI41" s="208" t="s">
        <v>80</v>
      </c>
      <c r="BJ41" s="208" t="s">
        <v>81</v>
      </c>
      <c r="BK41" s="208" t="s">
        <v>82</v>
      </c>
      <c r="BL41" s="208" t="s">
        <v>83</v>
      </c>
      <c r="BM41" s="208" t="s">
        <v>84</v>
      </c>
      <c r="BN41" s="208" t="s">
        <v>85</v>
      </c>
      <c r="BO41" s="208" t="s">
        <v>86</v>
      </c>
      <c r="BP41" s="208" t="s">
        <v>87</v>
      </c>
      <c r="BQ41" s="209" t="s">
        <v>88</v>
      </c>
    </row>
    <row r="42" spans="2:69" x14ac:dyDescent="0.25">
      <c r="B42" s="35" t="s">
        <v>4</v>
      </c>
      <c r="C42" s="45">
        <v>26</v>
      </c>
      <c r="D42" s="41">
        <v>2</v>
      </c>
      <c r="E42" s="25">
        <v>4</v>
      </c>
      <c r="F42" s="16">
        <v>1</v>
      </c>
      <c r="G42" s="155">
        <v>1</v>
      </c>
      <c r="H42" s="155">
        <v>0</v>
      </c>
      <c r="I42" s="155">
        <v>1</v>
      </c>
      <c r="J42" s="155">
        <v>1</v>
      </c>
      <c r="K42" s="155">
        <v>1</v>
      </c>
      <c r="L42" s="155">
        <v>1</v>
      </c>
      <c r="M42" s="23">
        <v>1</v>
      </c>
      <c r="N42" s="23">
        <v>1</v>
      </c>
      <c r="O42" s="155">
        <v>1</v>
      </c>
      <c r="P42" s="155">
        <v>1</v>
      </c>
      <c r="Q42" s="155">
        <v>1</v>
      </c>
      <c r="R42" s="155">
        <v>1</v>
      </c>
      <c r="S42" s="155">
        <v>0</v>
      </c>
      <c r="T42" s="171"/>
      <c r="U42" s="16">
        <v>1</v>
      </c>
      <c r="V42" s="155">
        <v>1</v>
      </c>
      <c r="W42" s="155">
        <v>1</v>
      </c>
      <c r="X42" s="155">
        <v>1</v>
      </c>
      <c r="Y42" s="155">
        <v>0</v>
      </c>
      <c r="Z42" s="155">
        <v>1</v>
      </c>
      <c r="AA42" s="155">
        <v>1</v>
      </c>
      <c r="AB42" s="23">
        <v>1</v>
      </c>
      <c r="AC42" s="23">
        <v>1</v>
      </c>
      <c r="AD42" s="155">
        <v>1</v>
      </c>
      <c r="AE42" s="155">
        <v>1</v>
      </c>
      <c r="AF42" s="155">
        <v>1</v>
      </c>
      <c r="AG42" s="155">
        <v>0</v>
      </c>
      <c r="AH42" s="155">
        <v>0</v>
      </c>
      <c r="AI42" s="171"/>
      <c r="AK42" s="158">
        <f t="shared" si="2"/>
        <v>28</v>
      </c>
      <c r="AL42" s="80">
        <f t="shared" si="0"/>
        <v>5</v>
      </c>
      <c r="AM42" s="80">
        <f t="shared" si="1"/>
        <v>23</v>
      </c>
      <c r="AN42" s="82">
        <f t="shared" si="3"/>
        <v>0</v>
      </c>
      <c r="AO42" s="14"/>
      <c r="AP42" s="158">
        <f t="shared" si="4"/>
        <v>100</v>
      </c>
      <c r="AQ42" s="167">
        <f t="shared" si="5"/>
        <v>17.857142857142858</v>
      </c>
      <c r="AR42" s="167">
        <f t="shared" si="6"/>
        <v>82.142857142857139</v>
      </c>
      <c r="AS42" s="168">
        <f t="shared" si="7"/>
        <v>0</v>
      </c>
      <c r="AT42" s="180"/>
      <c r="AU42" s="182" t="s">
        <v>48</v>
      </c>
      <c r="AV42" s="215">
        <f t="shared" ref="AV42:BE42" si="8">AVERAGE(AV4:AV9)</f>
        <v>0</v>
      </c>
      <c r="AW42" s="216">
        <f t="shared" si="8"/>
        <v>0</v>
      </c>
      <c r="AX42" s="216">
        <f t="shared" si="8"/>
        <v>0</v>
      </c>
      <c r="AY42" s="216">
        <f t="shared" si="8"/>
        <v>0</v>
      </c>
      <c r="AZ42" s="216">
        <f t="shared" si="8"/>
        <v>0</v>
      </c>
      <c r="BA42" s="216">
        <f t="shared" si="8"/>
        <v>0</v>
      </c>
      <c r="BB42" s="216">
        <f t="shared" si="8"/>
        <v>0</v>
      </c>
      <c r="BC42" s="216">
        <f t="shared" si="8"/>
        <v>0</v>
      </c>
      <c r="BD42" s="216">
        <f t="shared" si="8"/>
        <v>0</v>
      </c>
      <c r="BE42" s="217">
        <f t="shared" si="8"/>
        <v>0</v>
      </c>
      <c r="BF42" s="180"/>
      <c r="BG42" s="213" t="s">
        <v>48</v>
      </c>
      <c r="BH42" s="212">
        <f t="shared" ref="BH42:BQ42" si="9">AVERAGE(BH4:BH9)</f>
        <v>0</v>
      </c>
      <c r="BI42" s="210">
        <f t="shared" si="9"/>
        <v>0</v>
      </c>
      <c r="BJ42" s="210">
        <f t="shared" si="9"/>
        <v>0</v>
      </c>
      <c r="BK42" s="210">
        <f t="shared" si="9"/>
        <v>9.7222222222222232</v>
      </c>
      <c r="BL42" s="210">
        <f t="shared" si="9"/>
        <v>0</v>
      </c>
      <c r="BM42" s="210">
        <f t="shared" si="9"/>
        <v>0</v>
      </c>
      <c r="BN42" s="210">
        <f t="shared" si="9"/>
        <v>0</v>
      </c>
      <c r="BO42" s="210">
        <f t="shared" si="9"/>
        <v>0</v>
      </c>
      <c r="BP42" s="210">
        <f t="shared" si="9"/>
        <v>0</v>
      </c>
      <c r="BQ42" s="211">
        <f t="shared" si="9"/>
        <v>0</v>
      </c>
    </row>
    <row r="43" spans="2:69" x14ac:dyDescent="0.25">
      <c r="B43" s="35" t="s">
        <v>4</v>
      </c>
      <c r="C43" s="45">
        <v>26</v>
      </c>
      <c r="D43" s="41">
        <v>2</v>
      </c>
      <c r="E43" s="25">
        <v>5</v>
      </c>
      <c r="F43" s="16">
        <v>2</v>
      </c>
      <c r="G43" s="155">
        <v>2</v>
      </c>
      <c r="H43" s="155">
        <v>1</v>
      </c>
      <c r="I43" s="155">
        <v>1</v>
      </c>
      <c r="J43" s="155">
        <v>1</v>
      </c>
      <c r="K43" s="155">
        <v>1</v>
      </c>
      <c r="L43" s="155">
        <v>1</v>
      </c>
      <c r="M43" s="23">
        <v>1</v>
      </c>
      <c r="N43" s="23">
        <v>1</v>
      </c>
      <c r="O43" s="155">
        <v>1</v>
      </c>
      <c r="P43" s="155">
        <v>1</v>
      </c>
      <c r="Q43" s="155">
        <v>1</v>
      </c>
      <c r="R43" s="155">
        <v>1</v>
      </c>
      <c r="S43" s="155">
        <v>0</v>
      </c>
      <c r="T43" s="171"/>
      <c r="U43" s="16">
        <v>1</v>
      </c>
      <c r="V43" s="155">
        <v>1</v>
      </c>
      <c r="W43" s="155">
        <v>1</v>
      </c>
      <c r="X43" s="155">
        <v>1</v>
      </c>
      <c r="Y43" s="155">
        <v>1</v>
      </c>
      <c r="Z43" s="155">
        <v>1</v>
      </c>
      <c r="AA43" s="155">
        <v>1</v>
      </c>
      <c r="AB43" s="23">
        <v>1</v>
      </c>
      <c r="AC43" s="23">
        <v>1</v>
      </c>
      <c r="AD43" s="155">
        <v>1</v>
      </c>
      <c r="AE43" s="155">
        <v>1</v>
      </c>
      <c r="AF43" s="155">
        <v>1</v>
      </c>
      <c r="AG43" s="155">
        <v>0</v>
      </c>
      <c r="AH43" s="155">
        <v>0</v>
      </c>
      <c r="AI43" s="171"/>
      <c r="AK43" s="158">
        <f t="shared" si="2"/>
        <v>28</v>
      </c>
      <c r="AL43" s="80">
        <f t="shared" si="0"/>
        <v>3</v>
      </c>
      <c r="AM43" s="80">
        <f t="shared" si="1"/>
        <v>23</v>
      </c>
      <c r="AN43" s="82">
        <f t="shared" si="3"/>
        <v>2</v>
      </c>
      <c r="AO43" s="14"/>
      <c r="AP43" s="158">
        <f t="shared" si="4"/>
        <v>100</v>
      </c>
      <c r="AQ43" s="167">
        <f t="shared" si="5"/>
        <v>10.714285714285714</v>
      </c>
      <c r="AR43" s="167">
        <f t="shared" si="6"/>
        <v>82.142857142857139</v>
      </c>
      <c r="AS43" s="168">
        <f t="shared" si="7"/>
        <v>7.1428571428571423</v>
      </c>
      <c r="AT43" s="180"/>
      <c r="AU43" s="183" t="s">
        <v>47</v>
      </c>
      <c r="AV43" s="218">
        <f t="shared" ref="AV43:BE43" si="10">AVERAGE(AV10:AV15)</f>
        <v>0</v>
      </c>
      <c r="AW43" s="189">
        <f t="shared" si="10"/>
        <v>0</v>
      </c>
      <c r="AX43" s="189">
        <f t="shared" si="10"/>
        <v>0</v>
      </c>
      <c r="AY43" s="189">
        <f t="shared" si="10"/>
        <v>0</v>
      </c>
      <c r="AZ43" s="189">
        <f t="shared" si="10"/>
        <v>0</v>
      </c>
      <c r="BA43" s="189">
        <f t="shared" si="10"/>
        <v>0</v>
      </c>
      <c r="BB43" s="189">
        <f t="shared" si="10"/>
        <v>0</v>
      </c>
      <c r="BC43" s="189">
        <f t="shared" si="10"/>
        <v>0</v>
      </c>
      <c r="BD43" s="189">
        <f t="shared" si="10"/>
        <v>0</v>
      </c>
      <c r="BE43" s="190">
        <f t="shared" si="10"/>
        <v>0.64102564102564108</v>
      </c>
      <c r="BF43" s="180"/>
      <c r="BG43" s="183" t="s">
        <v>47</v>
      </c>
      <c r="BH43" s="181">
        <f t="shared" ref="BH43:BQ43" si="11">AVERAGE(BH10:BH15)</f>
        <v>0</v>
      </c>
      <c r="BI43" s="163">
        <f t="shared" si="11"/>
        <v>6.3797313797313793</v>
      </c>
      <c r="BJ43" s="163">
        <f t="shared" si="11"/>
        <v>25.317168338907468</v>
      </c>
      <c r="BK43" s="163">
        <f t="shared" si="11"/>
        <v>61.152256492836209</v>
      </c>
      <c r="BL43" s="163">
        <f t="shared" si="11"/>
        <v>47.863843751524911</v>
      </c>
      <c r="BM43" s="163">
        <f t="shared" si="11"/>
        <v>49.373737373737377</v>
      </c>
      <c r="BN43" s="163">
        <f t="shared" si="11"/>
        <v>40.16058637347993</v>
      </c>
      <c r="BO43" s="163">
        <f t="shared" si="11"/>
        <v>42.368131868131869</v>
      </c>
      <c r="BP43" s="163">
        <f t="shared" si="11"/>
        <v>42.553785522893072</v>
      </c>
      <c r="BQ43" s="164">
        <f t="shared" si="11"/>
        <v>49.304718270235519</v>
      </c>
    </row>
    <row r="44" spans="2:69" x14ac:dyDescent="0.25">
      <c r="B44" s="35" t="s">
        <v>4</v>
      </c>
      <c r="C44" s="45">
        <v>26</v>
      </c>
      <c r="D44" s="41">
        <v>3</v>
      </c>
      <c r="E44" s="25">
        <v>1</v>
      </c>
      <c r="F44" s="16">
        <v>0</v>
      </c>
      <c r="G44" s="155">
        <v>0</v>
      </c>
      <c r="H44" s="155">
        <v>0</v>
      </c>
      <c r="I44" s="155">
        <v>0</v>
      </c>
      <c r="J44" s="155">
        <v>0</v>
      </c>
      <c r="K44" s="155">
        <v>0</v>
      </c>
      <c r="L44" s="155">
        <v>0</v>
      </c>
      <c r="M44" s="23">
        <v>0</v>
      </c>
      <c r="N44" s="23">
        <v>0</v>
      </c>
      <c r="O44" s="155">
        <v>0</v>
      </c>
      <c r="P44" s="155">
        <v>0</v>
      </c>
      <c r="Q44" s="155">
        <v>0</v>
      </c>
      <c r="R44" s="155">
        <v>0</v>
      </c>
      <c r="S44" s="155">
        <v>0</v>
      </c>
      <c r="T44" s="171"/>
      <c r="U44" s="24">
        <v>0</v>
      </c>
      <c r="V44" s="155">
        <v>0</v>
      </c>
      <c r="W44" s="155">
        <v>0</v>
      </c>
      <c r="X44" s="155">
        <v>0</v>
      </c>
      <c r="Y44" s="155">
        <v>0</v>
      </c>
      <c r="Z44" s="155">
        <v>0</v>
      </c>
      <c r="AA44" s="155">
        <v>0</v>
      </c>
      <c r="AB44" s="23">
        <v>0</v>
      </c>
      <c r="AC44" s="23">
        <v>0</v>
      </c>
      <c r="AD44" s="155">
        <v>0</v>
      </c>
      <c r="AE44" s="155">
        <v>0</v>
      </c>
      <c r="AF44" s="155">
        <v>0</v>
      </c>
      <c r="AG44" s="155"/>
      <c r="AH44" s="155"/>
      <c r="AI44" s="171"/>
      <c r="AK44" s="158">
        <f t="shared" si="2"/>
        <v>26</v>
      </c>
      <c r="AL44" s="80">
        <f t="shared" si="0"/>
        <v>26</v>
      </c>
      <c r="AM44" s="80">
        <f t="shared" si="1"/>
        <v>0</v>
      </c>
      <c r="AN44" s="82">
        <f t="shared" si="3"/>
        <v>0</v>
      </c>
      <c r="AO44" s="14"/>
      <c r="AP44" s="158">
        <f t="shared" si="4"/>
        <v>100</v>
      </c>
      <c r="AQ44" s="167">
        <f t="shared" si="5"/>
        <v>100</v>
      </c>
      <c r="AR44" s="167">
        <f t="shared" si="6"/>
        <v>0</v>
      </c>
      <c r="AS44" s="168">
        <f t="shared" si="7"/>
        <v>0</v>
      </c>
      <c r="AT44" s="180"/>
      <c r="AU44" s="183" t="s">
        <v>46</v>
      </c>
      <c r="AV44" s="218">
        <f t="shared" ref="AV44:BE44" si="12">AVERAGE(AV16:AV21)</f>
        <v>0</v>
      </c>
      <c r="AW44" s="189">
        <f t="shared" si="12"/>
        <v>0</v>
      </c>
      <c r="AX44" s="189">
        <f t="shared" si="12"/>
        <v>0.72463768115942029</v>
      </c>
      <c r="AY44" s="189">
        <f t="shared" si="12"/>
        <v>10.804574920516949</v>
      </c>
      <c r="AZ44" s="189">
        <f t="shared" si="12"/>
        <v>17.886717415702922</v>
      </c>
      <c r="BA44" s="189">
        <f t="shared" si="12"/>
        <v>22.09090909090909</v>
      </c>
      <c r="BB44" s="189">
        <f t="shared" si="12"/>
        <v>16.283524904214559</v>
      </c>
      <c r="BC44" s="189">
        <f t="shared" si="12"/>
        <v>20.298534798534799</v>
      </c>
      <c r="BD44" s="189">
        <f t="shared" si="12"/>
        <v>21.678059418334016</v>
      </c>
      <c r="BE44" s="190">
        <f t="shared" si="12"/>
        <v>28.042359938911659</v>
      </c>
      <c r="BF44" s="180"/>
      <c r="BG44" s="183" t="s">
        <v>46</v>
      </c>
      <c r="BH44" s="181">
        <f t="shared" ref="BH44:BQ44" si="13">AVERAGE(BH16:BH21)</f>
        <v>0.64102564102564108</v>
      </c>
      <c r="BI44" s="163">
        <f t="shared" si="13"/>
        <v>21.192002442002444</v>
      </c>
      <c r="BJ44" s="163">
        <f t="shared" si="13"/>
        <v>64.342716462281672</v>
      </c>
      <c r="BK44" s="163">
        <f t="shared" si="13"/>
        <v>71.619100706057225</v>
      </c>
      <c r="BL44" s="163">
        <f t="shared" si="13"/>
        <v>84.511723515346702</v>
      </c>
      <c r="BM44" s="163">
        <f t="shared" si="13"/>
        <v>69.737373737373744</v>
      </c>
      <c r="BN44" s="163">
        <f t="shared" si="13"/>
        <v>78.695652173913047</v>
      </c>
      <c r="BO44" s="163">
        <f t="shared" si="13"/>
        <v>62.256410256410255</v>
      </c>
      <c r="BP44" s="163">
        <f t="shared" si="13"/>
        <v>64.544270374933987</v>
      </c>
      <c r="BQ44" s="164">
        <f t="shared" si="13"/>
        <v>68.198211347031659</v>
      </c>
    </row>
    <row r="45" spans="2:69" x14ac:dyDescent="0.25">
      <c r="B45" s="35" t="s">
        <v>4</v>
      </c>
      <c r="C45" s="45">
        <v>26</v>
      </c>
      <c r="D45" s="41">
        <v>3</v>
      </c>
      <c r="E45" s="25">
        <v>2</v>
      </c>
      <c r="F45" s="16">
        <v>0</v>
      </c>
      <c r="G45" s="155">
        <v>0</v>
      </c>
      <c r="H45" s="155">
        <v>0</v>
      </c>
      <c r="I45" s="155">
        <v>0</v>
      </c>
      <c r="J45" s="155">
        <v>0</v>
      </c>
      <c r="K45" s="155">
        <v>0</v>
      </c>
      <c r="L45" s="155">
        <v>0</v>
      </c>
      <c r="M45" s="23">
        <v>0</v>
      </c>
      <c r="N45" s="23">
        <v>0</v>
      </c>
      <c r="O45" s="155">
        <v>0</v>
      </c>
      <c r="P45" s="155">
        <v>0</v>
      </c>
      <c r="Q45" s="155">
        <v>0</v>
      </c>
      <c r="R45" s="155">
        <v>0</v>
      </c>
      <c r="S45" s="155">
        <v>0</v>
      </c>
      <c r="T45" s="171"/>
      <c r="U45" s="16">
        <v>0</v>
      </c>
      <c r="V45" s="155">
        <v>0</v>
      </c>
      <c r="W45" s="155">
        <v>0</v>
      </c>
      <c r="X45" s="155">
        <v>0</v>
      </c>
      <c r="Y45" s="155">
        <v>0</v>
      </c>
      <c r="Z45" s="155">
        <v>0</v>
      </c>
      <c r="AA45" s="155">
        <v>0</v>
      </c>
      <c r="AB45" s="23">
        <v>0</v>
      </c>
      <c r="AC45" s="23">
        <v>0</v>
      </c>
      <c r="AD45" s="155">
        <v>0</v>
      </c>
      <c r="AE45" s="155">
        <v>0</v>
      </c>
      <c r="AF45" s="155">
        <v>0</v>
      </c>
      <c r="AG45" s="155"/>
      <c r="AH45" s="155"/>
      <c r="AI45" s="171"/>
      <c r="AK45" s="158">
        <f t="shared" si="2"/>
        <v>26</v>
      </c>
      <c r="AL45" s="80">
        <f t="shared" si="0"/>
        <v>26</v>
      </c>
      <c r="AM45" s="80">
        <f t="shared" si="1"/>
        <v>0</v>
      </c>
      <c r="AN45" s="82">
        <f t="shared" si="3"/>
        <v>0</v>
      </c>
      <c r="AO45" s="14"/>
      <c r="AP45" s="158">
        <f t="shared" si="4"/>
        <v>100</v>
      </c>
      <c r="AQ45" s="167">
        <f t="shared" si="5"/>
        <v>100</v>
      </c>
      <c r="AR45" s="167">
        <f t="shared" si="6"/>
        <v>0</v>
      </c>
      <c r="AS45" s="168">
        <f t="shared" si="7"/>
        <v>0</v>
      </c>
      <c r="AT45" s="180"/>
      <c r="AU45" s="183" t="s">
        <v>45</v>
      </c>
      <c r="AV45" s="218">
        <f t="shared" ref="AV45:BE45" si="14">AVERAGE(AV22:AV27)</f>
        <v>0</v>
      </c>
      <c r="AW45" s="189">
        <f t="shared" si="14"/>
        <v>0</v>
      </c>
      <c r="AX45" s="189">
        <f t="shared" si="14"/>
        <v>10.215068747677442</v>
      </c>
      <c r="AY45" s="189">
        <f t="shared" si="14"/>
        <v>16.339320368305877</v>
      </c>
      <c r="AZ45" s="189">
        <f t="shared" si="14"/>
        <v>29.298784950958861</v>
      </c>
      <c r="BA45" s="189">
        <f t="shared" si="14"/>
        <v>30.838383838383837</v>
      </c>
      <c r="BB45" s="189">
        <f t="shared" si="14"/>
        <v>34.116941529235383</v>
      </c>
      <c r="BC45" s="189">
        <f t="shared" si="14"/>
        <v>33.802197802197803</v>
      </c>
      <c r="BD45" s="189">
        <f t="shared" si="14"/>
        <v>43.190703905806885</v>
      </c>
      <c r="BE45" s="190">
        <f t="shared" si="14"/>
        <v>44.385499557913342</v>
      </c>
      <c r="BF45" s="180"/>
      <c r="BG45" s="183" t="s">
        <v>45</v>
      </c>
      <c r="BH45" s="181">
        <f t="shared" ref="BH45:BQ45" si="15">AVERAGE(BH22:BH27)</f>
        <v>6.9972748668400842</v>
      </c>
      <c r="BI45" s="163">
        <f t="shared" si="15"/>
        <v>47.130647130647127</v>
      </c>
      <c r="BJ45" s="163">
        <f t="shared" si="15"/>
        <v>69.82190635451505</v>
      </c>
      <c r="BK45" s="163">
        <f t="shared" si="15"/>
        <v>94.685897435897445</v>
      </c>
      <c r="BL45" s="163">
        <f t="shared" si="15"/>
        <v>84.511723515346702</v>
      </c>
      <c r="BM45" s="163">
        <f t="shared" si="15"/>
        <v>80.848484848484858</v>
      </c>
      <c r="BN45" s="163">
        <f t="shared" si="15"/>
        <v>84.028985507246375</v>
      </c>
      <c r="BO45" s="163">
        <f t="shared" si="15"/>
        <v>77.479853479853475</v>
      </c>
      <c r="BP45" s="163">
        <f t="shared" si="15"/>
        <v>78.020438498699363</v>
      </c>
      <c r="BQ45" s="164">
        <f t="shared" si="15"/>
        <v>94.230769230769226</v>
      </c>
    </row>
    <row r="46" spans="2:69" x14ac:dyDescent="0.25">
      <c r="B46" s="35" t="s">
        <v>4</v>
      </c>
      <c r="C46" s="45">
        <v>26</v>
      </c>
      <c r="D46" s="41">
        <v>3</v>
      </c>
      <c r="E46" s="25">
        <v>3</v>
      </c>
      <c r="F46" s="16">
        <v>0</v>
      </c>
      <c r="G46" s="155">
        <v>0</v>
      </c>
      <c r="H46" s="155">
        <v>0</v>
      </c>
      <c r="I46" s="155">
        <v>0</v>
      </c>
      <c r="J46" s="155">
        <v>0</v>
      </c>
      <c r="K46" s="155">
        <v>0</v>
      </c>
      <c r="L46" s="155">
        <v>0</v>
      </c>
      <c r="M46" s="23">
        <v>0</v>
      </c>
      <c r="N46" s="23">
        <v>0</v>
      </c>
      <c r="O46" s="155">
        <v>0</v>
      </c>
      <c r="P46" s="155">
        <v>0</v>
      </c>
      <c r="Q46" s="155">
        <v>0</v>
      </c>
      <c r="R46" s="155">
        <v>0</v>
      </c>
      <c r="S46" s="155">
        <v>0</v>
      </c>
      <c r="T46" s="171"/>
      <c r="U46" s="16">
        <v>1</v>
      </c>
      <c r="V46" s="155">
        <v>0</v>
      </c>
      <c r="W46" s="155">
        <v>1</v>
      </c>
      <c r="X46" s="155">
        <v>1</v>
      </c>
      <c r="Y46" s="155">
        <v>0</v>
      </c>
      <c r="Z46" s="155">
        <v>1</v>
      </c>
      <c r="AA46" s="155">
        <v>0</v>
      </c>
      <c r="AB46" s="23">
        <v>0</v>
      </c>
      <c r="AC46" s="23">
        <v>0</v>
      </c>
      <c r="AD46" s="155">
        <v>0</v>
      </c>
      <c r="AE46" s="155">
        <v>0</v>
      </c>
      <c r="AF46" s="155">
        <v>0</v>
      </c>
      <c r="AG46" s="155"/>
      <c r="AH46" s="155"/>
      <c r="AI46" s="171"/>
      <c r="AK46" s="158">
        <f t="shared" si="2"/>
        <v>26</v>
      </c>
      <c r="AL46" s="80">
        <f t="shared" si="0"/>
        <v>22</v>
      </c>
      <c r="AM46" s="80">
        <f t="shared" si="1"/>
        <v>4</v>
      </c>
      <c r="AN46" s="82">
        <f t="shared" si="3"/>
        <v>0</v>
      </c>
      <c r="AO46" s="14"/>
      <c r="AP46" s="158">
        <f t="shared" si="4"/>
        <v>100</v>
      </c>
      <c r="AQ46" s="167">
        <f t="shared" si="5"/>
        <v>84.615384615384613</v>
      </c>
      <c r="AR46" s="167">
        <f t="shared" si="6"/>
        <v>15.384615384615385</v>
      </c>
      <c r="AS46" s="168">
        <f t="shared" si="7"/>
        <v>0</v>
      </c>
      <c r="AT46" s="180"/>
      <c r="AU46" s="183" t="s">
        <v>44</v>
      </c>
      <c r="AV46" s="218">
        <f t="shared" ref="AV46:BE46" si="16">AVERAGE(AV28:AV33)</f>
        <v>0</v>
      </c>
      <c r="AW46" s="189">
        <f t="shared" si="16"/>
        <v>1.8315018315018314</v>
      </c>
      <c r="AX46" s="189">
        <f t="shared" si="16"/>
        <v>16.95308435525827</v>
      </c>
      <c r="AY46" s="189">
        <f t="shared" si="16"/>
        <v>33.940305132334117</v>
      </c>
      <c r="AZ46" s="189">
        <f t="shared" si="16"/>
        <v>38.067083882301276</v>
      </c>
      <c r="BA46" s="189">
        <f t="shared" si="16"/>
        <v>45.303030303030312</v>
      </c>
      <c r="BB46" s="189">
        <f t="shared" si="16"/>
        <v>50.684657671164416</v>
      </c>
      <c r="BC46" s="189">
        <f t="shared" si="16"/>
        <v>51.738095238095241</v>
      </c>
      <c r="BD46" s="189">
        <f t="shared" si="16"/>
        <v>54.454194292867065</v>
      </c>
      <c r="BE46" s="190">
        <f t="shared" si="16"/>
        <v>55.383409693754523</v>
      </c>
      <c r="BF46" s="180"/>
      <c r="BG46" s="183" t="s">
        <v>44</v>
      </c>
      <c r="BH46" s="181">
        <f t="shared" ref="BH46:BQ46" si="17">AVERAGE(BH28:BH33)</f>
        <v>29.308846251638013</v>
      </c>
      <c r="BI46" s="163">
        <f t="shared" si="17"/>
        <v>54.998473748473742</v>
      </c>
      <c r="BJ46" s="163">
        <f t="shared" si="17"/>
        <v>73.935432924563358</v>
      </c>
      <c r="BK46" s="163">
        <f t="shared" si="17"/>
        <v>94.685897435897445</v>
      </c>
      <c r="BL46" s="163">
        <f t="shared" si="17"/>
        <v>90.242643829600354</v>
      </c>
      <c r="BM46" s="163">
        <f t="shared" si="17"/>
        <v>85.303030303030297</v>
      </c>
      <c r="BN46" s="163">
        <f t="shared" si="17"/>
        <v>90.985507246376812</v>
      </c>
      <c r="BO46" s="163">
        <f t="shared" si="17"/>
        <v>86.536630036630029</v>
      </c>
      <c r="BP46" s="163">
        <f t="shared" si="17"/>
        <v>95.465254552211078</v>
      </c>
      <c r="BQ46" s="164">
        <f t="shared" si="17"/>
        <v>91.666666666666671</v>
      </c>
    </row>
    <row r="47" spans="2:69" ht="15.75" thickBot="1" x14ac:dyDescent="0.3">
      <c r="B47" s="35" t="s">
        <v>4</v>
      </c>
      <c r="C47" s="45">
        <v>26</v>
      </c>
      <c r="D47" s="41">
        <v>3</v>
      </c>
      <c r="E47" s="25">
        <v>4</v>
      </c>
      <c r="F47" s="16">
        <v>0</v>
      </c>
      <c r="G47" s="155">
        <v>0</v>
      </c>
      <c r="H47" s="155">
        <v>0</v>
      </c>
      <c r="I47" s="155">
        <v>0</v>
      </c>
      <c r="J47" s="155">
        <v>0</v>
      </c>
      <c r="K47" s="155">
        <v>0</v>
      </c>
      <c r="L47" s="155">
        <v>0</v>
      </c>
      <c r="M47" s="23">
        <v>0</v>
      </c>
      <c r="N47" s="23">
        <v>0</v>
      </c>
      <c r="O47" s="155">
        <v>0</v>
      </c>
      <c r="P47" s="155">
        <v>0</v>
      </c>
      <c r="Q47" s="155">
        <v>0</v>
      </c>
      <c r="R47" s="155">
        <v>0</v>
      </c>
      <c r="S47" s="155">
        <v>0</v>
      </c>
      <c r="T47" s="171"/>
      <c r="U47" s="16">
        <v>1</v>
      </c>
      <c r="V47" s="155">
        <v>0</v>
      </c>
      <c r="W47" s="155">
        <v>1</v>
      </c>
      <c r="X47" s="155">
        <v>1</v>
      </c>
      <c r="Y47" s="155">
        <v>0</v>
      </c>
      <c r="Z47" s="155">
        <v>1</v>
      </c>
      <c r="AA47" s="155">
        <v>0</v>
      </c>
      <c r="AB47" s="23">
        <v>0</v>
      </c>
      <c r="AC47" s="23">
        <v>0</v>
      </c>
      <c r="AD47" s="155">
        <v>0</v>
      </c>
      <c r="AE47" s="155">
        <v>0</v>
      </c>
      <c r="AF47" s="155">
        <v>0</v>
      </c>
      <c r="AG47" s="155"/>
      <c r="AH47" s="155"/>
      <c r="AI47" s="171"/>
      <c r="AK47" s="158">
        <f t="shared" si="2"/>
        <v>26</v>
      </c>
      <c r="AL47" s="80">
        <f t="shared" si="0"/>
        <v>22</v>
      </c>
      <c r="AM47" s="80">
        <f t="shared" si="1"/>
        <v>4</v>
      </c>
      <c r="AN47" s="82">
        <f t="shared" si="3"/>
        <v>0</v>
      </c>
      <c r="AO47" s="14"/>
      <c r="AP47" s="158">
        <f t="shared" si="4"/>
        <v>100</v>
      </c>
      <c r="AQ47" s="167">
        <f t="shared" si="5"/>
        <v>84.615384615384613</v>
      </c>
      <c r="AR47" s="167">
        <f t="shared" si="6"/>
        <v>15.384615384615385</v>
      </c>
      <c r="AS47" s="168">
        <f t="shared" si="7"/>
        <v>0</v>
      </c>
      <c r="AT47" s="180"/>
      <c r="AU47" s="184" t="s">
        <v>149</v>
      </c>
      <c r="AV47" s="219"/>
      <c r="AW47" s="192"/>
      <c r="AX47" s="192"/>
      <c r="AY47" s="192"/>
      <c r="AZ47" s="192"/>
      <c r="BA47" s="192">
        <f>AVERAGE(BA34:BA39)</f>
        <v>48.964646464646471</v>
      </c>
      <c r="BB47" s="192">
        <f>AVERAGE(BB34:BB39)</f>
        <v>55.438114276195229</v>
      </c>
      <c r="BC47" s="192">
        <f>AVERAGE(BC34:BC39)</f>
        <v>58.256410256410255</v>
      </c>
      <c r="BD47" s="192">
        <f>AVERAGE(BD34:BD39)</f>
        <v>58.180690019362792</v>
      </c>
      <c r="BE47" s="193" t="e">
        <f>AVERAGE(BE34:BE39)</f>
        <v>#DIV/0!</v>
      </c>
      <c r="BF47" s="180"/>
      <c r="BG47" s="184" t="s">
        <v>149</v>
      </c>
      <c r="BH47" s="191"/>
      <c r="BI47" s="192"/>
      <c r="BJ47" s="192"/>
      <c r="BK47" s="192"/>
      <c r="BL47" s="192"/>
      <c r="BM47" s="192">
        <f>AVERAGE(BM34:BM39)</f>
        <v>87.484848484848499</v>
      </c>
      <c r="BN47" s="192">
        <f>AVERAGE(BN34:BN39)</f>
        <v>92.376811594202891</v>
      </c>
      <c r="BO47" s="192">
        <f>AVERAGE(BO34:BO39)</f>
        <v>86.536630036630029</v>
      </c>
      <c r="BP47" s="192">
        <f>AVERAGE(BP34:BP39)</f>
        <v>95.465254552211078</v>
      </c>
      <c r="BQ47" s="193" t="e">
        <f>AVERAGE(BQ34:BQ39)</f>
        <v>#DIV/0!</v>
      </c>
    </row>
    <row r="48" spans="2:69" x14ac:dyDescent="0.25">
      <c r="B48" s="35" t="s">
        <v>4</v>
      </c>
      <c r="C48" s="45">
        <v>26</v>
      </c>
      <c r="D48" s="41">
        <v>3</v>
      </c>
      <c r="E48" s="25">
        <v>5</v>
      </c>
      <c r="F48" s="16">
        <v>0</v>
      </c>
      <c r="G48" s="155">
        <v>0</v>
      </c>
      <c r="H48" s="155">
        <v>0</v>
      </c>
      <c r="I48" s="155">
        <v>0</v>
      </c>
      <c r="J48" s="155">
        <v>0</v>
      </c>
      <c r="K48" s="155">
        <v>0</v>
      </c>
      <c r="L48" s="155">
        <v>0</v>
      </c>
      <c r="M48" s="23">
        <v>0</v>
      </c>
      <c r="N48" s="23">
        <v>0</v>
      </c>
      <c r="O48" s="155">
        <v>0</v>
      </c>
      <c r="P48" s="155">
        <v>0</v>
      </c>
      <c r="Q48" s="155">
        <v>0</v>
      </c>
      <c r="R48" s="155">
        <v>0</v>
      </c>
      <c r="S48" s="155">
        <v>0</v>
      </c>
      <c r="T48" s="171"/>
      <c r="U48" s="16">
        <v>1</v>
      </c>
      <c r="V48" s="155">
        <v>1</v>
      </c>
      <c r="W48" s="155">
        <v>1</v>
      </c>
      <c r="X48" s="155">
        <v>1</v>
      </c>
      <c r="Y48" s="155">
        <v>0</v>
      </c>
      <c r="Z48" s="155">
        <v>1</v>
      </c>
      <c r="AA48" s="155">
        <v>0</v>
      </c>
      <c r="AB48" s="23">
        <v>0</v>
      </c>
      <c r="AC48" s="23">
        <v>0</v>
      </c>
      <c r="AD48" s="155">
        <v>0</v>
      </c>
      <c r="AE48" s="155">
        <v>0</v>
      </c>
      <c r="AF48" s="155">
        <v>0</v>
      </c>
      <c r="AG48" s="155"/>
      <c r="AH48" s="155"/>
      <c r="AI48" s="171"/>
      <c r="AK48" s="158">
        <f t="shared" si="2"/>
        <v>26</v>
      </c>
      <c r="AL48" s="80">
        <f t="shared" si="0"/>
        <v>21</v>
      </c>
      <c r="AM48" s="80">
        <f t="shared" si="1"/>
        <v>5</v>
      </c>
      <c r="AN48" s="82">
        <f t="shared" si="3"/>
        <v>0</v>
      </c>
      <c r="AO48" s="14"/>
      <c r="AP48" s="158">
        <f t="shared" si="4"/>
        <v>100</v>
      </c>
      <c r="AQ48" s="167">
        <f t="shared" si="5"/>
        <v>80.769230769230774</v>
      </c>
      <c r="AR48" s="167">
        <f t="shared" si="6"/>
        <v>19.230769230769234</v>
      </c>
      <c r="AS48" s="168">
        <f t="shared" si="7"/>
        <v>0</v>
      </c>
      <c r="AT48" s="180"/>
      <c r="AU48" s="180"/>
      <c r="AV48" s="180"/>
      <c r="AW48" s="180"/>
      <c r="BF48" s="180"/>
    </row>
    <row r="49" spans="2:58" x14ac:dyDescent="0.25">
      <c r="B49" s="35" t="s">
        <v>4</v>
      </c>
      <c r="C49" s="45">
        <v>26</v>
      </c>
      <c r="D49" s="41">
        <v>4</v>
      </c>
      <c r="E49" s="25">
        <v>1</v>
      </c>
      <c r="F49" s="16">
        <v>0</v>
      </c>
      <c r="G49" s="155">
        <v>0</v>
      </c>
      <c r="H49" s="155">
        <v>0</v>
      </c>
      <c r="I49" s="155">
        <v>0</v>
      </c>
      <c r="J49" s="155">
        <v>0</v>
      </c>
      <c r="K49" s="155">
        <v>0</v>
      </c>
      <c r="L49" s="155">
        <v>0</v>
      </c>
      <c r="M49" s="23">
        <v>0</v>
      </c>
      <c r="N49" s="23">
        <v>0</v>
      </c>
      <c r="O49" s="155">
        <v>0</v>
      </c>
      <c r="P49" s="155">
        <v>0</v>
      </c>
      <c r="Q49" s="155">
        <v>0</v>
      </c>
      <c r="R49" s="155"/>
      <c r="S49" s="155"/>
      <c r="T49" s="171"/>
      <c r="U49" s="24">
        <v>0</v>
      </c>
      <c r="V49" s="155">
        <v>0</v>
      </c>
      <c r="W49" s="155">
        <v>0</v>
      </c>
      <c r="X49" s="155">
        <v>0</v>
      </c>
      <c r="Y49" s="155">
        <v>0</v>
      </c>
      <c r="Z49" s="155">
        <v>0</v>
      </c>
      <c r="AA49" s="155">
        <v>0</v>
      </c>
      <c r="AB49" s="23">
        <v>0</v>
      </c>
      <c r="AC49" s="23">
        <v>0</v>
      </c>
      <c r="AD49" s="155">
        <v>0</v>
      </c>
      <c r="AE49" s="155">
        <v>0</v>
      </c>
      <c r="AF49" s="155">
        <v>0</v>
      </c>
      <c r="AG49" s="155"/>
      <c r="AH49" s="155"/>
      <c r="AI49" s="171"/>
      <c r="AK49" s="158">
        <f t="shared" si="2"/>
        <v>24</v>
      </c>
      <c r="AL49" s="80">
        <f t="shared" si="0"/>
        <v>24</v>
      </c>
      <c r="AM49" s="80">
        <f t="shared" si="1"/>
        <v>0</v>
      </c>
      <c r="AN49" s="82">
        <f t="shared" si="3"/>
        <v>0</v>
      </c>
      <c r="AO49" s="14"/>
      <c r="AP49" s="158">
        <f t="shared" si="4"/>
        <v>100</v>
      </c>
      <c r="AQ49" s="167">
        <f t="shared" si="5"/>
        <v>100</v>
      </c>
      <c r="AR49" s="167">
        <f t="shared" si="6"/>
        <v>0</v>
      </c>
      <c r="AS49" s="168">
        <f t="shared" si="7"/>
        <v>0</v>
      </c>
      <c r="AT49" s="180"/>
      <c r="AU49" s="180"/>
      <c r="AV49" s="180"/>
      <c r="AW49" s="180"/>
      <c r="BF49" s="180"/>
    </row>
    <row r="50" spans="2:58" x14ac:dyDescent="0.25">
      <c r="B50" s="35" t="s">
        <v>4</v>
      </c>
      <c r="C50" s="45">
        <v>26</v>
      </c>
      <c r="D50" s="41">
        <v>4</v>
      </c>
      <c r="E50" s="25">
        <v>2</v>
      </c>
      <c r="F50" s="16">
        <v>0</v>
      </c>
      <c r="G50" s="155">
        <v>0</v>
      </c>
      <c r="H50" s="155">
        <v>0</v>
      </c>
      <c r="I50" s="155">
        <v>0</v>
      </c>
      <c r="J50" s="155">
        <v>0</v>
      </c>
      <c r="K50" s="155">
        <v>0</v>
      </c>
      <c r="L50" s="155">
        <v>0</v>
      </c>
      <c r="M50" s="23">
        <v>0</v>
      </c>
      <c r="N50" s="23">
        <v>0</v>
      </c>
      <c r="O50" s="155">
        <v>0</v>
      </c>
      <c r="P50" s="155">
        <v>0</v>
      </c>
      <c r="Q50" s="155">
        <v>0</v>
      </c>
      <c r="R50" s="155"/>
      <c r="S50" s="155"/>
      <c r="T50" s="171"/>
      <c r="U50" s="16">
        <v>0</v>
      </c>
      <c r="V50" s="155">
        <v>0</v>
      </c>
      <c r="W50" s="155">
        <v>0</v>
      </c>
      <c r="X50" s="155">
        <v>0</v>
      </c>
      <c r="Y50" s="155">
        <v>0</v>
      </c>
      <c r="Z50" s="155">
        <v>0</v>
      </c>
      <c r="AA50" s="155">
        <v>0</v>
      </c>
      <c r="AB50" s="23">
        <v>0</v>
      </c>
      <c r="AC50" s="23">
        <v>0</v>
      </c>
      <c r="AD50" s="155">
        <v>0</v>
      </c>
      <c r="AE50" s="155">
        <v>0</v>
      </c>
      <c r="AF50" s="155">
        <v>0</v>
      </c>
      <c r="AG50" s="155"/>
      <c r="AH50" s="155"/>
      <c r="AI50" s="171"/>
      <c r="AK50" s="158">
        <f t="shared" si="2"/>
        <v>24</v>
      </c>
      <c r="AL50" s="80">
        <f t="shared" si="0"/>
        <v>24</v>
      </c>
      <c r="AM50" s="80">
        <f t="shared" si="1"/>
        <v>0</v>
      </c>
      <c r="AN50" s="82">
        <f t="shared" si="3"/>
        <v>0</v>
      </c>
      <c r="AO50" s="14"/>
      <c r="AP50" s="158">
        <f t="shared" si="4"/>
        <v>100</v>
      </c>
      <c r="AQ50" s="167">
        <f t="shared" si="5"/>
        <v>100</v>
      </c>
      <c r="AR50" s="167">
        <f t="shared" si="6"/>
        <v>0</v>
      </c>
      <c r="AS50" s="168">
        <f t="shared" si="7"/>
        <v>0</v>
      </c>
      <c r="AT50" s="180"/>
      <c r="AU50" s="180"/>
      <c r="AV50" s="180"/>
      <c r="AW50" s="180"/>
      <c r="BF50" s="180"/>
    </row>
    <row r="51" spans="2:58" x14ac:dyDescent="0.25">
      <c r="B51" s="35" t="s">
        <v>4</v>
      </c>
      <c r="C51" s="45">
        <v>26</v>
      </c>
      <c r="D51" s="41">
        <v>4</v>
      </c>
      <c r="E51" s="25">
        <v>3</v>
      </c>
      <c r="F51" s="16">
        <v>0</v>
      </c>
      <c r="G51" s="155">
        <v>0</v>
      </c>
      <c r="H51" s="155">
        <v>0</v>
      </c>
      <c r="I51" s="155">
        <v>0</v>
      </c>
      <c r="J51" s="155">
        <v>0</v>
      </c>
      <c r="K51" s="155">
        <v>0</v>
      </c>
      <c r="L51" s="155">
        <v>0</v>
      </c>
      <c r="M51" s="23">
        <v>0</v>
      </c>
      <c r="N51" s="23">
        <v>0</v>
      </c>
      <c r="O51" s="155">
        <v>0</v>
      </c>
      <c r="P51" s="155">
        <v>0</v>
      </c>
      <c r="Q51" s="155">
        <v>0</v>
      </c>
      <c r="R51" s="155"/>
      <c r="S51" s="155"/>
      <c r="T51" s="171"/>
      <c r="U51" s="16">
        <v>0</v>
      </c>
      <c r="V51" s="155">
        <v>0</v>
      </c>
      <c r="W51" s="155">
        <v>0</v>
      </c>
      <c r="X51" s="155">
        <v>0</v>
      </c>
      <c r="Y51" s="155">
        <v>0</v>
      </c>
      <c r="Z51" s="155">
        <v>0</v>
      </c>
      <c r="AA51" s="155">
        <v>0</v>
      </c>
      <c r="AB51" s="23">
        <v>0</v>
      </c>
      <c r="AC51" s="23">
        <v>0</v>
      </c>
      <c r="AD51" s="155">
        <v>0</v>
      </c>
      <c r="AE51" s="155">
        <v>0</v>
      </c>
      <c r="AF51" s="155">
        <v>0</v>
      </c>
      <c r="AG51" s="155"/>
      <c r="AH51" s="155"/>
      <c r="AI51" s="171"/>
      <c r="AK51" s="158">
        <f t="shared" si="2"/>
        <v>24</v>
      </c>
      <c r="AL51" s="80">
        <f t="shared" si="0"/>
        <v>24</v>
      </c>
      <c r="AM51" s="80">
        <f t="shared" si="1"/>
        <v>0</v>
      </c>
      <c r="AN51" s="82">
        <f t="shared" si="3"/>
        <v>0</v>
      </c>
      <c r="AO51" s="14"/>
      <c r="AP51" s="158">
        <f t="shared" si="4"/>
        <v>100</v>
      </c>
      <c r="AQ51" s="167">
        <f t="shared" si="5"/>
        <v>100</v>
      </c>
      <c r="AR51" s="167">
        <f t="shared" si="6"/>
        <v>0</v>
      </c>
      <c r="AS51" s="168">
        <f t="shared" si="7"/>
        <v>0</v>
      </c>
      <c r="AT51" s="180"/>
      <c r="AU51" s="180"/>
      <c r="AV51" s="180"/>
      <c r="AW51" s="180"/>
      <c r="BF51" s="180"/>
    </row>
    <row r="52" spans="2:58" x14ac:dyDescent="0.25">
      <c r="B52" s="35" t="s">
        <v>4</v>
      </c>
      <c r="C52" s="45">
        <v>26</v>
      </c>
      <c r="D52" s="41">
        <v>4</v>
      </c>
      <c r="E52" s="25">
        <v>4</v>
      </c>
      <c r="F52" s="16">
        <v>0</v>
      </c>
      <c r="G52" s="155">
        <v>0</v>
      </c>
      <c r="H52" s="155">
        <v>0</v>
      </c>
      <c r="I52" s="155">
        <v>0</v>
      </c>
      <c r="J52" s="155">
        <v>0</v>
      </c>
      <c r="K52" s="155">
        <v>0</v>
      </c>
      <c r="L52" s="155">
        <v>0</v>
      </c>
      <c r="M52" s="23">
        <v>0</v>
      </c>
      <c r="N52" s="23">
        <v>0</v>
      </c>
      <c r="O52" s="155">
        <v>0</v>
      </c>
      <c r="P52" s="155">
        <v>0</v>
      </c>
      <c r="Q52" s="155">
        <v>0</v>
      </c>
      <c r="R52" s="155"/>
      <c r="S52" s="155"/>
      <c r="T52" s="171"/>
      <c r="U52" s="16">
        <v>0</v>
      </c>
      <c r="V52" s="155">
        <v>0</v>
      </c>
      <c r="W52" s="155">
        <v>0</v>
      </c>
      <c r="X52" s="155">
        <v>0</v>
      </c>
      <c r="Y52" s="155">
        <v>0</v>
      </c>
      <c r="Z52" s="155">
        <v>0</v>
      </c>
      <c r="AA52" s="155">
        <v>0</v>
      </c>
      <c r="AB52" s="23">
        <v>0</v>
      </c>
      <c r="AC52" s="23">
        <v>0</v>
      </c>
      <c r="AD52" s="155">
        <v>0</v>
      </c>
      <c r="AE52" s="155">
        <v>0</v>
      </c>
      <c r="AF52" s="155">
        <v>0</v>
      </c>
      <c r="AG52" s="155"/>
      <c r="AH52" s="155"/>
      <c r="AI52" s="171"/>
      <c r="AK52" s="158">
        <f t="shared" si="2"/>
        <v>24</v>
      </c>
      <c r="AL52" s="80">
        <f t="shared" si="0"/>
        <v>24</v>
      </c>
      <c r="AM52" s="80">
        <f t="shared" si="1"/>
        <v>0</v>
      </c>
      <c r="AN52" s="82">
        <f t="shared" si="3"/>
        <v>0</v>
      </c>
      <c r="AO52" s="14"/>
      <c r="AP52" s="158">
        <f t="shared" si="4"/>
        <v>100</v>
      </c>
      <c r="AQ52" s="167">
        <f t="shared" si="5"/>
        <v>100</v>
      </c>
      <c r="AR52" s="167">
        <f t="shared" si="6"/>
        <v>0</v>
      </c>
      <c r="AS52" s="168">
        <f t="shared" si="7"/>
        <v>0</v>
      </c>
      <c r="AT52" s="180"/>
      <c r="AU52" s="180"/>
      <c r="AV52" s="180"/>
      <c r="AW52" s="180"/>
      <c r="BF52" s="180"/>
    </row>
    <row r="53" spans="2:58" x14ac:dyDescent="0.25">
      <c r="B53" s="35" t="s">
        <v>4</v>
      </c>
      <c r="C53" s="45">
        <v>26</v>
      </c>
      <c r="D53" s="41">
        <v>4</v>
      </c>
      <c r="E53" s="25">
        <v>5</v>
      </c>
      <c r="F53" s="16">
        <v>0</v>
      </c>
      <c r="G53" s="155">
        <v>0</v>
      </c>
      <c r="H53" s="155">
        <v>0</v>
      </c>
      <c r="I53" s="155">
        <v>0</v>
      </c>
      <c r="J53" s="155">
        <v>0</v>
      </c>
      <c r="K53" s="155">
        <v>0</v>
      </c>
      <c r="L53" s="155">
        <v>0</v>
      </c>
      <c r="M53" s="23">
        <v>0</v>
      </c>
      <c r="N53" s="23">
        <v>0</v>
      </c>
      <c r="O53" s="155">
        <v>0</v>
      </c>
      <c r="P53" s="155">
        <v>0</v>
      </c>
      <c r="Q53" s="155">
        <v>0</v>
      </c>
      <c r="R53" s="155"/>
      <c r="S53" s="155"/>
      <c r="T53" s="171"/>
      <c r="U53" s="16">
        <v>0</v>
      </c>
      <c r="V53" s="155">
        <v>0</v>
      </c>
      <c r="W53" s="155">
        <v>0</v>
      </c>
      <c r="X53" s="155">
        <v>0</v>
      </c>
      <c r="Y53" s="155">
        <v>0</v>
      </c>
      <c r="Z53" s="155">
        <v>0</v>
      </c>
      <c r="AA53" s="155">
        <v>0</v>
      </c>
      <c r="AB53" s="23">
        <v>0</v>
      </c>
      <c r="AC53" s="23">
        <v>0</v>
      </c>
      <c r="AD53" s="155">
        <v>0</v>
      </c>
      <c r="AE53" s="155">
        <v>0</v>
      </c>
      <c r="AF53" s="155">
        <v>0</v>
      </c>
      <c r="AG53" s="155"/>
      <c r="AH53" s="155"/>
      <c r="AI53" s="171"/>
      <c r="AK53" s="158">
        <f t="shared" si="2"/>
        <v>24</v>
      </c>
      <c r="AL53" s="80">
        <f t="shared" si="0"/>
        <v>24</v>
      </c>
      <c r="AM53" s="80">
        <f t="shared" si="1"/>
        <v>0</v>
      </c>
      <c r="AN53" s="82">
        <f t="shared" si="3"/>
        <v>0</v>
      </c>
      <c r="AO53" s="14"/>
      <c r="AP53" s="158">
        <f t="shared" si="4"/>
        <v>100</v>
      </c>
      <c r="AQ53" s="167">
        <f t="shared" si="5"/>
        <v>100</v>
      </c>
      <c r="AR53" s="167">
        <f t="shared" si="6"/>
        <v>0</v>
      </c>
      <c r="AS53" s="168">
        <f t="shared" si="7"/>
        <v>0</v>
      </c>
      <c r="AT53" s="180"/>
      <c r="AU53" s="180"/>
      <c r="AV53" s="180"/>
      <c r="AW53" s="180"/>
      <c r="BF53" s="180"/>
    </row>
    <row r="54" spans="2:58" x14ac:dyDescent="0.25">
      <c r="B54" s="35" t="s">
        <v>4</v>
      </c>
      <c r="C54" s="45">
        <v>26</v>
      </c>
      <c r="D54" s="41">
        <v>5</v>
      </c>
      <c r="E54" s="25">
        <v>1</v>
      </c>
      <c r="F54" s="16">
        <v>0</v>
      </c>
      <c r="G54" s="155">
        <v>0</v>
      </c>
      <c r="H54" s="155">
        <v>0</v>
      </c>
      <c r="I54" s="155">
        <v>0</v>
      </c>
      <c r="J54" s="155">
        <v>0</v>
      </c>
      <c r="K54" s="155">
        <v>0</v>
      </c>
      <c r="L54" s="155">
        <v>0</v>
      </c>
      <c r="M54" s="23">
        <v>0</v>
      </c>
      <c r="N54" s="23">
        <v>0</v>
      </c>
      <c r="O54" s="155">
        <v>0</v>
      </c>
      <c r="P54" s="155">
        <v>0</v>
      </c>
      <c r="Q54" s="155">
        <v>0</v>
      </c>
      <c r="R54" s="155">
        <v>0</v>
      </c>
      <c r="S54" s="155">
        <v>0</v>
      </c>
      <c r="T54" s="171"/>
      <c r="U54" s="24">
        <v>0</v>
      </c>
      <c r="V54" s="155">
        <v>0</v>
      </c>
      <c r="W54" s="155">
        <v>0</v>
      </c>
      <c r="X54" s="155">
        <v>0</v>
      </c>
      <c r="Y54" s="155">
        <v>0</v>
      </c>
      <c r="Z54" s="155">
        <v>0</v>
      </c>
      <c r="AA54" s="155">
        <v>0</v>
      </c>
      <c r="AB54" s="23">
        <v>0</v>
      </c>
      <c r="AC54" s="23">
        <v>0</v>
      </c>
      <c r="AD54" s="155">
        <v>0</v>
      </c>
      <c r="AE54" s="155">
        <v>0</v>
      </c>
      <c r="AF54" s="155">
        <v>0</v>
      </c>
      <c r="AG54" s="155"/>
      <c r="AH54" s="155"/>
      <c r="AI54" s="171"/>
      <c r="AK54" s="158">
        <f t="shared" si="2"/>
        <v>26</v>
      </c>
      <c r="AL54" s="80">
        <f t="shared" si="0"/>
        <v>26</v>
      </c>
      <c r="AM54" s="80">
        <f t="shared" si="1"/>
        <v>0</v>
      </c>
      <c r="AN54" s="82">
        <f t="shared" si="3"/>
        <v>0</v>
      </c>
      <c r="AO54" s="14"/>
      <c r="AP54" s="158">
        <f t="shared" si="4"/>
        <v>100</v>
      </c>
      <c r="AQ54" s="167">
        <f t="shared" si="5"/>
        <v>100</v>
      </c>
      <c r="AR54" s="167">
        <f t="shared" si="6"/>
        <v>0</v>
      </c>
      <c r="AS54" s="168">
        <f t="shared" si="7"/>
        <v>0</v>
      </c>
      <c r="AT54" s="180"/>
      <c r="AU54" s="180"/>
      <c r="AV54" s="180"/>
      <c r="AW54" s="180"/>
      <c r="BF54" s="180"/>
    </row>
    <row r="55" spans="2:58" x14ac:dyDescent="0.25">
      <c r="B55" s="35" t="s">
        <v>4</v>
      </c>
      <c r="C55" s="45">
        <v>26</v>
      </c>
      <c r="D55" s="41">
        <v>5</v>
      </c>
      <c r="E55" s="25">
        <v>2</v>
      </c>
      <c r="F55" s="16">
        <v>0</v>
      </c>
      <c r="G55" s="155">
        <v>1</v>
      </c>
      <c r="H55" s="155">
        <v>0</v>
      </c>
      <c r="I55" s="155">
        <v>0</v>
      </c>
      <c r="J55" s="155">
        <v>0</v>
      </c>
      <c r="K55" s="155">
        <v>0</v>
      </c>
      <c r="L55" s="155">
        <v>0</v>
      </c>
      <c r="M55" s="23">
        <v>0</v>
      </c>
      <c r="N55" s="23">
        <v>0</v>
      </c>
      <c r="O55" s="155">
        <v>0</v>
      </c>
      <c r="P55" s="155">
        <v>0</v>
      </c>
      <c r="Q55" s="155">
        <v>0</v>
      </c>
      <c r="R55" s="155">
        <v>0</v>
      </c>
      <c r="S55" s="155">
        <v>0</v>
      </c>
      <c r="T55" s="171"/>
      <c r="U55" s="16">
        <v>1</v>
      </c>
      <c r="V55" s="155">
        <v>0</v>
      </c>
      <c r="W55" s="155">
        <v>0</v>
      </c>
      <c r="X55" s="155">
        <v>0</v>
      </c>
      <c r="Y55" s="155">
        <v>1</v>
      </c>
      <c r="Z55" s="155">
        <v>0</v>
      </c>
      <c r="AA55" s="155">
        <v>0</v>
      </c>
      <c r="AB55" s="23">
        <v>0</v>
      </c>
      <c r="AC55" s="23">
        <v>0</v>
      </c>
      <c r="AD55" s="155">
        <v>0</v>
      </c>
      <c r="AE55" s="155">
        <v>0</v>
      </c>
      <c r="AF55" s="155">
        <v>0</v>
      </c>
      <c r="AG55" s="155"/>
      <c r="AH55" s="155"/>
      <c r="AI55" s="171"/>
      <c r="AK55" s="158">
        <f t="shared" si="2"/>
        <v>26</v>
      </c>
      <c r="AL55" s="80">
        <f t="shared" si="0"/>
        <v>23</v>
      </c>
      <c r="AM55" s="80">
        <f t="shared" si="1"/>
        <v>3</v>
      </c>
      <c r="AN55" s="82">
        <f t="shared" si="3"/>
        <v>0</v>
      </c>
      <c r="AO55" s="14"/>
      <c r="AP55" s="158">
        <f t="shared" si="4"/>
        <v>100</v>
      </c>
      <c r="AQ55" s="167">
        <f t="shared" si="5"/>
        <v>88.461538461538453</v>
      </c>
      <c r="AR55" s="167">
        <f t="shared" si="6"/>
        <v>11.538461538461538</v>
      </c>
      <c r="AS55" s="168">
        <f t="shared" si="7"/>
        <v>0</v>
      </c>
      <c r="AT55" s="180"/>
      <c r="AU55" s="180"/>
      <c r="AV55" s="180"/>
      <c r="AW55" s="180"/>
      <c r="BF55" s="180"/>
    </row>
    <row r="56" spans="2:58" x14ac:dyDescent="0.25">
      <c r="B56" s="35" t="s">
        <v>4</v>
      </c>
      <c r="C56" s="45">
        <v>26</v>
      </c>
      <c r="D56" s="41">
        <v>5</v>
      </c>
      <c r="E56" s="25">
        <v>3</v>
      </c>
      <c r="F56" s="16">
        <v>1</v>
      </c>
      <c r="G56" s="155">
        <v>1</v>
      </c>
      <c r="H56" s="155">
        <v>0</v>
      </c>
      <c r="I56" s="155">
        <v>1</v>
      </c>
      <c r="J56" s="155">
        <v>1</v>
      </c>
      <c r="K56" s="155">
        <v>0</v>
      </c>
      <c r="L56" s="155">
        <v>0</v>
      </c>
      <c r="M56" s="23">
        <v>1</v>
      </c>
      <c r="N56" s="23">
        <v>0</v>
      </c>
      <c r="O56" s="155">
        <v>0</v>
      </c>
      <c r="P56" s="155">
        <v>0</v>
      </c>
      <c r="Q56" s="155">
        <v>0</v>
      </c>
      <c r="R56" s="155">
        <v>0</v>
      </c>
      <c r="S56" s="155">
        <v>0</v>
      </c>
      <c r="T56" s="171"/>
      <c r="U56" s="16">
        <v>1</v>
      </c>
      <c r="V56" s="155">
        <v>1</v>
      </c>
      <c r="W56" s="155">
        <v>0</v>
      </c>
      <c r="X56" s="155">
        <v>0</v>
      </c>
      <c r="Y56" s="155">
        <v>1</v>
      </c>
      <c r="Z56" s="155">
        <v>1</v>
      </c>
      <c r="AA56" s="155">
        <v>0</v>
      </c>
      <c r="AB56" s="23">
        <v>1</v>
      </c>
      <c r="AC56" s="23">
        <v>0</v>
      </c>
      <c r="AD56" s="155">
        <v>0</v>
      </c>
      <c r="AE56" s="155">
        <v>0</v>
      </c>
      <c r="AF56" s="155">
        <v>0</v>
      </c>
      <c r="AG56" s="155"/>
      <c r="AH56" s="155"/>
      <c r="AI56" s="171"/>
      <c r="AK56" s="158">
        <f t="shared" si="2"/>
        <v>26</v>
      </c>
      <c r="AL56" s="80">
        <f t="shared" si="0"/>
        <v>16</v>
      </c>
      <c r="AM56" s="80">
        <f t="shared" si="1"/>
        <v>10</v>
      </c>
      <c r="AN56" s="82">
        <f t="shared" si="3"/>
        <v>0</v>
      </c>
      <c r="AO56" s="14"/>
      <c r="AP56" s="158">
        <f t="shared" si="4"/>
        <v>100</v>
      </c>
      <c r="AQ56" s="167">
        <f t="shared" si="5"/>
        <v>61.53846153846154</v>
      </c>
      <c r="AR56" s="167">
        <f t="shared" si="6"/>
        <v>38.461538461538467</v>
      </c>
      <c r="AS56" s="168">
        <f t="shared" si="7"/>
        <v>0</v>
      </c>
      <c r="AT56" s="180"/>
      <c r="AU56" s="180"/>
      <c r="AV56" s="180"/>
      <c r="AW56" s="180"/>
      <c r="BF56" s="180"/>
    </row>
    <row r="57" spans="2:58" x14ac:dyDescent="0.25">
      <c r="B57" s="35" t="s">
        <v>4</v>
      </c>
      <c r="C57" s="45">
        <v>26</v>
      </c>
      <c r="D57" s="41">
        <v>5</v>
      </c>
      <c r="E57" s="25">
        <v>4</v>
      </c>
      <c r="F57" s="16">
        <v>1</v>
      </c>
      <c r="G57" s="155">
        <v>1</v>
      </c>
      <c r="H57" s="155">
        <v>0</v>
      </c>
      <c r="I57" s="155">
        <v>1</v>
      </c>
      <c r="J57" s="155">
        <v>1</v>
      </c>
      <c r="K57" s="155">
        <v>1</v>
      </c>
      <c r="L57" s="155">
        <v>1</v>
      </c>
      <c r="M57" s="23">
        <v>1</v>
      </c>
      <c r="N57" s="23">
        <v>1</v>
      </c>
      <c r="O57" s="155">
        <v>1</v>
      </c>
      <c r="P57" s="155">
        <v>0</v>
      </c>
      <c r="Q57" s="155">
        <v>0</v>
      </c>
      <c r="R57" s="155">
        <v>0</v>
      </c>
      <c r="S57" s="155">
        <v>0</v>
      </c>
      <c r="T57" s="171"/>
      <c r="U57" s="16">
        <v>1</v>
      </c>
      <c r="V57" s="155">
        <v>1</v>
      </c>
      <c r="W57" s="155">
        <v>1</v>
      </c>
      <c r="X57" s="155">
        <v>0</v>
      </c>
      <c r="Y57" s="155">
        <v>1</v>
      </c>
      <c r="Z57" s="155">
        <v>1</v>
      </c>
      <c r="AA57" s="155">
        <v>1</v>
      </c>
      <c r="AB57" s="23">
        <v>1</v>
      </c>
      <c r="AC57" s="23">
        <v>0</v>
      </c>
      <c r="AD57" s="155">
        <v>1</v>
      </c>
      <c r="AE57" s="155">
        <v>1</v>
      </c>
      <c r="AF57" s="155">
        <v>1</v>
      </c>
      <c r="AG57" s="155"/>
      <c r="AH57" s="155"/>
      <c r="AI57" s="171"/>
      <c r="AK57" s="158">
        <f t="shared" si="2"/>
        <v>26</v>
      </c>
      <c r="AL57" s="80">
        <f t="shared" si="0"/>
        <v>7</v>
      </c>
      <c r="AM57" s="80">
        <f t="shared" si="1"/>
        <v>19</v>
      </c>
      <c r="AN57" s="82">
        <f t="shared" si="3"/>
        <v>0</v>
      </c>
      <c r="AO57" s="14"/>
      <c r="AP57" s="158">
        <f t="shared" si="4"/>
        <v>100</v>
      </c>
      <c r="AQ57" s="167">
        <f t="shared" si="5"/>
        <v>26.923076923076923</v>
      </c>
      <c r="AR57" s="167">
        <f t="shared" si="6"/>
        <v>73.076923076923066</v>
      </c>
      <c r="AS57" s="168">
        <f t="shared" si="7"/>
        <v>0</v>
      </c>
      <c r="AT57" s="180"/>
      <c r="AU57" s="180"/>
      <c r="AV57" s="180"/>
      <c r="AW57" s="180"/>
    </row>
    <row r="58" spans="2:58" x14ac:dyDescent="0.25">
      <c r="B58" s="35" t="s">
        <v>4</v>
      </c>
      <c r="C58" s="45">
        <v>26</v>
      </c>
      <c r="D58" s="41">
        <v>5</v>
      </c>
      <c r="E58" s="25">
        <v>5</v>
      </c>
      <c r="F58" s="16">
        <v>1</v>
      </c>
      <c r="G58" s="155">
        <v>1</v>
      </c>
      <c r="H58" s="155">
        <v>1</v>
      </c>
      <c r="I58" s="155">
        <v>1</v>
      </c>
      <c r="J58" s="155">
        <v>1</v>
      </c>
      <c r="K58" s="155">
        <v>1</v>
      </c>
      <c r="L58" s="155">
        <v>1</v>
      </c>
      <c r="M58" s="23">
        <v>1</v>
      </c>
      <c r="N58" s="23">
        <v>1</v>
      </c>
      <c r="O58" s="155">
        <v>1</v>
      </c>
      <c r="P58" s="155">
        <v>0</v>
      </c>
      <c r="Q58" s="155">
        <v>0</v>
      </c>
      <c r="R58" s="155">
        <v>0</v>
      </c>
      <c r="S58" s="155">
        <v>0</v>
      </c>
      <c r="T58" s="171"/>
      <c r="U58" s="16">
        <v>1</v>
      </c>
      <c r="V58" s="155">
        <v>1</v>
      </c>
      <c r="W58" s="155">
        <v>1</v>
      </c>
      <c r="X58" s="155">
        <v>1</v>
      </c>
      <c r="Y58" s="155">
        <v>1</v>
      </c>
      <c r="Z58" s="155">
        <v>1</v>
      </c>
      <c r="AA58" s="155">
        <v>1</v>
      </c>
      <c r="AB58" s="23">
        <v>1</v>
      </c>
      <c r="AC58" s="23">
        <v>1</v>
      </c>
      <c r="AD58" s="155">
        <v>1</v>
      </c>
      <c r="AE58" s="155">
        <v>1</v>
      </c>
      <c r="AF58" s="155">
        <v>1</v>
      </c>
      <c r="AG58" s="155"/>
      <c r="AH58" s="155"/>
      <c r="AI58" s="171"/>
      <c r="AK58" s="158">
        <f t="shared" si="2"/>
        <v>26</v>
      </c>
      <c r="AL58" s="80">
        <f t="shared" si="0"/>
        <v>4</v>
      </c>
      <c r="AM58" s="80">
        <f t="shared" si="1"/>
        <v>22</v>
      </c>
      <c r="AN58" s="82">
        <f t="shared" si="3"/>
        <v>0</v>
      </c>
      <c r="AO58" s="14"/>
      <c r="AP58" s="158">
        <f t="shared" si="4"/>
        <v>100</v>
      </c>
      <c r="AQ58" s="167">
        <f t="shared" si="5"/>
        <v>15.384615384615385</v>
      </c>
      <c r="AR58" s="167">
        <f t="shared" si="6"/>
        <v>84.615384615384613</v>
      </c>
      <c r="AS58" s="168">
        <f t="shared" si="7"/>
        <v>0</v>
      </c>
      <c r="AT58" s="180"/>
      <c r="AU58" s="180"/>
      <c r="AV58" s="180"/>
      <c r="AW58" s="180"/>
    </row>
    <row r="59" spans="2:58" x14ac:dyDescent="0.25">
      <c r="B59" s="35" t="s">
        <v>4</v>
      </c>
      <c r="C59" s="45">
        <v>26</v>
      </c>
      <c r="D59" s="41">
        <v>6</v>
      </c>
      <c r="E59" s="25">
        <v>1</v>
      </c>
      <c r="F59" s="16">
        <v>0</v>
      </c>
      <c r="G59" s="155">
        <v>0</v>
      </c>
      <c r="H59" s="155">
        <v>0</v>
      </c>
      <c r="I59" s="155">
        <v>0</v>
      </c>
      <c r="J59" s="155">
        <v>0</v>
      </c>
      <c r="K59" s="155">
        <v>0</v>
      </c>
      <c r="L59" s="155">
        <v>0</v>
      </c>
      <c r="M59" s="23">
        <v>0</v>
      </c>
      <c r="N59" s="23">
        <v>0</v>
      </c>
      <c r="O59" s="155">
        <v>0</v>
      </c>
      <c r="P59" s="155">
        <v>0</v>
      </c>
      <c r="Q59" s="155">
        <v>0</v>
      </c>
      <c r="R59" s="155"/>
      <c r="S59" s="155"/>
      <c r="T59" s="171"/>
      <c r="U59" s="24">
        <v>0</v>
      </c>
      <c r="V59" s="155">
        <v>0</v>
      </c>
      <c r="W59" s="155">
        <v>0</v>
      </c>
      <c r="X59" s="155">
        <v>0</v>
      </c>
      <c r="Y59" s="155">
        <v>0</v>
      </c>
      <c r="Z59" s="155">
        <v>0</v>
      </c>
      <c r="AA59" s="155">
        <v>0</v>
      </c>
      <c r="AB59" s="23">
        <v>0</v>
      </c>
      <c r="AC59" s="23">
        <v>0</v>
      </c>
      <c r="AD59" s="155">
        <v>0</v>
      </c>
      <c r="AE59" s="155">
        <v>0</v>
      </c>
      <c r="AF59" s="155">
        <v>0</v>
      </c>
      <c r="AG59" s="155"/>
      <c r="AH59" s="155"/>
      <c r="AI59" s="171"/>
      <c r="AK59" s="158">
        <f t="shared" si="2"/>
        <v>24</v>
      </c>
      <c r="AL59" s="80">
        <f t="shared" si="0"/>
        <v>24</v>
      </c>
      <c r="AM59" s="80">
        <f t="shared" si="1"/>
        <v>0</v>
      </c>
      <c r="AN59" s="82">
        <f t="shared" si="3"/>
        <v>0</v>
      </c>
      <c r="AO59" s="14"/>
      <c r="AP59" s="158">
        <f t="shared" si="4"/>
        <v>100</v>
      </c>
      <c r="AQ59" s="167">
        <f t="shared" si="5"/>
        <v>100</v>
      </c>
      <c r="AR59" s="167">
        <f t="shared" si="6"/>
        <v>0</v>
      </c>
      <c r="AS59" s="168">
        <f t="shared" si="7"/>
        <v>0</v>
      </c>
      <c r="AT59" s="180"/>
      <c r="AU59" s="180"/>
      <c r="AV59" s="180"/>
      <c r="AW59" s="180"/>
    </row>
    <row r="60" spans="2:58" x14ac:dyDescent="0.25">
      <c r="B60" s="35" t="s">
        <v>4</v>
      </c>
      <c r="C60" s="45">
        <v>26</v>
      </c>
      <c r="D60" s="41">
        <v>6</v>
      </c>
      <c r="E60" s="25">
        <v>2</v>
      </c>
      <c r="F60" s="16">
        <v>1</v>
      </c>
      <c r="G60" s="155">
        <v>0</v>
      </c>
      <c r="H60" s="155">
        <v>0</v>
      </c>
      <c r="I60" s="155">
        <v>0</v>
      </c>
      <c r="J60" s="155">
        <v>0</v>
      </c>
      <c r="K60" s="155">
        <v>0</v>
      </c>
      <c r="L60" s="155">
        <v>0</v>
      </c>
      <c r="M60" s="23">
        <v>0</v>
      </c>
      <c r="N60" s="23">
        <v>0</v>
      </c>
      <c r="O60" s="155">
        <v>0</v>
      </c>
      <c r="P60" s="155">
        <v>0</v>
      </c>
      <c r="Q60" s="155">
        <v>0</v>
      </c>
      <c r="R60" s="155"/>
      <c r="S60" s="155"/>
      <c r="T60" s="171"/>
      <c r="U60" s="16">
        <v>1</v>
      </c>
      <c r="V60" s="155">
        <v>0</v>
      </c>
      <c r="W60" s="155">
        <v>0</v>
      </c>
      <c r="X60" s="155">
        <v>0</v>
      </c>
      <c r="Y60" s="155">
        <v>0</v>
      </c>
      <c r="Z60" s="155">
        <v>0</v>
      </c>
      <c r="AA60" s="155">
        <v>0</v>
      </c>
      <c r="AB60" s="23">
        <v>0</v>
      </c>
      <c r="AC60" s="23">
        <v>0</v>
      </c>
      <c r="AD60" s="155">
        <v>0</v>
      </c>
      <c r="AE60" s="155">
        <v>0</v>
      </c>
      <c r="AF60" s="155">
        <v>0</v>
      </c>
      <c r="AG60" s="155"/>
      <c r="AH60" s="155"/>
      <c r="AI60" s="171"/>
      <c r="AK60" s="158">
        <f t="shared" si="2"/>
        <v>24</v>
      </c>
      <c r="AL60" s="80">
        <f t="shared" si="0"/>
        <v>22</v>
      </c>
      <c r="AM60" s="80">
        <f t="shared" si="1"/>
        <v>2</v>
      </c>
      <c r="AN60" s="82">
        <f t="shared" si="3"/>
        <v>0</v>
      </c>
      <c r="AO60" s="14"/>
      <c r="AP60" s="158">
        <f t="shared" si="4"/>
        <v>100</v>
      </c>
      <c r="AQ60" s="167">
        <f t="shared" si="5"/>
        <v>91.666666666666657</v>
      </c>
      <c r="AR60" s="167">
        <f t="shared" si="6"/>
        <v>8.3333333333333321</v>
      </c>
      <c r="AS60" s="168">
        <f t="shared" si="7"/>
        <v>0</v>
      </c>
      <c r="AT60" s="180"/>
      <c r="AU60" s="180"/>
      <c r="AV60" s="180"/>
      <c r="AW60" s="180"/>
    </row>
    <row r="61" spans="2:58" x14ac:dyDescent="0.25">
      <c r="B61" s="35" t="s">
        <v>4</v>
      </c>
      <c r="C61" s="45">
        <v>26</v>
      </c>
      <c r="D61" s="41">
        <v>6</v>
      </c>
      <c r="E61" s="25">
        <v>3</v>
      </c>
      <c r="F61" s="16">
        <v>1</v>
      </c>
      <c r="G61" s="155">
        <v>0</v>
      </c>
      <c r="H61" s="155">
        <v>0</v>
      </c>
      <c r="I61" s="155">
        <v>0</v>
      </c>
      <c r="J61" s="155">
        <v>0</v>
      </c>
      <c r="K61" s="155">
        <v>0</v>
      </c>
      <c r="L61" s="155">
        <v>0</v>
      </c>
      <c r="M61" s="23">
        <v>0</v>
      </c>
      <c r="N61" s="23">
        <v>0</v>
      </c>
      <c r="O61" s="155">
        <v>0</v>
      </c>
      <c r="P61" s="155">
        <v>0</v>
      </c>
      <c r="Q61" s="155">
        <v>0</v>
      </c>
      <c r="R61" s="155"/>
      <c r="S61" s="155"/>
      <c r="T61" s="171"/>
      <c r="U61" s="16">
        <v>1</v>
      </c>
      <c r="V61" s="155">
        <v>1</v>
      </c>
      <c r="W61" s="155">
        <v>0</v>
      </c>
      <c r="X61" s="155">
        <v>1</v>
      </c>
      <c r="Y61" s="155">
        <v>1</v>
      </c>
      <c r="Z61" s="155">
        <v>0</v>
      </c>
      <c r="AA61" s="155">
        <v>0</v>
      </c>
      <c r="AB61" s="23">
        <v>0</v>
      </c>
      <c r="AC61" s="23">
        <v>0</v>
      </c>
      <c r="AD61" s="155">
        <v>0</v>
      </c>
      <c r="AE61" s="155">
        <v>0</v>
      </c>
      <c r="AF61" s="155">
        <v>0</v>
      </c>
      <c r="AG61" s="155"/>
      <c r="AH61" s="155"/>
      <c r="AI61" s="171"/>
      <c r="AK61" s="158">
        <f t="shared" si="2"/>
        <v>24</v>
      </c>
      <c r="AL61" s="80">
        <f t="shared" si="0"/>
        <v>19</v>
      </c>
      <c r="AM61" s="80">
        <f t="shared" si="1"/>
        <v>5</v>
      </c>
      <c r="AN61" s="82">
        <f t="shared" si="3"/>
        <v>0</v>
      </c>
      <c r="AO61" s="14"/>
      <c r="AP61" s="158">
        <f t="shared" si="4"/>
        <v>100</v>
      </c>
      <c r="AQ61" s="167">
        <f t="shared" si="5"/>
        <v>79.166666666666657</v>
      </c>
      <c r="AR61" s="167">
        <f t="shared" si="6"/>
        <v>20.833333333333336</v>
      </c>
      <c r="AS61" s="168">
        <f t="shared" si="7"/>
        <v>0</v>
      </c>
      <c r="AT61" s="180"/>
      <c r="AU61" s="180"/>
      <c r="AV61" s="180"/>
      <c r="AW61" s="180"/>
    </row>
    <row r="62" spans="2:58" x14ac:dyDescent="0.25">
      <c r="B62" s="35" t="s">
        <v>4</v>
      </c>
      <c r="C62" s="45">
        <v>26</v>
      </c>
      <c r="D62" s="41">
        <v>6</v>
      </c>
      <c r="E62" s="25">
        <v>4</v>
      </c>
      <c r="F62" s="16">
        <v>1</v>
      </c>
      <c r="G62" s="155">
        <v>1</v>
      </c>
      <c r="H62" s="155">
        <v>0</v>
      </c>
      <c r="I62" s="155">
        <v>1</v>
      </c>
      <c r="J62" s="155">
        <v>1</v>
      </c>
      <c r="K62" s="155">
        <v>1</v>
      </c>
      <c r="L62" s="155">
        <v>0</v>
      </c>
      <c r="M62" s="23">
        <v>1</v>
      </c>
      <c r="N62" s="23">
        <v>1</v>
      </c>
      <c r="O62" s="155">
        <v>0</v>
      </c>
      <c r="P62" s="155">
        <v>0</v>
      </c>
      <c r="Q62" s="155">
        <v>0</v>
      </c>
      <c r="R62" s="155"/>
      <c r="S62" s="155"/>
      <c r="T62" s="171"/>
      <c r="U62" s="16">
        <v>1</v>
      </c>
      <c r="V62" s="155">
        <v>1</v>
      </c>
      <c r="W62" s="155">
        <v>1</v>
      </c>
      <c r="X62" s="155">
        <v>1</v>
      </c>
      <c r="Y62" s="155">
        <v>1</v>
      </c>
      <c r="Z62" s="155">
        <v>1</v>
      </c>
      <c r="AA62" s="155">
        <v>1</v>
      </c>
      <c r="AB62" s="23">
        <v>0</v>
      </c>
      <c r="AC62" s="23">
        <v>0</v>
      </c>
      <c r="AD62" s="155">
        <v>0</v>
      </c>
      <c r="AE62" s="155">
        <v>0</v>
      </c>
      <c r="AF62" s="155">
        <v>0</v>
      </c>
      <c r="AG62" s="155"/>
      <c r="AH62" s="155"/>
      <c r="AI62" s="171"/>
      <c r="AK62" s="158">
        <f t="shared" si="2"/>
        <v>24</v>
      </c>
      <c r="AL62" s="80">
        <f t="shared" si="0"/>
        <v>10</v>
      </c>
      <c r="AM62" s="80">
        <f t="shared" si="1"/>
        <v>14</v>
      </c>
      <c r="AN62" s="82">
        <f t="shared" si="3"/>
        <v>0</v>
      </c>
      <c r="AO62" s="14"/>
      <c r="AP62" s="158">
        <f t="shared" si="4"/>
        <v>100</v>
      </c>
      <c r="AQ62" s="167">
        <f t="shared" si="5"/>
        <v>41.666666666666671</v>
      </c>
      <c r="AR62" s="167">
        <f t="shared" si="6"/>
        <v>58.333333333333336</v>
      </c>
      <c r="AS62" s="168">
        <f t="shared" si="7"/>
        <v>0</v>
      </c>
      <c r="AT62" s="180"/>
      <c r="AU62" s="180"/>
      <c r="AV62" s="180"/>
      <c r="AW62" s="180"/>
    </row>
    <row r="63" spans="2:58" ht="15.75" thickBot="1" x14ac:dyDescent="0.3">
      <c r="B63" s="35" t="s">
        <v>4</v>
      </c>
      <c r="C63" s="46">
        <v>26</v>
      </c>
      <c r="D63" s="42">
        <v>6</v>
      </c>
      <c r="E63" s="27">
        <v>5</v>
      </c>
      <c r="F63" s="17">
        <v>1</v>
      </c>
      <c r="G63" s="172">
        <v>1</v>
      </c>
      <c r="H63" s="172">
        <v>1</v>
      </c>
      <c r="I63" s="172">
        <v>1</v>
      </c>
      <c r="J63" s="172">
        <v>1</v>
      </c>
      <c r="K63" s="172">
        <v>1</v>
      </c>
      <c r="L63" s="172">
        <v>1</v>
      </c>
      <c r="M63" s="32">
        <v>1</v>
      </c>
      <c r="N63" s="32">
        <v>1</v>
      </c>
      <c r="O63" s="172">
        <v>0</v>
      </c>
      <c r="P63" s="172">
        <v>0</v>
      </c>
      <c r="Q63" s="172">
        <v>0</v>
      </c>
      <c r="R63" s="172"/>
      <c r="S63" s="172"/>
      <c r="T63" s="173"/>
      <c r="U63" s="17">
        <v>1</v>
      </c>
      <c r="V63" s="172">
        <v>1</v>
      </c>
      <c r="W63" s="172">
        <v>1</v>
      </c>
      <c r="X63" s="172">
        <v>1</v>
      </c>
      <c r="Y63" s="172">
        <v>1</v>
      </c>
      <c r="Z63" s="172">
        <v>1</v>
      </c>
      <c r="AA63" s="172">
        <v>1</v>
      </c>
      <c r="AB63" s="32">
        <v>1</v>
      </c>
      <c r="AC63" s="32">
        <v>1</v>
      </c>
      <c r="AD63" s="172">
        <v>1</v>
      </c>
      <c r="AE63" s="172">
        <v>0</v>
      </c>
      <c r="AF63" s="172">
        <v>0</v>
      </c>
      <c r="AG63" s="172"/>
      <c r="AH63" s="172"/>
      <c r="AI63" s="173"/>
      <c r="AK63" s="158">
        <f t="shared" si="2"/>
        <v>24</v>
      </c>
      <c r="AL63" s="80">
        <f t="shared" si="0"/>
        <v>5</v>
      </c>
      <c r="AM63" s="80">
        <f t="shared" si="1"/>
        <v>19</v>
      </c>
      <c r="AN63" s="82">
        <f t="shared" si="3"/>
        <v>0</v>
      </c>
      <c r="AO63" s="14"/>
      <c r="AP63" s="158">
        <f t="shared" si="4"/>
        <v>100</v>
      </c>
      <c r="AQ63" s="167">
        <f t="shared" si="5"/>
        <v>20.833333333333336</v>
      </c>
      <c r="AR63" s="167">
        <f t="shared" si="6"/>
        <v>79.166666666666657</v>
      </c>
      <c r="AS63" s="168">
        <f t="shared" si="7"/>
        <v>0</v>
      </c>
      <c r="AT63" s="180"/>
      <c r="AU63" s="180"/>
      <c r="AV63" s="180"/>
      <c r="AW63" s="180"/>
    </row>
    <row r="64" spans="2:58" x14ac:dyDescent="0.25">
      <c r="B64" s="35" t="s">
        <v>4</v>
      </c>
      <c r="C64" s="43">
        <v>31</v>
      </c>
      <c r="D64" s="40">
        <v>1</v>
      </c>
      <c r="E64" s="26">
        <v>1</v>
      </c>
      <c r="F64" s="15">
        <v>0</v>
      </c>
      <c r="G64" s="174">
        <v>0</v>
      </c>
      <c r="H64" s="174">
        <v>0</v>
      </c>
      <c r="I64" s="174">
        <v>0</v>
      </c>
      <c r="J64" s="174">
        <v>0</v>
      </c>
      <c r="K64" s="174">
        <v>0</v>
      </c>
      <c r="L64" s="174">
        <v>0</v>
      </c>
      <c r="M64" s="28">
        <v>0</v>
      </c>
      <c r="N64" s="28">
        <v>0</v>
      </c>
      <c r="O64" s="174">
        <v>0</v>
      </c>
      <c r="P64" s="174">
        <v>0</v>
      </c>
      <c r="Q64" s="174"/>
      <c r="R64" s="174"/>
      <c r="S64" s="174"/>
      <c r="T64" s="175"/>
      <c r="U64" s="15">
        <v>0</v>
      </c>
      <c r="V64" s="174">
        <v>0</v>
      </c>
      <c r="W64" s="174">
        <v>0</v>
      </c>
      <c r="X64" s="174">
        <v>0</v>
      </c>
      <c r="Y64" s="174">
        <v>0</v>
      </c>
      <c r="Z64" s="174">
        <v>0</v>
      </c>
      <c r="AA64" s="174">
        <v>0</v>
      </c>
      <c r="AB64" s="28">
        <v>0</v>
      </c>
      <c r="AC64" s="28">
        <v>0</v>
      </c>
      <c r="AD64" s="174">
        <v>0</v>
      </c>
      <c r="AE64" s="174">
        <v>0</v>
      </c>
      <c r="AF64" s="174">
        <v>0</v>
      </c>
      <c r="AG64" s="174"/>
      <c r="AH64" s="174"/>
      <c r="AI64" s="175"/>
      <c r="AK64" s="158">
        <f t="shared" si="2"/>
        <v>23</v>
      </c>
      <c r="AL64" s="80">
        <f t="shared" si="0"/>
        <v>23</v>
      </c>
      <c r="AM64" s="80">
        <f t="shared" si="1"/>
        <v>0</v>
      </c>
      <c r="AN64" s="82">
        <f t="shared" si="3"/>
        <v>0</v>
      </c>
      <c r="AO64" s="14"/>
      <c r="AP64" s="158">
        <f t="shared" si="4"/>
        <v>100</v>
      </c>
      <c r="AQ64" s="167">
        <f t="shared" si="5"/>
        <v>100</v>
      </c>
      <c r="AR64" s="167">
        <f t="shared" si="6"/>
        <v>0</v>
      </c>
      <c r="AS64" s="168">
        <f t="shared" si="7"/>
        <v>0</v>
      </c>
      <c r="AT64" s="180"/>
      <c r="AU64" s="180"/>
      <c r="AV64" s="180"/>
      <c r="AW64" s="180"/>
    </row>
    <row r="65" spans="2:69" x14ac:dyDescent="0.25">
      <c r="B65" s="35" t="s">
        <v>4</v>
      </c>
      <c r="C65" s="54">
        <v>31</v>
      </c>
      <c r="D65" s="41">
        <v>1</v>
      </c>
      <c r="E65" s="25">
        <v>2</v>
      </c>
      <c r="F65" s="16">
        <v>1</v>
      </c>
      <c r="G65" s="155">
        <v>1</v>
      </c>
      <c r="H65" s="155">
        <v>0</v>
      </c>
      <c r="I65" s="155">
        <v>0</v>
      </c>
      <c r="J65" s="155">
        <v>0</v>
      </c>
      <c r="K65" s="155">
        <v>0</v>
      </c>
      <c r="L65" s="155">
        <v>0</v>
      </c>
      <c r="M65" s="23">
        <v>0</v>
      </c>
      <c r="N65" s="23">
        <v>0</v>
      </c>
      <c r="O65" s="155">
        <v>0</v>
      </c>
      <c r="P65" s="155">
        <v>0</v>
      </c>
      <c r="Q65" s="155"/>
      <c r="R65" s="155"/>
      <c r="S65" s="155"/>
      <c r="T65" s="171"/>
      <c r="U65" s="16">
        <v>1</v>
      </c>
      <c r="V65" s="155">
        <v>1</v>
      </c>
      <c r="W65" s="155">
        <v>1</v>
      </c>
      <c r="X65" s="155">
        <v>0</v>
      </c>
      <c r="Y65" s="155">
        <v>0</v>
      </c>
      <c r="Z65" s="155">
        <v>0</v>
      </c>
      <c r="AA65" s="155">
        <v>0</v>
      </c>
      <c r="AB65" s="23">
        <v>0</v>
      </c>
      <c r="AC65" s="23">
        <v>0</v>
      </c>
      <c r="AD65" s="155">
        <v>0</v>
      </c>
      <c r="AE65" s="155">
        <v>0</v>
      </c>
      <c r="AF65" s="155">
        <v>0</v>
      </c>
      <c r="AG65" s="155"/>
      <c r="AH65" s="155"/>
      <c r="AI65" s="171"/>
      <c r="AK65" s="158">
        <f t="shared" si="2"/>
        <v>23</v>
      </c>
      <c r="AL65" s="80">
        <f t="shared" si="0"/>
        <v>18</v>
      </c>
      <c r="AM65" s="80">
        <f t="shared" si="1"/>
        <v>5</v>
      </c>
      <c r="AN65" s="82">
        <f t="shared" si="3"/>
        <v>0</v>
      </c>
      <c r="AO65" s="14"/>
      <c r="AP65" s="158">
        <f t="shared" si="4"/>
        <v>100</v>
      </c>
      <c r="AQ65" s="167">
        <f t="shared" si="5"/>
        <v>78.260869565217391</v>
      </c>
      <c r="AR65" s="167">
        <f t="shared" si="6"/>
        <v>21.739130434782609</v>
      </c>
      <c r="AS65" s="168">
        <f t="shared" si="7"/>
        <v>0</v>
      </c>
      <c r="AT65" s="180"/>
      <c r="AU65" s="180"/>
      <c r="AV65" s="180"/>
      <c r="AW65" s="180"/>
    </row>
    <row r="66" spans="2:69" x14ac:dyDescent="0.25">
      <c r="B66" s="35" t="s">
        <v>4</v>
      </c>
      <c r="C66" s="54">
        <v>31</v>
      </c>
      <c r="D66" s="41">
        <v>1</v>
      </c>
      <c r="E66" s="25">
        <v>3</v>
      </c>
      <c r="F66" s="16">
        <v>1</v>
      </c>
      <c r="G66" s="155">
        <v>1</v>
      </c>
      <c r="H66" s="155">
        <v>0</v>
      </c>
      <c r="I66" s="155">
        <v>1</v>
      </c>
      <c r="J66" s="155">
        <v>1</v>
      </c>
      <c r="K66" s="155">
        <v>1</v>
      </c>
      <c r="L66" s="155">
        <v>1</v>
      </c>
      <c r="M66" s="23">
        <v>0</v>
      </c>
      <c r="N66" s="23">
        <v>0</v>
      </c>
      <c r="O66" s="155">
        <v>0</v>
      </c>
      <c r="P66" s="155">
        <v>0</v>
      </c>
      <c r="Q66" s="155"/>
      <c r="R66" s="155"/>
      <c r="S66" s="155"/>
      <c r="T66" s="171"/>
      <c r="U66" s="16">
        <v>1</v>
      </c>
      <c r="V66" s="155">
        <v>1</v>
      </c>
      <c r="W66" s="155">
        <v>1</v>
      </c>
      <c r="X66" s="155">
        <v>1</v>
      </c>
      <c r="Y66" s="155">
        <v>0</v>
      </c>
      <c r="Z66" s="155">
        <v>1</v>
      </c>
      <c r="AA66" s="155">
        <v>1</v>
      </c>
      <c r="AB66" s="23">
        <v>0</v>
      </c>
      <c r="AC66" s="23">
        <v>0</v>
      </c>
      <c r="AD66" s="155">
        <v>0</v>
      </c>
      <c r="AE66" s="155">
        <v>0</v>
      </c>
      <c r="AF66" s="155">
        <v>0</v>
      </c>
      <c r="AG66" s="155"/>
      <c r="AH66" s="155"/>
      <c r="AI66" s="171"/>
      <c r="AK66" s="158">
        <f t="shared" si="2"/>
        <v>23</v>
      </c>
      <c r="AL66" s="80">
        <f t="shared" si="0"/>
        <v>11</v>
      </c>
      <c r="AM66" s="80">
        <f t="shared" si="1"/>
        <v>12</v>
      </c>
      <c r="AN66" s="82">
        <f t="shared" si="3"/>
        <v>0</v>
      </c>
      <c r="AO66" s="14"/>
      <c r="AP66" s="158">
        <f t="shared" si="4"/>
        <v>100</v>
      </c>
      <c r="AQ66" s="167">
        <f t="shared" si="5"/>
        <v>47.826086956521742</v>
      </c>
      <c r="AR66" s="167">
        <f t="shared" si="6"/>
        <v>52.173913043478258</v>
      </c>
      <c r="AS66" s="168">
        <f t="shared" si="7"/>
        <v>0</v>
      </c>
      <c r="AT66" s="180"/>
      <c r="AU66" s="180"/>
      <c r="AV66" s="180"/>
      <c r="AW66" s="180"/>
    </row>
    <row r="67" spans="2:69" x14ac:dyDescent="0.25">
      <c r="B67" s="35" t="s">
        <v>4</v>
      </c>
      <c r="C67" s="54">
        <v>31</v>
      </c>
      <c r="D67" s="41">
        <v>1</v>
      </c>
      <c r="E67" s="25">
        <v>4</v>
      </c>
      <c r="F67" s="16">
        <v>2</v>
      </c>
      <c r="G67" s="155">
        <v>2</v>
      </c>
      <c r="H67" s="155">
        <v>1</v>
      </c>
      <c r="I67" s="155">
        <v>1</v>
      </c>
      <c r="J67" s="155">
        <v>1</v>
      </c>
      <c r="K67" s="155">
        <v>1</v>
      </c>
      <c r="L67" s="155">
        <v>1</v>
      </c>
      <c r="M67" s="23">
        <v>1</v>
      </c>
      <c r="N67" s="23">
        <v>0</v>
      </c>
      <c r="O67" s="155">
        <v>0</v>
      </c>
      <c r="P67" s="155">
        <v>0</v>
      </c>
      <c r="Q67" s="155"/>
      <c r="R67" s="155"/>
      <c r="S67" s="155"/>
      <c r="T67" s="171"/>
      <c r="U67" s="16">
        <v>1</v>
      </c>
      <c r="V67" s="155">
        <v>1</v>
      </c>
      <c r="W67" s="155">
        <v>1</v>
      </c>
      <c r="X67" s="155">
        <v>1</v>
      </c>
      <c r="Y67" s="155">
        <v>0</v>
      </c>
      <c r="Z67" s="155">
        <v>1</v>
      </c>
      <c r="AA67" s="155">
        <v>1</v>
      </c>
      <c r="AB67" s="23">
        <v>0</v>
      </c>
      <c r="AC67" s="23">
        <v>0</v>
      </c>
      <c r="AD67" s="155">
        <v>0</v>
      </c>
      <c r="AE67" s="155">
        <v>0</v>
      </c>
      <c r="AF67" s="155">
        <v>0</v>
      </c>
      <c r="AG67" s="155"/>
      <c r="AH67" s="155"/>
      <c r="AI67" s="171"/>
      <c r="AK67" s="158">
        <f t="shared" si="2"/>
        <v>23</v>
      </c>
      <c r="AL67" s="80">
        <f t="shared" si="0"/>
        <v>9</v>
      </c>
      <c r="AM67" s="80">
        <f t="shared" si="1"/>
        <v>12</v>
      </c>
      <c r="AN67" s="82">
        <f t="shared" si="3"/>
        <v>2</v>
      </c>
      <c r="AO67" s="14"/>
      <c r="AP67" s="158">
        <f t="shared" si="4"/>
        <v>100</v>
      </c>
      <c r="AQ67" s="167">
        <f t="shared" si="5"/>
        <v>39.130434782608695</v>
      </c>
      <c r="AR67" s="167">
        <f t="shared" si="6"/>
        <v>52.173913043478258</v>
      </c>
      <c r="AS67" s="168">
        <f t="shared" si="7"/>
        <v>8.695652173913043</v>
      </c>
      <c r="AT67" s="180"/>
      <c r="AU67" s="180"/>
      <c r="AV67" s="180"/>
      <c r="AW67" s="180"/>
      <c r="BF67" s="180"/>
    </row>
    <row r="68" spans="2:69" x14ac:dyDescent="0.25">
      <c r="B68" s="35" t="s">
        <v>4</v>
      </c>
      <c r="C68" s="54">
        <v>31</v>
      </c>
      <c r="D68" s="41">
        <v>1</v>
      </c>
      <c r="E68" s="25">
        <v>5</v>
      </c>
      <c r="F68" s="79">
        <v>2</v>
      </c>
      <c r="G68" s="169">
        <v>2</v>
      </c>
      <c r="H68" s="169">
        <v>2</v>
      </c>
      <c r="I68" s="169">
        <v>1</v>
      </c>
      <c r="J68" s="169">
        <v>1</v>
      </c>
      <c r="K68" s="169">
        <v>1</v>
      </c>
      <c r="L68" s="169">
        <v>1</v>
      </c>
      <c r="M68" s="81">
        <v>1</v>
      </c>
      <c r="N68" s="81">
        <v>0</v>
      </c>
      <c r="O68" s="169">
        <v>0</v>
      </c>
      <c r="P68" s="169">
        <v>0</v>
      </c>
      <c r="Q68" s="169"/>
      <c r="R68" s="169"/>
      <c r="S68" s="169"/>
      <c r="T68" s="170"/>
      <c r="U68" s="79">
        <v>2</v>
      </c>
      <c r="V68" s="169">
        <v>1</v>
      </c>
      <c r="W68" s="169">
        <v>1</v>
      </c>
      <c r="X68" s="169">
        <v>1</v>
      </c>
      <c r="Y68" s="169">
        <v>1</v>
      </c>
      <c r="Z68" s="169">
        <v>1</v>
      </c>
      <c r="AA68" s="169">
        <v>1</v>
      </c>
      <c r="AB68" s="81">
        <v>0</v>
      </c>
      <c r="AC68" s="81">
        <v>0</v>
      </c>
      <c r="AD68" s="169">
        <v>0</v>
      </c>
      <c r="AE68" s="169">
        <v>0</v>
      </c>
      <c r="AF68" s="169">
        <v>0</v>
      </c>
      <c r="AG68" s="169"/>
      <c r="AH68" s="169"/>
      <c r="AI68" s="170"/>
      <c r="AK68" s="158">
        <f t="shared" si="2"/>
        <v>23</v>
      </c>
      <c r="AL68" s="80">
        <f t="shared" ref="AL68:AL131" si="18">COUNTIF(F68:AI68, 0)</f>
        <v>8</v>
      </c>
      <c r="AM68" s="80">
        <f t="shared" ref="AM68:AM131" si="19">COUNTIF(F68:AI68, 1)</f>
        <v>11</v>
      </c>
      <c r="AN68" s="82">
        <f t="shared" si="3"/>
        <v>4</v>
      </c>
      <c r="AO68" s="14"/>
      <c r="AP68" s="158">
        <f t="shared" si="4"/>
        <v>100</v>
      </c>
      <c r="AQ68" s="167">
        <f t="shared" si="5"/>
        <v>34.782608695652172</v>
      </c>
      <c r="AR68" s="167">
        <f t="shared" si="6"/>
        <v>47.826086956521742</v>
      </c>
      <c r="AS68" s="168">
        <f t="shared" si="7"/>
        <v>17.391304347826086</v>
      </c>
      <c r="AT68" s="180"/>
      <c r="AU68" s="180"/>
      <c r="AV68" s="180"/>
      <c r="AW68" s="180"/>
      <c r="BF68" s="180"/>
    </row>
    <row r="69" spans="2:69" x14ac:dyDescent="0.25">
      <c r="B69" s="35" t="s">
        <v>4</v>
      </c>
      <c r="C69" s="54">
        <v>31</v>
      </c>
      <c r="D69" s="41">
        <v>2</v>
      </c>
      <c r="E69" s="25">
        <v>1</v>
      </c>
      <c r="F69" s="16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23">
        <v>0</v>
      </c>
      <c r="N69" s="23">
        <v>0</v>
      </c>
      <c r="O69" s="155">
        <v>0</v>
      </c>
      <c r="P69" s="155">
        <v>0</v>
      </c>
      <c r="Q69" s="155">
        <v>0</v>
      </c>
      <c r="R69" s="155"/>
      <c r="S69" s="155"/>
      <c r="T69" s="171"/>
      <c r="U69" s="16">
        <v>0</v>
      </c>
      <c r="V69" s="155">
        <v>0</v>
      </c>
      <c r="W69" s="155">
        <v>0</v>
      </c>
      <c r="X69" s="155">
        <v>0</v>
      </c>
      <c r="Y69" s="155">
        <v>0</v>
      </c>
      <c r="Z69" s="155">
        <v>0</v>
      </c>
      <c r="AA69" s="155">
        <v>0</v>
      </c>
      <c r="AB69" s="23">
        <v>0</v>
      </c>
      <c r="AC69" s="23">
        <v>0</v>
      </c>
      <c r="AD69" s="155">
        <v>0</v>
      </c>
      <c r="AE69" s="155">
        <v>0</v>
      </c>
      <c r="AF69" s="155">
        <v>0</v>
      </c>
      <c r="AG69" s="155">
        <v>0</v>
      </c>
      <c r="AH69" s="155"/>
      <c r="AI69" s="171"/>
      <c r="AK69" s="158">
        <f t="shared" ref="AK69:AK132" si="20">SUM(AL69:AN69)</f>
        <v>25</v>
      </c>
      <c r="AL69" s="80">
        <f t="shared" si="18"/>
        <v>25</v>
      </c>
      <c r="AM69" s="80">
        <f t="shared" si="19"/>
        <v>0</v>
      </c>
      <c r="AN69" s="82">
        <f t="shared" ref="AN69:AN132" si="21">COUNTIF(F69:AI69, 2)</f>
        <v>0</v>
      </c>
      <c r="AO69" s="14"/>
      <c r="AP69" s="158">
        <f t="shared" ref="AP69:AP132" si="22">(AK69/AK69)*100</f>
        <v>100</v>
      </c>
      <c r="AQ69" s="167">
        <f t="shared" ref="AQ69:AQ132" si="23">(AL69/AK69)*100</f>
        <v>100</v>
      </c>
      <c r="AR69" s="167">
        <f t="shared" ref="AR69:AR132" si="24">(AM69/AK69)*100</f>
        <v>0</v>
      </c>
      <c r="AS69" s="168">
        <f t="shared" ref="AS69:AS132" si="25">(AN69/AK69)*100</f>
        <v>0</v>
      </c>
      <c r="AT69" s="180"/>
      <c r="AU69" s="180"/>
      <c r="AV69" s="180"/>
      <c r="AW69" s="180"/>
      <c r="BF69" s="180"/>
    </row>
    <row r="70" spans="2:69" x14ac:dyDescent="0.25">
      <c r="B70" s="35" t="s">
        <v>4</v>
      </c>
      <c r="C70" s="54">
        <v>31</v>
      </c>
      <c r="D70" s="41">
        <v>2</v>
      </c>
      <c r="E70" s="25">
        <v>2</v>
      </c>
      <c r="F70" s="16">
        <v>1</v>
      </c>
      <c r="G70" s="155">
        <v>1</v>
      </c>
      <c r="H70" s="155">
        <v>1</v>
      </c>
      <c r="I70" s="155">
        <v>0</v>
      </c>
      <c r="J70" s="155">
        <v>0</v>
      </c>
      <c r="K70" s="155">
        <v>0</v>
      </c>
      <c r="L70" s="155">
        <v>0</v>
      </c>
      <c r="M70" s="23">
        <v>0</v>
      </c>
      <c r="N70" s="23">
        <v>0</v>
      </c>
      <c r="O70" s="155">
        <v>0</v>
      </c>
      <c r="P70" s="155">
        <v>0</v>
      </c>
      <c r="Q70" s="155">
        <v>0</v>
      </c>
      <c r="R70" s="155"/>
      <c r="S70" s="155"/>
      <c r="T70" s="171"/>
      <c r="U70" s="16">
        <v>1</v>
      </c>
      <c r="V70" s="155">
        <v>0</v>
      </c>
      <c r="W70" s="155">
        <v>1</v>
      </c>
      <c r="X70" s="155">
        <v>1</v>
      </c>
      <c r="Y70" s="155">
        <v>1</v>
      </c>
      <c r="Z70" s="155">
        <v>0</v>
      </c>
      <c r="AA70" s="155">
        <v>0</v>
      </c>
      <c r="AB70" s="23">
        <v>0</v>
      </c>
      <c r="AC70" s="23">
        <v>0</v>
      </c>
      <c r="AD70" s="155">
        <v>0</v>
      </c>
      <c r="AE70" s="155">
        <v>0</v>
      </c>
      <c r="AF70" s="155">
        <v>0</v>
      </c>
      <c r="AG70" s="155">
        <v>0</v>
      </c>
      <c r="AH70" s="155"/>
      <c r="AI70" s="171"/>
      <c r="AK70" s="158">
        <f t="shared" si="20"/>
        <v>25</v>
      </c>
      <c r="AL70" s="80">
        <f t="shared" si="18"/>
        <v>18</v>
      </c>
      <c r="AM70" s="80">
        <f t="shared" si="19"/>
        <v>7</v>
      </c>
      <c r="AN70" s="82">
        <f t="shared" si="21"/>
        <v>0</v>
      </c>
      <c r="AO70" s="14"/>
      <c r="AP70" s="158">
        <f t="shared" si="22"/>
        <v>100</v>
      </c>
      <c r="AQ70" s="167">
        <f t="shared" si="23"/>
        <v>72</v>
      </c>
      <c r="AR70" s="167">
        <f t="shared" si="24"/>
        <v>28.000000000000004</v>
      </c>
      <c r="AS70" s="168">
        <f t="shared" si="25"/>
        <v>0</v>
      </c>
      <c r="AT70" s="180"/>
      <c r="AU70" s="180"/>
      <c r="AV70" s="180"/>
      <c r="AW70" s="180"/>
      <c r="BF70" s="180"/>
    </row>
    <row r="71" spans="2:69" x14ac:dyDescent="0.25">
      <c r="B71" s="35" t="s">
        <v>4</v>
      </c>
      <c r="C71" s="54">
        <v>31</v>
      </c>
      <c r="D71" s="41">
        <v>2</v>
      </c>
      <c r="E71" s="25">
        <v>3</v>
      </c>
      <c r="F71" s="16">
        <v>1</v>
      </c>
      <c r="G71" s="155">
        <v>1</v>
      </c>
      <c r="H71" s="155">
        <v>1</v>
      </c>
      <c r="I71" s="155">
        <v>1</v>
      </c>
      <c r="J71" s="155">
        <v>1</v>
      </c>
      <c r="K71" s="155">
        <v>1</v>
      </c>
      <c r="L71" s="155">
        <v>1</v>
      </c>
      <c r="M71" s="23">
        <v>0</v>
      </c>
      <c r="N71" s="23">
        <v>0</v>
      </c>
      <c r="O71" s="155">
        <v>0</v>
      </c>
      <c r="P71" s="155">
        <v>0</v>
      </c>
      <c r="Q71" s="155">
        <v>0</v>
      </c>
      <c r="R71" s="155"/>
      <c r="S71" s="155"/>
      <c r="T71" s="171"/>
      <c r="U71" s="16">
        <v>1</v>
      </c>
      <c r="V71" s="155">
        <v>0</v>
      </c>
      <c r="W71" s="155">
        <v>1</v>
      </c>
      <c r="X71" s="155">
        <v>1</v>
      </c>
      <c r="Y71" s="155">
        <v>1</v>
      </c>
      <c r="Z71" s="155">
        <v>1</v>
      </c>
      <c r="AA71" s="155">
        <v>1</v>
      </c>
      <c r="AB71" s="23">
        <v>1</v>
      </c>
      <c r="AC71" s="23">
        <v>1</v>
      </c>
      <c r="AD71" s="155">
        <v>1</v>
      </c>
      <c r="AE71" s="155">
        <v>1</v>
      </c>
      <c r="AF71" s="155">
        <v>1</v>
      </c>
      <c r="AG71" s="155">
        <v>0</v>
      </c>
      <c r="AH71" s="155"/>
      <c r="AI71" s="171"/>
      <c r="AK71" s="158">
        <f t="shared" si="20"/>
        <v>25</v>
      </c>
      <c r="AL71" s="80">
        <f t="shared" si="18"/>
        <v>7</v>
      </c>
      <c r="AM71" s="80">
        <f t="shared" si="19"/>
        <v>18</v>
      </c>
      <c r="AN71" s="82">
        <f t="shared" si="21"/>
        <v>0</v>
      </c>
      <c r="AO71" s="14"/>
      <c r="AP71" s="158">
        <f t="shared" si="22"/>
        <v>100</v>
      </c>
      <c r="AQ71" s="167">
        <f t="shared" si="23"/>
        <v>28.000000000000004</v>
      </c>
      <c r="AR71" s="167">
        <f t="shared" si="24"/>
        <v>72</v>
      </c>
      <c r="AS71" s="168">
        <f t="shared" si="25"/>
        <v>0</v>
      </c>
      <c r="AT71" s="180"/>
      <c r="AU71" s="180"/>
      <c r="AV71" s="180"/>
      <c r="AW71" s="180"/>
      <c r="BF71" s="180"/>
    </row>
    <row r="72" spans="2:69" x14ac:dyDescent="0.25">
      <c r="B72" s="35" t="s">
        <v>4</v>
      </c>
      <c r="C72" s="54">
        <v>31</v>
      </c>
      <c r="D72" s="41">
        <v>2</v>
      </c>
      <c r="E72" s="25">
        <v>4</v>
      </c>
      <c r="F72" s="16">
        <v>2</v>
      </c>
      <c r="G72" s="155">
        <v>1</v>
      </c>
      <c r="H72" s="155">
        <v>1</v>
      </c>
      <c r="I72" s="155">
        <v>1</v>
      </c>
      <c r="J72" s="155">
        <v>1</v>
      </c>
      <c r="K72" s="155">
        <v>1</v>
      </c>
      <c r="L72" s="155">
        <v>1</v>
      </c>
      <c r="M72" s="23">
        <v>0</v>
      </c>
      <c r="N72" s="23">
        <v>0</v>
      </c>
      <c r="O72" s="155">
        <v>0</v>
      </c>
      <c r="P72" s="155">
        <v>0</v>
      </c>
      <c r="Q72" s="155">
        <v>0</v>
      </c>
      <c r="R72" s="155"/>
      <c r="S72" s="155"/>
      <c r="T72" s="171"/>
      <c r="U72" s="16">
        <v>1</v>
      </c>
      <c r="V72" s="155">
        <v>1</v>
      </c>
      <c r="W72" s="155">
        <v>1</v>
      </c>
      <c r="X72" s="155">
        <v>1</v>
      </c>
      <c r="Y72" s="155">
        <v>1</v>
      </c>
      <c r="Z72" s="155">
        <v>1</v>
      </c>
      <c r="AA72" s="155">
        <v>1</v>
      </c>
      <c r="AB72" s="23">
        <v>1</v>
      </c>
      <c r="AC72" s="23">
        <v>1</v>
      </c>
      <c r="AD72" s="155">
        <v>1</v>
      </c>
      <c r="AE72" s="155">
        <v>1</v>
      </c>
      <c r="AF72" s="155">
        <v>1</v>
      </c>
      <c r="AG72" s="155">
        <v>0</v>
      </c>
      <c r="AH72" s="155"/>
      <c r="AI72" s="171"/>
      <c r="AK72" s="158">
        <f t="shared" si="20"/>
        <v>25</v>
      </c>
      <c r="AL72" s="80">
        <f t="shared" si="18"/>
        <v>6</v>
      </c>
      <c r="AM72" s="80">
        <f t="shared" si="19"/>
        <v>18</v>
      </c>
      <c r="AN72" s="82">
        <f t="shared" si="21"/>
        <v>1</v>
      </c>
      <c r="AO72" s="14"/>
      <c r="AP72" s="158">
        <f t="shared" si="22"/>
        <v>100</v>
      </c>
      <c r="AQ72" s="167">
        <f t="shared" si="23"/>
        <v>24</v>
      </c>
      <c r="AR72" s="167">
        <f t="shared" si="24"/>
        <v>72</v>
      </c>
      <c r="AS72" s="168">
        <f t="shared" si="25"/>
        <v>4</v>
      </c>
      <c r="AT72" s="180"/>
      <c r="AU72" s="180"/>
      <c r="AV72" s="180"/>
      <c r="AW72" s="180"/>
      <c r="AY72" s="180"/>
      <c r="BF72" s="180"/>
    </row>
    <row r="73" spans="2:69" x14ac:dyDescent="0.25">
      <c r="B73" s="35" t="s">
        <v>4</v>
      </c>
      <c r="C73" s="54">
        <v>31</v>
      </c>
      <c r="D73" s="41">
        <v>2</v>
      </c>
      <c r="E73" s="25">
        <v>5</v>
      </c>
      <c r="F73" s="79">
        <v>2</v>
      </c>
      <c r="G73" s="169">
        <v>2</v>
      </c>
      <c r="H73" s="169">
        <v>2</v>
      </c>
      <c r="I73" s="169">
        <v>2</v>
      </c>
      <c r="J73" s="169">
        <v>1</v>
      </c>
      <c r="K73" s="169">
        <v>1</v>
      </c>
      <c r="L73" s="169">
        <v>1</v>
      </c>
      <c r="M73" s="81">
        <v>1</v>
      </c>
      <c r="N73" s="81">
        <v>0</v>
      </c>
      <c r="O73" s="169">
        <v>0</v>
      </c>
      <c r="P73" s="169">
        <v>0</v>
      </c>
      <c r="Q73" s="169">
        <v>0</v>
      </c>
      <c r="R73" s="169"/>
      <c r="S73" s="169"/>
      <c r="T73" s="170"/>
      <c r="U73" s="79">
        <v>1</v>
      </c>
      <c r="V73" s="169">
        <v>1</v>
      </c>
      <c r="W73" s="169">
        <v>1</v>
      </c>
      <c r="X73" s="169">
        <v>1</v>
      </c>
      <c r="Y73" s="169">
        <v>1</v>
      </c>
      <c r="Z73" s="169">
        <v>1</v>
      </c>
      <c r="AA73" s="169">
        <v>1</v>
      </c>
      <c r="AB73" s="81">
        <v>1</v>
      </c>
      <c r="AC73" s="81">
        <v>1</v>
      </c>
      <c r="AD73" s="169">
        <v>1</v>
      </c>
      <c r="AE73" s="169">
        <v>1</v>
      </c>
      <c r="AF73" s="169">
        <v>1</v>
      </c>
      <c r="AG73" s="169">
        <v>1</v>
      </c>
      <c r="AH73" s="169"/>
      <c r="AI73" s="170"/>
      <c r="AK73" s="158">
        <f t="shared" si="20"/>
        <v>25</v>
      </c>
      <c r="AL73" s="80">
        <f t="shared" si="18"/>
        <v>4</v>
      </c>
      <c r="AM73" s="80">
        <f t="shared" si="19"/>
        <v>17</v>
      </c>
      <c r="AN73" s="82">
        <f t="shared" si="21"/>
        <v>4</v>
      </c>
      <c r="AO73" s="14"/>
      <c r="AP73" s="158">
        <f t="shared" si="22"/>
        <v>100</v>
      </c>
      <c r="AQ73" s="167">
        <f t="shared" si="23"/>
        <v>16</v>
      </c>
      <c r="AR73" s="167">
        <f t="shared" si="24"/>
        <v>68</v>
      </c>
      <c r="AS73" s="168">
        <f t="shared" si="25"/>
        <v>16</v>
      </c>
      <c r="AT73" s="180"/>
      <c r="AU73" s="180"/>
      <c r="AV73" s="180"/>
      <c r="AW73" s="180"/>
      <c r="BK73" s="14"/>
      <c r="BL73" s="14"/>
      <c r="BM73" s="14"/>
      <c r="BN73" s="180"/>
      <c r="BO73" s="180"/>
      <c r="BP73" s="180"/>
      <c r="BQ73" s="180"/>
    </row>
    <row r="74" spans="2:69" x14ac:dyDescent="0.25">
      <c r="B74" s="35" t="s">
        <v>4</v>
      </c>
      <c r="C74" s="54">
        <v>31</v>
      </c>
      <c r="D74" s="41">
        <v>3</v>
      </c>
      <c r="E74" s="25">
        <v>1</v>
      </c>
      <c r="F74" s="16">
        <v>0</v>
      </c>
      <c r="G74" s="155">
        <v>0</v>
      </c>
      <c r="H74" s="155">
        <v>0</v>
      </c>
      <c r="I74" s="155">
        <v>0</v>
      </c>
      <c r="J74" s="155">
        <v>0</v>
      </c>
      <c r="K74" s="155">
        <v>0</v>
      </c>
      <c r="L74" s="155">
        <v>0</v>
      </c>
      <c r="M74" s="23">
        <v>0</v>
      </c>
      <c r="N74" s="23">
        <v>0</v>
      </c>
      <c r="O74" s="155">
        <v>0</v>
      </c>
      <c r="P74" s="155">
        <v>0</v>
      </c>
      <c r="Q74" s="155">
        <v>0</v>
      </c>
      <c r="R74" s="155">
        <v>0</v>
      </c>
      <c r="S74" s="155">
        <v>0</v>
      </c>
      <c r="T74" s="171"/>
      <c r="U74" s="16">
        <v>0</v>
      </c>
      <c r="V74" s="155">
        <v>0</v>
      </c>
      <c r="W74" s="155">
        <v>0</v>
      </c>
      <c r="X74" s="155">
        <v>0</v>
      </c>
      <c r="Y74" s="155">
        <v>0</v>
      </c>
      <c r="Z74" s="155">
        <v>0</v>
      </c>
      <c r="AA74" s="155">
        <v>0</v>
      </c>
      <c r="AB74" s="23">
        <v>0</v>
      </c>
      <c r="AC74" s="23">
        <v>0</v>
      </c>
      <c r="AD74" s="155">
        <v>0</v>
      </c>
      <c r="AE74" s="155">
        <v>0</v>
      </c>
      <c r="AF74" s="155"/>
      <c r="AG74" s="155"/>
      <c r="AH74" s="155"/>
      <c r="AI74" s="171"/>
      <c r="AK74" s="158">
        <f t="shared" si="20"/>
        <v>25</v>
      </c>
      <c r="AL74" s="80">
        <f t="shared" si="18"/>
        <v>25</v>
      </c>
      <c r="AM74" s="80">
        <f t="shared" si="19"/>
        <v>0</v>
      </c>
      <c r="AN74" s="82">
        <f t="shared" si="21"/>
        <v>0</v>
      </c>
      <c r="AO74" s="14"/>
      <c r="AP74" s="158">
        <f t="shared" si="22"/>
        <v>100</v>
      </c>
      <c r="AQ74" s="167">
        <f t="shared" si="23"/>
        <v>100</v>
      </c>
      <c r="AR74" s="167">
        <f t="shared" si="24"/>
        <v>0</v>
      </c>
      <c r="AS74" s="168">
        <f t="shared" si="25"/>
        <v>0</v>
      </c>
      <c r="AT74" s="180"/>
      <c r="AU74" s="180"/>
      <c r="AV74" s="180"/>
      <c r="AW74" s="180"/>
      <c r="BK74" s="14"/>
      <c r="BL74" s="14"/>
      <c r="BM74" s="14"/>
      <c r="BN74" s="180"/>
      <c r="BO74" s="180"/>
      <c r="BP74" s="180"/>
      <c r="BQ74" s="180"/>
    </row>
    <row r="75" spans="2:69" ht="15.75" thickBot="1" x14ac:dyDescent="0.3">
      <c r="B75" s="35" t="s">
        <v>4</v>
      </c>
      <c r="C75" s="54">
        <v>31</v>
      </c>
      <c r="D75" s="41">
        <v>3</v>
      </c>
      <c r="E75" s="25">
        <v>2</v>
      </c>
      <c r="F75" s="16">
        <v>1</v>
      </c>
      <c r="G75" s="155">
        <v>1</v>
      </c>
      <c r="H75" s="155">
        <v>1</v>
      </c>
      <c r="I75" s="155">
        <v>0</v>
      </c>
      <c r="J75" s="155">
        <v>0</v>
      </c>
      <c r="K75" s="155">
        <v>0</v>
      </c>
      <c r="L75" s="155">
        <v>0</v>
      </c>
      <c r="M75" s="23">
        <v>0</v>
      </c>
      <c r="N75" s="23">
        <v>0</v>
      </c>
      <c r="O75" s="155">
        <v>0</v>
      </c>
      <c r="P75" s="155">
        <v>0</v>
      </c>
      <c r="Q75" s="155">
        <v>0</v>
      </c>
      <c r="R75" s="155">
        <v>0</v>
      </c>
      <c r="S75" s="155">
        <v>0</v>
      </c>
      <c r="T75" s="171"/>
      <c r="U75" s="16">
        <v>1</v>
      </c>
      <c r="V75" s="155">
        <v>1</v>
      </c>
      <c r="W75" s="155">
        <v>1</v>
      </c>
      <c r="X75" s="155">
        <v>1</v>
      </c>
      <c r="Y75" s="155">
        <v>0</v>
      </c>
      <c r="Z75" s="155">
        <v>0</v>
      </c>
      <c r="AA75" s="155">
        <v>0</v>
      </c>
      <c r="AB75" s="23">
        <v>0</v>
      </c>
      <c r="AC75" s="23">
        <v>0</v>
      </c>
      <c r="AD75" s="155">
        <v>0</v>
      </c>
      <c r="AE75" s="155">
        <v>0</v>
      </c>
      <c r="AF75" s="155"/>
      <c r="AG75" s="155"/>
      <c r="AH75" s="155"/>
      <c r="AI75" s="171"/>
      <c r="AK75" s="158">
        <f t="shared" si="20"/>
        <v>25</v>
      </c>
      <c r="AL75" s="80">
        <f t="shared" si="18"/>
        <v>18</v>
      </c>
      <c r="AM75" s="80">
        <f t="shared" si="19"/>
        <v>7</v>
      </c>
      <c r="AN75" s="82">
        <f t="shared" si="21"/>
        <v>0</v>
      </c>
      <c r="AO75" s="14"/>
      <c r="AP75" s="158">
        <f t="shared" si="22"/>
        <v>100</v>
      </c>
      <c r="AQ75" s="167">
        <f t="shared" si="23"/>
        <v>72</v>
      </c>
      <c r="AR75" s="167">
        <f t="shared" si="24"/>
        <v>28.000000000000004</v>
      </c>
      <c r="AS75" s="168">
        <f t="shared" si="25"/>
        <v>0</v>
      </c>
      <c r="AT75" s="180"/>
      <c r="AU75" s="180"/>
      <c r="AV75" s="180"/>
      <c r="AW75" s="180"/>
      <c r="BK75" s="14"/>
      <c r="BL75" s="14"/>
      <c r="BM75" s="14"/>
      <c r="BN75" s="180"/>
      <c r="BO75" s="180"/>
      <c r="BP75" s="180"/>
      <c r="BQ75" s="180"/>
    </row>
    <row r="76" spans="2:69" ht="15.75" thickBot="1" x14ac:dyDescent="0.3">
      <c r="B76" s="35" t="s">
        <v>4</v>
      </c>
      <c r="C76" s="54">
        <v>31</v>
      </c>
      <c r="D76" s="41">
        <v>3</v>
      </c>
      <c r="E76" s="25">
        <v>3</v>
      </c>
      <c r="F76" s="16">
        <v>1</v>
      </c>
      <c r="G76" s="155">
        <v>1</v>
      </c>
      <c r="H76" s="155">
        <v>1</v>
      </c>
      <c r="I76" s="155">
        <v>1</v>
      </c>
      <c r="J76" s="155">
        <v>1</v>
      </c>
      <c r="K76" s="155">
        <v>1</v>
      </c>
      <c r="L76" s="155">
        <v>1</v>
      </c>
      <c r="M76" s="23">
        <v>1</v>
      </c>
      <c r="N76" s="23">
        <v>1</v>
      </c>
      <c r="O76" s="155">
        <v>1</v>
      </c>
      <c r="P76" s="155">
        <v>1</v>
      </c>
      <c r="Q76" s="155">
        <v>1</v>
      </c>
      <c r="R76" s="155">
        <v>1</v>
      </c>
      <c r="S76" s="155">
        <v>0</v>
      </c>
      <c r="T76" s="171"/>
      <c r="U76" s="16">
        <v>1</v>
      </c>
      <c r="V76" s="155">
        <v>1</v>
      </c>
      <c r="W76" s="155">
        <v>1</v>
      </c>
      <c r="X76" s="155">
        <v>1</v>
      </c>
      <c r="Y76" s="155">
        <v>0</v>
      </c>
      <c r="Z76" s="155">
        <v>0</v>
      </c>
      <c r="AA76" s="155">
        <v>0</v>
      </c>
      <c r="AB76" s="23">
        <v>0</v>
      </c>
      <c r="AC76" s="23">
        <v>0</v>
      </c>
      <c r="AD76" s="155">
        <v>0</v>
      </c>
      <c r="AE76" s="155">
        <v>0</v>
      </c>
      <c r="AF76" s="155"/>
      <c r="AG76" s="155"/>
      <c r="AH76" s="155"/>
      <c r="AI76" s="171"/>
      <c r="AK76" s="158">
        <f t="shared" si="20"/>
        <v>25</v>
      </c>
      <c r="AL76" s="80">
        <f t="shared" si="18"/>
        <v>8</v>
      </c>
      <c r="AM76" s="80">
        <f t="shared" si="19"/>
        <v>17</v>
      </c>
      <c r="AN76" s="82">
        <f t="shared" si="21"/>
        <v>0</v>
      </c>
      <c r="AO76" s="14"/>
      <c r="AP76" s="158">
        <f t="shared" si="22"/>
        <v>100</v>
      </c>
      <c r="AQ76" s="167">
        <f t="shared" si="23"/>
        <v>32</v>
      </c>
      <c r="AR76" s="167">
        <f t="shared" si="24"/>
        <v>68</v>
      </c>
      <c r="AS76" s="168">
        <f t="shared" si="25"/>
        <v>0</v>
      </c>
      <c r="AT76" s="180"/>
      <c r="AU76" s="185" t="s">
        <v>147</v>
      </c>
      <c r="AV76" s="185" t="s">
        <v>148</v>
      </c>
      <c r="AW76" s="185" t="s">
        <v>144</v>
      </c>
      <c r="AX76" s="194" t="s">
        <v>145</v>
      </c>
      <c r="BG76" s="185" t="s">
        <v>147</v>
      </c>
      <c r="BH76" s="185" t="s">
        <v>148</v>
      </c>
      <c r="BI76" s="185" t="s">
        <v>144</v>
      </c>
      <c r="BJ76" s="194" t="s">
        <v>146</v>
      </c>
      <c r="BK76" s="14"/>
      <c r="BL76" s="14"/>
      <c r="BM76" s="14"/>
      <c r="BN76" s="180"/>
      <c r="BO76" s="180"/>
      <c r="BP76" s="180"/>
      <c r="BQ76" s="180"/>
    </row>
    <row r="77" spans="2:69" x14ac:dyDescent="0.25">
      <c r="B77" s="35" t="s">
        <v>4</v>
      </c>
      <c r="C77" s="54">
        <v>31</v>
      </c>
      <c r="D77" s="41">
        <v>3</v>
      </c>
      <c r="E77" s="25">
        <v>4</v>
      </c>
      <c r="F77" s="16">
        <v>1</v>
      </c>
      <c r="G77" s="155">
        <v>1</v>
      </c>
      <c r="H77" s="155">
        <v>1</v>
      </c>
      <c r="I77" s="155">
        <v>1</v>
      </c>
      <c r="J77" s="155">
        <v>1</v>
      </c>
      <c r="K77" s="155">
        <v>1</v>
      </c>
      <c r="L77" s="155">
        <v>1</v>
      </c>
      <c r="M77" s="23">
        <v>1</v>
      </c>
      <c r="N77" s="23">
        <v>1</v>
      </c>
      <c r="O77" s="155">
        <v>1</v>
      </c>
      <c r="P77" s="155">
        <v>1</v>
      </c>
      <c r="Q77" s="155">
        <v>1</v>
      </c>
      <c r="R77" s="155">
        <v>1</v>
      </c>
      <c r="S77" s="155">
        <v>0</v>
      </c>
      <c r="T77" s="171"/>
      <c r="U77" s="16">
        <v>2</v>
      </c>
      <c r="V77" s="155">
        <v>2</v>
      </c>
      <c r="W77" s="155">
        <v>2</v>
      </c>
      <c r="X77" s="155">
        <v>2</v>
      </c>
      <c r="Y77" s="155">
        <v>1</v>
      </c>
      <c r="Z77" s="155">
        <v>1</v>
      </c>
      <c r="AA77" s="155">
        <v>0</v>
      </c>
      <c r="AB77" s="23">
        <v>0</v>
      </c>
      <c r="AC77" s="23">
        <v>0</v>
      </c>
      <c r="AD77" s="155">
        <v>0</v>
      </c>
      <c r="AE77" s="155">
        <v>0</v>
      </c>
      <c r="AF77" s="155"/>
      <c r="AG77" s="155"/>
      <c r="AH77" s="155"/>
      <c r="AI77" s="171"/>
      <c r="AK77" s="158">
        <f t="shared" si="20"/>
        <v>25</v>
      </c>
      <c r="AL77" s="80">
        <f t="shared" si="18"/>
        <v>6</v>
      </c>
      <c r="AM77" s="80">
        <f t="shared" si="19"/>
        <v>15</v>
      </c>
      <c r="AN77" s="82">
        <f t="shared" si="21"/>
        <v>4</v>
      </c>
      <c r="AO77" s="14"/>
      <c r="AP77" s="158">
        <f t="shared" si="22"/>
        <v>100</v>
      </c>
      <c r="AQ77" s="167">
        <f t="shared" si="23"/>
        <v>24</v>
      </c>
      <c r="AR77" s="167">
        <f t="shared" si="24"/>
        <v>60</v>
      </c>
      <c r="AS77" s="168">
        <f t="shared" si="25"/>
        <v>16</v>
      </c>
      <c r="AT77" s="180"/>
      <c r="AU77" s="203" t="s">
        <v>79</v>
      </c>
      <c r="AV77" s="198" t="s">
        <v>48</v>
      </c>
      <c r="AW77" s="198" t="s">
        <v>94</v>
      </c>
      <c r="AX77" s="195">
        <f t="shared" ref="AX77:AX106" si="26">AV4</f>
        <v>0</v>
      </c>
      <c r="BG77" s="203" t="s">
        <v>79</v>
      </c>
      <c r="BH77" s="198" t="s">
        <v>48</v>
      </c>
      <c r="BI77" s="198" t="s">
        <v>94</v>
      </c>
      <c r="BJ77" s="195">
        <f t="shared" ref="BJ77:BJ106" si="27">BH4</f>
        <v>0</v>
      </c>
      <c r="BK77" s="14"/>
      <c r="BL77" s="14"/>
      <c r="BM77" s="14"/>
      <c r="BN77" s="180"/>
      <c r="BO77" s="180"/>
      <c r="BP77" s="180"/>
      <c r="BQ77" s="180"/>
    </row>
    <row r="78" spans="2:69" x14ac:dyDescent="0.25">
      <c r="B78" s="35" t="s">
        <v>4</v>
      </c>
      <c r="C78" s="54">
        <v>31</v>
      </c>
      <c r="D78" s="41">
        <v>3</v>
      </c>
      <c r="E78" s="25">
        <v>5</v>
      </c>
      <c r="F78" s="79">
        <v>1</v>
      </c>
      <c r="G78" s="169">
        <v>1</v>
      </c>
      <c r="H78" s="169">
        <v>1</v>
      </c>
      <c r="I78" s="169">
        <v>1</v>
      </c>
      <c r="J78" s="169">
        <v>1</v>
      </c>
      <c r="K78" s="169">
        <v>1</v>
      </c>
      <c r="L78" s="169">
        <v>1</v>
      </c>
      <c r="M78" s="81">
        <v>1</v>
      </c>
      <c r="N78" s="81">
        <v>1</v>
      </c>
      <c r="O78" s="169">
        <v>1</v>
      </c>
      <c r="P78" s="169">
        <v>1</v>
      </c>
      <c r="Q78" s="169">
        <v>1</v>
      </c>
      <c r="R78" s="169">
        <v>1</v>
      </c>
      <c r="S78" s="169">
        <v>1</v>
      </c>
      <c r="T78" s="170"/>
      <c r="U78" s="79">
        <v>2</v>
      </c>
      <c r="V78" s="169">
        <v>2</v>
      </c>
      <c r="W78" s="169">
        <v>2</v>
      </c>
      <c r="X78" s="169">
        <v>2</v>
      </c>
      <c r="Y78" s="169">
        <v>1</v>
      </c>
      <c r="Z78" s="169">
        <v>1</v>
      </c>
      <c r="AA78" s="169">
        <v>0</v>
      </c>
      <c r="AB78" s="81">
        <v>0</v>
      </c>
      <c r="AC78" s="81">
        <v>0</v>
      </c>
      <c r="AD78" s="169">
        <v>0</v>
      </c>
      <c r="AE78" s="169">
        <v>0</v>
      </c>
      <c r="AF78" s="169"/>
      <c r="AG78" s="169"/>
      <c r="AH78" s="169"/>
      <c r="AI78" s="170"/>
      <c r="AK78" s="158">
        <f t="shared" si="20"/>
        <v>25</v>
      </c>
      <c r="AL78" s="80">
        <f t="shared" si="18"/>
        <v>5</v>
      </c>
      <c r="AM78" s="80">
        <f t="shared" si="19"/>
        <v>16</v>
      </c>
      <c r="AN78" s="82">
        <f t="shared" si="21"/>
        <v>4</v>
      </c>
      <c r="AO78" s="14"/>
      <c r="AP78" s="158">
        <f t="shared" si="22"/>
        <v>100</v>
      </c>
      <c r="AQ78" s="167">
        <f t="shared" si="23"/>
        <v>20</v>
      </c>
      <c r="AR78" s="167">
        <f t="shared" si="24"/>
        <v>64</v>
      </c>
      <c r="AS78" s="168">
        <f t="shared" si="25"/>
        <v>16</v>
      </c>
      <c r="AT78" s="180"/>
      <c r="AU78" s="201" t="s">
        <v>79</v>
      </c>
      <c r="AV78" s="199" t="s">
        <v>48</v>
      </c>
      <c r="AW78" s="199" t="s">
        <v>94</v>
      </c>
      <c r="AX78" s="196">
        <f t="shared" si="26"/>
        <v>0</v>
      </c>
      <c r="BG78" s="201" t="s">
        <v>79</v>
      </c>
      <c r="BH78" s="199" t="s">
        <v>48</v>
      </c>
      <c r="BI78" s="199" t="s">
        <v>94</v>
      </c>
      <c r="BJ78" s="196">
        <f t="shared" si="27"/>
        <v>0</v>
      </c>
      <c r="BK78" s="14"/>
      <c r="BL78" s="14"/>
      <c r="BM78" s="14"/>
      <c r="BN78" s="180"/>
      <c r="BO78" s="180"/>
      <c r="BP78" s="180"/>
      <c r="BQ78" s="180"/>
    </row>
    <row r="79" spans="2:69" x14ac:dyDescent="0.25">
      <c r="B79" s="35" t="s">
        <v>4</v>
      </c>
      <c r="C79" s="54">
        <v>31</v>
      </c>
      <c r="D79" s="41">
        <v>4</v>
      </c>
      <c r="E79" s="25">
        <v>1</v>
      </c>
      <c r="F79" s="16">
        <v>0</v>
      </c>
      <c r="G79" s="155">
        <v>0</v>
      </c>
      <c r="H79" s="155">
        <v>0</v>
      </c>
      <c r="I79" s="155">
        <v>0</v>
      </c>
      <c r="J79" s="155">
        <v>0</v>
      </c>
      <c r="K79" s="155">
        <v>0</v>
      </c>
      <c r="L79" s="155">
        <v>0</v>
      </c>
      <c r="M79" s="23">
        <v>0</v>
      </c>
      <c r="N79" s="23">
        <v>0</v>
      </c>
      <c r="O79" s="155">
        <v>0</v>
      </c>
      <c r="P79" s="155">
        <v>0</v>
      </c>
      <c r="Q79" s="155">
        <v>0</v>
      </c>
      <c r="R79" s="155">
        <v>0</v>
      </c>
      <c r="S79" s="155"/>
      <c r="T79" s="171"/>
      <c r="U79" s="16">
        <v>0</v>
      </c>
      <c r="V79" s="155">
        <v>0</v>
      </c>
      <c r="W79" s="155">
        <v>0</v>
      </c>
      <c r="X79" s="155">
        <v>0</v>
      </c>
      <c r="Y79" s="155">
        <v>0</v>
      </c>
      <c r="Z79" s="155">
        <v>0</v>
      </c>
      <c r="AA79" s="155">
        <v>0</v>
      </c>
      <c r="AB79" s="23">
        <v>0</v>
      </c>
      <c r="AC79" s="23">
        <v>0</v>
      </c>
      <c r="AD79" s="155">
        <v>0</v>
      </c>
      <c r="AE79" s="155">
        <v>0</v>
      </c>
      <c r="AF79" s="155">
        <v>0</v>
      </c>
      <c r="AG79" s="155">
        <v>0</v>
      </c>
      <c r="AH79" s="155"/>
      <c r="AI79" s="171"/>
      <c r="AK79" s="158">
        <f t="shared" si="20"/>
        <v>26</v>
      </c>
      <c r="AL79" s="80">
        <f t="shared" si="18"/>
        <v>26</v>
      </c>
      <c r="AM79" s="80">
        <f t="shared" si="19"/>
        <v>0</v>
      </c>
      <c r="AN79" s="82">
        <f t="shared" si="21"/>
        <v>0</v>
      </c>
      <c r="AO79" s="14"/>
      <c r="AP79" s="158">
        <f t="shared" si="22"/>
        <v>100</v>
      </c>
      <c r="AQ79" s="167">
        <f t="shared" si="23"/>
        <v>100</v>
      </c>
      <c r="AR79" s="167">
        <f t="shared" si="24"/>
        <v>0</v>
      </c>
      <c r="AS79" s="168">
        <f t="shared" si="25"/>
        <v>0</v>
      </c>
      <c r="AT79" s="180"/>
      <c r="AU79" s="201" t="s">
        <v>79</v>
      </c>
      <c r="AV79" s="199" t="s">
        <v>48</v>
      </c>
      <c r="AW79" s="199" t="s">
        <v>94</v>
      </c>
      <c r="AX79" s="196">
        <f t="shared" si="26"/>
        <v>0</v>
      </c>
      <c r="BG79" s="201" t="s">
        <v>79</v>
      </c>
      <c r="BH79" s="199" t="s">
        <v>48</v>
      </c>
      <c r="BI79" s="199" t="s">
        <v>94</v>
      </c>
      <c r="BJ79" s="196">
        <f t="shared" si="27"/>
        <v>0</v>
      </c>
    </row>
    <row r="80" spans="2:69" x14ac:dyDescent="0.25">
      <c r="B80" s="35" t="s">
        <v>4</v>
      </c>
      <c r="C80" s="54">
        <v>31</v>
      </c>
      <c r="D80" s="41">
        <v>4</v>
      </c>
      <c r="E80" s="25">
        <v>2</v>
      </c>
      <c r="F80" s="16">
        <v>1</v>
      </c>
      <c r="G80" s="155">
        <v>0</v>
      </c>
      <c r="H80" s="155">
        <v>1</v>
      </c>
      <c r="I80" s="155">
        <v>1</v>
      </c>
      <c r="J80" s="155">
        <v>0</v>
      </c>
      <c r="K80" s="155">
        <v>0</v>
      </c>
      <c r="L80" s="155">
        <v>0</v>
      </c>
      <c r="M80" s="23">
        <v>0</v>
      </c>
      <c r="N80" s="23">
        <v>0</v>
      </c>
      <c r="O80" s="155">
        <v>0</v>
      </c>
      <c r="P80" s="155">
        <v>0</v>
      </c>
      <c r="Q80" s="155">
        <v>0</v>
      </c>
      <c r="R80" s="155">
        <v>0</v>
      </c>
      <c r="S80" s="155"/>
      <c r="T80" s="171"/>
      <c r="U80" s="16">
        <v>1</v>
      </c>
      <c r="V80" s="155">
        <v>1</v>
      </c>
      <c r="W80" s="155">
        <v>0</v>
      </c>
      <c r="X80" s="155">
        <v>1</v>
      </c>
      <c r="Y80" s="155">
        <v>0</v>
      </c>
      <c r="Z80" s="155">
        <v>0</v>
      </c>
      <c r="AA80" s="155">
        <v>0</v>
      </c>
      <c r="AB80" s="23">
        <v>0</v>
      </c>
      <c r="AC80" s="23">
        <v>0</v>
      </c>
      <c r="AD80" s="155">
        <v>0</v>
      </c>
      <c r="AE80" s="155">
        <v>0</v>
      </c>
      <c r="AF80" s="155">
        <v>0</v>
      </c>
      <c r="AG80" s="155">
        <v>0</v>
      </c>
      <c r="AH80" s="155"/>
      <c r="AI80" s="171"/>
      <c r="AK80" s="158">
        <f t="shared" si="20"/>
        <v>26</v>
      </c>
      <c r="AL80" s="80">
        <f t="shared" si="18"/>
        <v>20</v>
      </c>
      <c r="AM80" s="80">
        <f t="shared" si="19"/>
        <v>6</v>
      </c>
      <c r="AN80" s="82">
        <f t="shared" si="21"/>
        <v>0</v>
      </c>
      <c r="AO80" s="14"/>
      <c r="AP80" s="158">
        <f t="shared" si="22"/>
        <v>100</v>
      </c>
      <c r="AQ80" s="167">
        <f t="shared" si="23"/>
        <v>76.923076923076934</v>
      </c>
      <c r="AR80" s="167">
        <f t="shared" si="24"/>
        <v>23.076923076923077</v>
      </c>
      <c r="AS80" s="168">
        <f t="shared" si="25"/>
        <v>0</v>
      </c>
      <c r="AT80" s="180"/>
      <c r="AU80" s="201" t="s">
        <v>79</v>
      </c>
      <c r="AV80" s="199" t="s">
        <v>48</v>
      </c>
      <c r="AW80" s="199" t="s">
        <v>94</v>
      </c>
      <c r="AX80" s="196">
        <f t="shared" si="26"/>
        <v>0</v>
      </c>
      <c r="BG80" s="201" t="s">
        <v>79</v>
      </c>
      <c r="BH80" s="199" t="s">
        <v>48</v>
      </c>
      <c r="BI80" s="199" t="s">
        <v>94</v>
      </c>
      <c r="BJ80" s="196">
        <f t="shared" si="27"/>
        <v>0</v>
      </c>
    </row>
    <row r="81" spans="2:62" x14ac:dyDescent="0.25">
      <c r="B81" s="35" t="s">
        <v>4</v>
      </c>
      <c r="C81" s="54">
        <v>31</v>
      </c>
      <c r="D81" s="41">
        <v>4</v>
      </c>
      <c r="E81" s="25">
        <v>3</v>
      </c>
      <c r="F81" s="16">
        <v>1</v>
      </c>
      <c r="G81" s="155">
        <v>0</v>
      </c>
      <c r="H81" s="155">
        <v>1</v>
      </c>
      <c r="I81" s="155">
        <v>1</v>
      </c>
      <c r="J81" s="155">
        <v>1</v>
      </c>
      <c r="K81" s="155">
        <v>1</v>
      </c>
      <c r="L81" s="155">
        <v>0</v>
      </c>
      <c r="M81" s="23">
        <v>0</v>
      </c>
      <c r="N81" s="23">
        <v>0</v>
      </c>
      <c r="O81" s="155">
        <v>0</v>
      </c>
      <c r="P81" s="155">
        <v>0</v>
      </c>
      <c r="Q81" s="155">
        <v>0</v>
      </c>
      <c r="R81" s="155">
        <v>0</v>
      </c>
      <c r="S81" s="155"/>
      <c r="T81" s="171"/>
      <c r="U81" s="16">
        <v>1</v>
      </c>
      <c r="V81" s="155">
        <v>1</v>
      </c>
      <c r="W81" s="155">
        <v>1</v>
      </c>
      <c r="X81" s="155">
        <v>1</v>
      </c>
      <c r="Y81" s="155">
        <v>1</v>
      </c>
      <c r="Z81" s="155">
        <v>1</v>
      </c>
      <c r="AA81" s="155">
        <v>1</v>
      </c>
      <c r="AB81" s="23">
        <v>1</v>
      </c>
      <c r="AC81" s="23">
        <v>1</v>
      </c>
      <c r="AD81" s="155">
        <v>0</v>
      </c>
      <c r="AE81" s="155">
        <v>0</v>
      </c>
      <c r="AF81" s="155">
        <v>0</v>
      </c>
      <c r="AG81" s="155">
        <v>0</v>
      </c>
      <c r="AH81" s="155"/>
      <c r="AI81" s="171"/>
      <c r="AK81" s="158">
        <f t="shared" si="20"/>
        <v>26</v>
      </c>
      <c r="AL81" s="80">
        <f t="shared" si="18"/>
        <v>12</v>
      </c>
      <c r="AM81" s="80">
        <f t="shared" si="19"/>
        <v>14</v>
      </c>
      <c r="AN81" s="82">
        <f t="shared" si="21"/>
        <v>0</v>
      </c>
      <c r="AO81" s="14"/>
      <c r="AP81" s="158">
        <f t="shared" si="22"/>
        <v>100</v>
      </c>
      <c r="AQ81" s="167">
        <f t="shared" si="23"/>
        <v>46.153846153846153</v>
      </c>
      <c r="AR81" s="167">
        <f t="shared" si="24"/>
        <v>53.846153846153847</v>
      </c>
      <c r="AS81" s="168">
        <f t="shared" si="25"/>
        <v>0</v>
      </c>
      <c r="AT81" s="180"/>
      <c r="AU81" s="201" t="s">
        <v>79</v>
      </c>
      <c r="AV81" s="199" t="s">
        <v>48</v>
      </c>
      <c r="AW81" s="199" t="s">
        <v>94</v>
      </c>
      <c r="AX81" s="196">
        <f t="shared" si="26"/>
        <v>0</v>
      </c>
      <c r="BG81" s="201" t="s">
        <v>79</v>
      </c>
      <c r="BH81" s="199" t="s">
        <v>48</v>
      </c>
      <c r="BI81" s="199" t="s">
        <v>94</v>
      </c>
      <c r="BJ81" s="196">
        <f t="shared" si="27"/>
        <v>0</v>
      </c>
    </row>
    <row r="82" spans="2:62" x14ac:dyDescent="0.25">
      <c r="B82" s="35" t="s">
        <v>4</v>
      </c>
      <c r="C82" s="54">
        <v>31</v>
      </c>
      <c r="D82" s="41">
        <v>4</v>
      </c>
      <c r="E82" s="25">
        <v>4</v>
      </c>
      <c r="F82" s="16">
        <v>1</v>
      </c>
      <c r="G82" s="155">
        <v>1</v>
      </c>
      <c r="H82" s="155">
        <v>1</v>
      </c>
      <c r="I82" s="155">
        <v>1</v>
      </c>
      <c r="J82" s="155">
        <v>1</v>
      </c>
      <c r="K82" s="155">
        <v>1</v>
      </c>
      <c r="L82" s="155">
        <v>0</v>
      </c>
      <c r="M82" s="23">
        <v>0</v>
      </c>
      <c r="N82" s="23">
        <v>0</v>
      </c>
      <c r="O82" s="155">
        <v>0</v>
      </c>
      <c r="P82" s="155">
        <v>0</v>
      </c>
      <c r="Q82" s="155">
        <v>0</v>
      </c>
      <c r="R82" s="155">
        <v>0</v>
      </c>
      <c r="S82" s="155"/>
      <c r="T82" s="171"/>
      <c r="U82" s="16">
        <v>2</v>
      </c>
      <c r="V82" s="155">
        <v>2</v>
      </c>
      <c r="W82" s="155">
        <v>2</v>
      </c>
      <c r="X82" s="155">
        <v>2</v>
      </c>
      <c r="Y82" s="155">
        <v>1</v>
      </c>
      <c r="Z82" s="155">
        <v>1</v>
      </c>
      <c r="AA82" s="155">
        <v>1</v>
      </c>
      <c r="AB82" s="23">
        <v>1</v>
      </c>
      <c r="AC82" s="23">
        <v>1</v>
      </c>
      <c r="AD82" s="155">
        <v>0</v>
      </c>
      <c r="AE82" s="155">
        <v>0</v>
      </c>
      <c r="AF82" s="155">
        <v>0</v>
      </c>
      <c r="AG82" s="155">
        <v>0</v>
      </c>
      <c r="AH82" s="155"/>
      <c r="AI82" s="171"/>
      <c r="AK82" s="158">
        <f t="shared" si="20"/>
        <v>26</v>
      </c>
      <c r="AL82" s="80">
        <f t="shared" si="18"/>
        <v>11</v>
      </c>
      <c r="AM82" s="80">
        <f t="shared" si="19"/>
        <v>11</v>
      </c>
      <c r="AN82" s="82">
        <f t="shared" si="21"/>
        <v>4</v>
      </c>
      <c r="AO82" s="14"/>
      <c r="AP82" s="158">
        <f t="shared" si="22"/>
        <v>100</v>
      </c>
      <c r="AQ82" s="167">
        <f t="shared" si="23"/>
        <v>42.307692307692307</v>
      </c>
      <c r="AR82" s="167">
        <f t="shared" si="24"/>
        <v>42.307692307692307</v>
      </c>
      <c r="AS82" s="168">
        <f t="shared" si="25"/>
        <v>15.384615384615385</v>
      </c>
      <c r="AT82" s="180"/>
      <c r="AU82" s="201" t="s">
        <v>79</v>
      </c>
      <c r="AV82" s="199" t="s">
        <v>48</v>
      </c>
      <c r="AW82" s="199" t="s">
        <v>94</v>
      </c>
      <c r="AX82" s="196">
        <f t="shared" si="26"/>
        <v>0</v>
      </c>
      <c r="BG82" s="201" t="s">
        <v>79</v>
      </c>
      <c r="BH82" s="199" t="s">
        <v>48</v>
      </c>
      <c r="BI82" s="199" t="s">
        <v>94</v>
      </c>
      <c r="BJ82" s="196">
        <f t="shared" si="27"/>
        <v>0</v>
      </c>
    </row>
    <row r="83" spans="2:62" x14ac:dyDescent="0.25">
      <c r="B83" s="35" t="s">
        <v>4</v>
      </c>
      <c r="C83" s="54">
        <v>31</v>
      </c>
      <c r="D83" s="41">
        <v>4</v>
      </c>
      <c r="E83" s="25">
        <v>5</v>
      </c>
      <c r="F83" s="79">
        <v>2</v>
      </c>
      <c r="G83" s="169">
        <v>1</v>
      </c>
      <c r="H83" s="169">
        <v>1</v>
      </c>
      <c r="I83" s="169">
        <v>1</v>
      </c>
      <c r="J83" s="169">
        <v>1</v>
      </c>
      <c r="K83" s="169">
        <v>1</v>
      </c>
      <c r="L83" s="169">
        <v>0</v>
      </c>
      <c r="M83" s="81">
        <v>0</v>
      </c>
      <c r="N83" s="81">
        <v>0</v>
      </c>
      <c r="O83" s="169">
        <v>0</v>
      </c>
      <c r="P83" s="169">
        <v>0</v>
      </c>
      <c r="Q83" s="169">
        <v>0</v>
      </c>
      <c r="R83" s="169">
        <v>0</v>
      </c>
      <c r="S83" s="169"/>
      <c r="T83" s="170"/>
      <c r="U83" s="79">
        <v>2</v>
      </c>
      <c r="V83" s="169">
        <v>2</v>
      </c>
      <c r="W83" s="169">
        <v>2</v>
      </c>
      <c r="X83" s="169">
        <v>2</v>
      </c>
      <c r="Y83" s="169">
        <v>2</v>
      </c>
      <c r="Z83" s="169">
        <v>1</v>
      </c>
      <c r="AA83" s="169">
        <v>2</v>
      </c>
      <c r="AB83" s="81">
        <v>1</v>
      </c>
      <c r="AC83" s="81">
        <v>2</v>
      </c>
      <c r="AD83" s="169">
        <v>0</v>
      </c>
      <c r="AE83" s="169">
        <v>0</v>
      </c>
      <c r="AF83" s="169">
        <v>0</v>
      </c>
      <c r="AG83" s="169">
        <v>0</v>
      </c>
      <c r="AH83" s="169"/>
      <c r="AI83" s="170"/>
      <c r="AK83" s="158">
        <f t="shared" si="20"/>
        <v>26</v>
      </c>
      <c r="AL83" s="80">
        <f t="shared" si="18"/>
        <v>11</v>
      </c>
      <c r="AM83" s="80">
        <f t="shared" si="19"/>
        <v>7</v>
      </c>
      <c r="AN83" s="82">
        <f t="shared" si="21"/>
        <v>8</v>
      </c>
      <c r="AO83" s="14"/>
      <c r="AP83" s="158">
        <f t="shared" si="22"/>
        <v>100</v>
      </c>
      <c r="AQ83" s="167">
        <f t="shared" si="23"/>
        <v>42.307692307692307</v>
      </c>
      <c r="AR83" s="167">
        <f t="shared" si="24"/>
        <v>26.923076923076923</v>
      </c>
      <c r="AS83" s="168">
        <f t="shared" si="25"/>
        <v>30.76923076923077</v>
      </c>
      <c r="AT83" s="180"/>
      <c r="AU83" s="201" t="s">
        <v>79</v>
      </c>
      <c r="AV83" s="199" t="s">
        <v>47</v>
      </c>
      <c r="AW83" s="199" t="s">
        <v>95</v>
      </c>
      <c r="AX83" s="196">
        <f t="shared" si="26"/>
        <v>0</v>
      </c>
      <c r="BG83" s="201" t="s">
        <v>79</v>
      </c>
      <c r="BH83" s="199" t="s">
        <v>47</v>
      </c>
      <c r="BI83" s="199" t="s">
        <v>95</v>
      </c>
      <c r="BJ83" s="196">
        <f t="shared" si="27"/>
        <v>0</v>
      </c>
    </row>
    <row r="84" spans="2:62" x14ac:dyDescent="0.25">
      <c r="B84" s="35" t="s">
        <v>4</v>
      </c>
      <c r="C84" s="54">
        <v>31</v>
      </c>
      <c r="D84" s="41">
        <v>5</v>
      </c>
      <c r="E84" s="25">
        <v>1</v>
      </c>
      <c r="F84" s="16">
        <v>0</v>
      </c>
      <c r="G84" s="155">
        <v>0</v>
      </c>
      <c r="H84" s="155">
        <v>0</v>
      </c>
      <c r="I84" s="155">
        <v>0</v>
      </c>
      <c r="J84" s="155">
        <v>0</v>
      </c>
      <c r="K84" s="155">
        <v>0</v>
      </c>
      <c r="L84" s="155">
        <v>0</v>
      </c>
      <c r="M84" s="23">
        <v>0</v>
      </c>
      <c r="N84" s="23">
        <v>0</v>
      </c>
      <c r="O84" s="155">
        <v>0</v>
      </c>
      <c r="P84" s="155">
        <v>0</v>
      </c>
      <c r="Q84" s="155">
        <v>0</v>
      </c>
      <c r="R84" s="155">
        <v>0</v>
      </c>
      <c r="S84" s="155"/>
      <c r="T84" s="171"/>
      <c r="U84" s="16">
        <v>0</v>
      </c>
      <c r="V84" s="155">
        <v>0</v>
      </c>
      <c r="W84" s="155">
        <v>0</v>
      </c>
      <c r="X84" s="155">
        <v>0</v>
      </c>
      <c r="Y84" s="155">
        <v>0</v>
      </c>
      <c r="Z84" s="155">
        <v>0</v>
      </c>
      <c r="AA84" s="155">
        <v>0</v>
      </c>
      <c r="AB84" s="23">
        <v>0</v>
      </c>
      <c r="AC84" s="23">
        <v>0</v>
      </c>
      <c r="AD84" s="155">
        <v>0</v>
      </c>
      <c r="AE84" s="155">
        <v>0</v>
      </c>
      <c r="AF84" s="155"/>
      <c r="AG84" s="155"/>
      <c r="AH84" s="155"/>
      <c r="AI84" s="171"/>
      <c r="AK84" s="158">
        <f t="shared" si="20"/>
        <v>24</v>
      </c>
      <c r="AL84" s="80">
        <f t="shared" si="18"/>
        <v>24</v>
      </c>
      <c r="AM84" s="80">
        <f t="shared" si="19"/>
        <v>0</v>
      </c>
      <c r="AN84" s="82">
        <f t="shared" si="21"/>
        <v>0</v>
      </c>
      <c r="AO84" s="14"/>
      <c r="AP84" s="158">
        <f t="shared" si="22"/>
        <v>100</v>
      </c>
      <c r="AQ84" s="167">
        <f t="shared" si="23"/>
        <v>100</v>
      </c>
      <c r="AR84" s="167">
        <f t="shared" si="24"/>
        <v>0</v>
      </c>
      <c r="AS84" s="168">
        <f t="shared" si="25"/>
        <v>0</v>
      </c>
      <c r="AT84" s="180"/>
      <c r="AU84" s="201" t="s">
        <v>79</v>
      </c>
      <c r="AV84" s="199" t="s">
        <v>47</v>
      </c>
      <c r="AW84" s="199" t="s">
        <v>95</v>
      </c>
      <c r="AX84" s="196">
        <f t="shared" si="26"/>
        <v>0</v>
      </c>
      <c r="BG84" s="201" t="s">
        <v>79</v>
      </c>
      <c r="BH84" s="199" t="s">
        <v>47</v>
      </c>
      <c r="BI84" s="199" t="s">
        <v>95</v>
      </c>
      <c r="BJ84" s="196">
        <f t="shared" si="27"/>
        <v>0</v>
      </c>
    </row>
    <row r="85" spans="2:62" x14ac:dyDescent="0.25">
      <c r="B85" s="35" t="s">
        <v>4</v>
      </c>
      <c r="C85" s="54">
        <v>31</v>
      </c>
      <c r="D85" s="41">
        <v>5</v>
      </c>
      <c r="E85" s="25">
        <v>2</v>
      </c>
      <c r="F85" s="16">
        <v>1</v>
      </c>
      <c r="G85" s="155">
        <v>1</v>
      </c>
      <c r="H85" s="155">
        <v>1</v>
      </c>
      <c r="I85" s="155">
        <v>1</v>
      </c>
      <c r="J85" s="155">
        <v>0</v>
      </c>
      <c r="K85" s="155">
        <v>0</v>
      </c>
      <c r="L85" s="155">
        <v>0</v>
      </c>
      <c r="M85" s="23">
        <v>0</v>
      </c>
      <c r="N85" s="23">
        <v>0</v>
      </c>
      <c r="O85" s="155">
        <v>0</v>
      </c>
      <c r="P85" s="155">
        <v>0</v>
      </c>
      <c r="Q85" s="155">
        <v>0</v>
      </c>
      <c r="R85" s="155">
        <v>0</v>
      </c>
      <c r="S85" s="155"/>
      <c r="T85" s="171"/>
      <c r="U85" s="16">
        <v>1</v>
      </c>
      <c r="V85" s="155">
        <v>0</v>
      </c>
      <c r="W85" s="155">
        <v>0</v>
      </c>
      <c r="X85" s="155">
        <v>1</v>
      </c>
      <c r="Y85" s="155">
        <v>0</v>
      </c>
      <c r="Z85" s="155">
        <v>0</v>
      </c>
      <c r="AA85" s="155">
        <v>0</v>
      </c>
      <c r="AB85" s="23">
        <v>0</v>
      </c>
      <c r="AC85" s="23">
        <v>0</v>
      </c>
      <c r="AD85" s="155">
        <v>0</v>
      </c>
      <c r="AE85" s="155">
        <v>0</v>
      </c>
      <c r="AF85" s="155"/>
      <c r="AG85" s="155"/>
      <c r="AH85" s="155"/>
      <c r="AI85" s="171"/>
      <c r="AK85" s="158">
        <f t="shared" si="20"/>
        <v>24</v>
      </c>
      <c r="AL85" s="80">
        <f t="shared" si="18"/>
        <v>18</v>
      </c>
      <c r="AM85" s="80">
        <f t="shared" si="19"/>
        <v>6</v>
      </c>
      <c r="AN85" s="82">
        <f t="shared" si="21"/>
        <v>0</v>
      </c>
      <c r="AO85" s="14"/>
      <c r="AP85" s="158">
        <f t="shared" si="22"/>
        <v>100</v>
      </c>
      <c r="AQ85" s="167">
        <f t="shared" si="23"/>
        <v>75</v>
      </c>
      <c r="AR85" s="167">
        <f t="shared" si="24"/>
        <v>25</v>
      </c>
      <c r="AS85" s="168">
        <f t="shared" si="25"/>
        <v>0</v>
      </c>
      <c r="AT85" s="180"/>
      <c r="AU85" s="201" t="s">
        <v>79</v>
      </c>
      <c r="AV85" s="199" t="s">
        <v>47</v>
      </c>
      <c r="AW85" s="199" t="s">
        <v>95</v>
      </c>
      <c r="AX85" s="196">
        <f t="shared" si="26"/>
        <v>0</v>
      </c>
      <c r="BG85" s="201" t="s">
        <v>79</v>
      </c>
      <c r="BH85" s="199" t="s">
        <v>47</v>
      </c>
      <c r="BI85" s="199" t="s">
        <v>95</v>
      </c>
      <c r="BJ85" s="196">
        <f t="shared" si="27"/>
        <v>0</v>
      </c>
    </row>
    <row r="86" spans="2:62" x14ac:dyDescent="0.25">
      <c r="B86" s="35" t="s">
        <v>4</v>
      </c>
      <c r="C86" s="54">
        <v>31</v>
      </c>
      <c r="D86" s="41">
        <v>5</v>
      </c>
      <c r="E86" s="25">
        <v>3</v>
      </c>
      <c r="F86" s="16">
        <v>1</v>
      </c>
      <c r="G86" s="155">
        <v>1</v>
      </c>
      <c r="H86" s="155">
        <v>1</v>
      </c>
      <c r="I86" s="155">
        <v>1</v>
      </c>
      <c r="J86" s="155">
        <v>1</v>
      </c>
      <c r="K86" s="155">
        <v>1</v>
      </c>
      <c r="L86" s="155">
        <v>1</v>
      </c>
      <c r="M86" s="23">
        <v>0</v>
      </c>
      <c r="N86" s="23">
        <v>0</v>
      </c>
      <c r="O86" s="155">
        <v>1</v>
      </c>
      <c r="P86" s="155">
        <v>0</v>
      </c>
      <c r="Q86" s="155">
        <v>0</v>
      </c>
      <c r="R86" s="155">
        <v>0</v>
      </c>
      <c r="S86" s="155"/>
      <c r="T86" s="171"/>
      <c r="U86" s="16">
        <v>1</v>
      </c>
      <c r="V86" s="155">
        <v>1</v>
      </c>
      <c r="W86" s="155">
        <v>1</v>
      </c>
      <c r="X86" s="155">
        <v>1</v>
      </c>
      <c r="Y86" s="155">
        <v>1</v>
      </c>
      <c r="Z86" s="155">
        <v>1</v>
      </c>
      <c r="AA86" s="155">
        <v>1</v>
      </c>
      <c r="AB86" s="23">
        <v>1</v>
      </c>
      <c r="AC86" s="23">
        <v>1</v>
      </c>
      <c r="AD86" s="155">
        <v>1</v>
      </c>
      <c r="AE86" s="155">
        <v>1</v>
      </c>
      <c r="AF86" s="155"/>
      <c r="AG86" s="155"/>
      <c r="AH86" s="155"/>
      <c r="AI86" s="171"/>
      <c r="AK86" s="158">
        <f t="shared" si="20"/>
        <v>24</v>
      </c>
      <c r="AL86" s="80">
        <f t="shared" si="18"/>
        <v>5</v>
      </c>
      <c r="AM86" s="80">
        <f t="shared" si="19"/>
        <v>19</v>
      </c>
      <c r="AN86" s="82">
        <f t="shared" si="21"/>
        <v>0</v>
      </c>
      <c r="AO86" s="14"/>
      <c r="AP86" s="158">
        <f t="shared" si="22"/>
        <v>100</v>
      </c>
      <c r="AQ86" s="167">
        <f t="shared" si="23"/>
        <v>20.833333333333336</v>
      </c>
      <c r="AR86" s="167">
        <f t="shared" si="24"/>
        <v>79.166666666666657</v>
      </c>
      <c r="AS86" s="168">
        <f t="shared" si="25"/>
        <v>0</v>
      </c>
      <c r="AT86" s="180"/>
      <c r="AU86" s="201" t="s">
        <v>79</v>
      </c>
      <c r="AV86" s="199" t="s">
        <v>47</v>
      </c>
      <c r="AW86" s="199" t="s">
        <v>95</v>
      </c>
      <c r="AX86" s="196">
        <f t="shared" si="26"/>
        <v>0</v>
      </c>
      <c r="BG86" s="201" t="s">
        <v>79</v>
      </c>
      <c r="BH86" s="199" t="s">
        <v>47</v>
      </c>
      <c r="BI86" s="199" t="s">
        <v>95</v>
      </c>
      <c r="BJ86" s="196">
        <f t="shared" si="27"/>
        <v>0</v>
      </c>
    </row>
    <row r="87" spans="2:62" x14ac:dyDescent="0.25">
      <c r="B87" s="35" t="s">
        <v>4</v>
      </c>
      <c r="C87" s="54">
        <v>31</v>
      </c>
      <c r="D87" s="41">
        <v>5</v>
      </c>
      <c r="E87" s="25">
        <v>4</v>
      </c>
      <c r="F87" s="16">
        <v>1</v>
      </c>
      <c r="G87" s="155">
        <v>1</v>
      </c>
      <c r="H87" s="155">
        <v>1</v>
      </c>
      <c r="I87" s="155">
        <v>1</v>
      </c>
      <c r="J87" s="155">
        <v>1</v>
      </c>
      <c r="K87" s="155">
        <v>1</v>
      </c>
      <c r="L87" s="155">
        <v>1</v>
      </c>
      <c r="M87" s="23">
        <v>1</v>
      </c>
      <c r="N87" s="23">
        <v>1</v>
      </c>
      <c r="O87" s="155">
        <v>1</v>
      </c>
      <c r="P87" s="155">
        <v>0</v>
      </c>
      <c r="Q87" s="155">
        <v>0</v>
      </c>
      <c r="R87" s="155">
        <v>0</v>
      </c>
      <c r="S87" s="155"/>
      <c r="T87" s="171"/>
      <c r="U87" s="16">
        <v>2</v>
      </c>
      <c r="V87" s="155">
        <v>1</v>
      </c>
      <c r="W87" s="155">
        <v>1</v>
      </c>
      <c r="X87" s="155">
        <v>1</v>
      </c>
      <c r="Y87" s="155">
        <v>1</v>
      </c>
      <c r="Z87" s="155">
        <v>1</v>
      </c>
      <c r="AA87" s="155">
        <v>1</v>
      </c>
      <c r="AB87" s="23">
        <v>1</v>
      </c>
      <c r="AC87" s="23">
        <v>1</v>
      </c>
      <c r="AD87" s="155">
        <v>1</v>
      </c>
      <c r="AE87" s="155">
        <v>1</v>
      </c>
      <c r="AF87" s="155"/>
      <c r="AG87" s="155"/>
      <c r="AH87" s="155"/>
      <c r="AI87" s="171"/>
      <c r="AK87" s="158">
        <f t="shared" si="20"/>
        <v>24</v>
      </c>
      <c r="AL87" s="80">
        <f t="shared" si="18"/>
        <v>3</v>
      </c>
      <c r="AM87" s="80">
        <f t="shared" si="19"/>
        <v>20</v>
      </c>
      <c r="AN87" s="82">
        <f t="shared" si="21"/>
        <v>1</v>
      </c>
      <c r="AO87" s="14"/>
      <c r="AP87" s="158">
        <f t="shared" si="22"/>
        <v>100</v>
      </c>
      <c r="AQ87" s="167">
        <f t="shared" si="23"/>
        <v>12.5</v>
      </c>
      <c r="AR87" s="167">
        <f t="shared" si="24"/>
        <v>83.333333333333343</v>
      </c>
      <c r="AS87" s="168">
        <f t="shared" si="25"/>
        <v>4.1666666666666661</v>
      </c>
      <c r="AT87" s="180"/>
      <c r="AU87" s="201" t="s">
        <v>79</v>
      </c>
      <c r="AV87" s="199" t="s">
        <v>47</v>
      </c>
      <c r="AW87" s="199" t="s">
        <v>95</v>
      </c>
      <c r="AX87" s="196">
        <f t="shared" si="26"/>
        <v>0</v>
      </c>
      <c r="BG87" s="201" t="s">
        <v>79</v>
      </c>
      <c r="BH87" s="199" t="s">
        <v>47</v>
      </c>
      <c r="BI87" s="199" t="s">
        <v>95</v>
      </c>
      <c r="BJ87" s="196">
        <f t="shared" si="27"/>
        <v>0</v>
      </c>
    </row>
    <row r="88" spans="2:62" x14ac:dyDescent="0.25">
      <c r="B88" s="35" t="s">
        <v>4</v>
      </c>
      <c r="C88" s="54">
        <v>31</v>
      </c>
      <c r="D88" s="41">
        <v>5</v>
      </c>
      <c r="E88" s="25">
        <v>5</v>
      </c>
      <c r="F88" s="79">
        <v>1</v>
      </c>
      <c r="G88" s="169">
        <v>1</v>
      </c>
      <c r="H88" s="169">
        <v>1</v>
      </c>
      <c r="I88" s="169">
        <v>1</v>
      </c>
      <c r="J88" s="169">
        <v>1</v>
      </c>
      <c r="K88" s="169">
        <v>1</v>
      </c>
      <c r="L88" s="169">
        <v>1</v>
      </c>
      <c r="M88" s="81">
        <v>1</v>
      </c>
      <c r="N88" s="81">
        <v>1</v>
      </c>
      <c r="O88" s="169">
        <v>1</v>
      </c>
      <c r="P88" s="169">
        <v>1</v>
      </c>
      <c r="Q88" s="169">
        <v>1</v>
      </c>
      <c r="R88" s="169">
        <v>0</v>
      </c>
      <c r="S88" s="169"/>
      <c r="T88" s="170"/>
      <c r="U88" s="79">
        <v>2</v>
      </c>
      <c r="V88" s="169">
        <v>1</v>
      </c>
      <c r="W88" s="169">
        <v>1</v>
      </c>
      <c r="X88" s="169">
        <v>1</v>
      </c>
      <c r="Y88" s="169">
        <v>1</v>
      </c>
      <c r="Z88" s="169">
        <v>1</v>
      </c>
      <c r="AA88" s="169">
        <v>1</v>
      </c>
      <c r="AB88" s="81">
        <v>1</v>
      </c>
      <c r="AC88" s="81">
        <v>1</v>
      </c>
      <c r="AD88" s="169">
        <v>1</v>
      </c>
      <c r="AE88" s="169">
        <v>1</v>
      </c>
      <c r="AF88" s="169"/>
      <c r="AG88" s="169"/>
      <c r="AH88" s="169"/>
      <c r="AI88" s="170"/>
      <c r="AK88" s="158">
        <f t="shared" si="20"/>
        <v>24</v>
      </c>
      <c r="AL88" s="80">
        <f t="shared" si="18"/>
        <v>1</v>
      </c>
      <c r="AM88" s="80">
        <f t="shared" si="19"/>
        <v>22</v>
      </c>
      <c r="AN88" s="82">
        <f t="shared" si="21"/>
        <v>1</v>
      </c>
      <c r="AO88" s="14"/>
      <c r="AP88" s="158">
        <f t="shared" si="22"/>
        <v>100</v>
      </c>
      <c r="AQ88" s="167">
        <f t="shared" si="23"/>
        <v>4.1666666666666661</v>
      </c>
      <c r="AR88" s="167">
        <f t="shared" si="24"/>
        <v>91.666666666666657</v>
      </c>
      <c r="AS88" s="168">
        <f t="shared" si="25"/>
        <v>4.1666666666666661</v>
      </c>
      <c r="AT88" s="180"/>
      <c r="AU88" s="201" t="s">
        <v>79</v>
      </c>
      <c r="AV88" s="199" t="s">
        <v>47</v>
      </c>
      <c r="AW88" s="199" t="s">
        <v>95</v>
      </c>
      <c r="AX88" s="196">
        <f t="shared" si="26"/>
        <v>0</v>
      </c>
      <c r="BG88" s="201" t="s">
        <v>79</v>
      </c>
      <c r="BH88" s="199" t="s">
        <v>47</v>
      </c>
      <c r="BI88" s="199" t="s">
        <v>95</v>
      </c>
      <c r="BJ88" s="196">
        <f t="shared" si="27"/>
        <v>0</v>
      </c>
    </row>
    <row r="89" spans="2:62" x14ac:dyDescent="0.25">
      <c r="B89" s="35" t="s">
        <v>4</v>
      </c>
      <c r="C89" s="54">
        <v>31</v>
      </c>
      <c r="D89" s="41">
        <v>6</v>
      </c>
      <c r="E89" s="25">
        <v>1</v>
      </c>
      <c r="F89" s="16">
        <v>0</v>
      </c>
      <c r="G89" s="155">
        <v>0</v>
      </c>
      <c r="H89" s="155">
        <v>0</v>
      </c>
      <c r="I89" s="155">
        <v>0</v>
      </c>
      <c r="J89" s="155">
        <v>0</v>
      </c>
      <c r="K89" s="155">
        <v>0</v>
      </c>
      <c r="L89" s="155">
        <v>0</v>
      </c>
      <c r="M89" s="23">
        <v>0</v>
      </c>
      <c r="N89" s="23">
        <v>0</v>
      </c>
      <c r="O89" s="155">
        <v>0</v>
      </c>
      <c r="P89" s="155">
        <v>0</v>
      </c>
      <c r="Q89" s="155">
        <v>0</v>
      </c>
      <c r="R89" s="155">
        <v>0</v>
      </c>
      <c r="S89" s="155"/>
      <c r="T89" s="171"/>
      <c r="U89" s="16">
        <v>0</v>
      </c>
      <c r="V89" s="155">
        <v>0</v>
      </c>
      <c r="W89" s="155">
        <v>0</v>
      </c>
      <c r="X89" s="155">
        <v>0</v>
      </c>
      <c r="Y89" s="155">
        <v>0</v>
      </c>
      <c r="Z89" s="155">
        <v>0</v>
      </c>
      <c r="AA89" s="155">
        <v>0</v>
      </c>
      <c r="AB89" s="23">
        <v>0</v>
      </c>
      <c r="AC89" s="23">
        <v>0</v>
      </c>
      <c r="AD89" s="155">
        <v>0</v>
      </c>
      <c r="AE89" s="155"/>
      <c r="AF89" s="155"/>
      <c r="AG89" s="155"/>
      <c r="AH89" s="155"/>
      <c r="AI89" s="171"/>
      <c r="AK89" s="158">
        <f t="shared" si="20"/>
        <v>23</v>
      </c>
      <c r="AL89" s="80">
        <f t="shared" si="18"/>
        <v>23</v>
      </c>
      <c r="AM89" s="80">
        <f t="shared" si="19"/>
        <v>0</v>
      </c>
      <c r="AN89" s="82">
        <f t="shared" si="21"/>
        <v>0</v>
      </c>
      <c r="AO89" s="14"/>
      <c r="AP89" s="158">
        <f t="shared" si="22"/>
        <v>100</v>
      </c>
      <c r="AQ89" s="167">
        <f t="shared" si="23"/>
        <v>100</v>
      </c>
      <c r="AR89" s="167">
        <f t="shared" si="24"/>
        <v>0</v>
      </c>
      <c r="AS89" s="168">
        <f t="shared" si="25"/>
        <v>0</v>
      </c>
      <c r="AT89" s="180"/>
      <c r="AU89" s="201" t="s">
        <v>79</v>
      </c>
      <c r="AV89" s="199" t="s">
        <v>46</v>
      </c>
      <c r="AW89" s="199" t="s">
        <v>96</v>
      </c>
      <c r="AX89" s="196">
        <f t="shared" si="26"/>
        <v>0</v>
      </c>
      <c r="BG89" s="201" t="s">
        <v>79</v>
      </c>
      <c r="BH89" s="199" t="s">
        <v>46</v>
      </c>
      <c r="BI89" s="199" t="s">
        <v>96</v>
      </c>
      <c r="BJ89" s="196">
        <f t="shared" si="27"/>
        <v>0</v>
      </c>
    </row>
    <row r="90" spans="2:62" x14ac:dyDescent="0.25">
      <c r="B90" s="35" t="s">
        <v>4</v>
      </c>
      <c r="C90" s="54">
        <v>31</v>
      </c>
      <c r="D90" s="41">
        <v>6</v>
      </c>
      <c r="E90" s="25">
        <v>2</v>
      </c>
      <c r="F90" s="16">
        <v>1</v>
      </c>
      <c r="G90" s="155">
        <v>1</v>
      </c>
      <c r="H90" s="155">
        <v>0</v>
      </c>
      <c r="I90" s="155">
        <v>0</v>
      </c>
      <c r="J90" s="155">
        <v>1</v>
      </c>
      <c r="K90" s="155">
        <v>1</v>
      </c>
      <c r="L90" s="155">
        <v>0</v>
      </c>
      <c r="M90" s="23">
        <v>0</v>
      </c>
      <c r="N90" s="23">
        <v>0</v>
      </c>
      <c r="O90" s="155">
        <v>0</v>
      </c>
      <c r="P90" s="155">
        <v>0</v>
      </c>
      <c r="Q90" s="155">
        <v>0</v>
      </c>
      <c r="R90" s="155">
        <v>0</v>
      </c>
      <c r="S90" s="155"/>
      <c r="T90" s="171"/>
      <c r="U90" s="16">
        <v>1</v>
      </c>
      <c r="V90" s="155">
        <v>0</v>
      </c>
      <c r="W90" s="155">
        <v>1</v>
      </c>
      <c r="X90" s="155">
        <v>0</v>
      </c>
      <c r="Y90" s="155">
        <v>0</v>
      </c>
      <c r="Z90" s="155">
        <v>0</v>
      </c>
      <c r="AA90" s="155">
        <v>0</v>
      </c>
      <c r="AB90" s="23">
        <v>0</v>
      </c>
      <c r="AC90" s="23">
        <v>0</v>
      </c>
      <c r="AD90" s="155">
        <v>0</v>
      </c>
      <c r="AE90" s="155"/>
      <c r="AF90" s="155"/>
      <c r="AG90" s="155"/>
      <c r="AH90" s="155"/>
      <c r="AI90" s="171"/>
      <c r="AK90" s="158">
        <f t="shared" si="20"/>
        <v>23</v>
      </c>
      <c r="AL90" s="80">
        <f t="shared" si="18"/>
        <v>17</v>
      </c>
      <c r="AM90" s="80">
        <f t="shared" si="19"/>
        <v>6</v>
      </c>
      <c r="AN90" s="82">
        <f t="shared" si="21"/>
        <v>0</v>
      </c>
      <c r="AO90" s="14"/>
      <c r="AP90" s="158">
        <f t="shared" si="22"/>
        <v>100</v>
      </c>
      <c r="AQ90" s="167">
        <f t="shared" si="23"/>
        <v>73.91304347826086</v>
      </c>
      <c r="AR90" s="167">
        <f t="shared" si="24"/>
        <v>26.086956521739129</v>
      </c>
      <c r="AS90" s="168">
        <f t="shared" si="25"/>
        <v>0</v>
      </c>
      <c r="AT90" s="180"/>
      <c r="AU90" s="201" t="s">
        <v>79</v>
      </c>
      <c r="AV90" s="199" t="s">
        <v>46</v>
      </c>
      <c r="AW90" s="199" t="s">
        <v>96</v>
      </c>
      <c r="AX90" s="196">
        <f t="shared" si="26"/>
        <v>0</v>
      </c>
      <c r="BG90" s="201" t="s">
        <v>79</v>
      </c>
      <c r="BH90" s="199" t="s">
        <v>46</v>
      </c>
      <c r="BI90" s="199" t="s">
        <v>96</v>
      </c>
      <c r="BJ90" s="196">
        <f t="shared" si="27"/>
        <v>0</v>
      </c>
    </row>
    <row r="91" spans="2:62" x14ac:dyDescent="0.25">
      <c r="B91" s="35" t="s">
        <v>4</v>
      </c>
      <c r="C91" s="54">
        <v>31</v>
      </c>
      <c r="D91" s="41">
        <v>6</v>
      </c>
      <c r="E91" s="25">
        <v>3</v>
      </c>
      <c r="F91" s="16">
        <v>1</v>
      </c>
      <c r="G91" s="155">
        <v>2</v>
      </c>
      <c r="H91" s="155">
        <v>1</v>
      </c>
      <c r="I91" s="155">
        <v>0</v>
      </c>
      <c r="J91" s="155">
        <v>1</v>
      </c>
      <c r="K91" s="155">
        <v>1</v>
      </c>
      <c r="L91" s="155">
        <v>1</v>
      </c>
      <c r="M91" s="23">
        <v>1</v>
      </c>
      <c r="N91" s="23">
        <v>1</v>
      </c>
      <c r="O91" s="155">
        <v>1</v>
      </c>
      <c r="P91" s="155">
        <v>0</v>
      </c>
      <c r="Q91" s="155">
        <v>0</v>
      </c>
      <c r="R91" s="155">
        <v>0</v>
      </c>
      <c r="S91" s="155"/>
      <c r="T91" s="171"/>
      <c r="U91" s="16">
        <v>1</v>
      </c>
      <c r="V91" s="155">
        <v>1</v>
      </c>
      <c r="W91" s="155">
        <v>1</v>
      </c>
      <c r="X91" s="155">
        <v>1</v>
      </c>
      <c r="Y91" s="155">
        <v>1</v>
      </c>
      <c r="Z91" s="155">
        <v>0</v>
      </c>
      <c r="AA91" s="155">
        <v>0</v>
      </c>
      <c r="AB91" s="23">
        <v>0</v>
      </c>
      <c r="AC91" s="23">
        <v>0</v>
      </c>
      <c r="AD91" s="155">
        <v>0</v>
      </c>
      <c r="AE91" s="155"/>
      <c r="AF91" s="155"/>
      <c r="AG91" s="155"/>
      <c r="AH91" s="155"/>
      <c r="AI91" s="171"/>
      <c r="AK91" s="158">
        <f t="shared" si="20"/>
        <v>23</v>
      </c>
      <c r="AL91" s="80">
        <f t="shared" si="18"/>
        <v>9</v>
      </c>
      <c r="AM91" s="80">
        <f t="shared" si="19"/>
        <v>13</v>
      </c>
      <c r="AN91" s="82">
        <f t="shared" si="21"/>
        <v>1</v>
      </c>
      <c r="AO91" s="14"/>
      <c r="AP91" s="158">
        <f t="shared" si="22"/>
        <v>100</v>
      </c>
      <c r="AQ91" s="167">
        <f t="shared" si="23"/>
        <v>39.130434782608695</v>
      </c>
      <c r="AR91" s="167">
        <f t="shared" si="24"/>
        <v>56.521739130434781</v>
      </c>
      <c r="AS91" s="168">
        <f t="shared" si="25"/>
        <v>4.3478260869565215</v>
      </c>
      <c r="AT91" s="180"/>
      <c r="AU91" s="201" t="s">
        <v>79</v>
      </c>
      <c r="AV91" s="199" t="s">
        <v>46</v>
      </c>
      <c r="AW91" s="199" t="s">
        <v>96</v>
      </c>
      <c r="AX91" s="196">
        <f t="shared" si="26"/>
        <v>0</v>
      </c>
      <c r="BG91" s="201" t="s">
        <v>79</v>
      </c>
      <c r="BH91" s="199" t="s">
        <v>46</v>
      </c>
      <c r="BI91" s="199" t="s">
        <v>96</v>
      </c>
      <c r="BJ91" s="196">
        <f t="shared" si="27"/>
        <v>3.8461538461538463</v>
      </c>
    </row>
    <row r="92" spans="2:62" x14ac:dyDescent="0.25">
      <c r="B92" s="35" t="s">
        <v>4</v>
      </c>
      <c r="C92" s="54">
        <v>31</v>
      </c>
      <c r="D92" s="41">
        <v>6</v>
      </c>
      <c r="E92" s="25">
        <v>4</v>
      </c>
      <c r="F92" s="16">
        <v>2</v>
      </c>
      <c r="G92" s="155">
        <v>2</v>
      </c>
      <c r="H92" s="155">
        <v>1</v>
      </c>
      <c r="I92" s="155">
        <v>0</v>
      </c>
      <c r="J92" s="155">
        <v>1</v>
      </c>
      <c r="K92" s="155">
        <v>1</v>
      </c>
      <c r="L92" s="155">
        <v>1</v>
      </c>
      <c r="M92" s="23">
        <v>1</v>
      </c>
      <c r="N92" s="23">
        <v>1</v>
      </c>
      <c r="O92" s="155">
        <v>1</v>
      </c>
      <c r="P92" s="155">
        <v>0</v>
      </c>
      <c r="Q92" s="155">
        <v>0</v>
      </c>
      <c r="R92" s="155">
        <v>0</v>
      </c>
      <c r="S92" s="155"/>
      <c r="T92" s="171"/>
      <c r="U92" s="16">
        <v>2</v>
      </c>
      <c r="V92" s="155">
        <v>1</v>
      </c>
      <c r="W92" s="155">
        <v>1</v>
      </c>
      <c r="X92" s="155">
        <v>1</v>
      </c>
      <c r="Y92" s="155">
        <v>1</v>
      </c>
      <c r="Z92" s="155">
        <v>0</v>
      </c>
      <c r="AA92" s="155">
        <v>0</v>
      </c>
      <c r="AB92" s="23">
        <v>0</v>
      </c>
      <c r="AC92" s="23">
        <v>0</v>
      </c>
      <c r="AD92" s="155">
        <v>0</v>
      </c>
      <c r="AE92" s="155"/>
      <c r="AF92" s="155"/>
      <c r="AG92" s="155"/>
      <c r="AH92" s="155"/>
      <c r="AI92" s="171"/>
      <c r="AK92" s="158">
        <f t="shared" si="20"/>
        <v>23</v>
      </c>
      <c r="AL92" s="80">
        <f t="shared" si="18"/>
        <v>9</v>
      </c>
      <c r="AM92" s="80">
        <f t="shared" si="19"/>
        <v>11</v>
      </c>
      <c r="AN92" s="82">
        <f t="shared" si="21"/>
        <v>3</v>
      </c>
      <c r="AO92" s="14"/>
      <c r="AP92" s="158">
        <f t="shared" si="22"/>
        <v>100</v>
      </c>
      <c r="AQ92" s="167">
        <f t="shared" si="23"/>
        <v>39.130434782608695</v>
      </c>
      <c r="AR92" s="167">
        <f t="shared" si="24"/>
        <v>47.826086956521742</v>
      </c>
      <c r="AS92" s="168">
        <f t="shared" si="25"/>
        <v>13.043478260869565</v>
      </c>
      <c r="AT92" s="180"/>
      <c r="AU92" s="201" t="s">
        <v>79</v>
      </c>
      <c r="AV92" s="199" t="s">
        <v>46</v>
      </c>
      <c r="AW92" s="199" t="s">
        <v>96</v>
      </c>
      <c r="AX92" s="196">
        <f t="shared" si="26"/>
        <v>0</v>
      </c>
      <c r="BG92" s="201" t="s">
        <v>79</v>
      </c>
      <c r="BH92" s="199" t="s">
        <v>46</v>
      </c>
      <c r="BI92" s="199" t="s">
        <v>96</v>
      </c>
      <c r="BJ92" s="196">
        <f t="shared" si="27"/>
        <v>0</v>
      </c>
    </row>
    <row r="93" spans="2:62" ht="15.75" thickBot="1" x14ac:dyDescent="0.3">
      <c r="B93" s="35" t="s">
        <v>4</v>
      </c>
      <c r="C93" s="55">
        <v>31</v>
      </c>
      <c r="D93" s="42">
        <v>6</v>
      </c>
      <c r="E93" s="27">
        <v>5</v>
      </c>
      <c r="F93" s="85">
        <v>2</v>
      </c>
      <c r="G93" s="176">
        <v>2</v>
      </c>
      <c r="H93" s="176">
        <v>1</v>
      </c>
      <c r="I93" s="176">
        <v>0</v>
      </c>
      <c r="J93" s="176">
        <v>2</v>
      </c>
      <c r="K93" s="176">
        <v>1</v>
      </c>
      <c r="L93" s="176">
        <v>1</v>
      </c>
      <c r="M93" s="87">
        <v>1</v>
      </c>
      <c r="N93" s="87">
        <v>1</v>
      </c>
      <c r="O93" s="176">
        <v>1</v>
      </c>
      <c r="P93" s="176">
        <v>0</v>
      </c>
      <c r="Q93" s="176">
        <v>0</v>
      </c>
      <c r="R93" s="176">
        <v>0</v>
      </c>
      <c r="S93" s="176"/>
      <c r="T93" s="177"/>
      <c r="U93" s="85">
        <v>2</v>
      </c>
      <c r="V93" s="176">
        <v>1</v>
      </c>
      <c r="W93" s="176">
        <v>1</v>
      </c>
      <c r="X93" s="176">
        <v>1</v>
      </c>
      <c r="Y93" s="176">
        <v>1</v>
      </c>
      <c r="Z93" s="176">
        <v>0</v>
      </c>
      <c r="AA93" s="176">
        <v>0</v>
      </c>
      <c r="AB93" s="87">
        <v>0</v>
      </c>
      <c r="AC93" s="87">
        <v>0</v>
      </c>
      <c r="AD93" s="176">
        <v>0</v>
      </c>
      <c r="AE93" s="176"/>
      <c r="AF93" s="176"/>
      <c r="AG93" s="176"/>
      <c r="AH93" s="176"/>
      <c r="AI93" s="177"/>
      <c r="AK93" s="158">
        <f t="shared" si="20"/>
        <v>23</v>
      </c>
      <c r="AL93" s="80">
        <f t="shared" si="18"/>
        <v>9</v>
      </c>
      <c r="AM93" s="80">
        <f t="shared" si="19"/>
        <v>10</v>
      </c>
      <c r="AN93" s="82">
        <f t="shared" si="21"/>
        <v>4</v>
      </c>
      <c r="AO93" s="14"/>
      <c r="AP93" s="158">
        <f t="shared" si="22"/>
        <v>100</v>
      </c>
      <c r="AQ93" s="167">
        <f t="shared" si="23"/>
        <v>39.130434782608695</v>
      </c>
      <c r="AR93" s="167">
        <f t="shared" si="24"/>
        <v>43.478260869565219</v>
      </c>
      <c r="AS93" s="168">
        <f t="shared" si="25"/>
        <v>17.391304347826086</v>
      </c>
      <c r="AT93" s="180"/>
      <c r="AU93" s="201" t="s">
        <v>79</v>
      </c>
      <c r="AV93" s="199" t="s">
        <v>46</v>
      </c>
      <c r="AW93" s="199" t="s">
        <v>96</v>
      </c>
      <c r="AX93" s="196">
        <f t="shared" si="26"/>
        <v>0</v>
      </c>
      <c r="BG93" s="201" t="s">
        <v>79</v>
      </c>
      <c r="BH93" s="199" t="s">
        <v>46</v>
      </c>
      <c r="BI93" s="199" t="s">
        <v>96</v>
      </c>
      <c r="BJ93" s="196">
        <f t="shared" si="27"/>
        <v>0</v>
      </c>
    </row>
    <row r="94" spans="2:62" x14ac:dyDescent="0.25">
      <c r="B94" s="35" t="s">
        <v>4</v>
      </c>
      <c r="C94" s="47">
        <v>37</v>
      </c>
      <c r="D94" s="40">
        <v>1</v>
      </c>
      <c r="E94" s="74">
        <v>1</v>
      </c>
      <c r="F94" s="79">
        <v>0</v>
      </c>
      <c r="G94" s="169">
        <v>0</v>
      </c>
      <c r="H94" s="169">
        <v>0</v>
      </c>
      <c r="I94" s="169">
        <v>0</v>
      </c>
      <c r="J94" s="169">
        <v>0</v>
      </c>
      <c r="K94" s="169">
        <v>0</v>
      </c>
      <c r="L94" s="169">
        <v>0</v>
      </c>
      <c r="M94" s="81">
        <v>0</v>
      </c>
      <c r="N94" s="81">
        <v>0</v>
      </c>
      <c r="O94" s="169">
        <v>0</v>
      </c>
      <c r="P94" s="169">
        <v>0</v>
      </c>
      <c r="Q94" s="169"/>
      <c r="R94" s="169"/>
      <c r="S94" s="169"/>
      <c r="T94" s="170"/>
      <c r="U94" s="79">
        <v>0</v>
      </c>
      <c r="V94" s="169">
        <v>0</v>
      </c>
      <c r="W94" s="169">
        <v>0</v>
      </c>
      <c r="X94" s="169">
        <v>0</v>
      </c>
      <c r="Y94" s="169">
        <v>0</v>
      </c>
      <c r="Z94" s="169">
        <v>0</v>
      </c>
      <c r="AA94" s="169">
        <v>0</v>
      </c>
      <c r="AB94" s="81">
        <v>0</v>
      </c>
      <c r="AC94" s="81">
        <v>0</v>
      </c>
      <c r="AD94" s="169">
        <v>0</v>
      </c>
      <c r="AE94" s="169">
        <v>0</v>
      </c>
      <c r="AF94" s="169">
        <v>0</v>
      </c>
      <c r="AG94" s="169">
        <v>0</v>
      </c>
      <c r="AH94" s="169"/>
      <c r="AI94" s="170"/>
      <c r="AK94" s="158">
        <f t="shared" si="20"/>
        <v>24</v>
      </c>
      <c r="AL94" s="80">
        <f t="shared" si="18"/>
        <v>24</v>
      </c>
      <c r="AM94" s="80">
        <f t="shared" si="19"/>
        <v>0</v>
      </c>
      <c r="AN94" s="82">
        <f t="shared" si="21"/>
        <v>0</v>
      </c>
      <c r="AO94" s="14"/>
      <c r="AP94" s="158">
        <f t="shared" si="22"/>
        <v>100</v>
      </c>
      <c r="AQ94" s="167">
        <f t="shared" si="23"/>
        <v>100</v>
      </c>
      <c r="AR94" s="167">
        <f t="shared" si="24"/>
        <v>0</v>
      </c>
      <c r="AS94" s="168">
        <f t="shared" si="25"/>
        <v>0</v>
      </c>
      <c r="AT94" s="180"/>
      <c r="AU94" s="201" t="s">
        <v>79</v>
      </c>
      <c r="AV94" s="199" t="s">
        <v>46</v>
      </c>
      <c r="AW94" s="199" t="s">
        <v>96</v>
      </c>
      <c r="AX94" s="196">
        <f t="shared" si="26"/>
        <v>0</v>
      </c>
      <c r="BG94" s="201" t="s">
        <v>79</v>
      </c>
      <c r="BH94" s="199" t="s">
        <v>46</v>
      </c>
      <c r="BI94" s="199" t="s">
        <v>96</v>
      </c>
      <c r="BJ94" s="196">
        <f t="shared" si="27"/>
        <v>0</v>
      </c>
    </row>
    <row r="95" spans="2:62" x14ac:dyDescent="0.25">
      <c r="B95" s="35" t="s">
        <v>4</v>
      </c>
      <c r="C95" s="48">
        <v>37</v>
      </c>
      <c r="D95" s="41">
        <v>1</v>
      </c>
      <c r="E95" s="73">
        <v>2</v>
      </c>
      <c r="F95" s="16">
        <v>1</v>
      </c>
      <c r="G95" s="155">
        <v>1</v>
      </c>
      <c r="H95" s="155">
        <v>1</v>
      </c>
      <c r="I95" s="155">
        <v>0</v>
      </c>
      <c r="J95" s="155">
        <v>1</v>
      </c>
      <c r="K95" s="155">
        <v>0</v>
      </c>
      <c r="L95" s="155">
        <v>0</v>
      </c>
      <c r="M95" s="23">
        <v>1</v>
      </c>
      <c r="N95" s="23">
        <v>1</v>
      </c>
      <c r="O95" s="155">
        <v>0</v>
      </c>
      <c r="P95" s="155">
        <v>0</v>
      </c>
      <c r="Q95" s="155"/>
      <c r="R95" s="155"/>
      <c r="S95" s="155"/>
      <c r="T95" s="171"/>
      <c r="U95" s="16">
        <v>1</v>
      </c>
      <c r="V95" s="155">
        <v>1</v>
      </c>
      <c r="W95" s="155">
        <v>1</v>
      </c>
      <c r="X95" s="155">
        <v>0</v>
      </c>
      <c r="Y95" s="155">
        <v>1</v>
      </c>
      <c r="Z95" s="155">
        <v>1</v>
      </c>
      <c r="AA95" s="155">
        <v>1</v>
      </c>
      <c r="AB95" s="23">
        <v>1</v>
      </c>
      <c r="AC95" s="23">
        <v>1</v>
      </c>
      <c r="AD95" s="155">
        <v>0</v>
      </c>
      <c r="AE95" s="155">
        <v>0</v>
      </c>
      <c r="AF95" s="155">
        <v>0</v>
      </c>
      <c r="AG95" s="155">
        <v>0</v>
      </c>
      <c r="AH95" s="155"/>
      <c r="AI95" s="171"/>
      <c r="AK95" s="158">
        <f t="shared" si="20"/>
        <v>24</v>
      </c>
      <c r="AL95" s="80">
        <f t="shared" si="18"/>
        <v>10</v>
      </c>
      <c r="AM95" s="80">
        <f t="shared" si="19"/>
        <v>14</v>
      </c>
      <c r="AN95" s="82">
        <f t="shared" si="21"/>
        <v>0</v>
      </c>
      <c r="AO95" s="14"/>
      <c r="AP95" s="158">
        <f t="shared" si="22"/>
        <v>100</v>
      </c>
      <c r="AQ95" s="167">
        <f t="shared" si="23"/>
        <v>41.666666666666671</v>
      </c>
      <c r="AR95" s="167">
        <f t="shared" si="24"/>
        <v>58.333333333333336</v>
      </c>
      <c r="AS95" s="168">
        <f t="shared" si="25"/>
        <v>0</v>
      </c>
      <c r="AT95" s="180"/>
      <c r="AU95" s="201" t="s">
        <v>79</v>
      </c>
      <c r="AV95" s="199" t="s">
        <v>45</v>
      </c>
      <c r="AW95" s="199" t="s">
        <v>97</v>
      </c>
      <c r="AX95" s="196">
        <f t="shared" si="26"/>
        <v>0</v>
      </c>
      <c r="BG95" s="201" t="s">
        <v>79</v>
      </c>
      <c r="BH95" s="199" t="s">
        <v>45</v>
      </c>
      <c r="BI95" s="199" t="s">
        <v>97</v>
      </c>
      <c r="BJ95" s="196">
        <f t="shared" si="27"/>
        <v>0</v>
      </c>
    </row>
    <row r="96" spans="2:62" x14ac:dyDescent="0.25">
      <c r="B96" s="35" t="s">
        <v>4</v>
      </c>
      <c r="C96" s="48">
        <v>37</v>
      </c>
      <c r="D96" s="41">
        <v>1</v>
      </c>
      <c r="E96" s="73">
        <v>3</v>
      </c>
      <c r="F96" s="16">
        <v>1</v>
      </c>
      <c r="G96" s="155">
        <v>1</v>
      </c>
      <c r="H96" s="155">
        <v>1</v>
      </c>
      <c r="I96" s="155">
        <v>1</v>
      </c>
      <c r="J96" s="155">
        <v>1</v>
      </c>
      <c r="K96" s="155">
        <v>0</v>
      </c>
      <c r="L96" s="155">
        <v>0</v>
      </c>
      <c r="M96" s="23">
        <v>1</v>
      </c>
      <c r="N96" s="23">
        <v>1</v>
      </c>
      <c r="O96" s="155">
        <v>0</v>
      </c>
      <c r="P96" s="155">
        <v>0</v>
      </c>
      <c r="Q96" s="155"/>
      <c r="R96" s="155"/>
      <c r="S96" s="155"/>
      <c r="T96" s="171"/>
      <c r="U96" s="16">
        <v>1</v>
      </c>
      <c r="V96" s="155">
        <v>1</v>
      </c>
      <c r="W96" s="155">
        <v>1</v>
      </c>
      <c r="X96" s="155">
        <v>1</v>
      </c>
      <c r="Y96" s="155">
        <v>1</v>
      </c>
      <c r="Z96" s="155">
        <v>1</v>
      </c>
      <c r="AA96" s="155">
        <v>1</v>
      </c>
      <c r="AB96" s="23">
        <v>1</v>
      </c>
      <c r="AC96" s="23">
        <v>1</v>
      </c>
      <c r="AD96" s="155">
        <v>0</v>
      </c>
      <c r="AE96" s="155">
        <v>0</v>
      </c>
      <c r="AF96" s="155">
        <v>0</v>
      </c>
      <c r="AG96" s="155">
        <v>0</v>
      </c>
      <c r="AH96" s="155"/>
      <c r="AI96" s="171"/>
      <c r="AK96" s="158">
        <f t="shared" si="20"/>
        <v>24</v>
      </c>
      <c r="AL96" s="80">
        <f t="shared" si="18"/>
        <v>8</v>
      </c>
      <c r="AM96" s="80">
        <f t="shared" si="19"/>
        <v>16</v>
      </c>
      <c r="AN96" s="82">
        <f t="shared" si="21"/>
        <v>0</v>
      </c>
      <c r="AO96" s="14"/>
      <c r="AP96" s="158">
        <f t="shared" si="22"/>
        <v>100</v>
      </c>
      <c r="AQ96" s="167">
        <f t="shared" si="23"/>
        <v>33.333333333333329</v>
      </c>
      <c r="AR96" s="167">
        <f t="shared" si="24"/>
        <v>66.666666666666657</v>
      </c>
      <c r="AS96" s="168">
        <f t="shared" si="25"/>
        <v>0</v>
      </c>
      <c r="AT96" s="180"/>
      <c r="AU96" s="201" t="s">
        <v>79</v>
      </c>
      <c r="AV96" s="199" t="s">
        <v>45</v>
      </c>
      <c r="AW96" s="199" t="s">
        <v>97</v>
      </c>
      <c r="AX96" s="196">
        <f t="shared" si="26"/>
        <v>0</v>
      </c>
      <c r="BG96" s="201" t="s">
        <v>79</v>
      </c>
      <c r="BH96" s="199" t="s">
        <v>45</v>
      </c>
      <c r="BI96" s="199" t="s">
        <v>97</v>
      </c>
      <c r="BJ96" s="196">
        <f t="shared" si="27"/>
        <v>0</v>
      </c>
    </row>
    <row r="97" spans="2:62" x14ac:dyDescent="0.25">
      <c r="B97" s="35" t="s">
        <v>4</v>
      </c>
      <c r="C97" s="48">
        <v>37</v>
      </c>
      <c r="D97" s="41">
        <v>1</v>
      </c>
      <c r="E97" s="73">
        <v>4</v>
      </c>
      <c r="F97" s="79">
        <v>2</v>
      </c>
      <c r="G97" s="169">
        <v>1</v>
      </c>
      <c r="H97" s="169">
        <v>1</v>
      </c>
      <c r="I97" s="169">
        <v>1</v>
      </c>
      <c r="J97" s="169">
        <v>1</v>
      </c>
      <c r="K97" s="169">
        <v>1</v>
      </c>
      <c r="L97" s="169">
        <v>0</v>
      </c>
      <c r="M97" s="81">
        <v>1</v>
      </c>
      <c r="N97" s="81">
        <v>1</v>
      </c>
      <c r="O97" s="169">
        <v>1</v>
      </c>
      <c r="P97" s="169">
        <v>1</v>
      </c>
      <c r="Q97" s="169"/>
      <c r="R97" s="169"/>
      <c r="S97" s="169"/>
      <c r="T97" s="170"/>
      <c r="U97" s="79">
        <v>2</v>
      </c>
      <c r="V97" s="169">
        <v>2</v>
      </c>
      <c r="W97" s="169">
        <v>2</v>
      </c>
      <c r="X97" s="169">
        <v>1</v>
      </c>
      <c r="Y97" s="169">
        <v>1</v>
      </c>
      <c r="Z97" s="169">
        <v>1</v>
      </c>
      <c r="AA97" s="169">
        <v>1</v>
      </c>
      <c r="AB97" s="81">
        <v>1</v>
      </c>
      <c r="AC97" s="81">
        <v>1</v>
      </c>
      <c r="AD97" s="169">
        <v>1</v>
      </c>
      <c r="AE97" s="169">
        <v>1</v>
      </c>
      <c r="AF97" s="169">
        <v>0</v>
      </c>
      <c r="AG97" s="169">
        <v>0</v>
      </c>
      <c r="AH97" s="169"/>
      <c r="AI97" s="170"/>
      <c r="AK97" s="158">
        <f t="shared" si="20"/>
        <v>24</v>
      </c>
      <c r="AL97" s="80">
        <f t="shared" si="18"/>
        <v>3</v>
      </c>
      <c r="AM97" s="80">
        <f t="shared" si="19"/>
        <v>17</v>
      </c>
      <c r="AN97" s="82">
        <f t="shared" si="21"/>
        <v>4</v>
      </c>
      <c r="AO97" s="14"/>
      <c r="AP97" s="158">
        <f t="shared" si="22"/>
        <v>100</v>
      </c>
      <c r="AQ97" s="167">
        <f t="shared" si="23"/>
        <v>12.5</v>
      </c>
      <c r="AR97" s="167">
        <f t="shared" si="24"/>
        <v>70.833333333333343</v>
      </c>
      <c r="AS97" s="168">
        <f t="shared" si="25"/>
        <v>16.666666666666664</v>
      </c>
      <c r="AT97" s="180"/>
      <c r="AU97" s="201" t="s">
        <v>79</v>
      </c>
      <c r="AV97" s="199" t="s">
        <v>45</v>
      </c>
      <c r="AW97" s="199" t="s">
        <v>97</v>
      </c>
      <c r="AX97" s="196">
        <f t="shared" si="26"/>
        <v>0</v>
      </c>
      <c r="BG97" s="201" t="s">
        <v>79</v>
      </c>
      <c r="BH97" s="199" t="s">
        <v>45</v>
      </c>
      <c r="BI97" s="199" t="s">
        <v>97</v>
      </c>
      <c r="BJ97" s="196">
        <f t="shared" si="27"/>
        <v>15.384615384615385</v>
      </c>
    </row>
    <row r="98" spans="2:62" x14ac:dyDescent="0.25">
      <c r="B98" s="35" t="s">
        <v>4</v>
      </c>
      <c r="C98" s="48">
        <v>37</v>
      </c>
      <c r="D98" s="41">
        <v>1</v>
      </c>
      <c r="E98" s="73">
        <v>5</v>
      </c>
      <c r="F98" s="79">
        <v>2</v>
      </c>
      <c r="G98" s="169">
        <v>2</v>
      </c>
      <c r="H98" s="169">
        <v>2</v>
      </c>
      <c r="I98" s="169">
        <v>1</v>
      </c>
      <c r="J98" s="169">
        <v>1</v>
      </c>
      <c r="K98" s="169">
        <v>1</v>
      </c>
      <c r="L98" s="169">
        <v>0</v>
      </c>
      <c r="M98" s="81">
        <v>1</v>
      </c>
      <c r="N98" s="81">
        <v>1</v>
      </c>
      <c r="O98" s="169">
        <v>1</v>
      </c>
      <c r="P98" s="169">
        <v>1</v>
      </c>
      <c r="Q98" s="155"/>
      <c r="R98" s="155"/>
      <c r="S98" s="155"/>
      <c r="T98" s="171"/>
      <c r="U98" s="79">
        <v>2</v>
      </c>
      <c r="V98" s="169">
        <v>2</v>
      </c>
      <c r="W98" s="169">
        <v>2</v>
      </c>
      <c r="X98" s="169">
        <v>2</v>
      </c>
      <c r="Y98" s="169">
        <v>1</v>
      </c>
      <c r="Z98" s="169">
        <v>1</v>
      </c>
      <c r="AA98" s="169">
        <v>1</v>
      </c>
      <c r="AB98" s="81">
        <v>1</v>
      </c>
      <c r="AC98" s="81">
        <v>1</v>
      </c>
      <c r="AD98" s="169">
        <v>1</v>
      </c>
      <c r="AE98" s="169">
        <v>1</v>
      </c>
      <c r="AF98" s="169">
        <v>0</v>
      </c>
      <c r="AG98" s="169">
        <v>0</v>
      </c>
      <c r="AH98" s="155"/>
      <c r="AI98" s="171"/>
      <c r="AK98" s="158">
        <f t="shared" si="20"/>
        <v>24</v>
      </c>
      <c r="AL98" s="80">
        <f t="shared" si="18"/>
        <v>3</v>
      </c>
      <c r="AM98" s="80">
        <f t="shared" si="19"/>
        <v>14</v>
      </c>
      <c r="AN98" s="82">
        <f t="shared" si="21"/>
        <v>7</v>
      </c>
      <c r="AO98" s="14"/>
      <c r="AP98" s="158">
        <f t="shared" si="22"/>
        <v>100</v>
      </c>
      <c r="AQ98" s="167">
        <f t="shared" si="23"/>
        <v>12.5</v>
      </c>
      <c r="AR98" s="167">
        <f t="shared" si="24"/>
        <v>58.333333333333336</v>
      </c>
      <c r="AS98" s="168">
        <f t="shared" si="25"/>
        <v>29.166666666666668</v>
      </c>
      <c r="AT98" s="180"/>
      <c r="AU98" s="201" t="s">
        <v>79</v>
      </c>
      <c r="AV98" s="199" t="s">
        <v>45</v>
      </c>
      <c r="AW98" s="199" t="s">
        <v>97</v>
      </c>
      <c r="AX98" s="196">
        <f t="shared" si="26"/>
        <v>0</v>
      </c>
      <c r="BG98" s="201" t="s">
        <v>79</v>
      </c>
      <c r="BH98" s="199" t="s">
        <v>45</v>
      </c>
      <c r="BI98" s="199" t="s">
        <v>97</v>
      </c>
      <c r="BJ98" s="196">
        <f t="shared" si="27"/>
        <v>8</v>
      </c>
    </row>
    <row r="99" spans="2:62" x14ac:dyDescent="0.25">
      <c r="B99" s="35" t="s">
        <v>4</v>
      </c>
      <c r="C99" s="48">
        <v>37</v>
      </c>
      <c r="D99" s="41">
        <v>2</v>
      </c>
      <c r="E99" s="73">
        <v>1</v>
      </c>
      <c r="F99" s="16">
        <v>0</v>
      </c>
      <c r="G99" s="155">
        <v>0</v>
      </c>
      <c r="H99" s="155">
        <v>0</v>
      </c>
      <c r="I99" s="155">
        <v>0</v>
      </c>
      <c r="J99" s="155">
        <v>0</v>
      </c>
      <c r="K99" s="155">
        <v>0</v>
      </c>
      <c r="L99" s="155">
        <v>0</v>
      </c>
      <c r="M99" s="23">
        <v>0</v>
      </c>
      <c r="N99" s="23">
        <v>0</v>
      </c>
      <c r="O99" s="155">
        <v>0</v>
      </c>
      <c r="P99" s="155">
        <v>0</v>
      </c>
      <c r="Q99" s="155"/>
      <c r="R99" s="155"/>
      <c r="S99" s="155"/>
      <c r="T99" s="171"/>
      <c r="U99" s="16">
        <v>0</v>
      </c>
      <c r="V99" s="155">
        <v>0</v>
      </c>
      <c r="W99" s="155">
        <v>0</v>
      </c>
      <c r="X99" s="155">
        <v>0</v>
      </c>
      <c r="Y99" s="155">
        <v>0</v>
      </c>
      <c r="Z99" s="155">
        <v>0</v>
      </c>
      <c r="AA99" s="155">
        <v>0</v>
      </c>
      <c r="AB99" s="23">
        <v>0</v>
      </c>
      <c r="AC99" s="23">
        <v>0</v>
      </c>
      <c r="AD99" s="155">
        <v>0</v>
      </c>
      <c r="AE99" s="155">
        <v>0</v>
      </c>
      <c r="AF99" s="155">
        <v>0</v>
      </c>
      <c r="AG99" s="155"/>
      <c r="AH99" s="155"/>
      <c r="AI99" s="171"/>
      <c r="AK99" s="158">
        <f t="shared" si="20"/>
        <v>23</v>
      </c>
      <c r="AL99" s="80">
        <f t="shared" si="18"/>
        <v>23</v>
      </c>
      <c r="AM99" s="80">
        <f t="shared" si="19"/>
        <v>0</v>
      </c>
      <c r="AN99" s="82">
        <f t="shared" si="21"/>
        <v>0</v>
      </c>
      <c r="AO99" s="14"/>
      <c r="AP99" s="158">
        <f t="shared" si="22"/>
        <v>100</v>
      </c>
      <c r="AQ99" s="167">
        <f t="shared" si="23"/>
        <v>100</v>
      </c>
      <c r="AR99" s="167">
        <f t="shared" si="24"/>
        <v>0</v>
      </c>
      <c r="AS99" s="168">
        <f t="shared" si="25"/>
        <v>0</v>
      </c>
      <c r="AU99" s="201" t="s">
        <v>79</v>
      </c>
      <c r="AV99" s="199" t="s">
        <v>45</v>
      </c>
      <c r="AW99" s="199" t="s">
        <v>97</v>
      </c>
      <c r="AX99" s="196">
        <f t="shared" si="26"/>
        <v>0</v>
      </c>
      <c r="BG99" s="201" t="s">
        <v>79</v>
      </c>
      <c r="BH99" s="199" t="s">
        <v>45</v>
      </c>
      <c r="BI99" s="199" t="s">
        <v>97</v>
      </c>
      <c r="BJ99" s="196">
        <f t="shared" si="27"/>
        <v>13.043478260869565</v>
      </c>
    </row>
    <row r="100" spans="2:62" x14ac:dyDescent="0.25">
      <c r="B100" s="35" t="s">
        <v>4</v>
      </c>
      <c r="C100" s="48">
        <v>37</v>
      </c>
      <c r="D100" s="41">
        <v>2</v>
      </c>
      <c r="E100" s="73">
        <v>2</v>
      </c>
      <c r="F100" s="16">
        <v>1</v>
      </c>
      <c r="G100" s="155">
        <v>1</v>
      </c>
      <c r="H100" s="155">
        <v>1</v>
      </c>
      <c r="I100" s="155">
        <v>0</v>
      </c>
      <c r="J100" s="155">
        <v>1</v>
      </c>
      <c r="K100" s="155">
        <v>1</v>
      </c>
      <c r="L100" s="155">
        <v>1</v>
      </c>
      <c r="M100" s="23">
        <v>1</v>
      </c>
      <c r="N100" s="23">
        <v>1</v>
      </c>
      <c r="O100" s="155">
        <v>1</v>
      </c>
      <c r="P100" s="155">
        <v>0</v>
      </c>
      <c r="Q100" s="155"/>
      <c r="R100" s="155"/>
      <c r="S100" s="155"/>
      <c r="T100" s="171"/>
      <c r="U100" s="16">
        <v>1</v>
      </c>
      <c r="V100" s="155">
        <v>1</v>
      </c>
      <c r="W100" s="155">
        <v>1</v>
      </c>
      <c r="X100" s="155">
        <v>1</v>
      </c>
      <c r="Y100" s="155">
        <v>1</v>
      </c>
      <c r="Z100" s="155">
        <v>0</v>
      </c>
      <c r="AA100" s="155">
        <v>1</v>
      </c>
      <c r="AB100" s="23">
        <v>1</v>
      </c>
      <c r="AC100" s="23">
        <v>1</v>
      </c>
      <c r="AD100" s="155">
        <v>1</v>
      </c>
      <c r="AE100" s="155">
        <v>1</v>
      </c>
      <c r="AF100" s="155">
        <v>0</v>
      </c>
      <c r="AG100" s="155"/>
      <c r="AH100" s="155"/>
      <c r="AI100" s="171"/>
      <c r="AK100" s="158">
        <f t="shared" si="20"/>
        <v>23</v>
      </c>
      <c r="AL100" s="80">
        <f t="shared" si="18"/>
        <v>4</v>
      </c>
      <c r="AM100" s="80">
        <f t="shared" si="19"/>
        <v>19</v>
      </c>
      <c r="AN100" s="82">
        <f t="shared" si="21"/>
        <v>0</v>
      </c>
      <c r="AO100" s="14"/>
      <c r="AP100" s="158">
        <f t="shared" si="22"/>
        <v>100</v>
      </c>
      <c r="AQ100" s="167">
        <f t="shared" si="23"/>
        <v>17.391304347826086</v>
      </c>
      <c r="AR100" s="167">
        <f t="shared" si="24"/>
        <v>82.608695652173907</v>
      </c>
      <c r="AS100" s="168">
        <f t="shared" si="25"/>
        <v>0</v>
      </c>
      <c r="AU100" s="201" t="s">
        <v>79</v>
      </c>
      <c r="AV100" s="199" t="s">
        <v>45</v>
      </c>
      <c r="AW100" s="199" t="s">
        <v>97</v>
      </c>
      <c r="AX100" s="196">
        <f t="shared" si="26"/>
        <v>0</v>
      </c>
      <c r="BG100" s="201" t="s">
        <v>79</v>
      </c>
      <c r="BH100" s="199" t="s">
        <v>45</v>
      </c>
      <c r="BI100" s="199" t="s">
        <v>97</v>
      </c>
      <c r="BJ100" s="196">
        <f t="shared" si="27"/>
        <v>5.5555555555555554</v>
      </c>
    </row>
    <row r="101" spans="2:62" x14ac:dyDescent="0.25">
      <c r="B101" s="35" t="s">
        <v>4</v>
      </c>
      <c r="C101" s="48">
        <v>37</v>
      </c>
      <c r="D101" s="41">
        <v>2</v>
      </c>
      <c r="E101" s="73">
        <v>3</v>
      </c>
      <c r="F101" s="16">
        <v>2</v>
      </c>
      <c r="G101" s="155">
        <v>2</v>
      </c>
      <c r="H101" s="155">
        <v>2</v>
      </c>
      <c r="I101" s="155">
        <v>1</v>
      </c>
      <c r="J101" s="155">
        <v>1</v>
      </c>
      <c r="K101" s="155">
        <v>1</v>
      </c>
      <c r="L101" s="155">
        <v>1</v>
      </c>
      <c r="M101" s="23">
        <v>1</v>
      </c>
      <c r="N101" s="23">
        <v>1</v>
      </c>
      <c r="O101" s="155">
        <v>1</v>
      </c>
      <c r="P101" s="155">
        <v>0</v>
      </c>
      <c r="Q101" s="155"/>
      <c r="R101" s="155"/>
      <c r="S101" s="155"/>
      <c r="T101" s="171"/>
      <c r="U101" s="16">
        <v>2</v>
      </c>
      <c r="V101" s="155">
        <v>2</v>
      </c>
      <c r="W101" s="155">
        <v>1</v>
      </c>
      <c r="X101" s="155">
        <v>1</v>
      </c>
      <c r="Y101" s="155">
        <v>1</v>
      </c>
      <c r="Z101" s="155">
        <v>1</v>
      </c>
      <c r="AA101" s="155">
        <v>1</v>
      </c>
      <c r="AB101" s="23">
        <v>1</v>
      </c>
      <c r="AC101" s="23">
        <v>1</v>
      </c>
      <c r="AD101" s="155">
        <v>1</v>
      </c>
      <c r="AE101" s="155">
        <v>1</v>
      </c>
      <c r="AF101" s="155">
        <v>0</v>
      </c>
      <c r="AG101" s="155"/>
      <c r="AH101" s="155"/>
      <c r="AI101" s="171"/>
      <c r="AK101" s="158">
        <f t="shared" si="20"/>
        <v>23</v>
      </c>
      <c r="AL101" s="80">
        <f t="shared" si="18"/>
        <v>2</v>
      </c>
      <c r="AM101" s="80">
        <f t="shared" si="19"/>
        <v>16</v>
      </c>
      <c r="AN101" s="82">
        <f t="shared" si="21"/>
        <v>5</v>
      </c>
      <c r="AO101" s="14"/>
      <c r="AP101" s="158">
        <f t="shared" si="22"/>
        <v>100</v>
      </c>
      <c r="AQ101" s="167">
        <f t="shared" si="23"/>
        <v>8.695652173913043</v>
      </c>
      <c r="AR101" s="167">
        <f t="shared" si="24"/>
        <v>69.565217391304344</v>
      </c>
      <c r="AS101" s="168">
        <f t="shared" si="25"/>
        <v>21.739130434782609</v>
      </c>
      <c r="AU101" s="201" t="s">
        <v>79</v>
      </c>
      <c r="AV101" s="199" t="s">
        <v>44</v>
      </c>
      <c r="AW101" s="199" t="s">
        <v>98</v>
      </c>
      <c r="AX101" s="196">
        <f t="shared" si="26"/>
        <v>0</v>
      </c>
      <c r="BG101" s="201" t="s">
        <v>79</v>
      </c>
      <c r="BH101" s="199" t="s">
        <v>44</v>
      </c>
      <c r="BI101" s="199" t="s">
        <v>98</v>
      </c>
      <c r="BJ101" s="196">
        <f t="shared" si="27"/>
        <v>21.052631578947366</v>
      </c>
    </row>
    <row r="102" spans="2:62" x14ac:dyDescent="0.25">
      <c r="B102" s="35" t="s">
        <v>4</v>
      </c>
      <c r="C102" s="48">
        <v>37</v>
      </c>
      <c r="D102" s="41">
        <v>2</v>
      </c>
      <c r="E102" s="73">
        <v>4</v>
      </c>
      <c r="F102" s="79">
        <v>2</v>
      </c>
      <c r="G102" s="169">
        <v>2</v>
      </c>
      <c r="H102" s="169">
        <v>2</v>
      </c>
      <c r="I102" s="169">
        <v>2</v>
      </c>
      <c r="J102" s="169">
        <v>1</v>
      </c>
      <c r="K102" s="169">
        <v>1</v>
      </c>
      <c r="L102" s="169">
        <v>1</v>
      </c>
      <c r="M102" s="81">
        <v>1</v>
      </c>
      <c r="N102" s="81">
        <v>1</v>
      </c>
      <c r="O102" s="169">
        <v>1</v>
      </c>
      <c r="P102" s="169">
        <v>1</v>
      </c>
      <c r="Q102" s="169"/>
      <c r="R102" s="169"/>
      <c r="S102" s="169"/>
      <c r="T102" s="170"/>
      <c r="U102" s="79">
        <v>2</v>
      </c>
      <c r="V102" s="169">
        <v>2</v>
      </c>
      <c r="W102" s="169">
        <v>2</v>
      </c>
      <c r="X102" s="169">
        <v>1</v>
      </c>
      <c r="Y102" s="169">
        <v>1</v>
      </c>
      <c r="Z102" s="169">
        <v>1</v>
      </c>
      <c r="AA102" s="169">
        <v>1</v>
      </c>
      <c r="AB102" s="81">
        <v>1</v>
      </c>
      <c r="AC102" s="81">
        <v>1</v>
      </c>
      <c r="AD102" s="169">
        <v>1</v>
      </c>
      <c r="AE102" s="169">
        <v>1</v>
      </c>
      <c r="AF102" s="169">
        <v>1</v>
      </c>
      <c r="AG102" s="169"/>
      <c r="AH102" s="169"/>
      <c r="AI102" s="170"/>
      <c r="AK102" s="158">
        <f t="shared" si="20"/>
        <v>23</v>
      </c>
      <c r="AL102" s="80">
        <f t="shared" si="18"/>
        <v>0</v>
      </c>
      <c r="AM102" s="80">
        <f t="shared" si="19"/>
        <v>16</v>
      </c>
      <c r="AN102" s="82">
        <f t="shared" si="21"/>
        <v>7</v>
      </c>
      <c r="AO102" s="14"/>
      <c r="AP102" s="158">
        <f t="shared" si="22"/>
        <v>100</v>
      </c>
      <c r="AQ102" s="167">
        <f t="shared" si="23"/>
        <v>0</v>
      </c>
      <c r="AR102" s="167">
        <f t="shared" si="24"/>
        <v>69.565217391304344</v>
      </c>
      <c r="AS102" s="168">
        <f t="shared" si="25"/>
        <v>30.434782608695656</v>
      </c>
      <c r="AU102" s="201" t="s">
        <v>79</v>
      </c>
      <c r="AV102" s="199" t="s">
        <v>44</v>
      </c>
      <c r="AW102" s="199" t="s">
        <v>98</v>
      </c>
      <c r="AX102" s="196">
        <f t="shared" si="26"/>
        <v>0</v>
      </c>
      <c r="BG102" s="201" t="s">
        <v>79</v>
      </c>
      <c r="BH102" s="199" t="s">
        <v>44</v>
      </c>
      <c r="BI102" s="199" t="s">
        <v>98</v>
      </c>
      <c r="BJ102" s="196">
        <f t="shared" si="27"/>
        <v>20</v>
      </c>
    </row>
    <row r="103" spans="2:62" x14ac:dyDescent="0.25">
      <c r="B103" s="35" t="s">
        <v>4</v>
      </c>
      <c r="C103" s="48">
        <v>37</v>
      </c>
      <c r="D103" s="41">
        <v>2</v>
      </c>
      <c r="E103" s="73">
        <v>5</v>
      </c>
      <c r="F103" s="79">
        <v>2</v>
      </c>
      <c r="G103" s="169">
        <v>2</v>
      </c>
      <c r="H103" s="169">
        <v>2</v>
      </c>
      <c r="I103" s="169">
        <v>2</v>
      </c>
      <c r="J103" s="169">
        <v>2</v>
      </c>
      <c r="K103" s="169">
        <v>1</v>
      </c>
      <c r="L103" s="169">
        <v>1</v>
      </c>
      <c r="M103" s="81">
        <v>1</v>
      </c>
      <c r="N103" s="81">
        <v>1</v>
      </c>
      <c r="O103" s="169">
        <v>1</v>
      </c>
      <c r="P103" s="169">
        <v>1</v>
      </c>
      <c r="Q103" s="155"/>
      <c r="R103" s="155"/>
      <c r="S103" s="155"/>
      <c r="T103" s="171"/>
      <c r="U103" s="79">
        <v>2</v>
      </c>
      <c r="V103" s="169">
        <v>2</v>
      </c>
      <c r="W103" s="169">
        <v>2</v>
      </c>
      <c r="X103" s="169">
        <v>2</v>
      </c>
      <c r="Y103" s="169">
        <v>1</v>
      </c>
      <c r="Z103" s="169">
        <v>1</v>
      </c>
      <c r="AA103" s="169">
        <v>1</v>
      </c>
      <c r="AB103" s="81">
        <v>1</v>
      </c>
      <c r="AC103" s="81">
        <v>1</v>
      </c>
      <c r="AD103" s="169">
        <v>1</v>
      </c>
      <c r="AE103" s="169">
        <v>1</v>
      </c>
      <c r="AF103" s="169">
        <v>1</v>
      </c>
      <c r="AG103" s="155"/>
      <c r="AH103" s="155"/>
      <c r="AI103" s="171"/>
      <c r="AK103" s="158">
        <f t="shared" si="20"/>
        <v>23</v>
      </c>
      <c r="AL103" s="80">
        <f t="shared" si="18"/>
        <v>0</v>
      </c>
      <c r="AM103" s="80">
        <f t="shared" si="19"/>
        <v>14</v>
      </c>
      <c r="AN103" s="82">
        <f t="shared" si="21"/>
        <v>9</v>
      </c>
      <c r="AO103" s="14"/>
      <c r="AP103" s="158">
        <f t="shared" si="22"/>
        <v>100</v>
      </c>
      <c r="AQ103" s="167">
        <f t="shared" si="23"/>
        <v>0</v>
      </c>
      <c r="AR103" s="167">
        <f t="shared" si="24"/>
        <v>60.869565217391312</v>
      </c>
      <c r="AS103" s="168">
        <f t="shared" si="25"/>
        <v>39.130434782608695</v>
      </c>
      <c r="AU103" s="201" t="s">
        <v>79</v>
      </c>
      <c r="AV103" s="199" t="s">
        <v>44</v>
      </c>
      <c r="AW103" s="199" t="s">
        <v>98</v>
      </c>
      <c r="AX103" s="196">
        <f t="shared" si="26"/>
        <v>0</v>
      </c>
      <c r="BG103" s="201" t="s">
        <v>79</v>
      </c>
      <c r="BH103" s="199" t="s">
        <v>44</v>
      </c>
      <c r="BI103" s="199" t="s">
        <v>98</v>
      </c>
      <c r="BJ103" s="196">
        <f t="shared" si="27"/>
        <v>42.307692307692307</v>
      </c>
    </row>
    <row r="104" spans="2:62" x14ac:dyDescent="0.25">
      <c r="B104" s="35" t="s">
        <v>4</v>
      </c>
      <c r="C104" s="48">
        <v>37</v>
      </c>
      <c r="D104" s="41">
        <v>3</v>
      </c>
      <c r="E104" s="73">
        <v>1</v>
      </c>
      <c r="F104" s="16">
        <v>0</v>
      </c>
      <c r="G104" s="155">
        <v>0</v>
      </c>
      <c r="H104" s="155">
        <v>0</v>
      </c>
      <c r="I104" s="155">
        <v>0</v>
      </c>
      <c r="J104" s="155">
        <v>0</v>
      </c>
      <c r="K104" s="155">
        <v>0</v>
      </c>
      <c r="L104" s="155">
        <v>0</v>
      </c>
      <c r="M104" s="23">
        <v>0</v>
      </c>
      <c r="N104" s="23">
        <v>0</v>
      </c>
      <c r="O104" s="155">
        <v>0</v>
      </c>
      <c r="P104" s="155">
        <v>0</v>
      </c>
      <c r="Q104" s="155">
        <v>0</v>
      </c>
      <c r="R104" s="155"/>
      <c r="S104" s="155"/>
      <c r="T104" s="171"/>
      <c r="U104" s="16">
        <v>0</v>
      </c>
      <c r="V104" s="155">
        <v>0</v>
      </c>
      <c r="W104" s="155">
        <v>0</v>
      </c>
      <c r="X104" s="155">
        <v>0</v>
      </c>
      <c r="Y104" s="155">
        <v>0</v>
      </c>
      <c r="Z104" s="155">
        <v>0</v>
      </c>
      <c r="AA104" s="155">
        <v>0</v>
      </c>
      <c r="AB104" s="23">
        <v>0</v>
      </c>
      <c r="AC104" s="23">
        <v>0</v>
      </c>
      <c r="AD104" s="155">
        <v>0</v>
      </c>
      <c r="AE104" s="155">
        <v>0</v>
      </c>
      <c r="AF104" s="155">
        <v>0</v>
      </c>
      <c r="AG104" s="155">
        <v>0</v>
      </c>
      <c r="AH104" s="155"/>
      <c r="AI104" s="171"/>
      <c r="AK104" s="158">
        <f t="shared" si="20"/>
        <v>25</v>
      </c>
      <c r="AL104" s="80">
        <f t="shared" si="18"/>
        <v>25</v>
      </c>
      <c r="AM104" s="80">
        <f t="shared" si="19"/>
        <v>0</v>
      </c>
      <c r="AN104" s="82">
        <f t="shared" si="21"/>
        <v>0</v>
      </c>
      <c r="AO104" s="14"/>
      <c r="AP104" s="158">
        <f t="shared" si="22"/>
        <v>100</v>
      </c>
      <c r="AQ104" s="167">
        <f t="shared" si="23"/>
        <v>100</v>
      </c>
      <c r="AR104" s="167">
        <f t="shared" si="24"/>
        <v>0</v>
      </c>
      <c r="AS104" s="168">
        <f t="shared" si="25"/>
        <v>0</v>
      </c>
      <c r="AU104" s="201" t="s">
        <v>79</v>
      </c>
      <c r="AV104" s="199" t="s">
        <v>44</v>
      </c>
      <c r="AW104" s="199" t="s">
        <v>98</v>
      </c>
      <c r="AX104" s="196">
        <f t="shared" si="26"/>
        <v>0</v>
      </c>
      <c r="BG104" s="201" t="s">
        <v>79</v>
      </c>
      <c r="BH104" s="199" t="s">
        <v>44</v>
      </c>
      <c r="BI104" s="199" t="s">
        <v>98</v>
      </c>
      <c r="BJ104" s="196">
        <f t="shared" si="27"/>
        <v>28.000000000000004</v>
      </c>
    </row>
    <row r="105" spans="2:62" x14ac:dyDescent="0.25">
      <c r="B105" s="35" t="s">
        <v>4</v>
      </c>
      <c r="C105" s="48">
        <v>37</v>
      </c>
      <c r="D105" s="41">
        <v>3</v>
      </c>
      <c r="E105" s="73">
        <v>2</v>
      </c>
      <c r="F105" s="16">
        <v>1</v>
      </c>
      <c r="G105" s="155">
        <v>1</v>
      </c>
      <c r="H105" s="155">
        <v>1</v>
      </c>
      <c r="I105" s="155">
        <v>1</v>
      </c>
      <c r="J105" s="155">
        <v>1</v>
      </c>
      <c r="K105" s="155">
        <v>0</v>
      </c>
      <c r="L105" s="155">
        <v>0</v>
      </c>
      <c r="M105" s="23">
        <v>0</v>
      </c>
      <c r="N105" s="23">
        <v>0</v>
      </c>
      <c r="O105" s="155">
        <v>0</v>
      </c>
      <c r="P105" s="155">
        <v>1</v>
      </c>
      <c r="Q105" s="155">
        <v>0</v>
      </c>
      <c r="R105" s="155"/>
      <c r="S105" s="155"/>
      <c r="T105" s="171"/>
      <c r="U105" s="16">
        <v>1</v>
      </c>
      <c r="V105" s="155">
        <v>1</v>
      </c>
      <c r="W105" s="155">
        <v>1</v>
      </c>
      <c r="X105" s="155">
        <v>1</v>
      </c>
      <c r="Y105" s="155">
        <v>1</v>
      </c>
      <c r="Z105" s="155">
        <v>1</v>
      </c>
      <c r="AA105" s="155">
        <v>1</v>
      </c>
      <c r="AB105" s="23">
        <v>1</v>
      </c>
      <c r="AC105" s="23">
        <v>1</v>
      </c>
      <c r="AD105" s="155">
        <v>0</v>
      </c>
      <c r="AE105" s="155">
        <v>0</v>
      </c>
      <c r="AF105" s="155">
        <v>0</v>
      </c>
      <c r="AG105" s="155">
        <v>0</v>
      </c>
      <c r="AH105" s="155"/>
      <c r="AI105" s="171"/>
      <c r="AK105" s="158">
        <f t="shared" si="20"/>
        <v>25</v>
      </c>
      <c r="AL105" s="80">
        <f t="shared" si="18"/>
        <v>10</v>
      </c>
      <c r="AM105" s="80">
        <f t="shared" si="19"/>
        <v>15</v>
      </c>
      <c r="AN105" s="82">
        <f t="shared" si="21"/>
        <v>0</v>
      </c>
      <c r="AO105" s="14"/>
      <c r="AP105" s="158">
        <f t="shared" si="22"/>
        <v>100</v>
      </c>
      <c r="AQ105" s="167">
        <f t="shared" si="23"/>
        <v>40</v>
      </c>
      <c r="AR105" s="167">
        <f t="shared" si="24"/>
        <v>60</v>
      </c>
      <c r="AS105" s="168">
        <f t="shared" si="25"/>
        <v>0</v>
      </c>
      <c r="AU105" s="201" t="s">
        <v>79</v>
      </c>
      <c r="AV105" s="199" t="s">
        <v>44</v>
      </c>
      <c r="AW105" s="199" t="s">
        <v>98</v>
      </c>
      <c r="AX105" s="196">
        <f t="shared" si="26"/>
        <v>0</v>
      </c>
      <c r="BG105" s="201" t="s">
        <v>79</v>
      </c>
      <c r="BH105" s="199" t="s">
        <v>44</v>
      </c>
      <c r="BI105" s="199" t="s">
        <v>98</v>
      </c>
      <c r="BJ105" s="196">
        <f t="shared" si="27"/>
        <v>47.826086956521742</v>
      </c>
    </row>
    <row r="106" spans="2:62" x14ac:dyDescent="0.25">
      <c r="B106" s="35" t="s">
        <v>4</v>
      </c>
      <c r="C106" s="48">
        <v>37</v>
      </c>
      <c r="D106" s="41">
        <v>3</v>
      </c>
      <c r="E106" s="73">
        <v>3</v>
      </c>
      <c r="F106" s="16">
        <v>2</v>
      </c>
      <c r="G106" s="155">
        <v>2</v>
      </c>
      <c r="H106" s="155">
        <v>1</v>
      </c>
      <c r="I106" s="155">
        <v>1</v>
      </c>
      <c r="J106" s="155">
        <v>1</v>
      </c>
      <c r="K106" s="155">
        <v>0</v>
      </c>
      <c r="L106" s="155">
        <v>0</v>
      </c>
      <c r="M106" s="23">
        <v>0</v>
      </c>
      <c r="N106" s="23">
        <v>0</v>
      </c>
      <c r="O106" s="155">
        <v>0</v>
      </c>
      <c r="P106" s="155">
        <v>1</v>
      </c>
      <c r="Q106" s="155">
        <v>0</v>
      </c>
      <c r="R106" s="155"/>
      <c r="S106" s="155"/>
      <c r="T106" s="171"/>
      <c r="U106" s="16">
        <v>2</v>
      </c>
      <c r="V106" s="155">
        <v>2</v>
      </c>
      <c r="W106" s="155">
        <v>1</v>
      </c>
      <c r="X106" s="155">
        <v>1</v>
      </c>
      <c r="Y106" s="155">
        <v>1</v>
      </c>
      <c r="Z106" s="155">
        <v>1</v>
      </c>
      <c r="AA106" s="155">
        <v>1</v>
      </c>
      <c r="AB106" s="23">
        <v>1</v>
      </c>
      <c r="AC106" s="23">
        <v>1</v>
      </c>
      <c r="AD106" s="155">
        <v>0</v>
      </c>
      <c r="AE106" s="155">
        <v>0</v>
      </c>
      <c r="AF106" s="155">
        <v>0</v>
      </c>
      <c r="AG106" s="155">
        <v>0</v>
      </c>
      <c r="AH106" s="155"/>
      <c r="AI106" s="171"/>
      <c r="AK106" s="158">
        <f t="shared" si="20"/>
        <v>25</v>
      </c>
      <c r="AL106" s="80">
        <f t="shared" si="18"/>
        <v>10</v>
      </c>
      <c r="AM106" s="80">
        <f t="shared" si="19"/>
        <v>11</v>
      </c>
      <c r="AN106" s="82">
        <f t="shared" si="21"/>
        <v>4</v>
      </c>
      <c r="AO106" s="14"/>
      <c r="AP106" s="158">
        <f t="shared" si="22"/>
        <v>100</v>
      </c>
      <c r="AQ106" s="167">
        <f t="shared" si="23"/>
        <v>40</v>
      </c>
      <c r="AR106" s="167">
        <f t="shared" si="24"/>
        <v>44</v>
      </c>
      <c r="AS106" s="168">
        <f t="shared" si="25"/>
        <v>16</v>
      </c>
      <c r="AU106" s="201" t="s">
        <v>79</v>
      </c>
      <c r="AV106" s="199" t="s">
        <v>44</v>
      </c>
      <c r="AW106" s="199" t="s">
        <v>98</v>
      </c>
      <c r="AX106" s="196">
        <f t="shared" si="26"/>
        <v>0</v>
      </c>
      <c r="BG106" s="201" t="s">
        <v>79</v>
      </c>
      <c r="BH106" s="199" t="s">
        <v>44</v>
      </c>
      <c r="BI106" s="199" t="s">
        <v>98</v>
      </c>
      <c r="BJ106" s="196">
        <f t="shared" si="27"/>
        <v>16.666666666666664</v>
      </c>
    </row>
    <row r="107" spans="2:62" x14ac:dyDescent="0.25">
      <c r="B107" s="35" t="s">
        <v>4</v>
      </c>
      <c r="C107" s="48">
        <v>37</v>
      </c>
      <c r="D107" s="41">
        <v>3</v>
      </c>
      <c r="E107" s="73">
        <v>4</v>
      </c>
      <c r="F107" s="79">
        <v>2</v>
      </c>
      <c r="G107" s="169">
        <v>2</v>
      </c>
      <c r="H107" s="169">
        <v>1</v>
      </c>
      <c r="I107" s="169">
        <v>1</v>
      </c>
      <c r="J107" s="169">
        <v>1</v>
      </c>
      <c r="K107" s="169">
        <v>1</v>
      </c>
      <c r="L107" s="169">
        <v>1</v>
      </c>
      <c r="M107" s="81">
        <v>1</v>
      </c>
      <c r="N107" s="81">
        <v>1</v>
      </c>
      <c r="O107" s="169">
        <v>1</v>
      </c>
      <c r="P107" s="169">
        <v>1</v>
      </c>
      <c r="Q107" s="169">
        <v>1</v>
      </c>
      <c r="R107" s="169"/>
      <c r="S107" s="169"/>
      <c r="T107" s="170"/>
      <c r="U107" s="79">
        <v>2</v>
      </c>
      <c r="V107" s="169">
        <v>2</v>
      </c>
      <c r="W107" s="169">
        <v>1</v>
      </c>
      <c r="X107" s="169">
        <v>1</v>
      </c>
      <c r="Y107" s="169">
        <v>1</v>
      </c>
      <c r="Z107" s="169">
        <v>1</v>
      </c>
      <c r="AA107" s="169">
        <v>1</v>
      </c>
      <c r="AB107" s="81">
        <v>1</v>
      </c>
      <c r="AC107" s="81">
        <v>1</v>
      </c>
      <c r="AD107" s="169">
        <v>1</v>
      </c>
      <c r="AE107" s="169">
        <v>1</v>
      </c>
      <c r="AF107" s="169">
        <v>1</v>
      </c>
      <c r="AG107" s="169">
        <v>1</v>
      </c>
      <c r="AH107" s="169"/>
      <c r="AI107" s="170"/>
      <c r="AK107" s="158">
        <f t="shared" si="20"/>
        <v>25</v>
      </c>
      <c r="AL107" s="80">
        <f t="shared" si="18"/>
        <v>0</v>
      </c>
      <c r="AM107" s="80">
        <f t="shared" si="19"/>
        <v>21</v>
      </c>
      <c r="AN107" s="82">
        <f t="shared" si="21"/>
        <v>4</v>
      </c>
      <c r="AO107" s="14"/>
      <c r="AP107" s="158">
        <f t="shared" si="22"/>
        <v>100</v>
      </c>
      <c r="AQ107" s="167">
        <f t="shared" si="23"/>
        <v>0</v>
      </c>
      <c r="AR107" s="167">
        <f t="shared" si="24"/>
        <v>84</v>
      </c>
      <c r="AS107" s="168">
        <f t="shared" si="25"/>
        <v>16</v>
      </c>
      <c r="AU107" s="201" t="s">
        <v>80</v>
      </c>
      <c r="AV107" s="199" t="s">
        <v>48</v>
      </c>
      <c r="AW107" s="199" t="s">
        <v>99</v>
      </c>
      <c r="AX107" s="196">
        <f t="shared" ref="AX107:AX136" si="28">AW4</f>
        <v>0</v>
      </c>
      <c r="BG107" s="201" t="s">
        <v>80</v>
      </c>
      <c r="BH107" s="199" t="s">
        <v>48</v>
      </c>
      <c r="BI107" s="199" t="s">
        <v>99</v>
      </c>
      <c r="BJ107" s="196">
        <f t="shared" ref="BJ107:BJ136" si="29">BI4</f>
        <v>0</v>
      </c>
    </row>
    <row r="108" spans="2:62" x14ac:dyDescent="0.25">
      <c r="B108" s="35" t="s">
        <v>4</v>
      </c>
      <c r="C108" s="48">
        <v>37</v>
      </c>
      <c r="D108" s="41">
        <v>3</v>
      </c>
      <c r="E108" s="73">
        <v>5</v>
      </c>
      <c r="F108" s="79">
        <v>2</v>
      </c>
      <c r="G108" s="169">
        <v>2</v>
      </c>
      <c r="H108" s="169">
        <v>2</v>
      </c>
      <c r="I108" s="169">
        <v>2</v>
      </c>
      <c r="J108" s="169">
        <v>1</v>
      </c>
      <c r="K108" s="169">
        <v>1</v>
      </c>
      <c r="L108" s="169">
        <v>1</v>
      </c>
      <c r="M108" s="81">
        <v>1</v>
      </c>
      <c r="N108" s="81">
        <v>1</v>
      </c>
      <c r="O108" s="169">
        <v>1</v>
      </c>
      <c r="P108" s="169">
        <v>1</v>
      </c>
      <c r="Q108" s="169">
        <v>1</v>
      </c>
      <c r="R108" s="155"/>
      <c r="S108" s="155"/>
      <c r="T108" s="171"/>
      <c r="U108" s="79">
        <v>2</v>
      </c>
      <c r="V108" s="169">
        <v>2</v>
      </c>
      <c r="W108" s="169">
        <v>1</v>
      </c>
      <c r="X108" s="169">
        <v>1</v>
      </c>
      <c r="Y108" s="169">
        <v>1</v>
      </c>
      <c r="Z108" s="169">
        <v>1</v>
      </c>
      <c r="AA108" s="169">
        <v>1</v>
      </c>
      <c r="AB108" s="81">
        <v>1</v>
      </c>
      <c r="AC108" s="81">
        <v>1</v>
      </c>
      <c r="AD108" s="169">
        <v>1</v>
      </c>
      <c r="AE108" s="169">
        <v>1</v>
      </c>
      <c r="AF108" s="169">
        <v>1</v>
      </c>
      <c r="AG108" s="169">
        <v>1</v>
      </c>
      <c r="AH108" s="155"/>
      <c r="AI108" s="171"/>
      <c r="AK108" s="158">
        <f t="shared" si="20"/>
        <v>25</v>
      </c>
      <c r="AL108" s="80">
        <f t="shared" si="18"/>
        <v>0</v>
      </c>
      <c r="AM108" s="80">
        <f t="shared" si="19"/>
        <v>19</v>
      </c>
      <c r="AN108" s="82">
        <f t="shared" si="21"/>
        <v>6</v>
      </c>
      <c r="AO108" s="14"/>
      <c r="AP108" s="158">
        <f t="shared" si="22"/>
        <v>100</v>
      </c>
      <c r="AQ108" s="167">
        <f t="shared" si="23"/>
        <v>0</v>
      </c>
      <c r="AR108" s="167">
        <f t="shared" si="24"/>
        <v>76</v>
      </c>
      <c r="AS108" s="168">
        <f t="shared" si="25"/>
        <v>24</v>
      </c>
      <c r="AU108" s="201" t="s">
        <v>80</v>
      </c>
      <c r="AV108" s="199" t="s">
        <v>48</v>
      </c>
      <c r="AW108" s="199" t="s">
        <v>99</v>
      </c>
      <c r="AX108" s="196">
        <f t="shared" si="28"/>
        <v>0</v>
      </c>
      <c r="BG108" s="201" t="s">
        <v>80</v>
      </c>
      <c r="BH108" s="199" t="s">
        <v>48</v>
      </c>
      <c r="BI108" s="199" t="s">
        <v>99</v>
      </c>
      <c r="BJ108" s="196">
        <f t="shared" si="29"/>
        <v>0</v>
      </c>
    </row>
    <row r="109" spans="2:62" x14ac:dyDescent="0.25">
      <c r="B109" s="35" t="s">
        <v>4</v>
      </c>
      <c r="C109" s="48">
        <v>37</v>
      </c>
      <c r="D109" s="41">
        <v>4</v>
      </c>
      <c r="E109" s="73">
        <v>1</v>
      </c>
      <c r="F109" s="16">
        <v>0</v>
      </c>
      <c r="G109" s="155">
        <v>0</v>
      </c>
      <c r="H109" s="155">
        <v>0</v>
      </c>
      <c r="I109" s="155">
        <v>0</v>
      </c>
      <c r="J109" s="155">
        <v>0</v>
      </c>
      <c r="K109" s="155">
        <v>0</v>
      </c>
      <c r="L109" s="155">
        <v>0</v>
      </c>
      <c r="M109" s="23">
        <v>0</v>
      </c>
      <c r="N109" s="23">
        <v>0</v>
      </c>
      <c r="O109" s="155">
        <v>0</v>
      </c>
      <c r="P109" s="155">
        <v>0</v>
      </c>
      <c r="Q109" s="155">
        <v>0</v>
      </c>
      <c r="R109" s="155">
        <v>0</v>
      </c>
      <c r="S109" s="155">
        <v>0</v>
      </c>
      <c r="T109" s="171"/>
      <c r="U109" s="16">
        <v>0</v>
      </c>
      <c r="V109" s="155">
        <v>0</v>
      </c>
      <c r="W109" s="155">
        <v>0</v>
      </c>
      <c r="X109" s="155">
        <v>0</v>
      </c>
      <c r="Y109" s="155">
        <v>0</v>
      </c>
      <c r="Z109" s="155">
        <v>0</v>
      </c>
      <c r="AA109" s="155">
        <v>0</v>
      </c>
      <c r="AB109" s="23">
        <v>0</v>
      </c>
      <c r="AC109" s="23">
        <v>0</v>
      </c>
      <c r="AD109" s="155">
        <v>0</v>
      </c>
      <c r="AE109" s="155">
        <v>0</v>
      </c>
      <c r="AF109" s="155"/>
      <c r="AG109" s="155"/>
      <c r="AH109" s="155"/>
      <c r="AI109" s="171"/>
      <c r="AK109" s="158">
        <f t="shared" si="20"/>
        <v>25</v>
      </c>
      <c r="AL109" s="80">
        <f t="shared" si="18"/>
        <v>25</v>
      </c>
      <c r="AM109" s="80">
        <f t="shared" si="19"/>
        <v>0</v>
      </c>
      <c r="AN109" s="82">
        <f t="shared" si="21"/>
        <v>0</v>
      </c>
      <c r="AO109" s="14"/>
      <c r="AP109" s="158">
        <f t="shared" si="22"/>
        <v>100</v>
      </c>
      <c r="AQ109" s="167">
        <f t="shared" si="23"/>
        <v>100</v>
      </c>
      <c r="AR109" s="167">
        <f t="shared" si="24"/>
        <v>0</v>
      </c>
      <c r="AS109" s="168">
        <f t="shared" si="25"/>
        <v>0</v>
      </c>
      <c r="AU109" s="201" t="s">
        <v>80</v>
      </c>
      <c r="AV109" s="199" t="s">
        <v>48</v>
      </c>
      <c r="AW109" s="199" t="s">
        <v>99</v>
      </c>
      <c r="AX109" s="196">
        <f t="shared" si="28"/>
        <v>0</v>
      </c>
      <c r="BG109" s="201" t="s">
        <v>80</v>
      </c>
      <c r="BH109" s="199" t="s">
        <v>48</v>
      </c>
      <c r="BI109" s="199" t="s">
        <v>99</v>
      </c>
      <c r="BJ109" s="196">
        <f t="shared" si="29"/>
        <v>0</v>
      </c>
    </row>
    <row r="110" spans="2:62" x14ac:dyDescent="0.25">
      <c r="B110" s="35" t="s">
        <v>4</v>
      </c>
      <c r="C110" s="48">
        <v>37</v>
      </c>
      <c r="D110" s="41">
        <v>4</v>
      </c>
      <c r="E110" s="73">
        <v>2</v>
      </c>
      <c r="F110" s="16">
        <v>0</v>
      </c>
      <c r="G110" s="155">
        <v>0</v>
      </c>
      <c r="H110" s="155">
        <v>1</v>
      </c>
      <c r="I110" s="155">
        <v>1</v>
      </c>
      <c r="J110" s="155">
        <v>0</v>
      </c>
      <c r="K110" s="155">
        <v>0</v>
      </c>
      <c r="L110" s="155">
        <v>0</v>
      </c>
      <c r="M110" s="23">
        <v>0</v>
      </c>
      <c r="N110" s="23">
        <v>1</v>
      </c>
      <c r="O110" s="155">
        <v>1</v>
      </c>
      <c r="P110" s="155">
        <v>1</v>
      </c>
      <c r="Q110" s="155">
        <v>1</v>
      </c>
      <c r="R110" s="155">
        <v>0</v>
      </c>
      <c r="S110" s="155">
        <v>0</v>
      </c>
      <c r="T110" s="171"/>
      <c r="U110" s="16">
        <v>1</v>
      </c>
      <c r="V110" s="155">
        <v>1</v>
      </c>
      <c r="W110" s="155">
        <v>0</v>
      </c>
      <c r="X110" s="155">
        <v>1</v>
      </c>
      <c r="Y110" s="155">
        <v>1</v>
      </c>
      <c r="Z110" s="155">
        <v>1</v>
      </c>
      <c r="AA110" s="155">
        <v>1</v>
      </c>
      <c r="AB110" s="23">
        <v>1</v>
      </c>
      <c r="AC110" s="23">
        <v>0</v>
      </c>
      <c r="AD110" s="155">
        <v>1</v>
      </c>
      <c r="AE110" s="155">
        <v>0</v>
      </c>
      <c r="AF110" s="155"/>
      <c r="AG110" s="155"/>
      <c r="AH110" s="155"/>
      <c r="AI110" s="171"/>
      <c r="AK110" s="158">
        <f t="shared" si="20"/>
        <v>25</v>
      </c>
      <c r="AL110" s="80">
        <f t="shared" si="18"/>
        <v>11</v>
      </c>
      <c r="AM110" s="80">
        <f t="shared" si="19"/>
        <v>14</v>
      </c>
      <c r="AN110" s="82">
        <f t="shared" si="21"/>
        <v>0</v>
      </c>
      <c r="AO110" s="14"/>
      <c r="AP110" s="158">
        <f t="shared" si="22"/>
        <v>100</v>
      </c>
      <c r="AQ110" s="167">
        <f t="shared" si="23"/>
        <v>44</v>
      </c>
      <c r="AR110" s="167">
        <f t="shared" si="24"/>
        <v>56.000000000000007</v>
      </c>
      <c r="AS110" s="168">
        <f t="shared" si="25"/>
        <v>0</v>
      </c>
      <c r="AU110" s="201" t="s">
        <v>80</v>
      </c>
      <c r="AV110" s="199" t="s">
        <v>48</v>
      </c>
      <c r="AW110" s="199" t="s">
        <v>99</v>
      </c>
      <c r="AX110" s="196">
        <f t="shared" si="28"/>
        <v>0</v>
      </c>
      <c r="BG110" s="201" t="s">
        <v>80</v>
      </c>
      <c r="BH110" s="199" t="s">
        <v>48</v>
      </c>
      <c r="BI110" s="199" t="s">
        <v>99</v>
      </c>
      <c r="BJ110" s="196">
        <f t="shared" si="29"/>
        <v>0</v>
      </c>
    </row>
    <row r="111" spans="2:62" x14ac:dyDescent="0.25">
      <c r="B111" s="35" t="s">
        <v>4</v>
      </c>
      <c r="C111" s="48">
        <v>37</v>
      </c>
      <c r="D111" s="41">
        <v>4</v>
      </c>
      <c r="E111" s="73">
        <v>3</v>
      </c>
      <c r="F111" s="16">
        <v>1</v>
      </c>
      <c r="G111" s="155">
        <v>1</v>
      </c>
      <c r="H111" s="155">
        <v>1</v>
      </c>
      <c r="I111" s="155">
        <v>1</v>
      </c>
      <c r="J111" s="155">
        <v>1</v>
      </c>
      <c r="K111" s="155">
        <v>1</v>
      </c>
      <c r="L111" s="155">
        <v>0</v>
      </c>
      <c r="M111" s="23">
        <v>0</v>
      </c>
      <c r="N111" s="23">
        <v>1</v>
      </c>
      <c r="O111" s="155">
        <v>1</v>
      </c>
      <c r="P111" s="155">
        <v>1</v>
      </c>
      <c r="Q111" s="155">
        <v>1</v>
      </c>
      <c r="R111" s="155">
        <v>0</v>
      </c>
      <c r="S111" s="155">
        <v>0</v>
      </c>
      <c r="T111" s="171"/>
      <c r="U111" s="16">
        <v>2</v>
      </c>
      <c r="V111" s="155">
        <v>2</v>
      </c>
      <c r="W111" s="155">
        <v>0</v>
      </c>
      <c r="X111" s="155">
        <v>1</v>
      </c>
      <c r="Y111" s="155">
        <v>1</v>
      </c>
      <c r="Z111" s="155">
        <v>1</v>
      </c>
      <c r="AA111" s="155">
        <v>1</v>
      </c>
      <c r="AB111" s="23">
        <v>1</v>
      </c>
      <c r="AC111" s="23">
        <v>0</v>
      </c>
      <c r="AD111" s="155">
        <v>1</v>
      </c>
      <c r="AE111" s="155">
        <v>0</v>
      </c>
      <c r="AF111" s="155"/>
      <c r="AG111" s="155"/>
      <c r="AH111" s="155"/>
      <c r="AI111" s="171"/>
      <c r="AK111" s="158">
        <f t="shared" si="20"/>
        <v>25</v>
      </c>
      <c r="AL111" s="80">
        <f t="shared" si="18"/>
        <v>7</v>
      </c>
      <c r="AM111" s="80">
        <f t="shared" si="19"/>
        <v>16</v>
      </c>
      <c r="AN111" s="82">
        <f t="shared" si="21"/>
        <v>2</v>
      </c>
      <c r="AO111" s="14"/>
      <c r="AP111" s="158">
        <f t="shared" si="22"/>
        <v>100</v>
      </c>
      <c r="AQ111" s="167">
        <f t="shared" si="23"/>
        <v>28.000000000000004</v>
      </c>
      <c r="AR111" s="167">
        <f t="shared" si="24"/>
        <v>64</v>
      </c>
      <c r="AS111" s="168">
        <f t="shared" si="25"/>
        <v>8</v>
      </c>
      <c r="AU111" s="201" t="s">
        <v>80</v>
      </c>
      <c r="AV111" s="199" t="s">
        <v>48</v>
      </c>
      <c r="AW111" s="199" t="s">
        <v>99</v>
      </c>
      <c r="AX111" s="196">
        <f t="shared" si="28"/>
        <v>0</v>
      </c>
      <c r="BG111" s="201" t="s">
        <v>80</v>
      </c>
      <c r="BH111" s="199" t="s">
        <v>48</v>
      </c>
      <c r="BI111" s="199" t="s">
        <v>99</v>
      </c>
      <c r="BJ111" s="196">
        <f t="shared" si="29"/>
        <v>0</v>
      </c>
    </row>
    <row r="112" spans="2:62" x14ac:dyDescent="0.25">
      <c r="B112" s="35" t="s">
        <v>4</v>
      </c>
      <c r="C112" s="48">
        <v>37</v>
      </c>
      <c r="D112" s="41">
        <v>4</v>
      </c>
      <c r="E112" s="73">
        <v>4</v>
      </c>
      <c r="F112" s="79">
        <v>1</v>
      </c>
      <c r="G112" s="169">
        <v>2</v>
      </c>
      <c r="H112" s="169">
        <v>1</v>
      </c>
      <c r="I112" s="169">
        <v>1</v>
      </c>
      <c r="J112" s="169">
        <v>1</v>
      </c>
      <c r="K112" s="169">
        <v>1</v>
      </c>
      <c r="L112" s="169">
        <v>1</v>
      </c>
      <c r="M112" s="81">
        <v>1</v>
      </c>
      <c r="N112" s="81">
        <v>1</v>
      </c>
      <c r="O112" s="169">
        <v>1</v>
      </c>
      <c r="P112" s="169">
        <v>1</v>
      </c>
      <c r="Q112" s="169">
        <v>1</v>
      </c>
      <c r="R112" s="169">
        <v>1</v>
      </c>
      <c r="S112" s="169">
        <v>0</v>
      </c>
      <c r="T112" s="170"/>
      <c r="U112" s="79">
        <v>2</v>
      </c>
      <c r="V112" s="169">
        <v>2</v>
      </c>
      <c r="W112" s="169">
        <v>1</v>
      </c>
      <c r="X112" s="169">
        <v>1</v>
      </c>
      <c r="Y112" s="169">
        <v>1</v>
      </c>
      <c r="Z112" s="169">
        <v>1</v>
      </c>
      <c r="AA112" s="169">
        <v>1</v>
      </c>
      <c r="AB112" s="81">
        <v>1</v>
      </c>
      <c r="AC112" s="81">
        <v>1</v>
      </c>
      <c r="AD112" s="169">
        <v>1</v>
      </c>
      <c r="AE112" s="169">
        <v>1</v>
      </c>
      <c r="AF112" s="169"/>
      <c r="AG112" s="169"/>
      <c r="AH112" s="169"/>
      <c r="AI112" s="170"/>
      <c r="AK112" s="158">
        <f t="shared" si="20"/>
        <v>25</v>
      </c>
      <c r="AL112" s="80">
        <f t="shared" si="18"/>
        <v>1</v>
      </c>
      <c r="AM112" s="80">
        <f t="shared" si="19"/>
        <v>21</v>
      </c>
      <c r="AN112" s="82">
        <f t="shared" si="21"/>
        <v>3</v>
      </c>
      <c r="AO112" s="14"/>
      <c r="AP112" s="158">
        <f t="shared" si="22"/>
        <v>100</v>
      </c>
      <c r="AQ112" s="167">
        <f t="shared" si="23"/>
        <v>4</v>
      </c>
      <c r="AR112" s="167">
        <f t="shared" si="24"/>
        <v>84</v>
      </c>
      <c r="AS112" s="168">
        <f t="shared" si="25"/>
        <v>12</v>
      </c>
      <c r="AU112" s="201" t="s">
        <v>80</v>
      </c>
      <c r="AV112" s="199" t="s">
        <v>48</v>
      </c>
      <c r="AW112" s="199" t="s">
        <v>99</v>
      </c>
      <c r="AX112" s="196">
        <f t="shared" si="28"/>
        <v>0</v>
      </c>
      <c r="BG112" s="201" t="s">
        <v>80</v>
      </c>
      <c r="BH112" s="199" t="s">
        <v>48</v>
      </c>
      <c r="BI112" s="199" t="s">
        <v>99</v>
      </c>
      <c r="BJ112" s="196">
        <f t="shared" si="29"/>
        <v>0</v>
      </c>
    </row>
    <row r="113" spans="2:62" x14ac:dyDescent="0.25">
      <c r="B113" s="35" t="s">
        <v>4</v>
      </c>
      <c r="C113" s="48">
        <v>37</v>
      </c>
      <c r="D113" s="41">
        <v>4</v>
      </c>
      <c r="E113" s="73">
        <v>5</v>
      </c>
      <c r="F113" s="79">
        <v>2</v>
      </c>
      <c r="G113" s="169">
        <v>2</v>
      </c>
      <c r="H113" s="169">
        <v>2</v>
      </c>
      <c r="I113" s="169">
        <v>2</v>
      </c>
      <c r="J113" s="169">
        <v>2</v>
      </c>
      <c r="K113" s="169">
        <v>1</v>
      </c>
      <c r="L113" s="169">
        <v>1</v>
      </c>
      <c r="M113" s="81">
        <v>1</v>
      </c>
      <c r="N113" s="81">
        <v>1</v>
      </c>
      <c r="O113" s="169">
        <v>1</v>
      </c>
      <c r="P113" s="169">
        <v>1</v>
      </c>
      <c r="Q113" s="169">
        <v>1</v>
      </c>
      <c r="R113" s="169">
        <v>1</v>
      </c>
      <c r="S113" s="169">
        <v>0</v>
      </c>
      <c r="T113" s="171"/>
      <c r="U113" s="79">
        <v>2</v>
      </c>
      <c r="V113" s="169">
        <v>2</v>
      </c>
      <c r="W113" s="169">
        <v>2</v>
      </c>
      <c r="X113" s="169">
        <v>1</v>
      </c>
      <c r="Y113" s="169">
        <v>1</v>
      </c>
      <c r="Z113" s="169">
        <v>1</v>
      </c>
      <c r="AA113" s="169">
        <v>1</v>
      </c>
      <c r="AB113" s="81">
        <v>1</v>
      </c>
      <c r="AC113" s="81">
        <v>1</v>
      </c>
      <c r="AD113" s="169">
        <v>1</v>
      </c>
      <c r="AE113" s="169">
        <v>1</v>
      </c>
      <c r="AF113" s="155"/>
      <c r="AG113" s="155"/>
      <c r="AH113" s="155"/>
      <c r="AI113" s="171"/>
      <c r="AK113" s="158">
        <f t="shared" si="20"/>
        <v>25</v>
      </c>
      <c r="AL113" s="80">
        <f t="shared" si="18"/>
        <v>1</v>
      </c>
      <c r="AM113" s="80">
        <f t="shared" si="19"/>
        <v>16</v>
      </c>
      <c r="AN113" s="82">
        <f t="shared" si="21"/>
        <v>8</v>
      </c>
      <c r="AO113" s="14"/>
      <c r="AP113" s="158">
        <f t="shared" si="22"/>
        <v>100</v>
      </c>
      <c r="AQ113" s="167">
        <f t="shared" si="23"/>
        <v>4</v>
      </c>
      <c r="AR113" s="167">
        <f t="shared" si="24"/>
        <v>64</v>
      </c>
      <c r="AS113" s="168">
        <f t="shared" si="25"/>
        <v>32</v>
      </c>
      <c r="AU113" s="201" t="s">
        <v>80</v>
      </c>
      <c r="AV113" s="199" t="s">
        <v>47</v>
      </c>
      <c r="AW113" s="199" t="s">
        <v>100</v>
      </c>
      <c r="AX113" s="196">
        <f t="shared" si="28"/>
        <v>0</v>
      </c>
      <c r="BG113" s="201" t="s">
        <v>80</v>
      </c>
      <c r="BH113" s="199" t="s">
        <v>47</v>
      </c>
      <c r="BI113" s="199" t="s">
        <v>100</v>
      </c>
      <c r="BJ113" s="196">
        <f t="shared" si="29"/>
        <v>7.6923076923076925</v>
      </c>
    </row>
    <row r="114" spans="2:62" x14ac:dyDescent="0.25">
      <c r="B114" s="35" t="s">
        <v>4</v>
      </c>
      <c r="C114" s="48">
        <v>37</v>
      </c>
      <c r="D114" s="41">
        <v>5</v>
      </c>
      <c r="E114" s="73">
        <v>1</v>
      </c>
      <c r="F114" s="16">
        <v>0</v>
      </c>
      <c r="G114" s="155">
        <v>0</v>
      </c>
      <c r="H114" s="155">
        <v>0</v>
      </c>
      <c r="I114" s="155">
        <v>0</v>
      </c>
      <c r="J114" s="155">
        <v>0</v>
      </c>
      <c r="K114" s="155">
        <v>0</v>
      </c>
      <c r="L114" s="155">
        <v>0</v>
      </c>
      <c r="M114" s="23">
        <v>0</v>
      </c>
      <c r="N114" s="23">
        <v>0</v>
      </c>
      <c r="O114" s="155">
        <v>0</v>
      </c>
      <c r="P114" s="155">
        <v>0</v>
      </c>
      <c r="Q114" s="155">
        <v>0</v>
      </c>
      <c r="R114" s="155">
        <v>0</v>
      </c>
      <c r="S114" s="155">
        <v>0</v>
      </c>
      <c r="T114" s="171"/>
      <c r="U114" s="16">
        <v>0</v>
      </c>
      <c r="V114" s="155">
        <v>0</v>
      </c>
      <c r="W114" s="155">
        <v>0</v>
      </c>
      <c r="X114" s="155">
        <v>0</v>
      </c>
      <c r="Y114" s="155">
        <v>0</v>
      </c>
      <c r="Z114" s="155">
        <v>0</v>
      </c>
      <c r="AA114" s="155">
        <v>0</v>
      </c>
      <c r="AB114" s="23">
        <v>0</v>
      </c>
      <c r="AC114" s="23">
        <v>0</v>
      </c>
      <c r="AD114" s="155">
        <v>0</v>
      </c>
      <c r="AE114" s="155">
        <v>0</v>
      </c>
      <c r="AF114" s="155">
        <v>0</v>
      </c>
      <c r="AG114" s="155">
        <v>0</v>
      </c>
      <c r="AH114" s="155"/>
      <c r="AI114" s="171"/>
      <c r="AK114" s="158">
        <f t="shared" si="20"/>
        <v>27</v>
      </c>
      <c r="AL114" s="80">
        <f t="shared" si="18"/>
        <v>27</v>
      </c>
      <c r="AM114" s="80">
        <f t="shared" si="19"/>
        <v>0</v>
      </c>
      <c r="AN114" s="82">
        <f t="shared" si="21"/>
        <v>0</v>
      </c>
      <c r="AO114" s="14"/>
      <c r="AP114" s="158">
        <f t="shared" si="22"/>
        <v>100</v>
      </c>
      <c r="AQ114" s="167">
        <f t="shared" si="23"/>
        <v>100</v>
      </c>
      <c r="AR114" s="167">
        <f t="shared" si="24"/>
        <v>0</v>
      </c>
      <c r="AS114" s="168">
        <f t="shared" si="25"/>
        <v>0</v>
      </c>
      <c r="AU114" s="201" t="s">
        <v>80</v>
      </c>
      <c r="AV114" s="199" t="s">
        <v>47</v>
      </c>
      <c r="AW114" s="199" t="s">
        <v>100</v>
      </c>
      <c r="AX114" s="196">
        <f t="shared" si="28"/>
        <v>0</v>
      </c>
      <c r="BG114" s="201" t="s">
        <v>80</v>
      </c>
      <c r="BH114" s="199" t="s">
        <v>47</v>
      </c>
      <c r="BI114" s="199" t="s">
        <v>100</v>
      </c>
      <c r="BJ114" s="196">
        <f t="shared" si="29"/>
        <v>10.714285714285714</v>
      </c>
    </row>
    <row r="115" spans="2:62" x14ac:dyDescent="0.25">
      <c r="B115" s="35" t="s">
        <v>4</v>
      </c>
      <c r="C115" s="48">
        <v>37</v>
      </c>
      <c r="D115" s="41">
        <v>5</v>
      </c>
      <c r="E115" s="73">
        <v>2</v>
      </c>
      <c r="F115" s="16">
        <v>1</v>
      </c>
      <c r="G115" s="155">
        <v>1</v>
      </c>
      <c r="H115" s="155">
        <v>1</v>
      </c>
      <c r="I115" s="155">
        <v>1</v>
      </c>
      <c r="J115" s="155">
        <v>1</v>
      </c>
      <c r="K115" s="155">
        <v>1</v>
      </c>
      <c r="L115" s="155">
        <v>0</v>
      </c>
      <c r="M115" s="23">
        <v>0</v>
      </c>
      <c r="N115" s="23">
        <v>1</v>
      </c>
      <c r="O115" s="155">
        <v>0</v>
      </c>
      <c r="P115" s="155">
        <v>0</v>
      </c>
      <c r="Q115" s="155">
        <v>0</v>
      </c>
      <c r="R115" s="155">
        <v>0</v>
      </c>
      <c r="S115" s="155">
        <v>0</v>
      </c>
      <c r="T115" s="171"/>
      <c r="U115" s="16">
        <v>0</v>
      </c>
      <c r="V115" s="155">
        <v>0</v>
      </c>
      <c r="W115" s="155">
        <v>0</v>
      </c>
      <c r="X115" s="155">
        <v>1</v>
      </c>
      <c r="Y115" s="155">
        <v>0</v>
      </c>
      <c r="Z115" s="155">
        <v>0</v>
      </c>
      <c r="AA115" s="155">
        <v>1</v>
      </c>
      <c r="AB115" s="23">
        <v>1</v>
      </c>
      <c r="AC115" s="23">
        <v>1</v>
      </c>
      <c r="AD115" s="155">
        <v>0</v>
      </c>
      <c r="AE115" s="155">
        <v>0</v>
      </c>
      <c r="AF115" s="155">
        <v>0</v>
      </c>
      <c r="AG115" s="155">
        <v>0</v>
      </c>
      <c r="AH115" s="155"/>
      <c r="AI115" s="171"/>
      <c r="AK115" s="158">
        <f t="shared" si="20"/>
        <v>27</v>
      </c>
      <c r="AL115" s="80">
        <f t="shared" si="18"/>
        <v>16</v>
      </c>
      <c r="AM115" s="80">
        <f t="shared" si="19"/>
        <v>11</v>
      </c>
      <c r="AN115" s="82">
        <f t="shared" si="21"/>
        <v>0</v>
      </c>
      <c r="AO115" s="14"/>
      <c r="AP115" s="158">
        <f t="shared" si="22"/>
        <v>100</v>
      </c>
      <c r="AQ115" s="167">
        <f t="shared" si="23"/>
        <v>59.259259259259252</v>
      </c>
      <c r="AR115" s="167">
        <f t="shared" si="24"/>
        <v>40.74074074074074</v>
      </c>
      <c r="AS115" s="168">
        <f t="shared" si="25"/>
        <v>0</v>
      </c>
      <c r="AU115" s="201" t="s">
        <v>80</v>
      </c>
      <c r="AV115" s="199" t="s">
        <v>47</v>
      </c>
      <c r="AW115" s="199" t="s">
        <v>100</v>
      </c>
      <c r="AX115" s="196">
        <f t="shared" si="28"/>
        <v>0</v>
      </c>
      <c r="BG115" s="201" t="s">
        <v>80</v>
      </c>
      <c r="BH115" s="199" t="s">
        <v>47</v>
      </c>
      <c r="BI115" s="199" t="s">
        <v>100</v>
      </c>
      <c r="BJ115" s="196">
        <f t="shared" si="29"/>
        <v>0</v>
      </c>
    </row>
    <row r="116" spans="2:62" x14ac:dyDescent="0.25">
      <c r="B116" s="35" t="s">
        <v>4</v>
      </c>
      <c r="C116" s="48">
        <v>37</v>
      </c>
      <c r="D116" s="41">
        <v>5</v>
      </c>
      <c r="E116" s="73">
        <v>3</v>
      </c>
      <c r="F116" s="16">
        <v>2</v>
      </c>
      <c r="G116" s="155">
        <v>1</v>
      </c>
      <c r="H116" s="155">
        <v>1</v>
      </c>
      <c r="I116" s="155">
        <v>1</v>
      </c>
      <c r="J116" s="155">
        <v>1</v>
      </c>
      <c r="K116" s="155">
        <v>1</v>
      </c>
      <c r="L116" s="155">
        <v>1</v>
      </c>
      <c r="M116" s="23">
        <v>1</v>
      </c>
      <c r="N116" s="23">
        <v>1</v>
      </c>
      <c r="O116" s="155">
        <v>0</v>
      </c>
      <c r="P116" s="155">
        <v>0</v>
      </c>
      <c r="Q116" s="155">
        <v>0</v>
      </c>
      <c r="R116" s="155">
        <v>0</v>
      </c>
      <c r="S116" s="155">
        <v>0</v>
      </c>
      <c r="T116" s="171"/>
      <c r="U116" s="16">
        <v>1</v>
      </c>
      <c r="V116" s="155">
        <v>1</v>
      </c>
      <c r="W116" s="155">
        <v>1</v>
      </c>
      <c r="X116" s="155">
        <v>1</v>
      </c>
      <c r="Y116" s="155">
        <v>1</v>
      </c>
      <c r="Z116" s="155">
        <v>1</v>
      </c>
      <c r="AA116" s="155">
        <v>1</v>
      </c>
      <c r="AB116" s="23">
        <v>1</v>
      </c>
      <c r="AC116" s="23">
        <v>1</v>
      </c>
      <c r="AD116" s="155">
        <v>0</v>
      </c>
      <c r="AE116" s="155">
        <v>0</v>
      </c>
      <c r="AF116" s="155">
        <v>0</v>
      </c>
      <c r="AG116" s="155">
        <v>0</v>
      </c>
      <c r="AH116" s="155"/>
      <c r="AI116" s="171"/>
      <c r="AK116" s="158">
        <f t="shared" si="20"/>
        <v>27</v>
      </c>
      <c r="AL116" s="80">
        <f t="shared" si="18"/>
        <v>9</v>
      </c>
      <c r="AM116" s="80">
        <f t="shared" si="19"/>
        <v>17</v>
      </c>
      <c r="AN116" s="82">
        <f t="shared" si="21"/>
        <v>1</v>
      </c>
      <c r="AO116" s="14"/>
      <c r="AP116" s="158">
        <f t="shared" si="22"/>
        <v>100</v>
      </c>
      <c r="AQ116" s="167">
        <f t="shared" si="23"/>
        <v>33.333333333333329</v>
      </c>
      <c r="AR116" s="167">
        <f t="shared" si="24"/>
        <v>62.962962962962962</v>
      </c>
      <c r="AS116" s="168">
        <f t="shared" si="25"/>
        <v>3.7037037037037033</v>
      </c>
      <c r="AU116" s="201" t="s">
        <v>80</v>
      </c>
      <c r="AV116" s="199" t="s">
        <v>47</v>
      </c>
      <c r="AW116" s="199" t="s">
        <v>100</v>
      </c>
      <c r="AX116" s="196">
        <f t="shared" si="28"/>
        <v>0</v>
      </c>
      <c r="BG116" s="201" t="s">
        <v>80</v>
      </c>
      <c r="BH116" s="199" t="s">
        <v>47</v>
      </c>
      <c r="BI116" s="199" t="s">
        <v>100</v>
      </c>
      <c r="BJ116" s="196">
        <f t="shared" si="29"/>
        <v>0</v>
      </c>
    </row>
    <row r="117" spans="2:62" x14ac:dyDescent="0.25">
      <c r="B117" s="35" t="s">
        <v>4</v>
      </c>
      <c r="C117" s="48">
        <v>37</v>
      </c>
      <c r="D117" s="41">
        <v>5</v>
      </c>
      <c r="E117" s="73">
        <v>4</v>
      </c>
      <c r="F117" s="79">
        <v>2</v>
      </c>
      <c r="G117" s="169">
        <v>1</v>
      </c>
      <c r="H117" s="169">
        <v>1</v>
      </c>
      <c r="I117" s="169">
        <v>1</v>
      </c>
      <c r="J117" s="169">
        <v>1</v>
      </c>
      <c r="K117" s="169">
        <v>1</v>
      </c>
      <c r="L117" s="169">
        <v>1</v>
      </c>
      <c r="M117" s="81">
        <v>1</v>
      </c>
      <c r="N117" s="81">
        <v>1</v>
      </c>
      <c r="O117" s="169">
        <v>1</v>
      </c>
      <c r="P117" s="169">
        <v>1</v>
      </c>
      <c r="Q117" s="169">
        <v>1</v>
      </c>
      <c r="R117" s="169">
        <v>1</v>
      </c>
      <c r="S117" s="169">
        <v>1</v>
      </c>
      <c r="T117" s="170"/>
      <c r="U117" s="79">
        <v>1</v>
      </c>
      <c r="V117" s="169">
        <v>1</v>
      </c>
      <c r="W117" s="169">
        <v>1</v>
      </c>
      <c r="X117" s="169">
        <v>1</v>
      </c>
      <c r="Y117" s="169">
        <v>1</v>
      </c>
      <c r="Z117" s="169">
        <v>1</v>
      </c>
      <c r="AA117" s="169">
        <v>1</v>
      </c>
      <c r="AB117" s="81">
        <v>1</v>
      </c>
      <c r="AC117" s="81">
        <v>1</v>
      </c>
      <c r="AD117" s="169">
        <v>1</v>
      </c>
      <c r="AE117" s="169">
        <v>1</v>
      </c>
      <c r="AF117" s="169">
        <v>1</v>
      </c>
      <c r="AG117" s="169">
        <v>1</v>
      </c>
      <c r="AH117" s="169"/>
      <c r="AI117" s="170"/>
      <c r="AK117" s="158">
        <f t="shared" si="20"/>
        <v>27</v>
      </c>
      <c r="AL117" s="80">
        <f t="shared" si="18"/>
        <v>0</v>
      </c>
      <c r="AM117" s="80">
        <f t="shared" si="19"/>
        <v>26</v>
      </c>
      <c r="AN117" s="82">
        <f t="shared" si="21"/>
        <v>1</v>
      </c>
      <c r="AO117" s="14"/>
      <c r="AP117" s="158">
        <f t="shared" si="22"/>
        <v>100</v>
      </c>
      <c r="AQ117" s="167">
        <f t="shared" si="23"/>
        <v>0</v>
      </c>
      <c r="AR117" s="167">
        <f t="shared" si="24"/>
        <v>96.296296296296291</v>
      </c>
      <c r="AS117" s="168">
        <f t="shared" si="25"/>
        <v>3.7037037037037033</v>
      </c>
      <c r="AU117" s="201" t="s">
        <v>80</v>
      </c>
      <c r="AV117" s="199" t="s">
        <v>47</v>
      </c>
      <c r="AW117" s="199" t="s">
        <v>100</v>
      </c>
      <c r="AX117" s="196">
        <f t="shared" si="28"/>
        <v>0</v>
      </c>
      <c r="BG117" s="201" t="s">
        <v>80</v>
      </c>
      <c r="BH117" s="199" t="s">
        <v>47</v>
      </c>
      <c r="BI117" s="199" t="s">
        <v>100</v>
      </c>
      <c r="BJ117" s="196">
        <f t="shared" si="29"/>
        <v>11.538461538461538</v>
      </c>
    </row>
    <row r="118" spans="2:62" x14ac:dyDescent="0.25">
      <c r="B118" s="35" t="s">
        <v>4</v>
      </c>
      <c r="C118" s="48">
        <v>37</v>
      </c>
      <c r="D118" s="41">
        <v>5</v>
      </c>
      <c r="E118" s="73">
        <v>5</v>
      </c>
      <c r="F118" s="79">
        <v>2</v>
      </c>
      <c r="G118" s="169">
        <v>2</v>
      </c>
      <c r="H118" s="169">
        <v>2</v>
      </c>
      <c r="I118" s="169">
        <v>2</v>
      </c>
      <c r="J118" s="169">
        <v>2</v>
      </c>
      <c r="K118" s="169">
        <v>1</v>
      </c>
      <c r="L118" s="169">
        <v>1</v>
      </c>
      <c r="M118" s="81">
        <v>1</v>
      </c>
      <c r="N118" s="81">
        <v>1</v>
      </c>
      <c r="O118" s="169">
        <v>1</v>
      </c>
      <c r="P118" s="169">
        <v>1</v>
      </c>
      <c r="Q118" s="169">
        <v>1</v>
      </c>
      <c r="R118" s="169">
        <v>1</v>
      </c>
      <c r="S118" s="169">
        <v>1</v>
      </c>
      <c r="T118" s="171"/>
      <c r="U118" s="79">
        <v>2</v>
      </c>
      <c r="V118" s="169">
        <v>2</v>
      </c>
      <c r="W118" s="169">
        <v>2</v>
      </c>
      <c r="X118" s="169">
        <v>2</v>
      </c>
      <c r="Y118" s="169">
        <v>1</v>
      </c>
      <c r="Z118" s="169">
        <v>2</v>
      </c>
      <c r="AA118" s="169">
        <v>1</v>
      </c>
      <c r="AB118" s="81">
        <v>1</v>
      </c>
      <c r="AC118" s="81">
        <v>1</v>
      </c>
      <c r="AD118" s="169">
        <v>1</v>
      </c>
      <c r="AE118" s="169">
        <v>1</v>
      </c>
      <c r="AF118" s="169">
        <v>1</v>
      </c>
      <c r="AG118" s="169">
        <v>1</v>
      </c>
      <c r="AH118" s="155"/>
      <c r="AI118" s="171"/>
      <c r="AK118" s="158">
        <f t="shared" si="20"/>
        <v>27</v>
      </c>
      <c r="AL118" s="80">
        <f t="shared" si="18"/>
        <v>0</v>
      </c>
      <c r="AM118" s="80">
        <f t="shared" si="19"/>
        <v>17</v>
      </c>
      <c r="AN118" s="82">
        <f t="shared" si="21"/>
        <v>10</v>
      </c>
      <c r="AO118" s="14"/>
      <c r="AP118" s="158">
        <f t="shared" si="22"/>
        <v>100</v>
      </c>
      <c r="AQ118" s="167">
        <f t="shared" si="23"/>
        <v>0</v>
      </c>
      <c r="AR118" s="167">
        <f t="shared" si="24"/>
        <v>62.962962962962962</v>
      </c>
      <c r="AS118" s="168">
        <f t="shared" si="25"/>
        <v>37.037037037037038</v>
      </c>
      <c r="AU118" s="201" t="s">
        <v>80</v>
      </c>
      <c r="AV118" s="199" t="s">
        <v>47</v>
      </c>
      <c r="AW118" s="199" t="s">
        <v>100</v>
      </c>
      <c r="AX118" s="196">
        <f t="shared" si="28"/>
        <v>0</v>
      </c>
      <c r="BG118" s="201" t="s">
        <v>80</v>
      </c>
      <c r="BH118" s="199" t="s">
        <v>47</v>
      </c>
      <c r="BI118" s="199" t="s">
        <v>100</v>
      </c>
      <c r="BJ118" s="196">
        <f t="shared" si="29"/>
        <v>8.3333333333333321</v>
      </c>
    </row>
    <row r="119" spans="2:62" x14ac:dyDescent="0.25">
      <c r="B119" s="35" t="s">
        <v>4</v>
      </c>
      <c r="C119" s="48">
        <v>37</v>
      </c>
      <c r="D119" s="41">
        <v>6</v>
      </c>
      <c r="E119" s="73">
        <v>1</v>
      </c>
      <c r="F119" s="16">
        <v>0</v>
      </c>
      <c r="G119" s="155">
        <v>0</v>
      </c>
      <c r="H119" s="155">
        <v>0</v>
      </c>
      <c r="I119" s="155">
        <v>0</v>
      </c>
      <c r="J119" s="155">
        <v>0</v>
      </c>
      <c r="K119" s="155">
        <v>0</v>
      </c>
      <c r="L119" s="155">
        <v>0</v>
      </c>
      <c r="M119" s="23">
        <v>0</v>
      </c>
      <c r="N119" s="23">
        <v>0</v>
      </c>
      <c r="O119" s="155">
        <v>0</v>
      </c>
      <c r="P119" s="155">
        <v>0</v>
      </c>
      <c r="Q119" s="155"/>
      <c r="R119" s="155"/>
      <c r="S119" s="155"/>
      <c r="T119" s="171"/>
      <c r="U119" s="16">
        <v>0</v>
      </c>
      <c r="V119" s="155">
        <v>0</v>
      </c>
      <c r="W119" s="155">
        <v>0</v>
      </c>
      <c r="X119" s="155">
        <v>0</v>
      </c>
      <c r="Y119" s="155">
        <v>0</v>
      </c>
      <c r="Z119" s="155">
        <v>0</v>
      </c>
      <c r="AA119" s="155">
        <v>0</v>
      </c>
      <c r="AB119" s="23">
        <v>0</v>
      </c>
      <c r="AC119" s="23">
        <v>0</v>
      </c>
      <c r="AD119" s="155">
        <v>0</v>
      </c>
      <c r="AE119" s="155">
        <v>0</v>
      </c>
      <c r="AF119" s="155">
        <v>0</v>
      </c>
      <c r="AG119" s="155">
        <v>0</v>
      </c>
      <c r="AH119" s="155">
        <v>0</v>
      </c>
      <c r="AI119" s="171">
        <v>0</v>
      </c>
      <c r="AK119" s="158">
        <f t="shared" si="20"/>
        <v>26</v>
      </c>
      <c r="AL119" s="80">
        <f t="shared" si="18"/>
        <v>26</v>
      </c>
      <c r="AM119" s="80">
        <f t="shared" si="19"/>
        <v>0</v>
      </c>
      <c r="AN119" s="82">
        <f t="shared" si="21"/>
        <v>0</v>
      </c>
      <c r="AO119" s="14"/>
      <c r="AP119" s="158">
        <f t="shared" si="22"/>
        <v>100</v>
      </c>
      <c r="AQ119" s="167">
        <f t="shared" si="23"/>
        <v>100</v>
      </c>
      <c r="AR119" s="167">
        <f t="shared" si="24"/>
        <v>0</v>
      </c>
      <c r="AS119" s="168">
        <f t="shared" si="25"/>
        <v>0</v>
      </c>
      <c r="AU119" s="201" t="s">
        <v>80</v>
      </c>
      <c r="AV119" s="199" t="s">
        <v>46</v>
      </c>
      <c r="AW119" s="199" t="s">
        <v>101</v>
      </c>
      <c r="AX119" s="196">
        <f t="shared" si="28"/>
        <v>0</v>
      </c>
      <c r="BG119" s="201" t="s">
        <v>80</v>
      </c>
      <c r="BH119" s="199" t="s">
        <v>46</v>
      </c>
      <c r="BI119" s="199" t="s">
        <v>101</v>
      </c>
      <c r="BJ119" s="196">
        <f t="shared" si="29"/>
        <v>34.615384615384613</v>
      </c>
    </row>
    <row r="120" spans="2:62" x14ac:dyDescent="0.25">
      <c r="B120" s="35" t="s">
        <v>4</v>
      </c>
      <c r="C120" s="48">
        <v>37</v>
      </c>
      <c r="D120" s="41">
        <v>6</v>
      </c>
      <c r="E120" s="73">
        <v>2</v>
      </c>
      <c r="F120" s="16">
        <v>1</v>
      </c>
      <c r="G120" s="155">
        <v>1</v>
      </c>
      <c r="H120" s="155">
        <v>1</v>
      </c>
      <c r="I120" s="155">
        <v>1</v>
      </c>
      <c r="J120" s="155">
        <v>1</v>
      </c>
      <c r="K120" s="155">
        <v>1</v>
      </c>
      <c r="L120" s="155">
        <v>1</v>
      </c>
      <c r="M120" s="23">
        <v>1</v>
      </c>
      <c r="N120" s="23">
        <v>1</v>
      </c>
      <c r="O120" s="155">
        <v>1</v>
      </c>
      <c r="P120" s="155">
        <v>0</v>
      </c>
      <c r="Q120" s="155"/>
      <c r="R120" s="155"/>
      <c r="S120" s="155"/>
      <c r="T120" s="171"/>
      <c r="U120" s="16">
        <v>1</v>
      </c>
      <c r="V120" s="155">
        <v>1</v>
      </c>
      <c r="W120" s="155">
        <v>1</v>
      </c>
      <c r="X120" s="155">
        <v>1</v>
      </c>
      <c r="Y120" s="155">
        <v>1</v>
      </c>
      <c r="Z120" s="155">
        <v>1</v>
      </c>
      <c r="AA120" s="155">
        <v>0</v>
      </c>
      <c r="AB120" s="23">
        <v>1</v>
      </c>
      <c r="AC120" s="23">
        <v>1</v>
      </c>
      <c r="AD120" s="155">
        <v>0</v>
      </c>
      <c r="AE120" s="155">
        <v>0</v>
      </c>
      <c r="AF120" s="155">
        <v>0</v>
      </c>
      <c r="AG120" s="155">
        <v>0</v>
      </c>
      <c r="AH120" s="155">
        <v>0</v>
      </c>
      <c r="AI120" s="171">
        <v>0</v>
      </c>
      <c r="AK120" s="158">
        <f t="shared" si="20"/>
        <v>26</v>
      </c>
      <c r="AL120" s="80">
        <f t="shared" si="18"/>
        <v>8</v>
      </c>
      <c r="AM120" s="80">
        <f t="shared" si="19"/>
        <v>18</v>
      </c>
      <c r="AN120" s="82">
        <f t="shared" si="21"/>
        <v>0</v>
      </c>
      <c r="AO120" s="14"/>
      <c r="AP120" s="158">
        <f t="shared" si="22"/>
        <v>100</v>
      </c>
      <c r="AQ120" s="167">
        <f t="shared" si="23"/>
        <v>30.76923076923077</v>
      </c>
      <c r="AR120" s="167">
        <f t="shared" si="24"/>
        <v>69.230769230769226</v>
      </c>
      <c r="AS120" s="168">
        <f t="shared" si="25"/>
        <v>0</v>
      </c>
      <c r="AU120" s="201" t="s">
        <v>80</v>
      </c>
      <c r="AV120" s="199" t="s">
        <v>46</v>
      </c>
      <c r="AW120" s="199" t="s">
        <v>101</v>
      </c>
      <c r="AX120" s="196">
        <f t="shared" si="28"/>
        <v>0</v>
      </c>
      <c r="BG120" s="201" t="s">
        <v>80</v>
      </c>
      <c r="BH120" s="199" t="s">
        <v>46</v>
      </c>
      <c r="BI120" s="199" t="s">
        <v>101</v>
      </c>
      <c r="BJ120" s="196">
        <f t="shared" si="29"/>
        <v>17.857142857142858</v>
      </c>
    </row>
    <row r="121" spans="2:62" x14ac:dyDescent="0.25">
      <c r="B121" s="35" t="s">
        <v>4</v>
      </c>
      <c r="C121" s="48">
        <v>37</v>
      </c>
      <c r="D121" s="41">
        <v>6</v>
      </c>
      <c r="E121" s="73">
        <v>3</v>
      </c>
      <c r="F121" s="16">
        <v>2</v>
      </c>
      <c r="G121" s="155">
        <v>2</v>
      </c>
      <c r="H121" s="155">
        <v>1</v>
      </c>
      <c r="I121" s="155">
        <v>1</v>
      </c>
      <c r="J121" s="155">
        <v>1</v>
      </c>
      <c r="K121" s="155">
        <v>1</v>
      </c>
      <c r="L121" s="155">
        <v>1</v>
      </c>
      <c r="M121" s="23">
        <v>1</v>
      </c>
      <c r="N121" s="23">
        <v>1</v>
      </c>
      <c r="O121" s="155">
        <v>1</v>
      </c>
      <c r="P121" s="155">
        <v>0</v>
      </c>
      <c r="Q121" s="155"/>
      <c r="R121" s="155"/>
      <c r="S121" s="155"/>
      <c r="T121" s="171"/>
      <c r="U121" s="16">
        <v>2</v>
      </c>
      <c r="V121" s="155">
        <v>2</v>
      </c>
      <c r="W121" s="155">
        <v>1</v>
      </c>
      <c r="X121" s="155">
        <v>1</v>
      </c>
      <c r="Y121" s="155">
        <v>1</v>
      </c>
      <c r="Z121" s="155">
        <v>1</v>
      </c>
      <c r="AA121" s="155">
        <v>1</v>
      </c>
      <c r="AB121" s="23">
        <v>1</v>
      </c>
      <c r="AC121" s="23">
        <v>1</v>
      </c>
      <c r="AD121" s="155">
        <v>0</v>
      </c>
      <c r="AE121" s="155">
        <v>0</v>
      </c>
      <c r="AF121" s="155">
        <v>0</v>
      </c>
      <c r="AG121" s="155">
        <v>0</v>
      </c>
      <c r="AH121" s="155">
        <v>0</v>
      </c>
      <c r="AI121" s="171">
        <v>0</v>
      </c>
      <c r="AK121" s="158">
        <f t="shared" si="20"/>
        <v>26</v>
      </c>
      <c r="AL121" s="80">
        <f t="shared" si="18"/>
        <v>7</v>
      </c>
      <c r="AM121" s="80">
        <f t="shared" si="19"/>
        <v>15</v>
      </c>
      <c r="AN121" s="82">
        <f t="shared" si="21"/>
        <v>4</v>
      </c>
      <c r="AO121" s="14"/>
      <c r="AP121" s="158">
        <f t="shared" si="22"/>
        <v>100</v>
      </c>
      <c r="AQ121" s="167">
        <f t="shared" si="23"/>
        <v>26.923076923076923</v>
      </c>
      <c r="AR121" s="167">
        <f t="shared" si="24"/>
        <v>57.692307692307686</v>
      </c>
      <c r="AS121" s="168">
        <f t="shared" si="25"/>
        <v>15.384615384615385</v>
      </c>
      <c r="AU121" s="201" t="s">
        <v>80</v>
      </c>
      <c r="AV121" s="199" t="s">
        <v>46</v>
      </c>
      <c r="AW121" s="199" t="s">
        <v>101</v>
      </c>
      <c r="AX121" s="196">
        <f t="shared" si="28"/>
        <v>0</v>
      </c>
      <c r="BG121" s="201" t="s">
        <v>80</v>
      </c>
      <c r="BH121" s="199" t="s">
        <v>46</v>
      </c>
      <c r="BI121" s="199" t="s">
        <v>101</v>
      </c>
      <c r="BJ121" s="196">
        <f t="shared" si="29"/>
        <v>15.384615384615385</v>
      </c>
    </row>
    <row r="122" spans="2:62" x14ac:dyDescent="0.25">
      <c r="B122" s="35" t="s">
        <v>4</v>
      </c>
      <c r="C122" s="48">
        <v>37</v>
      </c>
      <c r="D122" s="41">
        <v>6</v>
      </c>
      <c r="E122" s="73">
        <v>4</v>
      </c>
      <c r="F122" s="79">
        <v>2</v>
      </c>
      <c r="G122" s="169">
        <v>2</v>
      </c>
      <c r="H122" s="169">
        <v>1</v>
      </c>
      <c r="I122" s="169">
        <v>1</v>
      </c>
      <c r="J122" s="169">
        <v>2</v>
      </c>
      <c r="K122" s="169">
        <v>1</v>
      </c>
      <c r="L122" s="169">
        <v>1</v>
      </c>
      <c r="M122" s="81">
        <v>1</v>
      </c>
      <c r="N122" s="81">
        <v>1</v>
      </c>
      <c r="O122" s="169">
        <v>1</v>
      </c>
      <c r="P122" s="169">
        <v>0</v>
      </c>
      <c r="Q122" s="169"/>
      <c r="R122" s="169"/>
      <c r="S122" s="169"/>
      <c r="T122" s="170"/>
      <c r="U122" s="79">
        <v>2</v>
      </c>
      <c r="V122" s="169">
        <v>2</v>
      </c>
      <c r="W122" s="169">
        <v>1</v>
      </c>
      <c r="X122" s="169">
        <v>1</v>
      </c>
      <c r="Y122" s="169">
        <v>1</v>
      </c>
      <c r="Z122" s="169">
        <v>1</v>
      </c>
      <c r="AA122" s="169">
        <v>1</v>
      </c>
      <c r="AB122" s="81">
        <v>1</v>
      </c>
      <c r="AC122" s="81">
        <v>1</v>
      </c>
      <c r="AD122" s="169">
        <v>1</v>
      </c>
      <c r="AE122" s="169">
        <v>1</v>
      </c>
      <c r="AF122" s="169">
        <v>1</v>
      </c>
      <c r="AG122" s="169">
        <v>0</v>
      </c>
      <c r="AH122" s="169">
        <v>0</v>
      </c>
      <c r="AI122" s="170">
        <v>0</v>
      </c>
      <c r="AK122" s="158">
        <f t="shared" si="20"/>
        <v>26</v>
      </c>
      <c r="AL122" s="80">
        <f t="shared" si="18"/>
        <v>4</v>
      </c>
      <c r="AM122" s="80">
        <f t="shared" si="19"/>
        <v>17</v>
      </c>
      <c r="AN122" s="82">
        <f t="shared" si="21"/>
        <v>5</v>
      </c>
      <c r="AO122" s="14"/>
      <c r="AP122" s="158">
        <f t="shared" si="22"/>
        <v>100</v>
      </c>
      <c r="AQ122" s="167">
        <f t="shared" si="23"/>
        <v>15.384615384615385</v>
      </c>
      <c r="AR122" s="167">
        <f t="shared" si="24"/>
        <v>65.384615384615387</v>
      </c>
      <c r="AS122" s="168">
        <f t="shared" si="25"/>
        <v>19.230769230769234</v>
      </c>
      <c r="AU122" s="201" t="s">
        <v>80</v>
      </c>
      <c r="AV122" s="199" t="s">
        <v>46</v>
      </c>
      <c r="AW122" s="199" t="s">
        <v>101</v>
      </c>
      <c r="AX122" s="196">
        <f t="shared" si="28"/>
        <v>0</v>
      </c>
      <c r="BG122" s="201" t="s">
        <v>80</v>
      </c>
      <c r="BH122" s="199" t="s">
        <v>46</v>
      </c>
      <c r="BI122" s="199" t="s">
        <v>101</v>
      </c>
      <c r="BJ122" s="196">
        <f t="shared" si="29"/>
        <v>0</v>
      </c>
    </row>
    <row r="123" spans="2:62" ht="15.75" thickBot="1" x14ac:dyDescent="0.3">
      <c r="B123" s="35" t="s">
        <v>4</v>
      </c>
      <c r="C123" s="49">
        <v>37</v>
      </c>
      <c r="D123" s="42">
        <v>6</v>
      </c>
      <c r="E123" s="78">
        <v>5</v>
      </c>
      <c r="F123" s="79">
        <v>2</v>
      </c>
      <c r="G123" s="169">
        <v>2</v>
      </c>
      <c r="H123" s="169">
        <v>2</v>
      </c>
      <c r="I123" s="169">
        <v>2</v>
      </c>
      <c r="J123" s="169">
        <v>2</v>
      </c>
      <c r="K123" s="169">
        <v>1</v>
      </c>
      <c r="L123" s="169">
        <v>1</v>
      </c>
      <c r="M123" s="81">
        <v>1</v>
      </c>
      <c r="N123" s="81">
        <v>1</v>
      </c>
      <c r="O123" s="169">
        <v>1</v>
      </c>
      <c r="P123" s="169">
        <v>0</v>
      </c>
      <c r="Q123" s="178"/>
      <c r="R123" s="178"/>
      <c r="S123" s="178"/>
      <c r="T123" s="179"/>
      <c r="U123" s="79">
        <v>2</v>
      </c>
      <c r="V123" s="169">
        <v>2</v>
      </c>
      <c r="W123" s="169">
        <v>2</v>
      </c>
      <c r="X123" s="169">
        <v>2</v>
      </c>
      <c r="Y123" s="169">
        <v>1</v>
      </c>
      <c r="Z123" s="169">
        <v>2</v>
      </c>
      <c r="AA123" s="169">
        <v>1</v>
      </c>
      <c r="AB123" s="81">
        <v>1</v>
      </c>
      <c r="AC123" s="81">
        <v>1</v>
      </c>
      <c r="AD123" s="169">
        <v>2</v>
      </c>
      <c r="AE123" s="169">
        <v>1</v>
      </c>
      <c r="AF123" s="169">
        <v>1</v>
      </c>
      <c r="AG123" s="169">
        <v>0</v>
      </c>
      <c r="AH123" s="169">
        <v>0</v>
      </c>
      <c r="AI123" s="170">
        <v>0</v>
      </c>
      <c r="AK123" s="158">
        <f t="shared" si="20"/>
        <v>26</v>
      </c>
      <c r="AL123" s="80">
        <f t="shared" si="18"/>
        <v>4</v>
      </c>
      <c r="AM123" s="80">
        <f t="shared" si="19"/>
        <v>11</v>
      </c>
      <c r="AN123" s="82">
        <f t="shared" si="21"/>
        <v>11</v>
      </c>
      <c r="AO123" s="14"/>
      <c r="AP123" s="158">
        <f t="shared" si="22"/>
        <v>100</v>
      </c>
      <c r="AQ123" s="167">
        <f t="shared" si="23"/>
        <v>15.384615384615385</v>
      </c>
      <c r="AR123" s="167">
        <f t="shared" si="24"/>
        <v>42.307692307692307</v>
      </c>
      <c r="AS123" s="168">
        <f t="shared" si="25"/>
        <v>42.307692307692307</v>
      </c>
      <c r="AU123" s="201" t="s">
        <v>80</v>
      </c>
      <c r="AV123" s="199" t="s">
        <v>46</v>
      </c>
      <c r="AW123" s="199" t="s">
        <v>101</v>
      </c>
      <c r="AX123" s="196">
        <f t="shared" si="28"/>
        <v>0</v>
      </c>
      <c r="BG123" s="201" t="s">
        <v>80</v>
      </c>
      <c r="BH123" s="199" t="s">
        <v>46</v>
      </c>
      <c r="BI123" s="199" t="s">
        <v>101</v>
      </c>
      <c r="BJ123" s="196">
        <f t="shared" si="29"/>
        <v>38.461538461538467</v>
      </c>
    </row>
    <row r="124" spans="2:62" x14ac:dyDescent="0.25">
      <c r="B124" s="35" t="s">
        <v>4</v>
      </c>
      <c r="C124" s="50">
        <v>42</v>
      </c>
      <c r="D124" s="40">
        <v>1</v>
      </c>
      <c r="E124" s="26">
        <v>1</v>
      </c>
      <c r="F124" s="15">
        <v>0</v>
      </c>
      <c r="G124" s="174">
        <v>0</v>
      </c>
      <c r="H124" s="174">
        <v>0</v>
      </c>
      <c r="I124" s="174">
        <v>0</v>
      </c>
      <c r="J124" s="174">
        <v>0</v>
      </c>
      <c r="K124" s="174">
        <v>0</v>
      </c>
      <c r="L124" s="174">
        <v>0</v>
      </c>
      <c r="M124" s="28">
        <v>0</v>
      </c>
      <c r="N124" s="28">
        <v>0</v>
      </c>
      <c r="O124" s="174">
        <v>0</v>
      </c>
      <c r="P124" s="174">
        <v>0</v>
      </c>
      <c r="Q124" s="174">
        <v>0</v>
      </c>
      <c r="R124" s="174">
        <v>0</v>
      </c>
      <c r="S124" s="174"/>
      <c r="T124" s="175"/>
      <c r="U124" s="15">
        <v>0</v>
      </c>
      <c r="V124" s="174">
        <v>0</v>
      </c>
      <c r="W124" s="174">
        <v>0</v>
      </c>
      <c r="X124" s="174">
        <v>0</v>
      </c>
      <c r="Y124" s="174">
        <v>0</v>
      </c>
      <c r="Z124" s="174">
        <v>0</v>
      </c>
      <c r="AA124" s="174">
        <v>0</v>
      </c>
      <c r="AB124" s="28">
        <v>0</v>
      </c>
      <c r="AC124" s="28">
        <v>0</v>
      </c>
      <c r="AD124" s="174"/>
      <c r="AE124" s="174"/>
      <c r="AF124" s="174"/>
      <c r="AG124" s="174"/>
      <c r="AH124" s="174"/>
      <c r="AI124" s="175"/>
      <c r="AK124" s="158">
        <f t="shared" si="20"/>
        <v>22</v>
      </c>
      <c r="AL124" s="80">
        <f t="shared" si="18"/>
        <v>22</v>
      </c>
      <c r="AM124" s="80">
        <f t="shared" si="19"/>
        <v>0</v>
      </c>
      <c r="AN124" s="82">
        <f t="shared" si="21"/>
        <v>0</v>
      </c>
      <c r="AO124" s="14"/>
      <c r="AP124" s="158">
        <f t="shared" si="22"/>
        <v>100</v>
      </c>
      <c r="AQ124" s="167">
        <f t="shared" si="23"/>
        <v>100</v>
      </c>
      <c r="AR124" s="167">
        <f t="shared" si="24"/>
        <v>0</v>
      </c>
      <c r="AS124" s="168">
        <f t="shared" si="25"/>
        <v>0</v>
      </c>
      <c r="AU124" s="201" t="s">
        <v>80</v>
      </c>
      <c r="AV124" s="199" t="s">
        <v>46</v>
      </c>
      <c r="AW124" s="199" t="s">
        <v>101</v>
      </c>
      <c r="AX124" s="196">
        <f t="shared" si="28"/>
        <v>0</v>
      </c>
      <c r="BG124" s="201" t="s">
        <v>80</v>
      </c>
      <c r="BH124" s="199" t="s">
        <v>46</v>
      </c>
      <c r="BI124" s="199" t="s">
        <v>101</v>
      </c>
      <c r="BJ124" s="196">
        <f t="shared" si="29"/>
        <v>20.833333333333336</v>
      </c>
    </row>
    <row r="125" spans="2:62" x14ac:dyDescent="0.25">
      <c r="B125" s="35" t="s">
        <v>4</v>
      </c>
      <c r="C125" s="51">
        <v>42</v>
      </c>
      <c r="D125" s="41">
        <v>1</v>
      </c>
      <c r="E125" s="25">
        <v>2</v>
      </c>
      <c r="F125" s="16">
        <v>1</v>
      </c>
      <c r="G125" s="155">
        <v>1</v>
      </c>
      <c r="H125" s="155">
        <v>1</v>
      </c>
      <c r="I125" s="155">
        <v>1</v>
      </c>
      <c r="J125" s="155">
        <v>1</v>
      </c>
      <c r="K125" s="155">
        <v>1</v>
      </c>
      <c r="L125" s="155">
        <v>1</v>
      </c>
      <c r="M125" s="23">
        <v>1</v>
      </c>
      <c r="N125" s="23">
        <v>0</v>
      </c>
      <c r="O125" s="155">
        <v>0</v>
      </c>
      <c r="P125" s="155">
        <v>0</v>
      </c>
      <c r="Q125" s="155">
        <v>0</v>
      </c>
      <c r="R125" s="155">
        <v>0</v>
      </c>
      <c r="S125" s="155"/>
      <c r="T125" s="171"/>
      <c r="U125" s="16">
        <v>1</v>
      </c>
      <c r="V125" s="155">
        <v>1</v>
      </c>
      <c r="W125" s="155">
        <v>1</v>
      </c>
      <c r="X125" s="155">
        <v>1</v>
      </c>
      <c r="Y125" s="155">
        <v>1</v>
      </c>
      <c r="Z125" s="155">
        <v>1</v>
      </c>
      <c r="AA125" s="155">
        <v>0</v>
      </c>
      <c r="AB125" s="23">
        <v>0</v>
      </c>
      <c r="AC125" s="23">
        <v>0</v>
      </c>
      <c r="AD125" s="155"/>
      <c r="AE125" s="155"/>
      <c r="AF125" s="155"/>
      <c r="AG125" s="155"/>
      <c r="AH125" s="155"/>
      <c r="AI125" s="171"/>
      <c r="AK125" s="158">
        <f t="shared" si="20"/>
        <v>22</v>
      </c>
      <c r="AL125" s="80">
        <f t="shared" si="18"/>
        <v>8</v>
      </c>
      <c r="AM125" s="80">
        <f t="shared" si="19"/>
        <v>14</v>
      </c>
      <c r="AN125" s="82">
        <f t="shared" si="21"/>
        <v>0</v>
      </c>
      <c r="AO125" s="14"/>
      <c r="AP125" s="158">
        <f t="shared" si="22"/>
        <v>100</v>
      </c>
      <c r="AQ125" s="167">
        <f t="shared" si="23"/>
        <v>36.363636363636367</v>
      </c>
      <c r="AR125" s="167">
        <f t="shared" si="24"/>
        <v>63.636363636363633</v>
      </c>
      <c r="AS125" s="168">
        <f t="shared" si="25"/>
        <v>0</v>
      </c>
      <c r="AU125" s="201" t="s">
        <v>80</v>
      </c>
      <c r="AV125" s="199" t="s">
        <v>45</v>
      </c>
      <c r="AW125" s="199" t="s">
        <v>102</v>
      </c>
      <c r="AX125" s="196">
        <f t="shared" si="28"/>
        <v>0</v>
      </c>
      <c r="BG125" s="201" t="s">
        <v>80</v>
      </c>
      <c r="BH125" s="199" t="s">
        <v>45</v>
      </c>
      <c r="BI125" s="199" t="s">
        <v>102</v>
      </c>
      <c r="BJ125" s="196">
        <f t="shared" si="29"/>
        <v>53.846153846153847</v>
      </c>
    </row>
    <row r="126" spans="2:62" x14ac:dyDescent="0.25">
      <c r="B126" s="35" t="s">
        <v>4</v>
      </c>
      <c r="C126" s="51">
        <v>42</v>
      </c>
      <c r="D126" s="41">
        <v>1</v>
      </c>
      <c r="E126" s="25">
        <v>3</v>
      </c>
      <c r="F126" s="79">
        <v>2</v>
      </c>
      <c r="G126" s="169">
        <v>2</v>
      </c>
      <c r="H126" s="155">
        <v>1</v>
      </c>
      <c r="I126" s="155">
        <v>1</v>
      </c>
      <c r="J126" s="155">
        <v>1</v>
      </c>
      <c r="K126" s="155">
        <v>1</v>
      </c>
      <c r="L126" s="169">
        <v>1</v>
      </c>
      <c r="M126" s="81">
        <v>1</v>
      </c>
      <c r="N126" s="81">
        <v>0</v>
      </c>
      <c r="O126" s="169">
        <v>0</v>
      </c>
      <c r="P126" s="169">
        <v>0</v>
      </c>
      <c r="Q126" s="169">
        <v>0</v>
      </c>
      <c r="R126" s="169">
        <v>0</v>
      </c>
      <c r="S126" s="169"/>
      <c r="T126" s="170"/>
      <c r="U126" s="79">
        <v>2</v>
      </c>
      <c r="V126" s="169">
        <v>2</v>
      </c>
      <c r="W126" s="155">
        <v>1</v>
      </c>
      <c r="X126" s="155">
        <v>1</v>
      </c>
      <c r="Y126" s="155">
        <v>1</v>
      </c>
      <c r="Z126" s="155">
        <v>1</v>
      </c>
      <c r="AA126" s="169">
        <v>0</v>
      </c>
      <c r="AB126" s="81">
        <v>0</v>
      </c>
      <c r="AC126" s="81">
        <v>0</v>
      </c>
      <c r="AD126" s="169"/>
      <c r="AE126" s="169"/>
      <c r="AF126" s="169"/>
      <c r="AG126" s="169"/>
      <c r="AH126" s="169"/>
      <c r="AI126" s="170"/>
      <c r="AK126" s="158">
        <f t="shared" si="20"/>
        <v>22</v>
      </c>
      <c r="AL126" s="80">
        <f t="shared" si="18"/>
        <v>8</v>
      </c>
      <c r="AM126" s="80">
        <f t="shared" si="19"/>
        <v>10</v>
      </c>
      <c r="AN126" s="82">
        <f t="shared" si="21"/>
        <v>4</v>
      </c>
      <c r="AO126" s="14"/>
      <c r="AP126" s="158">
        <f t="shared" si="22"/>
        <v>100</v>
      </c>
      <c r="AQ126" s="167">
        <f t="shared" si="23"/>
        <v>36.363636363636367</v>
      </c>
      <c r="AR126" s="167">
        <f t="shared" si="24"/>
        <v>45.454545454545453</v>
      </c>
      <c r="AS126" s="168">
        <f t="shared" si="25"/>
        <v>18.181818181818183</v>
      </c>
      <c r="AU126" s="201" t="s">
        <v>80</v>
      </c>
      <c r="AV126" s="199" t="s">
        <v>45</v>
      </c>
      <c r="AW126" s="199" t="s">
        <v>102</v>
      </c>
      <c r="AX126" s="196">
        <f t="shared" si="28"/>
        <v>0</v>
      </c>
      <c r="BG126" s="201" t="s">
        <v>80</v>
      </c>
      <c r="BH126" s="199" t="s">
        <v>45</v>
      </c>
      <c r="BI126" s="199" t="s">
        <v>102</v>
      </c>
      <c r="BJ126" s="196">
        <f t="shared" si="29"/>
        <v>82.142857142857139</v>
      </c>
    </row>
    <row r="127" spans="2:62" x14ac:dyDescent="0.25">
      <c r="B127" s="35" t="s">
        <v>4</v>
      </c>
      <c r="C127" s="51">
        <v>42</v>
      </c>
      <c r="D127" s="41">
        <v>1</v>
      </c>
      <c r="E127" s="25">
        <v>4</v>
      </c>
      <c r="F127" s="79">
        <v>2</v>
      </c>
      <c r="G127" s="169">
        <v>2</v>
      </c>
      <c r="H127" s="169">
        <v>2</v>
      </c>
      <c r="I127" s="169">
        <v>2</v>
      </c>
      <c r="J127" s="169">
        <v>2</v>
      </c>
      <c r="K127" s="155">
        <v>1</v>
      </c>
      <c r="L127" s="169">
        <v>1</v>
      </c>
      <c r="M127" s="81">
        <v>1</v>
      </c>
      <c r="N127" s="81">
        <v>0</v>
      </c>
      <c r="O127" s="169">
        <v>0</v>
      </c>
      <c r="P127" s="169">
        <v>0</v>
      </c>
      <c r="Q127" s="169">
        <v>0</v>
      </c>
      <c r="R127" s="169">
        <v>0</v>
      </c>
      <c r="S127" s="155"/>
      <c r="T127" s="171"/>
      <c r="U127" s="79">
        <v>2</v>
      </c>
      <c r="V127" s="169">
        <v>2</v>
      </c>
      <c r="W127" s="169">
        <v>2</v>
      </c>
      <c r="X127" s="169">
        <v>2</v>
      </c>
      <c r="Y127" s="169">
        <v>2</v>
      </c>
      <c r="Z127" s="155">
        <v>1</v>
      </c>
      <c r="AA127" s="169">
        <v>0</v>
      </c>
      <c r="AB127" s="81">
        <v>0</v>
      </c>
      <c r="AC127" s="81">
        <v>0</v>
      </c>
      <c r="AD127" s="155"/>
      <c r="AE127" s="155"/>
      <c r="AF127" s="155"/>
      <c r="AG127" s="155"/>
      <c r="AH127" s="155"/>
      <c r="AI127" s="171"/>
      <c r="AK127" s="158">
        <f t="shared" si="20"/>
        <v>22</v>
      </c>
      <c r="AL127" s="80">
        <f t="shared" si="18"/>
        <v>8</v>
      </c>
      <c r="AM127" s="80">
        <f t="shared" si="19"/>
        <v>4</v>
      </c>
      <c r="AN127" s="82">
        <f t="shared" si="21"/>
        <v>10</v>
      </c>
      <c r="AO127" s="14"/>
      <c r="AP127" s="158">
        <f t="shared" si="22"/>
        <v>100</v>
      </c>
      <c r="AQ127" s="167">
        <f t="shared" si="23"/>
        <v>36.363636363636367</v>
      </c>
      <c r="AR127" s="167">
        <f t="shared" si="24"/>
        <v>18.181818181818183</v>
      </c>
      <c r="AS127" s="168">
        <f t="shared" si="25"/>
        <v>45.454545454545453</v>
      </c>
      <c r="AU127" s="201" t="s">
        <v>80</v>
      </c>
      <c r="AV127" s="199" t="s">
        <v>45</v>
      </c>
      <c r="AW127" s="199" t="s">
        <v>102</v>
      </c>
      <c r="AX127" s="196">
        <f t="shared" si="28"/>
        <v>0</v>
      </c>
      <c r="BG127" s="201" t="s">
        <v>80</v>
      </c>
      <c r="BH127" s="199" t="s">
        <v>45</v>
      </c>
      <c r="BI127" s="199" t="s">
        <v>102</v>
      </c>
      <c r="BJ127" s="196">
        <f t="shared" si="29"/>
        <v>15.384615384615385</v>
      </c>
    </row>
    <row r="128" spans="2:62" x14ac:dyDescent="0.25">
      <c r="B128" s="35" t="s">
        <v>4</v>
      </c>
      <c r="C128" s="51">
        <v>42</v>
      </c>
      <c r="D128" s="41">
        <v>1</v>
      </c>
      <c r="E128" s="25">
        <v>5</v>
      </c>
      <c r="F128" s="79">
        <v>2</v>
      </c>
      <c r="G128" s="169">
        <v>2</v>
      </c>
      <c r="H128" s="169">
        <v>2</v>
      </c>
      <c r="I128" s="169">
        <v>2</v>
      </c>
      <c r="J128" s="169">
        <v>2</v>
      </c>
      <c r="K128" s="169">
        <v>2</v>
      </c>
      <c r="L128" s="169">
        <v>2</v>
      </c>
      <c r="M128" s="81">
        <v>1</v>
      </c>
      <c r="N128" s="81">
        <v>1</v>
      </c>
      <c r="O128" s="169">
        <v>1</v>
      </c>
      <c r="P128" s="169">
        <v>0</v>
      </c>
      <c r="Q128" s="169">
        <v>0</v>
      </c>
      <c r="R128" s="169">
        <v>0</v>
      </c>
      <c r="S128" s="155"/>
      <c r="T128" s="171"/>
      <c r="U128" s="79">
        <v>2</v>
      </c>
      <c r="V128" s="169">
        <v>2</v>
      </c>
      <c r="W128" s="169">
        <v>2</v>
      </c>
      <c r="X128" s="169">
        <v>2</v>
      </c>
      <c r="Y128" s="169">
        <v>2</v>
      </c>
      <c r="Z128" s="169">
        <v>2</v>
      </c>
      <c r="AA128" s="169">
        <v>1</v>
      </c>
      <c r="AB128" s="81">
        <v>1</v>
      </c>
      <c r="AC128" s="81">
        <v>0</v>
      </c>
      <c r="AD128" s="155"/>
      <c r="AE128" s="155"/>
      <c r="AF128" s="155"/>
      <c r="AG128" s="155"/>
      <c r="AH128" s="155"/>
      <c r="AI128" s="171"/>
      <c r="AK128" s="158">
        <f t="shared" si="20"/>
        <v>22</v>
      </c>
      <c r="AL128" s="80">
        <f t="shared" si="18"/>
        <v>4</v>
      </c>
      <c r="AM128" s="80">
        <f t="shared" si="19"/>
        <v>5</v>
      </c>
      <c r="AN128" s="82">
        <f t="shared" si="21"/>
        <v>13</v>
      </c>
      <c r="AO128" s="14"/>
      <c r="AP128" s="158">
        <f t="shared" si="22"/>
        <v>100</v>
      </c>
      <c r="AQ128" s="167">
        <f t="shared" si="23"/>
        <v>18.181818181818183</v>
      </c>
      <c r="AR128" s="167">
        <f t="shared" si="24"/>
        <v>22.727272727272727</v>
      </c>
      <c r="AS128" s="168">
        <f t="shared" si="25"/>
        <v>59.090909090909093</v>
      </c>
      <c r="AU128" s="201" t="s">
        <v>80</v>
      </c>
      <c r="AV128" s="199" t="s">
        <v>45</v>
      </c>
      <c r="AW128" s="199" t="s">
        <v>102</v>
      </c>
      <c r="AX128" s="196">
        <f t="shared" si="28"/>
        <v>0</v>
      </c>
      <c r="BG128" s="201" t="s">
        <v>80</v>
      </c>
      <c r="BH128" s="199" t="s">
        <v>45</v>
      </c>
      <c r="BI128" s="199" t="s">
        <v>102</v>
      </c>
      <c r="BJ128" s="196">
        <f t="shared" si="29"/>
        <v>0</v>
      </c>
    </row>
    <row r="129" spans="2:62" x14ac:dyDescent="0.25">
      <c r="B129" s="35" t="s">
        <v>4</v>
      </c>
      <c r="C129" s="51">
        <v>42</v>
      </c>
      <c r="D129" s="41">
        <v>2</v>
      </c>
      <c r="E129" s="25">
        <v>1</v>
      </c>
      <c r="F129" s="16">
        <v>0</v>
      </c>
      <c r="G129" s="155">
        <v>0</v>
      </c>
      <c r="H129" s="155">
        <v>0</v>
      </c>
      <c r="I129" s="155">
        <v>0</v>
      </c>
      <c r="J129" s="155">
        <v>0</v>
      </c>
      <c r="K129" s="155">
        <v>0</v>
      </c>
      <c r="L129" s="155">
        <v>0</v>
      </c>
      <c r="M129" s="23">
        <v>0</v>
      </c>
      <c r="N129" s="23">
        <v>0</v>
      </c>
      <c r="O129" s="155">
        <v>0</v>
      </c>
      <c r="P129" s="155">
        <v>0</v>
      </c>
      <c r="Q129" s="155">
        <v>0</v>
      </c>
      <c r="R129" s="155"/>
      <c r="S129" s="155"/>
      <c r="T129" s="171"/>
      <c r="U129" s="16">
        <v>0</v>
      </c>
      <c r="V129" s="155">
        <v>0</v>
      </c>
      <c r="W129" s="155">
        <v>0</v>
      </c>
      <c r="X129" s="155">
        <v>0</v>
      </c>
      <c r="Y129" s="155">
        <v>0</v>
      </c>
      <c r="Z129" s="155">
        <v>0</v>
      </c>
      <c r="AA129" s="155">
        <v>0</v>
      </c>
      <c r="AB129" s="23">
        <v>0</v>
      </c>
      <c r="AC129" s="23">
        <v>0</v>
      </c>
      <c r="AD129" s="155">
        <v>0</v>
      </c>
      <c r="AE129" s="155">
        <v>0</v>
      </c>
      <c r="AF129" s="155">
        <v>0</v>
      </c>
      <c r="AG129" s="155"/>
      <c r="AH129" s="155"/>
      <c r="AI129" s="171"/>
      <c r="AK129" s="158">
        <f t="shared" si="20"/>
        <v>24</v>
      </c>
      <c r="AL129" s="80">
        <f t="shared" si="18"/>
        <v>24</v>
      </c>
      <c r="AM129" s="80">
        <f t="shared" si="19"/>
        <v>0</v>
      </c>
      <c r="AN129" s="82">
        <f t="shared" si="21"/>
        <v>0</v>
      </c>
      <c r="AO129" s="14"/>
      <c r="AP129" s="158">
        <f t="shared" si="22"/>
        <v>100</v>
      </c>
      <c r="AQ129" s="167">
        <f t="shared" si="23"/>
        <v>100</v>
      </c>
      <c r="AR129" s="167">
        <f t="shared" si="24"/>
        <v>0</v>
      </c>
      <c r="AS129" s="168">
        <f t="shared" si="25"/>
        <v>0</v>
      </c>
      <c r="AU129" s="201" t="s">
        <v>80</v>
      </c>
      <c r="AV129" s="199" t="s">
        <v>45</v>
      </c>
      <c r="AW129" s="199" t="s">
        <v>102</v>
      </c>
      <c r="AX129" s="196">
        <f t="shared" si="28"/>
        <v>0</v>
      </c>
      <c r="BG129" s="201" t="s">
        <v>80</v>
      </c>
      <c r="BH129" s="199" t="s">
        <v>45</v>
      </c>
      <c r="BI129" s="199" t="s">
        <v>102</v>
      </c>
      <c r="BJ129" s="196">
        <f t="shared" si="29"/>
        <v>73.076923076923066</v>
      </c>
    </row>
    <row r="130" spans="2:62" x14ac:dyDescent="0.25">
      <c r="B130" s="35" t="s">
        <v>4</v>
      </c>
      <c r="C130" s="51">
        <v>42</v>
      </c>
      <c r="D130" s="41">
        <v>2</v>
      </c>
      <c r="E130" s="25">
        <v>2</v>
      </c>
      <c r="F130" s="16">
        <v>1</v>
      </c>
      <c r="G130" s="155">
        <v>1</v>
      </c>
      <c r="H130" s="155">
        <v>1</v>
      </c>
      <c r="I130" s="155">
        <v>1</v>
      </c>
      <c r="J130" s="155">
        <v>1</v>
      </c>
      <c r="K130" s="155">
        <v>1</v>
      </c>
      <c r="L130" s="155">
        <v>1</v>
      </c>
      <c r="M130" s="23">
        <v>1</v>
      </c>
      <c r="N130" s="23">
        <v>0</v>
      </c>
      <c r="O130" s="155">
        <v>0</v>
      </c>
      <c r="P130" s="155">
        <v>0</v>
      </c>
      <c r="Q130" s="155">
        <v>0</v>
      </c>
      <c r="R130" s="155"/>
      <c r="S130" s="155"/>
      <c r="T130" s="171"/>
      <c r="U130" s="16">
        <v>1</v>
      </c>
      <c r="V130" s="155">
        <v>1</v>
      </c>
      <c r="W130" s="155">
        <v>1</v>
      </c>
      <c r="X130" s="155">
        <v>1</v>
      </c>
      <c r="Y130" s="155">
        <v>1</v>
      </c>
      <c r="Z130" s="155">
        <v>1</v>
      </c>
      <c r="AA130" s="155">
        <v>1</v>
      </c>
      <c r="AB130" s="23">
        <v>1</v>
      </c>
      <c r="AC130" s="23">
        <v>1</v>
      </c>
      <c r="AD130" s="155">
        <v>0</v>
      </c>
      <c r="AE130" s="155">
        <v>0</v>
      </c>
      <c r="AF130" s="155">
        <v>0</v>
      </c>
      <c r="AG130" s="155"/>
      <c r="AH130" s="155"/>
      <c r="AI130" s="171"/>
      <c r="AK130" s="158">
        <f t="shared" si="20"/>
        <v>24</v>
      </c>
      <c r="AL130" s="80">
        <f t="shared" si="18"/>
        <v>7</v>
      </c>
      <c r="AM130" s="80">
        <f t="shared" si="19"/>
        <v>17</v>
      </c>
      <c r="AN130" s="82">
        <f t="shared" si="21"/>
        <v>0</v>
      </c>
      <c r="AO130" s="14"/>
      <c r="AP130" s="158">
        <f t="shared" si="22"/>
        <v>100</v>
      </c>
      <c r="AQ130" s="167">
        <f t="shared" si="23"/>
        <v>29.166666666666668</v>
      </c>
      <c r="AR130" s="167">
        <f t="shared" si="24"/>
        <v>70.833333333333343</v>
      </c>
      <c r="AS130" s="168">
        <f t="shared" si="25"/>
        <v>0</v>
      </c>
      <c r="AU130" s="201" t="s">
        <v>80</v>
      </c>
      <c r="AV130" s="199" t="s">
        <v>45</v>
      </c>
      <c r="AW130" s="199" t="s">
        <v>102</v>
      </c>
      <c r="AX130" s="196">
        <f t="shared" si="28"/>
        <v>0</v>
      </c>
      <c r="BG130" s="201" t="s">
        <v>80</v>
      </c>
      <c r="BH130" s="199" t="s">
        <v>45</v>
      </c>
      <c r="BI130" s="199" t="s">
        <v>102</v>
      </c>
      <c r="BJ130" s="196">
        <f t="shared" si="29"/>
        <v>58.333333333333336</v>
      </c>
    </row>
    <row r="131" spans="2:62" x14ac:dyDescent="0.25">
      <c r="B131" s="35" t="s">
        <v>4</v>
      </c>
      <c r="C131" s="51">
        <v>42</v>
      </c>
      <c r="D131" s="41">
        <v>2</v>
      </c>
      <c r="E131" s="25">
        <v>3</v>
      </c>
      <c r="F131" s="79">
        <v>2</v>
      </c>
      <c r="G131" s="169">
        <v>2</v>
      </c>
      <c r="H131" s="155">
        <v>1</v>
      </c>
      <c r="I131" s="169">
        <v>1</v>
      </c>
      <c r="J131" s="155">
        <v>1</v>
      </c>
      <c r="K131" s="169">
        <v>1</v>
      </c>
      <c r="L131" s="169">
        <v>1</v>
      </c>
      <c r="M131" s="81">
        <v>1</v>
      </c>
      <c r="N131" s="81">
        <v>0</v>
      </c>
      <c r="O131" s="169">
        <v>0</v>
      </c>
      <c r="P131" s="169">
        <v>0</v>
      </c>
      <c r="Q131" s="169">
        <v>0</v>
      </c>
      <c r="R131" s="169"/>
      <c r="S131" s="169"/>
      <c r="T131" s="170"/>
      <c r="U131" s="79">
        <v>2</v>
      </c>
      <c r="V131" s="169">
        <v>2</v>
      </c>
      <c r="W131" s="155">
        <v>1</v>
      </c>
      <c r="X131" s="155">
        <v>1</v>
      </c>
      <c r="Y131" s="169">
        <v>1</v>
      </c>
      <c r="Z131" s="169">
        <v>1</v>
      </c>
      <c r="AA131" s="169">
        <v>1</v>
      </c>
      <c r="AB131" s="81">
        <v>1</v>
      </c>
      <c r="AC131" s="81">
        <v>1</v>
      </c>
      <c r="AD131" s="169">
        <v>0</v>
      </c>
      <c r="AE131" s="169">
        <v>0</v>
      </c>
      <c r="AF131" s="169">
        <v>0</v>
      </c>
      <c r="AG131" s="169"/>
      <c r="AH131" s="169"/>
      <c r="AI131" s="170"/>
      <c r="AK131" s="158">
        <f t="shared" si="20"/>
        <v>24</v>
      </c>
      <c r="AL131" s="80">
        <f t="shared" si="18"/>
        <v>7</v>
      </c>
      <c r="AM131" s="80">
        <f t="shared" si="19"/>
        <v>13</v>
      </c>
      <c r="AN131" s="82">
        <f t="shared" si="21"/>
        <v>4</v>
      </c>
      <c r="AO131" s="14"/>
      <c r="AP131" s="158">
        <f t="shared" si="22"/>
        <v>100</v>
      </c>
      <c r="AQ131" s="167">
        <f t="shared" si="23"/>
        <v>29.166666666666668</v>
      </c>
      <c r="AR131" s="167">
        <f t="shared" si="24"/>
        <v>54.166666666666664</v>
      </c>
      <c r="AS131" s="168">
        <f t="shared" si="25"/>
        <v>16.666666666666664</v>
      </c>
      <c r="AU131" s="201" t="s">
        <v>80</v>
      </c>
      <c r="AV131" s="199" t="s">
        <v>44</v>
      </c>
      <c r="AW131" s="199" t="s">
        <v>103</v>
      </c>
      <c r="AX131" s="196">
        <f t="shared" si="28"/>
        <v>3.8461538461538463</v>
      </c>
      <c r="BG131" s="201" t="s">
        <v>80</v>
      </c>
      <c r="BH131" s="199" t="s">
        <v>44</v>
      </c>
      <c r="BI131" s="199" t="s">
        <v>103</v>
      </c>
      <c r="BJ131" s="196">
        <f t="shared" si="29"/>
        <v>57.692307692307693</v>
      </c>
    </row>
    <row r="132" spans="2:62" x14ac:dyDescent="0.25">
      <c r="B132" s="35" t="s">
        <v>4</v>
      </c>
      <c r="C132" s="51">
        <v>42</v>
      </c>
      <c r="D132" s="41">
        <v>2</v>
      </c>
      <c r="E132" s="25">
        <v>4</v>
      </c>
      <c r="F132" s="79">
        <v>2</v>
      </c>
      <c r="G132" s="169">
        <v>2</v>
      </c>
      <c r="H132" s="169">
        <v>2</v>
      </c>
      <c r="I132" s="169">
        <v>1</v>
      </c>
      <c r="J132" s="155">
        <v>1</v>
      </c>
      <c r="K132" s="169">
        <v>1</v>
      </c>
      <c r="L132" s="169">
        <v>1</v>
      </c>
      <c r="M132" s="81">
        <v>1</v>
      </c>
      <c r="N132" s="81">
        <v>0</v>
      </c>
      <c r="O132" s="169">
        <v>0</v>
      </c>
      <c r="P132" s="169">
        <v>0</v>
      </c>
      <c r="Q132" s="169">
        <v>0</v>
      </c>
      <c r="R132" s="155"/>
      <c r="S132" s="155"/>
      <c r="T132" s="171"/>
      <c r="U132" s="79">
        <v>2</v>
      </c>
      <c r="V132" s="169">
        <v>2</v>
      </c>
      <c r="W132" s="155">
        <v>1</v>
      </c>
      <c r="X132" s="155">
        <v>1</v>
      </c>
      <c r="Y132" s="169">
        <v>1</v>
      </c>
      <c r="Z132" s="169">
        <v>2</v>
      </c>
      <c r="AA132" s="169">
        <v>1</v>
      </c>
      <c r="AB132" s="81">
        <v>1</v>
      </c>
      <c r="AC132" s="81">
        <v>1</v>
      </c>
      <c r="AD132" s="169">
        <v>0</v>
      </c>
      <c r="AE132" s="169">
        <v>0</v>
      </c>
      <c r="AF132" s="169">
        <v>0</v>
      </c>
      <c r="AG132" s="155"/>
      <c r="AH132" s="155"/>
      <c r="AI132" s="171"/>
      <c r="AK132" s="158">
        <f t="shared" si="20"/>
        <v>24</v>
      </c>
      <c r="AL132" s="80">
        <f t="shared" ref="AL132:AL195" si="30">COUNTIF(F132:AI132, 0)</f>
        <v>7</v>
      </c>
      <c r="AM132" s="80">
        <f t="shared" ref="AM132:AM195" si="31">COUNTIF(F132:AI132, 1)</f>
        <v>11</v>
      </c>
      <c r="AN132" s="82">
        <f t="shared" si="21"/>
        <v>6</v>
      </c>
      <c r="AO132" s="14"/>
      <c r="AP132" s="158">
        <f t="shared" si="22"/>
        <v>100</v>
      </c>
      <c r="AQ132" s="167">
        <f t="shared" si="23"/>
        <v>29.166666666666668</v>
      </c>
      <c r="AR132" s="167">
        <f t="shared" si="24"/>
        <v>45.833333333333329</v>
      </c>
      <c r="AS132" s="168">
        <f t="shared" si="25"/>
        <v>25</v>
      </c>
      <c r="AU132" s="201" t="s">
        <v>80</v>
      </c>
      <c r="AV132" s="199" t="s">
        <v>44</v>
      </c>
      <c r="AW132" s="199" t="s">
        <v>103</v>
      </c>
      <c r="AX132" s="196">
        <f t="shared" si="28"/>
        <v>7.1428571428571423</v>
      </c>
      <c r="BG132" s="201" t="s">
        <v>80</v>
      </c>
      <c r="BH132" s="199" t="s">
        <v>44</v>
      </c>
      <c r="BI132" s="199" t="s">
        <v>103</v>
      </c>
      <c r="BJ132" s="196">
        <f t="shared" si="29"/>
        <v>89.285714285714278</v>
      </c>
    </row>
    <row r="133" spans="2:62" x14ac:dyDescent="0.25">
      <c r="B133" s="35" t="s">
        <v>4</v>
      </c>
      <c r="C133" s="51">
        <v>42</v>
      </c>
      <c r="D133" s="41">
        <v>2</v>
      </c>
      <c r="E133" s="25">
        <v>5</v>
      </c>
      <c r="F133" s="79">
        <v>2</v>
      </c>
      <c r="G133" s="169">
        <v>2</v>
      </c>
      <c r="H133" s="169">
        <v>2</v>
      </c>
      <c r="I133" s="169">
        <v>1</v>
      </c>
      <c r="J133" s="169">
        <v>1</v>
      </c>
      <c r="K133" s="169">
        <v>1</v>
      </c>
      <c r="L133" s="169">
        <v>1</v>
      </c>
      <c r="M133" s="81">
        <v>1</v>
      </c>
      <c r="N133" s="81">
        <v>1</v>
      </c>
      <c r="O133" s="169">
        <v>0</v>
      </c>
      <c r="P133" s="169">
        <v>0</v>
      </c>
      <c r="Q133" s="169">
        <v>0</v>
      </c>
      <c r="R133" s="155"/>
      <c r="S133" s="155"/>
      <c r="T133" s="171"/>
      <c r="U133" s="79">
        <v>2</v>
      </c>
      <c r="V133" s="169">
        <v>2</v>
      </c>
      <c r="W133" s="169">
        <v>2</v>
      </c>
      <c r="X133" s="169">
        <v>1</v>
      </c>
      <c r="Y133" s="169">
        <v>1</v>
      </c>
      <c r="Z133" s="169">
        <v>2</v>
      </c>
      <c r="AA133" s="169">
        <v>1</v>
      </c>
      <c r="AB133" s="81">
        <v>1</v>
      </c>
      <c r="AC133" s="81">
        <v>1</v>
      </c>
      <c r="AD133" s="169">
        <v>1</v>
      </c>
      <c r="AE133" s="169">
        <v>1</v>
      </c>
      <c r="AF133" s="169">
        <v>0</v>
      </c>
      <c r="AG133" s="155"/>
      <c r="AH133" s="155"/>
      <c r="AI133" s="171"/>
      <c r="AK133" s="158">
        <f t="shared" ref="AK133:AK157" si="32">SUM(AL133:AN133)</f>
        <v>24</v>
      </c>
      <c r="AL133" s="80">
        <f t="shared" si="30"/>
        <v>4</v>
      </c>
      <c r="AM133" s="80">
        <f t="shared" si="31"/>
        <v>13</v>
      </c>
      <c r="AN133" s="82">
        <f t="shared" ref="AN133:AN196" si="33">COUNTIF(F133:AI133, 2)</f>
        <v>7</v>
      </c>
      <c r="AO133" s="14"/>
      <c r="AP133" s="158">
        <f t="shared" ref="AP133:AP196" si="34">(AK133/AK133)*100</f>
        <v>100</v>
      </c>
      <c r="AQ133" s="167">
        <f t="shared" ref="AQ133:AQ196" si="35">(AL133/AK133)*100</f>
        <v>16.666666666666664</v>
      </c>
      <c r="AR133" s="167">
        <f t="shared" ref="AR133:AR196" si="36">(AM133/AK133)*100</f>
        <v>54.166666666666664</v>
      </c>
      <c r="AS133" s="168">
        <f t="shared" ref="AS133:AS196" si="37">(AN133/AK133)*100</f>
        <v>29.166666666666668</v>
      </c>
      <c r="AU133" s="201" t="s">
        <v>80</v>
      </c>
      <c r="AV133" s="199" t="s">
        <v>44</v>
      </c>
      <c r="AW133" s="199" t="s">
        <v>103</v>
      </c>
      <c r="AX133" s="196">
        <f t="shared" si="28"/>
        <v>0</v>
      </c>
      <c r="BG133" s="201" t="s">
        <v>80</v>
      </c>
      <c r="BH133" s="199" t="s">
        <v>44</v>
      </c>
      <c r="BI133" s="199" t="s">
        <v>103</v>
      </c>
      <c r="BJ133" s="196">
        <f t="shared" si="29"/>
        <v>19.230769230769234</v>
      </c>
    </row>
    <row r="134" spans="2:62" x14ac:dyDescent="0.25">
      <c r="B134" s="35" t="s">
        <v>4</v>
      </c>
      <c r="C134" s="51">
        <v>42</v>
      </c>
      <c r="D134" s="41">
        <v>3</v>
      </c>
      <c r="E134" s="25">
        <v>1</v>
      </c>
      <c r="F134" s="16">
        <v>0</v>
      </c>
      <c r="G134" s="155">
        <v>0</v>
      </c>
      <c r="H134" s="155">
        <v>0</v>
      </c>
      <c r="I134" s="155">
        <v>0</v>
      </c>
      <c r="J134" s="155">
        <v>0</v>
      </c>
      <c r="K134" s="155">
        <v>0</v>
      </c>
      <c r="L134" s="155">
        <v>0</v>
      </c>
      <c r="M134" s="23">
        <v>0</v>
      </c>
      <c r="N134" s="23">
        <v>0</v>
      </c>
      <c r="O134" s="155"/>
      <c r="P134" s="155"/>
      <c r="Q134" s="155"/>
      <c r="R134" s="155"/>
      <c r="S134" s="155"/>
      <c r="T134" s="171"/>
      <c r="U134" s="16">
        <v>0</v>
      </c>
      <c r="V134" s="155">
        <v>0</v>
      </c>
      <c r="W134" s="155">
        <v>0</v>
      </c>
      <c r="X134" s="155">
        <v>0</v>
      </c>
      <c r="Y134" s="155">
        <v>0</v>
      </c>
      <c r="Z134" s="155">
        <v>0</v>
      </c>
      <c r="AA134" s="155">
        <v>0</v>
      </c>
      <c r="AB134" s="23">
        <v>0</v>
      </c>
      <c r="AC134" s="23">
        <v>0</v>
      </c>
      <c r="AD134" s="155">
        <v>0</v>
      </c>
      <c r="AE134" s="155">
        <v>0</v>
      </c>
      <c r="AF134" s="155"/>
      <c r="AG134" s="155"/>
      <c r="AH134" s="155"/>
      <c r="AI134" s="171"/>
      <c r="AK134" s="158">
        <f t="shared" si="32"/>
        <v>20</v>
      </c>
      <c r="AL134" s="80">
        <f t="shared" si="30"/>
        <v>20</v>
      </c>
      <c r="AM134" s="80">
        <f t="shared" si="31"/>
        <v>0</v>
      </c>
      <c r="AN134" s="82">
        <f t="shared" si="33"/>
        <v>0</v>
      </c>
      <c r="AO134" s="14"/>
      <c r="AP134" s="158">
        <f t="shared" si="34"/>
        <v>100</v>
      </c>
      <c r="AQ134" s="167">
        <f t="shared" si="35"/>
        <v>100</v>
      </c>
      <c r="AR134" s="167">
        <f t="shared" si="36"/>
        <v>0</v>
      </c>
      <c r="AS134" s="168">
        <f t="shared" si="37"/>
        <v>0</v>
      </c>
      <c r="AU134" s="201" t="s">
        <v>80</v>
      </c>
      <c r="AV134" s="199" t="s">
        <v>44</v>
      </c>
      <c r="AW134" s="199" t="s">
        <v>103</v>
      </c>
      <c r="AX134" s="196">
        <f t="shared" si="28"/>
        <v>0</v>
      </c>
      <c r="BG134" s="201" t="s">
        <v>80</v>
      </c>
      <c r="BH134" s="199" t="s">
        <v>44</v>
      </c>
      <c r="BI134" s="199" t="s">
        <v>103</v>
      </c>
      <c r="BJ134" s="196">
        <f t="shared" si="29"/>
        <v>0</v>
      </c>
    </row>
    <row r="135" spans="2:62" x14ac:dyDescent="0.25">
      <c r="B135" s="35" t="s">
        <v>4</v>
      </c>
      <c r="C135" s="51">
        <v>42</v>
      </c>
      <c r="D135" s="41">
        <v>3</v>
      </c>
      <c r="E135" s="25">
        <v>2</v>
      </c>
      <c r="F135" s="16">
        <v>1</v>
      </c>
      <c r="G135" s="155">
        <v>0</v>
      </c>
      <c r="H135" s="155">
        <v>0</v>
      </c>
      <c r="I135" s="155">
        <v>0</v>
      </c>
      <c r="J135" s="155">
        <v>0</v>
      </c>
      <c r="K135" s="155">
        <v>0</v>
      </c>
      <c r="L135" s="155">
        <v>0</v>
      </c>
      <c r="M135" s="23">
        <v>0</v>
      </c>
      <c r="N135" s="23">
        <v>0</v>
      </c>
      <c r="O135" s="155"/>
      <c r="P135" s="155"/>
      <c r="Q135" s="155"/>
      <c r="R135" s="155"/>
      <c r="S135" s="155"/>
      <c r="T135" s="171"/>
      <c r="U135" s="16">
        <v>1</v>
      </c>
      <c r="V135" s="155">
        <v>1</v>
      </c>
      <c r="W135" s="155">
        <v>1</v>
      </c>
      <c r="X135" s="155">
        <v>1</v>
      </c>
      <c r="Y135" s="155">
        <v>1</v>
      </c>
      <c r="Z135" s="155">
        <v>1</v>
      </c>
      <c r="AA135" s="155">
        <v>0</v>
      </c>
      <c r="AB135" s="23">
        <v>0</v>
      </c>
      <c r="AC135" s="23">
        <v>0</v>
      </c>
      <c r="AD135" s="155">
        <v>0</v>
      </c>
      <c r="AE135" s="155">
        <v>0</v>
      </c>
      <c r="AF135" s="155"/>
      <c r="AG135" s="155"/>
      <c r="AH135" s="155"/>
      <c r="AI135" s="171"/>
      <c r="AK135" s="158">
        <f t="shared" si="32"/>
        <v>20</v>
      </c>
      <c r="AL135" s="80">
        <f t="shared" si="30"/>
        <v>13</v>
      </c>
      <c r="AM135" s="80">
        <f t="shared" si="31"/>
        <v>7</v>
      </c>
      <c r="AN135" s="82">
        <f t="shared" si="33"/>
        <v>0</v>
      </c>
      <c r="AO135" s="14"/>
      <c r="AP135" s="158">
        <f t="shared" si="34"/>
        <v>100</v>
      </c>
      <c r="AQ135" s="167">
        <f t="shared" si="35"/>
        <v>65</v>
      </c>
      <c r="AR135" s="167">
        <f t="shared" si="36"/>
        <v>35</v>
      </c>
      <c r="AS135" s="168">
        <f t="shared" si="37"/>
        <v>0</v>
      </c>
      <c r="AU135" s="201" t="s">
        <v>80</v>
      </c>
      <c r="AV135" s="199" t="s">
        <v>44</v>
      </c>
      <c r="AW135" s="199" t="s">
        <v>103</v>
      </c>
      <c r="AX135" s="196">
        <f t="shared" si="28"/>
        <v>0</v>
      </c>
      <c r="BG135" s="201" t="s">
        <v>80</v>
      </c>
      <c r="BH135" s="199" t="s">
        <v>44</v>
      </c>
      <c r="BI135" s="199" t="s">
        <v>103</v>
      </c>
      <c r="BJ135" s="196">
        <f t="shared" si="29"/>
        <v>84.615384615384613</v>
      </c>
    </row>
    <row r="136" spans="2:62" x14ac:dyDescent="0.25">
      <c r="B136" s="35" t="s">
        <v>4</v>
      </c>
      <c r="C136" s="51">
        <v>42</v>
      </c>
      <c r="D136" s="41">
        <v>3</v>
      </c>
      <c r="E136" s="25">
        <v>3</v>
      </c>
      <c r="F136" s="79">
        <v>2</v>
      </c>
      <c r="G136" s="169">
        <v>1</v>
      </c>
      <c r="H136" s="169">
        <v>1</v>
      </c>
      <c r="I136" s="169">
        <v>1</v>
      </c>
      <c r="J136" s="169">
        <v>1</v>
      </c>
      <c r="K136" s="169">
        <v>1</v>
      </c>
      <c r="L136" s="169">
        <v>1</v>
      </c>
      <c r="M136" s="81">
        <v>0</v>
      </c>
      <c r="N136" s="81">
        <v>0</v>
      </c>
      <c r="O136" s="169"/>
      <c r="P136" s="169"/>
      <c r="Q136" s="169"/>
      <c r="R136" s="169"/>
      <c r="S136" s="169"/>
      <c r="T136" s="170"/>
      <c r="U136" s="79">
        <v>1</v>
      </c>
      <c r="V136" s="169">
        <v>1</v>
      </c>
      <c r="W136" s="169">
        <v>1</v>
      </c>
      <c r="X136" s="169">
        <v>1</v>
      </c>
      <c r="Y136" s="169">
        <v>1</v>
      </c>
      <c r="Z136" s="169">
        <v>1</v>
      </c>
      <c r="AA136" s="169">
        <v>0</v>
      </c>
      <c r="AB136" s="81">
        <v>1</v>
      </c>
      <c r="AC136" s="81">
        <v>1</v>
      </c>
      <c r="AD136" s="169">
        <v>1</v>
      </c>
      <c r="AE136" s="169">
        <v>1</v>
      </c>
      <c r="AF136" s="169"/>
      <c r="AG136" s="169"/>
      <c r="AH136" s="169"/>
      <c r="AI136" s="170"/>
      <c r="AK136" s="158">
        <f t="shared" si="32"/>
        <v>20</v>
      </c>
      <c r="AL136" s="80">
        <f t="shared" si="30"/>
        <v>3</v>
      </c>
      <c r="AM136" s="80">
        <f t="shared" si="31"/>
        <v>16</v>
      </c>
      <c r="AN136" s="82">
        <f t="shared" si="33"/>
        <v>1</v>
      </c>
      <c r="AO136" s="14"/>
      <c r="AP136" s="158">
        <f t="shared" si="34"/>
        <v>100</v>
      </c>
      <c r="AQ136" s="167">
        <f t="shared" si="35"/>
        <v>15</v>
      </c>
      <c r="AR136" s="167">
        <f t="shared" si="36"/>
        <v>80</v>
      </c>
      <c r="AS136" s="168">
        <f t="shared" si="37"/>
        <v>5</v>
      </c>
      <c r="AU136" s="201" t="s">
        <v>80</v>
      </c>
      <c r="AV136" s="199" t="s">
        <v>44</v>
      </c>
      <c r="AW136" s="199" t="s">
        <v>103</v>
      </c>
      <c r="AX136" s="196">
        <f t="shared" si="28"/>
        <v>0</v>
      </c>
      <c r="BG136" s="201" t="s">
        <v>80</v>
      </c>
      <c r="BH136" s="199" t="s">
        <v>44</v>
      </c>
      <c r="BI136" s="199" t="s">
        <v>103</v>
      </c>
      <c r="BJ136" s="196">
        <f t="shared" si="29"/>
        <v>79.166666666666657</v>
      </c>
    </row>
    <row r="137" spans="2:62" x14ac:dyDescent="0.25">
      <c r="B137" s="35" t="s">
        <v>4</v>
      </c>
      <c r="C137" s="51">
        <v>42</v>
      </c>
      <c r="D137" s="41">
        <v>3</v>
      </c>
      <c r="E137" s="25">
        <v>4</v>
      </c>
      <c r="F137" s="79">
        <v>2</v>
      </c>
      <c r="G137" s="169">
        <v>2</v>
      </c>
      <c r="H137" s="169">
        <v>1</v>
      </c>
      <c r="I137" s="169">
        <v>1</v>
      </c>
      <c r="J137" s="169">
        <v>1</v>
      </c>
      <c r="K137" s="169">
        <v>1</v>
      </c>
      <c r="L137" s="169">
        <v>1</v>
      </c>
      <c r="M137" s="81">
        <v>0</v>
      </c>
      <c r="N137" s="81">
        <v>0</v>
      </c>
      <c r="O137" s="155"/>
      <c r="P137" s="155"/>
      <c r="Q137" s="155"/>
      <c r="R137" s="155"/>
      <c r="S137" s="155"/>
      <c r="T137" s="171"/>
      <c r="U137" s="79">
        <v>2</v>
      </c>
      <c r="V137" s="169">
        <v>1</v>
      </c>
      <c r="W137" s="169">
        <v>1</v>
      </c>
      <c r="X137" s="169">
        <v>1</v>
      </c>
      <c r="Y137" s="169">
        <v>1</v>
      </c>
      <c r="Z137" s="169">
        <v>1</v>
      </c>
      <c r="AA137" s="169">
        <v>0</v>
      </c>
      <c r="AB137" s="81">
        <v>1</v>
      </c>
      <c r="AC137" s="81">
        <v>1</v>
      </c>
      <c r="AD137" s="169">
        <v>1</v>
      </c>
      <c r="AE137" s="169">
        <v>1</v>
      </c>
      <c r="AF137" s="155"/>
      <c r="AG137" s="155"/>
      <c r="AH137" s="155"/>
      <c r="AI137" s="171"/>
      <c r="AK137" s="158">
        <f t="shared" si="32"/>
        <v>20</v>
      </c>
      <c r="AL137" s="80">
        <f t="shared" si="30"/>
        <v>3</v>
      </c>
      <c r="AM137" s="80">
        <f t="shared" si="31"/>
        <v>14</v>
      </c>
      <c r="AN137" s="82">
        <f t="shared" si="33"/>
        <v>3</v>
      </c>
      <c r="AO137" s="14"/>
      <c r="AP137" s="158">
        <f t="shared" si="34"/>
        <v>100</v>
      </c>
      <c r="AQ137" s="167">
        <f t="shared" si="35"/>
        <v>15</v>
      </c>
      <c r="AR137" s="167">
        <f t="shared" si="36"/>
        <v>70</v>
      </c>
      <c r="AS137" s="168">
        <f t="shared" si="37"/>
        <v>15</v>
      </c>
      <c r="AU137" s="201" t="s">
        <v>81</v>
      </c>
      <c r="AV137" s="199" t="s">
        <v>48</v>
      </c>
      <c r="AW137" s="199" t="s">
        <v>104</v>
      </c>
      <c r="AX137" s="196">
        <f t="shared" ref="AX137:AX166" si="38">AX4</f>
        <v>0</v>
      </c>
      <c r="BG137" s="201" t="s">
        <v>81</v>
      </c>
      <c r="BH137" s="199" t="s">
        <v>48</v>
      </c>
      <c r="BI137" s="199" t="s">
        <v>104</v>
      </c>
      <c r="BJ137" s="196">
        <f t="shared" ref="BJ137:BJ166" si="39">BJ4</f>
        <v>0</v>
      </c>
    </row>
    <row r="138" spans="2:62" x14ac:dyDescent="0.25">
      <c r="B138" s="35" t="s">
        <v>4</v>
      </c>
      <c r="C138" s="51">
        <v>42</v>
      </c>
      <c r="D138" s="41">
        <v>3</v>
      </c>
      <c r="E138" s="25">
        <v>5</v>
      </c>
      <c r="F138" s="79">
        <v>2</v>
      </c>
      <c r="G138" s="169">
        <v>2</v>
      </c>
      <c r="H138" s="169">
        <v>2</v>
      </c>
      <c r="I138" s="169">
        <v>1</v>
      </c>
      <c r="J138" s="169">
        <v>1</v>
      </c>
      <c r="K138" s="169">
        <v>1</v>
      </c>
      <c r="L138" s="169">
        <v>1</v>
      </c>
      <c r="M138" s="81">
        <v>0</v>
      </c>
      <c r="N138" s="81">
        <v>0</v>
      </c>
      <c r="O138" s="155"/>
      <c r="P138" s="155"/>
      <c r="Q138" s="155"/>
      <c r="R138" s="155"/>
      <c r="S138" s="155"/>
      <c r="T138" s="171"/>
      <c r="U138" s="79">
        <v>2</v>
      </c>
      <c r="V138" s="169">
        <v>2</v>
      </c>
      <c r="W138" s="169">
        <v>2</v>
      </c>
      <c r="X138" s="169">
        <v>1</v>
      </c>
      <c r="Y138" s="169">
        <v>1</v>
      </c>
      <c r="Z138" s="169">
        <v>1</v>
      </c>
      <c r="AA138" s="169">
        <v>0</v>
      </c>
      <c r="AB138" s="81">
        <v>1</v>
      </c>
      <c r="AC138" s="81">
        <v>1</v>
      </c>
      <c r="AD138" s="169">
        <v>1</v>
      </c>
      <c r="AE138" s="169">
        <v>1</v>
      </c>
      <c r="AF138" s="155"/>
      <c r="AG138" s="155"/>
      <c r="AH138" s="155"/>
      <c r="AI138" s="171"/>
      <c r="AK138" s="158">
        <f t="shared" si="32"/>
        <v>20</v>
      </c>
      <c r="AL138" s="80">
        <f t="shared" si="30"/>
        <v>3</v>
      </c>
      <c r="AM138" s="80">
        <f t="shared" si="31"/>
        <v>11</v>
      </c>
      <c r="AN138" s="82">
        <f t="shared" si="33"/>
        <v>6</v>
      </c>
      <c r="AO138" s="14"/>
      <c r="AP138" s="158">
        <f t="shared" si="34"/>
        <v>100</v>
      </c>
      <c r="AQ138" s="167">
        <f t="shared" si="35"/>
        <v>15</v>
      </c>
      <c r="AR138" s="167">
        <f t="shared" si="36"/>
        <v>55.000000000000007</v>
      </c>
      <c r="AS138" s="168">
        <f t="shared" si="37"/>
        <v>30</v>
      </c>
      <c r="AU138" s="201" t="s">
        <v>81</v>
      </c>
      <c r="AV138" s="199" t="s">
        <v>48</v>
      </c>
      <c r="AW138" s="199" t="s">
        <v>104</v>
      </c>
      <c r="AX138" s="196">
        <f t="shared" si="38"/>
        <v>0</v>
      </c>
      <c r="BG138" s="201" t="s">
        <v>81</v>
      </c>
      <c r="BH138" s="199" t="s">
        <v>48</v>
      </c>
      <c r="BI138" s="199" t="s">
        <v>104</v>
      </c>
      <c r="BJ138" s="196">
        <f t="shared" si="39"/>
        <v>0</v>
      </c>
    </row>
    <row r="139" spans="2:62" x14ac:dyDescent="0.25">
      <c r="B139" s="35" t="s">
        <v>4</v>
      </c>
      <c r="C139" s="51">
        <v>42</v>
      </c>
      <c r="D139" s="41">
        <v>4</v>
      </c>
      <c r="E139" s="25">
        <v>1</v>
      </c>
      <c r="F139" s="16">
        <v>0</v>
      </c>
      <c r="G139" s="155">
        <v>0</v>
      </c>
      <c r="H139" s="155">
        <v>0</v>
      </c>
      <c r="I139" s="155">
        <v>0</v>
      </c>
      <c r="J139" s="155">
        <v>0</v>
      </c>
      <c r="K139" s="155">
        <v>0</v>
      </c>
      <c r="L139" s="155">
        <v>0</v>
      </c>
      <c r="M139" s="23">
        <v>0</v>
      </c>
      <c r="N139" s="23">
        <v>0</v>
      </c>
      <c r="O139" s="155">
        <v>0</v>
      </c>
      <c r="P139" s="155">
        <v>0</v>
      </c>
      <c r="Q139" s="155">
        <v>0</v>
      </c>
      <c r="R139" s="155">
        <v>0</v>
      </c>
      <c r="S139" s="155"/>
      <c r="T139" s="171"/>
      <c r="U139" s="16">
        <v>0</v>
      </c>
      <c r="V139" s="155">
        <v>0</v>
      </c>
      <c r="W139" s="155">
        <v>0</v>
      </c>
      <c r="X139" s="155">
        <v>0</v>
      </c>
      <c r="Y139" s="155">
        <v>0</v>
      </c>
      <c r="Z139" s="155">
        <v>0</v>
      </c>
      <c r="AA139" s="155">
        <v>0</v>
      </c>
      <c r="AB139" s="23">
        <v>0</v>
      </c>
      <c r="AC139" s="23">
        <v>0</v>
      </c>
      <c r="AD139" s="155">
        <v>0</v>
      </c>
      <c r="AE139" s="155">
        <v>0</v>
      </c>
      <c r="AF139" s="155">
        <v>0</v>
      </c>
      <c r="AG139" s="155">
        <v>0</v>
      </c>
      <c r="AH139" s="155">
        <v>0</v>
      </c>
      <c r="AI139" s="171"/>
      <c r="AK139" s="158">
        <f t="shared" si="32"/>
        <v>27</v>
      </c>
      <c r="AL139" s="80">
        <f t="shared" si="30"/>
        <v>27</v>
      </c>
      <c r="AM139" s="80">
        <f t="shared" si="31"/>
        <v>0</v>
      </c>
      <c r="AN139" s="82">
        <f t="shared" si="33"/>
        <v>0</v>
      </c>
      <c r="AO139" s="14"/>
      <c r="AP139" s="158">
        <f t="shared" si="34"/>
        <v>100</v>
      </c>
      <c r="AQ139" s="167">
        <f t="shared" si="35"/>
        <v>100</v>
      </c>
      <c r="AR139" s="167">
        <f t="shared" si="36"/>
        <v>0</v>
      </c>
      <c r="AS139" s="168">
        <f t="shared" si="37"/>
        <v>0</v>
      </c>
      <c r="AU139" s="201" t="s">
        <v>81</v>
      </c>
      <c r="AV139" s="199" t="s">
        <v>48</v>
      </c>
      <c r="AW139" s="199" t="s">
        <v>104</v>
      </c>
      <c r="AX139" s="196">
        <f t="shared" si="38"/>
        <v>0</v>
      </c>
      <c r="BG139" s="201" t="s">
        <v>81</v>
      </c>
      <c r="BH139" s="199" t="s">
        <v>48</v>
      </c>
      <c r="BI139" s="199" t="s">
        <v>104</v>
      </c>
      <c r="BJ139" s="196">
        <f t="shared" si="39"/>
        <v>0</v>
      </c>
    </row>
    <row r="140" spans="2:62" x14ac:dyDescent="0.25">
      <c r="B140" s="35" t="s">
        <v>4</v>
      </c>
      <c r="C140" s="51">
        <v>42</v>
      </c>
      <c r="D140" s="41">
        <v>4</v>
      </c>
      <c r="E140" s="25">
        <v>2</v>
      </c>
      <c r="F140" s="16">
        <v>1</v>
      </c>
      <c r="G140" s="155">
        <v>1</v>
      </c>
      <c r="H140" s="155">
        <v>1</v>
      </c>
      <c r="I140" s="155">
        <v>1</v>
      </c>
      <c r="J140" s="155">
        <v>1</v>
      </c>
      <c r="K140" s="155">
        <v>1</v>
      </c>
      <c r="L140" s="155">
        <v>0</v>
      </c>
      <c r="M140" s="23">
        <v>0</v>
      </c>
      <c r="N140" s="23">
        <v>0</v>
      </c>
      <c r="O140" s="155">
        <v>0</v>
      </c>
      <c r="P140" s="155">
        <v>0</v>
      </c>
      <c r="Q140" s="155">
        <v>0</v>
      </c>
      <c r="R140" s="155">
        <v>0</v>
      </c>
      <c r="S140" s="155"/>
      <c r="T140" s="171"/>
      <c r="U140" s="16">
        <v>1</v>
      </c>
      <c r="V140" s="155">
        <v>1</v>
      </c>
      <c r="W140" s="155">
        <v>1</v>
      </c>
      <c r="X140" s="155">
        <v>1</v>
      </c>
      <c r="Y140" s="155">
        <v>1</v>
      </c>
      <c r="Z140" s="155">
        <v>0</v>
      </c>
      <c r="AA140" s="155">
        <v>1</v>
      </c>
      <c r="AB140" s="23">
        <v>1</v>
      </c>
      <c r="AC140" s="23">
        <v>0</v>
      </c>
      <c r="AD140" s="155">
        <v>0</v>
      </c>
      <c r="AE140" s="155">
        <v>0</v>
      </c>
      <c r="AF140" s="155">
        <v>0</v>
      </c>
      <c r="AG140" s="155">
        <v>0</v>
      </c>
      <c r="AH140" s="155">
        <v>0</v>
      </c>
      <c r="AI140" s="171"/>
      <c r="AK140" s="158">
        <f t="shared" si="32"/>
        <v>27</v>
      </c>
      <c r="AL140" s="80">
        <f t="shared" si="30"/>
        <v>14</v>
      </c>
      <c r="AM140" s="80">
        <f t="shared" si="31"/>
        <v>13</v>
      </c>
      <c r="AN140" s="82">
        <f t="shared" si="33"/>
        <v>0</v>
      </c>
      <c r="AO140" s="14"/>
      <c r="AP140" s="158">
        <f t="shared" si="34"/>
        <v>100</v>
      </c>
      <c r="AQ140" s="167">
        <f t="shared" si="35"/>
        <v>51.851851851851848</v>
      </c>
      <c r="AR140" s="167">
        <f t="shared" si="36"/>
        <v>48.148148148148145</v>
      </c>
      <c r="AS140" s="168">
        <f t="shared" si="37"/>
        <v>0</v>
      </c>
      <c r="AU140" s="201" t="s">
        <v>81</v>
      </c>
      <c r="AV140" s="199" t="s">
        <v>48</v>
      </c>
      <c r="AW140" s="199" t="s">
        <v>104</v>
      </c>
      <c r="AX140" s="196">
        <f t="shared" si="38"/>
        <v>0</v>
      </c>
      <c r="BG140" s="201" t="s">
        <v>81</v>
      </c>
      <c r="BH140" s="199" t="s">
        <v>48</v>
      </c>
      <c r="BI140" s="199" t="s">
        <v>104</v>
      </c>
      <c r="BJ140" s="196">
        <f t="shared" si="39"/>
        <v>0</v>
      </c>
    </row>
    <row r="141" spans="2:62" x14ac:dyDescent="0.25">
      <c r="B141" s="35" t="s">
        <v>4</v>
      </c>
      <c r="C141" s="51">
        <v>42</v>
      </c>
      <c r="D141" s="41">
        <v>4</v>
      </c>
      <c r="E141" s="25">
        <v>3</v>
      </c>
      <c r="F141" s="79">
        <v>2</v>
      </c>
      <c r="G141" s="169">
        <v>2</v>
      </c>
      <c r="H141" s="169">
        <v>1</v>
      </c>
      <c r="I141" s="169">
        <v>1</v>
      </c>
      <c r="J141" s="169">
        <v>1</v>
      </c>
      <c r="K141" s="169">
        <v>1</v>
      </c>
      <c r="L141" s="169">
        <v>1</v>
      </c>
      <c r="M141" s="81">
        <v>1</v>
      </c>
      <c r="N141" s="81">
        <v>1</v>
      </c>
      <c r="O141" s="169">
        <v>1</v>
      </c>
      <c r="P141" s="169">
        <v>1</v>
      </c>
      <c r="Q141" s="169">
        <v>1</v>
      </c>
      <c r="R141" s="169">
        <v>1</v>
      </c>
      <c r="S141" s="169"/>
      <c r="T141" s="170"/>
      <c r="U141" s="79">
        <v>1</v>
      </c>
      <c r="V141" s="169">
        <v>1</v>
      </c>
      <c r="W141" s="169">
        <v>1</v>
      </c>
      <c r="X141" s="169">
        <v>1</v>
      </c>
      <c r="Y141" s="169">
        <v>1</v>
      </c>
      <c r="Z141" s="169">
        <v>0</v>
      </c>
      <c r="AA141" s="169">
        <v>1</v>
      </c>
      <c r="AB141" s="81">
        <v>1</v>
      </c>
      <c r="AC141" s="81">
        <v>1</v>
      </c>
      <c r="AD141" s="169">
        <v>1</v>
      </c>
      <c r="AE141" s="169">
        <v>1</v>
      </c>
      <c r="AF141" s="169">
        <v>1</v>
      </c>
      <c r="AG141" s="169">
        <v>1</v>
      </c>
      <c r="AH141" s="169">
        <v>1</v>
      </c>
      <c r="AI141" s="170"/>
      <c r="AK141" s="158">
        <f t="shared" si="32"/>
        <v>27</v>
      </c>
      <c r="AL141" s="80">
        <f t="shared" si="30"/>
        <v>1</v>
      </c>
      <c r="AM141" s="80">
        <f t="shared" si="31"/>
        <v>24</v>
      </c>
      <c r="AN141" s="82">
        <f t="shared" si="33"/>
        <v>2</v>
      </c>
      <c r="AO141" s="14"/>
      <c r="AP141" s="158">
        <f t="shared" si="34"/>
        <v>100</v>
      </c>
      <c r="AQ141" s="167">
        <f t="shared" si="35"/>
        <v>3.7037037037037033</v>
      </c>
      <c r="AR141" s="167">
        <f t="shared" si="36"/>
        <v>88.888888888888886</v>
      </c>
      <c r="AS141" s="168">
        <f t="shared" si="37"/>
        <v>7.4074074074074066</v>
      </c>
      <c r="AU141" s="201" t="s">
        <v>81</v>
      </c>
      <c r="AV141" s="199" t="s">
        <v>48</v>
      </c>
      <c r="AW141" s="199" t="s">
        <v>104</v>
      </c>
      <c r="AX141" s="196">
        <f t="shared" si="38"/>
        <v>0</v>
      </c>
      <c r="BG141" s="201" t="s">
        <v>81</v>
      </c>
      <c r="BH141" s="199" t="s">
        <v>48</v>
      </c>
      <c r="BI141" s="199" t="s">
        <v>104</v>
      </c>
      <c r="BJ141" s="196">
        <f t="shared" si="39"/>
        <v>0</v>
      </c>
    </row>
    <row r="142" spans="2:62" x14ac:dyDescent="0.25">
      <c r="B142" s="35" t="s">
        <v>4</v>
      </c>
      <c r="C142" s="51">
        <v>42</v>
      </c>
      <c r="D142" s="41">
        <v>4</v>
      </c>
      <c r="E142" s="25">
        <v>4</v>
      </c>
      <c r="F142" s="79">
        <v>2</v>
      </c>
      <c r="G142" s="169">
        <v>2</v>
      </c>
      <c r="H142" s="169">
        <v>2</v>
      </c>
      <c r="I142" s="169">
        <v>1</v>
      </c>
      <c r="J142" s="169">
        <v>1</v>
      </c>
      <c r="K142" s="169">
        <v>1</v>
      </c>
      <c r="L142" s="169">
        <v>2</v>
      </c>
      <c r="M142" s="81">
        <v>1</v>
      </c>
      <c r="N142" s="81">
        <v>1</v>
      </c>
      <c r="O142" s="169">
        <v>1</v>
      </c>
      <c r="P142" s="169">
        <v>1</v>
      </c>
      <c r="Q142" s="169">
        <v>1</v>
      </c>
      <c r="R142" s="169">
        <v>1</v>
      </c>
      <c r="S142" s="155"/>
      <c r="T142" s="171"/>
      <c r="U142" s="79">
        <v>2</v>
      </c>
      <c r="V142" s="169">
        <v>1</v>
      </c>
      <c r="W142" s="169">
        <v>2</v>
      </c>
      <c r="X142" s="169">
        <v>1</v>
      </c>
      <c r="Y142" s="169">
        <v>1</v>
      </c>
      <c r="Z142" s="169">
        <v>0</v>
      </c>
      <c r="AA142" s="169">
        <v>1</v>
      </c>
      <c r="AB142" s="81">
        <v>1</v>
      </c>
      <c r="AC142" s="81">
        <v>1</v>
      </c>
      <c r="AD142" s="169">
        <v>1</v>
      </c>
      <c r="AE142" s="169">
        <v>1</v>
      </c>
      <c r="AF142" s="169">
        <v>1</v>
      </c>
      <c r="AG142" s="169">
        <v>1</v>
      </c>
      <c r="AH142" s="169">
        <v>1</v>
      </c>
      <c r="AI142" s="171"/>
      <c r="AK142" s="158">
        <f t="shared" si="32"/>
        <v>27</v>
      </c>
      <c r="AL142" s="80">
        <f t="shared" si="30"/>
        <v>1</v>
      </c>
      <c r="AM142" s="80">
        <f t="shared" si="31"/>
        <v>20</v>
      </c>
      <c r="AN142" s="82">
        <f t="shared" si="33"/>
        <v>6</v>
      </c>
      <c r="AO142" s="14"/>
      <c r="AP142" s="158">
        <f t="shared" si="34"/>
        <v>100</v>
      </c>
      <c r="AQ142" s="167">
        <f t="shared" si="35"/>
        <v>3.7037037037037033</v>
      </c>
      <c r="AR142" s="167">
        <f t="shared" si="36"/>
        <v>74.074074074074076</v>
      </c>
      <c r="AS142" s="168">
        <f t="shared" si="37"/>
        <v>22.222222222222221</v>
      </c>
      <c r="AU142" s="201" t="s">
        <v>81</v>
      </c>
      <c r="AV142" s="199" t="s">
        <v>48</v>
      </c>
      <c r="AW142" s="199" t="s">
        <v>104</v>
      </c>
      <c r="AX142" s="196">
        <f t="shared" si="38"/>
        <v>0</v>
      </c>
      <c r="BG142" s="201" t="s">
        <v>81</v>
      </c>
      <c r="BH142" s="199" t="s">
        <v>48</v>
      </c>
      <c r="BI142" s="199" t="s">
        <v>104</v>
      </c>
      <c r="BJ142" s="196">
        <f t="shared" si="39"/>
        <v>0</v>
      </c>
    </row>
    <row r="143" spans="2:62" x14ac:dyDescent="0.25">
      <c r="B143" s="35" t="s">
        <v>4</v>
      </c>
      <c r="C143" s="51">
        <v>42</v>
      </c>
      <c r="D143" s="41">
        <v>4</v>
      </c>
      <c r="E143" s="25">
        <v>5</v>
      </c>
      <c r="F143" s="79">
        <v>2</v>
      </c>
      <c r="G143" s="169">
        <v>2</v>
      </c>
      <c r="H143" s="169">
        <v>2</v>
      </c>
      <c r="I143" s="169">
        <v>1</v>
      </c>
      <c r="J143" s="169">
        <v>1</v>
      </c>
      <c r="K143" s="169">
        <v>2</v>
      </c>
      <c r="L143" s="169">
        <v>2</v>
      </c>
      <c r="M143" s="81">
        <v>1</v>
      </c>
      <c r="N143" s="81">
        <v>1</v>
      </c>
      <c r="O143" s="169">
        <v>1</v>
      </c>
      <c r="P143" s="169">
        <v>1</v>
      </c>
      <c r="Q143" s="169">
        <v>1</v>
      </c>
      <c r="R143" s="169">
        <v>1</v>
      </c>
      <c r="S143" s="155"/>
      <c r="T143" s="171"/>
      <c r="U143" s="79">
        <v>2</v>
      </c>
      <c r="V143" s="169">
        <v>2</v>
      </c>
      <c r="W143" s="169">
        <v>2</v>
      </c>
      <c r="X143" s="169">
        <v>1</v>
      </c>
      <c r="Y143" s="169">
        <v>1</v>
      </c>
      <c r="Z143" s="169">
        <v>1</v>
      </c>
      <c r="AA143" s="169">
        <v>1</v>
      </c>
      <c r="AB143" s="81">
        <v>1</v>
      </c>
      <c r="AC143" s="81">
        <v>1</v>
      </c>
      <c r="AD143" s="169">
        <v>1</v>
      </c>
      <c r="AE143" s="169">
        <v>1</v>
      </c>
      <c r="AF143" s="169">
        <v>1</v>
      </c>
      <c r="AG143" s="169">
        <v>1</v>
      </c>
      <c r="AH143" s="169">
        <v>1</v>
      </c>
      <c r="AI143" s="171"/>
      <c r="AK143" s="158">
        <f t="shared" si="32"/>
        <v>27</v>
      </c>
      <c r="AL143" s="80">
        <f t="shared" si="30"/>
        <v>0</v>
      </c>
      <c r="AM143" s="80">
        <f t="shared" si="31"/>
        <v>19</v>
      </c>
      <c r="AN143" s="82">
        <f t="shared" si="33"/>
        <v>8</v>
      </c>
      <c r="AO143" s="14"/>
      <c r="AP143" s="158">
        <f t="shared" si="34"/>
        <v>100</v>
      </c>
      <c r="AQ143" s="167">
        <f t="shared" si="35"/>
        <v>0</v>
      </c>
      <c r="AR143" s="167">
        <f t="shared" si="36"/>
        <v>70.370370370370367</v>
      </c>
      <c r="AS143" s="168">
        <f t="shared" si="37"/>
        <v>29.629629629629626</v>
      </c>
      <c r="AU143" s="201" t="s">
        <v>81</v>
      </c>
      <c r="AV143" s="199" t="s">
        <v>47</v>
      </c>
      <c r="AW143" s="199" t="s">
        <v>105</v>
      </c>
      <c r="AX143" s="196">
        <f t="shared" si="38"/>
        <v>0</v>
      </c>
      <c r="BG143" s="201" t="s">
        <v>81</v>
      </c>
      <c r="BH143" s="199" t="s">
        <v>47</v>
      </c>
      <c r="BI143" s="199" t="s">
        <v>105</v>
      </c>
      <c r="BJ143" s="196">
        <f t="shared" si="39"/>
        <v>21.739130434782609</v>
      </c>
    </row>
    <row r="144" spans="2:62" x14ac:dyDescent="0.25">
      <c r="B144" s="35" t="s">
        <v>4</v>
      </c>
      <c r="C144" s="51">
        <v>42</v>
      </c>
      <c r="D144" s="41">
        <v>5</v>
      </c>
      <c r="E144" s="25">
        <v>1</v>
      </c>
      <c r="F144" s="16">
        <v>0</v>
      </c>
      <c r="G144" s="155">
        <v>0</v>
      </c>
      <c r="H144" s="155">
        <v>0</v>
      </c>
      <c r="I144" s="155">
        <v>0</v>
      </c>
      <c r="J144" s="155">
        <v>0</v>
      </c>
      <c r="K144" s="155">
        <v>0</v>
      </c>
      <c r="L144" s="155">
        <v>0</v>
      </c>
      <c r="M144" s="23">
        <v>0</v>
      </c>
      <c r="N144" s="23">
        <v>0</v>
      </c>
      <c r="O144" s="155">
        <v>0</v>
      </c>
      <c r="P144" s="155">
        <v>0</v>
      </c>
      <c r="Q144" s="155">
        <v>0</v>
      </c>
      <c r="R144" s="155">
        <v>0</v>
      </c>
      <c r="S144" s="155">
        <v>0</v>
      </c>
      <c r="T144" s="171">
        <v>0</v>
      </c>
      <c r="U144" s="16">
        <v>0</v>
      </c>
      <c r="V144" s="155">
        <v>0</v>
      </c>
      <c r="W144" s="155">
        <v>0</v>
      </c>
      <c r="X144" s="155">
        <v>0</v>
      </c>
      <c r="Y144" s="155">
        <v>0</v>
      </c>
      <c r="Z144" s="155">
        <v>0</v>
      </c>
      <c r="AA144" s="155">
        <v>0</v>
      </c>
      <c r="AB144" s="23">
        <v>0</v>
      </c>
      <c r="AC144" s="23">
        <v>0</v>
      </c>
      <c r="AD144" s="155">
        <v>0</v>
      </c>
      <c r="AE144" s="155">
        <v>0</v>
      </c>
      <c r="AF144" s="155">
        <v>0</v>
      </c>
      <c r="AG144" s="155"/>
      <c r="AH144" s="155"/>
      <c r="AI144" s="171"/>
      <c r="AK144" s="158">
        <f t="shared" si="32"/>
        <v>27</v>
      </c>
      <c r="AL144" s="80">
        <f t="shared" si="30"/>
        <v>27</v>
      </c>
      <c r="AM144" s="80">
        <f t="shared" si="31"/>
        <v>0</v>
      </c>
      <c r="AN144" s="82">
        <f t="shared" si="33"/>
        <v>0</v>
      </c>
      <c r="AO144" s="14"/>
      <c r="AP144" s="158">
        <f t="shared" si="34"/>
        <v>100</v>
      </c>
      <c r="AQ144" s="167">
        <f t="shared" si="35"/>
        <v>100</v>
      </c>
      <c r="AR144" s="167">
        <f t="shared" si="36"/>
        <v>0</v>
      </c>
      <c r="AS144" s="168">
        <f t="shared" si="37"/>
        <v>0</v>
      </c>
      <c r="AU144" s="201" t="s">
        <v>81</v>
      </c>
      <c r="AV144" s="199" t="s">
        <v>47</v>
      </c>
      <c r="AW144" s="199" t="s">
        <v>105</v>
      </c>
      <c r="AX144" s="196">
        <f t="shared" si="38"/>
        <v>0</v>
      </c>
      <c r="BG144" s="201" t="s">
        <v>81</v>
      </c>
      <c r="BH144" s="199" t="s">
        <v>47</v>
      </c>
      <c r="BI144" s="199" t="s">
        <v>105</v>
      </c>
      <c r="BJ144" s="196">
        <f t="shared" si="39"/>
        <v>28.000000000000004</v>
      </c>
    </row>
    <row r="145" spans="2:62" x14ac:dyDescent="0.25">
      <c r="B145" s="35" t="s">
        <v>4</v>
      </c>
      <c r="C145" s="51">
        <v>42</v>
      </c>
      <c r="D145" s="41">
        <v>5</v>
      </c>
      <c r="E145" s="25">
        <v>2</v>
      </c>
      <c r="F145" s="16">
        <v>1</v>
      </c>
      <c r="G145" s="155">
        <v>1</v>
      </c>
      <c r="H145" s="155">
        <v>1</v>
      </c>
      <c r="I145" s="155">
        <v>1</v>
      </c>
      <c r="J145" s="155">
        <v>1</v>
      </c>
      <c r="K145" s="155">
        <v>1</v>
      </c>
      <c r="L145" s="155">
        <v>0</v>
      </c>
      <c r="M145" s="23">
        <v>1</v>
      </c>
      <c r="N145" s="23">
        <v>1</v>
      </c>
      <c r="O145" s="155">
        <v>0</v>
      </c>
      <c r="P145" s="155">
        <v>0</v>
      </c>
      <c r="Q145" s="155">
        <v>0</v>
      </c>
      <c r="R145" s="155">
        <v>0</v>
      </c>
      <c r="S145" s="155">
        <v>0</v>
      </c>
      <c r="T145" s="171">
        <v>0</v>
      </c>
      <c r="U145" s="16">
        <v>1</v>
      </c>
      <c r="V145" s="155">
        <v>1</v>
      </c>
      <c r="W145" s="155">
        <v>1</v>
      </c>
      <c r="X145" s="155">
        <v>1</v>
      </c>
      <c r="Y145" s="155">
        <v>1</v>
      </c>
      <c r="Z145" s="155">
        <v>1</v>
      </c>
      <c r="AA145" s="155">
        <v>1</v>
      </c>
      <c r="AB145" s="23">
        <v>0</v>
      </c>
      <c r="AC145" s="23">
        <v>1</v>
      </c>
      <c r="AD145" s="155">
        <v>0</v>
      </c>
      <c r="AE145" s="155">
        <v>0</v>
      </c>
      <c r="AF145" s="155">
        <v>0</v>
      </c>
      <c r="AG145" s="155"/>
      <c r="AH145" s="155"/>
      <c r="AI145" s="171"/>
      <c r="AK145" s="158">
        <f t="shared" si="32"/>
        <v>27</v>
      </c>
      <c r="AL145" s="80">
        <f t="shared" si="30"/>
        <v>11</v>
      </c>
      <c r="AM145" s="80">
        <f t="shared" si="31"/>
        <v>16</v>
      </c>
      <c r="AN145" s="82">
        <f t="shared" si="33"/>
        <v>0</v>
      </c>
      <c r="AO145" s="14"/>
      <c r="AP145" s="158">
        <f t="shared" si="34"/>
        <v>100</v>
      </c>
      <c r="AQ145" s="167">
        <f t="shared" si="35"/>
        <v>40.74074074074074</v>
      </c>
      <c r="AR145" s="167">
        <f t="shared" si="36"/>
        <v>59.259259259259252</v>
      </c>
      <c r="AS145" s="168">
        <f t="shared" si="37"/>
        <v>0</v>
      </c>
      <c r="AU145" s="201" t="s">
        <v>81</v>
      </c>
      <c r="AV145" s="199" t="s">
        <v>47</v>
      </c>
      <c r="AW145" s="199" t="s">
        <v>105</v>
      </c>
      <c r="AX145" s="196">
        <f t="shared" si="38"/>
        <v>0</v>
      </c>
      <c r="BG145" s="201" t="s">
        <v>81</v>
      </c>
      <c r="BH145" s="199" t="s">
        <v>47</v>
      </c>
      <c r="BI145" s="199" t="s">
        <v>105</v>
      </c>
      <c r="BJ145" s="196">
        <f t="shared" si="39"/>
        <v>28.000000000000004</v>
      </c>
    </row>
    <row r="146" spans="2:62" x14ac:dyDescent="0.25">
      <c r="B146" s="35" t="s">
        <v>4</v>
      </c>
      <c r="C146" s="51">
        <v>42</v>
      </c>
      <c r="D146" s="41">
        <v>5</v>
      </c>
      <c r="E146" s="25">
        <v>3</v>
      </c>
      <c r="F146" s="79">
        <v>2</v>
      </c>
      <c r="G146" s="169">
        <v>2</v>
      </c>
      <c r="H146" s="155">
        <v>1</v>
      </c>
      <c r="I146" s="155">
        <v>1</v>
      </c>
      <c r="J146" s="155">
        <v>1</v>
      </c>
      <c r="K146" s="169">
        <v>1</v>
      </c>
      <c r="L146" s="169">
        <v>1</v>
      </c>
      <c r="M146" s="81">
        <v>2</v>
      </c>
      <c r="N146" s="81">
        <v>2</v>
      </c>
      <c r="O146" s="169">
        <v>1</v>
      </c>
      <c r="P146" s="169">
        <v>1</v>
      </c>
      <c r="Q146" s="169">
        <v>1</v>
      </c>
      <c r="R146" s="169">
        <v>1</v>
      </c>
      <c r="S146" s="169">
        <v>1</v>
      </c>
      <c r="T146" s="170">
        <v>1</v>
      </c>
      <c r="U146" s="79">
        <v>2</v>
      </c>
      <c r="V146" s="169">
        <v>2</v>
      </c>
      <c r="W146" s="169">
        <v>1</v>
      </c>
      <c r="X146" s="169">
        <v>1</v>
      </c>
      <c r="Y146" s="155">
        <v>1</v>
      </c>
      <c r="Z146" s="169">
        <v>1</v>
      </c>
      <c r="AA146" s="169">
        <v>2</v>
      </c>
      <c r="AB146" s="81">
        <v>1</v>
      </c>
      <c r="AC146" s="81">
        <v>2</v>
      </c>
      <c r="AD146" s="169">
        <v>1</v>
      </c>
      <c r="AE146" s="169">
        <v>1</v>
      </c>
      <c r="AF146" s="169">
        <v>1</v>
      </c>
      <c r="AG146" s="169"/>
      <c r="AH146" s="169"/>
      <c r="AI146" s="170"/>
      <c r="AK146" s="158">
        <f t="shared" si="32"/>
        <v>27</v>
      </c>
      <c r="AL146" s="80">
        <f t="shared" si="30"/>
        <v>0</v>
      </c>
      <c r="AM146" s="80">
        <f t="shared" si="31"/>
        <v>19</v>
      </c>
      <c r="AN146" s="82">
        <f t="shared" si="33"/>
        <v>8</v>
      </c>
      <c r="AO146" s="14"/>
      <c r="AP146" s="158">
        <f t="shared" si="34"/>
        <v>100</v>
      </c>
      <c r="AQ146" s="167">
        <f t="shared" si="35"/>
        <v>0</v>
      </c>
      <c r="AR146" s="167">
        <f t="shared" si="36"/>
        <v>70.370370370370367</v>
      </c>
      <c r="AS146" s="168">
        <f t="shared" si="37"/>
        <v>29.629629629629626</v>
      </c>
      <c r="AU146" s="201" t="s">
        <v>81</v>
      </c>
      <c r="AV146" s="199" t="s">
        <v>47</v>
      </c>
      <c r="AW146" s="199" t="s">
        <v>105</v>
      </c>
      <c r="AX146" s="196">
        <f t="shared" si="38"/>
        <v>0</v>
      </c>
      <c r="BG146" s="201" t="s">
        <v>81</v>
      </c>
      <c r="BH146" s="199" t="s">
        <v>47</v>
      </c>
      <c r="BI146" s="199" t="s">
        <v>105</v>
      </c>
      <c r="BJ146" s="196">
        <f t="shared" si="39"/>
        <v>23.076923076923077</v>
      </c>
    </row>
    <row r="147" spans="2:62" x14ac:dyDescent="0.25">
      <c r="B147" s="35" t="s">
        <v>4</v>
      </c>
      <c r="C147" s="51">
        <v>42</v>
      </c>
      <c r="D147" s="41">
        <v>5</v>
      </c>
      <c r="E147" s="25">
        <v>4</v>
      </c>
      <c r="F147" s="79">
        <v>2</v>
      </c>
      <c r="G147" s="169">
        <v>2</v>
      </c>
      <c r="H147" s="169">
        <v>2</v>
      </c>
      <c r="I147" s="155">
        <v>1</v>
      </c>
      <c r="J147" s="155">
        <v>1</v>
      </c>
      <c r="K147" s="169">
        <v>1</v>
      </c>
      <c r="L147" s="169">
        <v>1</v>
      </c>
      <c r="M147" s="81">
        <v>2</v>
      </c>
      <c r="N147" s="81">
        <v>2</v>
      </c>
      <c r="O147" s="169">
        <v>1</v>
      </c>
      <c r="P147" s="169">
        <v>1</v>
      </c>
      <c r="Q147" s="169">
        <v>1</v>
      </c>
      <c r="R147" s="169">
        <v>1</v>
      </c>
      <c r="S147" s="169">
        <v>1</v>
      </c>
      <c r="T147" s="170">
        <v>1</v>
      </c>
      <c r="U147" s="79">
        <v>2</v>
      </c>
      <c r="V147" s="169">
        <v>2</v>
      </c>
      <c r="W147" s="169">
        <v>1</v>
      </c>
      <c r="X147" s="169">
        <v>1</v>
      </c>
      <c r="Y147" s="155">
        <v>1</v>
      </c>
      <c r="Z147" s="169">
        <v>1</v>
      </c>
      <c r="AA147" s="169">
        <v>2</v>
      </c>
      <c r="AB147" s="81">
        <v>1</v>
      </c>
      <c r="AC147" s="81">
        <v>2</v>
      </c>
      <c r="AD147" s="169">
        <v>1</v>
      </c>
      <c r="AE147" s="169">
        <v>1</v>
      </c>
      <c r="AF147" s="169">
        <v>1</v>
      </c>
      <c r="AG147" s="155"/>
      <c r="AH147" s="155"/>
      <c r="AI147" s="171"/>
      <c r="AK147" s="158">
        <f t="shared" si="32"/>
        <v>27</v>
      </c>
      <c r="AL147" s="80">
        <f t="shared" si="30"/>
        <v>0</v>
      </c>
      <c r="AM147" s="80">
        <f t="shared" si="31"/>
        <v>18</v>
      </c>
      <c r="AN147" s="82">
        <f t="shared" si="33"/>
        <v>9</v>
      </c>
      <c r="AO147" s="14"/>
      <c r="AP147" s="158">
        <f t="shared" si="34"/>
        <v>100</v>
      </c>
      <c r="AQ147" s="167">
        <f t="shared" si="35"/>
        <v>0</v>
      </c>
      <c r="AR147" s="167">
        <f t="shared" si="36"/>
        <v>66.666666666666657</v>
      </c>
      <c r="AS147" s="168">
        <f t="shared" si="37"/>
        <v>33.333333333333329</v>
      </c>
      <c r="AU147" s="201" t="s">
        <v>81</v>
      </c>
      <c r="AV147" s="199" t="s">
        <v>47</v>
      </c>
      <c r="AW147" s="199" t="s">
        <v>105</v>
      </c>
      <c r="AX147" s="196">
        <f t="shared" si="38"/>
        <v>0</v>
      </c>
      <c r="BG147" s="201" t="s">
        <v>81</v>
      </c>
      <c r="BH147" s="199" t="s">
        <v>47</v>
      </c>
      <c r="BI147" s="199" t="s">
        <v>105</v>
      </c>
      <c r="BJ147" s="196">
        <f t="shared" si="39"/>
        <v>25</v>
      </c>
    </row>
    <row r="148" spans="2:62" x14ac:dyDescent="0.25">
      <c r="B148" s="35" t="s">
        <v>4</v>
      </c>
      <c r="C148" s="51">
        <v>42</v>
      </c>
      <c r="D148" s="41">
        <v>5</v>
      </c>
      <c r="E148" s="25">
        <v>5</v>
      </c>
      <c r="F148" s="79">
        <v>2</v>
      </c>
      <c r="G148" s="169">
        <v>2</v>
      </c>
      <c r="H148" s="169">
        <v>2</v>
      </c>
      <c r="I148" s="169">
        <v>2</v>
      </c>
      <c r="J148" s="169">
        <v>1</v>
      </c>
      <c r="K148" s="169">
        <v>1</v>
      </c>
      <c r="L148" s="169">
        <v>1</v>
      </c>
      <c r="M148" s="81">
        <v>2</v>
      </c>
      <c r="N148" s="81">
        <v>2</v>
      </c>
      <c r="O148" s="169">
        <v>1</v>
      </c>
      <c r="P148" s="169">
        <v>1</v>
      </c>
      <c r="Q148" s="169">
        <v>1</v>
      </c>
      <c r="R148" s="169">
        <v>1</v>
      </c>
      <c r="S148" s="169">
        <v>1</v>
      </c>
      <c r="T148" s="170">
        <v>1</v>
      </c>
      <c r="U148" s="79">
        <v>2</v>
      </c>
      <c r="V148" s="169">
        <v>2</v>
      </c>
      <c r="W148" s="169">
        <v>1</v>
      </c>
      <c r="X148" s="169">
        <v>1</v>
      </c>
      <c r="Y148" s="169">
        <v>1</v>
      </c>
      <c r="Z148" s="169">
        <v>1</v>
      </c>
      <c r="AA148" s="169">
        <v>2</v>
      </c>
      <c r="AB148" s="81">
        <v>1</v>
      </c>
      <c r="AC148" s="81">
        <v>2</v>
      </c>
      <c r="AD148" s="169">
        <v>1</v>
      </c>
      <c r="AE148" s="169">
        <v>1</v>
      </c>
      <c r="AF148" s="169">
        <v>1</v>
      </c>
      <c r="AG148" s="155"/>
      <c r="AH148" s="155"/>
      <c r="AI148" s="171"/>
      <c r="AK148" s="158">
        <f t="shared" si="32"/>
        <v>27</v>
      </c>
      <c r="AL148" s="80">
        <f t="shared" si="30"/>
        <v>0</v>
      </c>
      <c r="AM148" s="80">
        <f t="shared" si="31"/>
        <v>17</v>
      </c>
      <c r="AN148" s="82">
        <f t="shared" si="33"/>
        <v>10</v>
      </c>
      <c r="AO148" s="14"/>
      <c r="AP148" s="158">
        <f t="shared" si="34"/>
        <v>100</v>
      </c>
      <c r="AQ148" s="167">
        <f t="shared" si="35"/>
        <v>0</v>
      </c>
      <c r="AR148" s="167">
        <f t="shared" si="36"/>
        <v>62.962962962962962</v>
      </c>
      <c r="AS148" s="168">
        <f t="shared" si="37"/>
        <v>37.037037037037038</v>
      </c>
      <c r="AU148" s="201" t="s">
        <v>81</v>
      </c>
      <c r="AV148" s="199" t="s">
        <v>47</v>
      </c>
      <c r="AW148" s="199" t="s">
        <v>105</v>
      </c>
      <c r="AX148" s="196">
        <f t="shared" si="38"/>
        <v>0</v>
      </c>
      <c r="BG148" s="201" t="s">
        <v>81</v>
      </c>
      <c r="BH148" s="199" t="s">
        <v>47</v>
      </c>
      <c r="BI148" s="199" t="s">
        <v>105</v>
      </c>
      <c r="BJ148" s="196">
        <f t="shared" si="39"/>
        <v>26.086956521739129</v>
      </c>
    </row>
    <row r="149" spans="2:62" x14ac:dyDescent="0.25">
      <c r="B149" s="35" t="s">
        <v>4</v>
      </c>
      <c r="C149" s="51">
        <v>42</v>
      </c>
      <c r="D149" s="41">
        <v>6</v>
      </c>
      <c r="E149" s="25">
        <v>1</v>
      </c>
      <c r="F149" s="16">
        <v>0</v>
      </c>
      <c r="G149" s="155">
        <v>0</v>
      </c>
      <c r="H149" s="155">
        <v>0</v>
      </c>
      <c r="I149" s="155">
        <v>0</v>
      </c>
      <c r="J149" s="155">
        <v>0</v>
      </c>
      <c r="K149" s="155">
        <v>0</v>
      </c>
      <c r="L149" s="155">
        <v>0</v>
      </c>
      <c r="M149" s="23">
        <v>0</v>
      </c>
      <c r="N149" s="23">
        <v>0</v>
      </c>
      <c r="O149" s="155">
        <v>0</v>
      </c>
      <c r="P149" s="155">
        <v>0</v>
      </c>
      <c r="Q149" s="155">
        <v>0</v>
      </c>
      <c r="R149" s="155"/>
      <c r="S149" s="155"/>
      <c r="T149" s="171"/>
      <c r="U149" s="16">
        <v>0</v>
      </c>
      <c r="V149" s="155">
        <v>0</v>
      </c>
      <c r="W149" s="155">
        <v>0</v>
      </c>
      <c r="X149" s="155">
        <v>0</v>
      </c>
      <c r="Y149" s="155">
        <v>0</v>
      </c>
      <c r="Z149" s="155">
        <v>0</v>
      </c>
      <c r="AA149" s="155">
        <v>0</v>
      </c>
      <c r="AB149" s="23">
        <v>0</v>
      </c>
      <c r="AC149" s="23">
        <v>0</v>
      </c>
      <c r="AD149" s="155">
        <v>0</v>
      </c>
      <c r="AE149" s="155">
        <v>0</v>
      </c>
      <c r="AF149" s="155"/>
      <c r="AG149" s="155"/>
      <c r="AH149" s="155"/>
      <c r="AI149" s="171"/>
      <c r="AK149" s="158">
        <f t="shared" si="32"/>
        <v>23</v>
      </c>
      <c r="AL149" s="80">
        <f t="shared" si="30"/>
        <v>23</v>
      </c>
      <c r="AM149" s="80">
        <f t="shared" si="31"/>
        <v>0</v>
      </c>
      <c r="AN149" s="82">
        <f t="shared" si="33"/>
        <v>0</v>
      </c>
      <c r="AO149" s="14"/>
      <c r="AP149" s="158">
        <f t="shared" si="34"/>
        <v>100</v>
      </c>
      <c r="AQ149" s="167">
        <f t="shared" si="35"/>
        <v>100</v>
      </c>
      <c r="AR149" s="167">
        <f t="shared" si="36"/>
        <v>0</v>
      </c>
      <c r="AS149" s="168">
        <f t="shared" si="37"/>
        <v>0</v>
      </c>
      <c r="AU149" s="201" t="s">
        <v>81</v>
      </c>
      <c r="AV149" s="199" t="s">
        <v>46</v>
      </c>
      <c r="AW149" s="199" t="s">
        <v>106</v>
      </c>
      <c r="AX149" s="196">
        <f t="shared" si="38"/>
        <v>0</v>
      </c>
      <c r="BG149" s="201" t="s">
        <v>81</v>
      </c>
      <c r="BH149" s="199" t="s">
        <v>46</v>
      </c>
      <c r="BI149" s="199" t="s">
        <v>106</v>
      </c>
      <c r="BJ149" s="196">
        <f t="shared" si="39"/>
        <v>52.173913043478258</v>
      </c>
    </row>
    <row r="150" spans="2:62" x14ac:dyDescent="0.25">
      <c r="B150" s="35" t="s">
        <v>4</v>
      </c>
      <c r="C150" s="51">
        <v>42</v>
      </c>
      <c r="D150" s="41">
        <v>6</v>
      </c>
      <c r="E150" s="25">
        <v>2</v>
      </c>
      <c r="F150" s="16">
        <v>1</v>
      </c>
      <c r="G150" s="155">
        <v>1</v>
      </c>
      <c r="H150" s="155">
        <v>1</v>
      </c>
      <c r="I150" s="155">
        <v>1</v>
      </c>
      <c r="J150" s="155">
        <v>1</v>
      </c>
      <c r="K150" s="155">
        <v>1</v>
      </c>
      <c r="L150" s="155">
        <v>1</v>
      </c>
      <c r="M150" s="23">
        <v>1</v>
      </c>
      <c r="N150" s="23">
        <v>0</v>
      </c>
      <c r="O150" s="155">
        <v>0</v>
      </c>
      <c r="P150" s="155">
        <v>0</v>
      </c>
      <c r="Q150" s="155">
        <v>0</v>
      </c>
      <c r="R150" s="155"/>
      <c r="S150" s="155"/>
      <c r="T150" s="171"/>
      <c r="U150" s="16">
        <v>1</v>
      </c>
      <c r="V150" s="155">
        <v>1</v>
      </c>
      <c r="W150" s="155">
        <v>1</v>
      </c>
      <c r="X150" s="155">
        <v>1</v>
      </c>
      <c r="Y150" s="155">
        <v>1</v>
      </c>
      <c r="Z150" s="155">
        <v>1</v>
      </c>
      <c r="AA150" s="155">
        <v>1</v>
      </c>
      <c r="AB150" s="23">
        <v>1</v>
      </c>
      <c r="AC150" s="23">
        <v>0</v>
      </c>
      <c r="AD150" s="155">
        <v>0</v>
      </c>
      <c r="AE150" s="155">
        <v>0</v>
      </c>
      <c r="AF150" s="155"/>
      <c r="AG150" s="155"/>
      <c r="AH150" s="155"/>
      <c r="AI150" s="171"/>
      <c r="AK150" s="158">
        <f t="shared" si="32"/>
        <v>23</v>
      </c>
      <c r="AL150" s="80">
        <f t="shared" si="30"/>
        <v>7</v>
      </c>
      <c r="AM150" s="80">
        <f t="shared" si="31"/>
        <v>16</v>
      </c>
      <c r="AN150" s="82">
        <f t="shared" si="33"/>
        <v>0</v>
      </c>
      <c r="AO150" s="14"/>
      <c r="AP150" s="158">
        <f t="shared" si="34"/>
        <v>100</v>
      </c>
      <c r="AQ150" s="167">
        <f t="shared" si="35"/>
        <v>30.434782608695656</v>
      </c>
      <c r="AR150" s="167">
        <f t="shared" si="36"/>
        <v>69.565217391304344</v>
      </c>
      <c r="AS150" s="168">
        <f t="shared" si="37"/>
        <v>0</v>
      </c>
      <c r="AU150" s="201" t="s">
        <v>81</v>
      </c>
      <c r="AV150" s="199" t="s">
        <v>46</v>
      </c>
      <c r="AW150" s="199" t="s">
        <v>106</v>
      </c>
      <c r="AX150" s="196">
        <f t="shared" si="38"/>
        <v>0</v>
      </c>
      <c r="BG150" s="201" t="s">
        <v>81</v>
      </c>
      <c r="BH150" s="199" t="s">
        <v>46</v>
      </c>
      <c r="BI150" s="199" t="s">
        <v>106</v>
      </c>
      <c r="BJ150" s="196">
        <f t="shared" si="39"/>
        <v>72</v>
      </c>
    </row>
    <row r="151" spans="2:62" x14ac:dyDescent="0.25">
      <c r="B151" s="35" t="s">
        <v>4</v>
      </c>
      <c r="C151" s="51">
        <v>42</v>
      </c>
      <c r="D151" s="41">
        <v>6</v>
      </c>
      <c r="E151" s="25">
        <v>3</v>
      </c>
      <c r="F151" s="79">
        <v>2</v>
      </c>
      <c r="G151" s="169">
        <v>2</v>
      </c>
      <c r="H151" s="155">
        <v>1</v>
      </c>
      <c r="I151" s="155">
        <v>1</v>
      </c>
      <c r="J151" s="155">
        <v>1</v>
      </c>
      <c r="K151" s="155">
        <v>1</v>
      </c>
      <c r="L151" s="169">
        <v>1</v>
      </c>
      <c r="M151" s="81">
        <v>1</v>
      </c>
      <c r="N151" s="81">
        <v>1</v>
      </c>
      <c r="O151" s="169">
        <v>1</v>
      </c>
      <c r="P151" s="169">
        <v>0</v>
      </c>
      <c r="Q151" s="169">
        <v>0</v>
      </c>
      <c r="R151" s="169"/>
      <c r="S151" s="169"/>
      <c r="T151" s="170"/>
      <c r="U151" s="79">
        <v>2</v>
      </c>
      <c r="V151" s="169">
        <v>2</v>
      </c>
      <c r="W151" s="169">
        <v>2</v>
      </c>
      <c r="X151" s="169">
        <v>2</v>
      </c>
      <c r="Y151" s="169">
        <v>2</v>
      </c>
      <c r="Z151" s="169">
        <v>1</v>
      </c>
      <c r="AA151" s="169">
        <v>1</v>
      </c>
      <c r="AB151" s="81">
        <v>1</v>
      </c>
      <c r="AC151" s="81">
        <v>1</v>
      </c>
      <c r="AD151" s="169">
        <v>1</v>
      </c>
      <c r="AE151" s="169">
        <v>1</v>
      </c>
      <c r="AF151" s="169"/>
      <c r="AG151" s="169"/>
      <c r="AH151" s="169"/>
      <c r="AI151" s="170"/>
      <c r="AK151" s="158">
        <f t="shared" si="32"/>
        <v>23</v>
      </c>
      <c r="AL151" s="80">
        <f t="shared" si="30"/>
        <v>2</v>
      </c>
      <c r="AM151" s="80">
        <f t="shared" si="31"/>
        <v>14</v>
      </c>
      <c r="AN151" s="82">
        <f t="shared" si="33"/>
        <v>7</v>
      </c>
      <c r="AO151" s="14"/>
      <c r="AP151" s="158">
        <f t="shared" si="34"/>
        <v>100</v>
      </c>
      <c r="AQ151" s="167">
        <f t="shared" si="35"/>
        <v>8.695652173913043</v>
      </c>
      <c r="AR151" s="167">
        <f t="shared" si="36"/>
        <v>60.869565217391312</v>
      </c>
      <c r="AS151" s="168">
        <f t="shared" si="37"/>
        <v>30.434782608695656</v>
      </c>
      <c r="AU151" s="201" t="s">
        <v>81</v>
      </c>
      <c r="AV151" s="199" t="s">
        <v>46</v>
      </c>
      <c r="AW151" s="199" t="s">
        <v>106</v>
      </c>
      <c r="AX151" s="196">
        <f t="shared" si="38"/>
        <v>0</v>
      </c>
      <c r="BG151" s="201" t="s">
        <v>81</v>
      </c>
      <c r="BH151" s="199" t="s">
        <v>46</v>
      </c>
      <c r="BI151" s="199" t="s">
        <v>106</v>
      </c>
      <c r="BJ151" s="196">
        <f t="shared" si="39"/>
        <v>68</v>
      </c>
    </row>
    <row r="152" spans="2:62" x14ac:dyDescent="0.25">
      <c r="B152" s="35" t="s">
        <v>4</v>
      </c>
      <c r="C152" s="51">
        <v>42</v>
      </c>
      <c r="D152" s="41">
        <v>6</v>
      </c>
      <c r="E152" s="25">
        <v>4</v>
      </c>
      <c r="F152" s="79">
        <v>2</v>
      </c>
      <c r="G152" s="169">
        <v>2</v>
      </c>
      <c r="H152" s="155">
        <v>1</v>
      </c>
      <c r="I152" s="155">
        <v>1</v>
      </c>
      <c r="J152" s="155">
        <v>1</v>
      </c>
      <c r="K152" s="155">
        <v>1</v>
      </c>
      <c r="L152" s="169">
        <v>1</v>
      </c>
      <c r="M152" s="81">
        <v>1</v>
      </c>
      <c r="N152" s="81">
        <v>1</v>
      </c>
      <c r="O152" s="169">
        <v>1</v>
      </c>
      <c r="P152" s="169">
        <v>0</v>
      </c>
      <c r="Q152" s="169">
        <v>0</v>
      </c>
      <c r="R152" s="155"/>
      <c r="S152" s="155"/>
      <c r="T152" s="171"/>
      <c r="U152" s="79">
        <v>2</v>
      </c>
      <c r="V152" s="169">
        <v>2</v>
      </c>
      <c r="W152" s="169">
        <v>2</v>
      </c>
      <c r="X152" s="169">
        <v>2</v>
      </c>
      <c r="Y152" s="169">
        <v>2</v>
      </c>
      <c r="Z152" s="169">
        <v>2</v>
      </c>
      <c r="AA152" s="169">
        <v>1</v>
      </c>
      <c r="AB152" s="81">
        <v>1</v>
      </c>
      <c r="AC152" s="81">
        <v>1</v>
      </c>
      <c r="AD152" s="169">
        <v>1</v>
      </c>
      <c r="AE152" s="169">
        <v>1</v>
      </c>
      <c r="AF152" s="155"/>
      <c r="AG152" s="155"/>
      <c r="AH152" s="155"/>
      <c r="AI152" s="171"/>
      <c r="AK152" s="158">
        <f t="shared" si="32"/>
        <v>23</v>
      </c>
      <c r="AL152" s="80">
        <f t="shared" si="30"/>
        <v>2</v>
      </c>
      <c r="AM152" s="80">
        <f t="shared" si="31"/>
        <v>13</v>
      </c>
      <c r="AN152" s="82">
        <f t="shared" si="33"/>
        <v>8</v>
      </c>
      <c r="AO152" s="14"/>
      <c r="AP152" s="158">
        <f t="shared" si="34"/>
        <v>100</v>
      </c>
      <c r="AQ152" s="167">
        <f t="shared" si="35"/>
        <v>8.695652173913043</v>
      </c>
      <c r="AR152" s="167">
        <f t="shared" si="36"/>
        <v>56.521739130434781</v>
      </c>
      <c r="AS152" s="168">
        <f t="shared" si="37"/>
        <v>34.782608695652172</v>
      </c>
      <c r="AU152" s="201" t="s">
        <v>81</v>
      </c>
      <c r="AV152" s="199" t="s">
        <v>46</v>
      </c>
      <c r="AW152" s="199" t="s">
        <v>106</v>
      </c>
      <c r="AX152" s="196">
        <f t="shared" si="38"/>
        <v>0</v>
      </c>
      <c r="BG152" s="201" t="s">
        <v>81</v>
      </c>
      <c r="BH152" s="199" t="s">
        <v>46</v>
      </c>
      <c r="BI152" s="199" t="s">
        <v>106</v>
      </c>
      <c r="BJ152" s="196">
        <f t="shared" si="39"/>
        <v>53.846153846153847</v>
      </c>
    </row>
    <row r="153" spans="2:62" ht="15.75" thickBot="1" x14ac:dyDescent="0.3">
      <c r="B153" s="35" t="s">
        <v>4</v>
      </c>
      <c r="C153" s="51">
        <v>42</v>
      </c>
      <c r="D153" s="42">
        <v>6</v>
      </c>
      <c r="E153" s="27">
        <v>5</v>
      </c>
      <c r="F153" s="85">
        <v>2</v>
      </c>
      <c r="G153" s="176">
        <v>2</v>
      </c>
      <c r="H153" s="176">
        <v>2</v>
      </c>
      <c r="I153" s="176">
        <v>2</v>
      </c>
      <c r="J153" s="176">
        <v>1</v>
      </c>
      <c r="K153" s="176">
        <v>1</v>
      </c>
      <c r="L153" s="176">
        <v>1</v>
      </c>
      <c r="M153" s="87">
        <v>1</v>
      </c>
      <c r="N153" s="87">
        <v>1</v>
      </c>
      <c r="O153" s="176">
        <v>1</v>
      </c>
      <c r="P153" s="176">
        <v>0</v>
      </c>
      <c r="Q153" s="176">
        <v>0</v>
      </c>
      <c r="R153" s="172"/>
      <c r="S153" s="172"/>
      <c r="T153" s="173"/>
      <c r="U153" s="85">
        <v>2</v>
      </c>
      <c r="V153" s="176">
        <v>2</v>
      </c>
      <c r="W153" s="176">
        <v>2</v>
      </c>
      <c r="X153" s="176">
        <v>2</v>
      </c>
      <c r="Y153" s="176">
        <v>2</v>
      </c>
      <c r="Z153" s="176">
        <v>2</v>
      </c>
      <c r="AA153" s="176">
        <v>1</v>
      </c>
      <c r="AB153" s="87">
        <v>1</v>
      </c>
      <c r="AC153" s="87">
        <v>1</v>
      </c>
      <c r="AD153" s="176">
        <v>1</v>
      </c>
      <c r="AE153" s="176">
        <v>1</v>
      </c>
      <c r="AF153" s="172"/>
      <c r="AG153" s="172"/>
      <c r="AH153" s="172"/>
      <c r="AI153" s="173"/>
      <c r="AK153" s="158">
        <f t="shared" si="32"/>
        <v>23</v>
      </c>
      <c r="AL153" s="80">
        <f t="shared" si="30"/>
        <v>2</v>
      </c>
      <c r="AM153" s="80">
        <f t="shared" si="31"/>
        <v>11</v>
      </c>
      <c r="AN153" s="82">
        <f t="shared" si="33"/>
        <v>10</v>
      </c>
      <c r="AO153" s="14"/>
      <c r="AP153" s="158">
        <f t="shared" si="34"/>
        <v>100</v>
      </c>
      <c r="AQ153" s="167">
        <f t="shared" si="35"/>
        <v>8.695652173913043</v>
      </c>
      <c r="AR153" s="167">
        <f t="shared" si="36"/>
        <v>47.826086956521742</v>
      </c>
      <c r="AS153" s="168">
        <f t="shared" si="37"/>
        <v>43.478260869565219</v>
      </c>
      <c r="AU153" s="201" t="s">
        <v>81</v>
      </c>
      <c r="AV153" s="199" t="s">
        <v>46</v>
      </c>
      <c r="AW153" s="199" t="s">
        <v>106</v>
      </c>
      <c r="AX153" s="196">
        <f t="shared" si="38"/>
        <v>0</v>
      </c>
      <c r="BG153" s="201" t="s">
        <v>81</v>
      </c>
      <c r="BH153" s="199" t="s">
        <v>46</v>
      </c>
      <c r="BI153" s="199" t="s">
        <v>106</v>
      </c>
      <c r="BJ153" s="196">
        <f t="shared" si="39"/>
        <v>79.166666666666657</v>
      </c>
    </row>
    <row r="154" spans="2:62" x14ac:dyDescent="0.25">
      <c r="B154" s="35" t="s">
        <v>4</v>
      </c>
      <c r="C154" s="52">
        <v>47</v>
      </c>
      <c r="D154" s="40">
        <v>1</v>
      </c>
      <c r="E154" s="26">
        <v>1</v>
      </c>
      <c r="F154" s="7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81">
        <v>0</v>
      </c>
      <c r="N154" s="81">
        <v>0</v>
      </c>
      <c r="O154" s="169">
        <v>0</v>
      </c>
      <c r="P154" s="169">
        <v>0</v>
      </c>
      <c r="Q154" s="169">
        <v>0</v>
      </c>
      <c r="R154" s="169"/>
      <c r="S154" s="169"/>
      <c r="T154" s="170"/>
      <c r="U154" s="7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81">
        <v>0</v>
      </c>
      <c r="AC154" s="81">
        <v>0</v>
      </c>
      <c r="AD154" s="169">
        <v>0</v>
      </c>
      <c r="AE154" s="169"/>
      <c r="AF154" s="169"/>
      <c r="AG154" s="169"/>
      <c r="AH154" s="169"/>
      <c r="AI154" s="170"/>
      <c r="AK154" s="158">
        <f t="shared" si="32"/>
        <v>22</v>
      </c>
      <c r="AL154" s="80">
        <f t="shared" si="30"/>
        <v>22</v>
      </c>
      <c r="AM154" s="80">
        <f t="shared" si="31"/>
        <v>0</v>
      </c>
      <c r="AN154" s="82">
        <f t="shared" si="33"/>
        <v>0</v>
      </c>
      <c r="AO154" s="14"/>
      <c r="AP154" s="158">
        <f t="shared" si="34"/>
        <v>100</v>
      </c>
      <c r="AQ154" s="167">
        <f t="shared" si="35"/>
        <v>100</v>
      </c>
      <c r="AR154" s="167">
        <f t="shared" si="36"/>
        <v>0</v>
      </c>
      <c r="AS154" s="168">
        <f t="shared" si="37"/>
        <v>0</v>
      </c>
      <c r="AU154" s="201" t="s">
        <v>81</v>
      </c>
      <c r="AV154" s="199" t="s">
        <v>46</v>
      </c>
      <c r="AW154" s="199" t="s">
        <v>106</v>
      </c>
      <c r="AX154" s="196">
        <f t="shared" si="38"/>
        <v>4.3478260869565215</v>
      </c>
      <c r="BG154" s="201" t="s">
        <v>81</v>
      </c>
      <c r="BH154" s="199" t="s">
        <v>46</v>
      </c>
      <c r="BI154" s="199" t="s">
        <v>106</v>
      </c>
      <c r="BJ154" s="196">
        <f t="shared" si="39"/>
        <v>60.869565217391305</v>
      </c>
    </row>
    <row r="155" spans="2:62" x14ac:dyDescent="0.25">
      <c r="B155" s="35" t="s">
        <v>4</v>
      </c>
      <c r="C155" s="53">
        <v>47</v>
      </c>
      <c r="D155" s="41">
        <v>1</v>
      </c>
      <c r="E155" s="25">
        <v>2</v>
      </c>
      <c r="F155" s="79">
        <v>1</v>
      </c>
      <c r="G155" s="169">
        <v>1</v>
      </c>
      <c r="H155" s="169">
        <v>1</v>
      </c>
      <c r="I155" s="169">
        <v>0</v>
      </c>
      <c r="J155" s="169">
        <v>0</v>
      </c>
      <c r="K155" s="169">
        <v>0</v>
      </c>
      <c r="L155" s="169">
        <v>1</v>
      </c>
      <c r="M155" s="81">
        <v>1</v>
      </c>
      <c r="N155" s="81">
        <v>1</v>
      </c>
      <c r="O155" s="169">
        <v>0</v>
      </c>
      <c r="P155" s="169">
        <v>0</v>
      </c>
      <c r="Q155" s="169">
        <v>0</v>
      </c>
      <c r="R155" s="169"/>
      <c r="S155" s="169"/>
      <c r="T155" s="170"/>
      <c r="U155" s="79">
        <v>1</v>
      </c>
      <c r="V155" s="169">
        <v>1</v>
      </c>
      <c r="W155" s="169">
        <v>1</v>
      </c>
      <c r="X155" s="169">
        <v>0</v>
      </c>
      <c r="Y155" s="169">
        <v>0</v>
      </c>
      <c r="Z155" s="169">
        <v>0</v>
      </c>
      <c r="AA155" s="169">
        <v>0</v>
      </c>
      <c r="AB155" s="81">
        <v>0</v>
      </c>
      <c r="AC155" s="81">
        <v>0</v>
      </c>
      <c r="AD155" s="169">
        <v>0</v>
      </c>
      <c r="AE155" s="169"/>
      <c r="AF155" s="169"/>
      <c r="AG155" s="169"/>
      <c r="AH155" s="169"/>
      <c r="AI155" s="170"/>
      <c r="AK155" s="158">
        <f t="shared" si="32"/>
        <v>22</v>
      </c>
      <c r="AL155" s="80">
        <f t="shared" si="30"/>
        <v>13</v>
      </c>
      <c r="AM155" s="80">
        <f t="shared" si="31"/>
        <v>9</v>
      </c>
      <c r="AN155" s="82">
        <f t="shared" si="33"/>
        <v>0</v>
      </c>
      <c r="AO155" s="14"/>
      <c r="AP155" s="158">
        <f t="shared" si="34"/>
        <v>100</v>
      </c>
      <c r="AQ155" s="167">
        <f t="shared" si="35"/>
        <v>59.090909090909093</v>
      </c>
      <c r="AR155" s="167">
        <f t="shared" si="36"/>
        <v>40.909090909090914</v>
      </c>
      <c r="AS155" s="168">
        <f t="shared" si="37"/>
        <v>0</v>
      </c>
      <c r="AU155" s="201" t="s">
        <v>81</v>
      </c>
      <c r="AV155" s="199" t="s">
        <v>45</v>
      </c>
      <c r="AW155" s="199" t="s">
        <v>107</v>
      </c>
      <c r="AX155" s="196">
        <f t="shared" si="38"/>
        <v>8.695652173913043</v>
      </c>
      <c r="BG155" s="201" t="s">
        <v>81</v>
      </c>
      <c r="BH155" s="199" t="s">
        <v>45</v>
      </c>
      <c r="BI155" s="199" t="s">
        <v>107</v>
      </c>
      <c r="BJ155" s="196">
        <f t="shared" si="39"/>
        <v>60.869565217391298</v>
      </c>
    </row>
    <row r="156" spans="2:62" x14ac:dyDescent="0.25">
      <c r="B156" s="35" t="s">
        <v>4</v>
      </c>
      <c r="C156" s="53">
        <v>47</v>
      </c>
      <c r="D156" s="41">
        <v>1</v>
      </c>
      <c r="E156" s="25">
        <v>3</v>
      </c>
      <c r="F156" s="79">
        <v>2</v>
      </c>
      <c r="G156" s="169">
        <v>2</v>
      </c>
      <c r="H156" s="169">
        <v>2</v>
      </c>
      <c r="I156" s="169">
        <v>1</v>
      </c>
      <c r="J156" s="169">
        <v>1</v>
      </c>
      <c r="K156" s="169">
        <v>1</v>
      </c>
      <c r="L156" s="169">
        <v>1</v>
      </c>
      <c r="M156" s="81">
        <v>1</v>
      </c>
      <c r="N156" s="81">
        <v>1</v>
      </c>
      <c r="O156" s="169">
        <v>0</v>
      </c>
      <c r="P156" s="169">
        <v>0</v>
      </c>
      <c r="Q156" s="169">
        <v>0</v>
      </c>
      <c r="R156" s="155"/>
      <c r="S156" s="155"/>
      <c r="T156" s="171"/>
      <c r="U156" s="79">
        <v>2</v>
      </c>
      <c r="V156" s="169">
        <v>2</v>
      </c>
      <c r="W156" s="169">
        <v>1</v>
      </c>
      <c r="X156" s="169">
        <v>0</v>
      </c>
      <c r="Y156" s="169">
        <v>0</v>
      </c>
      <c r="Z156" s="169">
        <v>0</v>
      </c>
      <c r="AA156" s="169">
        <v>0</v>
      </c>
      <c r="AB156" s="81">
        <v>0</v>
      </c>
      <c r="AC156" s="81">
        <v>0</v>
      </c>
      <c r="AD156" s="169">
        <v>0</v>
      </c>
      <c r="AE156" s="155"/>
      <c r="AF156" s="155"/>
      <c r="AG156" s="155"/>
      <c r="AH156" s="155"/>
      <c r="AI156" s="171"/>
      <c r="AK156" s="158">
        <f t="shared" si="32"/>
        <v>22</v>
      </c>
      <c r="AL156" s="80">
        <f t="shared" si="30"/>
        <v>10</v>
      </c>
      <c r="AM156" s="80">
        <f t="shared" si="31"/>
        <v>7</v>
      </c>
      <c r="AN156" s="82">
        <f t="shared" si="33"/>
        <v>5</v>
      </c>
      <c r="AO156" s="14"/>
      <c r="AP156" s="158">
        <f t="shared" si="34"/>
        <v>100</v>
      </c>
      <c r="AQ156" s="167">
        <f t="shared" si="35"/>
        <v>45.454545454545453</v>
      </c>
      <c r="AR156" s="167">
        <f t="shared" si="36"/>
        <v>31.818181818181817</v>
      </c>
      <c r="AS156" s="168">
        <f t="shared" si="37"/>
        <v>22.727272727272727</v>
      </c>
      <c r="AU156" s="201" t="s">
        <v>81</v>
      </c>
      <c r="AV156" s="199" t="s">
        <v>45</v>
      </c>
      <c r="AW156" s="199" t="s">
        <v>107</v>
      </c>
      <c r="AX156" s="196">
        <f t="shared" si="38"/>
        <v>4</v>
      </c>
      <c r="BG156" s="201" t="s">
        <v>81</v>
      </c>
      <c r="BH156" s="199" t="s">
        <v>45</v>
      </c>
      <c r="BI156" s="199" t="s">
        <v>107</v>
      </c>
      <c r="BJ156" s="196">
        <f t="shared" si="39"/>
        <v>76</v>
      </c>
    </row>
    <row r="157" spans="2:62" x14ac:dyDescent="0.25">
      <c r="B157" s="35" t="s">
        <v>4</v>
      </c>
      <c r="C157" s="53">
        <v>47</v>
      </c>
      <c r="D157" s="41">
        <v>1</v>
      </c>
      <c r="E157" s="25">
        <v>4</v>
      </c>
      <c r="F157" s="79">
        <v>2</v>
      </c>
      <c r="G157" s="169">
        <v>2</v>
      </c>
      <c r="H157" s="169">
        <v>2</v>
      </c>
      <c r="I157" s="169">
        <v>1</v>
      </c>
      <c r="J157" s="169">
        <v>1</v>
      </c>
      <c r="K157" s="169">
        <v>1</v>
      </c>
      <c r="L157" s="169">
        <v>1</v>
      </c>
      <c r="M157" s="81">
        <v>1</v>
      </c>
      <c r="N157" s="81">
        <v>1</v>
      </c>
      <c r="O157" s="169">
        <v>1</v>
      </c>
      <c r="P157" s="169">
        <v>0</v>
      </c>
      <c r="Q157" s="169">
        <v>1</v>
      </c>
      <c r="R157" s="155"/>
      <c r="S157" s="155"/>
      <c r="T157" s="171"/>
      <c r="U157" s="79">
        <v>2</v>
      </c>
      <c r="V157" s="169">
        <v>2</v>
      </c>
      <c r="W157" s="169">
        <v>1</v>
      </c>
      <c r="X157" s="169">
        <v>0</v>
      </c>
      <c r="Y157" s="169">
        <v>0</v>
      </c>
      <c r="Z157" s="169">
        <v>0</v>
      </c>
      <c r="AA157" s="169">
        <v>0</v>
      </c>
      <c r="AB157" s="81">
        <v>0</v>
      </c>
      <c r="AC157" s="81">
        <v>0</v>
      </c>
      <c r="AD157" s="169">
        <v>0</v>
      </c>
      <c r="AE157" s="155"/>
      <c r="AF157" s="155"/>
      <c r="AG157" s="155"/>
      <c r="AH157" s="155"/>
      <c r="AI157" s="171"/>
      <c r="AK157" s="158">
        <f t="shared" si="32"/>
        <v>22</v>
      </c>
      <c r="AL157" s="80">
        <f t="shared" si="30"/>
        <v>8</v>
      </c>
      <c r="AM157" s="80">
        <f t="shared" si="31"/>
        <v>9</v>
      </c>
      <c r="AN157" s="82">
        <f t="shared" si="33"/>
        <v>5</v>
      </c>
      <c r="AO157" s="14"/>
      <c r="AP157" s="158">
        <f t="shared" si="34"/>
        <v>100</v>
      </c>
      <c r="AQ157" s="167">
        <f t="shared" si="35"/>
        <v>36.363636363636367</v>
      </c>
      <c r="AR157" s="167">
        <f t="shared" si="36"/>
        <v>40.909090909090914</v>
      </c>
      <c r="AS157" s="168">
        <f t="shared" si="37"/>
        <v>22.727272727272727</v>
      </c>
      <c r="AU157" s="201" t="s">
        <v>81</v>
      </c>
      <c r="AV157" s="199" t="s">
        <v>45</v>
      </c>
      <c r="AW157" s="199" t="s">
        <v>107</v>
      </c>
      <c r="AX157" s="196">
        <f t="shared" si="38"/>
        <v>16</v>
      </c>
      <c r="BG157" s="201" t="s">
        <v>81</v>
      </c>
      <c r="BH157" s="199" t="s">
        <v>45</v>
      </c>
      <c r="BI157" s="199" t="s">
        <v>107</v>
      </c>
      <c r="BJ157" s="196">
        <f t="shared" si="39"/>
        <v>76</v>
      </c>
    </row>
    <row r="158" spans="2:62" x14ac:dyDescent="0.25">
      <c r="B158" s="35" t="s">
        <v>4</v>
      </c>
      <c r="C158" s="53">
        <v>47</v>
      </c>
      <c r="D158" s="41">
        <v>1</v>
      </c>
      <c r="E158" s="25">
        <v>5</v>
      </c>
      <c r="F158" s="79">
        <v>2</v>
      </c>
      <c r="G158" s="169">
        <v>2</v>
      </c>
      <c r="H158" s="169">
        <v>2</v>
      </c>
      <c r="I158" s="169">
        <v>2</v>
      </c>
      <c r="J158" s="169">
        <v>2</v>
      </c>
      <c r="K158" s="169">
        <v>2</v>
      </c>
      <c r="L158" s="169">
        <v>1</v>
      </c>
      <c r="M158" s="81">
        <v>1</v>
      </c>
      <c r="N158" s="81">
        <v>1</v>
      </c>
      <c r="O158" s="169">
        <v>1</v>
      </c>
      <c r="P158" s="169">
        <v>0</v>
      </c>
      <c r="Q158" s="169">
        <v>1</v>
      </c>
      <c r="R158" s="155"/>
      <c r="S158" s="155"/>
      <c r="T158" s="171"/>
      <c r="U158" s="79">
        <v>2</v>
      </c>
      <c r="V158" s="169">
        <v>2</v>
      </c>
      <c r="W158" s="169">
        <v>1</v>
      </c>
      <c r="X158" s="169">
        <v>1</v>
      </c>
      <c r="Y158" s="169">
        <v>1</v>
      </c>
      <c r="Z158" s="169">
        <v>0</v>
      </c>
      <c r="AA158" s="169">
        <v>0</v>
      </c>
      <c r="AB158" s="81">
        <v>0</v>
      </c>
      <c r="AC158" s="81">
        <v>0</v>
      </c>
      <c r="AD158" s="169">
        <v>0</v>
      </c>
      <c r="AE158" s="155"/>
      <c r="AF158" s="155"/>
      <c r="AG158" s="155"/>
      <c r="AH158" s="155"/>
      <c r="AI158" s="171"/>
      <c r="AK158" s="158">
        <f t="shared" ref="AK158:AK221" si="40">SUM(AL158:AN158)</f>
        <v>22</v>
      </c>
      <c r="AL158" s="80">
        <f t="shared" si="30"/>
        <v>6</v>
      </c>
      <c r="AM158" s="80">
        <f t="shared" si="31"/>
        <v>8</v>
      </c>
      <c r="AN158" s="82">
        <f t="shared" si="33"/>
        <v>8</v>
      </c>
      <c r="AO158" s="14"/>
      <c r="AP158" s="158">
        <f t="shared" si="34"/>
        <v>100</v>
      </c>
      <c r="AQ158" s="167">
        <f t="shared" si="35"/>
        <v>27.27272727272727</v>
      </c>
      <c r="AR158" s="167">
        <f t="shared" si="36"/>
        <v>36.363636363636367</v>
      </c>
      <c r="AS158" s="168">
        <f t="shared" si="37"/>
        <v>36.363636363636367</v>
      </c>
      <c r="AU158" s="201" t="s">
        <v>81</v>
      </c>
      <c r="AV158" s="199" t="s">
        <v>45</v>
      </c>
      <c r="AW158" s="199" t="s">
        <v>107</v>
      </c>
      <c r="AX158" s="196">
        <f t="shared" si="38"/>
        <v>15.384615384615385</v>
      </c>
      <c r="BG158" s="201" t="s">
        <v>81</v>
      </c>
      <c r="BH158" s="199" t="s">
        <v>45</v>
      </c>
      <c r="BI158" s="199" t="s">
        <v>107</v>
      </c>
      <c r="BJ158" s="196">
        <f t="shared" si="39"/>
        <v>57.692307692307693</v>
      </c>
    </row>
    <row r="159" spans="2:62" x14ac:dyDescent="0.25">
      <c r="B159" s="35" t="s">
        <v>4</v>
      </c>
      <c r="C159" s="53">
        <v>47</v>
      </c>
      <c r="D159" s="41">
        <v>1</v>
      </c>
      <c r="E159" s="25">
        <v>6</v>
      </c>
      <c r="F159" s="79">
        <v>2</v>
      </c>
      <c r="G159" s="169">
        <v>2</v>
      </c>
      <c r="H159" s="169">
        <v>2</v>
      </c>
      <c r="I159" s="169">
        <v>2</v>
      </c>
      <c r="J159" s="169">
        <v>2</v>
      </c>
      <c r="K159" s="169">
        <v>2</v>
      </c>
      <c r="L159" s="169">
        <v>1</v>
      </c>
      <c r="M159" s="81">
        <v>1</v>
      </c>
      <c r="N159" s="81">
        <v>1</v>
      </c>
      <c r="O159" s="169">
        <v>1</v>
      </c>
      <c r="P159" s="169">
        <v>0</v>
      </c>
      <c r="Q159" s="169">
        <v>1</v>
      </c>
      <c r="R159" s="155"/>
      <c r="S159" s="155"/>
      <c r="T159" s="171"/>
      <c r="U159" s="79">
        <v>2</v>
      </c>
      <c r="V159" s="169">
        <v>2</v>
      </c>
      <c r="W159" s="169">
        <v>1</v>
      </c>
      <c r="X159" s="169">
        <v>1</v>
      </c>
      <c r="Y159" s="169">
        <v>1</v>
      </c>
      <c r="Z159" s="169">
        <v>1</v>
      </c>
      <c r="AA159" s="169">
        <v>0</v>
      </c>
      <c r="AB159" s="81">
        <v>0</v>
      </c>
      <c r="AC159" s="81">
        <v>0</v>
      </c>
      <c r="AD159" s="169">
        <v>0</v>
      </c>
      <c r="AE159" s="155"/>
      <c r="AF159" s="155"/>
      <c r="AG159" s="155"/>
      <c r="AH159" s="155"/>
      <c r="AI159" s="171"/>
      <c r="AK159" s="158">
        <f t="shared" si="40"/>
        <v>22</v>
      </c>
      <c r="AL159" s="80">
        <f t="shared" si="30"/>
        <v>5</v>
      </c>
      <c r="AM159" s="80">
        <f t="shared" si="31"/>
        <v>9</v>
      </c>
      <c r="AN159" s="82">
        <f t="shared" si="33"/>
        <v>8</v>
      </c>
      <c r="AO159" s="14"/>
      <c r="AP159" s="158">
        <f t="shared" si="34"/>
        <v>100</v>
      </c>
      <c r="AQ159" s="167">
        <f t="shared" si="35"/>
        <v>22.727272727272727</v>
      </c>
      <c r="AR159" s="167">
        <f t="shared" si="36"/>
        <v>40.909090909090914</v>
      </c>
      <c r="AS159" s="168">
        <f t="shared" si="37"/>
        <v>36.363636363636367</v>
      </c>
      <c r="AU159" s="201" t="s">
        <v>81</v>
      </c>
      <c r="AV159" s="199" t="s">
        <v>45</v>
      </c>
      <c r="AW159" s="199" t="s">
        <v>107</v>
      </c>
      <c r="AX159" s="196">
        <f t="shared" si="38"/>
        <v>4.1666666666666661</v>
      </c>
      <c r="BG159" s="201" t="s">
        <v>81</v>
      </c>
      <c r="BH159" s="199" t="s">
        <v>45</v>
      </c>
      <c r="BI159" s="199" t="s">
        <v>107</v>
      </c>
      <c r="BJ159" s="196">
        <f t="shared" si="39"/>
        <v>87.500000000000014</v>
      </c>
    </row>
    <row r="160" spans="2:62" x14ac:dyDescent="0.25">
      <c r="B160" s="35" t="s">
        <v>4</v>
      </c>
      <c r="C160" s="53">
        <v>47</v>
      </c>
      <c r="D160" s="41">
        <v>2</v>
      </c>
      <c r="E160" s="25">
        <v>1</v>
      </c>
      <c r="F160" s="16">
        <v>0</v>
      </c>
      <c r="G160" s="155">
        <v>0</v>
      </c>
      <c r="H160" s="155">
        <v>0</v>
      </c>
      <c r="I160" s="155">
        <v>0</v>
      </c>
      <c r="J160" s="155">
        <v>0</v>
      </c>
      <c r="K160" s="155">
        <v>0</v>
      </c>
      <c r="L160" s="155">
        <v>0</v>
      </c>
      <c r="M160" s="23">
        <v>0</v>
      </c>
      <c r="N160" s="23">
        <v>0</v>
      </c>
      <c r="O160" s="155"/>
      <c r="P160" s="155"/>
      <c r="Q160" s="155"/>
      <c r="R160" s="155"/>
      <c r="S160" s="155"/>
      <c r="T160" s="171"/>
      <c r="U160" s="16">
        <v>0</v>
      </c>
      <c r="V160" s="155">
        <v>0</v>
      </c>
      <c r="W160" s="155">
        <v>0</v>
      </c>
      <c r="X160" s="155">
        <v>0</v>
      </c>
      <c r="Y160" s="155">
        <v>0</v>
      </c>
      <c r="Z160" s="155">
        <v>0</v>
      </c>
      <c r="AA160" s="155">
        <v>0</v>
      </c>
      <c r="AB160" s="23">
        <v>0</v>
      </c>
      <c r="AC160" s="23">
        <v>0</v>
      </c>
      <c r="AD160" s="155">
        <v>0</v>
      </c>
      <c r="AE160" s="155">
        <v>0</v>
      </c>
      <c r="AF160" s="155">
        <v>0</v>
      </c>
      <c r="AG160" s="155">
        <v>0</v>
      </c>
      <c r="AH160" s="155"/>
      <c r="AI160" s="171"/>
      <c r="AK160" s="158">
        <f t="shared" si="40"/>
        <v>22</v>
      </c>
      <c r="AL160" s="80">
        <f t="shared" si="30"/>
        <v>22</v>
      </c>
      <c r="AM160" s="80">
        <f t="shared" si="31"/>
        <v>0</v>
      </c>
      <c r="AN160" s="82">
        <f t="shared" si="33"/>
        <v>0</v>
      </c>
      <c r="AO160" s="14"/>
      <c r="AP160" s="158">
        <f t="shared" si="34"/>
        <v>100</v>
      </c>
      <c r="AQ160" s="167">
        <f t="shared" si="35"/>
        <v>100</v>
      </c>
      <c r="AR160" s="167">
        <f t="shared" si="36"/>
        <v>0</v>
      </c>
      <c r="AS160" s="168">
        <f t="shared" si="37"/>
        <v>0</v>
      </c>
      <c r="AU160" s="201" t="s">
        <v>81</v>
      </c>
      <c r="AV160" s="199" t="s">
        <v>45</v>
      </c>
      <c r="AW160" s="199" t="s">
        <v>107</v>
      </c>
      <c r="AX160" s="196">
        <f t="shared" si="38"/>
        <v>13.043478260869565</v>
      </c>
      <c r="BG160" s="201" t="s">
        <v>81</v>
      </c>
      <c r="BH160" s="199" t="s">
        <v>45</v>
      </c>
      <c r="BI160" s="199" t="s">
        <v>107</v>
      </c>
      <c r="BJ160" s="196">
        <f t="shared" si="39"/>
        <v>60.869565217391305</v>
      </c>
    </row>
    <row r="161" spans="2:62" x14ac:dyDescent="0.25">
      <c r="B161" s="35" t="s">
        <v>4</v>
      </c>
      <c r="C161" s="53">
        <v>47</v>
      </c>
      <c r="D161" s="41">
        <v>2</v>
      </c>
      <c r="E161" s="25">
        <v>2</v>
      </c>
      <c r="F161" s="79">
        <v>1</v>
      </c>
      <c r="G161" s="169">
        <v>0</v>
      </c>
      <c r="H161" s="169">
        <v>0</v>
      </c>
      <c r="I161" s="169">
        <v>0</v>
      </c>
      <c r="J161" s="169">
        <v>0</v>
      </c>
      <c r="K161" s="169">
        <v>0</v>
      </c>
      <c r="L161" s="169">
        <v>0</v>
      </c>
      <c r="M161" s="81">
        <v>0</v>
      </c>
      <c r="N161" s="81">
        <v>0</v>
      </c>
      <c r="O161" s="169"/>
      <c r="P161" s="169"/>
      <c r="Q161" s="169"/>
      <c r="R161" s="169"/>
      <c r="S161" s="169"/>
      <c r="T161" s="170"/>
      <c r="U161" s="79">
        <v>1</v>
      </c>
      <c r="V161" s="169">
        <v>1</v>
      </c>
      <c r="W161" s="169">
        <v>1</v>
      </c>
      <c r="X161" s="169">
        <v>1</v>
      </c>
      <c r="Y161" s="169">
        <v>1</v>
      </c>
      <c r="Z161" s="169">
        <v>1</v>
      </c>
      <c r="AA161" s="169">
        <v>1</v>
      </c>
      <c r="AB161" s="81">
        <v>0</v>
      </c>
      <c r="AC161" s="81">
        <v>0</v>
      </c>
      <c r="AD161" s="169">
        <v>1</v>
      </c>
      <c r="AE161" s="169">
        <v>0</v>
      </c>
      <c r="AF161" s="169">
        <v>0</v>
      </c>
      <c r="AG161" s="169">
        <v>0</v>
      </c>
      <c r="AH161" s="169"/>
      <c r="AI161" s="170"/>
      <c r="AK161" s="158">
        <f t="shared" si="40"/>
        <v>22</v>
      </c>
      <c r="AL161" s="80">
        <f t="shared" si="30"/>
        <v>13</v>
      </c>
      <c r="AM161" s="80">
        <f t="shared" si="31"/>
        <v>9</v>
      </c>
      <c r="AN161" s="82">
        <f t="shared" si="33"/>
        <v>0</v>
      </c>
      <c r="AO161" s="14"/>
      <c r="AP161" s="158">
        <f t="shared" si="34"/>
        <v>100</v>
      </c>
      <c r="AQ161" s="167">
        <f t="shared" si="35"/>
        <v>59.090909090909093</v>
      </c>
      <c r="AR161" s="167">
        <f t="shared" si="36"/>
        <v>40.909090909090914</v>
      </c>
      <c r="AS161" s="168">
        <f t="shared" si="37"/>
        <v>0</v>
      </c>
      <c r="AU161" s="201" t="s">
        <v>81</v>
      </c>
      <c r="AV161" s="199" t="s">
        <v>44</v>
      </c>
      <c r="AW161" s="199" t="s">
        <v>108</v>
      </c>
      <c r="AX161" s="196">
        <f t="shared" si="38"/>
        <v>17.391304347826086</v>
      </c>
      <c r="BG161" s="201" t="s">
        <v>81</v>
      </c>
      <c r="BH161" s="199" t="s">
        <v>44</v>
      </c>
      <c r="BI161" s="199" t="s">
        <v>108</v>
      </c>
      <c r="BJ161" s="196">
        <f t="shared" si="39"/>
        <v>65.217391304347828</v>
      </c>
    </row>
    <row r="162" spans="2:62" x14ac:dyDescent="0.25">
      <c r="B162" s="35" t="s">
        <v>4</v>
      </c>
      <c r="C162" s="53">
        <v>47</v>
      </c>
      <c r="D162" s="41">
        <v>2</v>
      </c>
      <c r="E162" s="25">
        <v>3</v>
      </c>
      <c r="F162" s="79">
        <v>1</v>
      </c>
      <c r="G162" s="169">
        <v>1</v>
      </c>
      <c r="H162" s="169">
        <v>1</v>
      </c>
      <c r="I162" s="169">
        <v>1</v>
      </c>
      <c r="J162" s="169">
        <v>1</v>
      </c>
      <c r="K162" s="169">
        <v>1</v>
      </c>
      <c r="L162" s="169">
        <v>1</v>
      </c>
      <c r="M162" s="81">
        <v>0</v>
      </c>
      <c r="N162" s="81">
        <v>0</v>
      </c>
      <c r="O162" s="155"/>
      <c r="P162" s="155"/>
      <c r="Q162" s="155"/>
      <c r="R162" s="155"/>
      <c r="S162" s="155"/>
      <c r="T162" s="171"/>
      <c r="U162" s="79">
        <v>2</v>
      </c>
      <c r="V162" s="169">
        <v>2</v>
      </c>
      <c r="W162" s="169">
        <v>2</v>
      </c>
      <c r="X162" s="169">
        <v>2</v>
      </c>
      <c r="Y162" s="169">
        <v>2</v>
      </c>
      <c r="Z162" s="169">
        <v>1</v>
      </c>
      <c r="AA162" s="169">
        <v>1</v>
      </c>
      <c r="AB162" s="81">
        <v>1</v>
      </c>
      <c r="AC162" s="81">
        <v>1</v>
      </c>
      <c r="AD162" s="169">
        <v>1</v>
      </c>
      <c r="AE162" s="169">
        <v>0</v>
      </c>
      <c r="AF162" s="169">
        <v>0</v>
      </c>
      <c r="AG162" s="155">
        <v>0</v>
      </c>
      <c r="AH162" s="155"/>
      <c r="AI162" s="171"/>
      <c r="AK162" s="158">
        <f t="shared" si="40"/>
        <v>22</v>
      </c>
      <c r="AL162" s="80">
        <f t="shared" si="30"/>
        <v>5</v>
      </c>
      <c r="AM162" s="80">
        <f t="shared" si="31"/>
        <v>12</v>
      </c>
      <c r="AN162" s="82">
        <f t="shared" si="33"/>
        <v>5</v>
      </c>
      <c r="AO162" s="14"/>
      <c r="AP162" s="158">
        <f t="shared" si="34"/>
        <v>100</v>
      </c>
      <c r="AQ162" s="167">
        <f t="shared" si="35"/>
        <v>22.727272727272727</v>
      </c>
      <c r="AR162" s="167">
        <f t="shared" si="36"/>
        <v>54.54545454545454</v>
      </c>
      <c r="AS162" s="168">
        <f t="shared" si="37"/>
        <v>22.727272727272727</v>
      </c>
      <c r="AU162" s="201" t="s">
        <v>81</v>
      </c>
      <c r="AV162" s="199" t="s">
        <v>44</v>
      </c>
      <c r="AW162" s="199" t="s">
        <v>108</v>
      </c>
      <c r="AX162" s="196">
        <f t="shared" si="38"/>
        <v>16</v>
      </c>
      <c r="BG162" s="201" t="s">
        <v>81</v>
      </c>
      <c r="BH162" s="199" t="s">
        <v>44</v>
      </c>
      <c r="BI162" s="199" t="s">
        <v>108</v>
      </c>
      <c r="BJ162" s="196">
        <f t="shared" si="39"/>
        <v>84</v>
      </c>
    </row>
    <row r="163" spans="2:62" x14ac:dyDescent="0.25">
      <c r="B163" s="35" t="s">
        <v>4</v>
      </c>
      <c r="C163" s="53">
        <v>47</v>
      </c>
      <c r="D163" s="41">
        <v>2</v>
      </c>
      <c r="E163" s="25">
        <v>4</v>
      </c>
      <c r="F163" s="79">
        <v>2</v>
      </c>
      <c r="G163" s="169">
        <v>2</v>
      </c>
      <c r="H163" s="169">
        <v>2</v>
      </c>
      <c r="I163" s="169">
        <v>1</v>
      </c>
      <c r="J163" s="169">
        <v>2</v>
      </c>
      <c r="K163" s="169">
        <v>1</v>
      </c>
      <c r="L163" s="169">
        <v>1</v>
      </c>
      <c r="M163" s="81">
        <v>1</v>
      </c>
      <c r="N163" s="81">
        <v>0</v>
      </c>
      <c r="O163" s="155"/>
      <c r="P163" s="155"/>
      <c r="Q163" s="155"/>
      <c r="R163" s="155"/>
      <c r="S163" s="155"/>
      <c r="T163" s="171"/>
      <c r="U163" s="79">
        <v>2</v>
      </c>
      <c r="V163" s="169">
        <v>2</v>
      </c>
      <c r="W163" s="169">
        <v>2</v>
      </c>
      <c r="X163" s="169">
        <v>2</v>
      </c>
      <c r="Y163" s="169">
        <v>2</v>
      </c>
      <c r="Z163" s="169">
        <v>1</v>
      </c>
      <c r="AA163" s="169">
        <v>1</v>
      </c>
      <c r="AB163" s="81">
        <v>1</v>
      </c>
      <c r="AC163" s="81">
        <v>1</v>
      </c>
      <c r="AD163" s="169">
        <v>1</v>
      </c>
      <c r="AE163" s="169">
        <v>1</v>
      </c>
      <c r="AF163" s="169">
        <v>1</v>
      </c>
      <c r="AG163" s="155">
        <v>1</v>
      </c>
      <c r="AH163" s="155"/>
      <c r="AI163" s="171"/>
      <c r="AK163" s="158">
        <f t="shared" si="40"/>
        <v>22</v>
      </c>
      <c r="AL163" s="80">
        <f t="shared" si="30"/>
        <v>1</v>
      </c>
      <c r="AM163" s="80">
        <f t="shared" si="31"/>
        <v>12</v>
      </c>
      <c r="AN163" s="82">
        <f t="shared" si="33"/>
        <v>9</v>
      </c>
      <c r="AO163" s="14"/>
      <c r="AP163" s="158">
        <f t="shared" si="34"/>
        <v>100</v>
      </c>
      <c r="AQ163" s="167">
        <f t="shared" si="35"/>
        <v>4.5454545454545459</v>
      </c>
      <c r="AR163" s="167">
        <f t="shared" si="36"/>
        <v>54.54545454545454</v>
      </c>
      <c r="AS163" s="168">
        <f t="shared" si="37"/>
        <v>40.909090909090914</v>
      </c>
      <c r="AU163" s="201" t="s">
        <v>81</v>
      </c>
      <c r="AV163" s="199" t="s">
        <v>44</v>
      </c>
      <c r="AW163" s="199" t="s">
        <v>108</v>
      </c>
      <c r="AX163" s="196">
        <f t="shared" si="38"/>
        <v>16</v>
      </c>
      <c r="BG163" s="201" t="s">
        <v>81</v>
      </c>
      <c r="BH163" s="199" t="s">
        <v>44</v>
      </c>
      <c r="BI163" s="199" t="s">
        <v>108</v>
      </c>
      <c r="BJ163" s="196">
        <f t="shared" si="39"/>
        <v>80</v>
      </c>
    </row>
    <row r="164" spans="2:62" x14ac:dyDescent="0.25">
      <c r="B164" s="35" t="s">
        <v>4</v>
      </c>
      <c r="C164" s="53">
        <v>47</v>
      </c>
      <c r="D164" s="41">
        <v>2</v>
      </c>
      <c r="E164" s="25">
        <v>5</v>
      </c>
      <c r="F164" s="79">
        <v>2</v>
      </c>
      <c r="G164" s="169">
        <v>2</v>
      </c>
      <c r="H164" s="169">
        <v>2</v>
      </c>
      <c r="I164" s="169">
        <v>2</v>
      </c>
      <c r="J164" s="169">
        <v>2</v>
      </c>
      <c r="K164" s="169">
        <v>1</v>
      </c>
      <c r="L164" s="169">
        <v>2</v>
      </c>
      <c r="M164" s="81">
        <v>1</v>
      </c>
      <c r="N164" s="81">
        <v>0</v>
      </c>
      <c r="O164" s="155"/>
      <c r="P164" s="155"/>
      <c r="Q164" s="155"/>
      <c r="R164" s="155"/>
      <c r="S164" s="155"/>
      <c r="T164" s="171"/>
      <c r="U164" s="79">
        <v>2</v>
      </c>
      <c r="V164" s="169">
        <v>2</v>
      </c>
      <c r="W164" s="169">
        <v>2</v>
      </c>
      <c r="X164" s="169">
        <v>2</v>
      </c>
      <c r="Y164" s="169">
        <v>2</v>
      </c>
      <c r="Z164" s="169">
        <v>2</v>
      </c>
      <c r="AA164" s="169">
        <v>2</v>
      </c>
      <c r="AB164" s="81">
        <v>1</v>
      </c>
      <c r="AC164" s="81">
        <v>1</v>
      </c>
      <c r="AD164" s="169">
        <v>1</v>
      </c>
      <c r="AE164" s="169">
        <v>1</v>
      </c>
      <c r="AF164" s="169">
        <v>1</v>
      </c>
      <c r="AG164" s="155">
        <v>1</v>
      </c>
      <c r="AH164" s="155"/>
      <c r="AI164" s="171"/>
      <c r="AK164" s="158">
        <f t="shared" si="40"/>
        <v>22</v>
      </c>
      <c r="AL164" s="80">
        <f t="shared" si="30"/>
        <v>1</v>
      </c>
      <c r="AM164" s="80">
        <f t="shared" si="31"/>
        <v>8</v>
      </c>
      <c r="AN164" s="82">
        <f t="shared" si="33"/>
        <v>13</v>
      </c>
      <c r="AO164" s="14"/>
      <c r="AP164" s="158">
        <f t="shared" si="34"/>
        <v>100</v>
      </c>
      <c r="AQ164" s="167">
        <f t="shared" si="35"/>
        <v>4.5454545454545459</v>
      </c>
      <c r="AR164" s="167">
        <f t="shared" si="36"/>
        <v>36.363636363636367</v>
      </c>
      <c r="AS164" s="168">
        <f t="shared" si="37"/>
        <v>59.090909090909093</v>
      </c>
      <c r="AU164" s="201" t="s">
        <v>81</v>
      </c>
      <c r="AV164" s="199" t="s">
        <v>44</v>
      </c>
      <c r="AW164" s="199" t="s">
        <v>108</v>
      </c>
      <c r="AX164" s="196">
        <f t="shared" si="38"/>
        <v>30.76923076923077</v>
      </c>
      <c r="BG164" s="201" t="s">
        <v>81</v>
      </c>
      <c r="BH164" s="199" t="s">
        <v>44</v>
      </c>
      <c r="BI164" s="199" t="s">
        <v>108</v>
      </c>
      <c r="BJ164" s="196">
        <f t="shared" si="39"/>
        <v>57.692307692307693</v>
      </c>
    </row>
    <row r="165" spans="2:62" x14ac:dyDescent="0.25">
      <c r="B165" s="35" t="s">
        <v>4</v>
      </c>
      <c r="C165" s="53">
        <v>47</v>
      </c>
      <c r="D165" s="41">
        <v>2</v>
      </c>
      <c r="E165" s="25">
        <v>6</v>
      </c>
      <c r="F165" s="79">
        <v>2</v>
      </c>
      <c r="G165" s="169">
        <v>2</v>
      </c>
      <c r="H165" s="169">
        <v>2</v>
      </c>
      <c r="I165" s="169">
        <v>2</v>
      </c>
      <c r="J165" s="169">
        <v>2</v>
      </c>
      <c r="K165" s="169">
        <v>1</v>
      </c>
      <c r="L165" s="169">
        <v>2</v>
      </c>
      <c r="M165" s="81">
        <v>1</v>
      </c>
      <c r="N165" s="81">
        <v>0</v>
      </c>
      <c r="O165" s="155"/>
      <c r="P165" s="155"/>
      <c r="Q165" s="155"/>
      <c r="R165" s="155"/>
      <c r="S165" s="155"/>
      <c r="T165" s="171"/>
      <c r="U165" s="79">
        <v>2</v>
      </c>
      <c r="V165" s="169">
        <v>2</v>
      </c>
      <c r="W165" s="169">
        <v>2</v>
      </c>
      <c r="X165" s="169">
        <v>2</v>
      </c>
      <c r="Y165" s="169">
        <v>2</v>
      </c>
      <c r="Z165" s="169">
        <v>2</v>
      </c>
      <c r="AA165" s="169">
        <v>2</v>
      </c>
      <c r="AB165" s="81">
        <v>2</v>
      </c>
      <c r="AC165" s="81">
        <v>1</v>
      </c>
      <c r="AD165" s="169">
        <v>1</v>
      </c>
      <c r="AE165" s="169">
        <v>1</v>
      </c>
      <c r="AF165" s="169">
        <v>1</v>
      </c>
      <c r="AG165" s="155">
        <v>1</v>
      </c>
      <c r="AH165" s="155"/>
      <c r="AI165" s="171"/>
      <c r="AK165" s="158">
        <f t="shared" si="40"/>
        <v>22</v>
      </c>
      <c r="AL165" s="80">
        <f t="shared" si="30"/>
        <v>1</v>
      </c>
      <c r="AM165" s="80">
        <f t="shared" si="31"/>
        <v>7</v>
      </c>
      <c r="AN165" s="82">
        <f t="shared" si="33"/>
        <v>14</v>
      </c>
      <c r="AO165" s="14"/>
      <c r="AP165" s="158">
        <f t="shared" si="34"/>
        <v>100</v>
      </c>
      <c r="AQ165" s="167">
        <f t="shared" si="35"/>
        <v>4.5454545454545459</v>
      </c>
      <c r="AR165" s="167">
        <f t="shared" si="36"/>
        <v>31.818181818181817</v>
      </c>
      <c r="AS165" s="168">
        <f t="shared" si="37"/>
        <v>63.636363636363633</v>
      </c>
      <c r="AU165" s="201" t="s">
        <v>81</v>
      </c>
      <c r="AV165" s="199" t="s">
        <v>44</v>
      </c>
      <c r="AW165" s="199" t="s">
        <v>108</v>
      </c>
      <c r="AX165" s="196">
        <f t="shared" si="38"/>
        <v>4.1666666666666661</v>
      </c>
      <c r="BG165" s="201" t="s">
        <v>81</v>
      </c>
      <c r="BH165" s="199" t="s">
        <v>44</v>
      </c>
      <c r="BI165" s="199" t="s">
        <v>108</v>
      </c>
      <c r="BJ165" s="196">
        <f t="shared" si="39"/>
        <v>95.833333333333329</v>
      </c>
    </row>
    <row r="166" spans="2:62" x14ac:dyDescent="0.25">
      <c r="B166" s="35" t="s">
        <v>4</v>
      </c>
      <c r="C166" s="53">
        <v>47</v>
      </c>
      <c r="D166" s="41">
        <v>3</v>
      </c>
      <c r="E166" s="25">
        <v>1</v>
      </c>
      <c r="F166" s="16">
        <v>0</v>
      </c>
      <c r="G166" s="155">
        <v>0</v>
      </c>
      <c r="H166" s="155">
        <v>0</v>
      </c>
      <c r="I166" s="155">
        <v>0</v>
      </c>
      <c r="J166" s="155">
        <v>0</v>
      </c>
      <c r="K166" s="155">
        <v>0</v>
      </c>
      <c r="L166" s="155">
        <v>0</v>
      </c>
      <c r="M166" s="23">
        <v>0</v>
      </c>
      <c r="N166" s="23">
        <v>0</v>
      </c>
      <c r="O166" s="155">
        <v>0</v>
      </c>
      <c r="P166" s="155">
        <v>0</v>
      </c>
      <c r="Q166" s="155">
        <v>0</v>
      </c>
      <c r="R166" s="155">
        <v>0</v>
      </c>
      <c r="S166" s="155"/>
      <c r="T166" s="171"/>
      <c r="U166" s="16">
        <v>0</v>
      </c>
      <c r="V166" s="155">
        <v>0</v>
      </c>
      <c r="W166" s="155">
        <v>0</v>
      </c>
      <c r="X166" s="155">
        <v>0</v>
      </c>
      <c r="Y166" s="155">
        <v>0</v>
      </c>
      <c r="Z166" s="155">
        <v>0</v>
      </c>
      <c r="AA166" s="155">
        <v>0</v>
      </c>
      <c r="AB166" s="23">
        <v>0</v>
      </c>
      <c r="AC166" s="23">
        <v>0</v>
      </c>
      <c r="AD166" s="155">
        <v>0</v>
      </c>
      <c r="AE166" s="155">
        <v>0</v>
      </c>
      <c r="AF166" s="155"/>
      <c r="AG166" s="155"/>
      <c r="AH166" s="155"/>
      <c r="AI166" s="171"/>
      <c r="AK166" s="158">
        <f t="shared" si="40"/>
        <v>24</v>
      </c>
      <c r="AL166" s="80">
        <f t="shared" si="30"/>
        <v>24</v>
      </c>
      <c r="AM166" s="80">
        <f t="shared" si="31"/>
        <v>0</v>
      </c>
      <c r="AN166" s="82">
        <f t="shared" si="33"/>
        <v>0</v>
      </c>
      <c r="AO166" s="14"/>
      <c r="AP166" s="158">
        <f t="shared" si="34"/>
        <v>100</v>
      </c>
      <c r="AQ166" s="167">
        <f t="shared" si="35"/>
        <v>100</v>
      </c>
      <c r="AR166" s="167">
        <f t="shared" si="36"/>
        <v>0</v>
      </c>
      <c r="AS166" s="168">
        <f t="shared" si="37"/>
        <v>0</v>
      </c>
      <c r="AU166" s="201" t="s">
        <v>81</v>
      </c>
      <c r="AV166" s="199" t="s">
        <v>44</v>
      </c>
      <c r="AW166" s="199" t="s">
        <v>108</v>
      </c>
      <c r="AX166" s="196">
        <f t="shared" si="38"/>
        <v>17.391304347826086</v>
      </c>
      <c r="BG166" s="201" t="s">
        <v>81</v>
      </c>
      <c r="BH166" s="199" t="s">
        <v>44</v>
      </c>
      <c r="BI166" s="199" t="s">
        <v>108</v>
      </c>
      <c r="BJ166" s="196">
        <f t="shared" si="39"/>
        <v>60.869565217391305</v>
      </c>
    </row>
    <row r="167" spans="2:62" x14ac:dyDescent="0.25">
      <c r="B167" s="35" t="s">
        <v>4</v>
      </c>
      <c r="C167" s="53">
        <v>47</v>
      </c>
      <c r="D167" s="41">
        <v>3</v>
      </c>
      <c r="E167" s="25">
        <v>2</v>
      </c>
      <c r="F167" s="79">
        <v>0</v>
      </c>
      <c r="G167" s="169">
        <v>1</v>
      </c>
      <c r="H167" s="169">
        <v>0</v>
      </c>
      <c r="I167" s="169">
        <v>1</v>
      </c>
      <c r="J167" s="169">
        <v>1</v>
      </c>
      <c r="K167" s="169">
        <v>1</v>
      </c>
      <c r="L167" s="169">
        <v>0</v>
      </c>
      <c r="M167" s="81">
        <v>0</v>
      </c>
      <c r="N167" s="81">
        <v>0</v>
      </c>
      <c r="O167" s="169">
        <v>0</v>
      </c>
      <c r="P167" s="169">
        <v>1</v>
      </c>
      <c r="Q167" s="169">
        <v>1</v>
      </c>
      <c r="R167" s="169">
        <v>0</v>
      </c>
      <c r="S167" s="169"/>
      <c r="T167" s="170"/>
      <c r="U167" s="79">
        <v>0</v>
      </c>
      <c r="V167" s="169">
        <v>0</v>
      </c>
      <c r="W167" s="169">
        <v>1</v>
      </c>
      <c r="X167" s="169">
        <v>1</v>
      </c>
      <c r="Y167" s="169">
        <v>0</v>
      </c>
      <c r="Z167" s="169">
        <v>0</v>
      </c>
      <c r="AA167" s="169">
        <v>0</v>
      </c>
      <c r="AB167" s="81">
        <v>0</v>
      </c>
      <c r="AC167" s="81">
        <v>0</v>
      </c>
      <c r="AD167" s="169">
        <v>0</v>
      </c>
      <c r="AE167" s="169">
        <v>0</v>
      </c>
      <c r="AF167" s="169"/>
      <c r="AG167" s="169"/>
      <c r="AH167" s="169"/>
      <c r="AI167" s="170"/>
      <c r="AK167" s="158">
        <f t="shared" si="40"/>
        <v>24</v>
      </c>
      <c r="AL167" s="80">
        <f t="shared" si="30"/>
        <v>16</v>
      </c>
      <c r="AM167" s="80">
        <f t="shared" si="31"/>
        <v>8</v>
      </c>
      <c r="AN167" s="82">
        <f t="shared" si="33"/>
        <v>0</v>
      </c>
      <c r="AO167" s="14"/>
      <c r="AP167" s="158">
        <f t="shared" si="34"/>
        <v>100</v>
      </c>
      <c r="AQ167" s="167">
        <f t="shared" si="35"/>
        <v>66.666666666666657</v>
      </c>
      <c r="AR167" s="167">
        <f t="shared" si="36"/>
        <v>33.333333333333329</v>
      </c>
      <c r="AS167" s="168">
        <f t="shared" si="37"/>
        <v>0</v>
      </c>
      <c r="AU167" s="201" t="s">
        <v>82</v>
      </c>
      <c r="AV167" s="199" t="s">
        <v>48</v>
      </c>
      <c r="AW167" s="199" t="s">
        <v>109</v>
      </c>
      <c r="AX167" s="196">
        <f t="shared" ref="AX167:AX196" si="41">AY4</f>
        <v>0</v>
      </c>
      <c r="BG167" s="201" t="s">
        <v>82</v>
      </c>
      <c r="BH167" s="199" t="s">
        <v>48</v>
      </c>
      <c r="BI167" s="199" t="s">
        <v>109</v>
      </c>
      <c r="BJ167" s="196">
        <f t="shared" ref="BJ167:BJ196" si="42">BK4</f>
        <v>0</v>
      </c>
    </row>
    <row r="168" spans="2:62" x14ac:dyDescent="0.25">
      <c r="B168" s="35" t="s">
        <v>4</v>
      </c>
      <c r="C168" s="53">
        <v>47</v>
      </c>
      <c r="D168" s="41">
        <v>3</v>
      </c>
      <c r="E168" s="25">
        <v>3</v>
      </c>
      <c r="F168" s="79">
        <v>1</v>
      </c>
      <c r="G168" s="169">
        <v>1</v>
      </c>
      <c r="H168" s="169">
        <v>1</v>
      </c>
      <c r="I168" s="169">
        <v>1</v>
      </c>
      <c r="J168" s="169">
        <v>1</v>
      </c>
      <c r="K168" s="169">
        <v>1</v>
      </c>
      <c r="L168" s="169">
        <v>0</v>
      </c>
      <c r="M168" s="81">
        <v>0</v>
      </c>
      <c r="N168" s="81">
        <v>0</v>
      </c>
      <c r="O168" s="169">
        <v>0</v>
      </c>
      <c r="P168" s="169">
        <v>1</v>
      </c>
      <c r="Q168" s="169">
        <v>1</v>
      </c>
      <c r="R168" s="169">
        <v>1</v>
      </c>
      <c r="S168" s="155"/>
      <c r="T168" s="171"/>
      <c r="U168" s="79">
        <v>1</v>
      </c>
      <c r="V168" s="169">
        <v>1</v>
      </c>
      <c r="W168" s="169">
        <v>1</v>
      </c>
      <c r="X168" s="169">
        <v>1</v>
      </c>
      <c r="Y168" s="169">
        <v>1</v>
      </c>
      <c r="Z168" s="169">
        <v>1</v>
      </c>
      <c r="AA168" s="169">
        <v>1</v>
      </c>
      <c r="AB168" s="81">
        <v>1</v>
      </c>
      <c r="AC168" s="81">
        <v>1</v>
      </c>
      <c r="AD168" s="169">
        <v>1</v>
      </c>
      <c r="AE168" s="155">
        <v>1</v>
      </c>
      <c r="AF168" s="155"/>
      <c r="AG168" s="155"/>
      <c r="AH168" s="155"/>
      <c r="AI168" s="171"/>
      <c r="AK168" s="158">
        <f t="shared" si="40"/>
        <v>24</v>
      </c>
      <c r="AL168" s="80">
        <f t="shared" si="30"/>
        <v>4</v>
      </c>
      <c r="AM168" s="80">
        <f t="shared" si="31"/>
        <v>20</v>
      </c>
      <c r="AN168" s="82">
        <f t="shared" si="33"/>
        <v>0</v>
      </c>
      <c r="AO168" s="14"/>
      <c r="AP168" s="158">
        <f t="shared" si="34"/>
        <v>100</v>
      </c>
      <c r="AQ168" s="167">
        <f t="shared" si="35"/>
        <v>16.666666666666664</v>
      </c>
      <c r="AR168" s="167">
        <f t="shared" si="36"/>
        <v>83.333333333333343</v>
      </c>
      <c r="AS168" s="168">
        <f t="shared" si="37"/>
        <v>0</v>
      </c>
      <c r="AU168" s="201" t="s">
        <v>82</v>
      </c>
      <c r="AV168" s="199" t="s">
        <v>48</v>
      </c>
      <c r="AW168" s="199" t="s">
        <v>109</v>
      </c>
      <c r="AX168" s="196">
        <f t="shared" si="41"/>
        <v>0</v>
      </c>
      <c r="BG168" s="201" t="s">
        <v>82</v>
      </c>
      <c r="BH168" s="199" t="s">
        <v>48</v>
      </c>
      <c r="BI168" s="199" t="s">
        <v>109</v>
      </c>
      <c r="BJ168" s="196">
        <f t="shared" si="42"/>
        <v>58.333333333333336</v>
      </c>
    </row>
    <row r="169" spans="2:62" x14ac:dyDescent="0.25">
      <c r="B169" s="35" t="s">
        <v>4</v>
      </c>
      <c r="C169" s="53">
        <v>47</v>
      </c>
      <c r="D169" s="41">
        <v>3</v>
      </c>
      <c r="E169" s="25">
        <v>4</v>
      </c>
      <c r="F169" s="79">
        <v>1</v>
      </c>
      <c r="G169" s="169">
        <v>1</v>
      </c>
      <c r="H169" s="169">
        <v>1</v>
      </c>
      <c r="I169" s="169">
        <v>1</v>
      </c>
      <c r="J169" s="169">
        <v>1</v>
      </c>
      <c r="K169" s="169">
        <v>1</v>
      </c>
      <c r="L169" s="169">
        <v>1</v>
      </c>
      <c r="M169" s="81">
        <v>1</v>
      </c>
      <c r="N169" s="81">
        <v>1</v>
      </c>
      <c r="O169" s="169">
        <v>1</v>
      </c>
      <c r="P169" s="169">
        <v>1</v>
      </c>
      <c r="Q169" s="169">
        <v>1</v>
      </c>
      <c r="R169" s="169">
        <v>1</v>
      </c>
      <c r="S169" s="155"/>
      <c r="T169" s="171"/>
      <c r="U169" s="79">
        <v>2</v>
      </c>
      <c r="V169" s="169">
        <v>2</v>
      </c>
      <c r="W169" s="169">
        <v>1</v>
      </c>
      <c r="X169" s="169">
        <v>1</v>
      </c>
      <c r="Y169" s="169">
        <v>1</v>
      </c>
      <c r="Z169" s="169">
        <v>1</v>
      </c>
      <c r="AA169" s="169">
        <v>1</v>
      </c>
      <c r="AB169" s="81">
        <v>1</v>
      </c>
      <c r="AC169" s="81">
        <v>1</v>
      </c>
      <c r="AD169" s="169">
        <v>2</v>
      </c>
      <c r="AE169" s="155">
        <v>2</v>
      </c>
      <c r="AF169" s="155"/>
      <c r="AG169" s="155"/>
      <c r="AH169" s="155"/>
      <c r="AI169" s="171"/>
      <c r="AK169" s="158">
        <f t="shared" si="40"/>
        <v>24</v>
      </c>
      <c r="AL169" s="80">
        <f t="shared" si="30"/>
        <v>0</v>
      </c>
      <c r="AM169" s="80">
        <f t="shared" si="31"/>
        <v>20</v>
      </c>
      <c r="AN169" s="82">
        <f t="shared" si="33"/>
        <v>4</v>
      </c>
      <c r="AO169" s="14"/>
      <c r="AP169" s="158">
        <f t="shared" si="34"/>
        <v>100</v>
      </c>
      <c r="AQ169" s="167">
        <f t="shared" si="35"/>
        <v>0</v>
      </c>
      <c r="AR169" s="167">
        <f t="shared" si="36"/>
        <v>83.333333333333343</v>
      </c>
      <c r="AS169" s="168">
        <f t="shared" si="37"/>
        <v>16.666666666666664</v>
      </c>
      <c r="AU169" s="201" t="s">
        <v>82</v>
      </c>
      <c r="AV169" s="199" t="s">
        <v>48</v>
      </c>
      <c r="AW169" s="199" t="s">
        <v>109</v>
      </c>
      <c r="AX169" s="196">
        <f t="shared" si="41"/>
        <v>0</v>
      </c>
      <c r="BG169" s="201" t="s">
        <v>82</v>
      </c>
      <c r="BH169" s="199" t="s">
        <v>48</v>
      </c>
      <c r="BI169" s="199" t="s">
        <v>109</v>
      </c>
      <c r="BJ169" s="196">
        <f t="shared" si="42"/>
        <v>0</v>
      </c>
    </row>
    <row r="170" spans="2:62" x14ac:dyDescent="0.25">
      <c r="B170" s="35" t="s">
        <v>4</v>
      </c>
      <c r="C170" s="53">
        <v>47</v>
      </c>
      <c r="D170" s="41">
        <v>3</v>
      </c>
      <c r="E170" s="25">
        <v>5</v>
      </c>
      <c r="F170" s="79">
        <v>2</v>
      </c>
      <c r="G170" s="169">
        <v>2</v>
      </c>
      <c r="H170" s="169">
        <v>2</v>
      </c>
      <c r="I170" s="169">
        <v>2</v>
      </c>
      <c r="J170" s="169">
        <v>2</v>
      </c>
      <c r="K170" s="169">
        <v>1</v>
      </c>
      <c r="L170" s="169">
        <v>1</v>
      </c>
      <c r="M170" s="81">
        <v>1</v>
      </c>
      <c r="N170" s="81">
        <v>1</v>
      </c>
      <c r="O170" s="169">
        <v>1</v>
      </c>
      <c r="P170" s="169">
        <v>1</v>
      </c>
      <c r="Q170" s="169">
        <v>1</v>
      </c>
      <c r="R170" s="169">
        <v>1</v>
      </c>
      <c r="S170" s="155"/>
      <c r="T170" s="171"/>
      <c r="U170" s="79">
        <v>2</v>
      </c>
      <c r="V170" s="169">
        <v>2</v>
      </c>
      <c r="W170" s="169">
        <v>2</v>
      </c>
      <c r="X170" s="169">
        <v>2</v>
      </c>
      <c r="Y170" s="169">
        <v>2</v>
      </c>
      <c r="Z170" s="169">
        <v>1</v>
      </c>
      <c r="AA170" s="169">
        <v>1</v>
      </c>
      <c r="AB170" s="81">
        <v>1</v>
      </c>
      <c r="AC170" s="81">
        <v>1</v>
      </c>
      <c r="AD170" s="169">
        <v>2</v>
      </c>
      <c r="AE170" s="155">
        <v>2</v>
      </c>
      <c r="AF170" s="155"/>
      <c r="AG170" s="155"/>
      <c r="AH170" s="155"/>
      <c r="AI170" s="171"/>
      <c r="AK170" s="158">
        <f t="shared" si="40"/>
        <v>24</v>
      </c>
      <c r="AL170" s="80">
        <f t="shared" si="30"/>
        <v>0</v>
      </c>
      <c r="AM170" s="80">
        <f t="shared" si="31"/>
        <v>12</v>
      </c>
      <c r="AN170" s="82">
        <f t="shared" si="33"/>
        <v>12</v>
      </c>
      <c r="AO170" s="14"/>
      <c r="AP170" s="158">
        <f t="shared" si="34"/>
        <v>100</v>
      </c>
      <c r="AQ170" s="167">
        <f t="shared" si="35"/>
        <v>0</v>
      </c>
      <c r="AR170" s="167">
        <f t="shared" si="36"/>
        <v>50</v>
      </c>
      <c r="AS170" s="168">
        <f t="shared" si="37"/>
        <v>50</v>
      </c>
      <c r="AU170" s="201" t="s">
        <v>82</v>
      </c>
      <c r="AV170" s="199" t="s">
        <v>48</v>
      </c>
      <c r="AW170" s="199" t="s">
        <v>109</v>
      </c>
      <c r="AX170" s="196">
        <f t="shared" si="41"/>
        <v>0</v>
      </c>
      <c r="BG170" s="201" t="s">
        <v>82</v>
      </c>
      <c r="BH170" s="199" t="s">
        <v>48</v>
      </c>
      <c r="BI170" s="199" t="s">
        <v>109</v>
      </c>
      <c r="BJ170" s="196">
        <f t="shared" si="42"/>
        <v>0</v>
      </c>
    </row>
    <row r="171" spans="2:62" x14ac:dyDescent="0.25">
      <c r="B171" s="35" t="s">
        <v>4</v>
      </c>
      <c r="C171" s="53">
        <v>47</v>
      </c>
      <c r="D171" s="41">
        <v>3</v>
      </c>
      <c r="E171" s="25">
        <v>6</v>
      </c>
      <c r="F171" s="79">
        <v>2</v>
      </c>
      <c r="G171" s="169">
        <v>2</v>
      </c>
      <c r="H171" s="169">
        <v>2</v>
      </c>
      <c r="I171" s="169">
        <v>2</v>
      </c>
      <c r="J171" s="169">
        <v>2</v>
      </c>
      <c r="K171" s="169">
        <v>2</v>
      </c>
      <c r="L171" s="169">
        <v>1</v>
      </c>
      <c r="M171" s="81">
        <v>1</v>
      </c>
      <c r="N171" s="81">
        <v>1</v>
      </c>
      <c r="O171" s="169">
        <v>1</v>
      </c>
      <c r="P171" s="169">
        <v>1</v>
      </c>
      <c r="Q171" s="169">
        <v>1</v>
      </c>
      <c r="R171" s="169">
        <v>1</v>
      </c>
      <c r="S171" s="155"/>
      <c r="T171" s="171"/>
      <c r="U171" s="79">
        <v>2</v>
      </c>
      <c r="V171" s="169">
        <v>2</v>
      </c>
      <c r="W171" s="169">
        <v>2</v>
      </c>
      <c r="X171" s="169">
        <v>2</v>
      </c>
      <c r="Y171" s="169">
        <v>2</v>
      </c>
      <c r="Z171" s="169">
        <v>2</v>
      </c>
      <c r="AA171" s="169">
        <v>1</v>
      </c>
      <c r="AB171" s="81">
        <v>1</v>
      </c>
      <c r="AC171" s="81">
        <v>1</v>
      </c>
      <c r="AD171" s="169">
        <v>2</v>
      </c>
      <c r="AE171" s="155">
        <v>2</v>
      </c>
      <c r="AF171" s="155"/>
      <c r="AG171" s="155"/>
      <c r="AH171" s="155"/>
      <c r="AI171" s="171"/>
      <c r="AK171" s="158">
        <f t="shared" si="40"/>
        <v>24</v>
      </c>
      <c r="AL171" s="80">
        <f t="shared" si="30"/>
        <v>0</v>
      </c>
      <c r="AM171" s="80">
        <f t="shared" si="31"/>
        <v>10</v>
      </c>
      <c r="AN171" s="82">
        <f t="shared" si="33"/>
        <v>14</v>
      </c>
      <c r="AO171" s="14"/>
      <c r="AP171" s="158">
        <f t="shared" si="34"/>
        <v>100</v>
      </c>
      <c r="AQ171" s="167">
        <f t="shared" si="35"/>
        <v>0</v>
      </c>
      <c r="AR171" s="167">
        <f t="shared" si="36"/>
        <v>41.666666666666671</v>
      </c>
      <c r="AS171" s="168">
        <f t="shared" si="37"/>
        <v>58.333333333333336</v>
      </c>
      <c r="AU171" s="201" t="s">
        <v>82</v>
      </c>
      <c r="AV171" s="199" t="s">
        <v>48</v>
      </c>
      <c r="AW171" s="199" t="s">
        <v>109</v>
      </c>
      <c r="AX171" s="196">
        <f t="shared" si="41"/>
        <v>0</v>
      </c>
      <c r="BG171" s="201" t="s">
        <v>82</v>
      </c>
      <c r="BH171" s="199" t="s">
        <v>48</v>
      </c>
      <c r="BI171" s="199" t="s">
        <v>109</v>
      </c>
      <c r="BJ171" s="196">
        <f t="shared" si="42"/>
        <v>0</v>
      </c>
    </row>
    <row r="172" spans="2:62" x14ac:dyDescent="0.25">
      <c r="B172" s="35" t="s">
        <v>4</v>
      </c>
      <c r="C172" s="53">
        <v>47</v>
      </c>
      <c r="D172" s="41">
        <v>4</v>
      </c>
      <c r="E172" s="25">
        <v>1</v>
      </c>
      <c r="F172" s="16">
        <v>0</v>
      </c>
      <c r="G172" s="155">
        <v>0</v>
      </c>
      <c r="H172" s="155">
        <v>0</v>
      </c>
      <c r="I172" s="155">
        <v>0</v>
      </c>
      <c r="J172" s="155">
        <v>0</v>
      </c>
      <c r="K172" s="155">
        <v>0</v>
      </c>
      <c r="L172" s="155">
        <v>0</v>
      </c>
      <c r="M172" s="23">
        <v>0</v>
      </c>
      <c r="N172" s="23">
        <v>0</v>
      </c>
      <c r="O172" s="155">
        <v>0</v>
      </c>
      <c r="P172" s="155">
        <v>0</v>
      </c>
      <c r="Q172" s="155"/>
      <c r="R172" s="155"/>
      <c r="S172" s="155"/>
      <c r="T172" s="171"/>
      <c r="U172" s="16">
        <v>0</v>
      </c>
      <c r="V172" s="155">
        <v>0</v>
      </c>
      <c r="W172" s="155">
        <v>0</v>
      </c>
      <c r="X172" s="155">
        <v>0</v>
      </c>
      <c r="Y172" s="155">
        <v>0</v>
      </c>
      <c r="Z172" s="155">
        <v>0</v>
      </c>
      <c r="AA172" s="155">
        <v>0</v>
      </c>
      <c r="AB172" s="23">
        <v>0</v>
      </c>
      <c r="AC172" s="23">
        <v>0</v>
      </c>
      <c r="AD172" s="155">
        <v>0</v>
      </c>
      <c r="AE172" s="155">
        <v>0</v>
      </c>
      <c r="AF172" s="155"/>
      <c r="AG172" s="155"/>
      <c r="AH172" s="155"/>
      <c r="AI172" s="171"/>
      <c r="AK172" s="158">
        <f t="shared" si="40"/>
        <v>22</v>
      </c>
      <c r="AL172" s="80">
        <f t="shared" si="30"/>
        <v>22</v>
      </c>
      <c r="AM172" s="80">
        <f t="shared" si="31"/>
        <v>0</v>
      </c>
      <c r="AN172" s="82">
        <f t="shared" si="33"/>
        <v>0</v>
      </c>
      <c r="AO172" s="14"/>
      <c r="AP172" s="158">
        <f t="shared" si="34"/>
        <v>100</v>
      </c>
      <c r="AQ172" s="167">
        <f t="shared" si="35"/>
        <v>100</v>
      </c>
      <c r="AR172" s="167">
        <f t="shared" si="36"/>
        <v>0</v>
      </c>
      <c r="AS172" s="168">
        <f t="shared" si="37"/>
        <v>0</v>
      </c>
      <c r="AU172" s="201" t="s">
        <v>82</v>
      </c>
      <c r="AV172" s="199" t="s">
        <v>48</v>
      </c>
      <c r="AW172" s="199" t="s">
        <v>109</v>
      </c>
      <c r="AX172" s="196">
        <f t="shared" si="41"/>
        <v>0</v>
      </c>
      <c r="BG172" s="201" t="s">
        <v>82</v>
      </c>
      <c r="BH172" s="199" t="s">
        <v>48</v>
      </c>
      <c r="BI172" s="199" t="s">
        <v>109</v>
      </c>
      <c r="BJ172" s="196">
        <f t="shared" si="42"/>
        <v>0</v>
      </c>
    </row>
    <row r="173" spans="2:62" x14ac:dyDescent="0.25">
      <c r="B173" s="35" t="s">
        <v>4</v>
      </c>
      <c r="C173" s="53">
        <v>47</v>
      </c>
      <c r="D173" s="41">
        <v>4</v>
      </c>
      <c r="E173" s="25">
        <v>2</v>
      </c>
      <c r="F173" s="79">
        <v>0</v>
      </c>
      <c r="G173" s="169">
        <v>1</v>
      </c>
      <c r="H173" s="169">
        <v>1</v>
      </c>
      <c r="I173" s="169">
        <v>1</v>
      </c>
      <c r="J173" s="169">
        <v>1</v>
      </c>
      <c r="K173" s="169">
        <v>1</v>
      </c>
      <c r="L173" s="169">
        <v>1</v>
      </c>
      <c r="M173" s="81">
        <v>1</v>
      </c>
      <c r="N173" s="81">
        <v>0</v>
      </c>
      <c r="O173" s="169">
        <v>0</v>
      </c>
      <c r="P173" s="169">
        <v>0</v>
      </c>
      <c r="Q173" s="169"/>
      <c r="R173" s="169"/>
      <c r="S173" s="169"/>
      <c r="T173" s="170"/>
      <c r="U173" s="79">
        <v>1</v>
      </c>
      <c r="V173" s="169">
        <v>1</v>
      </c>
      <c r="W173" s="169">
        <v>1</v>
      </c>
      <c r="X173" s="169">
        <v>1</v>
      </c>
      <c r="Y173" s="169">
        <v>1</v>
      </c>
      <c r="Z173" s="169">
        <v>1</v>
      </c>
      <c r="AA173" s="169">
        <v>0</v>
      </c>
      <c r="AB173" s="81">
        <v>0</v>
      </c>
      <c r="AC173" s="81">
        <v>0</v>
      </c>
      <c r="AD173" s="169">
        <v>0</v>
      </c>
      <c r="AE173" s="169">
        <v>0</v>
      </c>
      <c r="AF173" s="169"/>
      <c r="AG173" s="169"/>
      <c r="AH173" s="169"/>
      <c r="AI173" s="170"/>
      <c r="AK173" s="158">
        <f t="shared" si="40"/>
        <v>22</v>
      </c>
      <c r="AL173" s="80">
        <f t="shared" si="30"/>
        <v>9</v>
      </c>
      <c r="AM173" s="80">
        <f t="shared" si="31"/>
        <v>13</v>
      </c>
      <c r="AN173" s="82">
        <f t="shared" si="33"/>
        <v>0</v>
      </c>
      <c r="AO173" s="14"/>
      <c r="AP173" s="158">
        <f t="shared" si="34"/>
        <v>100</v>
      </c>
      <c r="AQ173" s="167">
        <f t="shared" si="35"/>
        <v>40.909090909090914</v>
      </c>
      <c r="AR173" s="167">
        <f t="shared" si="36"/>
        <v>59.090909090909093</v>
      </c>
      <c r="AS173" s="168">
        <f t="shared" si="37"/>
        <v>0</v>
      </c>
      <c r="AU173" s="201" t="s">
        <v>82</v>
      </c>
      <c r="AV173" s="199" t="s">
        <v>47</v>
      </c>
      <c r="AW173" s="199" t="s">
        <v>110</v>
      </c>
      <c r="AX173" s="196">
        <f t="shared" si="41"/>
        <v>0</v>
      </c>
      <c r="BG173" s="201" t="s">
        <v>82</v>
      </c>
      <c r="BH173" s="199" t="s">
        <v>47</v>
      </c>
      <c r="BI173" s="199" t="s">
        <v>110</v>
      </c>
      <c r="BJ173" s="196">
        <f t="shared" si="42"/>
        <v>58.333333333333336</v>
      </c>
    </row>
    <row r="174" spans="2:62" x14ac:dyDescent="0.25">
      <c r="B174" s="35" t="s">
        <v>4</v>
      </c>
      <c r="C174" s="53">
        <v>47</v>
      </c>
      <c r="D174" s="41">
        <v>4</v>
      </c>
      <c r="E174" s="25">
        <v>3</v>
      </c>
      <c r="F174" s="79">
        <v>1</v>
      </c>
      <c r="G174" s="169">
        <v>2</v>
      </c>
      <c r="H174" s="169">
        <v>2</v>
      </c>
      <c r="I174" s="169">
        <v>2</v>
      </c>
      <c r="J174" s="169">
        <v>1</v>
      </c>
      <c r="K174" s="169">
        <v>2</v>
      </c>
      <c r="L174" s="169">
        <v>1</v>
      </c>
      <c r="M174" s="81">
        <v>1</v>
      </c>
      <c r="N174" s="81">
        <v>1</v>
      </c>
      <c r="O174" s="169">
        <v>0</v>
      </c>
      <c r="P174" s="169">
        <v>0</v>
      </c>
      <c r="Q174" s="155"/>
      <c r="R174" s="155"/>
      <c r="S174" s="155"/>
      <c r="T174" s="171"/>
      <c r="U174" s="79">
        <v>2</v>
      </c>
      <c r="V174" s="169">
        <v>2</v>
      </c>
      <c r="W174" s="169">
        <v>2</v>
      </c>
      <c r="X174" s="169">
        <v>1</v>
      </c>
      <c r="Y174" s="169">
        <v>1</v>
      </c>
      <c r="Z174" s="169">
        <v>1</v>
      </c>
      <c r="AA174" s="169">
        <v>1</v>
      </c>
      <c r="AB174" s="81">
        <v>0</v>
      </c>
      <c r="AC174" s="81">
        <v>0</v>
      </c>
      <c r="AD174" s="169">
        <v>0</v>
      </c>
      <c r="AE174" s="169">
        <v>0</v>
      </c>
      <c r="AF174" s="155"/>
      <c r="AG174" s="155"/>
      <c r="AH174" s="155"/>
      <c r="AI174" s="171"/>
      <c r="AK174" s="158">
        <f t="shared" si="40"/>
        <v>22</v>
      </c>
      <c r="AL174" s="80">
        <f t="shared" si="30"/>
        <v>6</v>
      </c>
      <c r="AM174" s="80">
        <f t="shared" si="31"/>
        <v>9</v>
      </c>
      <c r="AN174" s="82">
        <f t="shared" si="33"/>
        <v>7</v>
      </c>
      <c r="AO174" s="14"/>
      <c r="AP174" s="158">
        <f t="shared" si="34"/>
        <v>100</v>
      </c>
      <c r="AQ174" s="167">
        <f t="shared" si="35"/>
        <v>27.27272727272727</v>
      </c>
      <c r="AR174" s="167">
        <f t="shared" si="36"/>
        <v>40.909090909090914</v>
      </c>
      <c r="AS174" s="168">
        <f t="shared" si="37"/>
        <v>31.818181818181817</v>
      </c>
      <c r="AU174" s="201" t="s">
        <v>82</v>
      </c>
      <c r="AV174" s="199" t="s">
        <v>47</v>
      </c>
      <c r="AW174" s="199" t="s">
        <v>110</v>
      </c>
      <c r="AX174" s="196">
        <f t="shared" si="41"/>
        <v>0</v>
      </c>
      <c r="BG174" s="201" t="s">
        <v>82</v>
      </c>
      <c r="BH174" s="199" t="s">
        <v>47</v>
      </c>
      <c r="BI174" s="199" t="s">
        <v>110</v>
      </c>
      <c r="BJ174" s="196">
        <f t="shared" si="42"/>
        <v>82.608695652173907</v>
      </c>
    </row>
    <row r="175" spans="2:62" x14ac:dyDescent="0.25">
      <c r="B175" s="35" t="s">
        <v>4</v>
      </c>
      <c r="C175" s="53">
        <v>47</v>
      </c>
      <c r="D175" s="41">
        <v>4</v>
      </c>
      <c r="E175" s="25">
        <v>4</v>
      </c>
      <c r="F175" s="79">
        <v>2</v>
      </c>
      <c r="G175" s="169">
        <v>2</v>
      </c>
      <c r="H175" s="169">
        <v>2</v>
      </c>
      <c r="I175" s="169">
        <v>2</v>
      </c>
      <c r="J175" s="169">
        <v>2</v>
      </c>
      <c r="K175" s="169">
        <v>2</v>
      </c>
      <c r="L175" s="169">
        <v>1</v>
      </c>
      <c r="M175" s="81">
        <v>1</v>
      </c>
      <c r="N175" s="81">
        <v>1</v>
      </c>
      <c r="O175" s="169">
        <v>1</v>
      </c>
      <c r="P175" s="169">
        <v>1</v>
      </c>
      <c r="Q175" s="155"/>
      <c r="R175" s="155"/>
      <c r="S175" s="155"/>
      <c r="T175" s="171"/>
      <c r="U175" s="79">
        <v>2</v>
      </c>
      <c r="V175" s="169">
        <v>2</v>
      </c>
      <c r="W175" s="169">
        <v>2</v>
      </c>
      <c r="X175" s="169">
        <v>2</v>
      </c>
      <c r="Y175" s="169">
        <v>1</v>
      </c>
      <c r="Z175" s="169">
        <v>1</v>
      </c>
      <c r="AA175" s="169">
        <v>1</v>
      </c>
      <c r="AB175" s="81">
        <v>1</v>
      </c>
      <c r="AC175" s="81">
        <v>1</v>
      </c>
      <c r="AD175" s="169">
        <v>1</v>
      </c>
      <c r="AE175" s="169">
        <v>0</v>
      </c>
      <c r="AF175" s="155"/>
      <c r="AG175" s="155"/>
      <c r="AH175" s="155"/>
      <c r="AI175" s="171"/>
      <c r="AK175" s="158">
        <f t="shared" si="40"/>
        <v>22</v>
      </c>
      <c r="AL175" s="80">
        <f t="shared" si="30"/>
        <v>1</v>
      </c>
      <c r="AM175" s="80">
        <f t="shared" si="31"/>
        <v>11</v>
      </c>
      <c r="AN175" s="82">
        <f t="shared" si="33"/>
        <v>10</v>
      </c>
      <c r="AO175" s="14"/>
      <c r="AP175" s="158">
        <f t="shared" si="34"/>
        <v>100</v>
      </c>
      <c r="AQ175" s="167">
        <f t="shared" si="35"/>
        <v>4.5454545454545459</v>
      </c>
      <c r="AR175" s="167">
        <f t="shared" si="36"/>
        <v>50</v>
      </c>
      <c r="AS175" s="168">
        <f t="shared" si="37"/>
        <v>45.454545454545453</v>
      </c>
      <c r="AU175" s="201" t="s">
        <v>82</v>
      </c>
      <c r="AV175" s="199" t="s">
        <v>47</v>
      </c>
      <c r="AW175" s="199" t="s">
        <v>110</v>
      </c>
      <c r="AX175" s="196">
        <f t="shared" si="41"/>
        <v>0</v>
      </c>
      <c r="BG175" s="201" t="s">
        <v>82</v>
      </c>
      <c r="BH175" s="199" t="s">
        <v>47</v>
      </c>
      <c r="BI175" s="199" t="s">
        <v>110</v>
      </c>
      <c r="BJ175" s="196">
        <f t="shared" si="42"/>
        <v>60</v>
      </c>
    </row>
    <row r="176" spans="2:62" x14ac:dyDescent="0.25">
      <c r="B176" s="35" t="s">
        <v>4</v>
      </c>
      <c r="C176" s="53">
        <v>47</v>
      </c>
      <c r="D176" s="41">
        <v>4</v>
      </c>
      <c r="E176" s="25">
        <v>5</v>
      </c>
      <c r="F176" s="79">
        <v>2</v>
      </c>
      <c r="G176" s="169">
        <v>2</v>
      </c>
      <c r="H176" s="169">
        <v>2</v>
      </c>
      <c r="I176" s="169">
        <v>2</v>
      </c>
      <c r="J176" s="169">
        <v>2</v>
      </c>
      <c r="K176" s="169">
        <v>2</v>
      </c>
      <c r="L176" s="169">
        <v>1</v>
      </c>
      <c r="M176" s="81">
        <v>1</v>
      </c>
      <c r="N176" s="81">
        <v>1</v>
      </c>
      <c r="O176" s="169">
        <v>1</v>
      </c>
      <c r="P176" s="169">
        <v>1</v>
      </c>
      <c r="Q176" s="155"/>
      <c r="R176" s="155"/>
      <c r="S176" s="155"/>
      <c r="T176" s="171"/>
      <c r="U176" s="79">
        <v>2</v>
      </c>
      <c r="V176" s="169">
        <v>2</v>
      </c>
      <c r="W176" s="169">
        <v>2</v>
      </c>
      <c r="X176" s="169">
        <v>2</v>
      </c>
      <c r="Y176" s="169">
        <v>2</v>
      </c>
      <c r="Z176" s="169">
        <v>1</v>
      </c>
      <c r="AA176" s="169">
        <v>1</v>
      </c>
      <c r="AB176" s="81">
        <v>1</v>
      </c>
      <c r="AC176" s="81">
        <v>1</v>
      </c>
      <c r="AD176" s="169">
        <v>1</v>
      </c>
      <c r="AE176" s="169">
        <v>0</v>
      </c>
      <c r="AF176" s="155"/>
      <c r="AG176" s="155"/>
      <c r="AH176" s="155"/>
      <c r="AI176" s="171"/>
      <c r="AK176" s="158">
        <f t="shared" si="40"/>
        <v>22</v>
      </c>
      <c r="AL176" s="80">
        <f t="shared" si="30"/>
        <v>1</v>
      </c>
      <c r="AM176" s="80">
        <f t="shared" si="31"/>
        <v>10</v>
      </c>
      <c r="AN176" s="82">
        <f t="shared" si="33"/>
        <v>11</v>
      </c>
      <c r="AO176" s="14"/>
      <c r="AP176" s="158">
        <f t="shared" si="34"/>
        <v>100</v>
      </c>
      <c r="AQ176" s="167">
        <f t="shared" si="35"/>
        <v>4.5454545454545459</v>
      </c>
      <c r="AR176" s="167">
        <f t="shared" si="36"/>
        <v>45.454545454545453</v>
      </c>
      <c r="AS176" s="168">
        <f t="shared" si="37"/>
        <v>50</v>
      </c>
      <c r="AU176" s="201" t="s">
        <v>82</v>
      </c>
      <c r="AV176" s="199" t="s">
        <v>47</v>
      </c>
      <c r="AW176" s="199" t="s">
        <v>110</v>
      </c>
      <c r="AX176" s="196">
        <f t="shared" si="41"/>
        <v>0</v>
      </c>
      <c r="BG176" s="201" t="s">
        <v>82</v>
      </c>
      <c r="BH176" s="199" t="s">
        <v>47</v>
      </c>
      <c r="BI176" s="199" t="s">
        <v>110</v>
      </c>
      <c r="BJ176" s="196">
        <f t="shared" si="42"/>
        <v>56.000000000000007</v>
      </c>
    </row>
    <row r="177" spans="2:62" x14ac:dyDescent="0.25">
      <c r="B177" s="35" t="s">
        <v>4</v>
      </c>
      <c r="C177" s="53">
        <v>47</v>
      </c>
      <c r="D177" s="41">
        <v>4</v>
      </c>
      <c r="E177" s="25">
        <v>6</v>
      </c>
      <c r="F177" s="79">
        <v>2</v>
      </c>
      <c r="G177" s="169">
        <v>2</v>
      </c>
      <c r="H177" s="169">
        <v>2</v>
      </c>
      <c r="I177" s="169">
        <v>2</v>
      </c>
      <c r="J177" s="169">
        <v>2</v>
      </c>
      <c r="K177" s="169">
        <v>2</v>
      </c>
      <c r="L177" s="169">
        <v>2</v>
      </c>
      <c r="M177" s="81">
        <v>1</v>
      </c>
      <c r="N177" s="81">
        <v>1</v>
      </c>
      <c r="O177" s="169">
        <v>1</v>
      </c>
      <c r="P177" s="169">
        <v>1</v>
      </c>
      <c r="Q177" s="155"/>
      <c r="R177" s="155"/>
      <c r="S177" s="155"/>
      <c r="T177" s="171"/>
      <c r="U177" s="79">
        <v>2</v>
      </c>
      <c r="V177" s="169">
        <v>2</v>
      </c>
      <c r="W177" s="169">
        <v>2</v>
      </c>
      <c r="X177" s="169">
        <v>2</v>
      </c>
      <c r="Y177" s="169">
        <v>2</v>
      </c>
      <c r="Z177" s="169">
        <v>2</v>
      </c>
      <c r="AA177" s="169">
        <v>1</v>
      </c>
      <c r="AB177" s="81">
        <v>1</v>
      </c>
      <c r="AC177" s="81">
        <v>1</v>
      </c>
      <c r="AD177" s="169">
        <v>1</v>
      </c>
      <c r="AE177" s="169">
        <v>0</v>
      </c>
      <c r="AF177" s="155"/>
      <c r="AG177" s="155"/>
      <c r="AH177" s="155"/>
      <c r="AI177" s="171"/>
      <c r="AK177" s="158">
        <f t="shared" si="40"/>
        <v>22</v>
      </c>
      <c r="AL177" s="80">
        <f t="shared" si="30"/>
        <v>1</v>
      </c>
      <c r="AM177" s="80">
        <f t="shared" si="31"/>
        <v>8</v>
      </c>
      <c r="AN177" s="82">
        <f t="shared" si="33"/>
        <v>13</v>
      </c>
      <c r="AO177" s="14"/>
      <c r="AP177" s="158">
        <f t="shared" si="34"/>
        <v>100</v>
      </c>
      <c r="AQ177" s="167">
        <f t="shared" si="35"/>
        <v>4.5454545454545459</v>
      </c>
      <c r="AR177" s="167">
        <f t="shared" si="36"/>
        <v>36.363636363636367</v>
      </c>
      <c r="AS177" s="168">
        <f t="shared" si="37"/>
        <v>59.090909090909093</v>
      </c>
      <c r="AU177" s="201" t="s">
        <v>82</v>
      </c>
      <c r="AV177" s="199" t="s">
        <v>47</v>
      </c>
      <c r="AW177" s="199" t="s">
        <v>110</v>
      </c>
      <c r="AX177" s="196">
        <f t="shared" si="41"/>
        <v>0</v>
      </c>
      <c r="BG177" s="201" t="s">
        <v>82</v>
      </c>
      <c r="BH177" s="199" t="s">
        <v>47</v>
      </c>
      <c r="BI177" s="199" t="s">
        <v>110</v>
      </c>
      <c r="BJ177" s="196">
        <f t="shared" si="42"/>
        <v>40.74074074074074</v>
      </c>
    </row>
    <row r="178" spans="2:62" x14ac:dyDescent="0.25">
      <c r="B178" s="35" t="s">
        <v>4</v>
      </c>
      <c r="C178" s="53">
        <v>47</v>
      </c>
      <c r="D178" s="41">
        <v>5</v>
      </c>
      <c r="E178" s="25">
        <v>1</v>
      </c>
      <c r="F178" s="16">
        <v>0</v>
      </c>
      <c r="G178" s="155">
        <v>0</v>
      </c>
      <c r="H178" s="155">
        <v>0</v>
      </c>
      <c r="I178" s="155">
        <v>0</v>
      </c>
      <c r="J178" s="155">
        <v>0</v>
      </c>
      <c r="K178" s="155">
        <v>0</v>
      </c>
      <c r="L178" s="155">
        <v>0</v>
      </c>
      <c r="M178" s="23">
        <v>0</v>
      </c>
      <c r="N178" s="23">
        <v>0</v>
      </c>
      <c r="O178" s="155">
        <v>0</v>
      </c>
      <c r="P178" s="155">
        <v>0</v>
      </c>
      <c r="Q178" s="155"/>
      <c r="R178" s="155"/>
      <c r="S178" s="155"/>
      <c r="T178" s="171"/>
      <c r="U178" s="16">
        <v>0</v>
      </c>
      <c r="V178" s="155">
        <v>0</v>
      </c>
      <c r="W178" s="155">
        <v>0</v>
      </c>
      <c r="X178" s="155">
        <v>0</v>
      </c>
      <c r="Y178" s="155">
        <v>0</v>
      </c>
      <c r="Z178" s="155">
        <v>0</v>
      </c>
      <c r="AA178" s="155">
        <v>0</v>
      </c>
      <c r="AB178" s="23">
        <v>0</v>
      </c>
      <c r="AC178" s="23">
        <v>0</v>
      </c>
      <c r="AD178" s="155">
        <v>0</v>
      </c>
      <c r="AE178" s="155">
        <v>0</v>
      </c>
      <c r="AF178" s="155"/>
      <c r="AG178" s="155"/>
      <c r="AH178" s="155"/>
      <c r="AI178" s="171"/>
      <c r="AK178" s="158">
        <f t="shared" si="40"/>
        <v>22</v>
      </c>
      <c r="AL178" s="80">
        <f t="shared" si="30"/>
        <v>22</v>
      </c>
      <c r="AM178" s="80">
        <f t="shared" si="31"/>
        <v>0</v>
      </c>
      <c r="AN178" s="82">
        <f t="shared" si="33"/>
        <v>0</v>
      </c>
      <c r="AO178" s="14"/>
      <c r="AP178" s="158">
        <f t="shared" si="34"/>
        <v>100</v>
      </c>
      <c r="AQ178" s="167">
        <f t="shared" si="35"/>
        <v>100</v>
      </c>
      <c r="AR178" s="167">
        <f t="shared" si="36"/>
        <v>0</v>
      </c>
      <c r="AS178" s="168">
        <f t="shared" si="37"/>
        <v>0</v>
      </c>
      <c r="AU178" s="201" t="s">
        <v>82</v>
      </c>
      <c r="AV178" s="199" t="s">
        <v>47</v>
      </c>
      <c r="AW178" s="199" t="s">
        <v>110</v>
      </c>
      <c r="AX178" s="196">
        <f t="shared" si="41"/>
        <v>0</v>
      </c>
      <c r="BG178" s="201" t="s">
        <v>82</v>
      </c>
      <c r="BH178" s="199" t="s">
        <v>47</v>
      </c>
      <c r="BI178" s="199" t="s">
        <v>110</v>
      </c>
      <c r="BJ178" s="196">
        <f t="shared" si="42"/>
        <v>69.230769230769226</v>
      </c>
    </row>
    <row r="179" spans="2:62" x14ac:dyDescent="0.25">
      <c r="B179" s="35" t="s">
        <v>4</v>
      </c>
      <c r="C179" s="53">
        <v>47</v>
      </c>
      <c r="D179" s="41">
        <v>5</v>
      </c>
      <c r="E179" s="25">
        <v>2</v>
      </c>
      <c r="F179" s="79">
        <v>1</v>
      </c>
      <c r="G179" s="169">
        <v>1</v>
      </c>
      <c r="H179" s="169">
        <v>1</v>
      </c>
      <c r="I179" s="169">
        <v>1</v>
      </c>
      <c r="J179" s="169">
        <v>1</v>
      </c>
      <c r="K179" s="169">
        <v>1</v>
      </c>
      <c r="L179" s="169">
        <v>1</v>
      </c>
      <c r="M179" s="81">
        <v>1</v>
      </c>
      <c r="N179" s="81">
        <v>0</v>
      </c>
      <c r="O179" s="169">
        <v>0</v>
      </c>
      <c r="P179" s="169">
        <v>0</v>
      </c>
      <c r="Q179" s="169"/>
      <c r="R179" s="169"/>
      <c r="S179" s="169"/>
      <c r="T179" s="170"/>
      <c r="U179" s="79">
        <v>1</v>
      </c>
      <c r="V179" s="169">
        <v>1</v>
      </c>
      <c r="W179" s="169">
        <v>0</v>
      </c>
      <c r="X179" s="169">
        <v>0</v>
      </c>
      <c r="Y179" s="169">
        <v>0</v>
      </c>
      <c r="Z179" s="169">
        <v>0</v>
      </c>
      <c r="AA179" s="169">
        <v>0</v>
      </c>
      <c r="AB179" s="81">
        <v>0</v>
      </c>
      <c r="AC179" s="81">
        <v>0</v>
      </c>
      <c r="AD179" s="169">
        <v>1</v>
      </c>
      <c r="AE179" s="169">
        <v>0</v>
      </c>
      <c r="AF179" s="169"/>
      <c r="AG179" s="169"/>
      <c r="AH179" s="169"/>
      <c r="AI179" s="170"/>
      <c r="AK179" s="158">
        <f t="shared" si="40"/>
        <v>22</v>
      </c>
      <c r="AL179" s="80">
        <f t="shared" si="30"/>
        <v>11</v>
      </c>
      <c r="AM179" s="80">
        <f t="shared" si="31"/>
        <v>11</v>
      </c>
      <c r="AN179" s="82">
        <f t="shared" si="33"/>
        <v>0</v>
      </c>
      <c r="AO179" s="14"/>
      <c r="AP179" s="158">
        <f t="shared" si="34"/>
        <v>100</v>
      </c>
      <c r="AQ179" s="167">
        <f t="shared" si="35"/>
        <v>50</v>
      </c>
      <c r="AR179" s="167">
        <f t="shared" si="36"/>
        <v>50</v>
      </c>
      <c r="AS179" s="168">
        <f t="shared" si="37"/>
        <v>0</v>
      </c>
      <c r="AU179" s="201" t="s">
        <v>82</v>
      </c>
      <c r="AV179" s="199" t="s">
        <v>46</v>
      </c>
      <c r="AW179" s="199" t="s">
        <v>111</v>
      </c>
      <c r="AX179" s="196">
        <f t="shared" si="41"/>
        <v>0</v>
      </c>
      <c r="BG179" s="201" t="s">
        <v>82</v>
      </c>
      <c r="BH179" s="199" t="s">
        <v>46</v>
      </c>
      <c r="BI179" s="199" t="s">
        <v>111</v>
      </c>
      <c r="BJ179" s="196">
        <f t="shared" si="42"/>
        <v>66.666666666666657</v>
      </c>
    </row>
    <row r="180" spans="2:62" x14ac:dyDescent="0.25">
      <c r="B180" s="35" t="s">
        <v>4</v>
      </c>
      <c r="C180" s="53">
        <v>47</v>
      </c>
      <c r="D180" s="41">
        <v>5</v>
      </c>
      <c r="E180" s="25">
        <v>3</v>
      </c>
      <c r="F180" s="79">
        <v>2</v>
      </c>
      <c r="G180" s="169">
        <v>2</v>
      </c>
      <c r="H180" s="169">
        <v>2</v>
      </c>
      <c r="I180" s="169">
        <v>2</v>
      </c>
      <c r="J180" s="169">
        <v>1</v>
      </c>
      <c r="K180" s="169">
        <v>1</v>
      </c>
      <c r="L180" s="169">
        <v>1</v>
      </c>
      <c r="M180" s="81">
        <v>1</v>
      </c>
      <c r="N180" s="81">
        <v>0</v>
      </c>
      <c r="O180" s="169">
        <v>0</v>
      </c>
      <c r="P180" s="169">
        <v>0</v>
      </c>
      <c r="Q180" s="155"/>
      <c r="R180" s="155"/>
      <c r="S180" s="155"/>
      <c r="T180" s="171"/>
      <c r="U180" s="79">
        <v>2</v>
      </c>
      <c r="V180" s="169">
        <v>2</v>
      </c>
      <c r="W180" s="169">
        <v>1</v>
      </c>
      <c r="X180" s="169">
        <v>0</v>
      </c>
      <c r="Y180" s="169">
        <v>0</v>
      </c>
      <c r="Z180" s="169">
        <v>0</v>
      </c>
      <c r="AA180" s="169">
        <v>0</v>
      </c>
      <c r="AB180" s="81">
        <v>0</v>
      </c>
      <c r="AC180" s="81">
        <v>0</v>
      </c>
      <c r="AD180" s="169">
        <v>1</v>
      </c>
      <c r="AE180" s="169">
        <v>0</v>
      </c>
      <c r="AF180" s="155"/>
      <c r="AG180" s="155"/>
      <c r="AH180" s="155"/>
      <c r="AI180" s="171"/>
      <c r="AK180" s="158">
        <f t="shared" si="40"/>
        <v>22</v>
      </c>
      <c r="AL180" s="80">
        <f t="shared" si="30"/>
        <v>10</v>
      </c>
      <c r="AM180" s="80">
        <f t="shared" si="31"/>
        <v>6</v>
      </c>
      <c r="AN180" s="82">
        <f t="shared" si="33"/>
        <v>6</v>
      </c>
      <c r="AO180" s="14"/>
      <c r="AP180" s="158">
        <f t="shared" si="34"/>
        <v>100</v>
      </c>
      <c r="AQ180" s="167">
        <f t="shared" si="35"/>
        <v>45.454545454545453</v>
      </c>
      <c r="AR180" s="167">
        <f t="shared" si="36"/>
        <v>27.27272727272727</v>
      </c>
      <c r="AS180" s="168">
        <f t="shared" si="37"/>
        <v>27.27272727272727</v>
      </c>
      <c r="AU180" s="201" t="s">
        <v>82</v>
      </c>
      <c r="AV180" s="199" t="s">
        <v>46</v>
      </c>
      <c r="AW180" s="199" t="s">
        <v>111</v>
      </c>
      <c r="AX180" s="196">
        <f t="shared" si="41"/>
        <v>21.739130434782609</v>
      </c>
      <c r="BG180" s="201" t="s">
        <v>82</v>
      </c>
      <c r="BH180" s="199" t="s">
        <v>46</v>
      </c>
      <c r="BI180" s="199" t="s">
        <v>111</v>
      </c>
      <c r="BJ180" s="196">
        <f t="shared" si="42"/>
        <v>91.304347826086953</v>
      </c>
    </row>
    <row r="181" spans="2:62" x14ac:dyDescent="0.25">
      <c r="B181" s="35" t="s">
        <v>4</v>
      </c>
      <c r="C181" s="53">
        <v>47</v>
      </c>
      <c r="D181" s="41">
        <v>5</v>
      </c>
      <c r="E181" s="25">
        <v>4</v>
      </c>
      <c r="F181" s="79">
        <v>2</v>
      </c>
      <c r="G181" s="169">
        <v>2</v>
      </c>
      <c r="H181" s="169">
        <v>2</v>
      </c>
      <c r="I181" s="169">
        <v>2</v>
      </c>
      <c r="J181" s="169">
        <v>1</v>
      </c>
      <c r="K181" s="169">
        <v>1</v>
      </c>
      <c r="L181" s="169">
        <v>1</v>
      </c>
      <c r="M181" s="81">
        <v>1</v>
      </c>
      <c r="N181" s="81">
        <v>0</v>
      </c>
      <c r="O181" s="169">
        <v>0</v>
      </c>
      <c r="P181" s="169">
        <v>0</v>
      </c>
      <c r="Q181" s="155"/>
      <c r="R181" s="155"/>
      <c r="S181" s="155"/>
      <c r="T181" s="171"/>
      <c r="U181" s="79">
        <v>2</v>
      </c>
      <c r="V181" s="169">
        <v>2</v>
      </c>
      <c r="W181" s="169">
        <v>1</v>
      </c>
      <c r="X181" s="169">
        <v>0</v>
      </c>
      <c r="Y181" s="169">
        <v>0</v>
      </c>
      <c r="Z181" s="169">
        <v>0</v>
      </c>
      <c r="AA181" s="169">
        <v>0</v>
      </c>
      <c r="AB181" s="81">
        <v>0</v>
      </c>
      <c r="AC181" s="81">
        <v>0</v>
      </c>
      <c r="AD181" s="169">
        <v>1</v>
      </c>
      <c r="AE181" s="169">
        <v>0</v>
      </c>
      <c r="AF181" s="155"/>
      <c r="AG181" s="155"/>
      <c r="AH181" s="155"/>
      <c r="AI181" s="171"/>
      <c r="AK181" s="158">
        <f t="shared" si="40"/>
        <v>22</v>
      </c>
      <c r="AL181" s="80">
        <f t="shared" si="30"/>
        <v>10</v>
      </c>
      <c r="AM181" s="80">
        <f t="shared" si="31"/>
        <v>6</v>
      </c>
      <c r="AN181" s="82">
        <f t="shared" si="33"/>
        <v>6</v>
      </c>
      <c r="AO181" s="14"/>
      <c r="AP181" s="158">
        <f t="shared" si="34"/>
        <v>100</v>
      </c>
      <c r="AQ181" s="167">
        <f t="shared" si="35"/>
        <v>45.454545454545453</v>
      </c>
      <c r="AR181" s="167">
        <f t="shared" si="36"/>
        <v>27.27272727272727</v>
      </c>
      <c r="AS181" s="168">
        <f t="shared" si="37"/>
        <v>27.27272727272727</v>
      </c>
      <c r="AU181" s="201" t="s">
        <v>82</v>
      </c>
      <c r="AV181" s="199" t="s">
        <v>46</v>
      </c>
      <c r="AW181" s="199" t="s">
        <v>111</v>
      </c>
      <c r="AX181" s="196">
        <f t="shared" si="41"/>
        <v>16</v>
      </c>
      <c r="BG181" s="201" t="s">
        <v>82</v>
      </c>
      <c r="BH181" s="199" t="s">
        <v>46</v>
      </c>
      <c r="BI181" s="199" t="s">
        <v>111</v>
      </c>
      <c r="BJ181" s="196">
        <f t="shared" si="42"/>
        <v>60</v>
      </c>
    </row>
    <row r="182" spans="2:62" x14ac:dyDescent="0.25">
      <c r="B182" s="35" t="s">
        <v>4</v>
      </c>
      <c r="C182" s="53">
        <v>47</v>
      </c>
      <c r="D182" s="41">
        <v>5</v>
      </c>
      <c r="E182" s="25">
        <v>5</v>
      </c>
      <c r="F182" s="79">
        <v>2</v>
      </c>
      <c r="G182" s="169">
        <v>2</v>
      </c>
      <c r="H182" s="169">
        <v>2</v>
      </c>
      <c r="I182" s="169">
        <v>2</v>
      </c>
      <c r="J182" s="169">
        <v>2</v>
      </c>
      <c r="K182" s="169">
        <v>1</v>
      </c>
      <c r="L182" s="169">
        <v>2</v>
      </c>
      <c r="M182" s="81">
        <v>1</v>
      </c>
      <c r="N182" s="81">
        <v>0</v>
      </c>
      <c r="O182" s="169">
        <v>0</v>
      </c>
      <c r="P182" s="169">
        <v>0</v>
      </c>
      <c r="Q182" s="155"/>
      <c r="R182" s="155"/>
      <c r="S182" s="155"/>
      <c r="T182" s="171"/>
      <c r="U182" s="79">
        <v>2</v>
      </c>
      <c r="V182" s="169">
        <v>2</v>
      </c>
      <c r="W182" s="169">
        <v>1</v>
      </c>
      <c r="X182" s="169">
        <v>1</v>
      </c>
      <c r="Y182" s="169">
        <v>1</v>
      </c>
      <c r="Z182" s="169">
        <v>0</v>
      </c>
      <c r="AA182" s="169">
        <v>0</v>
      </c>
      <c r="AB182" s="81">
        <v>1</v>
      </c>
      <c r="AC182" s="81">
        <v>0</v>
      </c>
      <c r="AD182" s="169">
        <v>1</v>
      </c>
      <c r="AE182" s="169">
        <v>0</v>
      </c>
      <c r="AF182" s="155"/>
      <c r="AG182" s="155"/>
      <c r="AH182" s="155"/>
      <c r="AI182" s="171"/>
      <c r="AK182" s="158">
        <f t="shared" si="40"/>
        <v>22</v>
      </c>
      <c r="AL182" s="80">
        <f t="shared" si="30"/>
        <v>7</v>
      </c>
      <c r="AM182" s="80">
        <f t="shared" si="31"/>
        <v>7</v>
      </c>
      <c r="AN182" s="82">
        <f t="shared" si="33"/>
        <v>8</v>
      </c>
      <c r="AO182" s="14"/>
      <c r="AP182" s="158">
        <f t="shared" si="34"/>
        <v>100</v>
      </c>
      <c r="AQ182" s="167">
        <f t="shared" si="35"/>
        <v>31.818181818181817</v>
      </c>
      <c r="AR182" s="167">
        <f t="shared" si="36"/>
        <v>31.818181818181817</v>
      </c>
      <c r="AS182" s="168">
        <f t="shared" si="37"/>
        <v>36.363636363636367</v>
      </c>
      <c r="AU182" s="201" t="s">
        <v>82</v>
      </c>
      <c r="AV182" s="199" t="s">
        <v>46</v>
      </c>
      <c r="AW182" s="199" t="s">
        <v>111</v>
      </c>
      <c r="AX182" s="196">
        <f t="shared" si="41"/>
        <v>8</v>
      </c>
      <c r="BG182" s="201" t="s">
        <v>82</v>
      </c>
      <c r="BH182" s="199" t="s">
        <v>46</v>
      </c>
      <c r="BI182" s="199" t="s">
        <v>111</v>
      </c>
      <c r="BJ182" s="196">
        <f t="shared" si="42"/>
        <v>72</v>
      </c>
    </row>
    <row r="183" spans="2:62" x14ac:dyDescent="0.25">
      <c r="B183" s="35" t="s">
        <v>4</v>
      </c>
      <c r="C183" s="53">
        <v>47</v>
      </c>
      <c r="D183" s="41">
        <v>5</v>
      </c>
      <c r="E183" s="25">
        <v>6</v>
      </c>
      <c r="F183" s="79">
        <v>2</v>
      </c>
      <c r="G183" s="169">
        <v>2</v>
      </c>
      <c r="H183" s="169">
        <v>2</v>
      </c>
      <c r="I183" s="169">
        <v>2</v>
      </c>
      <c r="J183" s="169">
        <v>2</v>
      </c>
      <c r="K183" s="169">
        <v>1</v>
      </c>
      <c r="L183" s="169">
        <v>2</v>
      </c>
      <c r="M183" s="81">
        <v>1</v>
      </c>
      <c r="N183" s="81">
        <v>1</v>
      </c>
      <c r="O183" s="169">
        <v>0</v>
      </c>
      <c r="P183" s="169">
        <v>0</v>
      </c>
      <c r="Q183" s="155"/>
      <c r="R183" s="155"/>
      <c r="S183" s="155"/>
      <c r="T183" s="171"/>
      <c r="U183" s="79">
        <v>2</v>
      </c>
      <c r="V183" s="169">
        <v>2</v>
      </c>
      <c r="W183" s="169">
        <v>1</v>
      </c>
      <c r="X183" s="169">
        <v>1</v>
      </c>
      <c r="Y183" s="169">
        <v>1</v>
      </c>
      <c r="Z183" s="169">
        <v>0</v>
      </c>
      <c r="AA183" s="169">
        <v>0</v>
      </c>
      <c r="AB183" s="81">
        <v>1</v>
      </c>
      <c r="AC183" s="81">
        <v>0</v>
      </c>
      <c r="AD183" s="169">
        <v>1</v>
      </c>
      <c r="AE183" s="169">
        <v>0</v>
      </c>
      <c r="AF183" s="155"/>
      <c r="AG183" s="155"/>
      <c r="AH183" s="155"/>
      <c r="AI183" s="171"/>
      <c r="AK183" s="158">
        <f t="shared" si="40"/>
        <v>22</v>
      </c>
      <c r="AL183" s="80">
        <f t="shared" si="30"/>
        <v>6</v>
      </c>
      <c r="AM183" s="80">
        <f t="shared" si="31"/>
        <v>8</v>
      </c>
      <c r="AN183" s="82">
        <f t="shared" si="33"/>
        <v>8</v>
      </c>
      <c r="AO183" s="14"/>
      <c r="AP183" s="158">
        <f t="shared" si="34"/>
        <v>100</v>
      </c>
      <c r="AQ183" s="167">
        <f t="shared" si="35"/>
        <v>27.27272727272727</v>
      </c>
      <c r="AR183" s="167">
        <f t="shared" si="36"/>
        <v>36.363636363636367</v>
      </c>
      <c r="AS183" s="168">
        <f t="shared" si="37"/>
        <v>36.363636363636367</v>
      </c>
      <c r="AU183" s="201" t="s">
        <v>82</v>
      </c>
      <c r="AV183" s="199" t="s">
        <v>46</v>
      </c>
      <c r="AW183" s="199" t="s">
        <v>111</v>
      </c>
      <c r="AX183" s="196">
        <f t="shared" si="41"/>
        <v>3.7037037037037033</v>
      </c>
      <c r="BG183" s="201" t="s">
        <v>82</v>
      </c>
      <c r="BH183" s="199" t="s">
        <v>46</v>
      </c>
      <c r="BI183" s="199" t="s">
        <v>111</v>
      </c>
      <c r="BJ183" s="196">
        <f t="shared" si="42"/>
        <v>66.666666666666671</v>
      </c>
    </row>
    <row r="184" spans="2:62" x14ac:dyDescent="0.25">
      <c r="B184" s="35" t="s">
        <v>4</v>
      </c>
      <c r="C184" s="53">
        <v>47</v>
      </c>
      <c r="D184" s="41">
        <v>6</v>
      </c>
      <c r="E184" s="25">
        <v>1</v>
      </c>
      <c r="F184" s="16">
        <v>0</v>
      </c>
      <c r="G184" s="155">
        <v>0</v>
      </c>
      <c r="H184" s="155">
        <v>0</v>
      </c>
      <c r="I184" s="155">
        <v>0</v>
      </c>
      <c r="J184" s="155">
        <v>0</v>
      </c>
      <c r="K184" s="155">
        <v>0</v>
      </c>
      <c r="L184" s="155">
        <v>0</v>
      </c>
      <c r="M184" s="23">
        <v>0</v>
      </c>
      <c r="N184" s="23">
        <v>0</v>
      </c>
      <c r="O184" s="155">
        <v>0</v>
      </c>
      <c r="P184" s="155">
        <v>0</v>
      </c>
      <c r="Q184" s="155">
        <v>0</v>
      </c>
      <c r="R184" s="155"/>
      <c r="S184" s="155"/>
      <c r="T184" s="171"/>
      <c r="U184" s="16">
        <v>0</v>
      </c>
      <c r="V184" s="155">
        <v>0</v>
      </c>
      <c r="W184" s="155">
        <v>0</v>
      </c>
      <c r="X184" s="155">
        <v>0</v>
      </c>
      <c r="Y184" s="155">
        <v>0</v>
      </c>
      <c r="Z184" s="155">
        <v>0</v>
      </c>
      <c r="AA184" s="155">
        <v>0</v>
      </c>
      <c r="AB184" s="23">
        <v>0</v>
      </c>
      <c r="AC184" s="23">
        <v>0</v>
      </c>
      <c r="AD184" s="155">
        <v>0</v>
      </c>
      <c r="AE184" s="155">
        <v>0</v>
      </c>
      <c r="AF184" s="155">
        <v>0</v>
      </c>
      <c r="AG184" s="155">
        <v>0</v>
      </c>
      <c r="AH184" s="155"/>
      <c r="AI184" s="171"/>
      <c r="AK184" s="158">
        <f t="shared" si="40"/>
        <v>25</v>
      </c>
      <c r="AL184" s="80">
        <f t="shared" si="30"/>
        <v>25</v>
      </c>
      <c r="AM184" s="80">
        <f t="shared" si="31"/>
        <v>0</v>
      </c>
      <c r="AN184" s="82">
        <f t="shared" si="33"/>
        <v>0</v>
      </c>
      <c r="AO184" s="14"/>
      <c r="AP184" s="158">
        <f t="shared" si="34"/>
        <v>100</v>
      </c>
      <c r="AQ184" s="167">
        <f t="shared" si="35"/>
        <v>100</v>
      </c>
      <c r="AR184" s="167">
        <f t="shared" si="36"/>
        <v>0</v>
      </c>
      <c r="AS184" s="168">
        <f t="shared" si="37"/>
        <v>0</v>
      </c>
      <c r="AU184" s="201" t="s">
        <v>82</v>
      </c>
      <c r="AV184" s="199" t="s">
        <v>46</v>
      </c>
      <c r="AW184" s="199" t="s">
        <v>111</v>
      </c>
      <c r="AX184" s="196">
        <f t="shared" si="41"/>
        <v>15.384615384615385</v>
      </c>
      <c r="BG184" s="201" t="s">
        <v>82</v>
      </c>
      <c r="BH184" s="199" t="s">
        <v>46</v>
      </c>
      <c r="BI184" s="199" t="s">
        <v>111</v>
      </c>
      <c r="BJ184" s="196">
        <f t="shared" si="42"/>
        <v>73.076923076923066</v>
      </c>
    </row>
    <row r="185" spans="2:62" x14ac:dyDescent="0.25">
      <c r="B185" s="35" t="s">
        <v>4</v>
      </c>
      <c r="C185" s="53">
        <v>47</v>
      </c>
      <c r="D185" s="41">
        <v>6</v>
      </c>
      <c r="E185" s="25">
        <v>2</v>
      </c>
      <c r="F185" s="79">
        <v>1</v>
      </c>
      <c r="G185" s="169">
        <v>0</v>
      </c>
      <c r="H185" s="169">
        <v>1</v>
      </c>
      <c r="I185" s="169">
        <v>0</v>
      </c>
      <c r="J185" s="169">
        <v>1</v>
      </c>
      <c r="K185" s="169">
        <v>1</v>
      </c>
      <c r="L185" s="169">
        <v>0</v>
      </c>
      <c r="M185" s="81">
        <v>0</v>
      </c>
      <c r="N185" s="81">
        <v>0</v>
      </c>
      <c r="O185" s="169">
        <v>0</v>
      </c>
      <c r="P185" s="169">
        <v>0</v>
      </c>
      <c r="Q185" s="169">
        <v>1</v>
      </c>
      <c r="R185" s="169"/>
      <c r="S185" s="169"/>
      <c r="T185" s="170"/>
      <c r="U185" s="79">
        <v>1</v>
      </c>
      <c r="V185" s="169">
        <v>1</v>
      </c>
      <c r="W185" s="169">
        <v>1</v>
      </c>
      <c r="X185" s="169">
        <v>1</v>
      </c>
      <c r="Y185" s="169">
        <v>1</v>
      </c>
      <c r="Z185" s="169">
        <v>1</v>
      </c>
      <c r="AA185" s="169">
        <v>1</v>
      </c>
      <c r="AB185" s="81">
        <v>1</v>
      </c>
      <c r="AC185" s="81">
        <v>1</v>
      </c>
      <c r="AD185" s="169">
        <v>1</v>
      </c>
      <c r="AE185" s="169">
        <v>1</v>
      </c>
      <c r="AF185" s="169">
        <v>1</v>
      </c>
      <c r="AG185" s="169">
        <v>1</v>
      </c>
      <c r="AH185" s="169"/>
      <c r="AI185" s="170"/>
      <c r="AK185" s="158">
        <f t="shared" si="40"/>
        <v>25</v>
      </c>
      <c r="AL185" s="80">
        <f t="shared" si="30"/>
        <v>7</v>
      </c>
      <c r="AM185" s="80">
        <f t="shared" si="31"/>
        <v>18</v>
      </c>
      <c r="AN185" s="82">
        <f t="shared" si="33"/>
        <v>0</v>
      </c>
      <c r="AO185" s="14"/>
      <c r="AP185" s="158">
        <f t="shared" si="34"/>
        <v>100</v>
      </c>
      <c r="AQ185" s="167">
        <f t="shared" si="35"/>
        <v>28.000000000000004</v>
      </c>
      <c r="AR185" s="167">
        <f t="shared" si="36"/>
        <v>72</v>
      </c>
      <c r="AS185" s="168">
        <f t="shared" si="37"/>
        <v>0</v>
      </c>
      <c r="AU185" s="201" t="s">
        <v>82</v>
      </c>
      <c r="AV185" s="199" t="s">
        <v>45</v>
      </c>
      <c r="AW185" s="199" t="s">
        <v>112</v>
      </c>
      <c r="AX185" s="196">
        <f t="shared" si="41"/>
        <v>16.666666666666664</v>
      </c>
      <c r="BG185" s="201" t="s">
        <v>82</v>
      </c>
      <c r="BH185" s="199" t="s">
        <v>45</v>
      </c>
      <c r="BI185" s="199" t="s">
        <v>112</v>
      </c>
      <c r="BJ185" s="196">
        <f t="shared" si="42"/>
        <v>87.5</v>
      </c>
    </row>
    <row r="186" spans="2:62" x14ac:dyDescent="0.25">
      <c r="B186" s="35" t="s">
        <v>4</v>
      </c>
      <c r="C186" s="53">
        <v>47</v>
      </c>
      <c r="D186" s="41">
        <v>6</v>
      </c>
      <c r="E186" s="25">
        <v>3</v>
      </c>
      <c r="F186" s="79">
        <v>2</v>
      </c>
      <c r="G186" s="169">
        <v>1</v>
      </c>
      <c r="H186" s="169">
        <v>1</v>
      </c>
      <c r="I186" s="169">
        <v>0</v>
      </c>
      <c r="J186" s="169">
        <v>1</v>
      </c>
      <c r="K186" s="169">
        <v>1</v>
      </c>
      <c r="L186" s="169">
        <v>0</v>
      </c>
      <c r="M186" s="81">
        <v>0</v>
      </c>
      <c r="N186" s="81">
        <v>0</v>
      </c>
      <c r="O186" s="169">
        <v>0</v>
      </c>
      <c r="P186" s="169">
        <v>0</v>
      </c>
      <c r="Q186" s="169">
        <v>1</v>
      </c>
      <c r="R186" s="155"/>
      <c r="S186" s="155"/>
      <c r="T186" s="171"/>
      <c r="U186" s="79">
        <v>2</v>
      </c>
      <c r="V186" s="169">
        <v>2</v>
      </c>
      <c r="W186" s="169">
        <v>2</v>
      </c>
      <c r="X186" s="169">
        <v>2</v>
      </c>
      <c r="Y186" s="169">
        <v>2</v>
      </c>
      <c r="Z186" s="169">
        <v>2</v>
      </c>
      <c r="AA186" s="169">
        <v>1</v>
      </c>
      <c r="AB186" s="81">
        <v>1</v>
      </c>
      <c r="AC186" s="81">
        <v>1</v>
      </c>
      <c r="AD186" s="169">
        <v>1</v>
      </c>
      <c r="AE186" s="169">
        <v>1</v>
      </c>
      <c r="AF186" s="169">
        <v>1</v>
      </c>
      <c r="AG186" s="169">
        <v>1</v>
      </c>
      <c r="AH186" s="155"/>
      <c r="AI186" s="171"/>
      <c r="AK186" s="158">
        <f t="shared" si="40"/>
        <v>25</v>
      </c>
      <c r="AL186" s="80">
        <f t="shared" si="30"/>
        <v>6</v>
      </c>
      <c r="AM186" s="80">
        <f t="shared" si="31"/>
        <v>12</v>
      </c>
      <c r="AN186" s="82">
        <f t="shared" si="33"/>
        <v>7</v>
      </c>
      <c r="AO186" s="14"/>
      <c r="AP186" s="158">
        <f t="shared" si="34"/>
        <v>100</v>
      </c>
      <c r="AQ186" s="167">
        <f t="shared" si="35"/>
        <v>24</v>
      </c>
      <c r="AR186" s="167">
        <f t="shared" si="36"/>
        <v>48</v>
      </c>
      <c r="AS186" s="168">
        <f t="shared" si="37"/>
        <v>28.000000000000004</v>
      </c>
      <c r="AU186" s="201" t="s">
        <v>82</v>
      </c>
      <c r="AV186" s="199" t="s">
        <v>45</v>
      </c>
      <c r="AW186" s="199" t="s">
        <v>112</v>
      </c>
      <c r="AX186" s="196">
        <f t="shared" si="41"/>
        <v>30.434782608695656</v>
      </c>
      <c r="BG186" s="201" t="s">
        <v>82</v>
      </c>
      <c r="BH186" s="199" t="s">
        <v>45</v>
      </c>
      <c r="BI186" s="199" t="s">
        <v>112</v>
      </c>
      <c r="BJ186" s="196">
        <f t="shared" si="42"/>
        <v>100</v>
      </c>
    </row>
    <row r="187" spans="2:62" x14ac:dyDescent="0.25">
      <c r="B187" s="35" t="s">
        <v>4</v>
      </c>
      <c r="C187" s="53">
        <v>47</v>
      </c>
      <c r="D187" s="41">
        <v>6</v>
      </c>
      <c r="E187" s="25">
        <v>4</v>
      </c>
      <c r="F187" s="79">
        <v>2</v>
      </c>
      <c r="G187" s="169">
        <v>2</v>
      </c>
      <c r="H187" s="169">
        <v>1</v>
      </c>
      <c r="I187" s="169">
        <v>0</v>
      </c>
      <c r="J187" s="169">
        <v>1</v>
      </c>
      <c r="K187" s="169">
        <v>1</v>
      </c>
      <c r="L187" s="169">
        <v>0</v>
      </c>
      <c r="M187" s="81">
        <v>0</v>
      </c>
      <c r="N187" s="81">
        <v>0</v>
      </c>
      <c r="O187" s="169">
        <v>0</v>
      </c>
      <c r="P187" s="169">
        <v>0</v>
      </c>
      <c r="Q187" s="169">
        <v>1</v>
      </c>
      <c r="R187" s="155"/>
      <c r="S187" s="155"/>
      <c r="T187" s="171"/>
      <c r="U187" s="79">
        <v>2</v>
      </c>
      <c r="V187" s="169">
        <v>2</v>
      </c>
      <c r="W187" s="169">
        <v>2</v>
      </c>
      <c r="X187" s="169">
        <v>2</v>
      </c>
      <c r="Y187" s="169">
        <v>2</v>
      </c>
      <c r="Z187" s="169">
        <v>2</v>
      </c>
      <c r="AA187" s="169">
        <v>1</v>
      </c>
      <c r="AB187" s="81">
        <v>1</v>
      </c>
      <c r="AC187" s="81">
        <v>1</v>
      </c>
      <c r="AD187" s="169">
        <v>1</v>
      </c>
      <c r="AE187" s="169">
        <v>1</v>
      </c>
      <c r="AF187" s="169">
        <v>1</v>
      </c>
      <c r="AG187" s="169">
        <v>1</v>
      </c>
      <c r="AH187" s="155"/>
      <c r="AI187" s="171"/>
      <c r="AK187" s="158">
        <f t="shared" si="40"/>
        <v>25</v>
      </c>
      <c r="AL187" s="80">
        <f t="shared" si="30"/>
        <v>6</v>
      </c>
      <c r="AM187" s="80">
        <f t="shared" si="31"/>
        <v>11</v>
      </c>
      <c r="AN187" s="82">
        <f t="shared" si="33"/>
        <v>8</v>
      </c>
      <c r="AO187" s="14"/>
      <c r="AP187" s="158">
        <f t="shared" si="34"/>
        <v>100</v>
      </c>
      <c r="AQ187" s="167">
        <f t="shared" si="35"/>
        <v>24</v>
      </c>
      <c r="AR187" s="167">
        <f t="shared" si="36"/>
        <v>44</v>
      </c>
      <c r="AS187" s="168">
        <f t="shared" si="37"/>
        <v>32</v>
      </c>
      <c r="AU187" s="201" t="s">
        <v>82</v>
      </c>
      <c r="AV187" s="199" t="s">
        <v>45</v>
      </c>
      <c r="AW187" s="199" t="s">
        <v>112</v>
      </c>
      <c r="AX187" s="196">
        <f t="shared" si="41"/>
        <v>16</v>
      </c>
      <c r="BG187" s="201" t="s">
        <v>82</v>
      </c>
      <c r="BH187" s="199" t="s">
        <v>45</v>
      </c>
      <c r="BI187" s="199" t="s">
        <v>112</v>
      </c>
      <c r="BJ187" s="196">
        <f t="shared" si="42"/>
        <v>100</v>
      </c>
    </row>
    <row r="188" spans="2:62" x14ac:dyDescent="0.25">
      <c r="B188" s="35" t="s">
        <v>4</v>
      </c>
      <c r="C188" s="53">
        <v>47</v>
      </c>
      <c r="D188" s="204">
        <v>6</v>
      </c>
      <c r="E188" s="205">
        <v>5</v>
      </c>
      <c r="F188" s="232">
        <v>2</v>
      </c>
      <c r="G188" s="233">
        <v>2</v>
      </c>
      <c r="H188" s="233">
        <v>2</v>
      </c>
      <c r="I188" s="233">
        <v>1</v>
      </c>
      <c r="J188" s="233">
        <v>2</v>
      </c>
      <c r="K188" s="233">
        <v>1</v>
      </c>
      <c r="L188" s="233">
        <v>0</v>
      </c>
      <c r="M188" s="234">
        <v>0</v>
      </c>
      <c r="N188" s="234">
        <v>0</v>
      </c>
      <c r="O188" s="233">
        <v>0</v>
      </c>
      <c r="P188" s="233">
        <v>0</v>
      </c>
      <c r="Q188" s="233">
        <v>1</v>
      </c>
      <c r="R188" s="178"/>
      <c r="S188" s="178"/>
      <c r="T188" s="179"/>
      <c r="U188" s="235">
        <v>2</v>
      </c>
      <c r="V188" s="233">
        <v>2</v>
      </c>
      <c r="W188" s="233">
        <v>2</v>
      </c>
      <c r="X188" s="233">
        <v>2</v>
      </c>
      <c r="Y188" s="233">
        <v>2</v>
      </c>
      <c r="Z188" s="233">
        <v>2</v>
      </c>
      <c r="AA188" s="233">
        <v>1</v>
      </c>
      <c r="AB188" s="234">
        <v>1</v>
      </c>
      <c r="AC188" s="234">
        <v>1</v>
      </c>
      <c r="AD188" s="233">
        <v>1</v>
      </c>
      <c r="AE188" s="233">
        <v>1</v>
      </c>
      <c r="AF188" s="233">
        <v>1</v>
      </c>
      <c r="AG188" s="233">
        <v>1</v>
      </c>
      <c r="AH188" s="178"/>
      <c r="AI188" s="179"/>
      <c r="AK188" s="158">
        <f t="shared" si="40"/>
        <v>25</v>
      </c>
      <c r="AL188" s="80">
        <f t="shared" si="30"/>
        <v>5</v>
      </c>
      <c r="AM188" s="80">
        <f t="shared" si="31"/>
        <v>10</v>
      </c>
      <c r="AN188" s="82">
        <f t="shared" si="33"/>
        <v>10</v>
      </c>
      <c r="AO188" s="14"/>
      <c r="AP188" s="158">
        <f t="shared" si="34"/>
        <v>100</v>
      </c>
      <c r="AQ188" s="167">
        <f t="shared" si="35"/>
        <v>20</v>
      </c>
      <c r="AR188" s="167">
        <f t="shared" si="36"/>
        <v>40</v>
      </c>
      <c r="AS188" s="168">
        <f t="shared" si="37"/>
        <v>40</v>
      </c>
      <c r="AU188" s="201" t="s">
        <v>82</v>
      </c>
      <c r="AV188" s="199" t="s">
        <v>45</v>
      </c>
      <c r="AW188" s="199" t="s">
        <v>112</v>
      </c>
      <c r="AX188" s="196">
        <f t="shared" si="41"/>
        <v>12</v>
      </c>
      <c r="BG188" s="201" t="s">
        <v>82</v>
      </c>
      <c r="BH188" s="199" t="s">
        <v>45</v>
      </c>
      <c r="BI188" s="199" t="s">
        <v>112</v>
      </c>
      <c r="BJ188" s="196">
        <f t="shared" si="42"/>
        <v>96</v>
      </c>
    </row>
    <row r="189" spans="2:62" ht="15.75" thickBot="1" x14ac:dyDescent="0.3">
      <c r="B189" s="35" t="s">
        <v>4</v>
      </c>
      <c r="C189" s="53">
        <v>47</v>
      </c>
      <c r="D189" s="42">
        <v>6</v>
      </c>
      <c r="E189" s="27">
        <v>6</v>
      </c>
      <c r="F189" s="17">
        <v>2</v>
      </c>
      <c r="G189" s="172">
        <v>2</v>
      </c>
      <c r="H189" s="172">
        <v>2</v>
      </c>
      <c r="I189" s="172">
        <v>1</v>
      </c>
      <c r="J189" s="172">
        <v>2</v>
      </c>
      <c r="K189" s="172">
        <v>1</v>
      </c>
      <c r="L189" s="172">
        <v>1</v>
      </c>
      <c r="M189" s="32">
        <v>0</v>
      </c>
      <c r="N189" s="32">
        <v>0</v>
      </c>
      <c r="O189" s="172">
        <v>0</v>
      </c>
      <c r="P189" s="172">
        <v>0</v>
      </c>
      <c r="Q189" s="172">
        <v>1</v>
      </c>
      <c r="R189" s="172"/>
      <c r="S189" s="172"/>
      <c r="T189" s="173"/>
      <c r="U189" s="29">
        <v>2</v>
      </c>
      <c r="V189" s="172">
        <v>2</v>
      </c>
      <c r="W189" s="172">
        <v>2</v>
      </c>
      <c r="X189" s="172">
        <v>2</v>
      </c>
      <c r="Y189" s="172">
        <v>2</v>
      </c>
      <c r="Z189" s="172">
        <v>2</v>
      </c>
      <c r="AA189" s="172">
        <v>1</v>
      </c>
      <c r="AB189" s="32">
        <v>1</v>
      </c>
      <c r="AC189" s="32">
        <v>1</v>
      </c>
      <c r="AD189" s="172">
        <v>1</v>
      </c>
      <c r="AE189" s="172">
        <v>1</v>
      </c>
      <c r="AF189" s="172">
        <v>1</v>
      </c>
      <c r="AG189" s="172">
        <v>1</v>
      </c>
      <c r="AH189" s="172"/>
      <c r="AI189" s="173"/>
      <c r="AK189" s="158">
        <f t="shared" si="40"/>
        <v>25</v>
      </c>
      <c r="AL189" s="80">
        <f t="shared" si="30"/>
        <v>4</v>
      </c>
      <c r="AM189" s="80">
        <f t="shared" si="31"/>
        <v>11</v>
      </c>
      <c r="AN189" s="82">
        <f t="shared" si="33"/>
        <v>10</v>
      </c>
      <c r="AO189" s="14"/>
      <c r="AP189" s="158">
        <f t="shared" si="34"/>
        <v>100</v>
      </c>
      <c r="AQ189" s="167">
        <f t="shared" si="35"/>
        <v>16</v>
      </c>
      <c r="AR189" s="167">
        <f t="shared" si="36"/>
        <v>44</v>
      </c>
      <c r="AS189" s="168">
        <f t="shared" si="37"/>
        <v>40</v>
      </c>
      <c r="AU189" s="201" t="s">
        <v>82</v>
      </c>
      <c r="AV189" s="199" t="s">
        <v>45</v>
      </c>
      <c r="AW189" s="199" t="s">
        <v>112</v>
      </c>
      <c r="AX189" s="196">
        <f t="shared" si="41"/>
        <v>3.7037037037037033</v>
      </c>
      <c r="BG189" s="201" t="s">
        <v>82</v>
      </c>
      <c r="BH189" s="199" t="s">
        <v>45</v>
      </c>
      <c r="BI189" s="199" t="s">
        <v>112</v>
      </c>
      <c r="BJ189" s="196">
        <f t="shared" si="42"/>
        <v>100</v>
      </c>
    </row>
    <row r="190" spans="2:62" x14ac:dyDescent="0.25">
      <c r="B190" s="35" t="s">
        <v>4</v>
      </c>
      <c r="C190" s="56">
        <v>52</v>
      </c>
      <c r="D190" s="40">
        <v>1</v>
      </c>
      <c r="E190" s="26">
        <v>1</v>
      </c>
      <c r="F190" s="79">
        <v>0</v>
      </c>
      <c r="G190" s="169">
        <v>0</v>
      </c>
      <c r="H190" s="169">
        <v>0</v>
      </c>
      <c r="I190" s="169">
        <v>0</v>
      </c>
      <c r="J190" s="169">
        <v>0</v>
      </c>
      <c r="K190" s="169">
        <v>0</v>
      </c>
      <c r="L190" s="169">
        <v>0</v>
      </c>
      <c r="M190" s="81">
        <v>0</v>
      </c>
      <c r="N190" s="81">
        <v>0</v>
      </c>
      <c r="O190" s="169">
        <v>0</v>
      </c>
      <c r="P190" s="169">
        <v>0</v>
      </c>
      <c r="Q190" s="169">
        <v>0</v>
      </c>
      <c r="R190" s="169">
        <v>0</v>
      </c>
      <c r="S190" s="169">
        <v>0</v>
      </c>
      <c r="T190" s="170">
        <v>0</v>
      </c>
      <c r="U190" s="79">
        <v>0</v>
      </c>
      <c r="V190" s="169">
        <v>0</v>
      </c>
      <c r="W190" s="169">
        <v>0</v>
      </c>
      <c r="X190" s="169">
        <v>0</v>
      </c>
      <c r="Y190" s="169">
        <v>0</v>
      </c>
      <c r="Z190" s="169">
        <v>0</v>
      </c>
      <c r="AA190" s="169">
        <v>0</v>
      </c>
      <c r="AB190" s="81">
        <v>0</v>
      </c>
      <c r="AC190" s="81">
        <v>0</v>
      </c>
      <c r="AD190" s="169">
        <v>0</v>
      </c>
      <c r="AE190" s="169">
        <v>0</v>
      </c>
      <c r="AF190" s="169">
        <v>0</v>
      </c>
      <c r="AG190" s="169">
        <v>0</v>
      </c>
      <c r="AH190" s="169">
        <v>0</v>
      </c>
      <c r="AI190" s="170">
        <v>0</v>
      </c>
      <c r="AK190" s="158">
        <f t="shared" si="40"/>
        <v>30</v>
      </c>
      <c r="AL190" s="80">
        <f t="shared" si="30"/>
        <v>30</v>
      </c>
      <c r="AM190" s="80">
        <f t="shared" si="31"/>
        <v>0</v>
      </c>
      <c r="AN190" s="82">
        <f t="shared" si="33"/>
        <v>0</v>
      </c>
      <c r="AO190" s="14"/>
      <c r="AP190" s="158">
        <f t="shared" si="34"/>
        <v>100</v>
      </c>
      <c r="AQ190" s="167">
        <f t="shared" si="35"/>
        <v>100</v>
      </c>
      <c r="AR190" s="167">
        <f t="shared" si="36"/>
        <v>0</v>
      </c>
      <c r="AS190" s="168">
        <f t="shared" si="37"/>
        <v>0</v>
      </c>
      <c r="AU190" s="201" t="s">
        <v>82</v>
      </c>
      <c r="AV190" s="199" t="s">
        <v>45</v>
      </c>
      <c r="AW190" s="199" t="s">
        <v>112</v>
      </c>
      <c r="AX190" s="196">
        <f t="shared" si="41"/>
        <v>19.230769230769234</v>
      </c>
      <c r="BG190" s="201" t="s">
        <v>82</v>
      </c>
      <c r="BH190" s="199" t="s">
        <v>45</v>
      </c>
      <c r="BI190" s="199" t="s">
        <v>112</v>
      </c>
      <c r="BJ190" s="196">
        <f t="shared" si="42"/>
        <v>84.615384615384613</v>
      </c>
    </row>
    <row r="191" spans="2:62" x14ac:dyDescent="0.25">
      <c r="B191" s="35" t="s">
        <v>4</v>
      </c>
      <c r="C191" s="57">
        <v>52</v>
      </c>
      <c r="D191" s="41">
        <v>1</v>
      </c>
      <c r="E191" s="25">
        <v>2</v>
      </c>
      <c r="F191" s="79">
        <v>1</v>
      </c>
      <c r="G191" s="169">
        <v>1</v>
      </c>
      <c r="H191" s="169">
        <v>1</v>
      </c>
      <c r="I191" s="169">
        <v>1</v>
      </c>
      <c r="J191" s="169">
        <v>0</v>
      </c>
      <c r="K191" s="169">
        <v>0</v>
      </c>
      <c r="L191" s="169">
        <v>1</v>
      </c>
      <c r="M191" s="81">
        <v>1</v>
      </c>
      <c r="N191" s="81">
        <v>1</v>
      </c>
      <c r="O191" s="169">
        <v>0</v>
      </c>
      <c r="P191" s="169">
        <v>1</v>
      </c>
      <c r="Q191" s="169">
        <v>1</v>
      </c>
      <c r="R191" s="169">
        <v>1</v>
      </c>
      <c r="S191" s="169">
        <v>0</v>
      </c>
      <c r="T191" s="170">
        <v>0</v>
      </c>
      <c r="U191" s="79">
        <v>1</v>
      </c>
      <c r="V191" s="169">
        <v>1</v>
      </c>
      <c r="W191" s="169">
        <v>1</v>
      </c>
      <c r="X191" s="169">
        <v>1</v>
      </c>
      <c r="Y191" s="169">
        <v>1</v>
      </c>
      <c r="Z191" s="169">
        <v>1</v>
      </c>
      <c r="AA191" s="169">
        <v>0</v>
      </c>
      <c r="AB191" s="81">
        <v>0</v>
      </c>
      <c r="AC191" s="81">
        <v>1</v>
      </c>
      <c r="AD191" s="169">
        <v>1</v>
      </c>
      <c r="AE191" s="169">
        <v>1</v>
      </c>
      <c r="AF191" s="169">
        <v>0</v>
      </c>
      <c r="AG191" s="169">
        <v>1</v>
      </c>
      <c r="AH191" s="169">
        <v>0</v>
      </c>
      <c r="AI191" s="170">
        <v>0</v>
      </c>
      <c r="AK191" s="158">
        <f t="shared" si="40"/>
        <v>30</v>
      </c>
      <c r="AL191" s="80">
        <f t="shared" si="30"/>
        <v>10</v>
      </c>
      <c r="AM191" s="80">
        <f t="shared" si="31"/>
        <v>20</v>
      </c>
      <c r="AN191" s="82">
        <f t="shared" si="33"/>
        <v>0</v>
      </c>
      <c r="AO191" s="14"/>
      <c r="AP191" s="158">
        <f t="shared" si="34"/>
        <v>100</v>
      </c>
      <c r="AQ191" s="167">
        <f t="shared" si="35"/>
        <v>33.333333333333329</v>
      </c>
      <c r="AR191" s="167">
        <f t="shared" si="36"/>
        <v>66.666666666666657</v>
      </c>
      <c r="AS191" s="168">
        <f t="shared" si="37"/>
        <v>0</v>
      </c>
      <c r="AU191" s="201" t="s">
        <v>82</v>
      </c>
      <c r="AV191" s="199" t="s">
        <v>44</v>
      </c>
      <c r="AW191" s="199" t="s">
        <v>113</v>
      </c>
      <c r="AX191" s="196">
        <f t="shared" si="41"/>
        <v>29.166666666666668</v>
      </c>
      <c r="BG191" s="201" t="s">
        <v>82</v>
      </c>
      <c r="BH191" s="199" t="s">
        <v>44</v>
      </c>
      <c r="BI191" s="199" t="s">
        <v>113</v>
      </c>
      <c r="BJ191" s="196">
        <f t="shared" si="42"/>
        <v>87.5</v>
      </c>
    </row>
    <row r="192" spans="2:62" x14ac:dyDescent="0.25">
      <c r="B192" s="35" t="s">
        <v>4</v>
      </c>
      <c r="C192" s="57">
        <v>52</v>
      </c>
      <c r="D192" s="41">
        <v>1</v>
      </c>
      <c r="E192" s="25">
        <v>3</v>
      </c>
      <c r="F192" s="79">
        <v>2</v>
      </c>
      <c r="G192" s="169">
        <v>2</v>
      </c>
      <c r="H192" s="169">
        <v>2</v>
      </c>
      <c r="I192" s="169">
        <v>1</v>
      </c>
      <c r="J192" s="169">
        <v>1</v>
      </c>
      <c r="K192" s="169">
        <v>1</v>
      </c>
      <c r="L192" s="169">
        <v>1</v>
      </c>
      <c r="M192" s="81">
        <v>1</v>
      </c>
      <c r="N192" s="81">
        <v>1</v>
      </c>
      <c r="O192" s="169">
        <v>1</v>
      </c>
      <c r="P192" s="169">
        <v>1</v>
      </c>
      <c r="Q192" s="169">
        <v>1</v>
      </c>
      <c r="R192" s="169">
        <v>1</v>
      </c>
      <c r="S192" s="169">
        <v>1</v>
      </c>
      <c r="T192" s="170">
        <v>1</v>
      </c>
      <c r="U192" s="79">
        <v>2</v>
      </c>
      <c r="V192" s="169">
        <v>2</v>
      </c>
      <c r="W192" s="169">
        <v>2</v>
      </c>
      <c r="X192" s="169">
        <v>2</v>
      </c>
      <c r="Y192" s="169">
        <v>1</v>
      </c>
      <c r="Z192" s="169">
        <v>1</v>
      </c>
      <c r="AA192" s="169">
        <v>1</v>
      </c>
      <c r="AB192" s="81">
        <v>1</v>
      </c>
      <c r="AC192" s="81">
        <v>1</v>
      </c>
      <c r="AD192" s="169">
        <v>1</v>
      </c>
      <c r="AE192" s="169">
        <v>1</v>
      </c>
      <c r="AF192" s="169">
        <v>1</v>
      </c>
      <c r="AG192" s="169">
        <v>2</v>
      </c>
      <c r="AH192" s="169">
        <v>1</v>
      </c>
      <c r="AI192" s="170">
        <v>1</v>
      </c>
      <c r="AK192" s="158">
        <f t="shared" si="40"/>
        <v>30</v>
      </c>
      <c r="AL192" s="80">
        <f t="shared" si="30"/>
        <v>0</v>
      </c>
      <c r="AM192" s="80">
        <f t="shared" si="31"/>
        <v>22</v>
      </c>
      <c r="AN192" s="82">
        <f t="shared" si="33"/>
        <v>8</v>
      </c>
      <c r="AO192" s="14"/>
      <c r="AP192" s="158">
        <f t="shared" si="34"/>
        <v>100</v>
      </c>
      <c r="AQ192" s="167">
        <f t="shared" si="35"/>
        <v>0</v>
      </c>
      <c r="AR192" s="167">
        <f t="shared" si="36"/>
        <v>73.333333333333329</v>
      </c>
      <c r="AS192" s="168">
        <f t="shared" si="37"/>
        <v>26.666666666666668</v>
      </c>
      <c r="AU192" s="201" t="s">
        <v>82</v>
      </c>
      <c r="AV192" s="199" t="s">
        <v>44</v>
      </c>
      <c r="AW192" s="199" t="s">
        <v>113</v>
      </c>
      <c r="AX192" s="196">
        <f t="shared" si="41"/>
        <v>39.130434782608695</v>
      </c>
      <c r="BG192" s="201" t="s">
        <v>82</v>
      </c>
      <c r="BH192" s="199" t="s">
        <v>44</v>
      </c>
      <c r="BI192" s="199" t="s">
        <v>113</v>
      </c>
      <c r="BJ192" s="196">
        <f t="shared" si="42"/>
        <v>100</v>
      </c>
    </row>
    <row r="193" spans="2:62" x14ac:dyDescent="0.25">
      <c r="B193" s="35" t="s">
        <v>4</v>
      </c>
      <c r="C193" s="57">
        <v>52</v>
      </c>
      <c r="D193" s="41">
        <v>1</v>
      </c>
      <c r="E193" s="25">
        <v>4</v>
      </c>
      <c r="F193" s="79">
        <v>2</v>
      </c>
      <c r="G193" s="169">
        <v>2</v>
      </c>
      <c r="H193" s="169">
        <v>2</v>
      </c>
      <c r="I193" s="169">
        <v>2</v>
      </c>
      <c r="J193" s="169">
        <v>2</v>
      </c>
      <c r="K193" s="169">
        <v>2</v>
      </c>
      <c r="L193" s="169">
        <v>1</v>
      </c>
      <c r="M193" s="81">
        <v>1</v>
      </c>
      <c r="N193" s="81">
        <v>1</v>
      </c>
      <c r="O193" s="169">
        <v>1</v>
      </c>
      <c r="P193" s="169">
        <v>1</v>
      </c>
      <c r="Q193" s="169">
        <v>1</v>
      </c>
      <c r="R193" s="169">
        <v>1</v>
      </c>
      <c r="S193" s="169">
        <v>1</v>
      </c>
      <c r="T193" s="170">
        <v>1</v>
      </c>
      <c r="U193" s="79">
        <v>2</v>
      </c>
      <c r="V193" s="169">
        <v>2</v>
      </c>
      <c r="W193" s="169">
        <v>2</v>
      </c>
      <c r="X193" s="169">
        <v>2</v>
      </c>
      <c r="Y193" s="169">
        <v>2</v>
      </c>
      <c r="Z193" s="169">
        <v>2</v>
      </c>
      <c r="AA193" s="169">
        <v>2</v>
      </c>
      <c r="AB193" s="81">
        <v>1</v>
      </c>
      <c r="AC193" s="81">
        <v>1</v>
      </c>
      <c r="AD193" s="169">
        <v>1</v>
      </c>
      <c r="AE193" s="169">
        <v>1</v>
      </c>
      <c r="AF193" s="169">
        <v>1</v>
      </c>
      <c r="AG193" s="169">
        <v>2</v>
      </c>
      <c r="AH193" s="169">
        <v>1</v>
      </c>
      <c r="AI193" s="170">
        <v>1</v>
      </c>
      <c r="AK193" s="158">
        <f t="shared" si="40"/>
        <v>30</v>
      </c>
      <c r="AL193" s="80">
        <f t="shared" si="30"/>
        <v>0</v>
      </c>
      <c r="AM193" s="80">
        <f t="shared" si="31"/>
        <v>16</v>
      </c>
      <c r="AN193" s="82">
        <f t="shared" si="33"/>
        <v>14</v>
      </c>
      <c r="AO193" s="14"/>
      <c r="AP193" s="158">
        <f t="shared" si="34"/>
        <v>100</v>
      </c>
      <c r="AQ193" s="167">
        <f t="shared" si="35"/>
        <v>0</v>
      </c>
      <c r="AR193" s="167">
        <f t="shared" si="36"/>
        <v>53.333333333333336</v>
      </c>
      <c r="AS193" s="168">
        <f t="shared" si="37"/>
        <v>46.666666666666664</v>
      </c>
      <c r="AU193" s="201" t="s">
        <v>82</v>
      </c>
      <c r="AV193" s="199" t="s">
        <v>44</v>
      </c>
      <c r="AW193" s="199" t="s">
        <v>113</v>
      </c>
      <c r="AX193" s="196">
        <f t="shared" si="41"/>
        <v>24</v>
      </c>
      <c r="BG193" s="201" t="s">
        <v>82</v>
      </c>
      <c r="BH193" s="199" t="s">
        <v>44</v>
      </c>
      <c r="BI193" s="199" t="s">
        <v>113</v>
      </c>
      <c r="BJ193" s="196">
        <f t="shared" si="42"/>
        <v>100</v>
      </c>
    </row>
    <row r="194" spans="2:62" x14ac:dyDescent="0.25">
      <c r="B194" s="35" t="s">
        <v>4</v>
      </c>
      <c r="C194" s="57">
        <v>52</v>
      </c>
      <c r="D194" s="41">
        <v>1</v>
      </c>
      <c r="E194" s="25">
        <v>5</v>
      </c>
      <c r="F194" s="79">
        <v>2</v>
      </c>
      <c r="G194" s="169">
        <v>2</v>
      </c>
      <c r="H194" s="169">
        <v>2</v>
      </c>
      <c r="I194" s="169">
        <v>2</v>
      </c>
      <c r="J194" s="169">
        <v>2</v>
      </c>
      <c r="K194" s="169">
        <v>2</v>
      </c>
      <c r="L194" s="169">
        <v>2</v>
      </c>
      <c r="M194" s="81">
        <v>2</v>
      </c>
      <c r="N194" s="81">
        <v>1</v>
      </c>
      <c r="O194" s="169">
        <v>1</v>
      </c>
      <c r="P194" s="169">
        <v>1</v>
      </c>
      <c r="Q194" s="169">
        <v>1</v>
      </c>
      <c r="R194" s="169">
        <v>1</v>
      </c>
      <c r="S194" s="169">
        <v>1</v>
      </c>
      <c r="T194" s="170">
        <v>1</v>
      </c>
      <c r="U194" s="79">
        <v>2</v>
      </c>
      <c r="V194" s="169">
        <v>2</v>
      </c>
      <c r="W194" s="169">
        <v>2</v>
      </c>
      <c r="X194" s="169">
        <v>2</v>
      </c>
      <c r="Y194" s="169">
        <v>2</v>
      </c>
      <c r="Z194" s="169">
        <v>2</v>
      </c>
      <c r="AA194" s="169">
        <v>2</v>
      </c>
      <c r="AB194" s="81">
        <v>2</v>
      </c>
      <c r="AC194" s="81">
        <v>2</v>
      </c>
      <c r="AD194" s="169">
        <v>1</v>
      </c>
      <c r="AE194" s="169">
        <v>1</v>
      </c>
      <c r="AF194" s="169">
        <v>1</v>
      </c>
      <c r="AG194" s="169">
        <v>2</v>
      </c>
      <c r="AH194" s="169">
        <v>1</v>
      </c>
      <c r="AI194" s="170">
        <v>1</v>
      </c>
      <c r="AK194" s="158">
        <f t="shared" si="40"/>
        <v>30</v>
      </c>
      <c r="AL194" s="80">
        <f t="shared" si="30"/>
        <v>0</v>
      </c>
      <c r="AM194" s="80">
        <f t="shared" si="31"/>
        <v>12</v>
      </c>
      <c r="AN194" s="82">
        <f>COUNTIF(F194:AI194, 2)</f>
        <v>18</v>
      </c>
      <c r="AO194" s="14"/>
      <c r="AP194" s="158">
        <f t="shared" si="34"/>
        <v>100</v>
      </c>
      <c r="AQ194" s="167">
        <f t="shared" si="35"/>
        <v>0</v>
      </c>
      <c r="AR194" s="167">
        <f t="shared" si="36"/>
        <v>40</v>
      </c>
      <c r="AS194" s="168">
        <f t="shared" si="37"/>
        <v>60</v>
      </c>
      <c r="AU194" s="201" t="s">
        <v>82</v>
      </c>
      <c r="AV194" s="199" t="s">
        <v>44</v>
      </c>
      <c r="AW194" s="199" t="s">
        <v>113</v>
      </c>
      <c r="AX194" s="196">
        <f t="shared" si="41"/>
        <v>32</v>
      </c>
      <c r="BG194" s="201" t="s">
        <v>82</v>
      </c>
      <c r="BH194" s="199" t="s">
        <v>44</v>
      </c>
      <c r="BI194" s="199" t="s">
        <v>113</v>
      </c>
      <c r="BJ194" s="196">
        <f t="shared" si="42"/>
        <v>96</v>
      </c>
    </row>
    <row r="195" spans="2:62" x14ac:dyDescent="0.25">
      <c r="B195" s="35" t="s">
        <v>4</v>
      </c>
      <c r="C195" s="57">
        <v>52</v>
      </c>
      <c r="D195" s="41">
        <v>1</v>
      </c>
      <c r="E195" s="25">
        <v>6</v>
      </c>
      <c r="F195" s="79">
        <v>2</v>
      </c>
      <c r="G195" s="169">
        <v>2</v>
      </c>
      <c r="H195" s="169">
        <v>2</v>
      </c>
      <c r="I195" s="169">
        <v>2</v>
      </c>
      <c r="J195" s="169">
        <v>2</v>
      </c>
      <c r="K195" s="169">
        <v>2</v>
      </c>
      <c r="L195" s="169">
        <v>2</v>
      </c>
      <c r="M195" s="81">
        <v>2</v>
      </c>
      <c r="N195" s="81">
        <v>2</v>
      </c>
      <c r="O195" s="169">
        <v>1</v>
      </c>
      <c r="P195" s="169">
        <v>1</v>
      </c>
      <c r="Q195" s="169">
        <v>1</v>
      </c>
      <c r="R195" s="169">
        <v>1</v>
      </c>
      <c r="S195" s="169">
        <v>1</v>
      </c>
      <c r="T195" s="170">
        <v>1</v>
      </c>
      <c r="U195" s="79">
        <v>2</v>
      </c>
      <c r="V195" s="169">
        <v>2</v>
      </c>
      <c r="W195" s="169">
        <v>2</v>
      </c>
      <c r="X195" s="169">
        <v>2</v>
      </c>
      <c r="Y195" s="169">
        <v>2</v>
      </c>
      <c r="Z195" s="169">
        <v>2</v>
      </c>
      <c r="AA195" s="169">
        <v>2</v>
      </c>
      <c r="AB195" s="81">
        <v>2</v>
      </c>
      <c r="AC195" s="81">
        <v>2</v>
      </c>
      <c r="AD195" s="169">
        <v>1</v>
      </c>
      <c r="AE195" s="169">
        <v>1</v>
      </c>
      <c r="AF195" s="169">
        <v>1</v>
      </c>
      <c r="AG195" s="169">
        <v>2</v>
      </c>
      <c r="AH195" s="169">
        <v>1</v>
      </c>
      <c r="AI195" s="170">
        <v>1</v>
      </c>
      <c r="AK195" s="158">
        <f t="shared" si="40"/>
        <v>30</v>
      </c>
      <c r="AL195" s="80">
        <f t="shared" si="30"/>
        <v>0</v>
      </c>
      <c r="AM195" s="80">
        <f t="shared" si="31"/>
        <v>11</v>
      </c>
      <c r="AN195" s="82">
        <f t="shared" si="33"/>
        <v>19</v>
      </c>
      <c r="AO195" s="14"/>
      <c r="AP195" s="158">
        <f t="shared" si="34"/>
        <v>100</v>
      </c>
      <c r="AQ195" s="167">
        <f t="shared" si="35"/>
        <v>0</v>
      </c>
      <c r="AR195" s="167">
        <f t="shared" si="36"/>
        <v>36.666666666666664</v>
      </c>
      <c r="AS195" s="168">
        <f t="shared" si="37"/>
        <v>63.333333333333329</v>
      </c>
      <c r="AU195" s="201" t="s">
        <v>82</v>
      </c>
      <c r="AV195" s="199" t="s">
        <v>44</v>
      </c>
      <c r="AW195" s="199" t="s">
        <v>113</v>
      </c>
      <c r="AX195" s="196">
        <f t="shared" si="41"/>
        <v>37.037037037037038</v>
      </c>
      <c r="BG195" s="201" t="s">
        <v>82</v>
      </c>
      <c r="BH195" s="199" t="s">
        <v>44</v>
      </c>
      <c r="BI195" s="199" t="s">
        <v>113</v>
      </c>
      <c r="BJ195" s="196">
        <f t="shared" si="42"/>
        <v>100</v>
      </c>
    </row>
    <row r="196" spans="2:62" x14ac:dyDescent="0.25">
      <c r="B196" s="35" t="s">
        <v>4</v>
      </c>
      <c r="C196" s="57">
        <v>52</v>
      </c>
      <c r="D196" s="41">
        <v>2</v>
      </c>
      <c r="E196" s="25">
        <v>1</v>
      </c>
      <c r="F196" s="79">
        <v>0</v>
      </c>
      <c r="G196" s="80">
        <v>0</v>
      </c>
      <c r="H196" s="80">
        <v>0</v>
      </c>
      <c r="I196" s="80">
        <v>0</v>
      </c>
      <c r="J196" s="80">
        <v>0</v>
      </c>
      <c r="K196" s="80">
        <v>0</v>
      </c>
      <c r="L196" s="80">
        <v>0</v>
      </c>
      <c r="M196" s="81">
        <v>0</v>
      </c>
      <c r="N196" s="81">
        <v>0</v>
      </c>
      <c r="O196" s="80">
        <v>0</v>
      </c>
      <c r="P196" s="80">
        <v>0</v>
      </c>
      <c r="Q196" s="80">
        <v>0</v>
      </c>
      <c r="R196" s="80">
        <v>0</v>
      </c>
      <c r="S196" s="80">
        <v>0</v>
      </c>
      <c r="T196" s="82">
        <v>0</v>
      </c>
      <c r="U196" s="79">
        <v>0</v>
      </c>
      <c r="V196" s="80">
        <v>0</v>
      </c>
      <c r="W196" s="80">
        <v>0</v>
      </c>
      <c r="X196" s="80">
        <v>0</v>
      </c>
      <c r="Y196" s="80">
        <v>0</v>
      </c>
      <c r="Z196" s="80">
        <v>0</v>
      </c>
      <c r="AA196" s="80">
        <v>0</v>
      </c>
      <c r="AB196" s="81">
        <v>0</v>
      </c>
      <c r="AC196" s="81">
        <v>0</v>
      </c>
      <c r="AD196" s="80">
        <v>0</v>
      </c>
      <c r="AE196" s="80">
        <v>0</v>
      </c>
      <c r="AF196" s="80">
        <v>0</v>
      </c>
      <c r="AG196" s="80">
        <v>0</v>
      </c>
      <c r="AH196" s="80">
        <v>0</v>
      </c>
      <c r="AI196" s="82">
        <v>0</v>
      </c>
      <c r="AK196" s="158">
        <f t="shared" si="40"/>
        <v>30</v>
      </c>
      <c r="AL196" s="80">
        <f t="shared" ref="AL196:AL259" si="43">COUNTIF(F196:AI196, 0)</f>
        <v>30</v>
      </c>
      <c r="AM196" s="80">
        <f t="shared" ref="AM196:AM259" si="44">COUNTIF(F196:AI196, 1)</f>
        <v>0</v>
      </c>
      <c r="AN196" s="82">
        <f t="shared" si="33"/>
        <v>0</v>
      </c>
      <c r="AO196" s="14"/>
      <c r="AP196" s="158">
        <f t="shared" si="34"/>
        <v>100</v>
      </c>
      <c r="AQ196" s="167">
        <f t="shared" si="35"/>
        <v>100</v>
      </c>
      <c r="AR196" s="167">
        <f t="shared" si="36"/>
        <v>0</v>
      </c>
      <c r="AS196" s="168">
        <f t="shared" si="37"/>
        <v>0</v>
      </c>
      <c r="AU196" s="201" t="s">
        <v>82</v>
      </c>
      <c r="AV196" s="199" t="s">
        <v>44</v>
      </c>
      <c r="AW196" s="199" t="s">
        <v>113</v>
      </c>
      <c r="AX196" s="196">
        <f t="shared" si="41"/>
        <v>42.307692307692307</v>
      </c>
      <c r="BG196" s="201" t="s">
        <v>82</v>
      </c>
      <c r="BH196" s="199" t="s">
        <v>44</v>
      </c>
      <c r="BI196" s="199" t="s">
        <v>113</v>
      </c>
      <c r="BJ196" s="196">
        <f t="shared" si="42"/>
        <v>84.615384615384613</v>
      </c>
    </row>
    <row r="197" spans="2:62" x14ac:dyDescent="0.25">
      <c r="B197" s="35" t="s">
        <v>4</v>
      </c>
      <c r="C197" s="57">
        <v>52</v>
      </c>
      <c r="D197" s="41">
        <v>2</v>
      </c>
      <c r="E197" s="25">
        <v>2</v>
      </c>
      <c r="F197" s="79">
        <v>1</v>
      </c>
      <c r="G197" s="80">
        <v>1</v>
      </c>
      <c r="H197" s="80">
        <v>1</v>
      </c>
      <c r="I197" s="80">
        <v>1</v>
      </c>
      <c r="J197" s="80">
        <v>1</v>
      </c>
      <c r="K197" s="80">
        <v>1</v>
      </c>
      <c r="L197" s="80">
        <v>1</v>
      </c>
      <c r="M197" s="81">
        <v>1</v>
      </c>
      <c r="N197" s="81">
        <v>1</v>
      </c>
      <c r="O197" s="80">
        <v>0</v>
      </c>
      <c r="P197" s="80">
        <v>0</v>
      </c>
      <c r="Q197" s="80">
        <v>0</v>
      </c>
      <c r="R197" s="80">
        <v>0</v>
      </c>
      <c r="S197" s="80">
        <v>0</v>
      </c>
      <c r="T197" s="82">
        <v>0</v>
      </c>
      <c r="U197" s="79">
        <v>1</v>
      </c>
      <c r="V197" s="80">
        <v>1</v>
      </c>
      <c r="W197" s="80">
        <v>1</v>
      </c>
      <c r="X197" s="80">
        <v>1</v>
      </c>
      <c r="Y197" s="80">
        <v>1</v>
      </c>
      <c r="Z197" s="80">
        <v>1</v>
      </c>
      <c r="AA197" s="80">
        <v>1</v>
      </c>
      <c r="AB197" s="81">
        <v>1</v>
      </c>
      <c r="AC197" s="81">
        <v>1</v>
      </c>
      <c r="AD197" s="80">
        <v>0</v>
      </c>
      <c r="AE197" s="80">
        <v>0</v>
      </c>
      <c r="AF197" s="80">
        <v>0</v>
      </c>
      <c r="AG197" s="80">
        <v>0</v>
      </c>
      <c r="AH197" s="80">
        <v>0</v>
      </c>
      <c r="AI197" s="82">
        <v>0</v>
      </c>
      <c r="AK197" s="158">
        <f t="shared" si="40"/>
        <v>30</v>
      </c>
      <c r="AL197" s="80">
        <f t="shared" si="43"/>
        <v>12</v>
      </c>
      <c r="AM197" s="80">
        <f t="shared" si="44"/>
        <v>18</v>
      </c>
      <c r="AN197" s="82">
        <f t="shared" ref="AN197:AN260" si="45">COUNTIF(F197:AI197, 2)</f>
        <v>0</v>
      </c>
      <c r="AO197" s="14"/>
      <c r="AP197" s="158">
        <f t="shared" ref="AP197:AP260" si="46">(AK197/AK197)*100</f>
        <v>100</v>
      </c>
      <c r="AQ197" s="167">
        <f t="shared" ref="AQ197:AQ260" si="47">(AL197/AK197)*100</f>
        <v>40</v>
      </c>
      <c r="AR197" s="167">
        <f t="shared" ref="AR197:AR260" si="48">(AM197/AK197)*100</f>
        <v>60</v>
      </c>
      <c r="AS197" s="168">
        <f t="shared" ref="AS197:AS260" si="49">(AN197/AK197)*100</f>
        <v>0</v>
      </c>
      <c r="AU197" s="201" t="s">
        <v>83</v>
      </c>
      <c r="AV197" s="199" t="s">
        <v>48</v>
      </c>
      <c r="AW197" s="199" t="s">
        <v>114</v>
      </c>
      <c r="AX197" s="196">
        <f t="shared" ref="AX197:AX226" si="50">AZ4</f>
        <v>0</v>
      </c>
      <c r="BG197" s="201" t="s">
        <v>83</v>
      </c>
      <c r="BH197" s="199" t="s">
        <v>48</v>
      </c>
      <c r="BI197" s="199" t="s">
        <v>114</v>
      </c>
      <c r="BJ197" s="196">
        <f t="shared" ref="BJ197:BJ226" si="51">BL4</f>
        <v>0</v>
      </c>
    </row>
    <row r="198" spans="2:62" x14ac:dyDescent="0.25">
      <c r="B198" s="35" t="s">
        <v>4</v>
      </c>
      <c r="C198" s="57">
        <v>52</v>
      </c>
      <c r="D198" s="41">
        <v>2</v>
      </c>
      <c r="E198" s="25">
        <v>3</v>
      </c>
      <c r="F198" s="79">
        <v>2</v>
      </c>
      <c r="G198" s="80">
        <v>2</v>
      </c>
      <c r="H198" s="80">
        <v>2</v>
      </c>
      <c r="I198" s="80">
        <v>1</v>
      </c>
      <c r="J198" s="80">
        <v>1</v>
      </c>
      <c r="K198" s="80">
        <v>1</v>
      </c>
      <c r="L198" s="80">
        <v>1</v>
      </c>
      <c r="M198" s="81">
        <v>1</v>
      </c>
      <c r="N198" s="81">
        <v>1</v>
      </c>
      <c r="O198" s="80">
        <v>1</v>
      </c>
      <c r="P198" s="80">
        <v>1</v>
      </c>
      <c r="Q198" s="80">
        <v>1</v>
      </c>
      <c r="R198" s="80">
        <v>1</v>
      </c>
      <c r="S198" s="80">
        <v>1</v>
      </c>
      <c r="T198" s="82">
        <v>1</v>
      </c>
      <c r="U198" s="79">
        <v>2</v>
      </c>
      <c r="V198" s="80">
        <v>2</v>
      </c>
      <c r="W198" s="80">
        <v>2</v>
      </c>
      <c r="X198" s="80">
        <v>2</v>
      </c>
      <c r="Y198" s="80">
        <v>2</v>
      </c>
      <c r="Z198" s="80">
        <v>2</v>
      </c>
      <c r="AA198" s="80">
        <v>2</v>
      </c>
      <c r="AB198" s="81">
        <v>2</v>
      </c>
      <c r="AC198" s="81">
        <v>2</v>
      </c>
      <c r="AD198" s="80">
        <v>1</v>
      </c>
      <c r="AE198" s="80">
        <v>1</v>
      </c>
      <c r="AF198" s="80">
        <v>1</v>
      </c>
      <c r="AG198" s="80">
        <v>1</v>
      </c>
      <c r="AH198" s="80">
        <v>1</v>
      </c>
      <c r="AI198" s="82">
        <v>1</v>
      </c>
      <c r="AK198" s="158">
        <f t="shared" si="40"/>
        <v>30</v>
      </c>
      <c r="AL198" s="80">
        <f t="shared" si="43"/>
        <v>0</v>
      </c>
      <c r="AM198" s="80">
        <f t="shared" si="44"/>
        <v>18</v>
      </c>
      <c r="AN198" s="82">
        <f t="shared" si="45"/>
        <v>12</v>
      </c>
      <c r="AO198" s="14"/>
      <c r="AP198" s="158">
        <f t="shared" si="46"/>
        <v>100</v>
      </c>
      <c r="AQ198" s="167">
        <f t="shared" si="47"/>
        <v>0</v>
      </c>
      <c r="AR198" s="167">
        <f t="shared" si="48"/>
        <v>60</v>
      </c>
      <c r="AS198" s="168">
        <f t="shared" si="49"/>
        <v>40</v>
      </c>
      <c r="AU198" s="201" t="s">
        <v>83</v>
      </c>
      <c r="AV198" s="199" t="s">
        <v>48</v>
      </c>
      <c r="AW198" s="199" t="s">
        <v>114</v>
      </c>
      <c r="AX198" s="196">
        <f t="shared" si="50"/>
        <v>0</v>
      </c>
      <c r="BG198" s="201" t="s">
        <v>83</v>
      </c>
      <c r="BH198" s="199" t="s">
        <v>48</v>
      </c>
      <c r="BI198" s="199" t="s">
        <v>114</v>
      </c>
      <c r="BJ198" s="196">
        <f t="shared" si="51"/>
        <v>0</v>
      </c>
    </row>
    <row r="199" spans="2:62" x14ac:dyDescent="0.25">
      <c r="B199" s="35" t="s">
        <v>4</v>
      </c>
      <c r="C199" s="57">
        <v>52</v>
      </c>
      <c r="D199" s="41">
        <v>2</v>
      </c>
      <c r="E199" s="25">
        <v>4</v>
      </c>
      <c r="F199" s="79">
        <v>2</v>
      </c>
      <c r="G199" s="80">
        <v>2</v>
      </c>
      <c r="H199" s="80">
        <v>2</v>
      </c>
      <c r="I199" s="80">
        <v>2</v>
      </c>
      <c r="J199" s="80">
        <v>2</v>
      </c>
      <c r="K199" s="80">
        <v>2</v>
      </c>
      <c r="L199" s="80">
        <v>1</v>
      </c>
      <c r="M199" s="81">
        <v>1</v>
      </c>
      <c r="N199" s="81">
        <v>1</v>
      </c>
      <c r="O199" s="80">
        <v>1</v>
      </c>
      <c r="P199" s="80">
        <v>1</v>
      </c>
      <c r="Q199" s="80">
        <v>1</v>
      </c>
      <c r="R199" s="80">
        <v>1</v>
      </c>
      <c r="S199" s="80">
        <v>1</v>
      </c>
      <c r="T199" s="82">
        <v>1</v>
      </c>
      <c r="U199" s="79">
        <v>2</v>
      </c>
      <c r="V199" s="80">
        <v>2</v>
      </c>
      <c r="W199" s="80">
        <v>2</v>
      </c>
      <c r="X199" s="80">
        <v>2</v>
      </c>
      <c r="Y199" s="80">
        <v>2</v>
      </c>
      <c r="Z199" s="80">
        <v>2</v>
      </c>
      <c r="AA199" s="80">
        <v>2</v>
      </c>
      <c r="AB199" s="81">
        <v>2</v>
      </c>
      <c r="AC199" s="81">
        <v>2</v>
      </c>
      <c r="AD199" s="80">
        <v>2</v>
      </c>
      <c r="AE199" s="80">
        <v>1</v>
      </c>
      <c r="AF199" s="80">
        <v>1</v>
      </c>
      <c r="AG199" s="80">
        <v>1</v>
      </c>
      <c r="AH199" s="80">
        <v>1</v>
      </c>
      <c r="AI199" s="82">
        <v>1</v>
      </c>
      <c r="AK199" s="158">
        <f t="shared" si="40"/>
        <v>30</v>
      </c>
      <c r="AL199" s="80">
        <f t="shared" si="43"/>
        <v>0</v>
      </c>
      <c r="AM199" s="80">
        <f t="shared" si="44"/>
        <v>14</v>
      </c>
      <c r="AN199" s="82">
        <f t="shared" si="45"/>
        <v>16</v>
      </c>
      <c r="AO199" s="14"/>
      <c r="AP199" s="158">
        <f t="shared" si="46"/>
        <v>100</v>
      </c>
      <c r="AQ199" s="167">
        <f t="shared" si="47"/>
        <v>0</v>
      </c>
      <c r="AR199" s="167">
        <f t="shared" si="48"/>
        <v>46.666666666666664</v>
      </c>
      <c r="AS199" s="168">
        <f t="shared" si="49"/>
        <v>53.333333333333336</v>
      </c>
      <c r="AU199" s="201" t="s">
        <v>83</v>
      </c>
      <c r="AV199" s="199" t="s">
        <v>48</v>
      </c>
      <c r="AW199" s="199" t="s">
        <v>114</v>
      </c>
      <c r="AX199" s="196">
        <f t="shared" si="50"/>
        <v>0</v>
      </c>
      <c r="BG199" s="201" t="s">
        <v>83</v>
      </c>
      <c r="BH199" s="199" t="s">
        <v>48</v>
      </c>
      <c r="BI199" s="199" t="s">
        <v>114</v>
      </c>
      <c r="BJ199" s="196">
        <f t="shared" si="51"/>
        <v>0</v>
      </c>
    </row>
    <row r="200" spans="2:62" x14ac:dyDescent="0.25">
      <c r="B200" s="35" t="s">
        <v>4</v>
      </c>
      <c r="C200" s="57">
        <v>52</v>
      </c>
      <c r="D200" s="41">
        <v>2</v>
      </c>
      <c r="E200" s="25">
        <v>5</v>
      </c>
      <c r="F200" s="79">
        <v>2</v>
      </c>
      <c r="G200" s="80">
        <v>2</v>
      </c>
      <c r="H200" s="80">
        <v>2</v>
      </c>
      <c r="I200" s="80">
        <v>2</v>
      </c>
      <c r="J200" s="80">
        <v>2</v>
      </c>
      <c r="K200" s="80">
        <v>2</v>
      </c>
      <c r="L200" s="80">
        <v>2</v>
      </c>
      <c r="M200" s="81">
        <v>1</v>
      </c>
      <c r="N200" s="81">
        <v>1</v>
      </c>
      <c r="O200" s="80">
        <v>1</v>
      </c>
      <c r="P200" s="80">
        <v>1</v>
      </c>
      <c r="Q200" s="80">
        <v>1</v>
      </c>
      <c r="R200" s="80">
        <v>1</v>
      </c>
      <c r="S200" s="80">
        <v>1</v>
      </c>
      <c r="T200" s="82">
        <v>1</v>
      </c>
      <c r="U200" s="79">
        <v>2</v>
      </c>
      <c r="V200" s="80">
        <v>2</v>
      </c>
      <c r="W200" s="80">
        <v>2</v>
      </c>
      <c r="X200" s="80">
        <v>2</v>
      </c>
      <c r="Y200" s="80">
        <v>2</v>
      </c>
      <c r="Z200" s="80">
        <v>2</v>
      </c>
      <c r="AA200" s="80">
        <v>2</v>
      </c>
      <c r="AB200" s="81">
        <v>2</v>
      </c>
      <c r="AC200" s="81">
        <v>2</v>
      </c>
      <c r="AD200" s="80">
        <v>2</v>
      </c>
      <c r="AE200" s="80">
        <v>2</v>
      </c>
      <c r="AF200" s="80">
        <v>1</v>
      </c>
      <c r="AG200" s="80">
        <v>1</v>
      </c>
      <c r="AH200" s="80">
        <v>1</v>
      </c>
      <c r="AI200" s="82">
        <v>1</v>
      </c>
      <c r="AK200" s="158">
        <f t="shared" si="40"/>
        <v>30</v>
      </c>
      <c r="AL200" s="80">
        <f t="shared" si="43"/>
        <v>0</v>
      </c>
      <c r="AM200" s="80">
        <f t="shared" si="44"/>
        <v>12</v>
      </c>
      <c r="AN200" s="82">
        <f t="shared" si="45"/>
        <v>18</v>
      </c>
      <c r="AO200" s="14"/>
      <c r="AP200" s="158">
        <f t="shared" si="46"/>
        <v>100</v>
      </c>
      <c r="AQ200" s="167">
        <f t="shared" si="47"/>
        <v>0</v>
      </c>
      <c r="AR200" s="167">
        <f t="shared" si="48"/>
        <v>40</v>
      </c>
      <c r="AS200" s="168">
        <f t="shared" si="49"/>
        <v>60</v>
      </c>
      <c r="AU200" s="201" t="s">
        <v>83</v>
      </c>
      <c r="AV200" s="199" t="s">
        <v>48</v>
      </c>
      <c r="AW200" s="199" t="s">
        <v>114</v>
      </c>
      <c r="AX200" s="196">
        <f t="shared" si="50"/>
        <v>0</v>
      </c>
      <c r="BG200" s="201" t="s">
        <v>83</v>
      </c>
      <c r="BH200" s="199" t="s">
        <v>48</v>
      </c>
      <c r="BI200" s="199" t="s">
        <v>114</v>
      </c>
      <c r="BJ200" s="196">
        <f t="shared" si="51"/>
        <v>0</v>
      </c>
    </row>
    <row r="201" spans="2:62" x14ac:dyDescent="0.25">
      <c r="B201" s="35" t="s">
        <v>4</v>
      </c>
      <c r="C201" s="57">
        <v>52</v>
      </c>
      <c r="D201" s="41">
        <v>2</v>
      </c>
      <c r="E201" s="25">
        <v>6</v>
      </c>
      <c r="F201" s="79">
        <v>2</v>
      </c>
      <c r="G201" s="80">
        <v>2</v>
      </c>
      <c r="H201" s="80">
        <v>2</v>
      </c>
      <c r="I201" s="80">
        <v>2</v>
      </c>
      <c r="J201" s="80">
        <v>2</v>
      </c>
      <c r="K201" s="80">
        <v>2</v>
      </c>
      <c r="L201" s="80">
        <v>2</v>
      </c>
      <c r="M201" s="81">
        <v>1</v>
      </c>
      <c r="N201" s="81">
        <v>1</v>
      </c>
      <c r="O201" s="80">
        <v>1</v>
      </c>
      <c r="P201" s="80">
        <v>1</v>
      </c>
      <c r="Q201" s="80">
        <v>1</v>
      </c>
      <c r="R201" s="80">
        <v>1</v>
      </c>
      <c r="S201" s="80">
        <v>1</v>
      </c>
      <c r="T201" s="82">
        <v>1</v>
      </c>
      <c r="U201" s="79">
        <v>2</v>
      </c>
      <c r="V201" s="80">
        <v>2</v>
      </c>
      <c r="W201" s="80">
        <v>2</v>
      </c>
      <c r="X201" s="80">
        <v>2</v>
      </c>
      <c r="Y201" s="80">
        <v>2</v>
      </c>
      <c r="Z201" s="80">
        <v>2</v>
      </c>
      <c r="AA201" s="80">
        <v>2</v>
      </c>
      <c r="AB201" s="81">
        <v>2</v>
      </c>
      <c r="AC201" s="81">
        <v>2</v>
      </c>
      <c r="AD201" s="80">
        <v>2</v>
      </c>
      <c r="AE201" s="80">
        <v>2</v>
      </c>
      <c r="AF201" s="80">
        <v>1</v>
      </c>
      <c r="AG201" s="80">
        <v>1</v>
      </c>
      <c r="AH201" s="80">
        <v>1</v>
      </c>
      <c r="AI201" s="82">
        <v>1</v>
      </c>
      <c r="AK201" s="158">
        <f t="shared" si="40"/>
        <v>30</v>
      </c>
      <c r="AL201" s="80">
        <f t="shared" si="43"/>
        <v>0</v>
      </c>
      <c r="AM201" s="80">
        <f t="shared" si="44"/>
        <v>12</v>
      </c>
      <c r="AN201" s="82">
        <f t="shared" si="45"/>
        <v>18</v>
      </c>
      <c r="AO201" s="14"/>
      <c r="AP201" s="158">
        <f t="shared" si="46"/>
        <v>100</v>
      </c>
      <c r="AQ201" s="167">
        <f t="shared" si="47"/>
        <v>0</v>
      </c>
      <c r="AR201" s="167">
        <f t="shared" si="48"/>
        <v>40</v>
      </c>
      <c r="AS201" s="168">
        <f t="shared" si="49"/>
        <v>60</v>
      </c>
      <c r="AU201" s="201" t="s">
        <v>83</v>
      </c>
      <c r="AV201" s="199" t="s">
        <v>48</v>
      </c>
      <c r="AW201" s="199" t="s">
        <v>114</v>
      </c>
      <c r="AX201" s="196">
        <f t="shared" si="50"/>
        <v>0</v>
      </c>
      <c r="BG201" s="201" t="s">
        <v>83</v>
      </c>
      <c r="BH201" s="199" t="s">
        <v>48</v>
      </c>
      <c r="BI201" s="199" t="s">
        <v>114</v>
      </c>
      <c r="BJ201" s="196">
        <f t="shared" si="51"/>
        <v>0</v>
      </c>
    </row>
    <row r="202" spans="2:62" x14ac:dyDescent="0.25">
      <c r="B202" s="35" t="s">
        <v>4</v>
      </c>
      <c r="C202" s="57">
        <v>52</v>
      </c>
      <c r="D202" s="41">
        <v>3</v>
      </c>
      <c r="E202" s="25">
        <v>1</v>
      </c>
      <c r="F202" s="79">
        <v>0</v>
      </c>
      <c r="G202" s="80">
        <v>0</v>
      </c>
      <c r="H202" s="80">
        <v>0</v>
      </c>
      <c r="I202" s="80">
        <v>0</v>
      </c>
      <c r="J202" s="80">
        <v>0</v>
      </c>
      <c r="K202" s="80">
        <v>0</v>
      </c>
      <c r="L202" s="80">
        <v>0</v>
      </c>
      <c r="M202" s="81">
        <v>0</v>
      </c>
      <c r="N202" s="81">
        <v>0</v>
      </c>
      <c r="O202" s="80">
        <v>0</v>
      </c>
      <c r="P202" s="80">
        <v>0</v>
      </c>
      <c r="Q202" s="80">
        <v>0</v>
      </c>
      <c r="R202" s="80"/>
      <c r="S202" s="80"/>
      <c r="T202" s="82"/>
      <c r="U202" s="79">
        <v>0</v>
      </c>
      <c r="V202" s="80">
        <v>0</v>
      </c>
      <c r="W202" s="80">
        <v>0</v>
      </c>
      <c r="X202" s="80">
        <v>0</v>
      </c>
      <c r="Y202" s="80">
        <v>0</v>
      </c>
      <c r="Z202" s="80">
        <v>0</v>
      </c>
      <c r="AA202" s="80">
        <v>0</v>
      </c>
      <c r="AB202" s="81">
        <v>0</v>
      </c>
      <c r="AC202" s="81">
        <v>0</v>
      </c>
      <c r="AD202" s="80">
        <v>0</v>
      </c>
      <c r="AE202" s="80">
        <v>0</v>
      </c>
      <c r="AF202" s="80"/>
      <c r="AG202" s="80"/>
      <c r="AH202" s="80"/>
      <c r="AI202" s="82"/>
      <c r="AK202" s="158">
        <f t="shared" si="40"/>
        <v>23</v>
      </c>
      <c r="AL202" s="80">
        <f t="shared" si="43"/>
        <v>23</v>
      </c>
      <c r="AM202" s="80">
        <f t="shared" si="44"/>
        <v>0</v>
      </c>
      <c r="AN202" s="82">
        <f t="shared" si="45"/>
        <v>0</v>
      </c>
      <c r="AO202" s="14"/>
      <c r="AP202" s="158">
        <f t="shared" si="46"/>
        <v>100</v>
      </c>
      <c r="AQ202" s="167">
        <f t="shared" si="47"/>
        <v>100</v>
      </c>
      <c r="AR202" s="167">
        <f t="shared" si="48"/>
        <v>0</v>
      </c>
      <c r="AS202" s="168">
        <f t="shared" si="49"/>
        <v>0</v>
      </c>
      <c r="AU202" s="201" t="s">
        <v>83</v>
      </c>
      <c r="AV202" s="199" t="s">
        <v>48</v>
      </c>
      <c r="AW202" s="199" t="s">
        <v>114</v>
      </c>
      <c r="AX202" s="196">
        <f t="shared" si="50"/>
        <v>0</v>
      </c>
      <c r="BG202" s="201" t="s">
        <v>83</v>
      </c>
      <c r="BH202" s="199" t="s">
        <v>48</v>
      </c>
      <c r="BI202" s="199" t="s">
        <v>114</v>
      </c>
      <c r="BJ202" s="196">
        <f t="shared" si="51"/>
        <v>0</v>
      </c>
    </row>
    <row r="203" spans="2:62" x14ac:dyDescent="0.25">
      <c r="B203" s="35" t="s">
        <v>4</v>
      </c>
      <c r="C203" s="57">
        <v>52</v>
      </c>
      <c r="D203" s="41">
        <v>3</v>
      </c>
      <c r="E203" s="25">
        <v>2</v>
      </c>
      <c r="F203" s="79">
        <v>1</v>
      </c>
      <c r="G203" s="80">
        <v>1</v>
      </c>
      <c r="H203" s="80">
        <v>1</v>
      </c>
      <c r="I203" s="80">
        <v>0</v>
      </c>
      <c r="J203" s="80">
        <v>0</v>
      </c>
      <c r="K203" s="80">
        <v>0</v>
      </c>
      <c r="L203" s="80">
        <v>0</v>
      </c>
      <c r="M203" s="81">
        <v>0</v>
      </c>
      <c r="N203" s="81">
        <v>0</v>
      </c>
      <c r="O203" s="80">
        <v>0</v>
      </c>
      <c r="P203" s="80">
        <v>0</v>
      </c>
      <c r="Q203" s="80">
        <v>0</v>
      </c>
      <c r="R203" s="2"/>
      <c r="S203" s="2"/>
      <c r="T203" s="4"/>
      <c r="U203" s="79">
        <v>1</v>
      </c>
      <c r="V203" s="80">
        <v>1</v>
      </c>
      <c r="W203" s="80">
        <v>1</v>
      </c>
      <c r="X203" s="80">
        <v>1</v>
      </c>
      <c r="Y203" s="80">
        <v>0</v>
      </c>
      <c r="Z203" s="80">
        <v>0</v>
      </c>
      <c r="AA203" s="80">
        <v>0</v>
      </c>
      <c r="AB203" s="81">
        <v>0</v>
      </c>
      <c r="AC203" s="81">
        <v>0</v>
      </c>
      <c r="AD203" s="80">
        <v>0</v>
      </c>
      <c r="AE203" s="80">
        <v>0</v>
      </c>
      <c r="AF203" s="2"/>
      <c r="AG203" s="2"/>
      <c r="AH203" s="2"/>
      <c r="AI203" s="4"/>
      <c r="AK203" s="158">
        <f t="shared" si="40"/>
        <v>23</v>
      </c>
      <c r="AL203" s="80">
        <f t="shared" si="43"/>
        <v>16</v>
      </c>
      <c r="AM203" s="80">
        <f t="shared" si="44"/>
        <v>7</v>
      </c>
      <c r="AN203" s="82">
        <f t="shared" si="45"/>
        <v>0</v>
      </c>
      <c r="AO203" s="14"/>
      <c r="AP203" s="158">
        <f t="shared" si="46"/>
        <v>100</v>
      </c>
      <c r="AQ203" s="167">
        <f t="shared" si="47"/>
        <v>69.565217391304344</v>
      </c>
      <c r="AR203" s="167">
        <f t="shared" si="48"/>
        <v>30.434782608695656</v>
      </c>
      <c r="AS203" s="168">
        <f t="shared" si="49"/>
        <v>0</v>
      </c>
      <c r="AU203" s="201" t="s">
        <v>83</v>
      </c>
      <c r="AV203" s="199" t="s">
        <v>47</v>
      </c>
      <c r="AW203" s="199" t="s">
        <v>115</v>
      </c>
      <c r="AX203" s="196">
        <f t="shared" si="50"/>
        <v>0</v>
      </c>
      <c r="BG203" s="201" t="s">
        <v>83</v>
      </c>
      <c r="BH203" s="199" t="s">
        <v>47</v>
      </c>
      <c r="BI203" s="199" t="s">
        <v>115</v>
      </c>
      <c r="BJ203" s="196">
        <f t="shared" si="51"/>
        <v>63.636363636363633</v>
      </c>
    </row>
    <row r="204" spans="2:62" x14ac:dyDescent="0.25">
      <c r="B204" s="35" t="s">
        <v>4</v>
      </c>
      <c r="C204" s="57">
        <v>52</v>
      </c>
      <c r="D204" s="41">
        <v>3</v>
      </c>
      <c r="E204" s="25">
        <v>3</v>
      </c>
      <c r="F204" s="79">
        <v>1</v>
      </c>
      <c r="G204" s="80">
        <v>1</v>
      </c>
      <c r="H204" s="80">
        <v>1</v>
      </c>
      <c r="I204" s="80">
        <v>1</v>
      </c>
      <c r="J204" s="80">
        <v>1</v>
      </c>
      <c r="K204" s="80">
        <v>0</v>
      </c>
      <c r="L204" s="80">
        <v>0</v>
      </c>
      <c r="M204" s="81">
        <v>0</v>
      </c>
      <c r="N204" s="81">
        <v>0</v>
      </c>
      <c r="O204" s="80">
        <v>0</v>
      </c>
      <c r="P204" s="80">
        <v>1</v>
      </c>
      <c r="Q204" s="80">
        <v>1</v>
      </c>
      <c r="R204" s="2"/>
      <c r="S204" s="2"/>
      <c r="T204" s="4"/>
      <c r="U204" s="79">
        <v>1</v>
      </c>
      <c r="V204" s="80">
        <v>1</v>
      </c>
      <c r="W204" s="80">
        <v>1</v>
      </c>
      <c r="X204" s="80">
        <v>1</v>
      </c>
      <c r="Y204" s="80">
        <v>1</v>
      </c>
      <c r="Z204" s="80">
        <v>0</v>
      </c>
      <c r="AA204" s="80">
        <v>0</v>
      </c>
      <c r="AB204" s="81">
        <v>0</v>
      </c>
      <c r="AC204" s="81">
        <v>0</v>
      </c>
      <c r="AD204" s="80">
        <v>0</v>
      </c>
      <c r="AE204" s="80">
        <v>0</v>
      </c>
      <c r="AF204" s="2"/>
      <c r="AG204" s="2"/>
      <c r="AH204" s="2"/>
      <c r="AI204" s="4"/>
      <c r="AK204" s="158">
        <f t="shared" si="40"/>
        <v>23</v>
      </c>
      <c r="AL204" s="80">
        <f t="shared" si="43"/>
        <v>11</v>
      </c>
      <c r="AM204" s="80">
        <f t="shared" si="44"/>
        <v>12</v>
      </c>
      <c r="AN204" s="82">
        <f t="shared" si="45"/>
        <v>0</v>
      </c>
      <c r="AO204" s="14"/>
      <c r="AP204" s="158">
        <f t="shared" si="46"/>
        <v>100</v>
      </c>
      <c r="AQ204" s="167">
        <f t="shared" si="47"/>
        <v>47.826086956521742</v>
      </c>
      <c r="AR204" s="167">
        <f t="shared" si="48"/>
        <v>52.173913043478258</v>
      </c>
      <c r="AS204" s="168">
        <f t="shared" si="49"/>
        <v>0</v>
      </c>
      <c r="AU204" s="201" t="s">
        <v>83</v>
      </c>
      <c r="AV204" s="199" t="s">
        <v>47</v>
      </c>
      <c r="AW204" s="199" t="s">
        <v>115</v>
      </c>
      <c r="AX204" s="196">
        <f t="shared" si="50"/>
        <v>0</v>
      </c>
      <c r="BG204" s="201" t="s">
        <v>83</v>
      </c>
      <c r="BH204" s="199" t="s">
        <v>47</v>
      </c>
      <c r="BI204" s="199" t="s">
        <v>115</v>
      </c>
      <c r="BJ204" s="196">
        <f t="shared" si="51"/>
        <v>70.833333333333343</v>
      </c>
    </row>
    <row r="205" spans="2:62" x14ac:dyDescent="0.25">
      <c r="B205" s="35" t="s">
        <v>4</v>
      </c>
      <c r="C205" s="57">
        <v>52</v>
      </c>
      <c r="D205" s="41">
        <v>3</v>
      </c>
      <c r="E205" s="25">
        <v>4</v>
      </c>
      <c r="F205" s="79">
        <v>2</v>
      </c>
      <c r="G205" s="80">
        <v>2</v>
      </c>
      <c r="H205" s="80">
        <v>2</v>
      </c>
      <c r="I205" s="80">
        <v>1</v>
      </c>
      <c r="J205" s="80">
        <v>1</v>
      </c>
      <c r="K205" s="80">
        <v>0</v>
      </c>
      <c r="L205" s="80">
        <v>0</v>
      </c>
      <c r="M205" s="81">
        <v>0</v>
      </c>
      <c r="N205" s="81">
        <v>0</v>
      </c>
      <c r="O205" s="80">
        <v>0</v>
      </c>
      <c r="P205" s="80">
        <v>1</v>
      </c>
      <c r="Q205" s="80">
        <v>1</v>
      </c>
      <c r="R205" s="2"/>
      <c r="S205" s="2"/>
      <c r="T205" s="4"/>
      <c r="U205" s="79">
        <v>1</v>
      </c>
      <c r="V205" s="80">
        <v>1</v>
      </c>
      <c r="W205" s="80">
        <v>2</v>
      </c>
      <c r="X205" s="80">
        <v>1</v>
      </c>
      <c r="Y205" s="80">
        <v>1</v>
      </c>
      <c r="Z205" s="80">
        <v>0</v>
      </c>
      <c r="AA205" s="80">
        <v>0</v>
      </c>
      <c r="AB205" s="81">
        <v>0</v>
      </c>
      <c r="AC205" s="81">
        <v>0</v>
      </c>
      <c r="AD205" s="80">
        <v>0</v>
      </c>
      <c r="AE205" s="80">
        <v>0</v>
      </c>
      <c r="AF205" s="2"/>
      <c r="AG205" s="2"/>
      <c r="AH205" s="2"/>
      <c r="AI205" s="4"/>
      <c r="AK205" s="158">
        <f t="shared" si="40"/>
        <v>23</v>
      </c>
      <c r="AL205" s="80">
        <f t="shared" si="43"/>
        <v>11</v>
      </c>
      <c r="AM205" s="80">
        <f t="shared" si="44"/>
        <v>8</v>
      </c>
      <c r="AN205" s="82">
        <f t="shared" si="45"/>
        <v>4</v>
      </c>
      <c r="AO205" s="14"/>
      <c r="AP205" s="158">
        <f t="shared" si="46"/>
        <v>100</v>
      </c>
      <c r="AQ205" s="167">
        <f t="shared" si="47"/>
        <v>47.826086956521742</v>
      </c>
      <c r="AR205" s="167">
        <f t="shared" si="48"/>
        <v>34.782608695652172</v>
      </c>
      <c r="AS205" s="168">
        <f t="shared" si="49"/>
        <v>17.391304347826086</v>
      </c>
      <c r="AU205" s="201" t="s">
        <v>83</v>
      </c>
      <c r="AV205" s="199" t="s">
        <v>47</v>
      </c>
      <c r="AW205" s="199" t="s">
        <v>115</v>
      </c>
      <c r="AX205" s="196">
        <f t="shared" si="50"/>
        <v>0</v>
      </c>
      <c r="BG205" s="201" t="s">
        <v>83</v>
      </c>
      <c r="BH205" s="199" t="s">
        <v>47</v>
      </c>
      <c r="BI205" s="199" t="s">
        <v>115</v>
      </c>
      <c r="BJ205" s="196">
        <f t="shared" si="51"/>
        <v>35</v>
      </c>
    </row>
    <row r="206" spans="2:62" x14ac:dyDescent="0.25">
      <c r="B206" s="35" t="s">
        <v>4</v>
      </c>
      <c r="C206" s="57">
        <v>52</v>
      </c>
      <c r="D206" s="41">
        <v>3</v>
      </c>
      <c r="E206" s="25">
        <v>5</v>
      </c>
      <c r="F206" s="79">
        <v>2</v>
      </c>
      <c r="G206" s="80">
        <v>2</v>
      </c>
      <c r="H206" s="80">
        <v>2</v>
      </c>
      <c r="I206" s="80">
        <v>2</v>
      </c>
      <c r="J206" s="80">
        <v>1</v>
      </c>
      <c r="K206" s="80">
        <v>0</v>
      </c>
      <c r="L206" s="80">
        <v>0</v>
      </c>
      <c r="M206" s="81">
        <v>0</v>
      </c>
      <c r="N206" s="81">
        <v>0</v>
      </c>
      <c r="O206" s="80">
        <v>0</v>
      </c>
      <c r="P206" s="80">
        <v>2</v>
      </c>
      <c r="Q206" s="80">
        <v>1</v>
      </c>
      <c r="R206" s="2"/>
      <c r="S206" s="2"/>
      <c r="T206" s="4"/>
      <c r="U206" s="79">
        <v>2</v>
      </c>
      <c r="V206" s="80">
        <v>2</v>
      </c>
      <c r="W206" s="80">
        <v>1</v>
      </c>
      <c r="X206" s="80">
        <v>2</v>
      </c>
      <c r="Y206" s="80">
        <v>2</v>
      </c>
      <c r="Z206" s="80">
        <v>1</v>
      </c>
      <c r="AA206" s="80">
        <v>1</v>
      </c>
      <c r="AB206" s="81">
        <v>1</v>
      </c>
      <c r="AC206" s="81">
        <v>1</v>
      </c>
      <c r="AD206" s="80">
        <v>1</v>
      </c>
      <c r="AE206" s="80">
        <v>0</v>
      </c>
      <c r="AF206" s="2"/>
      <c r="AG206" s="2"/>
      <c r="AH206" s="2"/>
      <c r="AI206" s="4"/>
      <c r="AK206" s="158">
        <f t="shared" si="40"/>
        <v>23</v>
      </c>
      <c r="AL206" s="80">
        <f t="shared" si="43"/>
        <v>6</v>
      </c>
      <c r="AM206" s="80">
        <f t="shared" si="44"/>
        <v>8</v>
      </c>
      <c r="AN206" s="82">
        <f t="shared" si="45"/>
        <v>9</v>
      </c>
      <c r="AO206" s="14"/>
      <c r="AP206" s="158">
        <f t="shared" si="46"/>
        <v>100</v>
      </c>
      <c r="AQ206" s="167">
        <f t="shared" si="47"/>
        <v>26.086956521739129</v>
      </c>
      <c r="AR206" s="167">
        <f t="shared" si="48"/>
        <v>34.782608695652172</v>
      </c>
      <c r="AS206" s="168">
        <f t="shared" si="49"/>
        <v>39.130434782608695</v>
      </c>
      <c r="AU206" s="201" t="s">
        <v>83</v>
      </c>
      <c r="AV206" s="199" t="s">
        <v>47</v>
      </c>
      <c r="AW206" s="199" t="s">
        <v>115</v>
      </c>
      <c r="AX206" s="196">
        <f t="shared" si="50"/>
        <v>0</v>
      </c>
      <c r="BG206" s="201" t="s">
        <v>83</v>
      </c>
      <c r="BH206" s="199" t="s">
        <v>47</v>
      </c>
      <c r="BI206" s="199" t="s">
        <v>115</v>
      </c>
      <c r="BJ206" s="196">
        <f t="shared" si="51"/>
        <v>48.148148148148145</v>
      </c>
    </row>
    <row r="207" spans="2:62" x14ac:dyDescent="0.25">
      <c r="B207" s="35" t="s">
        <v>4</v>
      </c>
      <c r="C207" s="57">
        <v>52</v>
      </c>
      <c r="D207" s="41">
        <v>3</v>
      </c>
      <c r="E207" s="25">
        <v>6</v>
      </c>
      <c r="F207" s="79">
        <v>2</v>
      </c>
      <c r="G207" s="80">
        <v>2</v>
      </c>
      <c r="H207" s="80">
        <v>2</v>
      </c>
      <c r="I207" s="80">
        <v>2</v>
      </c>
      <c r="J207" s="80">
        <v>1</v>
      </c>
      <c r="K207" s="80">
        <v>1</v>
      </c>
      <c r="L207" s="80">
        <v>0</v>
      </c>
      <c r="M207" s="81">
        <v>0</v>
      </c>
      <c r="N207" s="81">
        <v>0</v>
      </c>
      <c r="O207" s="80">
        <v>0</v>
      </c>
      <c r="P207" s="80">
        <v>2</v>
      </c>
      <c r="Q207" s="80">
        <v>1</v>
      </c>
      <c r="R207" s="2"/>
      <c r="S207" s="2"/>
      <c r="T207" s="4"/>
      <c r="U207" s="79">
        <v>2</v>
      </c>
      <c r="V207" s="80">
        <v>2</v>
      </c>
      <c r="W207" s="80">
        <v>1</v>
      </c>
      <c r="X207" s="80">
        <v>2</v>
      </c>
      <c r="Y207" s="80">
        <v>2</v>
      </c>
      <c r="Z207" s="80">
        <v>1</v>
      </c>
      <c r="AA207" s="80">
        <v>1</v>
      </c>
      <c r="AB207" s="81">
        <v>1</v>
      </c>
      <c r="AC207" s="81">
        <v>1</v>
      </c>
      <c r="AD207" s="80">
        <v>1</v>
      </c>
      <c r="AE207" s="80">
        <v>0</v>
      </c>
      <c r="AF207" s="2"/>
      <c r="AG207" s="2"/>
      <c r="AH207" s="2"/>
      <c r="AI207" s="4"/>
      <c r="AK207" s="158">
        <f t="shared" si="40"/>
        <v>23</v>
      </c>
      <c r="AL207" s="80">
        <f t="shared" si="43"/>
        <v>5</v>
      </c>
      <c r="AM207" s="80">
        <f t="shared" si="44"/>
        <v>9</v>
      </c>
      <c r="AN207" s="82">
        <f t="shared" si="45"/>
        <v>9</v>
      </c>
      <c r="AO207" s="14"/>
      <c r="AP207" s="158">
        <f t="shared" si="46"/>
        <v>100</v>
      </c>
      <c r="AQ207" s="167">
        <f t="shared" si="47"/>
        <v>21.739130434782609</v>
      </c>
      <c r="AR207" s="167">
        <f t="shared" si="48"/>
        <v>39.130434782608695</v>
      </c>
      <c r="AS207" s="168">
        <f t="shared" si="49"/>
        <v>39.130434782608695</v>
      </c>
      <c r="AU207" s="201" t="s">
        <v>83</v>
      </c>
      <c r="AV207" s="199" t="s">
        <v>47</v>
      </c>
      <c r="AW207" s="199" t="s">
        <v>115</v>
      </c>
      <c r="AX207" s="196">
        <f t="shared" si="50"/>
        <v>0</v>
      </c>
      <c r="BG207" s="201" t="s">
        <v>83</v>
      </c>
      <c r="BH207" s="199" t="s">
        <v>47</v>
      </c>
      <c r="BI207" s="199" t="s">
        <v>115</v>
      </c>
      <c r="BJ207" s="196">
        <f t="shared" si="51"/>
        <v>0</v>
      </c>
    </row>
    <row r="208" spans="2:62" x14ac:dyDescent="0.25">
      <c r="B208" s="35" t="s">
        <v>4</v>
      </c>
      <c r="C208" s="57">
        <v>52</v>
      </c>
      <c r="D208" s="41">
        <v>4</v>
      </c>
      <c r="E208" s="25">
        <v>1</v>
      </c>
      <c r="F208" s="79">
        <v>0</v>
      </c>
      <c r="G208" s="80">
        <v>0</v>
      </c>
      <c r="H208" s="80">
        <v>0</v>
      </c>
      <c r="I208" s="80">
        <v>0</v>
      </c>
      <c r="J208" s="80">
        <v>0</v>
      </c>
      <c r="K208" s="80">
        <v>0</v>
      </c>
      <c r="L208" s="80">
        <v>0</v>
      </c>
      <c r="M208" s="81">
        <v>0</v>
      </c>
      <c r="N208" s="81">
        <v>0</v>
      </c>
      <c r="O208" s="80">
        <v>0</v>
      </c>
      <c r="P208" s="80">
        <v>0</v>
      </c>
      <c r="Q208" s="80">
        <v>0</v>
      </c>
      <c r="R208" s="80"/>
      <c r="S208" s="80"/>
      <c r="T208" s="82"/>
      <c r="U208" s="79">
        <v>0</v>
      </c>
      <c r="V208" s="80">
        <v>0</v>
      </c>
      <c r="W208" s="80">
        <v>0</v>
      </c>
      <c r="X208" s="80">
        <v>0</v>
      </c>
      <c r="Y208" s="80">
        <v>0</v>
      </c>
      <c r="Z208" s="80">
        <v>0</v>
      </c>
      <c r="AA208" s="80">
        <v>0</v>
      </c>
      <c r="AB208" s="81">
        <v>0</v>
      </c>
      <c r="AC208" s="81">
        <v>0</v>
      </c>
      <c r="AD208" s="81">
        <v>0</v>
      </c>
      <c r="AE208" s="81">
        <v>0</v>
      </c>
      <c r="AF208" s="81">
        <v>0</v>
      </c>
      <c r="AG208" s="81">
        <v>0</v>
      </c>
      <c r="AH208" s="80"/>
      <c r="AI208" s="82"/>
      <c r="AK208" s="158">
        <f t="shared" si="40"/>
        <v>25</v>
      </c>
      <c r="AL208" s="80">
        <f t="shared" si="43"/>
        <v>25</v>
      </c>
      <c r="AM208" s="80">
        <f t="shared" si="44"/>
        <v>0</v>
      </c>
      <c r="AN208" s="82">
        <f t="shared" si="45"/>
        <v>0</v>
      </c>
      <c r="AO208" s="14"/>
      <c r="AP208" s="158">
        <f t="shared" si="46"/>
        <v>100</v>
      </c>
      <c r="AQ208" s="167">
        <f t="shared" si="47"/>
        <v>100</v>
      </c>
      <c r="AR208" s="167">
        <f t="shared" si="48"/>
        <v>0</v>
      </c>
      <c r="AS208" s="168">
        <f t="shared" si="49"/>
        <v>0</v>
      </c>
      <c r="AU208" s="201" t="s">
        <v>83</v>
      </c>
      <c r="AV208" s="199" t="s">
        <v>47</v>
      </c>
      <c r="AW208" s="199" t="s">
        <v>115</v>
      </c>
      <c r="AX208" s="196">
        <f t="shared" si="50"/>
        <v>0</v>
      </c>
      <c r="BG208" s="201" t="s">
        <v>83</v>
      </c>
      <c r="BH208" s="199" t="s">
        <v>47</v>
      </c>
      <c r="BI208" s="199" t="s">
        <v>115</v>
      </c>
      <c r="BJ208" s="196">
        <f t="shared" si="51"/>
        <v>69.565217391304344</v>
      </c>
    </row>
    <row r="209" spans="2:62" x14ac:dyDescent="0.25">
      <c r="B209" s="35" t="s">
        <v>4</v>
      </c>
      <c r="C209" s="57">
        <v>52</v>
      </c>
      <c r="D209" s="41">
        <v>4</v>
      </c>
      <c r="E209" s="25">
        <v>2</v>
      </c>
      <c r="F209" s="79">
        <v>1</v>
      </c>
      <c r="G209" s="80">
        <v>1</v>
      </c>
      <c r="H209" s="80">
        <v>0</v>
      </c>
      <c r="I209" s="80">
        <v>0</v>
      </c>
      <c r="J209" s="80">
        <v>0</v>
      </c>
      <c r="K209" s="80">
        <v>0</v>
      </c>
      <c r="L209" s="80">
        <v>0</v>
      </c>
      <c r="M209" s="81">
        <v>0</v>
      </c>
      <c r="N209" s="81">
        <v>0</v>
      </c>
      <c r="O209" s="80">
        <v>0</v>
      </c>
      <c r="P209" s="80">
        <v>0</v>
      </c>
      <c r="Q209" s="80">
        <v>0</v>
      </c>
      <c r="R209" s="2"/>
      <c r="S209" s="2"/>
      <c r="T209" s="4"/>
      <c r="U209" s="79">
        <v>0</v>
      </c>
      <c r="V209" s="80">
        <v>0</v>
      </c>
      <c r="W209" s="80">
        <v>0</v>
      </c>
      <c r="X209" s="80">
        <v>0</v>
      </c>
      <c r="Y209" s="80">
        <v>0</v>
      </c>
      <c r="Z209" s="80">
        <v>0</v>
      </c>
      <c r="AA209" s="80">
        <v>0</v>
      </c>
      <c r="AB209" s="81">
        <v>0</v>
      </c>
      <c r="AC209" s="81">
        <v>0</v>
      </c>
      <c r="AD209" s="81">
        <v>0</v>
      </c>
      <c r="AE209" s="81">
        <v>0</v>
      </c>
      <c r="AF209" s="81">
        <v>0</v>
      </c>
      <c r="AG209" s="81">
        <v>0</v>
      </c>
      <c r="AH209" s="2"/>
      <c r="AI209" s="4"/>
      <c r="AK209" s="158">
        <f t="shared" si="40"/>
        <v>25</v>
      </c>
      <c r="AL209" s="80">
        <f t="shared" si="43"/>
        <v>23</v>
      </c>
      <c r="AM209" s="80">
        <f t="shared" si="44"/>
        <v>2</v>
      </c>
      <c r="AN209" s="82">
        <f t="shared" si="45"/>
        <v>0</v>
      </c>
      <c r="AO209" s="14"/>
      <c r="AP209" s="158">
        <f t="shared" si="46"/>
        <v>100</v>
      </c>
      <c r="AQ209" s="167">
        <f t="shared" si="47"/>
        <v>92</v>
      </c>
      <c r="AR209" s="167">
        <f t="shared" si="48"/>
        <v>8</v>
      </c>
      <c r="AS209" s="168">
        <f t="shared" si="49"/>
        <v>0</v>
      </c>
      <c r="AU209" s="201" t="s">
        <v>83</v>
      </c>
      <c r="AV209" s="199" t="s">
        <v>46</v>
      </c>
      <c r="AW209" s="199" t="s">
        <v>116</v>
      </c>
      <c r="AX209" s="196">
        <f t="shared" si="50"/>
        <v>18.181818181818183</v>
      </c>
      <c r="BG209" s="201" t="s">
        <v>83</v>
      </c>
      <c r="BH209" s="199" t="s">
        <v>46</v>
      </c>
      <c r="BI209" s="199" t="s">
        <v>116</v>
      </c>
      <c r="BJ209" s="196">
        <f t="shared" si="51"/>
        <v>63.63636363636364</v>
      </c>
    </row>
    <row r="210" spans="2:62" x14ac:dyDescent="0.25">
      <c r="B210" s="35" t="s">
        <v>4</v>
      </c>
      <c r="C210" s="57">
        <v>52</v>
      </c>
      <c r="D210" s="41">
        <v>4</v>
      </c>
      <c r="E210" s="25">
        <v>3</v>
      </c>
      <c r="F210" s="79">
        <v>1</v>
      </c>
      <c r="G210" s="80">
        <v>1</v>
      </c>
      <c r="H210" s="80">
        <v>1</v>
      </c>
      <c r="I210" s="80">
        <v>1</v>
      </c>
      <c r="J210" s="80">
        <v>1</v>
      </c>
      <c r="K210" s="80">
        <v>0</v>
      </c>
      <c r="L210" s="80">
        <v>0</v>
      </c>
      <c r="M210" s="81">
        <v>0</v>
      </c>
      <c r="N210" s="81">
        <v>0</v>
      </c>
      <c r="O210" s="80">
        <v>0</v>
      </c>
      <c r="P210" s="80">
        <v>0</v>
      </c>
      <c r="Q210" s="80">
        <v>0</v>
      </c>
      <c r="R210" s="2"/>
      <c r="S210" s="2"/>
      <c r="T210" s="4"/>
      <c r="U210" s="79">
        <v>0</v>
      </c>
      <c r="V210" s="80">
        <v>0</v>
      </c>
      <c r="W210" s="80">
        <v>0</v>
      </c>
      <c r="X210" s="80">
        <v>0</v>
      </c>
      <c r="Y210" s="80">
        <v>0</v>
      </c>
      <c r="Z210" s="80">
        <v>0</v>
      </c>
      <c r="AA210" s="80">
        <v>0</v>
      </c>
      <c r="AB210" s="81">
        <v>0</v>
      </c>
      <c r="AC210" s="81">
        <v>0</v>
      </c>
      <c r="AD210" s="81">
        <v>0</v>
      </c>
      <c r="AE210" s="81">
        <v>0</v>
      </c>
      <c r="AF210" s="81">
        <v>0</v>
      </c>
      <c r="AG210" s="81">
        <v>0</v>
      </c>
      <c r="AH210" s="2"/>
      <c r="AI210" s="4"/>
      <c r="AK210" s="158">
        <f t="shared" si="40"/>
        <v>25</v>
      </c>
      <c r="AL210" s="80">
        <f t="shared" si="43"/>
        <v>20</v>
      </c>
      <c r="AM210" s="80">
        <f t="shared" si="44"/>
        <v>5</v>
      </c>
      <c r="AN210" s="82">
        <f t="shared" si="45"/>
        <v>0</v>
      </c>
      <c r="AO210" s="14"/>
      <c r="AP210" s="158">
        <f t="shared" si="46"/>
        <v>100</v>
      </c>
      <c r="AQ210" s="167">
        <f t="shared" si="47"/>
        <v>80</v>
      </c>
      <c r="AR210" s="167">
        <f t="shared" si="48"/>
        <v>20</v>
      </c>
      <c r="AS210" s="168">
        <f t="shared" si="49"/>
        <v>0</v>
      </c>
      <c r="AU210" s="201" t="s">
        <v>83</v>
      </c>
      <c r="AV210" s="199" t="s">
        <v>46</v>
      </c>
      <c r="AW210" s="199" t="s">
        <v>116</v>
      </c>
      <c r="AX210" s="196">
        <f t="shared" si="50"/>
        <v>16.666666666666664</v>
      </c>
      <c r="BG210" s="201" t="s">
        <v>83</v>
      </c>
      <c r="BH210" s="199" t="s">
        <v>46</v>
      </c>
      <c r="BI210" s="199" t="s">
        <v>116</v>
      </c>
      <c r="BJ210" s="196">
        <f t="shared" si="51"/>
        <v>70.833333333333329</v>
      </c>
    </row>
    <row r="211" spans="2:62" x14ac:dyDescent="0.25">
      <c r="B211" s="35" t="s">
        <v>4</v>
      </c>
      <c r="C211" s="57">
        <v>52</v>
      </c>
      <c r="D211" s="41">
        <v>4</v>
      </c>
      <c r="E211" s="25">
        <v>4</v>
      </c>
      <c r="F211" s="79">
        <v>2</v>
      </c>
      <c r="G211" s="80">
        <v>1</v>
      </c>
      <c r="H211" s="80">
        <v>2</v>
      </c>
      <c r="I211" s="80">
        <v>1</v>
      </c>
      <c r="J211" s="80">
        <v>1</v>
      </c>
      <c r="K211" s="80">
        <v>0</v>
      </c>
      <c r="L211" s="80">
        <v>0</v>
      </c>
      <c r="M211" s="81">
        <v>0</v>
      </c>
      <c r="N211" s="81">
        <v>0</v>
      </c>
      <c r="O211" s="80">
        <v>0</v>
      </c>
      <c r="P211" s="80">
        <v>0</v>
      </c>
      <c r="Q211" s="80">
        <v>0</v>
      </c>
      <c r="R211" s="2"/>
      <c r="S211" s="2"/>
      <c r="T211" s="4"/>
      <c r="U211" s="79">
        <v>1</v>
      </c>
      <c r="V211" s="80">
        <v>1</v>
      </c>
      <c r="W211" s="80">
        <v>1</v>
      </c>
      <c r="X211" s="80">
        <v>1</v>
      </c>
      <c r="Y211" s="80">
        <v>1</v>
      </c>
      <c r="Z211" s="80">
        <v>1</v>
      </c>
      <c r="AA211" s="80">
        <v>1</v>
      </c>
      <c r="AB211" s="81">
        <v>0</v>
      </c>
      <c r="AC211" s="81">
        <v>1</v>
      </c>
      <c r="AD211" s="81">
        <v>0</v>
      </c>
      <c r="AE211" s="81">
        <v>0</v>
      </c>
      <c r="AF211" s="81">
        <v>0</v>
      </c>
      <c r="AG211" s="81">
        <v>0</v>
      </c>
      <c r="AH211" s="2"/>
      <c r="AI211" s="4"/>
      <c r="AK211" s="158">
        <f t="shared" si="40"/>
        <v>25</v>
      </c>
      <c r="AL211" s="80">
        <f t="shared" si="43"/>
        <v>12</v>
      </c>
      <c r="AM211" s="80">
        <f t="shared" si="44"/>
        <v>11</v>
      </c>
      <c r="AN211" s="82">
        <f t="shared" si="45"/>
        <v>2</v>
      </c>
      <c r="AO211" s="14"/>
      <c r="AP211" s="158">
        <f t="shared" si="46"/>
        <v>100</v>
      </c>
      <c r="AQ211" s="167">
        <f t="shared" si="47"/>
        <v>48</v>
      </c>
      <c r="AR211" s="167">
        <f t="shared" si="48"/>
        <v>44</v>
      </c>
      <c r="AS211" s="168">
        <f t="shared" si="49"/>
        <v>8</v>
      </c>
      <c r="AU211" s="201" t="s">
        <v>83</v>
      </c>
      <c r="AV211" s="199" t="s">
        <v>46</v>
      </c>
      <c r="AW211" s="199" t="s">
        <v>116</v>
      </c>
      <c r="AX211" s="196">
        <f t="shared" si="50"/>
        <v>5</v>
      </c>
      <c r="BG211" s="201" t="s">
        <v>83</v>
      </c>
      <c r="BH211" s="199" t="s">
        <v>46</v>
      </c>
      <c r="BI211" s="199" t="s">
        <v>116</v>
      </c>
      <c r="BJ211" s="196">
        <f t="shared" si="51"/>
        <v>85</v>
      </c>
    </row>
    <row r="212" spans="2:62" x14ac:dyDescent="0.25">
      <c r="B212" s="35" t="s">
        <v>4</v>
      </c>
      <c r="C212" s="57">
        <v>52</v>
      </c>
      <c r="D212" s="41">
        <v>4</v>
      </c>
      <c r="E212" s="25">
        <v>5</v>
      </c>
      <c r="F212" s="79">
        <v>2</v>
      </c>
      <c r="G212" s="80">
        <v>2</v>
      </c>
      <c r="H212" s="80">
        <v>2</v>
      </c>
      <c r="I212" s="80">
        <v>2</v>
      </c>
      <c r="J212" s="80">
        <v>2</v>
      </c>
      <c r="K212" s="80">
        <v>1</v>
      </c>
      <c r="L212" s="80">
        <v>1</v>
      </c>
      <c r="M212" s="81">
        <v>1</v>
      </c>
      <c r="N212" s="81">
        <v>0</v>
      </c>
      <c r="O212" s="80">
        <v>0</v>
      </c>
      <c r="P212" s="80">
        <v>0</v>
      </c>
      <c r="Q212" s="80">
        <v>0</v>
      </c>
      <c r="R212" s="2"/>
      <c r="S212" s="2"/>
      <c r="T212" s="4"/>
      <c r="U212" s="79">
        <v>2</v>
      </c>
      <c r="V212" s="80">
        <v>2</v>
      </c>
      <c r="W212" s="80">
        <v>2</v>
      </c>
      <c r="X212" s="80">
        <v>2</v>
      </c>
      <c r="Y212" s="80">
        <v>2</v>
      </c>
      <c r="Z212" s="80">
        <v>2</v>
      </c>
      <c r="AA212" s="80">
        <v>1</v>
      </c>
      <c r="AB212" s="81">
        <v>1</v>
      </c>
      <c r="AC212" s="81">
        <v>1</v>
      </c>
      <c r="AD212" s="81">
        <v>1</v>
      </c>
      <c r="AE212" s="81">
        <v>0</v>
      </c>
      <c r="AF212" s="81">
        <v>0</v>
      </c>
      <c r="AG212" s="81">
        <v>0</v>
      </c>
      <c r="AH212" s="2"/>
      <c r="AI212" s="4"/>
      <c r="AK212" s="158">
        <f t="shared" si="40"/>
        <v>25</v>
      </c>
      <c r="AL212" s="80">
        <f t="shared" si="43"/>
        <v>7</v>
      </c>
      <c r="AM212" s="80">
        <f t="shared" si="44"/>
        <v>7</v>
      </c>
      <c r="AN212" s="82">
        <f t="shared" si="45"/>
        <v>11</v>
      </c>
      <c r="AO212" s="14"/>
      <c r="AP212" s="158">
        <f t="shared" si="46"/>
        <v>100</v>
      </c>
      <c r="AQ212" s="167">
        <f t="shared" si="47"/>
        <v>28.000000000000004</v>
      </c>
      <c r="AR212" s="167">
        <f t="shared" si="48"/>
        <v>28.000000000000004</v>
      </c>
      <c r="AS212" s="168">
        <f t="shared" si="49"/>
        <v>44</v>
      </c>
      <c r="AU212" s="201" t="s">
        <v>83</v>
      </c>
      <c r="AV212" s="199" t="s">
        <v>46</v>
      </c>
      <c r="AW212" s="199" t="s">
        <v>116</v>
      </c>
      <c r="AX212" s="196">
        <f t="shared" si="50"/>
        <v>7.4074074074074066</v>
      </c>
      <c r="BG212" s="201" t="s">
        <v>83</v>
      </c>
      <c r="BH212" s="199" t="s">
        <v>46</v>
      </c>
      <c r="BI212" s="199" t="s">
        <v>116</v>
      </c>
      <c r="BJ212" s="196">
        <f t="shared" si="51"/>
        <v>96.296296296296291</v>
      </c>
    </row>
    <row r="213" spans="2:62" x14ac:dyDescent="0.25">
      <c r="B213" s="35" t="s">
        <v>4</v>
      </c>
      <c r="C213" s="57">
        <v>52</v>
      </c>
      <c r="D213" s="41">
        <v>4</v>
      </c>
      <c r="E213" s="25">
        <v>6</v>
      </c>
      <c r="F213" s="79">
        <v>2</v>
      </c>
      <c r="G213" s="80">
        <v>2</v>
      </c>
      <c r="H213" s="80">
        <v>2</v>
      </c>
      <c r="I213" s="80">
        <v>2</v>
      </c>
      <c r="J213" s="80">
        <v>2</v>
      </c>
      <c r="K213" s="80">
        <v>1</v>
      </c>
      <c r="L213" s="80">
        <v>1</v>
      </c>
      <c r="M213" s="81">
        <v>1</v>
      </c>
      <c r="N213" s="81">
        <v>1</v>
      </c>
      <c r="O213" s="80">
        <v>0</v>
      </c>
      <c r="P213" s="80">
        <v>0</v>
      </c>
      <c r="Q213" s="80">
        <v>0</v>
      </c>
      <c r="R213" s="2"/>
      <c r="S213" s="2"/>
      <c r="T213" s="4"/>
      <c r="U213" s="79">
        <v>2</v>
      </c>
      <c r="V213" s="80">
        <v>2</v>
      </c>
      <c r="W213" s="80">
        <v>2</v>
      </c>
      <c r="X213" s="80">
        <v>2</v>
      </c>
      <c r="Y213" s="80">
        <v>2</v>
      </c>
      <c r="Z213" s="80">
        <v>2</v>
      </c>
      <c r="AA213" s="80">
        <v>1</v>
      </c>
      <c r="AB213" s="81">
        <v>1</v>
      </c>
      <c r="AC213" s="81">
        <v>1</v>
      </c>
      <c r="AD213" s="81">
        <v>1</v>
      </c>
      <c r="AE213" s="81">
        <v>0</v>
      </c>
      <c r="AF213" s="81">
        <v>0</v>
      </c>
      <c r="AG213" s="81">
        <v>0</v>
      </c>
      <c r="AH213" s="2"/>
      <c r="AI213" s="4"/>
      <c r="AK213" s="158">
        <f t="shared" si="40"/>
        <v>25</v>
      </c>
      <c r="AL213" s="80">
        <f t="shared" si="43"/>
        <v>6</v>
      </c>
      <c r="AM213" s="80">
        <f t="shared" si="44"/>
        <v>8</v>
      </c>
      <c r="AN213" s="82">
        <f t="shared" si="45"/>
        <v>11</v>
      </c>
      <c r="AO213" s="14"/>
      <c r="AP213" s="158">
        <f t="shared" si="46"/>
        <v>100</v>
      </c>
      <c r="AQ213" s="167">
        <f t="shared" si="47"/>
        <v>24</v>
      </c>
      <c r="AR213" s="167">
        <f t="shared" si="48"/>
        <v>32</v>
      </c>
      <c r="AS213" s="168">
        <f t="shared" si="49"/>
        <v>44</v>
      </c>
      <c r="AU213" s="201" t="s">
        <v>83</v>
      </c>
      <c r="AV213" s="199" t="s">
        <v>46</v>
      </c>
      <c r="AW213" s="199" t="s">
        <v>116</v>
      </c>
      <c r="AX213" s="196">
        <f t="shared" si="50"/>
        <v>29.629629629629626</v>
      </c>
      <c r="BG213" s="201" t="s">
        <v>83</v>
      </c>
      <c r="BH213" s="199" t="s">
        <v>46</v>
      </c>
      <c r="BI213" s="199" t="s">
        <v>116</v>
      </c>
      <c r="BJ213" s="196">
        <f t="shared" si="51"/>
        <v>100</v>
      </c>
    </row>
    <row r="214" spans="2:62" x14ac:dyDescent="0.25">
      <c r="B214" s="35" t="s">
        <v>4</v>
      </c>
      <c r="C214" s="57">
        <v>52</v>
      </c>
      <c r="D214" s="41">
        <v>5</v>
      </c>
      <c r="E214" s="25">
        <v>1</v>
      </c>
      <c r="F214" s="79">
        <v>0</v>
      </c>
      <c r="G214" s="80">
        <v>0</v>
      </c>
      <c r="H214" s="80">
        <v>0</v>
      </c>
      <c r="I214" s="80">
        <v>0</v>
      </c>
      <c r="J214" s="80">
        <v>0</v>
      </c>
      <c r="K214" s="80">
        <v>0</v>
      </c>
      <c r="L214" s="80">
        <v>0</v>
      </c>
      <c r="M214" s="81">
        <v>0</v>
      </c>
      <c r="N214" s="81">
        <v>0</v>
      </c>
      <c r="O214" s="80">
        <v>0</v>
      </c>
      <c r="P214" s="80">
        <v>0</v>
      </c>
      <c r="Q214" s="80">
        <v>0</v>
      </c>
      <c r="R214" s="80">
        <v>0</v>
      </c>
      <c r="S214" s="80">
        <v>0</v>
      </c>
      <c r="T214" s="82"/>
      <c r="U214" s="79">
        <v>0</v>
      </c>
      <c r="V214" s="80">
        <v>0</v>
      </c>
      <c r="W214" s="80">
        <v>0</v>
      </c>
      <c r="X214" s="80">
        <v>0</v>
      </c>
      <c r="Y214" s="80">
        <v>0</v>
      </c>
      <c r="Z214" s="80">
        <v>0</v>
      </c>
      <c r="AA214" s="80">
        <v>0</v>
      </c>
      <c r="AB214" s="81">
        <v>0</v>
      </c>
      <c r="AC214" s="81">
        <v>0</v>
      </c>
      <c r="AD214" s="80">
        <v>0</v>
      </c>
      <c r="AE214" s="80">
        <v>0</v>
      </c>
      <c r="AF214" s="80">
        <v>0</v>
      </c>
      <c r="AG214" s="80">
        <v>0</v>
      </c>
      <c r="AH214" s="80">
        <v>0</v>
      </c>
      <c r="AI214" s="82">
        <v>0</v>
      </c>
      <c r="AK214" s="158">
        <f t="shared" si="40"/>
        <v>29</v>
      </c>
      <c r="AL214" s="80">
        <f t="shared" si="43"/>
        <v>29</v>
      </c>
      <c r="AM214" s="80">
        <f t="shared" si="44"/>
        <v>0</v>
      </c>
      <c r="AN214" s="82">
        <f t="shared" si="45"/>
        <v>0</v>
      </c>
      <c r="AO214" s="14"/>
      <c r="AP214" s="158">
        <f t="shared" si="46"/>
        <v>100</v>
      </c>
      <c r="AQ214" s="167">
        <f t="shared" si="47"/>
        <v>100</v>
      </c>
      <c r="AR214" s="167">
        <f t="shared" si="48"/>
        <v>0</v>
      </c>
      <c r="AS214" s="168">
        <f t="shared" si="49"/>
        <v>0</v>
      </c>
      <c r="AU214" s="201" t="s">
        <v>83</v>
      </c>
      <c r="AV214" s="199" t="s">
        <v>46</v>
      </c>
      <c r="AW214" s="199" t="s">
        <v>116</v>
      </c>
      <c r="AX214" s="196">
        <f t="shared" si="50"/>
        <v>30.434782608695656</v>
      </c>
      <c r="BG214" s="201" t="s">
        <v>83</v>
      </c>
      <c r="BH214" s="199" t="s">
        <v>46</v>
      </c>
      <c r="BI214" s="199" t="s">
        <v>116</v>
      </c>
      <c r="BJ214" s="196">
        <f t="shared" si="51"/>
        <v>91.304347826086968</v>
      </c>
    </row>
    <row r="215" spans="2:62" x14ac:dyDescent="0.25">
      <c r="B215" s="35" t="s">
        <v>4</v>
      </c>
      <c r="C215" s="57">
        <v>52</v>
      </c>
      <c r="D215" s="41">
        <v>5</v>
      </c>
      <c r="E215" s="25">
        <v>2</v>
      </c>
      <c r="F215" s="79">
        <v>1</v>
      </c>
      <c r="G215" s="80">
        <v>1</v>
      </c>
      <c r="H215" s="80">
        <v>1</v>
      </c>
      <c r="I215" s="80">
        <v>0</v>
      </c>
      <c r="J215" s="80">
        <v>0</v>
      </c>
      <c r="K215" s="80">
        <v>0</v>
      </c>
      <c r="L215" s="80">
        <v>1</v>
      </c>
      <c r="M215" s="81">
        <v>1</v>
      </c>
      <c r="N215" s="81">
        <v>0</v>
      </c>
      <c r="O215" s="80">
        <v>0</v>
      </c>
      <c r="P215" s="2">
        <v>0</v>
      </c>
      <c r="Q215" s="2">
        <v>0</v>
      </c>
      <c r="R215" s="2">
        <v>0</v>
      </c>
      <c r="S215" s="2">
        <v>0</v>
      </c>
      <c r="T215" s="4"/>
      <c r="U215" s="79">
        <v>1</v>
      </c>
      <c r="V215" s="80">
        <v>1</v>
      </c>
      <c r="W215" s="80">
        <v>1</v>
      </c>
      <c r="X215" s="80">
        <v>1</v>
      </c>
      <c r="Y215" s="80">
        <v>0</v>
      </c>
      <c r="Z215" s="80">
        <v>0</v>
      </c>
      <c r="AA215" s="80">
        <v>0</v>
      </c>
      <c r="AB215" s="81">
        <v>0</v>
      </c>
      <c r="AC215" s="81">
        <v>0</v>
      </c>
      <c r="AD215" s="80">
        <v>0</v>
      </c>
      <c r="AE215" s="2">
        <v>1</v>
      </c>
      <c r="AF215" s="2">
        <v>1</v>
      </c>
      <c r="AG215" s="2">
        <v>1</v>
      </c>
      <c r="AH215" s="2">
        <v>1</v>
      </c>
      <c r="AI215" s="4">
        <v>0</v>
      </c>
      <c r="AK215" s="158">
        <f t="shared" si="40"/>
        <v>29</v>
      </c>
      <c r="AL215" s="80">
        <f t="shared" si="43"/>
        <v>16</v>
      </c>
      <c r="AM215" s="80">
        <f t="shared" si="44"/>
        <v>13</v>
      </c>
      <c r="AN215" s="82">
        <f t="shared" si="45"/>
        <v>0</v>
      </c>
      <c r="AO215" s="14"/>
      <c r="AP215" s="158">
        <f t="shared" si="46"/>
        <v>100</v>
      </c>
      <c r="AQ215" s="167">
        <f t="shared" si="47"/>
        <v>55.172413793103445</v>
      </c>
      <c r="AR215" s="167">
        <f t="shared" si="48"/>
        <v>44.827586206896555</v>
      </c>
      <c r="AS215" s="168">
        <f t="shared" si="49"/>
        <v>0</v>
      </c>
      <c r="AU215" s="201" t="s">
        <v>83</v>
      </c>
      <c r="AV215" s="199" t="s">
        <v>45</v>
      </c>
      <c r="AW215" s="199" t="s">
        <v>117</v>
      </c>
      <c r="AX215" s="196">
        <f t="shared" si="50"/>
        <v>45.454545454545453</v>
      </c>
      <c r="BG215" s="201" t="s">
        <v>83</v>
      </c>
      <c r="BH215" s="199" t="s">
        <v>45</v>
      </c>
      <c r="BI215" s="199" t="s">
        <v>117</v>
      </c>
      <c r="BJ215" s="196">
        <f t="shared" si="51"/>
        <v>63.63636363636364</v>
      </c>
    </row>
    <row r="216" spans="2:62" x14ac:dyDescent="0.25">
      <c r="B216" s="35" t="s">
        <v>4</v>
      </c>
      <c r="C216" s="57">
        <v>52</v>
      </c>
      <c r="D216" s="41">
        <v>5</v>
      </c>
      <c r="E216" s="25">
        <v>3</v>
      </c>
      <c r="F216" s="79">
        <v>2</v>
      </c>
      <c r="G216" s="80">
        <v>2</v>
      </c>
      <c r="H216" s="80">
        <v>1</v>
      </c>
      <c r="I216" s="80">
        <v>1</v>
      </c>
      <c r="J216" s="80">
        <v>1</v>
      </c>
      <c r="K216" s="80">
        <v>1</v>
      </c>
      <c r="L216" s="80">
        <v>1</v>
      </c>
      <c r="M216" s="81">
        <v>1</v>
      </c>
      <c r="N216" s="81">
        <v>1</v>
      </c>
      <c r="O216" s="80">
        <v>1</v>
      </c>
      <c r="P216" s="2">
        <v>1</v>
      </c>
      <c r="Q216" s="2">
        <v>1</v>
      </c>
      <c r="R216" s="2">
        <v>1</v>
      </c>
      <c r="S216" s="2">
        <v>1</v>
      </c>
      <c r="T216" s="4"/>
      <c r="U216" s="79">
        <v>2</v>
      </c>
      <c r="V216" s="80">
        <v>2</v>
      </c>
      <c r="W216" s="80">
        <v>2</v>
      </c>
      <c r="X216" s="80">
        <v>1</v>
      </c>
      <c r="Y216" s="80">
        <v>1</v>
      </c>
      <c r="Z216" s="80">
        <v>1</v>
      </c>
      <c r="AA216" s="80">
        <v>1</v>
      </c>
      <c r="AB216" s="81">
        <v>1</v>
      </c>
      <c r="AC216" s="81">
        <v>1</v>
      </c>
      <c r="AD216" s="80">
        <v>1</v>
      </c>
      <c r="AE216" s="2">
        <v>2</v>
      </c>
      <c r="AF216" s="2">
        <v>2</v>
      </c>
      <c r="AG216" s="2">
        <v>2</v>
      </c>
      <c r="AH216" s="2">
        <v>2</v>
      </c>
      <c r="AI216" s="4">
        <v>1</v>
      </c>
      <c r="AK216" s="158">
        <f t="shared" si="40"/>
        <v>29</v>
      </c>
      <c r="AL216" s="80">
        <f t="shared" si="43"/>
        <v>0</v>
      </c>
      <c r="AM216" s="80">
        <f t="shared" si="44"/>
        <v>20</v>
      </c>
      <c r="AN216" s="82">
        <f t="shared" si="45"/>
        <v>9</v>
      </c>
      <c r="AO216" s="14"/>
      <c r="AP216" s="158">
        <f t="shared" si="46"/>
        <v>100</v>
      </c>
      <c r="AQ216" s="167">
        <f t="shared" si="47"/>
        <v>0</v>
      </c>
      <c r="AR216" s="167">
        <f t="shared" si="48"/>
        <v>68.965517241379317</v>
      </c>
      <c r="AS216" s="168">
        <f t="shared" si="49"/>
        <v>31.03448275862069</v>
      </c>
      <c r="AU216" s="201" t="s">
        <v>83</v>
      </c>
      <c r="AV216" s="199" t="s">
        <v>45</v>
      </c>
      <c r="AW216" s="199" t="s">
        <v>117</v>
      </c>
      <c r="AX216" s="196">
        <f t="shared" si="50"/>
        <v>25</v>
      </c>
      <c r="BG216" s="201" t="s">
        <v>83</v>
      </c>
      <c r="BH216" s="199" t="s">
        <v>45</v>
      </c>
      <c r="BI216" s="199" t="s">
        <v>117</v>
      </c>
      <c r="BJ216" s="196">
        <f t="shared" si="51"/>
        <v>70.833333333333329</v>
      </c>
    </row>
    <row r="217" spans="2:62" x14ac:dyDescent="0.25">
      <c r="B217" s="35" t="s">
        <v>4</v>
      </c>
      <c r="C217" s="57">
        <v>52</v>
      </c>
      <c r="D217" s="41">
        <v>5</v>
      </c>
      <c r="E217" s="25">
        <v>4</v>
      </c>
      <c r="F217" s="79">
        <v>2</v>
      </c>
      <c r="G217" s="80">
        <v>2</v>
      </c>
      <c r="H217" s="80">
        <v>2</v>
      </c>
      <c r="I217" s="80">
        <v>1</v>
      </c>
      <c r="J217" s="80">
        <v>2</v>
      </c>
      <c r="K217" s="80">
        <v>2</v>
      </c>
      <c r="L217" s="80">
        <v>1</v>
      </c>
      <c r="M217" s="81">
        <v>1</v>
      </c>
      <c r="N217" s="81">
        <v>1</v>
      </c>
      <c r="O217" s="80">
        <v>1</v>
      </c>
      <c r="P217" s="2">
        <v>1</v>
      </c>
      <c r="Q217" s="2">
        <v>1</v>
      </c>
      <c r="R217" s="2">
        <v>1</v>
      </c>
      <c r="S217" s="2">
        <v>1</v>
      </c>
      <c r="T217" s="4"/>
      <c r="U217" s="79">
        <v>2</v>
      </c>
      <c r="V217" s="80">
        <v>2</v>
      </c>
      <c r="W217" s="80">
        <v>2</v>
      </c>
      <c r="X217" s="80">
        <v>2</v>
      </c>
      <c r="Y217" s="80">
        <v>2</v>
      </c>
      <c r="Z217" s="80">
        <v>1</v>
      </c>
      <c r="AA217" s="80">
        <v>2</v>
      </c>
      <c r="AB217" s="81">
        <v>1</v>
      </c>
      <c r="AC217" s="81">
        <v>1</v>
      </c>
      <c r="AD217" s="80">
        <v>1</v>
      </c>
      <c r="AE217" s="2">
        <v>2</v>
      </c>
      <c r="AF217" s="2">
        <v>2</v>
      </c>
      <c r="AG217" s="2">
        <v>2</v>
      </c>
      <c r="AH217" s="2">
        <v>2</v>
      </c>
      <c r="AI217" s="4">
        <v>1</v>
      </c>
      <c r="AK217" s="158">
        <f t="shared" si="40"/>
        <v>29</v>
      </c>
      <c r="AL217" s="80">
        <f t="shared" si="43"/>
        <v>0</v>
      </c>
      <c r="AM217" s="80">
        <f t="shared" si="44"/>
        <v>14</v>
      </c>
      <c r="AN217" s="82">
        <f t="shared" si="45"/>
        <v>15</v>
      </c>
      <c r="AO217" s="14"/>
      <c r="AP217" s="158">
        <f t="shared" si="46"/>
        <v>100</v>
      </c>
      <c r="AQ217" s="167">
        <f t="shared" si="47"/>
        <v>0</v>
      </c>
      <c r="AR217" s="167">
        <f t="shared" si="48"/>
        <v>48.275862068965516</v>
      </c>
      <c r="AS217" s="168">
        <f t="shared" si="49"/>
        <v>51.724137931034484</v>
      </c>
      <c r="AU217" s="201" t="s">
        <v>83</v>
      </c>
      <c r="AV217" s="199" t="s">
        <v>45</v>
      </c>
      <c r="AW217" s="199" t="s">
        <v>117</v>
      </c>
      <c r="AX217" s="196">
        <f t="shared" si="50"/>
        <v>15</v>
      </c>
      <c r="BG217" s="201" t="s">
        <v>83</v>
      </c>
      <c r="BH217" s="199" t="s">
        <v>45</v>
      </c>
      <c r="BI217" s="199" t="s">
        <v>117</v>
      </c>
      <c r="BJ217" s="196">
        <f t="shared" si="51"/>
        <v>85</v>
      </c>
    </row>
    <row r="218" spans="2:62" x14ac:dyDescent="0.25">
      <c r="B218" s="35" t="s">
        <v>4</v>
      </c>
      <c r="C218" s="57">
        <v>52</v>
      </c>
      <c r="D218" s="41">
        <v>5</v>
      </c>
      <c r="E218" s="25">
        <v>5</v>
      </c>
      <c r="F218" s="79">
        <v>2</v>
      </c>
      <c r="G218" s="80">
        <v>2</v>
      </c>
      <c r="H218" s="80">
        <v>2</v>
      </c>
      <c r="I218" s="80">
        <v>2</v>
      </c>
      <c r="J218" s="80">
        <v>2</v>
      </c>
      <c r="K218" s="80">
        <v>2</v>
      </c>
      <c r="L218" s="80">
        <v>2</v>
      </c>
      <c r="M218" s="81">
        <v>2</v>
      </c>
      <c r="N218" s="81">
        <v>1</v>
      </c>
      <c r="O218" s="80">
        <v>1</v>
      </c>
      <c r="P218" s="2">
        <v>1</v>
      </c>
      <c r="Q218" s="2">
        <v>1</v>
      </c>
      <c r="R218" s="2">
        <v>1</v>
      </c>
      <c r="S218" s="2">
        <v>1</v>
      </c>
      <c r="T218" s="4"/>
      <c r="U218" s="79">
        <v>2</v>
      </c>
      <c r="V218" s="80">
        <v>2</v>
      </c>
      <c r="W218" s="80">
        <v>2</v>
      </c>
      <c r="X218" s="80">
        <v>2</v>
      </c>
      <c r="Y218" s="80">
        <v>2</v>
      </c>
      <c r="Z218" s="80">
        <v>2</v>
      </c>
      <c r="AA218" s="80">
        <v>2</v>
      </c>
      <c r="AB218" s="81">
        <v>2</v>
      </c>
      <c r="AC218" s="81">
        <v>2</v>
      </c>
      <c r="AD218" s="80">
        <v>1</v>
      </c>
      <c r="AE218" s="2">
        <v>2</v>
      </c>
      <c r="AF218" s="2">
        <v>2</v>
      </c>
      <c r="AG218" s="2">
        <v>2</v>
      </c>
      <c r="AH218" s="2">
        <v>2</v>
      </c>
      <c r="AI218" s="4">
        <v>1</v>
      </c>
      <c r="AK218" s="158">
        <f t="shared" si="40"/>
        <v>29</v>
      </c>
      <c r="AL218" s="80">
        <f t="shared" si="43"/>
        <v>0</v>
      </c>
      <c r="AM218" s="80">
        <f t="shared" si="44"/>
        <v>8</v>
      </c>
      <c r="AN218" s="82">
        <f t="shared" si="45"/>
        <v>21</v>
      </c>
      <c r="AO218" s="14"/>
      <c r="AP218" s="158">
        <f t="shared" si="46"/>
        <v>100</v>
      </c>
      <c r="AQ218" s="167">
        <f t="shared" si="47"/>
        <v>0</v>
      </c>
      <c r="AR218" s="167">
        <f t="shared" si="48"/>
        <v>27.586206896551722</v>
      </c>
      <c r="AS218" s="168">
        <f t="shared" si="49"/>
        <v>72.41379310344827</v>
      </c>
      <c r="AU218" s="201" t="s">
        <v>83</v>
      </c>
      <c r="AV218" s="199" t="s">
        <v>45</v>
      </c>
      <c r="AW218" s="199" t="s">
        <v>117</v>
      </c>
      <c r="AX218" s="196">
        <f t="shared" si="50"/>
        <v>22.222222222222221</v>
      </c>
      <c r="BG218" s="201" t="s">
        <v>83</v>
      </c>
      <c r="BH218" s="199" t="s">
        <v>45</v>
      </c>
      <c r="BI218" s="199" t="s">
        <v>117</v>
      </c>
      <c r="BJ218" s="196">
        <f t="shared" si="51"/>
        <v>96.296296296296305</v>
      </c>
    </row>
    <row r="219" spans="2:62" x14ac:dyDescent="0.25">
      <c r="B219" s="35" t="s">
        <v>4</v>
      </c>
      <c r="C219" s="57">
        <v>52</v>
      </c>
      <c r="D219" s="41">
        <v>5</v>
      </c>
      <c r="E219" s="25">
        <v>6</v>
      </c>
      <c r="F219" s="79">
        <v>2</v>
      </c>
      <c r="G219" s="80">
        <v>2</v>
      </c>
      <c r="H219" s="80">
        <v>2</v>
      </c>
      <c r="I219" s="80">
        <v>2</v>
      </c>
      <c r="J219" s="80">
        <v>2</v>
      </c>
      <c r="K219" s="80">
        <v>2</v>
      </c>
      <c r="L219" s="80">
        <v>2</v>
      </c>
      <c r="M219" s="81">
        <v>2</v>
      </c>
      <c r="N219" s="81">
        <v>1</v>
      </c>
      <c r="O219" s="80">
        <v>1</v>
      </c>
      <c r="P219" s="2">
        <v>1</v>
      </c>
      <c r="Q219" s="2">
        <v>1</v>
      </c>
      <c r="R219" s="2">
        <v>1</v>
      </c>
      <c r="S219" s="2">
        <v>1</v>
      </c>
      <c r="T219" s="4"/>
      <c r="U219" s="79">
        <v>2</v>
      </c>
      <c r="V219" s="80">
        <v>2</v>
      </c>
      <c r="W219" s="80">
        <v>2</v>
      </c>
      <c r="X219" s="80">
        <v>2</v>
      </c>
      <c r="Y219" s="80">
        <v>2</v>
      </c>
      <c r="Z219" s="80">
        <v>2</v>
      </c>
      <c r="AA219" s="80">
        <v>2</v>
      </c>
      <c r="AB219" s="81">
        <v>2</v>
      </c>
      <c r="AC219" s="81">
        <v>2</v>
      </c>
      <c r="AD219" s="80">
        <v>1</v>
      </c>
      <c r="AE219" s="2">
        <v>2</v>
      </c>
      <c r="AF219" s="2">
        <v>2</v>
      </c>
      <c r="AG219" s="2">
        <v>2</v>
      </c>
      <c r="AH219" s="2">
        <v>2</v>
      </c>
      <c r="AI219" s="4">
        <v>1</v>
      </c>
      <c r="AK219" s="158">
        <f t="shared" si="40"/>
        <v>29</v>
      </c>
      <c r="AL219" s="80">
        <f t="shared" si="43"/>
        <v>0</v>
      </c>
      <c r="AM219" s="80">
        <f t="shared" si="44"/>
        <v>8</v>
      </c>
      <c r="AN219" s="82">
        <f t="shared" si="45"/>
        <v>21</v>
      </c>
      <c r="AO219" s="14"/>
      <c r="AP219" s="158">
        <f t="shared" si="46"/>
        <v>100</v>
      </c>
      <c r="AQ219" s="167">
        <f t="shared" si="47"/>
        <v>0</v>
      </c>
      <c r="AR219" s="167">
        <f t="shared" si="48"/>
        <v>27.586206896551722</v>
      </c>
      <c r="AS219" s="168">
        <f t="shared" si="49"/>
        <v>72.41379310344827</v>
      </c>
      <c r="AU219" s="201" t="s">
        <v>83</v>
      </c>
      <c r="AV219" s="199" t="s">
        <v>45</v>
      </c>
      <c r="AW219" s="199" t="s">
        <v>117</v>
      </c>
      <c r="AX219" s="196">
        <f t="shared" si="50"/>
        <v>33.333333333333329</v>
      </c>
      <c r="BG219" s="201" t="s">
        <v>83</v>
      </c>
      <c r="BH219" s="199" t="s">
        <v>45</v>
      </c>
      <c r="BI219" s="199" t="s">
        <v>117</v>
      </c>
      <c r="BJ219" s="196">
        <f t="shared" si="51"/>
        <v>99.999999999999986</v>
      </c>
    </row>
    <row r="220" spans="2:62" x14ac:dyDescent="0.25">
      <c r="B220" s="35" t="s">
        <v>4</v>
      </c>
      <c r="C220" s="57">
        <v>52</v>
      </c>
      <c r="D220" s="41">
        <v>6</v>
      </c>
      <c r="E220" s="25">
        <v>1</v>
      </c>
      <c r="F220" s="79">
        <v>0</v>
      </c>
      <c r="G220" s="80">
        <v>0</v>
      </c>
      <c r="H220" s="80">
        <v>0</v>
      </c>
      <c r="I220" s="80">
        <v>0</v>
      </c>
      <c r="J220" s="80">
        <v>0</v>
      </c>
      <c r="K220" s="80">
        <v>0</v>
      </c>
      <c r="L220" s="80">
        <v>0</v>
      </c>
      <c r="M220" s="80">
        <v>0</v>
      </c>
      <c r="N220" s="80">
        <v>0</v>
      </c>
      <c r="O220" s="80">
        <v>0</v>
      </c>
      <c r="P220" s="80">
        <v>0</v>
      </c>
      <c r="Q220" s="80">
        <v>0</v>
      </c>
      <c r="R220" s="80">
        <v>0</v>
      </c>
      <c r="S220" s="80">
        <v>0</v>
      </c>
      <c r="T220" s="82"/>
      <c r="U220" s="79">
        <v>0</v>
      </c>
      <c r="V220" s="80">
        <v>0</v>
      </c>
      <c r="W220" s="80">
        <v>0</v>
      </c>
      <c r="X220" s="80">
        <v>0</v>
      </c>
      <c r="Y220" s="80">
        <v>0</v>
      </c>
      <c r="Z220" s="80">
        <v>0</v>
      </c>
      <c r="AA220" s="80">
        <v>0</v>
      </c>
      <c r="AB220" s="81">
        <v>0</v>
      </c>
      <c r="AC220" s="81">
        <v>0</v>
      </c>
      <c r="AD220" s="81">
        <v>0</v>
      </c>
      <c r="AE220" s="81">
        <v>0</v>
      </c>
      <c r="AF220" s="81">
        <v>0</v>
      </c>
      <c r="AG220" s="81">
        <v>0</v>
      </c>
      <c r="AH220" s="81">
        <v>0</v>
      </c>
      <c r="AI220" s="81">
        <v>0</v>
      </c>
      <c r="AK220" s="158">
        <f t="shared" si="40"/>
        <v>29</v>
      </c>
      <c r="AL220" s="80">
        <f t="shared" si="43"/>
        <v>29</v>
      </c>
      <c r="AM220" s="80">
        <f t="shared" si="44"/>
        <v>0</v>
      </c>
      <c r="AN220" s="82">
        <f t="shared" si="45"/>
        <v>0</v>
      </c>
      <c r="AO220" s="14"/>
      <c r="AP220" s="158">
        <f t="shared" si="46"/>
        <v>100</v>
      </c>
      <c r="AQ220" s="167">
        <f t="shared" si="47"/>
        <v>100</v>
      </c>
      <c r="AR220" s="167">
        <f t="shared" si="48"/>
        <v>0</v>
      </c>
      <c r="AS220" s="168">
        <f t="shared" si="49"/>
        <v>0</v>
      </c>
      <c r="AU220" s="201" t="s">
        <v>83</v>
      </c>
      <c r="AV220" s="199" t="s">
        <v>45</v>
      </c>
      <c r="AW220" s="199" t="s">
        <v>117</v>
      </c>
      <c r="AX220" s="196">
        <f t="shared" si="50"/>
        <v>34.782608695652172</v>
      </c>
      <c r="BG220" s="201" t="s">
        <v>83</v>
      </c>
      <c r="BH220" s="199" t="s">
        <v>45</v>
      </c>
      <c r="BI220" s="199" t="s">
        <v>117</v>
      </c>
      <c r="BJ220" s="196">
        <f t="shared" si="51"/>
        <v>91.304347826086953</v>
      </c>
    </row>
    <row r="221" spans="2:62" x14ac:dyDescent="0.25">
      <c r="B221" s="35" t="s">
        <v>4</v>
      </c>
      <c r="C221" s="57">
        <v>52</v>
      </c>
      <c r="D221" s="41">
        <v>6</v>
      </c>
      <c r="E221" s="25">
        <v>2</v>
      </c>
      <c r="F221" s="79">
        <v>1</v>
      </c>
      <c r="G221" s="80">
        <v>0</v>
      </c>
      <c r="H221" s="80">
        <v>1</v>
      </c>
      <c r="I221" s="80">
        <v>1</v>
      </c>
      <c r="J221" s="80">
        <v>1</v>
      </c>
      <c r="K221" s="80">
        <v>0</v>
      </c>
      <c r="L221" s="80">
        <v>0</v>
      </c>
      <c r="M221" s="80">
        <v>0</v>
      </c>
      <c r="N221" s="80">
        <v>0</v>
      </c>
      <c r="O221" s="80">
        <v>0</v>
      </c>
      <c r="P221" s="80">
        <v>0</v>
      </c>
      <c r="Q221" s="80">
        <v>0</v>
      </c>
      <c r="R221" s="80">
        <v>0</v>
      </c>
      <c r="S221" s="80">
        <v>0</v>
      </c>
      <c r="T221" s="4"/>
      <c r="U221" s="79">
        <v>1</v>
      </c>
      <c r="V221" s="80">
        <v>1</v>
      </c>
      <c r="W221" s="80">
        <v>1</v>
      </c>
      <c r="X221" s="80">
        <v>1</v>
      </c>
      <c r="Y221" s="80">
        <v>1</v>
      </c>
      <c r="Z221" s="80">
        <v>0</v>
      </c>
      <c r="AA221" s="80">
        <v>0</v>
      </c>
      <c r="AB221" s="81">
        <v>0</v>
      </c>
      <c r="AC221" s="81">
        <v>0</v>
      </c>
      <c r="AD221" s="81">
        <v>0</v>
      </c>
      <c r="AE221" s="81">
        <v>0</v>
      </c>
      <c r="AF221" s="81">
        <v>0</v>
      </c>
      <c r="AG221" s="81">
        <v>0</v>
      </c>
      <c r="AH221" s="81">
        <v>0</v>
      </c>
      <c r="AI221" s="81">
        <v>0</v>
      </c>
      <c r="AK221" s="158">
        <f t="shared" si="40"/>
        <v>29</v>
      </c>
      <c r="AL221" s="80">
        <f t="shared" si="43"/>
        <v>20</v>
      </c>
      <c r="AM221" s="80">
        <f t="shared" si="44"/>
        <v>9</v>
      </c>
      <c r="AN221" s="82">
        <f t="shared" si="45"/>
        <v>0</v>
      </c>
      <c r="AO221" s="14"/>
      <c r="AP221" s="158">
        <f t="shared" si="46"/>
        <v>100</v>
      </c>
      <c r="AQ221" s="167">
        <f t="shared" si="47"/>
        <v>68.965517241379317</v>
      </c>
      <c r="AR221" s="167">
        <f t="shared" si="48"/>
        <v>31.03448275862069</v>
      </c>
      <c r="AS221" s="168">
        <f t="shared" si="49"/>
        <v>0</v>
      </c>
      <c r="AU221" s="201" t="s">
        <v>83</v>
      </c>
      <c r="AV221" s="199" t="s">
        <v>44</v>
      </c>
      <c r="AW221" s="199" t="s">
        <v>118</v>
      </c>
      <c r="AX221" s="196">
        <f t="shared" si="50"/>
        <v>59.090909090909093</v>
      </c>
      <c r="BG221" s="201" t="s">
        <v>83</v>
      </c>
      <c r="BH221" s="199" t="s">
        <v>44</v>
      </c>
      <c r="BI221" s="199" t="s">
        <v>118</v>
      </c>
      <c r="BJ221" s="196">
        <f t="shared" si="51"/>
        <v>81.818181818181813</v>
      </c>
    </row>
    <row r="222" spans="2:62" x14ac:dyDescent="0.25">
      <c r="B222" s="35" t="s">
        <v>4</v>
      </c>
      <c r="C222" s="57">
        <v>52</v>
      </c>
      <c r="D222" s="41">
        <v>6</v>
      </c>
      <c r="E222" s="25">
        <v>3</v>
      </c>
      <c r="F222" s="79">
        <v>1</v>
      </c>
      <c r="G222" s="80">
        <v>1</v>
      </c>
      <c r="H222" s="80">
        <v>1</v>
      </c>
      <c r="I222" s="80">
        <v>1</v>
      </c>
      <c r="J222" s="80">
        <v>1</v>
      </c>
      <c r="K222" s="80">
        <v>1</v>
      </c>
      <c r="L222" s="80">
        <v>1</v>
      </c>
      <c r="M222" s="23">
        <v>1</v>
      </c>
      <c r="N222" s="23">
        <v>1</v>
      </c>
      <c r="O222" s="2">
        <v>1</v>
      </c>
      <c r="P222" s="2">
        <v>1</v>
      </c>
      <c r="Q222" s="2">
        <v>1</v>
      </c>
      <c r="R222" s="2">
        <v>1</v>
      </c>
      <c r="S222" s="2">
        <v>1</v>
      </c>
      <c r="T222" s="4"/>
      <c r="U222" s="79">
        <v>1</v>
      </c>
      <c r="V222" s="80">
        <v>1</v>
      </c>
      <c r="W222" s="80">
        <v>1</v>
      </c>
      <c r="X222" s="80">
        <v>1</v>
      </c>
      <c r="Y222" s="80">
        <v>1</v>
      </c>
      <c r="Z222" s="80">
        <v>1</v>
      </c>
      <c r="AA222" s="80">
        <v>1</v>
      </c>
      <c r="AB222" s="80">
        <v>1</v>
      </c>
      <c r="AC222" s="80">
        <v>1</v>
      </c>
      <c r="AD222" s="80">
        <v>1</v>
      </c>
      <c r="AE222" s="80">
        <v>1</v>
      </c>
      <c r="AF222" s="80">
        <v>1</v>
      </c>
      <c r="AG222" s="80">
        <v>1</v>
      </c>
      <c r="AH222" s="80">
        <v>1</v>
      </c>
      <c r="AI222" s="80">
        <v>1</v>
      </c>
      <c r="AK222" s="158">
        <f t="shared" ref="AK222:AK285" si="52">SUM(AL222:AN222)</f>
        <v>29</v>
      </c>
      <c r="AL222" s="80">
        <f t="shared" si="43"/>
        <v>0</v>
      </c>
      <c r="AM222" s="80">
        <f t="shared" si="44"/>
        <v>29</v>
      </c>
      <c r="AN222" s="82">
        <f t="shared" si="45"/>
        <v>0</v>
      </c>
      <c r="AO222" s="14"/>
      <c r="AP222" s="158">
        <f t="shared" si="46"/>
        <v>100</v>
      </c>
      <c r="AQ222" s="167">
        <f t="shared" si="47"/>
        <v>0</v>
      </c>
      <c r="AR222" s="167">
        <f t="shared" si="48"/>
        <v>100</v>
      </c>
      <c r="AS222" s="168">
        <f t="shared" si="49"/>
        <v>0</v>
      </c>
      <c r="AU222" s="201" t="s">
        <v>83</v>
      </c>
      <c r="AV222" s="199" t="s">
        <v>44</v>
      </c>
      <c r="AW222" s="199" t="s">
        <v>118</v>
      </c>
      <c r="AX222" s="196">
        <f t="shared" si="50"/>
        <v>29.166666666666668</v>
      </c>
      <c r="BG222" s="201" t="s">
        <v>83</v>
      </c>
      <c r="BH222" s="199" t="s">
        <v>44</v>
      </c>
      <c r="BI222" s="199" t="s">
        <v>118</v>
      </c>
      <c r="BJ222" s="196">
        <f t="shared" si="51"/>
        <v>83.333333333333329</v>
      </c>
    </row>
    <row r="223" spans="2:62" x14ac:dyDescent="0.25">
      <c r="B223" s="35" t="s">
        <v>4</v>
      </c>
      <c r="C223" s="57">
        <v>52</v>
      </c>
      <c r="D223" s="41">
        <v>6</v>
      </c>
      <c r="E223" s="25">
        <v>4</v>
      </c>
      <c r="F223" s="79">
        <v>1</v>
      </c>
      <c r="G223" s="80">
        <v>1</v>
      </c>
      <c r="H223" s="80">
        <v>1</v>
      </c>
      <c r="I223" s="80">
        <v>2</v>
      </c>
      <c r="J223" s="80">
        <v>1</v>
      </c>
      <c r="K223" s="80">
        <v>1</v>
      </c>
      <c r="L223" s="80">
        <v>1</v>
      </c>
      <c r="M223" s="23">
        <v>2</v>
      </c>
      <c r="N223" s="23">
        <v>1</v>
      </c>
      <c r="O223" s="2">
        <v>2</v>
      </c>
      <c r="P223" s="2">
        <v>1</v>
      </c>
      <c r="Q223" s="2">
        <v>1</v>
      </c>
      <c r="R223" s="2">
        <v>1</v>
      </c>
      <c r="S223" s="2">
        <v>1</v>
      </c>
      <c r="T223" s="4"/>
      <c r="U223" s="79">
        <v>2</v>
      </c>
      <c r="V223" s="80">
        <v>2</v>
      </c>
      <c r="W223" s="80">
        <v>1</v>
      </c>
      <c r="X223" s="80">
        <v>2</v>
      </c>
      <c r="Y223" s="80">
        <v>1</v>
      </c>
      <c r="Z223" s="80">
        <v>1</v>
      </c>
      <c r="AA223" s="80">
        <v>1</v>
      </c>
      <c r="AB223" s="80">
        <v>1</v>
      </c>
      <c r="AC223" s="80">
        <v>2</v>
      </c>
      <c r="AD223" s="80">
        <v>2</v>
      </c>
      <c r="AE223" s="80">
        <v>1</v>
      </c>
      <c r="AF223" s="80">
        <v>1</v>
      </c>
      <c r="AG223" s="80">
        <v>1</v>
      </c>
      <c r="AH223" s="80">
        <v>1</v>
      </c>
      <c r="AI223" s="80">
        <v>1</v>
      </c>
      <c r="AK223" s="158">
        <f t="shared" si="52"/>
        <v>29</v>
      </c>
      <c r="AL223" s="80">
        <f t="shared" si="43"/>
        <v>0</v>
      </c>
      <c r="AM223" s="80">
        <f t="shared" si="44"/>
        <v>21</v>
      </c>
      <c r="AN223" s="82">
        <f t="shared" si="45"/>
        <v>8</v>
      </c>
      <c r="AO223" s="14"/>
      <c r="AP223" s="158">
        <f t="shared" si="46"/>
        <v>100</v>
      </c>
      <c r="AQ223" s="167">
        <f t="shared" si="47"/>
        <v>0</v>
      </c>
      <c r="AR223" s="167">
        <f t="shared" si="48"/>
        <v>72.41379310344827</v>
      </c>
      <c r="AS223" s="168">
        <f t="shared" si="49"/>
        <v>27.586206896551722</v>
      </c>
      <c r="AU223" s="201" t="s">
        <v>83</v>
      </c>
      <c r="AV223" s="199" t="s">
        <v>44</v>
      </c>
      <c r="AW223" s="199" t="s">
        <v>118</v>
      </c>
      <c r="AX223" s="196">
        <f t="shared" si="50"/>
        <v>30</v>
      </c>
      <c r="BG223" s="201" t="s">
        <v>83</v>
      </c>
      <c r="BH223" s="199" t="s">
        <v>44</v>
      </c>
      <c r="BI223" s="199" t="s">
        <v>118</v>
      </c>
      <c r="BJ223" s="196">
        <f t="shared" si="51"/>
        <v>85</v>
      </c>
    </row>
    <row r="224" spans="2:62" x14ac:dyDescent="0.25">
      <c r="B224" s="35" t="s">
        <v>4</v>
      </c>
      <c r="C224" s="57">
        <v>52</v>
      </c>
      <c r="D224" s="204">
        <v>6</v>
      </c>
      <c r="E224" s="205">
        <v>5</v>
      </c>
      <c r="F224" s="79">
        <v>2</v>
      </c>
      <c r="G224" s="80">
        <v>2</v>
      </c>
      <c r="H224" s="80">
        <v>2</v>
      </c>
      <c r="I224" s="80">
        <v>2</v>
      </c>
      <c r="J224" s="80">
        <v>1</v>
      </c>
      <c r="K224" s="80">
        <v>2</v>
      </c>
      <c r="L224" s="80">
        <v>2</v>
      </c>
      <c r="M224" s="23">
        <v>2</v>
      </c>
      <c r="N224" s="23">
        <v>2</v>
      </c>
      <c r="O224" s="2">
        <v>2</v>
      </c>
      <c r="P224" s="2">
        <v>1</v>
      </c>
      <c r="Q224" s="2">
        <v>1</v>
      </c>
      <c r="R224" s="2">
        <v>1</v>
      </c>
      <c r="S224" s="2">
        <v>1</v>
      </c>
      <c r="T224" s="77"/>
      <c r="U224" s="79">
        <v>2</v>
      </c>
      <c r="V224" s="80">
        <v>2</v>
      </c>
      <c r="W224" s="80">
        <v>1</v>
      </c>
      <c r="X224" s="80">
        <v>2</v>
      </c>
      <c r="Y224" s="80">
        <v>1</v>
      </c>
      <c r="Z224" s="80">
        <v>2</v>
      </c>
      <c r="AA224" s="80">
        <v>1</v>
      </c>
      <c r="AB224" s="80">
        <v>2</v>
      </c>
      <c r="AC224" s="80">
        <v>2</v>
      </c>
      <c r="AD224" s="80">
        <v>2</v>
      </c>
      <c r="AE224" s="80">
        <v>1</v>
      </c>
      <c r="AF224" s="80">
        <v>1</v>
      </c>
      <c r="AG224" s="80">
        <v>1</v>
      </c>
      <c r="AH224" s="80">
        <v>1</v>
      </c>
      <c r="AI224" s="80">
        <v>1</v>
      </c>
      <c r="AK224" s="158">
        <f t="shared" si="52"/>
        <v>29</v>
      </c>
      <c r="AL224" s="80">
        <f t="shared" si="43"/>
        <v>0</v>
      </c>
      <c r="AM224" s="80">
        <f t="shared" si="44"/>
        <v>13</v>
      </c>
      <c r="AN224" s="82">
        <f t="shared" si="45"/>
        <v>16</v>
      </c>
      <c r="AO224" s="14"/>
      <c r="AP224" s="158">
        <f t="shared" si="46"/>
        <v>100</v>
      </c>
      <c r="AQ224" s="167">
        <f t="shared" si="47"/>
        <v>0</v>
      </c>
      <c r="AR224" s="167">
        <f t="shared" si="48"/>
        <v>44.827586206896555</v>
      </c>
      <c r="AS224" s="168">
        <f t="shared" si="49"/>
        <v>55.172413793103445</v>
      </c>
      <c r="AU224" s="201" t="s">
        <v>83</v>
      </c>
      <c r="AV224" s="199" t="s">
        <v>44</v>
      </c>
      <c r="AW224" s="199" t="s">
        <v>118</v>
      </c>
      <c r="AX224" s="196">
        <f t="shared" si="50"/>
        <v>29.629629629629626</v>
      </c>
      <c r="BG224" s="201" t="s">
        <v>83</v>
      </c>
      <c r="BH224" s="199" t="s">
        <v>44</v>
      </c>
      <c r="BI224" s="199" t="s">
        <v>118</v>
      </c>
      <c r="BJ224" s="196">
        <f t="shared" si="51"/>
        <v>100</v>
      </c>
    </row>
    <row r="225" spans="2:62" ht="15.75" thickBot="1" x14ac:dyDescent="0.3">
      <c r="B225" s="35" t="s">
        <v>4</v>
      </c>
      <c r="C225" s="58">
        <v>52</v>
      </c>
      <c r="D225" s="42">
        <v>6</v>
      </c>
      <c r="E225" s="27">
        <v>6</v>
      </c>
      <c r="F225" s="79">
        <v>2</v>
      </c>
      <c r="G225" s="80">
        <v>2</v>
      </c>
      <c r="H225" s="80">
        <v>2</v>
      </c>
      <c r="I225" s="80">
        <v>2</v>
      </c>
      <c r="J225" s="80">
        <v>1</v>
      </c>
      <c r="K225" s="80">
        <v>2</v>
      </c>
      <c r="L225" s="80">
        <v>2</v>
      </c>
      <c r="M225" s="23">
        <v>2</v>
      </c>
      <c r="N225" s="23">
        <v>2</v>
      </c>
      <c r="O225" s="2">
        <v>2</v>
      </c>
      <c r="P225" s="2">
        <v>2</v>
      </c>
      <c r="Q225" s="2">
        <v>1</v>
      </c>
      <c r="R225" s="2">
        <v>1</v>
      </c>
      <c r="S225" s="2">
        <v>1</v>
      </c>
      <c r="T225" s="5"/>
      <c r="U225" s="79">
        <v>2</v>
      </c>
      <c r="V225" s="80">
        <v>2</v>
      </c>
      <c r="W225" s="80">
        <v>1</v>
      </c>
      <c r="X225" s="80">
        <v>2</v>
      </c>
      <c r="Y225" s="80">
        <v>1</v>
      </c>
      <c r="Z225" s="80">
        <v>2</v>
      </c>
      <c r="AA225" s="80">
        <v>1</v>
      </c>
      <c r="AB225" s="80">
        <v>2</v>
      </c>
      <c r="AC225" s="80">
        <v>2</v>
      </c>
      <c r="AD225" s="80">
        <v>2</v>
      </c>
      <c r="AE225" s="80">
        <v>1</v>
      </c>
      <c r="AF225" s="80">
        <v>1</v>
      </c>
      <c r="AG225" s="80">
        <v>1</v>
      </c>
      <c r="AH225" s="80">
        <v>1</v>
      </c>
      <c r="AI225" s="80">
        <v>1</v>
      </c>
      <c r="AK225" s="158">
        <f t="shared" si="52"/>
        <v>29</v>
      </c>
      <c r="AL225" s="80">
        <f t="shared" si="43"/>
        <v>0</v>
      </c>
      <c r="AM225" s="80">
        <f t="shared" si="44"/>
        <v>12</v>
      </c>
      <c r="AN225" s="82">
        <f t="shared" si="45"/>
        <v>17</v>
      </c>
      <c r="AO225" s="14"/>
      <c r="AP225" s="158">
        <f t="shared" si="46"/>
        <v>100</v>
      </c>
      <c r="AQ225" s="167">
        <f t="shared" si="47"/>
        <v>0</v>
      </c>
      <c r="AR225" s="167">
        <f t="shared" si="48"/>
        <v>41.379310344827587</v>
      </c>
      <c r="AS225" s="168">
        <f t="shared" si="49"/>
        <v>58.620689655172406</v>
      </c>
      <c r="AU225" s="201" t="s">
        <v>83</v>
      </c>
      <c r="AV225" s="199" t="s">
        <v>44</v>
      </c>
      <c r="AW225" s="199" t="s">
        <v>118</v>
      </c>
      <c r="AX225" s="196">
        <f t="shared" si="50"/>
        <v>37.037037037037038</v>
      </c>
      <c r="BG225" s="201" t="s">
        <v>83</v>
      </c>
      <c r="BH225" s="199" t="s">
        <v>44</v>
      </c>
      <c r="BI225" s="199" t="s">
        <v>118</v>
      </c>
      <c r="BJ225" s="196">
        <f t="shared" si="51"/>
        <v>100</v>
      </c>
    </row>
    <row r="226" spans="2:62" x14ac:dyDescent="0.25">
      <c r="B226" s="35" t="s">
        <v>4</v>
      </c>
      <c r="C226" s="59">
        <v>57</v>
      </c>
      <c r="D226" s="40">
        <v>1</v>
      </c>
      <c r="E226" s="26">
        <v>1</v>
      </c>
      <c r="F226" s="15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3"/>
      <c r="U226" s="33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0</v>
      </c>
      <c r="AH226" s="8">
        <v>0</v>
      </c>
      <c r="AI226" s="3"/>
      <c r="AK226" s="158">
        <f t="shared" si="52"/>
        <v>28</v>
      </c>
      <c r="AL226" s="80">
        <f t="shared" si="43"/>
        <v>28</v>
      </c>
      <c r="AM226" s="80">
        <f t="shared" si="44"/>
        <v>0</v>
      </c>
      <c r="AN226" s="82">
        <f t="shared" si="45"/>
        <v>0</v>
      </c>
      <c r="AO226" s="14"/>
      <c r="AP226" s="158">
        <f t="shared" si="46"/>
        <v>100</v>
      </c>
      <c r="AQ226" s="167">
        <f t="shared" si="47"/>
        <v>100</v>
      </c>
      <c r="AR226" s="167">
        <f t="shared" si="48"/>
        <v>0</v>
      </c>
      <c r="AS226" s="168">
        <f t="shared" si="49"/>
        <v>0</v>
      </c>
      <c r="AU226" s="201" t="s">
        <v>83</v>
      </c>
      <c r="AV226" s="199" t="s">
        <v>44</v>
      </c>
      <c r="AW226" s="199" t="s">
        <v>118</v>
      </c>
      <c r="AX226" s="196">
        <f t="shared" si="50"/>
        <v>43.478260869565219</v>
      </c>
      <c r="BG226" s="201" t="s">
        <v>83</v>
      </c>
      <c r="BH226" s="199" t="s">
        <v>44</v>
      </c>
      <c r="BI226" s="199" t="s">
        <v>118</v>
      </c>
      <c r="BJ226" s="196">
        <f t="shared" si="51"/>
        <v>91.304347826086968</v>
      </c>
    </row>
    <row r="227" spans="2:62" x14ac:dyDescent="0.25">
      <c r="B227" s="35" t="s">
        <v>4</v>
      </c>
      <c r="C227" s="60">
        <v>57</v>
      </c>
      <c r="D227" s="41">
        <v>1</v>
      </c>
      <c r="E227" s="25">
        <v>2</v>
      </c>
      <c r="F227" s="16">
        <v>1</v>
      </c>
      <c r="G227" s="2">
        <v>1</v>
      </c>
      <c r="H227" s="2">
        <v>1</v>
      </c>
      <c r="I227" s="2">
        <v>0</v>
      </c>
      <c r="J227" s="2">
        <v>0</v>
      </c>
      <c r="K227" s="2">
        <v>0</v>
      </c>
      <c r="L227" s="2">
        <v>0</v>
      </c>
      <c r="M227" s="23">
        <v>0</v>
      </c>
      <c r="N227" s="23">
        <v>1</v>
      </c>
      <c r="O227" s="2">
        <v>1</v>
      </c>
      <c r="P227" s="2">
        <v>0</v>
      </c>
      <c r="Q227" s="2">
        <v>0</v>
      </c>
      <c r="R227" s="2">
        <v>0</v>
      </c>
      <c r="S227" s="2">
        <v>0</v>
      </c>
      <c r="T227" s="4"/>
      <c r="U227" s="24">
        <v>1</v>
      </c>
      <c r="V227" s="2">
        <v>1</v>
      </c>
      <c r="W227" s="2">
        <v>1</v>
      </c>
      <c r="X227" s="2">
        <v>1</v>
      </c>
      <c r="Y227" s="2">
        <v>1</v>
      </c>
      <c r="Z227" s="2">
        <v>0</v>
      </c>
      <c r="AA227" s="2">
        <v>0</v>
      </c>
      <c r="AB227" s="23">
        <v>0</v>
      </c>
      <c r="AC227" s="23">
        <v>0</v>
      </c>
      <c r="AD227" s="2">
        <v>0</v>
      </c>
      <c r="AE227" s="2">
        <v>1</v>
      </c>
      <c r="AF227" s="2">
        <v>0</v>
      </c>
      <c r="AG227" s="2">
        <v>0</v>
      </c>
      <c r="AH227" s="2">
        <v>0</v>
      </c>
      <c r="AI227" s="4"/>
      <c r="AK227" s="158">
        <f t="shared" si="52"/>
        <v>28</v>
      </c>
      <c r="AL227" s="80">
        <f t="shared" si="43"/>
        <v>17</v>
      </c>
      <c r="AM227" s="80">
        <f t="shared" si="44"/>
        <v>11</v>
      </c>
      <c r="AN227" s="82">
        <f t="shared" si="45"/>
        <v>0</v>
      </c>
      <c r="AO227" s="14"/>
      <c r="AP227" s="158">
        <f t="shared" si="46"/>
        <v>100</v>
      </c>
      <c r="AQ227" s="167">
        <f t="shared" si="47"/>
        <v>60.714285714285708</v>
      </c>
      <c r="AR227" s="167">
        <f t="shared" si="48"/>
        <v>39.285714285714285</v>
      </c>
      <c r="AS227" s="168">
        <f t="shared" si="49"/>
        <v>0</v>
      </c>
      <c r="AU227" s="201" t="s">
        <v>84</v>
      </c>
      <c r="AV227" s="199" t="s">
        <v>48</v>
      </c>
      <c r="AW227" s="199" t="s">
        <v>119</v>
      </c>
      <c r="AX227" s="196">
        <f t="shared" ref="AX227:AX261" si="53">BA4</f>
        <v>0</v>
      </c>
      <c r="BG227" s="201" t="s">
        <v>84</v>
      </c>
      <c r="BH227" s="199" t="s">
        <v>48</v>
      </c>
      <c r="BI227" s="199" t="s">
        <v>119</v>
      </c>
      <c r="BJ227" s="196">
        <f t="shared" ref="BJ227:BJ261" si="54">BM4</f>
        <v>0</v>
      </c>
    </row>
    <row r="228" spans="2:62" x14ac:dyDescent="0.25">
      <c r="B228" s="35" t="s">
        <v>4</v>
      </c>
      <c r="C228" s="60">
        <v>57</v>
      </c>
      <c r="D228" s="41">
        <v>1</v>
      </c>
      <c r="E228" s="25">
        <v>3</v>
      </c>
      <c r="F228" s="16">
        <v>2</v>
      </c>
      <c r="G228" s="2">
        <v>1</v>
      </c>
      <c r="H228" s="2">
        <v>1</v>
      </c>
      <c r="I228" s="2">
        <v>1</v>
      </c>
      <c r="J228" s="2">
        <v>0</v>
      </c>
      <c r="K228" s="2">
        <v>0</v>
      </c>
      <c r="L228" s="2">
        <v>0</v>
      </c>
      <c r="M228" s="23">
        <v>1</v>
      </c>
      <c r="N228" s="23">
        <v>1</v>
      </c>
      <c r="O228" s="2">
        <v>1</v>
      </c>
      <c r="P228" s="2">
        <v>1</v>
      </c>
      <c r="Q228" s="2">
        <v>1</v>
      </c>
      <c r="R228" s="2">
        <v>0</v>
      </c>
      <c r="S228" s="2">
        <v>0</v>
      </c>
      <c r="T228" s="4"/>
      <c r="U228" s="24">
        <v>2</v>
      </c>
      <c r="V228" s="2">
        <v>1</v>
      </c>
      <c r="W228" s="2">
        <v>2</v>
      </c>
      <c r="X228" s="2">
        <v>1</v>
      </c>
      <c r="Y228" s="2">
        <v>1</v>
      </c>
      <c r="Z228" s="2">
        <v>0</v>
      </c>
      <c r="AA228" s="2">
        <v>0</v>
      </c>
      <c r="AB228" s="23">
        <v>0</v>
      </c>
      <c r="AC228" s="23">
        <v>0</v>
      </c>
      <c r="AD228" s="2">
        <v>0</v>
      </c>
      <c r="AE228" s="2">
        <v>1</v>
      </c>
      <c r="AF228" s="2">
        <v>1</v>
      </c>
      <c r="AG228" s="2">
        <v>0</v>
      </c>
      <c r="AH228" s="2">
        <v>0</v>
      </c>
      <c r="AI228" s="4"/>
      <c r="AK228" s="158">
        <f t="shared" si="52"/>
        <v>28</v>
      </c>
      <c r="AL228" s="80">
        <f t="shared" si="43"/>
        <v>12</v>
      </c>
      <c r="AM228" s="80">
        <f t="shared" si="44"/>
        <v>13</v>
      </c>
      <c r="AN228" s="82">
        <f t="shared" si="45"/>
        <v>3</v>
      </c>
      <c r="AO228" s="14"/>
      <c r="AP228" s="158">
        <f t="shared" si="46"/>
        <v>100</v>
      </c>
      <c r="AQ228" s="167">
        <f t="shared" si="47"/>
        <v>42.857142857142854</v>
      </c>
      <c r="AR228" s="167">
        <f t="shared" si="48"/>
        <v>46.428571428571431</v>
      </c>
      <c r="AS228" s="168">
        <f t="shared" si="49"/>
        <v>10.714285714285714</v>
      </c>
      <c r="AU228" s="201" t="s">
        <v>84</v>
      </c>
      <c r="AV228" s="199" t="s">
        <v>48</v>
      </c>
      <c r="AW228" s="199" t="s">
        <v>119</v>
      </c>
      <c r="AX228" s="196">
        <f t="shared" si="53"/>
        <v>0</v>
      </c>
      <c r="BG228" s="201" t="s">
        <v>84</v>
      </c>
      <c r="BH228" s="199" t="s">
        <v>48</v>
      </c>
      <c r="BI228" s="199" t="s">
        <v>119</v>
      </c>
      <c r="BJ228" s="196">
        <f t="shared" si="54"/>
        <v>0</v>
      </c>
    </row>
    <row r="229" spans="2:62" x14ac:dyDescent="0.25">
      <c r="B229" s="35" t="s">
        <v>4</v>
      </c>
      <c r="C229" s="60">
        <v>57</v>
      </c>
      <c r="D229" s="41">
        <v>1</v>
      </c>
      <c r="E229" s="25">
        <v>4</v>
      </c>
      <c r="F229" s="16">
        <v>2</v>
      </c>
      <c r="G229" s="2">
        <v>2</v>
      </c>
      <c r="H229" s="2">
        <v>1</v>
      </c>
      <c r="I229" s="2">
        <v>1</v>
      </c>
      <c r="J229" s="2">
        <v>0</v>
      </c>
      <c r="K229" s="2">
        <v>0</v>
      </c>
      <c r="L229" s="2">
        <v>1</v>
      </c>
      <c r="M229" s="23">
        <v>2</v>
      </c>
      <c r="N229" s="23">
        <v>1</v>
      </c>
      <c r="O229" s="2">
        <v>1</v>
      </c>
      <c r="P229" s="2">
        <v>1</v>
      </c>
      <c r="Q229" s="2">
        <v>1</v>
      </c>
      <c r="R229" s="2">
        <v>1</v>
      </c>
      <c r="S229" s="2">
        <v>1</v>
      </c>
      <c r="T229" s="4"/>
      <c r="U229" s="24">
        <v>2</v>
      </c>
      <c r="V229" s="2">
        <v>1</v>
      </c>
      <c r="W229" s="2">
        <v>2</v>
      </c>
      <c r="X229" s="2">
        <v>2</v>
      </c>
      <c r="Y229" s="2">
        <v>1</v>
      </c>
      <c r="Z229" s="2">
        <v>1</v>
      </c>
      <c r="AA229" s="2">
        <v>0</v>
      </c>
      <c r="AB229" s="23">
        <v>0</v>
      </c>
      <c r="AC229" s="23">
        <v>0</v>
      </c>
      <c r="AD229" s="2">
        <v>0</v>
      </c>
      <c r="AE229" s="2">
        <v>1</v>
      </c>
      <c r="AF229" s="2">
        <v>1</v>
      </c>
      <c r="AG229" s="2">
        <v>1</v>
      </c>
      <c r="AH229" s="2">
        <v>1</v>
      </c>
      <c r="AI229" s="4"/>
      <c r="AK229" s="158">
        <f t="shared" si="52"/>
        <v>28</v>
      </c>
      <c r="AL229" s="80">
        <f t="shared" si="43"/>
        <v>6</v>
      </c>
      <c r="AM229" s="80">
        <f t="shared" si="44"/>
        <v>16</v>
      </c>
      <c r="AN229" s="82">
        <f t="shared" si="45"/>
        <v>6</v>
      </c>
      <c r="AO229" s="14"/>
      <c r="AP229" s="158">
        <f t="shared" si="46"/>
        <v>100</v>
      </c>
      <c r="AQ229" s="167">
        <f t="shared" si="47"/>
        <v>21.428571428571427</v>
      </c>
      <c r="AR229" s="167">
        <f t="shared" si="48"/>
        <v>57.142857142857139</v>
      </c>
      <c r="AS229" s="168">
        <f t="shared" si="49"/>
        <v>21.428571428571427</v>
      </c>
      <c r="AU229" s="201" t="s">
        <v>84</v>
      </c>
      <c r="AV229" s="199" t="s">
        <v>48</v>
      </c>
      <c r="AW229" s="199" t="s">
        <v>119</v>
      </c>
      <c r="AX229" s="196">
        <f t="shared" si="53"/>
        <v>0</v>
      </c>
      <c r="BG229" s="201" t="s">
        <v>84</v>
      </c>
      <c r="BH229" s="199" t="s">
        <v>48</v>
      </c>
      <c r="BI229" s="199" t="s">
        <v>119</v>
      </c>
      <c r="BJ229" s="196">
        <f t="shared" si="54"/>
        <v>0</v>
      </c>
    </row>
    <row r="230" spans="2:62" x14ac:dyDescent="0.25">
      <c r="B230" s="35" t="s">
        <v>4</v>
      </c>
      <c r="C230" s="60">
        <v>57</v>
      </c>
      <c r="D230" s="41">
        <v>1</v>
      </c>
      <c r="E230" s="25">
        <v>5</v>
      </c>
      <c r="F230" s="16">
        <v>2</v>
      </c>
      <c r="G230" s="2">
        <v>2</v>
      </c>
      <c r="H230" s="2">
        <v>2</v>
      </c>
      <c r="I230" s="2">
        <v>2</v>
      </c>
      <c r="J230" s="2">
        <v>0</v>
      </c>
      <c r="K230" s="2">
        <v>0</v>
      </c>
      <c r="L230" s="2">
        <v>2</v>
      </c>
      <c r="M230" s="23">
        <v>2</v>
      </c>
      <c r="N230" s="23">
        <v>2</v>
      </c>
      <c r="O230" s="2">
        <v>1</v>
      </c>
      <c r="P230" s="2">
        <v>1</v>
      </c>
      <c r="Q230" s="2">
        <v>1</v>
      </c>
      <c r="R230" s="2">
        <v>1</v>
      </c>
      <c r="S230" s="2">
        <v>1</v>
      </c>
      <c r="T230" s="4"/>
      <c r="U230" s="24">
        <v>2</v>
      </c>
      <c r="V230" s="2">
        <v>2</v>
      </c>
      <c r="W230" s="2">
        <v>2</v>
      </c>
      <c r="X230" s="2">
        <v>2</v>
      </c>
      <c r="Y230" s="2">
        <v>2</v>
      </c>
      <c r="Z230" s="2">
        <v>2</v>
      </c>
      <c r="AA230" s="2">
        <v>0</v>
      </c>
      <c r="AB230" s="23">
        <v>0</v>
      </c>
      <c r="AC230" s="23">
        <v>0</v>
      </c>
      <c r="AD230" s="2">
        <v>1</v>
      </c>
      <c r="AE230" s="2">
        <v>1</v>
      </c>
      <c r="AF230" s="2">
        <v>1</v>
      </c>
      <c r="AG230" s="2">
        <v>1</v>
      </c>
      <c r="AH230" s="2">
        <v>1</v>
      </c>
      <c r="AI230" s="4"/>
      <c r="AK230" s="158">
        <f t="shared" si="52"/>
        <v>28</v>
      </c>
      <c r="AL230" s="80">
        <f t="shared" si="43"/>
        <v>5</v>
      </c>
      <c r="AM230" s="80">
        <f t="shared" si="44"/>
        <v>10</v>
      </c>
      <c r="AN230" s="82">
        <f t="shared" si="45"/>
        <v>13</v>
      </c>
      <c r="AO230" s="14"/>
      <c r="AP230" s="158">
        <f t="shared" si="46"/>
        <v>100</v>
      </c>
      <c r="AQ230" s="167">
        <f t="shared" si="47"/>
        <v>17.857142857142858</v>
      </c>
      <c r="AR230" s="167">
        <f t="shared" si="48"/>
        <v>35.714285714285715</v>
      </c>
      <c r="AS230" s="168">
        <f t="shared" si="49"/>
        <v>46.428571428571431</v>
      </c>
      <c r="AU230" s="201" t="s">
        <v>84</v>
      </c>
      <c r="AV230" s="199" t="s">
        <v>48</v>
      </c>
      <c r="AW230" s="199" t="s">
        <v>119</v>
      </c>
      <c r="AX230" s="196">
        <f t="shared" si="53"/>
        <v>0</v>
      </c>
      <c r="BG230" s="201" t="s">
        <v>84</v>
      </c>
      <c r="BH230" s="199" t="s">
        <v>48</v>
      </c>
      <c r="BI230" s="199" t="s">
        <v>119</v>
      </c>
      <c r="BJ230" s="196">
        <f t="shared" si="54"/>
        <v>0</v>
      </c>
    </row>
    <row r="231" spans="2:62" x14ac:dyDescent="0.25">
      <c r="B231" s="35" t="s">
        <v>4</v>
      </c>
      <c r="C231" s="60">
        <v>57</v>
      </c>
      <c r="D231" s="41">
        <v>1</v>
      </c>
      <c r="E231" s="25">
        <v>6</v>
      </c>
      <c r="F231" s="16">
        <v>2</v>
      </c>
      <c r="G231" s="2">
        <v>2</v>
      </c>
      <c r="H231" s="2">
        <v>2</v>
      </c>
      <c r="I231" s="2">
        <v>2</v>
      </c>
      <c r="J231" s="2">
        <v>0</v>
      </c>
      <c r="K231" s="2">
        <v>0</v>
      </c>
      <c r="L231" s="2">
        <v>2</v>
      </c>
      <c r="M231" s="23">
        <v>2</v>
      </c>
      <c r="N231" s="23">
        <v>2</v>
      </c>
      <c r="O231" s="2">
        <v>2</v>
      </c>
      <c r="P231" s="2">
        <v>1</v>
      </c>
      <c r="Q231" s="2">
        <v>1</v>
      </c>
      <c r="R231" s="2">
        <v>1</v>
      </c>
      <c r="S231" s="2">
        <v>1</v>
      </c>
      <c r="T231" s="237"/>
      <c r="U231" s="24">
        <v>2</v>
      </c>
      <c r="V231" s="2">
        <v>2</v>
      </c>
      <c r="W231" s="2">
        <v>2</v>
      </c>
      <c r="X231" s="2">
        <v>2</v>
      </c>
      <c r="Y231" s="2">
        <v>2</v>
      </c>
      <c r="Z231" s="2">
        <v>2</v>
      </c>
      <c r="AA231" s="2">
        <v>0</v>
      </c>
      <c r="AB231" s="23">
        <v>0</v>
      </c>
      <c r="AC231" s="23">
        <v>0</v>
      </c>
      <c r="AD231" s="2">
        <v>1</v>
      </c>
      <c r="AE231" s="2">
        <v>1</v>
      </c>
      <c r="AF231" s="2">
        <v>1</v>
      </c>
      <c r="AG231" s="2">
        <v>1</v>
      </c>
      <c r="AH231" s="2">
        <v>1</v>
      </c>
      <c r="AI231" s="2"/>
      <c r="AK231" s="158">
        <f t="shared" si="52"/>
        <v>28</v>
      </c>
      <c r="AL231" s="80">
        <f t="shared" si="43"/>
        <v>5</v>
      </c>
      <c r="AM231" s="80">
        <f t="shared" si="44"/>
        <v>9</v>
      </c>
      <c r="AN231" s="82">
        <f t="shared" si="45"/>
        <v>14</v>
      </c>
      <c r="AO231" s="14"/>
      <c r="AP231" s="158">
        <f t="shared" si="46"/>
        <v>100</v>
      </c>
      <c r="AQ231" s="167">
        <f t="shared" si="47"/>
        <v>17.857142857142858</v>
      </c>
      <c r="AR231" s="167">
        <f t="shared" si="48"/>
        <v>32.142857142857146</v>
      </c>
      <c r="AS231" s="168">
        <f t="shared" si="49"/>
        <v>50</v>
      </c>
      <c r="AU231" s="201" t="s">
        <v>84</v>
      </c>
      <c r="AV231" s="199" t="s">
        <v>48</v>
      </c>
      <c r="AW231" s="199" t="s">
        <v>119</v>
      </c>
      <c r="AX231" s="196">
        <f t="shared" si="53"/>
        <v>0</v>
      </c>
      <c r="BG231" s="201" t="s">
        <v>84</v>
      </c>
      <c r="BH231" s="199" t="s">
        <v>48</v>
      </c>
      <c r="BI231" s="199" t="s">
        <v>119</v>
      </c>
      <c r="BJ231" s="196">
        <f t="shared" si="54"/>
        <v>0</v>
      </c>
    </row>
    <row r="232" spans="2:62" x14ac:dyDescent="0.25">
      <c r="B232" s="35" t="s">
        <v>4</v>
      </c>
      <c r="C232" s="60">
        <v>57</v>
      </c>
      <c r="D232" s="41">
        <v>2</v>
      </c>
      <c r="E232" s="25">
        <v>1</v>
      </c>
      <c r="F232" s="16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/>
      <c r="S232" s="2"/>
      <c r="T232" s="2"/>
      <c r="U232" s="24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4"/>
      <c r="AK232" s="158">
        <f t="shared" si="52"/>
        <v>26</v>
      </c>
      <c r="AL232" s="80">
        <f t="shared" si="43"/>
        <v>26</v>
      </c>
      <c r="AM232" s="80">
        <f t="shared" si="44"/>
        <v>0</v>
      </c>
      <c r="AN232" s="82">
        <f t="shared" si="45"/>
        <v>0</v>
      </c>
      <c r="AO232" s="14"/>
      <c r="AP232" s="158">
        <f t="shared" si="46"/>
        <v>100</v>
      </c>
      <c r="AQ232" s="167">
        <f t="shared" si="47"/>
        <v>100</v>
      </c>
      <c r="AR232" s="167">
        <f t="shared" si="48"/>
        <v>0</v>
      </c>
      <c r="AS232" s="168">
        <f t="shared" si="49"/>
        <v>0</v>
      </c>
      <c r="AU232" s="201" t="s">
        <v>84</v>
      </c>
      <c r="AV232" s="199" t="s">
        <v>48</v>
      </c>
      <c r="AW232" s="199" t="s">
        <v>119</v>
      </c>
      <c r="AX232" s="196">
        <f t="shared" si="53"/>
        <v>0</v>
      </c>
      <c r="BG232" s="201" t="s">
        <v>84</v>
      </c>
      <c r="BH232" s="199" t="s">
        <v>48</v>
      </c>
      <c r="BI232" s="199" t="s">
        <v>119</v>
      </c>
      <c r="BJ232" s="196">
        <f t="shared" si="54"/>
        <v>0</v>
      </c>
    </row>
    <row r="233" spans="2:62" x14ac:dyDescent="0.25">
      <c r="B233" s="35" t="s">
        <v>4</v>
      </c>
      <c r="C233" s="60">
        <v>57</v>
      </c>
      <c r="D233" s="41">
        <v>2</v>
      </c>
      <c r="E233" s="25">
        <v>2</v>
      </c>
      <c r="F233" s="16">
        <v>1</v>
      </c>
      <c r="G233" s="2">
        <v>1</v>
      </c>
      <c r="H233" s="2">
        <v>1</v>
      </c>
      <c r="I233" s="2">
        <v>1</v>
      </c>
      <c r="J233" s="2">
        <v>1</v>
      </c>
      <c r="K233" s="2">
        <v>1</v>
      </c>
      <c r="L233" s="2">
        <v>1</v>
      </c>
      <c r="M233" s="23">
        <v>0</v>
      </c>
      <c r="N233" s="23">
        <v>0</v>
      </c>
      <c r="O233" s="2">
        <v>0</v>
      </c>
      <c r="P233" s="2">
        <v>0</v>
      </c>
      <c r="Q233" s="2">
        <v>0</v>
      </c>
      <c r="R233" s="2"/>
      <c r="S233" s="2"/>
      <c r="T233" s="4"/>
      <c r="U233" s="24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3">
        <v>0</v>
      </c>
      <c r="AC233" s="23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4"/>
      <c r="AK233" s="158">
        <f t="shared" si="52"/>
        <v>26</v>
      </c>
      <c r="AL233" s="80">
        <f t="shared" si="43"/>
        <v>19</v>
      </c>
      <c r="AM233" s="80">
        <f t="shared" si="44"/>
        <v>7</v>
      </c>
      <c r="AN233" s="82">
        <f t="shared" si="45"/>
        <v>0</v>
      </c>
      <c r="AO233" s="14"/>
      <c r="AP233" s="158">
        <f t="shared" si="46"/>
        <v>100</v>
      </c>
      <c r="AQ233" s="167">
        <f t="shared" si="47"/>
        <v>73.076923076923066</v>
      </c>
      <c r="AR233" s="167">
        <f t="shared" si="48"/>
        <v>26.923076923076923</v>
      </c>
      <c r="AS233" s="168">
        <f t="shared" si="49"/>
        <v>0</v>
      </c>
      <c r="AU233" s="201" t="s">
        <v>84</v>
      </c>
      <c r="AV233" s="199" t="s">
        <v>47</v>
      </c>
      <c r="AW233" s="199" t="s">
        <v>120</v>
      </c>
      <c r="AX233" s="196">
        <f t="shared" si="53"/>
        <v>0</v>
      </c>
      <c r="BG233" s="201" t="s">
        <v>84</v>
      </c>
      <c r="BH233" s="199" t="s">
        <v>47</v>
      </c>
      <c r="BI233" s="199" t="s">
        <v>120</v>
      </c>
      <c r="BJ233" s="196">
        <f t="shared" si="54"/>
        <v>40.909090909090914</v>
      </c>
    </row>
    <row r="234" spans="2:62" x14ac:dyDescent="0.25">
      <c r="B234" s="35" t="s">
        <v>4</v>
      </c>
      <c r="C234" s="60">
        <v>57</v>
      </c>
      <c r="D234" s="41">
        <v>2</v>
      </c>
      <c r="E234" s="25">
        <v>3</v>
      </c>
      <c r="F234" s="16">
        <v>2</v>
      </c>
      <c r="G234" s="2">
        <v>2</v>
      </c>
      <c r="H234" s="2">
        <v>2</v>
      </c>
      <c r="I234" s="2">
        <v>2</v>
      </c>
      <c r="J234" s="2">
        <v>2</v>
      </c>
      <c r="K234" s="2">
        <v>2</v>
      </c>
      <c r="L234" s="2">
        <v>1</v>
      </c>
      <c r="M234" s="23">
        <v>1</v>
      </c>
      <c r="N234" s="23">
        <v>0</v>
      </c>
      <c r="O234" s="2">
        <v>0</v>
      </c>
      <c r="P234" s="2">
        <v>0</v>
      </c>
      <c r="Q234" s="2">
        <v>0</v>
      </c>
      <c r="R234" s="2"/>
      <c r="S234" s="2"/>
      <c r="T234" s="4"/>
      <c r="U234" s="24">
        <v>1</v>
      </c>
      <c r="V234" s="2">
        <v>1</v>
      </c>
      <c r="W234" s="2">
        <v>1</v>
      </c>
      <c r="X234" s="2">
        <v>1</v>
      </c>
      <c r="Y234" s="2">
        <v>1</v>
      </c>
      <c r="Z234" s="2">
        <v>1</v>
      </c>
      <c r="AA234" s="2">
        <v>0</v>
      </c>
      <c r="AB234" s="23">
        <v>0</v>
      </c>
      <c r="AC234" s="23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4"/>
      <c r="AK234" s="158">
        <f t="shared" si="52"/>
        <v>26</v>
      </c>
      <c r="AL234" s="80">
        <f t="shared" si="43"/>
        <v>12</v>
      </c>
      <c r="AM234" s="80">
        <f t="shared" si="44"/>
        <v>8</v>
      </c>
      <c r="AN234" s="82">
        <f t="shared" si="45"/>
        <v>6</v>
      </c>
      <c r="AO234" s="14"/>
      <c r="AP234" s="158">
        <f t="shared" si="46"/>
        <v>100</v>
      </c>
      <c r="AQ234" s="167">
        <f t="shared" si="47"/>
        <v>46.153846153846153</v>
      </c>
      <c r="AR234" s="167">
        <f t="shared" si="48"/>
        <v>30.76923076923077</v>
      </c>
      <c r="AS234" s="168">
        <f t="shared" si="49"/>
        <v>23.076923076923077</v>
      </c>
      <c r="AU234" s="201" t="s">
        <v>84</v>
      </c>
      <c r="AV234" s="199" t="s">
        <v>47</v>
      </c>
      <c r="AW234" s="199" t="s">
        <v>120</v>
      </c>
      <c r="AX234" s="196">
        <f t="shared" si="53"/>
        <v>0</v>
      </c>
      <c r="BG234" s="201" t="s">
        <v>84</v>
      </c>
      <c r="BH234" s="199" t="s">
        <v>47</v>
      </c>
      <c r="BI234" s="199" t="s">
        <v>120</v>
      </c>
      <c r="BJ234" s="196">
        <f t="shared" si="54"/>
        <v>40.909090909090914</v>
      </c>
    </row>
    <row r="235" spans="2:62" x14ac:dyDescent="0.25">
      <c r="B235" s="35" t="s">
        <v>4</v>
      </c>
      <c r="C235" s="60">
        <v>57</v>
      </c>
      <c r="D235" s="41">
        <v>2</v>
      </c>
      <c r="E235" s="25">
        <v>4</v>
      </c>
      <c r="F235" s="16">
        <v>2</v>
      </c>
      <c r="G235" s="2">
        <v>2</v>
      </c>
      <c r="H235" s="2">
        <v>2</v>
      </c>
      <c r="I235" s="2">
        <v>2</v>
      </c>
      <c r="J235" s="2">
        <v>2</v>
      </c>
      <c r="K235" s="2">
        <v>2</v>
      </c>
      <c r="L235" s="2">
        <v>1</v>
      </c>
      <c r="M235" s="23">
        <v>1</v>
      </c>
      <c r="N235" s="23">
        <v>1</v>
      </c>
      <c r="O235" s="2">
        <v>0</v>
      </c>
      <c r="P235" s="2">
        <v>0</v>
      </c>
      <c r="Q235" s="2">
        <v>0</v>
      </c>
      <c r="R235" s="2"/>
      <c r="S235" s="2"/>
      <c r="T235" s="4"/>
      <c r="U235" s="24">
        <v>2</v>
      </c>
      <c r="V235" s="2">
        <v>2</v>
      </c>
      <c r="W235" s="2">
        <v>2</v>
      </c>
      <c r="X235" s="2">
        <v>1</v>
      </c>
      <c r="Y235" s="2">
        <v>1</v>
      </c>
      <c r="Z235" s="2">
        <v>1</v>
      </c>
      <c r="AA235" s="2">
        <v>1</v>
      </c>
      <c r="AB235" s="23">
        <v>1</v>
      </c>
      <c r="AC235" s="23">
        <v>1</v>
      </c>
      <c r="AD235" s="2">
        <v>0</v>
      </c>
      <c r="AE235" s="2">
        <v>1</v>
      </c>
      <c r="AF235" s="2">
        <v>1</v>
      </c>
      <c r="AG235" s="2">
        <v>0</v>
      </c>
      <c r="AH235" s="2">
        <v>0</v>
      </c>
      <c r="AI235" s="4"/>
      <c r="AK235" s="158">
        <f t="shared" si="52"/>
        <v>26</v>
      </c>
      <c r="AL235" s="80">
        <f t="shared" si="43"/>
        <v>6</v>
      </c>
      <c r="AM235" s="80">
        <f t="shared" si="44"/>
        <v>11</v>
      </c>
      <c r="AN235" s="82">
        <f t="shared" si="45"/>
        <v>9</v>
      </c>
      <c r="AO235" s="14"/>
      <c r="AP235" s="158">
        <f t="shared" si="46"/>
        <v>100</v>
      </c>
      <c r="AQ235" s="167">
        <f t="shared" si="47"/>
        <v>23.076923076923077</v>
      </c>
      <c r="AR235" s="167">
        <f t="shared" si="48"/>
        <v>42.307692307692307</v>
      </c>
      <c r="AS235" s="168">
        <f t="shared" si="49"/>
        <v>34.615384615384613</v>
      </c>
      <c r="AU235" s="201" t="s">
        <v>84</v>
      </c>
      <c r="AV235" s="199" t="s">
        <v>47</v>
      </c>
      <c r="AW235" s="199" t="s">
        <v>120</v>
      </c>
      <c r="AX235" s="196">
        <f t="shared" si="53"/>
        <v>0</v>
      </c>
      <c r="BG235" s="201" t="s">
        <v>84</v>
      </c>
      <c r="BH235" s="199" t="s">
        <v>47</v>
      </c>
      <c r="BI235" s="199" t="s">
        <v>120</v>
      </c>
      <c r="BJ235" s="196">
        <f t="shared" si="54"/>
        <v>33.333333333333329</v>
      </c>
    </row>
    <row r="236" spans="2:62" x14ac:dyDescent="0.25">
      <c r="B236" s="35" t="s">
        <v>4</v>
      </c>
      <c r="C236" s="60">
        <v>57</v>
      </c>
      <c r="D236" s="41">
        <v>2</v>
      </c>
      <c r="E236" s="25">
        <v>5</v>
      </c>
      <c r="F236" s="16">
        <v>2</v>
      </c>
      <c r="G236" s="2">
        <v>2</v>
      </c>
      <c r="H236" s="2">
        <v>2</v>
      </c>
      <c r="I236" s="2">
        <v>2</v>
      </c>
      <c r="J236" s="2">
        <v>2</v>
      </c>
      <c r="K236" s="2">
        <v>2</v>
      </c>
      <c r="L236" s="2">
        <v>2</v>
      </c>
      <c r="M236" s="23">
        <v>2</v>
      </c>
      <c r="N236" s="23">
        <v>1</v>
      </c>
      <c r="O236" s="2">
        <v>1</v>
      </c>
      <c r="P236" s="2">
        <v>0</v>
      </c>
      <c r="Q236" s="2">
        <v>0</v>
      </c>
      <c r="R236" s="2"/>
      <c r="S236" s="2"/>
      <c r="T236" s="4"/>
      <c r="U236" s="24">
        <v>2</v>
      </c>
      <c r="V236" s="2">
        <v>2</v>
      </c>
      <c r="W236" s="2">
        <v>2</v>
      </c>
      <c r="X236" s="2">
        <v>2</v>
      </c>
      <c r="Y236" s="2">
        <v>1</v>
      </c>
      <c r="Z236" s="2">
        <v>1</v>
      </c>
      <c r="AA236" s="2">
        <v>1</v>
      </c>
      <c r="AB236" s="23">
        <v>1</v>
      </c>
      <c r="AC236" s="23">
        <v>1</v>
      </c>
      <c r="AD236" s="2">
        <v>0</v>
      </c>
      <c r="AE236" s="2">
        <v>1</v>
      </c>
      <c r="AF236" s="2">
        <v>1</v>
      </c>
      <c r="AG236" s="2">
        <v>1</v>
      </c>
      <c r="AH236" s="2">
        <v>0</v>
      </c>
      <c r="AI236" s="4"/>
      <c r="AK236" s="158">
        <f t="shared" si="52"/>
        <v>26</v>
      </c>
      <c r="AL236" s="80">
        <f t="shared" si="43"/>
        <v>4</v>
      </c>
      <c r="AM236" s="80">
        <f t="shared" si="44"/>
        <v>10</v>
      </c>
      <c r="AN236" s="82">
        <f t="shared" si="45"/>
        <v>12</v>
      </c>
      <c r="AO236" s="14"/>
      <c r="AP236" s="158">
        <f t="shared" si="46"/>
        <v>100</v>
      </c>
      <c r="AQ236" s="167">
        <f t="shared" si="47"/>
        <v>15.384615384615385</v>
      </c>
      <c r="AR236" s="167">
        <f t="shared" si="48"/>
        <v>38.461538461538467</v>
      </c>
      <c r="AS236" s="168">
        <f t="shared" si="49"/>
        <v>46.153846153846153</v>
      </c>
      <c r="AU236" s="201" t="s">
        <v>84</v>
      </c>
      <c r="AV236" s="199" t="s">
        <v>47</v>
      </c>
      <c r="AW236" s="199" t="s">
        <v>120</v>
      </c>
      <c r="AX236" s="196">
        <f t="shared" si="53"/>
        <v>0</v>
      </c>
      <c r="BG236" s="201" t="s">
        <v>84</v>
      </c>
      <c r="BH236" s="199" t="s">
        <v>47</v>
      </c>
      <c r="BI236" s="199" t="s">
        <v>120</v>
      </c>
      <c r="BJ236" s="196">
        <f t="shared" si="54"/>
        <v>59.090909090909093</v>
      </c>
    </row>
    <row r="237" spans="2:62" x14ac:dyDescent="0.25">
      <c r="B237" s="35" t="s">
        <v>4</v>
      </c>
      <c r="C237" s="60">
        <v>57</v>
      </c>
      <c r="D237" s="41">
        <v>2</v>
      </c>
      <c r="E237" s="73">
        <v>6</v>
      </c>
      <c r="F237" s="16">
        <v>2</v>
      </c>
      <c r="G237" s="2">
        <v>2</v>
      </c>
      <c r="H237" s="2">
        <v>2</v>
      </c>
      <c r="I237" s="2">
        <v>2</v>
      </c>
      <c r="J237" s="2">
        <v>2</v>
      </c>
      <c r="K237" s="2">
        <v>2</v>
      </c>
      <c r="L237" s="2">
        <v>2</v>
      </c>
      <c r="M237" s="23">
        <v>2</v>
      </c>
      <c r="N237" s="23">
        <v>1</v>
      </c>
      <c r="O237" s="2">
        <v>1</v>
      </c>
      <c r="P237" s="2">
        <v>0</v>
      </c>
      <c r="Q237" s="2">
        <v>0</v>
      </c>
      <c r="R237" s="2"/>
      <c r="S237" s="2"/>
      <c r="T237" s="2"/>
      <c r="U237" s="24">
        <v>2</v>
      </c>
      <c r="V237" s="2">
        <v>2</v>
      </c>
      <c r="W237" s="2">
        <v>2</v>
      </c>
      <c r="X237" s="2">
        <v>2</v>
      </c>
      <c r="Y237" s="2">
        <v>2</v>
      </c>
      <c r="Z237" s="2">
        <v>2</v>
      </c>
      <c r="AA237" s="2">
        <v>1</v>
      </c>
      <c r="AB237" s="23">
        <v>1</v>
      </c>
      <c r="AC237" s="23">
        <v>1</v>
      </c>
      <c r="AD237" s="2">
        <v>0</v>
      </c>
      <c r="AE237" s="2">
        <v>1</v>
      </c>
      <c r="AF237" s="2">
        <v>1</v>
      </c>
      <c r="AG237" s="2">
        <v>1</v>
      </c>
      <c r="AH237" s="2">
        <v>0</v>
      </c>
      <c r="AI237" s="2"/>
      <c r="AK237" s="158">
        <f t="shared" si="52"/>
        <v>26</v>
      </c>
      <c r="AL237" s="80">
        <f t="shared" si="43"/>
        <v>4</v>
      </c>
      <c r="AM237" s="80">
        <f t="shared" si="44"/>
        <v>8</v>
      </c>
      <c r="AN237" s="82">
        <f t="shared" si="45"/>
        <v>14</v>
      </c>
      <c r="AO237" s="14"/>
      <c r="AP237" s="158">
        <f t="shared" si="46"/>
        <v>100</v>
      </c>
      <c r="AQ237" s="167">
        <f t="shared" si="47"/>
        <v>15.384615384615385</v>
      </c>
      <c r="AR237" s="167">
        <f t="shared" si="48"/>
        <v>30.76923076923077</v>
      </c>
      <c r="AS237" s="168">
        <f t="shared" si="49"/>
        <v>53.846153846153847</v>
      </c>
      <c r="AU237" s="201" t="s">
        <v>84</v>
      </c>
      <c r="AV237" s="199" t="s">
        <v>47</v>
      </c>
      <c r="AW237" s="199" t="s">
        <v>120</v>
      </c>
      <c r="AX237" s="196">
        <f t="shared" si="53"/>
        <v>0</v>
      </c>
      <c r="BG237" s="201" t="s">
        <v>84</v>
      </c>
      <c r="BH237" s="199" t="s">
        <v>47</v>
      </c>
      <c r="BI237" s="199" t="s">
        <v>120</v>
      </c>
      <c r="BJ237" s="196">
        <f t="shared" si="54"/>
        <v>50</v>
      </c>
    </row>
    <row r="238" spans="2:62" x14ac:dyDescent="0.25">
      <c r="B238" s="35" t="s">
        <v>4</v>
      </c>
      <c r="C238" s="60">
        <v>57</v>
      </c>
      <c r="D238" s="41">
        <v>3</v>
      </c>
      <c r="E238" s="25">
        <v>1</v>
      </c>
      <c r="F238" s="16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/>
      <c r="S238" s="2"/>
      <c r="T238" s="2"/>
      <c r="U238" s="24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/>
      <c r="AK238" s="158">
        <f t="shared" si="52"/>
        <v>26</v>
      </c>
      <c r="AL238" s="80">
        <f t="shared" si="43"/>
        <v>26</v>
      </c>
      <c r="AM238" s="80">
        <f t="shared" si="44"/>
        <v>0</v>
      </c>
      <c r="AN238" s="82">
        <f t="shared" si="45"/>
        <v>0</v>
      </c>
      <c r="AO238" s="14"/>
      <c r="AP238" s="158">
        <f t="shared" si="46"/>
        <v>100</v>
      </c>
      <c r="AQ238" s="167">
        <f t="shared" si="47"/>
        <v>100</v>
      </c>
      <c r="AR238" s="167">
        <f t="shared" si="48"/>
        <v>0</v>
      </c>
      <c r="AS238" s="168">
        <f t="shared" si="49"/>
        <v>0</v>
      </c>
      <c r="AU238" s="201" t="s">
        <v>84</v>
      </c>
      <c r="AV238" s="199" t="s">
        <v>47</v>
      </c>
      <c r="AW238" s="199" t="s">
        <v>120</v>
      </c>
      <c r="AX238" s="196">
        <f t="shared" si="53"/>
        <v>0</v>
      </c>
      <c r="BG238" s="201" t="s">
        <v>84</v>
      </c>
      <c r="BH238" s="199" t="s">
        <v>47</v>
      </c>
      <c r="BI238" s="199" t="s">
        <v>120</v>
      </c>
      <c r="BJ238" s="196">
        <f t="shared" si="54"/>
        <v>72</v>
      </c>
    </row>
    <row r="239" spans="2:62" x14ac:dyDescent="0.25">
      <c r="B239" s="35" t="s">
        <v>4</v>
      </c>
      <c r="C239" s="60">
        <v>57</v>
      </c>
      <c r="D239" s="41">
        <v>3</v>
      </c>
      <c r="E239" s="25">
        <v>2</v>
      </c>
      <c r="F239" s="16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/>
      <c r="S239" s="2"/>
      <c r="T239" s="4"/>
      <c r="U239" s="24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/>
      <c r="AK239" s="158">
        <f t="shared" si="52"/>
        <v>26</v>
      </c>
      <c r="AL239" s="80">
        <f t="shared" si="43"/>
        <v>26</v>
      </c>
      <c r="AM239" s="80">
        <f t="shared" si="44"/>
        <v>0</v>
      </c>
      <c r="AN239" s="82">
        <f t="shared" si="45"/>
        <v>0</v>
      </c>
      <c r="AO239" s="14"/>
      <c r="AP239" s="158">
        <f t="shared" si="46"/>
        <v>100</v>
      </c>
      <c r="AQ239" s="167">
        <f t="shared" si="47"/>
        <v>100</v>
      </c>
      <c r="AR239" s="167">
        <f t="shared" si="48"/>
        <v>0</v>
      </c>
      <c r="AS239" s="168">
        <f t="shared" si="49"/>
        <v>0</v>
      </c>
      <c r="AU239" s="201" t="s">
        <v>84</v>
      </c>
      <c r="AV239" s="199" t="s">
        <v>46</v>
      </c>
      <c r="AW239" s="199" t="s">
        <v>121</v>
      </c>
      <c r="AX239" s="196">
        <f t="shared" si="53"/>
        <v>22.727272727272727</v>
      </c>
      <c r="BG239" s="201" t="s">
        <v>84</v>
      </c>
      <c r="BH239" s="199" t="s">
        <v>46</v>
      </c>
      <c r="BI239" s="199" t="s">
        <v>121</v>
      </c>
      <c r="BJ239" s="196">
        <f t="shared" si="54"/>
        <v>54.545454545454547</v>
      </c>
    </row>
    <row r="240" spans="2:62" x14ac:dyDescent="0.25">
      <c r="B240" s="35" t="s">
        <v>4</v>
      </c>
      <c r="C240" s="60">
        <v>57</v>
      </c>
      <c r="D240" s="41">
        <v>3</v>
      </c>
      <c r="E240" s="25">
        <v>3</v>
      </c>
      <c r="F240" s="16">
        <v>1</v>
      </c>
      <c r="G240" s="2">
        <v>1</v>
      </c>
      <c r="H240" s="2">
        <v>1</v>
      </c>
      <c r="I240" s="2">
        <v>1</v>
      </c>
      <c r="J240" s="2">
        <v>1</v>
      </c>
      <c r="K240" s="2">
        <v>1</v>
      </c>
      <c r="L240" s="2">
        <v>1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/>
      <c r="S240" s="2"/>
      <c r="T240" s="4"/>
      <c r="U240" s="24">
        <v>1</v>
      </c>
      <c r="V240" s="2">
        <v>1</v>
      </c>
      <c r="W240" s="2">
        <v>1</v>
      </c>
      <c r="X240" s="2">
        <v>1</v>
      </c>
      <c r="Y240" s="2">
        <v>1</v>
      </c>
      <c r="Z240" s="2">
        <v>1</v>
      </c>
      <c r="AA240" s="2">
        <v>0</v>
      </c>
      <c r="AB240" s="2">
        <v>1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/>
      <c r="AK240" s="158">
        <f t="shared" si="52"/>
        <v>26</v>
      </c>
      <c r="AL240" s="80">
        <f t="shared" si="43"/>
        <v>12</v>
      </c>
      <c r="AM240" s="80">
        <f t="shared" si="44"/>
        <v>14</v>
      </c>
      <c r="AN240" s="82">
        <f t="shared" si="45"/>
        <v>0</v>
      </c>
      <c r="AO240" s="14"/>
      <c r="AP240" s="158">
        <f t="shared" si="46"/>
        <v>100</v>
      </c>
      <c r="AQ240" s="167">
        <f t="shared" si="47"/>
        <v>46.153846153846153</v>
      </c>
      <c r="AR240" s="167">
        <f t="shared" si="48"/>
        <v>53.846153846153847</v>
      </c>
      <c r="AS240" s="168">
        <f t="shared" si="49"/>
        <v>0</v>
      </c>
      <c r="AU240" s="201" t="s">
        <v>84</v>
      </c>
      <c r="AV240" s="199" t="s">
        <v>46</v>
      </c>
      <c r="AW240" s="199" t="s">
        <v>121</v>
      </c>
      <c r="AX240" s="196">
        <f t="shared" si="53"/>
        <v>22.727272727272727</v>
      </c>
      <c r="BG240" s="201" t="s">
        <v>84</v>
      </c>
      <c r="BH240" s="199" t="s">
        <v>46</v>
      </c>
      <c r="BI240" s="199" t="s">
        <v>121</v>
      </c>
      <c r="BJ240" s="196">
        <f t="shared" si="54"/>
        <v>77.272727272727266</v>
      </c>
    </row>
    <row r="241" spans="2:62" x14ac:dyDescent="0.25">
      <c r="B241" s="35" t="s">
        <v>4</v>
      </c>
      <c r="C241" s="60">
        <v>57</v>
      </c>
      <c r="D241" s="41">
        <v>3</v>
      </c>
      <c r="E241" s="25">
        <v>4</v>
      </c>
      <c r="F241" s="16">
        <v>2</v>
      </c>
      <c r="G241" s="2">
        <v>2</v>
      </c>
      <c r="H241" s="2">
        <v>2</v>
      </c>
      <c r="I241" s="2">
        <v>1</v>
      </c>
      <c r="J241" s="2">
        <v>2</v>
      </c>
      <c r="K241" s="2">
        <v>1</v>
      </c>
      <c r="L241" s="2">
        <v>1</v>
      </c>
      <c r="M241" s="2">
        <v>1</v>
      </c>
      <c r="N241" s="2">
        <v>0</v>
      </c>
      <c r="O241" s="2">
        <v>1</v>
      </c>
      <c r="P241" s="2">
        <v>0</v>
      </c>
      <c r="Q241" s="2">
        <v>0</v>
      </c>
      <c r="R241" s="2"/>
      <c r="S241" s="2"/>
      <c r="T241" s="4"/>
      <c r="U241" s="24">
        <v>2</v>
      </c>
      <c r="V241" s="2">
        <v>2</v>
      </c>
      <c r="W241" s="2">
        <v>2</v>
      </c>
      <c r="X241" s="2">
        <v>1</v>
      </c>
      <c r="Y241" s="2">
        <v>1</v>
      </c>
      <c r="Z241" s="2">
        <v>1</v>
      </c>
      <c r="AA241" s="2">
        <v>0</v>
      </c>
      <c r="AB241" s="2">
        <v>2</v>
      </c>
      <c r="AC241" s="2">
        <v>1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/>
      <c r="AK241" s="158">
        <f t="shared" si="52"/>
        <v>26</v>
      </c>
      <c r="AL241" s="80">
        <f t="shared" si="43"/>
        <v>9</v>
      </c>
      <c r="AM241" s="80">
        <f t="shared" si="44"/>
        <v>9</v>
      </c>
      <c r="AN241" s="82">
        <f t="shared" si="45"/>
        <v>8</v>
      </c>
      <c r="AO241" s="14"/>
      <c r="AP241" s="158">
        <f t="shared" si="46"/>
        <v>100</v>
      </c>
      <c r="AQ241" s="167">
        <f t="shared" si="47"/>
        <v>34.615384615384613</v>
      </c>
      <c r="AR241" s="167">
        <f t="shared" si="48"/>
        <v>34.615384615384613</v>
      </c>
      <c r="AS241" s="168">
        <f t="shared" si="49"/>
        <v>30.76923076923077</v>
      </c>
      <c r="AU241" s="201" t="s">
        <v>84</v>
      </c>
      <c r="AV241" s="199" t="s">
        <v>46</v>
      </c>
      <c r="AW241" s="199" t="s">
        <v>121</v>
      </c>
      <c r="AX241" s="196">
        <f t="shared" si="53"/>
        <v>0</v>
      </c>
      <c r="BG241" s="201" t="s">
        <v>84</v>
      </c>
      <c r="BH241" s="199" t="s">
        <v>46</v>
      </c>
      <c r="BI241" s="199" t="s">
        <v>121</v>
      </c>
      <c r="BJ241" s="196">
        <f t="shared" si="54"/>
        <v>83.333333333333343</v>
      </c>
    </row>
    <row r="242" spans="2:62" x14ac:dyDescent="0.25">
      <c r="B242" s="35" t="s">
        <v>4</v>
      </c>
      <c r="C242" s="60">
        <v>57</v>
      </c>
      <c r="D242" s="41">
        <v>3</v>
      </c>
      <c r="E242" s="25">
        <v>5</v>
      </c>
      <c r="F242" s="16">
        <v>2</v>
      </c>
      <c r="G242" s="2">
        <v>2</v>
      </c>
      <c r="H242" s="2">
        <v>2</v>
      </c>
      <c r="I242" s="2">
        <v>2</v>
      </c>
      <c r="J242" s="2">
        <v>2</v>
      </c>
      <c r="K242" s="2">
        <v>2</v>
      </c>
      <c r="L242" s="2">
        <v>2</v>
      </c>
      <c r="M242" s="2">
        <v>2</v>
      </c>
      <c r="N242" s="2">
        <v>1</v>
      </c>
      <c r="O242" s="2">
        <v>1</v>
      </c>
      <c r="P242" s="2">
        <v>1</v>
      </c>
      <c r="Q242" s="2">
        <v>0</v>
      </c>
      <c r="R242" s="2"/>
      <c r="S242" s="2"/>
      <c r="T242" s="4"/>
      <c r="U242" s="24">
        <v>2</v>
      </c>
      <c r="V242" s="2">
        <v>2</v>
      </c>
      <c r="W242" s="2">
        <v>2</v>
      </c>
      <c r="X242" s="2">
        <v>2</v>
      </c>
      <c r="Y242" s="2">
        <v>2</v>
      </c>
      <c r="Z242" s="2">
        <v>1</v>
      </c>
      <c r="AA242" s="2">
        <v>1</v>
      </c>
      <c r="AB242" s="2">
        <v>2</v>
      </c>
      <c r="AC242" s="2">
        <v>1</v>
      </c>
      <c r="AD242" s="2">
        <v>1</v>
      </c>
      <c r="AE242" s="2">
        <v>1</v>
      </c>
      <c r="AF242" s="2">
        <v>1</v>
      </c>
      <c r="AG242" s="2">
        <v>0</v>
      </c>
      <c r="AH242" s="2">
        <v>0</v>
      </c>
      <c r="AI242" s="2"/>
      <c r="AK242" s="158">
        <f t="shared" si="52"/>
        <v>26</v>
      </c>
      <c r="AL242" s="80">
        <f t="shared" si="43"/>
        <v>3</v>
      </c>
      <c r="AM242" s="80">
        <f t="shared" si="44"/>
        <v>9</v>
      </c>
      <c r="AN242" s="82">
        <f t="shared" si="45"/>
        <v>14</v>
      </c>
      <c r="AO242" s="14"/>
      <c r="AP242" s="158">
        <f t="shared" si="46"/>
        <v>100</v>
      </c>
      <c r="AQ242" s="167">
        <f t="shared" si="47"/>
        <v>11.538461538461538</v>
      </c>
      <c r="AR242" s="167">
        <f t="shared" si="48"/>
        <v>34.615384615384613</v>
      </c>
      <c r="AS242" s="168">
        <f t="shared" si="49"/>
        <v>53.846153846153847</v>
      </c>
      <c r="AU242" s="201" t="s">
        <v>84</v>
      </c>
      <c r="AV242" s="199" t="s">
        <v>46</v>
      </c>
      <c r="AW242" s="199" t="s">
        <v>121</v>
      </c>
      <c r="AX242" s="196">
        <f t="shared" si="53"/>
        <v>31.818181818181817</v>
      </c>
      <c r="BG242" s="201" t="s">
        <v>84</v>
      </c>
      <c r="BH242" s="199" t="s">
        <v>46</v>
      </c>
      <c r="BI242" s="199" t="s">
        <v>121</v>
      </c>
      <c r="BJ242" s="196">
        <f t="shared" si="54"/>
        <v>72.727272727272734</v>
      </c>
    </row>
    <row r="243" spans="2:62" x14ac:dyDescent="0.25">
      <c r="B243" s="35" t="s">
        <v>4</v>
      </c>
      <c r="C243" s="60">
        <v>57</v>
      </c>
      <c r="D243" s="41">
        <v>3</v>
      </c>
      <c r="E243" s="73">
        <v>6</v>
      </c>
      <c r="F243" s="16">
        <v>2</v>
      </c>
      <c r="G243" s="2">
        <v>2</v>
      </c>
      <c r="H243" s="2">
        <v>2</v>
      </c>
      <c r="I243" s="2">
        <v>2</v>
      </c>
      <c r="J243" s="2">
        <v>2</v>
      </c>
      <c r="K243" s="2">
        <v>2</v>
      </c>
      <c r="L243" s="2">
        <v>2</v>
      </c>
      <c r="M243" s="2">
        <v>2</v>
      </c>
      <c r="N243" s="2">
        <v>1</v>
      </c>
      <c r="O243" s="2">
        <v>1</v>
      </c>
      <c r="P243" s="2">
        <v>1</v>
      </c>
      <c r="Q243" s="2">
        <v>0</v>
      </c>
      <c r="R243" s="2"/>
      <c r="S243" s="2"/>
      <c r="T243" s="2"/>
      <c r="U243" s="24">
        <v>2</v>
      </c>
      <c r="V243" s="2">
        <v>2</v>
      </c>
      <c r="W243" s="2">
        <v>2</v>
      </c>
      <c r="X243" s="2">
        <v>2</v>
      </c>
      <c r="Y243" s="2">
        <v>2</v>
      </c>
      <c r="Z243" s="2">
        <v>2</v>
      </c>
      <c r="AA243" s="2">
        <v>1</v>
      </c>
      <c r="AB243" s="2">
        <v>2</v>
      </c>
      <c r="AC243" s="2">
        <v>1</v>
      </c>
      <c r="AD243" s="2">
        <v>1</v>
      </c>
      <c r="AE243" s="2">
        <v>1</v>
      </c>
      <c r="AF243" s="2">
        <v>1</v>
      </c>
      <c r="AG243" s="2">
        <v>0</v>
      </c>
      <c r="AH243" s="2">
        <v>0</v>
      </c>
      <c r="AI243" s="2"/>
      <c r="AK243" s="158">
        <f t="shared" si="52"/>
        <v>26</v>
      </c>
      <c r="AL243" s="80">
        <f t="shared" si="43"/>
        <v>3</v>
      </c>
      <c r="AM243" s="80">
        <f t="shared" si="44"/>
        <v>8</v>
      </c>
      <c r="AN243" s="82">
        <f t="shared" si="45"/>
        <v>15</v>
      </c>
      <c r="AO243" s="14"/>
      <c r="AP243" s="158">
        <f t="shared" si="46"/>
        <v>100</v>
      </c>
      <c r="AQ243" s="167">
        <f t="shared" si="47"/>
        <v>11.538461538461538</v>
      </c>
      <c r="AR243" s="167">
        <f t="shared" si="48"/>
        <v>30.76923076923077</v>
      </c>
      <c r="AS243" s="168">
        <f t="shared" si="49"/>
        <v>57.692307692307686</v>
      </c>
      <c r="AU243" s="201" t="s">
        <v>84</v>
      </c>
      <c r="AV243" s="199" t="s">
        <v>46</v>
      </c>
      <c r="AW243" s="199" t="s">
        <v>121</v>
      </c>
      <c r="AX243" s="196">
        <f t="shared" si="53"/>
        <v>27.27272727272727</v>
      </c>
      <c r="BG243" s="201" t="s">
        <v>84</v>
      </c>
      <c r="BH243" s="199" t="s">
        <v>46</v>
      </c>
      <c r="BI243" s="199" t="s">
        <v>121</v>
      </c>
      <c r="BJ243" s="196">
        <f t="shared" si="54"/>
        <v>54.54545454545454</v>
      </c>
    </row>
    <row r="244" spans="2:62" x14ac:dyDescent="0.25">
      <c r="B244" s="35" t="s">
        <v>4</v>
      </c>
      <c r="C244" s="60">
        <v>57</v>
      </c>
      <c r="D244" s="41">
        <v>4</v>
      </c>
      <c r="E244" s="25">
        <v>1</v>
      </c>
      <c r="F244" s="16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/>
      <c r="R244" s="2"/>
      <c r="S244" s="2"/>
      <c r="T244" s="4"/>
      <c r="U244" s="24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/>
      <c r="AK244" s="158">
        <f t="shared" si="52"/>
        <v>25</v>
      </c>
      <c r="AL244" s="80">
        <f t="shared" si="43"/>
        <v>25</v>
      </c>
      <c r="AM244" s="80">
        <f t="shared" si="44"/>
        <v>0</v>
      </c>
      <c r="AN244" s="82">
        <f t="shared" si="45"/>
        <v>0</v>
      </c>
      <c r="AO244" s="14"/>
      <c r="AP244" s="158">
        <f t="shared" si="46"/>
        <v>100</v>
      </c>
      <c r="AQ244" s="167">
        <f t="shared" si="47"/>
        <v>100</v>
      </c>
      <c r="AR244" s="167">
        <f t="shared" si="48"/>
        <v>0</v>
      </c>
      <c r="AS244" s="168">
        <f t="shared" si="49"/>
        <v>0</v>
      </c>
      <c r="AU244" s="201" t="s">
        <v>84</v>
      </c>
      <c r="AV244" s="199" t="s">
        <v>46</v>
      </c>
      <c r="AW244" s="199" t="s">
        <v>121</v>
      </c>
      <c r="AX244" s="196">
        <f t="shared" si="53"/>
        <v>28.000000000000004</v>
      </c>
      <c r="BG244" s="201" t="s">
        <v>84</v>
      </c>
      <c r="BH244" s="199" t="s">
        <v>46</v>
      </c>
      <c r="BI244" s="199" t="s">
        <v>121</v>
      </c>
      <c r="BJ244" s="196">
        <f t="shared" si="54"/>
        <v>76</v>
      </c>
    </row>
    <row r="245" spans="2:62" x14ac:dyDescent="0.25">
      <c r="B245" s="35" t="s">
        <v>4</v>
      </c>
      <c r="C245" s="60">
        <v>57</v>
      </c>
      <c r="D245" s="41">
        <v>4</v>
      </c>
      <c r="E245" s="25">
        <v>2</v>
      </c>
      <c r="F245" s="16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3">
        <v>0</v>
      </c>
      <c r="N245" s="23">
        <v>1</v>
      </c>
      <c r="O245" s="2">
        <v>1</v>
      </c>
      <c r="P245" s="2">
        <v>0</v>
      </c>
      <c r="Q245" s="2"/>
      <c r="R245" s="2"/>
      <c r="S245" s="2"/>
      <c r="T245" s="4"/>
      <c r="U245" s="24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3">
        <v>0</v>
      </c>
      <c r="AC245" s="23">
        <v>0</v>
      </c>
      <c r="AD245" s="2">
        <v>1</v>
      </c>
      <c r="AE245" s="2">
        <v>1</v>
      </c>
      <c r="AF245" s="2">
        <v>1</v>
      </c>
      <c r="AG245" s="2">
        <v>1</v>
      </c>
      <c r="AH245" s="2">
        <v>1</v>
      </c>
      <c r="AI245" s="4"/>
      <c r="AK245" s="158">
        <f t="shared" si="52"/>
        <v>25</v>
      </c>
      <c r="AL245" s="80">
        <f t="shared" si="43"/>
        <v>18</v>
      </c>
      <c r="AM245" s="80">
        <f t="shared" si="44"/>
        <v>7</v>
      </c>
      <c r="AN245" s="82">
        <f t="shared" si="45"/>
        <v>0</v>
      </c>
      <c r="AO245" s="14"/>
      <c r="AP245" s="158">
        <f t="shared" si="46"/>
        <v>100</v>
      </c>
      <c r="AQ245" s="167">
        <f t="shared" si="47"/>
        <v>72</v>
      </c>
      <c r="AR245" s="167">
        <f t="shared" si="48"/>
        <v>28.000000000000004</v>
      </c>
      <c r="AS245" s="168">
        <f t="shared" si="49"/>
        <v>0</v>
      </c>
      <c r="AU245" s="201" t="s">
        <v>84</v>
      </c>
      <c r="AV245" s="199" t="s">
        <v>45</v>
      </c>
      <c r="AW245" s="199" t="s">
        <v>122</v>
      </c>
      <c r="AX245" s="196">
        <f t="shared" si="53"/>
        <v>22.727272727272727</v>
      </c>
      <c r="BG245" s="201" t="s">
        <v>84</v>
      </c>
      <c r="BH245" s="199" t="s">
        <v>45</v>
      </c>
      <c r="BI245" s="199" t="s">
        <v>122</v>
      </c>
      <c r="BJ245" s="196">
        <f t="shared" si="54"/>
        <v>63.63636363636364</v>
      </c>
    </row>
    <row r="246" spans="2:62" x14ac:dyDescent="0.25">
      <c r="B246" s="35" t="s">
        <v>4</v>
      </c>
      <c r="C246" s="60">
        <v>57</v>
      </c>
      <c r="D246" s="41">
        <v>4</v>
      </c>
      <c r="E246" s="25">
        <v>3</v>
      </c>
      <c r="F246" s="16">
        <v>1</v>
      </c>
      <c r="G246" s="2">
        <v>1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3">
        <v>1</v>
      </c>
      <c r="N246" s="23">
        <v>2</v>
      </c>
      <c r="O246" s="2">
        <v>2</v>
      </c>
      <c r="P246" s="2">
        <v>0</v>
      </c>
      <c r="Q246" s="2"/>
      <c r="R246" s="2"/>
      <c r="S246" s="2"/>
      <c r="T246" s="4"/>
      <c r="U246" s="24">
        <v>1</v>
      </c>
      <c r="V246" s="2">
        <v>1</v>
      </c>
      <c r="W246" s="2">
        <v>1</v>
      </c>
      <c r="X246" s="2">
        <v>0</v>
      </c>
      <c r="Y246" s="2">
        <v>0</v>
      </c>
      <c r="Z246" s="2">
        <v>0</v>
      </c>
      <c r="AA246" s="2">
        <v>0</v>
      </c>
      <c r="AB246" s="23">
        <v>0</v>
      </c>
      <c r="AC246" s="23">
        <v>0</v>
      </c>
      <c r="AD246" s="2">
        <v>1</v>
      </c>
      <c r="AE246" s="2">
        <v>1</v>
      </c>
      <c r="AF246" s="2">
        <v>1</v>
      </c>
      <c r="AG246" s="2">
        <v>2</v>
      </c>
      <c r="AH246" s="2">
        <v>2</v>
      </c>
      <c r="AI246" s="2"/>
      <c r="AK246" s="158">
        <f t="shared" si="52"/>
        <v>25</v>
      </c>
      <c r="AL246" s="80">
        <f t="shared" si="43"/>
        <v>12</v>
      </c>
      <c r="AM246" s="80">
        <f t="shared" si="44"/>
        <v>9</v>
      </c>
      <c r="AN246" s="82">
        <f t="shared" si="45"/>
        <v>4</v>
      </c>
      <c r="AO246" s="14"/>
      <c r="AP246" s="158">
        <f t="shared" si="46"/>
        <v>100</v>
      </c>
      <c r="AQ246" s="167">
        <f t="shared" si="47"/>
        <v>48</v>
      </c>
      <c r="AR246" s="167">
        <f t="shared" si="48"/>
        <v>36</v>
      </c>
      <c r="AS246" s="168">
        <f t="shared" si="49"/>
        <v>16</v>
      </c>
      <c r="AU246" s="201" t="s">
        <v>84</v>
      </c>
      <c r="AV246" s="199" t="s">
        <v>45</v>
      </c>
      <c r="AW246" s="199" t="s">
        <v>122</v>
      </c>
      <c r="AX246" s="196">
        <f t="shared" si="53"/>
        <v>40.909090909090914</v>
      </c>
      <c r="BG246" s="201" t="s">
        <v>84</v>
      </c>
      <c r="BH246" s="199" t="s">
        <v>45</v>
      </c>
      <c r="BI246" s="199" t="s">
        <v>122</v>
      </c>
      <c r="BJ246" s="196">
        <f t="shared" si="54"/>
        <v>95.454545454545453</v>
      </c>
    </row>
    <row r="247" spans="2:62" x14ac:dyDescent="0.25">
      <c r="B247" s="35" t="s">
        <v>4</v>
      </c>
      <c r="C247" s="60">
        <v>57</v>
      </c>
      <c r="D247" s="41">
        <v>4</v>
      </c>
      <c r="E247" s="25">
        <v>4</v>
      </c>
      <c r="F247" s="16">
        <v>2</v>
      </c>
      <c r="G247" s="2">
        <v>1</v>
      </c>
      <c r="H247" s="2">
        <v>0</v>
      </c>
      <c r="I247" s="2">
        <v>0</v>
      </c>
      <c r="J247" s="2">
        <v>0</v>
      </c>
      <c r="K247" s="2">
        <v>1</v>
      </c>
      <c r="L247" s="2">
        <v>1</v>
      </c>
      <c r="M247" s="23">
        <v>1</v>
      </c>
      <c r="N247" s="23">
        <v>2</v>
      </c>
      <c r="O247" s="2">
        <v>2</v>
      </c>
      <c r="P247" s="2">
        <v>0</v>
      </c>
      <c r="Q247" s="2"/>
      <c r="R247" s="2"/>
      <c r="S247" s="2"/>
      <c r="T247" s="4"/>
      <c r="U247" s="24">
        <v>2</v>
      </c>
      <c r="V247" s="2">
        <v>2</v>
      </c>
      <c r="W247" s="2">
        <v>1</v>
      </c>
      <c r="X247" s="2">
        <v>1</v>
      </c>
      <c r="Y247" s="2">
        <v>0</v>
      </c>
      <c r="Z247" s="2">
        <v>0</v>
      </c>
      <c r="AA247" s="2">
        <v>0</v>
      </c>
      <c r="AB247" s="23">
        <v>1</v>
      </c>
      <c r="AC247" s="23">
        <v>1</v>
      </c>
      <c r="AD247" s="2">
        <v>1</v>
      </c>
      <c r="AE247" s="2">
        <v>1</v>
      </c>
      <c r="AF247" s="2">
        <v>1</v>
      </c>
      <c r="AG247" s="2">
        <v>2</v>
      </c>
      <c r="AH247" s="2">
        <v>2</v>
      </c>
      <c r="AI247" s="2"/>
      <c r="AK247" s="158">
        <f t="shared" si="52"/>
        <v>25</v>
      </c>
      <c r="AL247" s="80">
        <f t="shared" si="43"/>
        <v>7</v>
      </c>
      <c r="AM247" s="80">
        <f t="shared" si="44"/>
        <v>11</v>
      </c>
      <c r="AN247" s="82">
        <f t="shared" si="45"/>
        <v>7</v>
      </c>
      <c r="AO247" s="14"/>
      <c r="AP247" s="158">
        <f t="shared" si="46"/>
        <v>100</v>
      </c>
      <c r="AQ247" s="167">
        <f t="shared" si="47"/>
        <v>28.000000000000004</v>
      </c>
      <c r="AR247" s="167">
        <f t="shared" si="48"/>
        <v>44</v>
      </c>
      <c r="AS247" s="168">
        <f t="shared" si="49"/>
        <v>28.000000000000004</v>
      </c>
      <c r="AU247" s="201" t="s">
        <v>84</v>
      </c>
      <c r="AV247" s="199" t="s">
        <v>45</v>
      </c>
      <c r="AW247" s="199" t="s">
        <v>122</v>
      </c>
      <c r="AX247" s="196">
        <f t="shared" si="53"/>
        <v>16.666666666666664</v>
      </c>
      <c r="BG247" s="201" t="s">
        <v>84</v>
      </c>
      <c r="BH247" s="199" t="s">
        <v>45</v>
      </c>
      <c r="BI247" s="199" t="s">
        <v>122</v>
      </c>
      <c r="BJ247" s="196">
        <f t="shared" si="54"/>
        <v>100</v>
      </c>
    </row>
    <row r="248" spans="2:62" x14ac:dyDescent="0.25">
      <c r="B248" s="35" t="s">
        <v>4</v>
      </c>
      <c r="C248" s="60">
        <v>57</v>
      </c>
      <c r="D248" s="41">
        <v>4</v>
      </c>
      <c r="E248" s="25">
        <v>5</v>
      </c>
      <c r="F248" s="16">
        <v>2</v>
      </c>
      <c r="G248" s="2">
        <v>2</v>
      </c>
      <c r="H248" s="2">
        <v>0</v>
      </c>
      <c r="I248" s="2">
        <v>0</v>
      </c>
      <c r="J248" s="2">
        <v>1</v>
      </c>
      <c r="K248" s="2">
        <v>2</v>
      </c>
      <c r="L248" s="2">
        <v>1</v>
      </c>
      <c r="M248" s="23">
        <v>1</v>
      </c>
      <c r="N248" s="23">
        <v>2</v>
      </c>
      <c r="O248" s="2">
        <v>2</v>
      </c>
      <c r="P248" s="2">
        <v>0</v>
      </c>
      <c r="Q248" s="2"/>
      <c r="R248" s="2"/>
      <c r="S248" s="2"/>
      <c r="T248" s="4"/>
      <c r="U248" s="24">
        <v>2</v>
      </c>
      <c r="V248" s="2">
        <v>2</v>
      </c>
      <c r="W248" s="2">
        <v>2</v>
      </c>
      <c r="X248" s="2">
        <v>1</v>
      </c>
      <c r="Y248" s="2">
        <v>0</v>
      </c>
      <c r="Z248" s="2">
        <v>0</v>
      </c>
      <c r="AA248" s="2">
        <v>0</v>
      </c>
      <c r="AB248" s="23">
        <v>1</v>
      </c>
      <c r="AC248" s="23">
        <v>1</v>
      </c>
      <c r="AD248" s="2">
        <v>2</v>
      </c>
      <c r="AE248" s="2">
        <v>2</v>
      </c>
      <c r="AF248" s="2">
        <v>2</v>
      </c>
      <c r="AG248" s="2">
        <v>2</v>
      </c>
      <c r="AH248" s="2">
        <v>2</v>
      </c>
      <c r="AI248" s="2"/>
      <c r="AK248" s="158">
        <f t="shared" si="52"/>
        <v>25</v>
      </c>
      <c r="AL248" s="80">
        <f t="shared" si="43"/>
        <v>6</v>
      </c>
      <c r="AM248" s="80">
        <f t="shared" si="44"/>
        <v>6</v>
      </c>
      <c r="AN248" s="82">
        <f t="shared" si="45"/>
        <v>13</v>
      </c>
      <c r="AO248" s="14"/>
      <c r="AP248" s="158">
        <f t="shared" si="46"/>
        <v>100</v>
      </c>
      <c r="AQ248" s="167">
        <f t="shared" si="47"/>
        <v>24</v>
      </c>
      <c r="AR248" s="167">
        <f t="shared" si="48"/>
        <v>24</v>
      </c>
      <c r="AS248" s="168">
        <f t="shared" si="49"/>
        <v>52</v>
      </c>
      <c r="AU248" s="201" t="s">
        <v>84</v>
      </c>
      <c r="AV248" s="199" t="s">
        <v>45</v>
      </c>
      <c r="AW248" s="199" t="s">
        <v>122</v>
      </c>
      <c r="AX248" s="196">
        <f t="shared" si="53"/>
        <v>45.454545454545453</v>
      </c>
      <c r="BG248" s="201" t="s">
        <v>84</v>
      </c>
      <c r="BH248" s="199" t="s">
        <v>45</v>
      </c>
      <c r="BI248" s="199" t="s">
        <v>122</v>
      </c>
      <c r="BJ248" s="196">
        <f t="shared" si="54"/>
        <v>95.454545454545453</v>
      </c>
    </row>
    <row r="249" spans="2:62" x14ac:dyDescent="0.25">
      <c r="B249" s="35" t="s">
        <v>4</v>
      </c>
      <c r="C249" s="60">
        <v>57</v>
      </c>
      <c r="D249" s="41">
        <v>4</v>
      </c>
      <c r="E249" s="73">
        <v>6</v>
      </c>
      <c r="F249" s="16">
        <v>2</v>
      </c>
      <c r="G249" s="2">
        <v>2</v>
      </c>
      <c r="H249" s="2">
        <v>0</v>
      </c>
      <c r="I249" s="2">
        <v>0</v>
      </c>
      <c r="J249" s="2">
        <v>1</v>
      </c>
      <c r="K249" s="2">
        <v>2</v>
      </c>
      <c r="L249" s="2">
        <v>1</v>
      </c>
      <c r="M249" s="23">
        <v>1</v>
      </c>
      <c r="N249" s="23">
        <v>2</v>
      </c>
      <c r="O249" s="2">
        <v>2</v>
      </c>
      <c r="P249" s="2">
        <v>0</v>
      </c>
      <c r="Q249" s="2"/>
      <c r="R249" s="2"/>
      <c r="S249" s="2"/>
      <c r="T249" s="2"/>
      <c r="U249" s="24">
        <v>2</v>
      </c>
      <c r="V249" s="2">
        <v>2</v>
      </c>
      <c r="W249" s="2">
        <v>2</v>
      </c>
      <c r="X249" s="2">
        <v>1</v>
      </c>
      <c r="Y249" s="2">
        <v>0</v>
      </c>
      <c r="Z249" s="2">
        <v>0</v>
      </c>
      <c r="AA249" s="2">
        <v>0</v>
      </c>
      <c r="AB249" s="23">
        <v>1</v>
      </c>
      <c r="AC249" s="23">
        <v>1</v>
      </c>
      <c r="AD249" s="2">
        <v>2</v>
      </c>
      <c r="AE249" s="2">
        <v>2</v>
      </c>
      <c r="AF249" s="2">
        <v>2</v>
      </c>
      <c r="AG249" s="2">
        <v>2</v>
      </c>
      <c r="AH249" s="2">
        <v>2</v>
      </c>
      <c r="AI249" s="2"/>
      <c r="AK249" s="158">
        <f t="shared" si="52"/>
        <v>25</v>
      </c>
      <c r="AL249" s="80">
        <f t="shared" si="43"/>
        <v>6</v>
      </c>
      <c r="AM249" s="80">
        <f t="shared" si="44"/>
        <v>6</v>
      </c>
      <c r="AN249" s="82">
        <f t="shared" si="45"/>
        <v>13</v>
      </c>
      <c r="AO249" s="14"/>
      <c r="AP249" s="158">
        <f t="shared" si="46"/>
        <v>100</v>
      </c>
      <c r="AQ249" s="167">
        <f t="shared" si="47"/>
        <v>24</v>
      </c>
      <c r="AR249" s="167">
        <f t="shared" si="48"/>
        <v>24</v>
      </c>
      <c r="AS249" s="168">
        <f t="shared" si="49"/>
        <v>52</v>
      </c>
      <c r="AU249" s="201" t="s">
        <v>84</v>
      </c>
      <c r="AV249" s="199" t="s">
        <v>45</v>
      </c>
      <c r="AW249" s="199" t="s">
        <v>122</v>
      </c>
      <c r="AX249" s="196">
        <f t="shared" si="53"/>
        <v>27.27272727272727</v>
      </c>
      <c r="BG249" s="201" t="s">
        <v>84</v>
      </c>
      <c r="BH249" s="199" t="s">
        <v>45</v>
      </c>
      <c r="BI249" s="199" t="s">
        <v>122</v>
      </c>
      <c r="BJ249" s="196">
        <f t="shared" si="54"/>
        <v>54.54545454545454</v>
      </c>
    </row>
    <row r="250" spans="2:62" x14ac:dyDescent="0.25">
      <c r="B250" s="35" t="s">
        <v>4</v>
      </c>
      <c r="C250" s="60">
        <v>57</v>
      </c>
      <c r="D250" s="41">
        <v>5</v>
      </c>
      <c r="E250" s="25">
        <v>1</v>
      </c>
      <c r="F250" s="16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/>
      <c r="T250" s="4"/>
      <c r="U250" s="24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/>
      <c r="AH250" s="2"/>
      <c r="AI250" s="4"/>
      <c r="AK250" s="158">
        <f t="shared" si="52"/>
        <v>25</v>
      </c>
      <c r="AL250" s="80">
        <f t="shared" si="43"/>
        <v>25</v>
      </c>
      <c r="AM250" s="80">
        <f t="shared" si="44"/>
        <v>0</v>
      </c>
      <c r="AN250" s="82">
        <f t="shared" si="45"/>
        <v>0</v>
      </c>
      <c r="AO250" s="14"/>
      <c r="AP250" s="158">
        <f t="shared" si="46"/>
        <v>100</v>
      </c>
      <c r="AQ250" s="167">
        <f t="shared" si="47"/>
        <v>100</v>
      </c>
      <c r="AR250" s="167">
        <f t="shared" si="48"/>
        <v>0</v>
      </c>
      <c r="AS250" s="168">
        <f t="shared" si="49"/>
        <v>0</v>
      </c>
      <c r="AU250" s="201" t="s">
        <v>84</v>
      </c>
      <c r="AV250" s="199" t="s">
        <v>45</v>
      </c>
      <c r="AW250" s="199" t="s">
        <v>122</v>
      </c>
      <c r="AX250" s="196">
        <f t="shared" si="53"/>
        <v>32</v>
      </c>
      <c r="BG250" s="201" t="s">
        <v>84</v>
      </c>
      <c r="BH250" s="199" t="s">
        <v>45</v>
      </c>
      <c r="BI250" s="199" t="s">
        <v>122</v>
      </c>
      <c r="BJ250" s="196">
        <f t="shared" si="54"/>
        <v>76</v>
      </c>
    </row>
    <row r="251" spans="2:62" x14ac:dyDescent="0.25">
      <c r="B251" s="35" t="s">
        <v>4</v>
      </c>
      <c r="C251" s="60">
        <v>57</v>
      </c>
      <c r="D251" s="41">
        <v>5</v>
      </c>
      <c r="E251" s="25">
        <v>2</v>
      </c>
      <c r="F251" s="16">
        <v>1</v>
      </c>
      <c r="G251" s="2">
        <v>1</v>
      </c>
      <c r="H251" s="2">
        <v>1</v>
      </c>
      <c r="I251" s="2">
        <v>1</v>
      </c>
      <c r="J251" s="2">
        <v>1</v>
      </c>
      <c r="K251" s="2">
        <v>1</v>
      </c>
      <c r="L251" s="2">
        <v>1</v>
      </c>
      <c r="M251" s="23">
        <v>1</v>
      </c>
      <c r="N251" s="23">
        <v>1</v>
      </c>
      <c r="O251" s="2">
        <v>1</v>
      </c>
      <c r="P251" s="2">
        <v>1</v>
      </c>
      <c r="Q251" s="2">
        <v>1</v>
      </c>
      <c r="R251" s="2">
        <v>1</v>
      </c>
      <c r="S251" s="2"/>
      <c r="T251" s="4"/>
      <c r="U251" s="24">
        <v>1</v>
      </c>
      <c r="V251" s="2">
        <v>1</v>
      </c>
      <c r="W251" s="2">
        <v>1</v>
      </c>
      <c r="X251" s="2">
        <v>1</v>
      </c>
      <c r="Y251" s="2">
        <v>1</v>
      </c>
      <c r="Z251" s="2">
        <v>1</v>
      </c>
      <c r="AA251" s="2">
        <v>1</v>
      </c>
      <c r="AB251" s="23">
        <v>1</v>
      </c>
      <c r="AC251" s="23">
        <v>1</v>
      </c>
      <c r="AD251" s="2">
        <v>0</v>
      </c>
      <c r="AE251" s="2">
        <v>0</v>
      </c>
      <c r="AF251" s="2">
        <v>0</v>
      </c>
      <c r="AG251" s="2"/>
      <c r="AH251" s="2"/>
      <c r="AI251" s="4"/>
      <c r="AK251" s="158">
        <f t="shared" si="52"/>
        <v>25</v>
      </c>
      <c r="AL251" s="80">
        <f t="shared" si="43"/>
        <v>3</v>
      </c>
      <c r="AM251" s="80">
        <f t="shared" si="44"/>
        <v>22</v>
      </c>
      <c r="AN251" s="82">
        <f t="shared" si="45"/>
        <v>0</v>
      </c>
      <c r="AO251" s="14"/>
      <c r="AP251" s="158">
        <f t="shared" si="46"/>
        <v>100</v>
      </c>
      <c r="AQ251" s="167">
        <f t="shared" si="47"/>
        <v>12</v>
      </c>
      <c r="AR251" s="167">
        <f t="shared" si="48"/>
        <v>88</v>
      </c>
      <c r="AS251" s="168">
        <f t="shared" si="49"/>
        <v>0</v>
      </c>
      <c r="AU251" s="201" t="s">
        <v>84</v>
      </c>
      <c r="AV251" s="199" t="s">
        <v>44</v>
      </c>
      <c r="AW251" s="199" t="s">
        <v>123</v>
      </c>
      <c r="AX251" s="196">
        <f t="shared" si="53"/>
        <v>36.363636363636367</v>
      </c>
      <c r="BG251" s="201" t="s">
        <v>84</v>
      </c>
      <c r="BH251" s="199" t="s">
        <v>44</v>
      </c>
      <c r="BI251" s="199" t="s">
        <v>123</v>
      </c>
      <c r="BJ251" s="196">
        <f t="shared" si="54"/>
        <v>72.727272727272734</v>
      </c>
    </row>
    <row r="252" spans="2:62" x14ac:dyDescent="0.25">
      <c r="B252" s="35" t="s">
        <v>4</v>
      </c>
      <c r="C252" s="60">
        <v>57</v>
      </c>
      <c r="D252" s="41">
        <v>5</v>
      </c>
      <c r="E252" s="25">
        <v>3</v>
      </c>
      <c r="F252" s="16">
        <v>2</v>
      </c>
      <c r="G252" s="2">
        <v>2</v>
      </c>
      <c r="H252" s="2">
        <v>2</v>
      </c>
      <c r="I252" s="2">
        <v>2</v>
      </c>
      <c r="J252" s="2">
        <v>2</v>
      </c>
      <c r="K252" s="2">
        <v>2</v>
      </c>
      <c r="L252" s="2">
        <v>2</v>
      </c>
      <c r="M252" s="23">
        <v>1</v>
      </c>
      <c r="N252" s="23">
        <v>1</v>
      </c>
      <c r="O252" s="2">
        <v>1</v>
      </c>
      <c r="P252" s="2">
        <v>1</v>
      </c>
      <c r="Q252" s="2">
        <v>1</v>
      </c>
      <c r="R252" s="2">
        <v>1</v>
      </c>
      <c r="S252" s="2"/>
      <c r="T252" s="4"/>
      <c r="U252" s="24">
        <v>2</v>
      </c>
      <c r="V252" s="2">
        <v>1</v>
      </c>
      <c r="W252" s="2">
        <v>2</v>
      </c>
      <c r="X252" s="2">
        <v>1</v>
      </c>
      <c r="Y252" s="2">
        <v>2</v>
      </c>
      <c r="Z252" s="2">
        <v>1</v>
      </c>
      <c r="AA252" s="2">
        <v>1</v>
      </c>
      <c r="AB252" s="23">
        <v>1</v>
      </c>
      <c r="AC252" s="23">
        <v>1</v>
      </c>
      <c r="AD252" s="2">
        <v>0</v>
      </c>
      <c r="AE252" s="2">
        <v>0</v>
      </c>
      <c r="AF252" s="2">
        <v>0</v>
      </c>
      <c r="AG252" s="2"/>
      <c r="AH252" s="2"/>
      <c r="AI252" s="4"/>
      <c r="AK252" s="158">
        <f t="shared" si="52"/>
        <v>25</v>
      </c>
      <c r="AL252" s="80">
        <f t="shared" si="43"/>
        <v>3</v>
      </c>
      <c r="AM252" s="80">
        <f t="shared" si="44"/>
        <v>12</v>
      </c>
      <c r="AN252" s="82">
        <f t="shared" si="45"/>
        <v>10</v>
      </c>
      <c r="AO252" s="14"/>
      <c r="AP252" s="158">
        <f t="shared" si="46"/>
        <v>100</v>
      </c>
      <c r="AQ252" s="167">
        <f t="shared" si="47"/>
        <v>12</v>
      </c>
      <c r="AR252" s="167">
        <f t="shared" si="48"/>
        <v>48</v>
      </c>
      <c r="AS252" s="168">
        <f t="shared" si="49"/>
        <v>40</v>
      </c>
      <c r="AU252" s="201" t="s">
        <v>84</v>
      </c>
      <c r="AV252" s="199" t="s">
        <v>44</v>
      </c>
      <c r="AW252" s="199" t="s">
        <v>123</v>
      </c>
      <c r="AX252" s="196">
        <f t="shared" si="53"/>
        <v>59.090909090909093</v>
      </c>
      <c r="BG252" s="201" t="s">
        <v>84</v>
      </c>
      <c r="BH252" s="199" t="s">
        <v>44</v>
      </c>
      <c r="BI252" s="199" t="s">
        <v>123</v>
      </c>
      <c r="BJ252" s="196">
        <f t="shared" si="54"/>
        <v>95.454545454545467</v>
      </c>
    </row>
    <row r="253" spans="2:62" x14ac:dyDescent="0.25">
      <c r="B253" s="35" t="s">
        <v>4</v>
      </c>
      <c r="C253" s="60">
        <v>57</v>
      </c>
      <c r="D253" s="41">
        <v>5</v>
      </c>
      <c r="E253" s="25">
        <v>4</v>
      </c>
      <c r="F253" s="16">
        <v>2</v>
      </c>
      <c r="G253" s="2">
        <v>2</v>
      </c>
      <c r="H253" s="2">
        <v>2</v>
      </c>
      <c r="I253" s="2">
        <v>2</v>
      </c>
      <c r="J253" s="2">
        <v>2</v>
      </c>
      <c r="K253" s="2">
        <v>2</v>
      </c>
      <c r="L253" s="2">
        <v>2</v>
      </c>
      <c r="M253" s="23">
        <v>1</v>
      </c>
      <c r="N253" s="23">
        <v>1</v>
      </c>
      <c r="O253" s="2">
        <v>1</v>
      </c>
      <c r="P253" s="2">
        <v>1</v>
      </c>
      <c r="Q253" s="2">
        <v>1</v>
      </c>
      <c r="R253" s="2">
        <v>1</v>
      </c>
      <c r="S253" s="2"/>
      <c r="T253" s="4"/>
      <c r="U253" s="24">
        <v>2</v>
      </c>
      <c r="V253" s="2">
        <v>2</v>
      </c>
      <c r="W253" s="2">
        <v>2</v>
      </c>
      <c r="X253" s="2">
        <v>1</v>
      </c>
      <c r="Y253" s="2">
        <v>2</v>
      </c>
      <c r="Z253" s="2">
        <v>1</v>
      </c>
      <c r="AA253" s="2">
        <v>1</v>
      </c>
      <c r="AB253" s="23">
        <v>1</v>
      </c>
      <c r="AC253" s="23">
        <v>1</v>
      </c>
      <c r="AD253" s="2">
        <v>1</v>
      </c>
      <c r="AE253" s="2">
        <v>0</v>
      </c>
      <c r="AF253" s="2">
        <v>0</v>
      </c>
      <c r="AG253" s="2"/>
      <c r="AH253" s="2"/>
      <c r="AI253" s="4"/>
      <c r="AK253" s="158">
        <f t="shared" si="52"/>
        <v>25</v>
      </c>
      <c r="AL253" s="80">
        <f t="shared" si="43"/>
        <v>2</v>
      </c>
      <c r="AM253" s="80">
        <f t="shared" si="44"/>
        <v>12</v>
      </c>
      <c r="AN253" s="82">
        <f t="shared" si="45"/>
        <v>11</v>
      </c>
      <c r="AO253" s="14"/>
      <c r="AP253" s="158">
        <f t="shared" si="46"/>
        <v>100</v>
      </c>
      <c r="AQ253" s="167">
        <f t="shared" si="47"/>
        <v>8</v>
      </c>
      <c r="AR253" s="167">
        <f t="shared" si="48"/>
        <v>48</v>
      </c>
      <c r="AS253" s="168">
        <f t="shared" si="49"/>
        <v>44</v>
      </c>
      <c r="AU253" s="201" t="s">
        <v>84</v>
      </c>
      <c r="AV253" s="199" t="s">
        <v>44</v>
      </c>
      <c r="AW253" s="199" t="s">
        <v>123</v>
      </c>
      <c r="AX253" s="196">
        <f t="shared" si="53"/>
        <v>50</v>
      </c>
      <c r="BG253" s="201" t="s">
        <v>84</v>
      </c>
      <c r="BH253" s="199" t="s">
        <v>44</v>
      </c>
      <c r="BI253" s="199" t="s">
        <v>123</v>
      </c>
      <c r="BJ253" s="196">
        <f t="shared" si="54"/>
        <v>100</v>
      </c>
    </row>
    <row r="254" spans="2:62" x14ac:dyDescent="0.25">
      <c r="B254" s="35" t="s">
        <v>4</v>
      </c>
      <c r="C254" s="60">
        <v>57</v>
      </c>
      <c r="D254" s="41">
        <v>5</v>
      </c>
      <c r="E254" s="25">
        <v>5</v>
      </c>
      <c r="F254" s="16">
        <v>2</v>
      </c>
      <c r="G254" s="2">
        <v>2</v>
      </c>
      <c r="H254" s="2">
        <v>2</v>
      </c>
      <c r="I254" s="2">
        <v>2</v>
      </c>
      <c r="J254" s="2">
        <v>2</v>
      </c>
      <c r="K254" s="2">
        <v>2</v>
      </c>
      <c r="L254" s="2">
        <v>2</v>
      </c>
      <c r="M254" s="2">
        <v>2</v>
      </c>
      <c r="N254" s="2">
        <v>1</v>
      </c>
      <c r="O254" s="2">
        <v>1</v>
      </c>
      <c r="P254" s="2">
        <v>1</v>
      </c>
      <c r="Q254" s="2">
        <v>2</v>
      </c>
      <c r="R254" s="2">
        <v>1</v>
      </c>
      <c r="S254" s="2"/>
      <c r="T254" s="4"/>
      <c r="U254" s="24">
        <v>2</v>
      </c>
      <c r="V254" s="2">
        <v>2</v>
      </c>
      <c r="W254" s="2">
        <v>2</v>
      </c>
      <c r="X254" s="2">
        <v>2</v>
      </c>
      <c r="Y254" s="2">
        <v>2</v>
      </c>
      <c r="Z254" s="2">
        <v>2</v>
      </c>
      <c r="AA254" s="2">
        <v>1</v>
      </c>
      <c r="AB254" s="23">
        <v>1</v>
      </c>
      <c r="AC254" s="23">
        <v>1</v>
      </c>
      <c r="AD254" s="2">
        <v>1</v>
      </c>
      <c r="AE254" s="2">
        <v>1</v>
      </c>
      <c r="AF254" s="2">
        <v>0</v>
      </c>
      <c r="AG254" s="2"/>
      <c r="AH254" s="2"/>
      <c r="AI254" s="4"/>
      <c r="AK254" s="158">
        <f t="shared" si="52"/>
        <v>25</v>
      </c>
      <c r="AL254" s="80">
        <f t="shared" si="43"/>
        <v>1</v>
      </c>
      <c r="AM254" s="80">
        <f t="shared" si="44"/>
        <v>9</v>
      </c>
      <c r="AN254" s="82">
        <f t="shared" si="45"/>
        <v>15</v>
      </c>
      <c r="AO254" s="14"/>
      <c r="AP254" s="158">
        <f t="shared" si="46"/>
        <v>100</v>
      </c>
      <c r="AQ254" s="167">
        <f t="shared" si="47"/>
        <v>4</v>
      </c>
      <c r="AR254" s="167">
        <f t="shared" si="48"/>
        <v>36</v>
      </c>
      <c r="AS254" s="168">
        <f t="shared" si="49"/>
        <v>60</v>
      </c>
      <c r="AU254" s="201" t="s">
        <v>84</v>
      </c>
      <c r="AV254" s="199" t="s">
        <v>44</v>
      </c>
      <c r="AW254" s="199" t="s">
        <v>123</v>
      </c>
      <c r="AX254" s="196">
        <f t="shared" si="53"/>
        <v>50</v>
      </c>
      <c r="BG254" s="201" t="s">
        <v>84</v>
      </c>
      <c r="BH254" s="199" t="s">
        <v>44</v>
      </c>
      <c r="BI254" s="199" t="s">
        <v>123</v>
      </c>
      <c r="BJ254" s="196">
        <f t="shared" si="54"/>
        <v>95.454545454545453</v>
      </c>
    </row>
    <row r="255" spans="2:62" x14ac:dyDescent="0.25">
      <c r="B255" s="35" t="s">
        <v>4</v>
      </c>
      <c r="C255" s="60">
        <v>57</v>
      </c>
      <c r="D255" s="41">
        <v>5</v>
      </c>
      <c r="E255" s="25">
        <v>6</v>
      </c>
      <c r="F255" s="16">
        <v>2</v>
      </c>
      <c r="G255" s="2">
        <v>2</v>
      </c>
      <c r="H255" s="2">
        <v>2</v>
      </c>
      <c r="I255" s="2">
        <v>2</v>
      </c>
      <c r="J255" s="2">
        <v>2</v>
      </c>
      <c r="K255" s="2">
        <v>2</v>
      </c>
      <c r="L255" s="2">
        <v>2</v>
      </c>
      <c r="M255" s="2">
        <v>2</v>
      </c>
      <c r="N255" s="2">
        <v>1</v>
      </c>
      <c r="O255" s="2">
        <v>2</v>
      </c>
      <c r="P255" s="2">
        <v>1</v>
      </c>
      <c r="Q255" s="2">
        <v>2</v>
      </c>
      <c r="R255" s="2">
        <v>1</v>
      </c>
      <c r="S255" s="2"/>
      <c r="T255" s="4"/>
      <c r="U255" s="24">
        <v>2</v>
      </c>
      <c r="V255" s="2">
        <v>2</v>
      </c>
      <c r="W255" s="2">
        <v>2</v>
      </c>
      <c r="X255" s="2">
        <v>2</v>
      </c>
      <c r="Y255" s="2">
        <v>2</v>
      </c>
      <c r="Z255" s="2">
        <v>2</v>
      </c>
      <c r="AA255" s="2">
        <v>1</v>
      </c>
      <c r="AB255" s="23">
        <v>2</v>
      </c>
      <c r="AC255" s="23">
        <v>1</v>
      </c>
      <c r="AD255" s="2">
        <v>1</v>
      </c>
      <c r="AE255" s="2">
        <v>1</v>
      </c>
      <c r="AF255" s="2">
        <v>0</v>
      </c>
      <c r="AG255" s="2"/>
      <c r="AH255" s="2"/>
      <c r="AI255" s="4"/>
      <c r="AK255" s="158">
        <f t="shared" si="52"/>
        <v>25</v>
      </c>
      <c r="AL255" s="80">
        <f t="shared" si="43"/>
        <v>1</v>
      </c>
      <c r="AM255" s="80">
        <f t="shared" si="44"/>
        <v>7</v>
      </c>
      <c r="AN255" s="82">
        <f t="shared" si="45"/>
        <v>17</v>
      </c>
      <c r="AO255" s="14"/>
      <c r="AP255" s="158">
        <f t="shared" si="46"/>
        <v>100</v>
      </c>
      <c r="AQ255" s="167">
        <f t="shared" si="47"/>
        <v>4</v>
      </c>
      <c r="AR255" s="167">
        <f t="shared" si="48"/>
        <v>28.000000000000004</v>
      </c>
      <c r="AS255" s="168">
        <f t="shared" si="49"/>
        <v>68</v>
      </c>
      <c r="AU255" s="201" t="s">
        <v>84</v>
      </c>
      <c r="AV255" s="199" t="s">
        <v>44</v>
      </c>
      <c r="AW255" s="199" t="s">
        <v>123</v>
      </c>
      <c r="AX255" s="196">
        <f t="shared" si="53"/>
        <v>36.363636363636367</v>
      </c>
      <c r="BG255" s="201" t="s">
        <v>84</v>
      </c>
      <c r="BH255" s="199" t="s">
        <v>44</v>
      </c>
      <c r="BI255" s="199" t="s">
        <v>123</v>
      </c>
      <c r="BJ255" s="196">
        <f t="shared" si="54"/>
        <v>68.181818181818187</v>
      </c>
    </row>
    <row r="256" spans="2:62" x14ac:dyDescent="0.25">
      <c r="B256" s="35" t="s">
        <v>4</v>
      </c>
      <c r="C256" s="60">
        <v>57</v>
      </c>
      <c r="D256" s="41">
        <v>6</v>
      </c>
      <c r="E256" s="25">
        <v>1</v>
      </c>
      <c r="F256" s="16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/>
      <c r="S256" s="2"/>
      <c r="T256" s="4"/>
      <c r="U256" s="24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/>
      <c r="AI256" s="4"/>
      <c r="AK256" s="158">
        <f t="shared" si="52"/>
        <v>25</v>
      </c>
      <c r="AL256" s="80">
        <f t="shared" si="43"/>
        <v>25</v>
      </c>
      <c r="AM256" s="80">
        <f t="shared" si="44"/>
        <v>0</v>
      </c>
      <c r="AN256" s="82">
        <f t="shared" si="45"/>
        <v>0</v>
      </c>
      <c r="AO256" s="14"/>
      <c r="AP256" s="158">
        <f t="shared" si="46"/>
        <v>100</v>
      </c>
      <c r="AQ256" s="167">
        <f t="shared" si="47"/>
        <v>100</v>
      </c>
      <c r="AR256" s="167">
        <f t="shared" si="48"/>
        <v>0</v>
      </c>
      <c r="AS256" s="168">
        <f t="shared" si="49"/>
        <v>0</v>
      </c>
      <c r="AU256" s="201" t="s">
        <v>84</v>
      </c>
      <c r="AV256" s="199" t="s">
        <v>44</v>
      </c>
      <c r="AW256" s="199" t="s">
        <v>123</v>
      </c>
      <c r="AX256" s="196">
        <f t="shared" si="53"/>
        <v>40</v>
      </c>
      <c r="BG256" s="201" t="s">
        <v>84</v>
      </c>
      <c r="BH256" s="199" t="s">
        <v>44</v>
      </c>
      <c r="BI256" s="199" t="s">
        <v>123</v>
      </c>
      <c r="BJ256" s="196">
        <f t="shared" si="54"/>
        <v>80</v>
      </c>
    </row>
    <row r="257" spans="2:62" x14ac:dyDescent="0.25">
      <c r="B257" s="35" t="s">
        <v>4</v>
      </c>
      <c r="C257" s="60">
        <v>57</v>
      </c>
      <c r="D257" s="41">
        <v>6</v>
      </c>
      <c r="E257" s="25">
        <v>2</v>
      </c>
      <c r="F257" s="16">
        <v>1</v>
      </c>
      <c r="G257" s="2">
        <v>1</v>
      </c>
      <c r="H257" s="2">
        <v>1</v>
      </c>
      <c r="I257" s="2">
        <v>1</v>
      </c>
      <c r="J257" s="2">
        <v>1</v>
      </c>
      <c r="K257" s="2">
        <v>1</v>
      </c>
      <c r="L257" s="2">
        <v>1</v>
      </c>
      <c r="M257" s="23">
        <v>1</v>
      </c>
      <c r="N257" s="23">
        <v>1</v>
      </c>
      <c r="O257" s="2">
        <v>1</v>
      </c>
      <c r="P257" s="2">
        <v>1</v>
      </c>
      <c r="Q257" s="2">
        <v>1</v>
      </c>
      <c r="R257" s="2"/>
      <c r="S257" s="2"/>
      <c r="T257" s="4"/>
      <c r="U257" s="24">
        <v>1</v>
      </c>
      <c r="V257" s="2">
        <v>1</v>
      </c>
      <c r="W257" s="2">
        <v>1</v>
      </c>
      <c r="X257" s="2">
        <v>1</v>
      </c>
      <c r="Y257" s="2">
        <v>1</v>
      </c>
      <c r="Z257" s="2">
        <v>1</v>
      </c>
      <c r="AA257" s="2">
        <v>0</v>
      </c>
      <c r="AB257" s="23">
        <v>0</v>
      </c>
      <c r="AC257" s="23">
        <v>0</v>
      </c>
      <c r="AD257" s="2">
        <v>0</v>
      </c>
      <c r="AE257" s="2">
        <v>0</v>
      </c>
      <c r="AF257" s="2">
        <v>0</v>
      </c>
      <c r="AG257" s="2">
        <v>0</v>
      </c>
      <c r="AH257" s="2"/>
      <c r="AI257" s="4"/>
      <c r="AK257" s="158">
        <f t="shared" si="52"/>
        <v>25</v>
      </c>
      <c r="AL257" s="80">
        <f t="shared" si="43"/>
        <v>7</v>
      </c>
      <c r="AM257" s="80">
        <f t="shared" si="44"/>
        <v>18</v>
      </c>
      <c r="AN257" s="82">
        <f t="shared" si="45"/>
        <v>0</v>
      </c>
      <c r="AO257" s="14"/>
      <c r="AP257" s="158">
        <f t="shared" si="46"/>
        <v>100</v>
      </c>
      <c r="AQ257" s="167">
        <f t="shared" si="47"/>
        <v>28.000000000000004</v>
      </c>
      <c r="AR257" s="167">
        <f t="shared" si="48"/>
        <v>72</v>
      </c>
      <c r="AS257" s="168">
        <f t="shared" si="49"/>
        <v>0</v>
      </c>
      <c r="AU257" s="201" t="s">
        <v>84</v>
      </c>
      <c r="AV257" s="199" t="s">
        <v>149</v>
      </c>
      <c r="AW257" s="199" t="s">
        <v>155</v>
      </c>
      <c r="AX257" s="196">
        <f t="shared" si="53"/>
        <v>36.363636363636367</v>
      </c>
      <c r="BG257" s="201" t="s">
        <v>84</v>
      </c>
      <c r="BH257" s="199" t="s">
        <v>149</v>
      </c>
      <c r="BI257" s="199" t="s">
        <v>155</v>
      </c>
      <c r="BJ257" s="196">
        <f t="shared" si="54"/>
        <v>77.27272727272728</v>
      </c>
    </row>
    <row r="258" spans="2:62" x14ac:dyDescent="0.25">
      <c r="B258" s="35" t="s">
        <v>4</v>
      </c>
      <c r="C258" s="60">
        <v>57</v>
      </c>
      <c r="D258" s="41">
        <v>6</v>
      </c>
      <c r="E258" s="25">
        <v>3</v>
      </c>
      <c r="F258" s="16">
        <v>2</v>
      </c>
      <c r="G258" s="2">
        <v>1</v>
      </c>
      <c r="H258" s="2">
        <v>2</v>
      </c>
      <c r="I258" s="2">
        <v>2</v>
      </c>
      <c r="J258" s="2">
        <v>2</v>
      </c>
      <c r="K258" s="2">
        <v>2</v>
      </c>
      <c r="L258" s="2">
        <v>1</v>
      </c>
      <c r="M258" s="23">
        <v>1</v>
      </c>
      <c r="N258" s="23">
        <v>1</v>
      </c>
      <c r="O258" s="2">
        <v>1</v>
      </c>
      <c r="P258" s="2">
        <v>1</v>
      </c>
      <c r="Q258" s="2">
        <v>1</v>
      </c>
      <c r="R258" s="2"/>
      <c r="S258" s="2"/>
      <c r="T258" s="4"/>
      <c r="U258" s="24">
        <v>2</v>
      </c>
      <c r="V258" s="2">
        <v>2</v>
      </c>
      <c r="W258" s="2">
        <v>2</v>
      </c>
      <c r="X258" s="2">
        <v>1</v>
      </c>
      <c r="Y258" s="2">
        <v>1</v>
      </c>
      <c r="Z258" s="2">
        <v>1</v>
      </c>
      <c r="AA258" s="2">
        <v>0</v>
      </c>
      <c r="AB258" s="23">
        <v>0</v>
      </c>
      <c r="AC258" s="23">
        <v>0</v>
      </c>
      <c r="AD258" s="2">
        <v>0</v>
      </c>
      <c r="AE258" s="2">
        <v>0</v>
      </c>
      <c r="AF258" s="2">
        <v>0</v>
      </c>
      <c r="AG258" s="2">
        <v>0</v>
      </c>
      <c r="AH258" s="2"/>
      <c r="AI258" s="4"/>
      <c r="AK258" s="158">
        <f t="shared" si="52"/>
        <v>25</v>
      </c>
      <c r="AL258" s="80">
        <f t="shared" si="43"/>
        <v>7</v>
      </c>
      <c r="AM258" s="80">
        <f t="shared" si="44"/>
        <v>10</v>
      </c>
      <c r="AN258" s="82">
        <f t="shared" si="45"/>
        <v>8</v>
      </c>
      <c r="AO258" s="14"/>
      <c r="AP258" s="158">
        <f t="shared" si="46"/>
        <v>100</v>
      </c>
      <c r="AQ258" s="167">
        <f t="shared" si="47"/>
        <v>28.000000000000004</v>
      </c>
      <c r="AR258" s="167">
        <f t="shared" si="48"/>
        <v>40</v>
      </c>
      <c r="AS258" s="168">
        <f t="shared" si="49"/>
        <v>32</v>
      </c>
      <c r="AU258" s="201" t="s">
        <v>84</v>
      </c>
      <c r="AV258" s="199" t="s">
        <v>149</v>
      </c>
      <c r="AW258" s="199" t="s">
        <v>155</v>
      </c>
      <c r="AX258" s="196">
        <f t="shared" si="53"/>
        <v>63.636363636363633</v>
      </c>
      <c r="BG258" s="201" t="s">
        <v>84</v>
      </c>
      <c r="BH258" s="199" t="s">
        <v>149</v>
      </c>
      <c r="BI258" s="199" t="s">
        <v>155</v>
      </c>
      <c r="BJ258" s="196">
        <f t="shared" si="54"/>
        <v>95.454545454545453</v>
      </c>
    </row>
    <row r="259" spans="2:62" x14ac:dyDescent="0.25">
      <c r="B259" s="35" t="s">
        <v>4</v>
      </c>
      <c r="C259" s="60">
        <v>57</v>
      </c>
      <c r="D259" s="41">
        <v>6</v>
      </c>
      <c r="E259" s="25">
        <v>4</v>
      </c>
      <c r="F259" s="16">
        <v>2</v>
      </c>
      <c r="G259" s="2">
        <v>2</v>
      </c>
      <c r="H259" s="2">
        <v>2</v>
      </c>
      <c r="I259" s="2">
        <v>2</v>
      </c>
      <c r="J259" s="2">
        <v>2</v>
      </c>
      <c r="K259" s="2">
        <v>2</v>
      </c>
      <c r="L259" s="2">
        <v>2</v>
      </c>
      <c r="M259" s="23">
        <v>1</v>
      </c>
      <c r="N259" s="23">
        <v>1</v>
      </c>
      <c r="O259" s="2">
        <v>1</v>
      </c>
      <c r="P259" s="2">
        <v>1</v>
      </c>
      <c r="Q259" s="2">
        <v>1</v>
      </c>
      <c r="R259" s="2"/>
      <c r="S259" s="2"/>
      <c r="T259" s="4"/>
      <c r="U259" s="24">
        <v>2</v>
      </c>
      <c r="V259" s="2">
        <v>2</v>
      </c>
      <c r="W259" s="2">
        <v>2</v>
      </c>
      <c r="X259" s="2">
        <v>2</v>
      </c>
      <c r="Y259" s="2">
        <v>1</v>
      </c>
      <c r="Z259" s="2">
        <v>1</v>
      </c>
      <c r="AA259" s="2">
        <v>0</v>
      </c>
      <c r="AB259" s="23">
        <v>1</v>
      </c>
      <c r="AC259" s="23">
        <v>1</v>
      </c>
      <c r="AD259" s="2">
        <v>0</v>
      </c>
      <c r="AE259" s="2">
        <v>0</v>
      </c>
      <c r="AF259" s="2">
        <v>0</v>
      </c>
      <c r="AG259" s="2">
        <v>0</v>
      </c>
      <c r="AH259" s="2"/>
      <c r="AI259" s="4"/>
      <c r="AK259" s="158">
        <f t="shared" si="52"/>
        <v>25</v>
      </c>
      <c r="AL259" s="80">
        <f t="shared" si="43"/>
        <v>5</v>
      </c>
      <c r="AM259" s="80">
        <f t="shared" si="44"/>
        <v>9</v>
      </c>
      <c r="AN259" s="82">
        <f t="shared" si="45"/>
        <v>11</v>
      </c>
      <c r="AO259" s="14"/>
      <c r="AP259" s="158">
        <f t="shared" si="46"/>
        <v>100</v>
      </c>
      <c r="AQ259" s="167">
        <f t="shared" si="47"/>
        <v>20</v>
      </c>
      <c r="AR259" s="167">
        <f t="shared" si="48"/>
        <v>36</v>
      </c>
      <c r="AS259" s="168">
        <f t="shared" si="49"/>
        <v>44</v>
      </c>
      <c r="AU259" s="201" t="s">
        <v>84</v>
      </c>
      <c r="AV259" s="199" t="s">
        <v>149</v>
      </c>
      <c r="AW259" s="199" t="s">
        <v>155</v>
      </c>
      <c r="AX259" s="196">
        <f t="shared" si="53"/>
        <v>58.333333333333336</v>
      </c>
      <c r="BG259" s="201" t="s">
        <v>84</v>
      </c>
      <c r="BH259" s="199" t="s">
        <v>149</v>
      </c>
      <c r="BI259" s="199" t="s">
        <v>155</v>
      </c>
      <c r="BJ259" s="196">
        <f t="shared" si="54"/>
        <v>100</v>
      </c>
    </row>
    <row r="260" spans="2:62" x14ac:dyDescent="0.25">
      <c r="B260" s="35" t="s">
        <v>4</v>
      </c>
      <c r="C260" s="60">
        <v>57</v>
      </c>
      <c r="D260" s="204">
        <v>6</v>
      </c>
      <c r="E260" s="205">
        <v>5</v>
      </c>
      <c r="F260" s="16">
        <v>2</v>
      </c>
      <c r="G260" s="2">
        <v>2</v>
      </c>
      <c r="H260" s="2">
        <v>2</v>
      </c>
      <c r="I260" s="2">
        <v>2</v>
      </c>
      <c r="J260" s="2">
        <v>2</v>
      </c>
      <c r="K260" s="2">
        <v>2</v>
      </c>
      <c r="L260" s="2">
        <v>2</v>
      </c>
      <c r="M260" s="23">
        <v>2</v>
      </c>
      <c r="N260" s="23">
        <v>1</v>
      </c>
      <c r="O260" s="2">
        <v>1</v>
      </c>
      <c r="P260" s="2">
        <v>1</v>
      </c>
      <c r="Q260" s="2">
        <v>1</v>
      </c>
      <c r="R260" s="76"/>
      <c r="S260" s="76"/>
      <c r="T260" s="77"/>
      <c r="U260" s="24">
        <v>2</v>
      </c>
      <c r="V260" s="2">
        <v>2</v>
      </c>
      <c r="W260" s="2">
        <v>2</v>
      </c>
      <c r="X260" s="2">
        <v>2</v>
      </c>
      <c r="Y260" s="2">
        <v>2</v>
      </c>
      <c r="Z260" s="2">
        <v>1</v>
      </c>
      <c r="AA260" s="2">
        <v>1</v>
      </c>
      <c r="AB260" s="23">
        <v>1</v>
      </c>
      <c r="AC260" s="23">
        <v>1</v>
      </c>
      <c r="AD260" s="2">
        <v>1</v>
      </c>
      <c r="AE260" s="2">
        <v>1</v>
      </c>
      <c r="AF260" s="2">
        <v>0</v>
      </c>
      <c r="AG260" s="2">
        <v>0</v>
      </c>
      <c r="AH260" s="76"/>
      <c r="AI260" s="77"/>
      <c r="AK260" s="158">
        <f t="shared" si="52"/>
        <v>25</v>
      </c>
      <c r="AL260" s="80">
        <f t="shared" ref="AL260:AL323" si="55">COUNTIF(F260:AI260, 0)</f>
        <v>2</v>
      </c>
      <c r="AM260" s="80">
        <f t="shared" ref="AM260:AM323" si="56">COUNTIF(F260:AI260, 1)</f>
        <v>10</v>
      </c>
      <c r="AN260" s="82">
        <f t="shared" si="45"/>
        <v>13</v>
      </c>
      <c r="AO260" s="14"/>
      <c r="AP260" s="158">
        <f t="shared" si="46"/>
        <v>100</v>
      </c>
      <c r="AQ260" s="167">
        <f t="shared" si="47"/>
        <v>8</v>
      </c>
      <c r="AR260" s="167">
        <f t="shared" si="48"/>
        <v>40</v>
      </c>
      <c r="AS260" s="168">
        <f t="shared" si="49"/>
        <v>52</v>
      </c>
      <c r="AU260" s="201" t="s">
        <v>84</v>
      </c>
      <c r="AV260" s="199" t="s">
        <v>149</v>
      </c>
      <c r="AW260" s="199" t="s">
        <v>155</v>
      </c>
      <c r="AX260" s="196">
        <f t="shared" si="53"/>
        <v>59.090909090909093</v>
      </c>
      <c r="BG260" s="201" t="s">
        <v>84</v>
      </c>
      <c r="BH260" s="199" t="s">
        <v>149</v>
      </c>
      <c r="BI260" s="199" t="s">
        <v>155</v>
      </c>
      <c r="BJ260" s="196">
        <f t="shared" si="54"/>
        <v>95.454545454545467</v>
      </c>
    </row>
    <row r="261" spans="2:62" ht="15.75" thickBot="1" x14ac:dyDescent="0.3">
      <c r="B261" s="35" t="s">
        <v>4</v>
      </c>
      <c r="C261" s="60">
        <v>57</v>
      </c>
      <c r="D261" s="42">
        <v>6</v>
      </c>
      <c r="E261" s="27">
        <v>6</v>
      </c>
      <c r="F261" s="16">
        <v>2</v>
      </c>
      <c r="G261" s="2">
        <v>2</v>
      </c>
      <c r="H261" s="2">
        <v>2</v>
      </c>
      <c r="I261" s="2">
        <v>2</v>
      </c>
      <c r="J261" s="2">
        <v>2</v>
      </c>
      <c r="K261" s="2">
        <v>2</v>
      </c>
      <c r="L261" s="2">
        <v>2</v>
      </c>
      <c r="M261" s="23">
        <v>2</v>
      </c>
      <c r="N261" s="23">
        <v>1</v>
      </c>
      <c r="O261" s="2">
        <v>2</v>
      </c>
      <c r="P261" s="2">
        <v>1</v>
      </c>
      <c r="Q261" s="2">
        <v>1</v>
      </c>
      <c r="R261" s="9"/>
      <c r="S261" s="9"/>
      <c r="T261" s="5"/>
      <c r="U261" s="24">
        <v>2</v>
      </c>
      <c r="V261" s="2">
        <v>2</v>
      </c>
      <c r="W261" s="2">
        <v>2</v>
      </c>
      <c r="X261" s="2">
        <v>2</v>
      </c>
      <c r="Y261" s="2">
        <v>2</v>
      </c>
      <c r="Z261" s="2">
        <v>2</v>
      </c>
      <c r="AA261" s="2">
        <v>1</v>
      </c>
      <c r="AB261" s="23">
        <v>2</v>
      </c>
      <c r="AC261" s="23">
        <v>2</v>
      </c>
      <c r="AD261" s="2">
        <v>1</v>
      </c>
      <c r="AE261" s="2">
        <v>1</v>
      </c>
      <c r="AF261" s="2">
        <v>0</v>
      </c>
      <c r="AG261" s="2">
        <v>0</v>
      </c>
      <c r="AH261" s="9"/>
      <c r="AI261" s="5"/>
      <c r="AK261" s="158">
        <f t="shared" si="52"/>
        <v>25</v>
      </c>
      <c r="AL261" s="80">
        <f t="shared" si="55"/>
        <v>2</v>
      </c>
      <c r="AM261" s="80">
        <f t="shared" si="56"/>
        <v>6</v>
      </c>
      <c r="AN261" s="82">
        <f t="shared" ref="AN261:AN324" si="57">COUNTIF(F261:AI261, 2)</f>
        <v>17</v>
      </c>
      <c r="AO261" s="14"/>
      <c r="AP261" s="158">
        <f t="shared" ref="AP261:AP324" si="58">(AK261/AK261)*100</f>
        <v>100</v>
      </c>
      <c r="AQ261" s="167">
        <f t="shared" ref="AQ261:AQ324" si="59">(AL261/AK261)*100</f>
        <v>8</v>
      </c>
      <c r="AR261" s="167">
        <f t="shared" ref="AR261:AR324" si="60">(AM261/AK261)*100</f>
        <v>24</v>
      </c>
      <c r="AS261" s="168">
        <f t="shared" ref="AS261:AS324" si="61">(AN261/AK261)*100</f>
        <v>68</v>
      </c>
      <c r="AU261" s="201" t="s">
        <v>84</v>
      </c>
      <c r="AV261" s="199" t="s">
        <v>149</v>
      </c>
      <c r="AW261" s="199" t="s">
        <v>155</v>
      </c>
      <c r="AX261" s="196">
        <f t="shared" si="53"/>
        <v>36.363636363636367</v>
      </c>
      <c r="BG261" s="201" t="s">
        <v>84</v>
      </c>
      <c r="BH261" s="199" t="s">
        <v>149</v>
      </c>
      <c r="BI261" s="199" t="s">
        <v>155</v>
      </c>
      <c r="BJ261" s="196">
        <f t="shared" si="54"/>
        <v>72.727272727272734</v>
      </c>
    </row>
    <row r="262" spans="2:62" x14ac:dyDescent="0.25">
      <c r="B262" s="35" t="s">
        <v>4</v>
      </c>
      <c r="C262" s="126">
        <v>63</v>
      </c>
      <c r="D262" s="40">
        <v>1</v>
      </c>
      <c r="E262" s="26">
        <v>1</v>
      </c>
      <c r="F262" s="15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28">
        <v>0</v>
      </c>
      <c r="N262" s="2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3">
        <v>0</v>
      </c>
      <c r="U262" s="15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28">
        <v>0</v>
      </c>
      <c r="AC262" s="2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3">
        <v>0</v>
      </c>
      <c r="AK262" s="158">
        <f t="shared" si="52"/>
        <v>30</v>
      </c>
      <c r="AL262" s="80">
        <f t="shared" si="55"/>
        <v>30</v>
      </c>
      <c r="AM262" s="80">
        <f t="shared" si="56"/>
        <v>0</v>
      </c>
      <c r="AN262" s="82">
        <f t="shared" si="57"/>
        <v>0</v>
      </c>
      <c r="AO262" s="14"/>
      <c r="AP262" s="158">
        <f t="shared" si="58"/>
        <v>100</v>
      </c>
      <c r="AQ262" s="167">
        <f t="shared" si="59"/>
        <v>100</v>
      </c>
      <c r="AR262" s="167">
        <f t="shared" si="60"/>
        <v>0</v>
      </c>
      <c r="AS262" s="168">
        <f t="shared" si="61"/>
        <v>0</v>
      </c>
      <c r="AU262" s="201" t="s">
        <v>84</v>
      </c>
      <c r="AV262" s="199" t="s">
        <v>149</v>
      </c>
      <c r="AW262" s="199" t="s">
        <v>155</v>
      </c>
      <c r="AX262" s="196">
        <f>BA39</f>
        <v>40</v>
      </c>
      <c r="BG262" s="201" t="s">
        <v>84</v>
      </c>
      <c r="BH262" s="199" t="s">
        <v>149</v>
      </c>
      <c r="BI262" s="199" t="s">
        <v>155</v>
      </c>
      <c r="BJ262" s="196">
        <f>BM39</f>
        <v>84</v>
      </c>
    </row>
    <row r="263" spans="2:62" x14ac:dyDescent="0.25">
      <c r="B263" s="35" t="s">
        <v>4</v>
      </c>
      <c r="C263" s="127">
        <v>63</v>
      </c>
      <c r="D263" s="41">
        <v>1</v>
      </c>
      <c r="E263" s="25">
        <v>2</v>
      </c>
      <c r="F263" s="16">
        <v>1</v>
      </c>
      <c r="G263" s="2">
        <v>1</v>
      </c>
      <c r="H263" s="2">
        <v>1</v>
      </c>
      <c r="I263" s="2">
        <v>0</v>
      </c>
      <c r="J263" s="2">
        <v>0</v>
      </c>
      <c r="K263" s="2">
        <v>0</v>
      </c>
      <c r="L263" s="2">
        <v>0</v>
      </c>
      <c r="M263" s="23">
        <v>0</v>
      </c>
      <c r="N263" s="23">
        <v>0</v>
      </c>
      <c r="O263" s="2">
        <v>0</v>
      </c>
      <c r="P263" s="2">
        <v>0</v>
      </c>
      <c r="Q263" s="2">
        <v>0</v>
      </c>
      <c r="R263" s="2">
        <v>1</v>
      </c>
      <c r="S263" s="2">
        <v>1</v>
      </c>
      <c r="T263" s="4">
        <v>1</v>
      </c>
      <c r="U263" s="16">
        <v>1</v>
      </c>
      <c r="V263" s="2">
        <v>1</v>
      </c>
      <c r="W263" s="2">
        <v>1</v>
      </c>
      <c r="X263" s="2">
        <v>0</v>
      </c>
      <c r="Y263" s="2">
        <v>0</v>
      </c>
      <c r="Z263" s="2">
        <v>0</v>
      </c>
      <c r="AA263" s="2">
        <v>0</v>
      </c>
      <c r="AB263" s="23">
        <v>0</v>
      </c>
      <c r="AC263" s="23">
        <v>0</v>
      </c>
      <c r="AD263" s="2">
        <v>0</v>
      </c>
      <c r="AE263" s="2">
        <v>1</v>
      </c>
      <c r="AF263" s="2">
        <v>1</v>
      </c>
      <c r="AG263" s="2">
        <v>1</v>
      </c>
      <c r="AH263" s="2">
        <v>1</v>
      </c>
      <c r="AI263" s="4">
        <v>1</v>
      </c>
      <c r="AK263" s="158">
        <f t="shared" si="52"/>
        <v>30</v>
      </c>
      <c r="AL263" s="80">
        <f t="shared" si="55"/>
        <v>16</v>
      </c>
      <c r="AM263" s="80">
        <f t="shared" si="56"/>
        <v>14</v>
      </c>
      <c r="AN263" s="82">
        <f t="shared" si="57"/>
        <v>0</v>
      </c>
      <c r="AO263" s="14"/>
      <c r="AP263" s="158">
        <f t="shared" si="58"/>
        <v>100</v>
      </c>
      <c r="AQ263" s="167">
        <f t="shared" si="59"/>
        <v>53.333333333333336</v>
      </c>
      <c r="AR263" s="167">
        <f t="shared" si="60"/>
        <v>46.666666666666664</v>
      </c>
      <c r="AS263" s="168">
        <f t="shared" si="61"/>
        <v>0</v>
      </c>
      <c r="AU263" s="201" t="s">
        <v>85</v>
      </c>
      <c r="AV263" s="199" t="s">
        <v>48</v>
      </c>
      <c r="AW263" s="199" t="s">
        <v>124</v>
      </c>
      <c r="AX263" s="196">
        <f t="shared" ref="AX263:AX298" si="62">BB4</f>
        <v>0</v>
      </c>
      <c r="BG263" s="201" t="s">
        <v>85</v>
      </c>
      <c r="BH263" s="199" t="s">
        <v>48</v>
      </c>
      <c r="BI263" s="199" t="s">
        <v>124</v>
      </c>
      <c r="BJ263" s="196">
        <f t="shared" ref="BJ263:BJ298" si="63">BN4</f>
        <v>0</v>
      </c>
    </row>
    <row r="264" spans="2:62" x14ac:dyDescent="0.25">
      <c r="B264" s="35" t="s">
        <v>4</v>
      </c>
      <c r="C264" s="127">
        <v>63</v>
      </c>
      <c r="D264" s="41">
        <v>1</v>
      </c>
      <c r="E264" s="25">
        <v>3</v>
      </c>
      <c r="F264" s="16">
        <v>1</v>
      </c>
      <c r="G264" s="2">
        <v>1</v>
      </c>
      <c r="H264" s="2">
        <v>1</v>
      </c>
      <c r="I264" s="2">
        <v>1</v>
      </c>
      <c r="J264" s="2">
        <v>0</v>
      </c>
      <c r="K264" s="2">
        <v>0</v>
      </c>
      <c r="L264" s="2">
        <v>0</v>
      </c>
      <c r="M264" s="23">
        <v>0</v>
      </c>
      <c r="N264" s="23">
        <v>0</v>
      </c>
      <c r="O264" s="2">
        <v>0</v>
      </c>
      <c r="P264" s="2">
        <v>0</v>
      </c>
      <c r="Q264" s="2">
        <v>1</v>
      </c>
      <c r="R264" s="2">
        <v>1</v>
      </c>
      <c r="S264" s="2">
        <v>1</v>
      </c>
      <c r="T264" s="4">
        <v>2</v>
      </c>
      <c r="U264" s="16">
        <v>2</v>
      </c>
      <c r="V264" s="2">
        <v>1</v>
      </c>
      <c r="W264" s="2">
        <v>1</v>
      </c>
      <c r="X264" s="2">
        <v>0</v>
      </c>
      <c r="Y264" s="2">
        <v>0</v>
      </c>
      <c r="Z264" s="2">
        <v>0</v>
      </c>
      <c r="AA264" s="2">
        <v>0</v>
      </c>
      <c r="AB264" s="23">
        <v>0</v>
      </c>
      <c r="AC264" s="23">
        <v>1</v>
      </c>
      <c r="AD264" s="2">
        <v>1</v>
      </c>
      <c r="AE264" s="2">
        <v>1</v>
      </c>
      <c r="AF264" s="2">
        <v>1</v>
      </c>
      <c r="AG264" s="2">
        <v>1</v>
      </c>
      <c r="AH264" s="2">
        <v>1</v>
      </c>
      <c r="AI264" s="4">
        <v>1</v>
      </c>
      <c r="AK264" s="158">
        <f t="shared" si="52"/>
        <v>30</v>
      </c>
      <c r="AL264" s="80">
        <f t="shared" si="55"/>
        <v>12</v>
      </c>
      <c r="AM264" s="80">
        <f t="shared" si="56"/>
        <v>16</v>
      </c>
      <c r="AN264" s="82">
        <f t="shared" si="57"/>
        <v>2</v>
      </c>
      <c r="AO264" s="14"/>
      <c r="AP264" s="158">
        <f t="shared" si="58"/>
        <v>100</v>
      </c>
      <c r="AQ264" s="167">
        <f t="shared" si="59"/>
        <v>40</v>
      </c>
      <c r="AR264" s="167">
        <f t="shared" si="60"/>
        <v>53.333333333333336</v>
      </c>
      <c r="AS264" s="168">
        <f t="shared" si="61"/>
        <v>6.666666666666667</v>
      </c>
      <c r="AU264" s="201" t="s">
        <v>85</v>
      </c>
      <c r="AV264" s="199" t="s">
        <v>48</v>
      </c>
      <c r="AW264" s="199" t="s">
        <v>124</v>
      </c>
      <c r="AX264" s="196">
        <f t="shared" si="62"/>
        <v>0</v>
      </c>
      <c r="BG264" s="201" t="s">
        <v>85</v>
      </c>
      <c r="BH264" s="199" t="s">
        <v>48</v>
      </c>
      <c r="BI264" s="199" t="s">
        <v>124</v>
      </c>
      <c r="BJ264" s="196">
        <f t="shared" si="63"/>
        <v>0</v>
      </c>
    </row>
    <row r="265" spans="2:62" x14ac:dyDescent="0.25">
      <c r="B265" s="35" t="s">
        <v>4</v>
      </c>
      <c r="C265" s="127">
        <v>63</v>
      </c>
      <c r="D265" s="41">
        <v>1</v>
      </c>
      <c r="E265" s="25">
        <v>4</v>
      </c>
      <c r="F265" s="16">
        <v>2</v>
      </c>
      <c r="G265" s="2">
        <v>1</v>
      </c>
      <c r="H265" s="2">
        <v>1</v>
      </c>
      <c r="I265" s="2">
        <v>1</v>
      </c>
      <c r="J265" s="2">
        <v>0</v>
      </c>
      <c r="K265" s="2">
        <v>1</v>
      </c>
      <c r="L265" s="2">
        <v>0</v>
      </c>
      <c r="M265" s="23">
        <v>0</v>
      </c>
      <c r="N265" s="23">
        <v>0</v>
      </c>
      <c r="O265" s="2">
        <v>1</v>
      </c>
      <c r="P265" s="2">
        <v>1</v>
      </c>
      <c r="Q265" s="2">
        <v>1</v>
      </c>
      <c r="R265" s="2">
        <v>2</v>
      </c>
      <c r="S265" s="2">
        <v>2</v>
      </c>
      <c r="T265" s="4">
        <v>2</v>
      </c>
      <c r="U265" s="16">
        <v>2</v>
      </c>
      <c r="V265" s="2">
        <v>2</v>
      </c>
      <c r="W265" s="2">
        <v>2</v>
      </c>
      <c r="X265" s="2">
        <v>1</v>
      </c>
      <c r="Y265" s="2">
        <v>0</v>
      </c>
      <c r="Z265" s="2">
        <v>0</v>
      </c>
      <c r="AA265" s="2">
        <v>0</v>
      </c>
      <c r="AB265" s="23">
        <v>1</v>
      </c>
      <c r="AC265" s="23">
        <v>2</v>
      </c>
      <c r="AD265" s="2">
        <v>2</v>
      </c>
      <c r="AE265" s="2">
        <v>2</v>
      </c>
      <c r="AF265" s="2">
        <v>2</v>
      </c>
      <c r="AG265" s="2">
        <v>2</v>
      </c>
      <c r="AH265" s="2">
        <v>2</v>
      </c>
      <c r="AI265" s="4">
        <v>2</v>
      </c>
      <c r="AK265" s="158">
        <f t="shared" si="52"/>
        <v>30</v>
      </c>
      <c r="AL265" s="80">
        <f t="shared" si="55"/>
        <v>7</v>
      </c>
      <c r="AM265" s="80">
        <f t="shared" si="56"/>
        <v>9</v>
      </c>
      <c r="AN265" s="82">
        <f t="shared" si="57"/>
        <v>14</v>
      </c>
      <c r="AO265" s="14"/>
      <c r="AP265" s="158">
        <f t="shared" si="58"/>
        <v>100</v>
      </c>
      <c r="AQ265" s="167">
        <f t="shared" si="59"/>
        <v>23.333333333333332</v>
      </c>
      <c r="AR265" s="167">
        <f t="shared" si="60"/>
        <v>30</v>
      </c>
      <c r="AS265" s="168">
        <f t="shared" si="61"/>
        <v>46.666666666666664</v>
      </c>
      <c r="AU265" s="201" t="s">
        <v>85</v>
      </c>
      <c r="AV265" s="199" t="s">
        <v>48</v>
      </c>
      <c r="AW265" s="199" t="s">
        <v>124</v>
      </c>
      <c r="AX265" s="196">
        <f t="shared" si="62"/>
        <v>0</v>
      </c>
      <c r="BG265" s="201" t="s">
        <v>85</v>
      </c>
      <c r="BH265" s="199" t="s">
        <v>48</v>
      </c>
      <c r="BI265" s="199" t="s">
        <v>124</v>
      </c>
      <c r="BJ265" s="196">
        <f t="shared" si="63"/>
        <v>0</v>
      </c>
    </row>
    <row r="266" spans="2:62" x14ac:dyDescent="0.25">
      <c r="B266" s="35" t="s">
        <v>4</v>
      </c>
      <c r="C266" s="127">
        <v>63</v>
      </c>
      <c r="D266" s="41">
        <v>1</v>
      </c>
      <c r="E266" s="25">
        <v>5</v>
      </c>
      <c r="F266" s="16">
        <v>2</v>
      </c>
      <c r="G266" s="2">
        <v>1</v>
      </c>
      <c r="H266" s="2">
        <v>1</v>
      </c>
      <c r="I266" s="2">
        <v>1</v>
      </c>
      <c r="J266" s="2">
        <v>1</v>
      </c>
      <c r="K266" s="2">
        <v>1</v>
      </c>
      <c r="L266" s="2">
        <v>1</v>
      </c>
      <c r="M266" s="23">
        <v>0</v>
      </c>
      <c r="N266" s="23">
        <v>0</v>
      </c>
      <c r="O266" s="2">
        <v>1</v>
      </c>
      <c r="P266" s="2">
        <v>1</v>
      </c>
      <c r="Q266" s="2">
        <v>2</v>
      </c>
      <c r="R266" s="2">
        <v>2</v>
      </c>
      <c r="S266" s="2">
        <v>2</v>
      </c>
      <c r="T266" s="4">
        <v>2</v>
      </c>
      <c r="U266" s="16">
        <v>2</v>
      </c>
      <c r="V266" s="2">
        <v>2</v>
      </c>
      <c r="W266" s="2">
        <v>2</v>
      </c>
      <c r="X266" s="2">
        <v>1</v>
      </c>
      <c r="Y266" s="2">
        <v>1</v>
      </c>
      <c r="Z266" s="2">
        <v>1</v>
      </c>
      <c r="AA266" s="2">
        <v>1</v>
      </c>
      <c r="AB266" s="23">
        <v>2</v>
      </c>
      <c r="AC266" s="23">
        <v>2</v>
      </c>
      <c r="AD266" s="2">
        <v>2</v>
      </c>
      <c r="AE266" s="2">
        <v>2</v>
      </c>
      <c r="AF266" s="2">
        <v>2</v>
      </c>
      <c r="AG266" s="2">
        <v>2</v>
      </c>
      <c r="AH266" s="2">
        <v>2</v>
      </c>
      <c r="AI266" s="4">
        <v>2</v>
      </c>
      <c r="AK266" s="158">
        <f t="shared" si="52"/>
        <v>30</v>
      </c>
      <c r="AL266" s="80">
        <f t="shared" si="55"/>
        <v>2</v>
      </c>
      <c r="AM266" s="80">
        <f t="shared" si="56"/>
        <v>12</v>
      </c>
      <c r="AN266" s="82">
        <f t="shared" si="57"/>
        <v>16</v>
      </c>
      <c r="AO266" s="14"/>
      <c r="AP266" s="158">
        <f t="shared" si="58"/>
        <v>100</v>
      </c>
      <c r="AQ266" s="167">
        <f t="shared" si="59"/>
        <v>6.666666666666667</v>
      </c>
      <c r="AR266" s="167">
        <f t="shared" si="60"/>
        <v>40</v>
      </c>
      <c r="AS266" s="168">
        <f t="shared" si="61"/>
        <v>53.333333333333336</v>
      </c>
      <c r="AU266" s="201" t="s">
        <v>85</v>
      </c>
      <c r="AV266" s="199" t="s">
        <v>48</v>
      </c>
      <c r="AW266" s="199" t="s">
        <v>124</v>
      </c>
      <c r="AX266" s="196">
        <f t="shared" si="62"/>
        <v>0</v>
      </c>
      <c r="BG266" s="201" t="s">
        <v>85</v>
      </c>
      <c r="BH266" s="199" t="s">
        <v>48</v>
      </c>
      <c r="BI266" s="199" t="s">
        <v>124</v>
      </c>
      <c r="BJ266" s="196">
        <f t="shared" si="63"/>
        <v>0</v>
      </c>
    </row>
    <row r="267" spans="2:62" x14ac:dyDescent="0.25">
      <c r="B267" s="35" t="s">
        <v>4</v>
      </c>
      <c r="C267" s="127">
        <v>63</v>
      </c>
      <c r="D267" s="41">
        <v>1</v>
      </c>
      <c r="E267" s="25">
        <v>6</v>
      </c>
      <c r="F267" s="16">
        <v>2</v>
      </c>
      <c r="G267" s="2">
        <v>2</v>
      </c>
      <c r="H267" s="2">
        <v>1</v>
      </c>
      <c r="I267" s="2">
        <v>1</v>
      </c>
      <c r="J267" s="2">
        <v>1</v>
      </c>
      <c r="K267" s="2">
        <v>1</v>
      </c>
      <c r="L267" s="2">
        <v>1</v>
      </c>
      <c r="M267" s="23">
        <v>0</v>
      </c>
      <c r="N267" s="23">
        <v>0</v>
      </c>
      <c r="O267" s="2">
        <v>1</v>
      </c>
      <c r="P267" s="2">
        <v>1</v>
      </c>
      <c r="Q267" s="2">
        <v>2</v>
      </c>
      <c r="R267" s="2">
        <v>2</v>
      </c>
      <c r="S267" s="2">
        <v>2</v>
      </c>
      <c r="T267" s="4">
        <v>2</v>
      </c>
      <c r="U267" s="16">
        <v>2</v>
      </c>
      <c r="V267" s="2">
        <v>2</v>
      </c>
      <c r="W267" s="2">
        <v>2</v>
      </c>
      <c r="X267" s="2">
        <v>2</v>
      </c>
      <c r="Y267" s="2">
        <v>1</v>
      </c>
      <c r="Z267" s="2">
        <v>1</v>
      </c>
      <c r="AA267" s="2">
        <v>1</v>
      </c>
      <c r="AB267" s="23">
        <v>2</v>
      </c>
      <c r="AC267" s="23">
        <v>2</v>
      </c>
      <c r="AD267" s="2">
        <v>2</v>
      </c>
      <c r="AE267" s="2">
        <v>2</v>
      </c>
      <c r="AF267" s="2">
        <v>2</v>
      </c>
      <c r="AG267" s="2">
        <v>2</v>
      </c>
      <c r="AH267" s="2">
        <v>2</v>
      </c>
      <c r="AI267" s="4">
        <v>2</v>
      </c>
      <c r="AK267" s="158">
        <f t="shared" si="52"/>
        <v>30</v>
      </c>
      <c r="AL267" s="80">
        <f t="shared" si="55"/>
        <v>2</v>
      </c>
      <c r="AM267" s="80">
        <f t="shared" si="56"/>
        <v>10</v>
      </c>
      <c r="AN267" s="82">
        <f t="shared" si="57"/>
        <v>18</v>
      </c>
      <c r="AO267" s="14"/>
      <c r="AP267" s="158">
        <f t="shared" si="58"/>
        <v>100</v>
      </c>
      <c r="AQ267" s="167">
        <f t="shared" si="59"/>
        <v>6.666666666666667</v>
      </c>
      <c r="AR267" s="167">
        <f t="shared" si="60"/>
        <v>33.333333333333329</v>
      </c>
      <c r="AS267" s="168">
        <f t="shared" si="61"/>
        <v>60</v>
      </c>
      <c r="AU267" s="201" t="s">
        <v>85</v>
      </c>
      <c r="AV267" s="199" t="s">
        <v>48</v>
      </c>
      <c r="AW267" s="199" t="s">
        <v>124</v>
      </c>
      <c r="AX267" s="196">
        <f t="shared" si="62"/>
        <v>0</v>
      </c>
      <c r="BG267" s="201" t="s">
        <v>85</v>
      </c>
      <c r="BH267" s="199" t="s">
        <v>48</v>
      </c>
      <c r="BI267" s="199" t="s">
        <v>124</v>
      </c>
      <c r="BJ267" s="196">
        <f t="shared" si="63"/>
        <v>0</v>
      </c>
    </row>
    <row r="268" spans="2:62" x14ac:dyDescent="0.25">
      <c r="B268" s="35" t="s">
        <v>4</v>
      </c>
      <c r="C268" s="127">
        <v>63</v>
      </c>
      <c r="D268" s="41">
        <v>2</v>
      </c>
      <c r="E268" s="25">
        <v>1</v>
      </c>
      <c r="F268" s="16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3">
        <v>0</v>
      </c>
      <c r="N268" s="23">
        <v>0</v>
      </c>
      <c r="O268" s="2">
        <v>0</v>
      </c>
      <c r="P268" s="2">
        <v>0</v>
      </c>
      <c r="Q268" s="2">
        <v>0</v>
      </c>
      <c r="R268" s="2">
        <v>0</v>
      </c>
      <c r="S268" s="2"/>
      <c r="T268" s="4"/>
      <c r="U268" s="16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3">
        <v>0</v>
      </c>
      <c r="AC268" s="23">
        <v>0</v>
      </c>
      <c r="AD268" s="2">
        <v>0</v>
      </c>
      <c r="AE268" s="2">
        <v>0</v>
      </c>
      <c r="AF268" s="2">
        <v>0</v>
      </c>
      <c r="AG268" s="2">
        <v>0</v>
      </c>
      <c r="AH268" s="2"/>
      <c r="AI268" s="4"/>
      <c r="AK268" s="158">
        <f t="shared" si="52"/>
        <v>26</v>
      </c>
      <c r="AL268" s="80">
        <f t="shared" si="55"/>
        <v>26</v>
      </c>
      <c r="AM268" s="80">
        <f t="shared" si="56"/>
        <v>0</v>
      </c>
      <c r="AN268" s="82">
        <f t="shared" si="57"/>
        <v>0</v>
      </c>
      <c r="AO268" s="14"/>
      <c r="AP268" s="158">
        <f t="shared" si="58"/>
        <v>100</v>
      </c>
      <c r="AQ268" s="167">
        <f t="shared" si="59"/>
        <v>100</v>
      </c>
      <c r="AR268" s="167">
        <f t="shared" si="60"/>
        <v>0</v>
      </c>
      <c r="AS268" s="168">
        <f t="shared" si="61"/>
        <v>0</v>
      </c>
      <c r="AU268" s="201" t="s">
        <v>85</v>
      </c>
      <c r="AV268" s="199" t="s">
        <v>48</v>
      </c>
      <c r="AW268" s="199" t="s">
        <v>124</v>
      </c>
      <c r="AX268" s="196">
        <f t="shared" si="62"/>
        <v>0</v>
      </c>
      <c r="BG268" s="201" t="s">
        <v>85</v>
      </c>
      <c r="BH268" s="199" t="s">
        <v>48</v>
      </c>
      <c r="BI268" s="199" t="s">
        <v>124</v>
      </c>
      <c r="BJ268" s="196">
        <f t="shared" si="63"/>
        <v>0</v>
      </c>
    </row>
    <row r="269" spans="2:62" x14ac:dyDescent="0.25">
      <c r="B269" s="35" t="s">
        <v>4</v>
      </c>
      <c r="C269" s="127">
        <v>63</v>
      </c>
      <c r="D269" s="41">
        <v>2</v>
      </c>
      <c r="E269" s="25">
        <v>2</v>
      </c>
      <c r="F269" s="16">
        <v>1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3">
        <v>0</v>
      </c>
      <c r="N269" s="23">
        <v>0</v>
      </c>
      <c r="O269" s="2">
        <v>1</v>
      </c>
      <c r="P269" s="2">
        <v>1</v>
      </c>
      <c r="Q269" s="2">
        <v>0</v>
      </c>
      <c r="R269" s="2">
        <v>0</v>
      </c>
      <c r="S269" s="2"/>
      <c r="T269" s="4"/>
      <c r="U269" s="16">
        <v>1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1</v>
      </c>
      <c r="AB269" s="23">
        <v>0</v>
      </c>
      <c r="AC269" s="23">
        <v>1</v>
      </c>
      <c r="AD269" s="2">
        <v>1</v>
      </c>
      <c r="AE269" s="2">
        <v>1</v>
      </c>
      <c r="AF269" s="2">
        <v>1</v>
      </c>
      <c r="AG269" s="2">
        <v>1</v>
      </c>
      <c r="AH269" s="2"/>
      <c r="AI269" s="4"/>
      <c r="AK269" s="158">
        <f t="shared" si="52"/>
        <v>26</v>
      </c>
      <c r="AL269" s="80">
        <f t="shared" si="55"/>
        <v>16</v>
      </c>
      <c r="AM269" s="80">
        <f t="shared" si="56"/>
        <v>10</v>
      </c>
      <c r="AN269" s="82">
        <f t="shared" si="57"/>
        <v>0</v>
      </c>
      <c r="AO269" s="14"/>
      <c r="AP269" s="158">
        <f t="shared" si="58"/>
        <v>100</v>
      </c>
      <c r="AQ269" s="167">
        <f t="shared" si="59"/>
        <v>61.53846153846154</v>
      </c>
      <c r="AR269" s="167">
        <f t="shared" si="60"/>
        <v>38.461538461538467</v>
      </c>
      <c r="AS269" s="168">
        <f t="shared" si="61"/>
        <v>0</v>
      </c>
      <c r="AU269" s="201" t="s">
        <v>85</v>
      </c>
      <c r="AV269" s="199" t="s">
        <v>47</v>
      </c>
      <c r="AW269" s="199" t="s">
        <v>125</v>
      </c>
      <c r="AX269" s="196">
        <f t="shared" si="62"/>
        <v>0</v>
      </c>
      <c r="BG269" s="201" t="s">
        <v>85</v>
      </c>
      <c r="BH269" s="199" t="s">
        <v>47</v>
      </c>
      <c r="BI269" s="199" t="s">
        <v>125</v>
      </c>
      <c r="BJ269" s="196">
        <f t="shared" si="63"/>
        <v>66.666666666666657</v>
      </c>
    </row>
    <row r="270" spans="2:62" x14ac:dyDescent="0.25">
      <c r="B270" s="35" t="s">
        <v>4</v>
      </c>
      <c r="C270" s="127">
        <v>63</v>
      </c>
      <c r="D270" s="41">
        <v>2</v>
      </c>
      <c r="E270" s="25">
        <v>3</v>
      </c>
      <c r="F270" s="16">
        <v>1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1</v>
      </c>
      <c r="M270" s="23">
        <v>1</v>
      </c>
      <c r="N270" s="23">
        <v>1</v>
      </c>
      <c r="O270" s="2">
        <v>1</v>
      </c>
      <c r="P270" s="2">
        <v>2</v>
      </c>
      <c r="Q270" s="2">
        <v>1</v>
      </c>
      <c r="R270" s="2">
        <v>0</v>
      </c>
      <c r="S270" s="2"/>
      <c r="T270" s="4"/>
      <c r="U270" s="16">
        <v>1</v>
      </c>
      <c r="V270" s="2">
        <v>0</v>
      </c>
      <c r="W270" s="2">
        <v>0</v>
      </c>
      <c r="X270" s="2">
        <v>0</v>
      </c>
      <c r="Y270" s="2">
        <v>1</v>
      </c>
      <c r="Z270" s="2">
        <v>1</v>
      </c>
      <c r="AA270" s="2">
        <v>1</v>
      </c>
      <c r="AB270" s="23">
        <v>1</v>
      </c>
      <c r="AC270" s="23">
        <v>1</v>
      </c>
      <c r="AD270" s="2">
        <v>1</v>
      </c>
      <c r="AE270" s="2">
        <v>1</v>
      </c>
      <c r="AF270" s="2">
        <v>1</v>
      </c>
      <c r="AG270" s="2">
        <v>2</v>
      </c>
      <c r="AH270" s="2"/>
      <c r="AI270" s="4"/>
      <c r="AK270" s="158">
        <f t="shared" si="52"/>
        <v>26</v>
      </c>
      <c r="AL270" s="80">
        <f t="shared" si="55"/>
        <v>9</v>
      </c>
      <c r="AM270" s="80">
        <f t="shared" si="56"/>
        <v>15</v>
      </c>
      <c r="AN270" s="82">
        <f t="shared" si="57"/>
        <v>2</v>
      </c>
      <c r="AO270" s="14"/>
      <c r="AP270" s="158">
        <f t="shared" si="58"/>
        <v>100</v>
      </c>
      <c r="AQ270" s="167">
        <f t="shared" si="59"/>
        <v>34.615384615384613</v>
      </c>
      <c r="AR270" s="167">
        <f t="shared" si="60"/>
        <v>57.692307692307686</v>
      </c>
      <c r="AS270" s="168">
        <f t="shared" si="61"/>
        <v>7.6923076923076925</v>
      </c>
      <c r="AU270" s="201" t="s">
        <v>85</v>
      </c>
      <c r="AV270" s="199" t="s">
        <v>47</v>
      </c>
      <c r="AW270" s="199" t="s">
        <v>125</v>
      </c>
      <c r="AX270" s="196">
        <f t="shared" si="62"/>
        <v>0</v>
      </c>
      <c r="BG270" s="201" t="s">
        <v>85</v>
      </c>
      <c r="BH270" s="199" t="s">
        <v>47</v>
      </c>
      <c r="BI270" s="199" t="s">
        <v>125</v>
      </c>
      <c r="BJ270" s="196">
        <f t="shared" si="63"/>
        <v>60</v>
      </c>
    </row>
    <row r="271" spans="2:62" x14ac:dyDescent="0.25">
      <c r="B271" s="35" t="s">
        <v>4</v>
      </c>
      <c r="C271" s="127">
        <v>63</v>
      </c>
      <c r="D271" s="41">
        <v>2</v>
      </c>
      <c r="E271" s="25">
        <v>4</v>
      </c>
      <c r="F271" s="16">
        <v>2</v>
      </c>
      <c r="G271" s="2">
        <v>1</v>
      </c>
      <c r="H271" s="2">
        <v>1</v>
      </c>
      <c r="I271" s="2">
        <v>0</v>
      </c>
      <c r="J271" s="2">
        <v>0</v>
      </c>
      <c r="K271" s="2">
        <v>1</v>
      </c>
      <c r="L271" s="2">
        <v>1</v>
      </c>
      <c r="M271" s="23">
        <v>1</v>
      </c>
      <c r="N271" s="23">
        <v>1</v>
      </c>
      <c r="O271" s="2">
        <v>1</v>
      </c>
      <c r="P271" s="2">
        <v>2</v>
      </c>
      <c r="Q271" s="2">
        <v>2</v>
      </c>
      <c r="R271" s="2">
        <v>1</v>
      </c>
      <c r="S271" s="2"/>
      <c r="T271" s="4"/>
      <c r="U271" s="16">
        <v>1</v>
      </c>
      <c r="V271" s="2">
        <v>1</v>
      </c>
      <c r="W271" s="2">
        <v>0</v>
      </c>
      <c r="X271" s="2">
        <v>0</v>
      </c>
      <c r="Y271" s="2">
        <v>1</v>
      </c>
      <c r="Z271" s="2">
        <v>2</v>
      </c>
      <c r="AA271" s="2">
        <v>1</v>
      </c>
      <c r="AB271" s="23">
        <v>2</v>
      </c>
      <c r="AC271" s="23">
        <v>2</v>
      </c>
      <c r="AD271" s="2">
        <v>2</v>
      </c>
      <c r="AE271" s="2">
        <v>2</v>
      </c>
      <c r="AF271" s="2">
        <v>2</v>
      </c>
      <c r="AG271" s="2">
        <v>2</v>
      </c>
      <c r="AH271" s="2"/>
      <c r="AI271" s="4"/>
      <c r="AK271" s="158">
        <f t="shared" si="52"/>
        <v>26</v>
      </c>
      <c r="AL271" s="80">
        <f t="shared" si="55"/>
        <v>4</v>
      </c>
      <c r="AM271" s="80">
        <f t="shared" si="56"/>
        <v>12</v>
      </c>
      <c r="AN271" s="82">
        <f t="shared" si="57"/>
        <v>10</v>
      </c>
      <c r="AO271" s="14"/>
      <c r="AP271" s="158">
        <f t="shared" si="58"/>
        <v>100</v>
      </c>
      <c r="AQ271" s="167">
        <f t="shared" si="59"/>
        <v>15.384615384615385</v>
      </c>
      <c r="AR271" s="167">
        <f t="shared" si="60"/>
        <v>46.153846153846153</v>
      </c>
      <c r="AS271" s="168">
        <f t="shared" si="61"/>
        <v>38.461538461538467</v>
      </c>
      <c r="AU271" s="201" t="s">
        <v>85</v>
      </c>
      <c r="AV271" s="199" t="s">
        <v>47</v>
      </c>
      <c r="AW271" s="199" t="s">
        <v>125</v>
      </c>
      <c r="AX271" s="196">
        <f t="shared" si="62"/>
        <v>0</v>
      </c>
      <c r="BG271" s="201" t="s">
        <v>85</v>
      </c>
      <c r="BH271" s="199" t="s">
        <v>47</v>
      </c>
      <c r="BI271" s="199" t="s">
        <v>125</v>
      </c>
      <c r="BJ271" s="196">
        <f t="shared" si="63"/>
        <v>30.434782608695656</v>
      </c>
    </row>
    <row r="272" spans="2:62" x14ac:dyDescent="0.25">
      <c r="B272" s="35" t="s">
        <v>4</v>
      </c>
      <c r="C272" s="127">
        <v>63</v>
      </c>
      <c r="D272" s="41">
        <v>2</v>
      </c>
      <c r="E272" s="25">
        <v>5</v>
      </c>
      <c r="F272" s="16">
        <v>2</v>
      </c>
      <c r="G272" s="2">
        <v>1</v>
      </c>
      <c r="H272" s="2">
        <v>1</v>
      </c>
      <c r="I272" s="2">
        <v>0</v>
      </c>
      <c r="J272" s="2">
        <v>1</v>
      </c>
      <c r="K272" s="2">
        <v>1</v>
      </c>
      <c r="L272" s="2">
        <v>1</v>
      </c>
      <c r="M272" s="23">
        <v>1</v>
      </c>
      <c r="N272" s="23">
        <v>1</v>
      </c>
      <c r="O272" s="2">
        <v>1</v>
      </c>
      <c r="P272" s="2">
        <v>2</v>
      </c>
      <c r="Q272" s="2">
        <v>2</v>
      </c>
      <c r="R272" s="2">
        <v>2</v>
      </c>
      <c r="S272" s="2"/>
      <c r="T272" s="4"/>
      <c r="U272" s="16">
        <v>2</v>
      </c>
      <c r="V272" s="2">
        <v>1</v>
      </c>
      <c r="W272" s="2">
        <v>1</v>
      </c>
      <c r="X272" s="2">
        <v>1</v>
      </c>
      <c r="Y272" s="2">
        <v>1</v>
      </c>
      <c r="Z272" s="2">
        <v>2</v>
      </c>
      <c r="AA272" s="2">
        <v>1</v>
      </c>
      <c r="AB272" s="23">
        <v>2</v>
      </c>
      <c r="AC272" s="23">
        <v>2</v>
      </c>
      <c r="AD272" s="2">
        <v>2</v>
      </c>
      <c r="AE272" s="2">
        <v>2</v>
      </c>
      <c r="AF272" s="2">
        <v>2</v>
      </c>
      <c r="AG272" s="2">
        <v>2</v>
      </c>
      <c r="AH272" s="2"/>
      <c r="AI272" s="4"/>
      <c r="AK272" s="158">
        <f t="shared" si="52"/>
        <v>26</v>
      </c>
      <c r="AL272" s="80">
        <f t="shared" si="55"/>
        <v>1</v>
      </c>
      <c r="AM272" s="80">
        <f t="shared" si="56"/>
        <v>13</v>
      </c>
      <c r="AN272" s="82">
        <f t="shared" si="57"/>
        <v>12</v>
      </c>
      <c r="AO272" s="14"/>
      <c r="AP272" s="158">
        <f t="shared" si="58"/>
        <v>100</v>
      </c>
      <c r="AQ272" s="167">
        <f t="shared" si="59"/>
        <v>3.8461538461538463</v>
      </c>
      <c r="AR272" s="167">
        <f t="shared" si="60"/>
        <v>50</v>
      </c>
      <c r="AS272" s="168">
        <f t="shared" si="61"/>
        <v>46.153846153846153</v>
      </c>
      <c r="AU272" s="201" t="s">
        <v>85</v>
      </c>
      <c r="AV272" s="199" t="s">
        <v>47</v>
      </c>
      <c r="AW272" s="199" t="s">
        <v>125</v>
      </c>
      <c r="AX272" s="196">
        <f t="shared" si="62"/>
        <v>0</v>
      </c>
      <c r="BG272" s="201" t="s">
        <v>85</v>
      </c>
      <c r="BH272" s="199" t="s">
        <v>47</v>
      </c>
      <c r="BI272" s="199" t="s">
        <v>125</v>
      </c>
      <c r="BJ272" s="196">
        <f t="shared" si="63"/>
        <v>8</v>
      </c>
    </row>
    <row r="273" spans="2:62" x14ac:dyDescent="0.25">
      <c r="B273" s="35" t="s">
        <v>4</v>
      </c>
      <c r="C273" s="127">
        <v>63</v>
      </c>
      <c r="D273" s="41">
        <v>2</v>
      </c>
      <c r="E273" s="25">
        <v>6</v>
      </c>
      <c r="F273" s="16">
        <v>2</v>
      </c>
      <c r="G273" s="2">
        <v>2</v>
      </c>
      <c r="H273" s="2">
        <v>1</v>
      </c>
      <c r="I273" s="2">
        <v>0</v>
      </c>
      <c r="J273" s="2">
        <v>1</v>
      </c>
      <c r="K273" s="2">
        <v>1</v>
      </c>
      <c r="L273" s="2">
        <v>1</v>
      </c>
      <c r="M273" s="23">
        <v>1</v>
      </c>
      <c r="N273" s="23">
        <v>1</v>
      </c>
      <c r="O273" s="2">
        <v>1</v>
      </c>
      <c r="P273" s="2">
        <v>2</v>
      </c>
      <c r="Q273" s="2">
        <v>2</v>
      </c>
      <c r="R273" s="2">
        <v>2</v>
      </c>
      <c r="S273" s="2"/>
      <c r="T273" s="4"/>
      <c r="U273" s="16">
        <v>2</v>
      </c>
      <c r="V273" s="2">
        <v>2</v>
      </c>
      <c r="W273" s="2">
        <v>1</v>
      </c>
      <c r="X273" s="2">
        <v>1</v>
      </c>
      <c r="Y273" s="2">
        <v>1</v>
      </c>
      <c r="Z273" s="2">
        <v>2</v>
      </c>
      <c r="AA273" s="2">
        <v>1</v>
      </c>
      <c r="AB273" s="23">
        <v>2</v>
      </c>
      <c r="AC273" s="23">
        <v>2</v>
      </c>
      <c r="AD273" s="2">
        <v>2</v>
      </c>
      <c r="AE273" s="2">
        <v>2</v>
      </c>
      <c r="AF273" s="2">
        <v>2</v>
      </c>
      <c r="AG273" s="2">
        <v>2</v>
      </c>
      <c r="AH273" s="2"/>
      <c r="AI273" s="4"/>
      <c r="AK273" s="158">
        <f t="shared" si="52"/>
        <v>26</v>
      </c>
      <c r="AL273" s="80">
        <f t="shared" si="55"/>
        <v>1</v>
      </c>
      <c r="AM273" s="80">
        <f t="shared" si="56"/>
        <v>11</v>
      </c>
      <c r="AN273" s="82">
        <f t="shared" si="57"/>
        <v>14</v>
      </c>
      <c r="AO273" s="14"/>
      <c r="AP273" s="158">
        <f t="shared" si="58"/>
        <v>100</v>
      </c>
      <c r="AQ273" s="167">
        <f t="shared" si="59"/>
        <v>3.8461538461538463</v>
      </c>
      <c r="AR273" s="167">
        <f t="shared" si="60"/>
        <v>42.307692307692307</v>
      </c>
      <c r="AS273" s="168">
        <f t="shared" si="61"/>
        <v>53.846153846153847</v>
      </c>
      <c r="AU273" s="201" t="s">
        <v>85</v>
      </c>
      <c r="AV273" s="199" t="s">
        <v>47</v>
      </c>
      <c r="AW273" s="199" t="s">
        <v>125</v>
      </c>
      <c r="AX273" s="196">
        <f t="shared" si="62"/>
        <v>0</v>
      </c>
      <c r="BG273" s="201" t="s">
        <v>85</v>
      </c>
      <c r="BH273" s="199" t="s">
        <v>47</v>
      </c>
      <c r="BI273" s="199" t="s">
        <v>125</v>
      </c>
      <c r="BJ273" s="196">
        <f t="shared" si="63"/>
        <v>44.827586206896555</v>
      </c>
    </row>
    <row r="274" spans="2:62" x14ac:dyDescent="0.25">
      <c r="B274" s="35" t="s">
        <v>4</v>
      </c>
      <c r="C274" s="127">
        <v>63</v>
      </c>
      <c r="D274" s="41">
        <v>3</v>
      </c>
      <c r="E274" s="25">
        <v>1</v>
      </c>
      <c r="F274" s="16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3">
        <v>0</v>
      </c>
      <c r="N274" s="23">
        <v>0</v>
      </c>
      <c r="O274" s="2">
        <v>0</v>
      </c>
      <c r="P274" s="2"/>
      <c r="Q274" s="2"/>
      <c r="R274" s="2"/>
      <c r="S274" s="2"/>
      <c r="T274" s="4"/>
      <c r="U274" s="16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3">
        <v>0</v>
      </c>
      <c r="AC274" s="23">
        <v>0</v>
      </c>
      <c r="AD274" s="2"/>
      <c r="AE274" s="2"/>
      <c r="AF274" s="2"/>
      <c r="AG274" s="2"/>
      <c r="AH274" s="2"/>
      <c r="AI274" s="4"/>
      <c r="AK274" s="158">
        <f t="shared" si="52"/>
        <v>19</v>
      </c>
      <c r="AL274" s="80">
        <f t="shared" si="55"/>
        <v>19</v>
      </c>
      <c r="AM274" s="80">
        <f t="shared" si="56"/>
        <v>0</v>
      </c>
      <c r="AN274" s="82">
        <f t="shared" si="57"/>
        <v>0</v>
      </c>
      <c r="AO274" s="14"/>
      <c r="AP274" s="158">
        <f t="shared" si="58"/>
        <v>100</v>
      </c>
      <c r="AQ274" s="167">
        <f t="shared" si="59"/>
        <v>100</v>
      </c>
      <c r="AR274" s="167">
        <f t="shared" si="60"/>
        <v>0</v>
      </c>
      <c r="AS274" s="168">
        <f t="shared" si="61"/>
        <v>0</v>
      </c>
      <c r="AU274" s="201" t="s">
        <v>85</v>
      </c>
      <c r="AV274" s="199" t="s">
        <v>47</v>
      </c>
      <c r="AW274" s="199" t="s">
        <v>125</v>
      </c>
      <c r="AX274" s="196">
        <f t="shared" si="62"/>
        <v>0</v>
      </c>
      <c r="BG274" s="201" t="s">
        <v>85</v>
      </c>
      <c r="BH274" s="199" t="s">
        <v>47</v>
      </c>
      <c r="BI274" s="199" t="s">
        <v>125</v>
      </c>
      <c r="BJ274" s="196">
        <f t="shared" si="63"/>
        <v>31.03448275862069</v>
      </c>
    </row>
    <row r="275" spans="2:62" x14ac:dyDescent="0.25">
      <c r="B275" s="35" t="s">
        <v>4</v>
      </c>
      <c r="C275" s="127">
        <v>63</v>
      </c>
      <c r="D275" s="41">
        <v>3</v>
      </c>
      <c r="E275" s="25">
        <v>2</v>
      </c>
      <c r="F275" s="16">
        <v>1</v>
      </c>
      <c r="G275" s="2">
        <v>1</v>
      </c>
      <c r="H275" s="2">
        <v>1</v>
      </c>
      <c r="I275" s="2">
        <v>1</v>
      </c>
      <c r="J275" s="2">
        <v>1</v>
      </c>
      <c r="K275" s="2">
        <v>0</v>
      </c>
      <c r="L275" s="2">
        <v>0</v>
      </c>
      <c r="M275" s="23">
        <v>0</v>
      </c>
      <c r="N275" s="23">
        <v>0</v>
      </c>
      <c r="O275" s="2">
        <v>0</v>
      </c>
      <c r="P275" s="2"/>
      <c r="Q275" s="2"/>
      <c r="R275" s="2"/>
      <c r="S275" s="2"/>
      <c r="T275" s="4"/>
      <c r="U275" s="16">
        <v>0</v>
      </c>
      <c r="V275" s="2">
        <v>0</v>
      </c>
      <c r="W275" s="2">
        <v>1</v>
      </c>
      <c r="X275" s="2">
        <v>1</v>
      </c>
      <c r="Y275" s="2">
        <v>1</v>
      </c>
      <c r="Z275" s="2">
        <v>1</v>
      </c>
      <c r="AA275" s="2">
        <v>0</v>
      </c>
      <c r="AB275" s="23">
        <v>0</v>
      </c>
      <c r="AC275" s="23">
        <v>0</v>
      </c>
      <c r="AD275" s="2"/>
      <c r="AE275" s="2"/>
      <c r="AF275" s="2"/>
      <c r="AG275" s="2"/>
      <c r="AH275" s="2"/>
      <c r="AI275" s="4"/>
      <c r="AK275" s="158">
        <f t="shared" si="52"/>
        <v>19</v>
      </c>
      <c r="AL275" s="80">
        <f t="shared" si="55"/>
        <v>10</v>
      </c>
      <c r="AM275" s="80">
        <f t="shared" si="56"/>
        <v>9</v>
      </c>
      <c r="AN275" s="82">
        <f t="shared" si="57"/>
        <v>0</v>
      </c>
      <c r="AO275" s="14"/>
      <c r="AP275" s="158">
        <f t="shared" si="58"/>
        <v>100</v>
      </c>
      <c r="AQ275" s="167">
        <f t="shared" si="59"/>
        <v>52.631578947368418</v>
      </c>
      <c r="AR275" s="167">
        <f t="shared" si="60"/>
        <v>47.368421052631575</v>
      </c>
      <c r="AS275" s="168">
        <f t="shared" si="61"/>
        <v>0</v>
      </c>
      <c r="AU275" s="201" t="s">
        <v>85</v>
      </c>
      <c r="AV275" s="199" t="s">
        <v>46</v>
      </c>
      <c r="AW275" s="199" t="s">
        <v>126</v>
      </c>
      <c r="AX275" s="196">
        <f t="shared" si="62"/>
        <v>26.666666666666668</v>
      </c>
      <c r="BG275" s="201" t="s">
        <v>85</v>
      </c>
      <c r="BH275" s="199" t="s">
        <v>46</v>
      </c>
      <c r="BI275" s="199" t="s">
        <v>126</v>
      </c>
      <c r="BJ275" s="196">
        <f t="shared" si="63"/>
        <v>100</v>
      </c>
    </row>
    <row r="276" spans="2:62" x14ac:dyDescent="0.25">
      <c r="B276" s="35" t="s">
        <v>4</v>
      </c>
      <c r="C276" s="127">
        <v>63</v>
      </c>
      <c r="D276" s="41">
        <v>3</v>
      </c>
      <c r="E276" s="25">
        <v>3</v>
      </c>
      <c r="F276" s="16">
        <v>2</v>
      </c>
      <c r="G276" s="2">
        <v>2</v>
      </c>
      <c r="H276" s="2">
        <v>2</v>
      </c>
      <c r="I276" s="2">
        <v>1</v>
      </c>
      <c r="J276" s="2">
        <v>1</v>
      </c>
      <c r="K276" s="2">
        <v>1</v>
      </c>
      <c r="L276" s="2">
        <v>0</v>
      </c>
      <c r="M276" s="23">
        <v>0</v>
      </c>
      <c r="N276" s="23">
        <v>0</v>
      </c>
      <c r="O276" s="2">
        <v>0</v>
      </c>
      <c r="P276" s="2"/>
      <c r="Q276" s="2"/>
      <c r="R276" s="2"/>
      <c r="S276" s="2"/>
      <c r="T276" s="4"/>
      <c r="U276" s="16">
        <v>1</v>
      </c>
      <c r="V276" s="2">
        <v>0</v>
      </c>
      <c r="W276" s="2">
        <v>2</v>
      </c>
      <c r="X276" s="2">
        <v>2</v>
      </c>
      <c r="Y276" s="2">
        <v>2</v>
      </c>
      <c r="Z276" s="2">
        <v>1</v>
      </c>
      <c r="AA276" s="2">
        <v>1</v>
      </c>
      <c r="AB276" s="23">
        <v>0</v>
      </c>
      <c r="AC276" s="23">
        <v>0</v>
      </c>
      <c r="AD276" s="2"/>
      <c r="AE276" s="2"/>
      <c r="AF276" s="2"/>
      <c r="AG276" s="2"/>
      <c r="AH276" s="2"/>
      <c r="AI276" s="4"/>
      <c r="AK276" s="158">
        <f t="shared" si="52"/>
        <v>19</v>
      </c>
      <c r="AL276" s="80">
        <f t="shared" si="55"/>
        <v>7</v>
      </c>
      <c r="AM276" s="80">
        <f t="shared" si="56"/>
        <v>6</v>
      </c>
      <c r="AN276" s="82">
        <f t="shared" si="57"/>
        <v>6</v>
      </c>
      <c r="AO276" s="14"/>
      <c r="AP276" s="158">
        <f t="shared" si="58"/>
        <v>100</v>
      </c>
      <c r="AQ276" s="167">
        <f t="shared" si="59"/>
        <v>36.84210526315789</v>
      </c>
      <c r="AR276" s="167">
        <f t="shared" si="60"/>
        <v>31.578947368421051</v>
      </c>
      <c r="AS276" s="168">
        <f t="shared" si="61"/>
        <v>31.578947368421051</v>
      </c>
      <c r="AU276" s="201" t="s">
        <v>85</v>
      </c>
      <c r="AV276" s="199" t="s">
        <v>46</v>
      </c>
      <c r="AW276" s="199" t="s">
        <v>126</v>
      </c>
      <c r="AX276" s="196">
        <f t="shared" si="62"/>
        <v>40</v>
      </c>
      <c r="BG276" s="201" t="s">
        <v>85</v>
      </c>
      <c r="BH276" s="199" t="s">
        <v>46</v>
      </c>
      <c r="BI276" s="199" t="s">
        <v>126</v>
      </c>
      <c r="BJ276" s="196">
        <f t="shared" si="63"/>
        <v>100</v>
      </c>
    </row>
    <row r="277" spans="2:62" x14ac:dyDescent="0.25">
      <c r="B277" s="35" t="s">
        <v>4</v>
      </c>
      <c r="C277" s="127">
        <v>63</v>
      </c>
      <c r="D277" s="41">
        <v>3</v>
      </c>
      <c r="E277" s="25">
        <v>4</v>
      </c>
      <c r="F277" s="16">
        <v>2</v>
      </c>
      <c r="G277" s="2">
        <v>2</v>
      </c>
      <c r="H277" s="2">
        <v>2</v>
      </c>
      <c r="I277" s="2">
        <v>1</v>
      </c>
      <c r="J277" s="2">
        <v>1</v>
      </c>
      <c r="K277" s="2">
        <v>1</v>
      </c>
      <c r="L277" s="2">
        <v>1</v>
      </c>
      <c r="M277" s="23">
        <v>1</v>
      </c>
      <c r="N277" s="23">
        <v>0</v>
      </c>
      <c r="O277" s="2">
        <v>1</v>
      </c>
      <c r="P277" s="2"/>
      <c r="Q277" s="2"/>
      <c r="R277" s="2"/>
      <c r="S277" s="2"/>
      <c r="T277" s="4"/>
      <c r="U277" s="16">
        <v>2</v>
      </c>
      <c r="V277" s="2">
        <v>1</v>
      </c>
      <c r="W277" s="2">
        <v>2</v>
      </c>
      <c r="X277" s="2">
        <v>2</v>
      </c>
      <c r="Y277" s="2">
        <v>2</v>
      </c>
      <c r="Z277" s="2">
        <v>1</v>
      </c>
      <c r="AA277" s="2">
        <v>1</v>
      </c>
      <c r="AB277" s="23">
        <v>1</v>
      </c>
      <c r="AC277" s="23">
        <v>0</v>
      </c>
      <c r="AD277" s="2"/>
      <c r="AE277" s="2"/>
      <c r="AF277" s="2"/>
      <c r="AG277" s="2"/>
      <c r="AH277" s="2"/>
      <c r="AI277" s="4"/>
      <c r="AK277" s="158">
        <f t="shared" si="52"/>
        <v>19</v>
      </c>
      <c r="AL277" s="80">
        <f t="shared" si="55"/>
        <v>2</v>
      </c>
      <c r="AM277" s="80">
        <f t="shared" si="56"/>
        <v>10</v>
      </c>
      <c r="AN277" s="82">
        <f t="shared" si="57"/>
        <v>7</v>
      </c>
      <c r="AO277" s="14"/>
      <c r="AP277" s="158">
        <f t="shared" si="58"/>
        <v>100</v>
      </c>
      <c r="AQ277" s="167">
        <f t="shared" si="59"/>
        <v>10.526315789473683</v>
      </c>
      <c r="AR277" s="167">
        <f t="shared" si="60"/>
        <v>52.631578947368418</v>
      </c>
      <c r="AS277" s="168">
        <f t="shared" si="61"/>
        <v>36.84210526315789</v>
      </c>
      <c r="AU277" s="201" t="s">
        <v>85</v>
      </c>
      <c r="AV277" s="199" t="s">
        <v>46</v>
      </c>
      <c r="AW277" s="199" t="s">
        <v>126</v>
      </c>
      <c r="AX277" s="196">
        <f t="shared" si="62"/>
        <v>0</v>
      </c>
      <c r="BG277" s="201" t="s">
        <v>85</v>
      </c>
      <c r="BH277" s="199" t="s">
        <v>46</v>
      </c>
      <c r="BI277" s="199" t="s">
        <v>126</v>
      </c>
      <c r="BJ277" s="196">
        <f t="shared" si="63"/>
        <v>52.173913043478258</v>
      </c>
    </row>
    <row r="278" spans="2:62" x14ac:dyDescent="0.25">
      <c r="B278" s="35" t="s">
        <v>4</v>
      </c>
      <c r="C278" s="127">
        <v>63</v>
      </c>
      <c r="D278" s="41">
        <v>3</v>
      </c>
      <c r="E278" s="25">
        <v>5</v>
      </c>
      <c r="F278" s="16">
        <v>2</v>
      </c>
      <c r="G278" s="2">
        <v>2</v>
      </c>
      <c r="H278" s="2">
        <v>2</v>
      </c>
      <c r="I278" s="2">
        <v>2</v>
      </c>
      <c r="J278" s="2">
        <v>2</v>
      </c>
      <c r="K278" s="2">
        <v>1</v>
      </c>
      <c r="L278" s="2">
        <v>1</v>
      </c>
      <c r="M278" s="23">
        <v>1</v>
      </c>
      <c r="N278" s="23">
        <v>1</v>
      </c>
      <c r="O278" s="2">
        <v>1</v>
      </c>
      <c r="P278" s="2"/>
      <c r="Q278" s="2"/>
      <c r="R278" s="2"/>
      <c r="S278" s="2"/>
      <c r="T278" s="4"/>
      <c r="U278" s="16">
        <v>2</v>
      </c>
      <c r="V278" s="2">
        <v>1</v>
      </c>
      <c r="W278" s="2">
        <v>2</v>
      </c>
      <c r="X278" s="2">
        <v>2</v>
      </c>
      <c r="Y278" s="2">
        <v>2</v>
      </c>
      <c r="Z278" s="2">
        <v>1</v>
      </c>
      <c r="AA278" s="2">
        <v>1</v>
      </c>
      <c r="AB278" s="23">
        <v>1</v>
      </c>
      <c r="AC278" s="23">
        <v>1</v>
      </c>
      <c r="AD278" s="2"/>
      <c r="AE278" s="2"/>
      <c r="AF278" s="2"/>
      <c r="AG278" s="2"/>
      <c r="AH278" s="2"/>
      <c r="AI278" s="4"/>
      <c r="AK278" s="158">
        <f t="shared" si="52"/>
        <v>19</v>
      </c>
      <c r="AL278" s="80">
        <f t="shared" si="55"/>
        <v>0</v>
      </c>
      <c r="AM278" s="80">
        <f t="shared" si="56"/>
        <v>10</v>
      </c>
      <c r="AN278" s="82">
        <f t="shared" si="57"/>
        <v>9</v>
      </c>
      <c r="AO278" s="14"/>
      <c r="AP278" s="158">
        <f t="shared" si="58"/>
        <v>100</v>
      </c>
      <c r="AQ278" s="167">
        <f t="shared" si="59"/>
        <v>0</v>
      </c>
      <c r="AR278" s="167">
        <f t="shared" si="60"/>
        <v>52.631578947368418</v>
      </c>
      <c r="AS278" s="168">
        <f t="shared" si="61"/>
        <v>47.368421052631575</v>
      </c>
      <c r="AU278" s="201" t="s">
        <v>85</v>
      </c>
      <c r="AV278" s="199" t="s">
        <v>46</v>
      </c>
      <c r="AW278" s="199" t="s">
        <v>126</v>
      </c>
      <c r="AX278" s="196">
        <f t="shared" si="62"/>
        <v>0</v>
      </c>
      <c r="BG278" s="201" t="s">
        <v>85</v>
      </c>
      <c r="BH278" s="199" t="s">
        <v>46</v>
      </c>
      <c r="BI278" s="199" t="s">
        <v>126</v>
      </c>
      <c r="BJ278" s="196">
        <f t="shared" si="63"/>
        <v>20</v>
      </c>
    </row>
    <row r="279" spans="2:62" x14ac:dyDescent="0.25">
      <c r="B279" s="35" t="s">
        <v>4</v>
      </c>
      <c r="C279" s="127">
        <v>63</v>
      </c>
      <c r="D279" s="41">
        <v>3</v>
      </c>
      <c r="E279" s="25">
        <v>6</v>
      </c>
      <c r="F279" s="16">
        <v>2</v>
      </c>
      <c r="G279" s="2">
        <v>2</v>
      </c>
      <c r="H279" s="2">
        <v>2</v>
      </c>
      <c r="I279" s="2">
        <v>2</v>
      </c>
      <c r="J279" s="2">
        <v>2</v>
      </c>
      <c r="K279" s="2">
        <v>1</v>
      </c>
      <c r="L279" s="2">
        <v>1</v>
      </c>
      <c r="M279" s="23">
        <v>1</v>
      </c>
      <c r="N279" s="23">
        <v>1</v>
      </c>
      <c r="O279" s="2">
        <v>1</v>
      </c>
      <c r="P279" s="2"/>
      <c r="Q279" s="2"/>
      <c r="R279" s="2"/>
      <c r="S279" s="2"/>
      <c r="T279" s="4"/>
      <c r="U279" s="16">
        <v>2</v>
      </c>
      <c r="V279" s="2">
        <v>1</v>
      </c>
      <c r="W279" s="2">
        <v>2</v>
      </c>
      <c r="X279" s="2">
        <v>2</v>
      </c>
      <c r="Y279" s="2">
        <v>2</v>
      </c>
      <c r="Z279" s="2">
        <v>1</v>
      </c>
      <c r="AA279" s="2">
        <v>1</v>
      </c>
      <c r="AB279" s="23">
        <v>1</v>
      </c>
      <c r="AC279" s="23">
        <v>1</v>
      </c>
      <c r="AD279" s="2"/>
      <c r="AE279" s="2"/>
      <c r="AF279" s="2"/>
      <c r="AG279" s="2"/>
      <c r="AH279" s="2"/>
      <c r="AI279" s="4"/>
      <c r="AK279" s="158">
        <f t="shared" si="52"/>
        <v>19</v>
      </c>
      <c r="AL279" s="80">
        <f t="shared" si="55"/>
        <v>0</v>
      </c>
      <c r="AM279" s="80">
        <f t="shared" si="56"/>
        <v>10</v>
      </c>
      <c r="AN279" s="82">
        <f t="shared" si="57"/>
        <v>9</v>
      </c>
      <c r="AO279" s="14"/>
      <c r="AP279" s="158">
        <f t="shared" si="58"/>
        <v>100</v>
      </c>
      <c r="AQ279" s="167">
        <f t="shared" si="59"/>
        <v>0</v>
      </c>
      <c r="AR279" s="167">
        <f t="shared" si="60"/>
        <v>52.631578947368418</v>
      </c>
      <c r="AS279" s="168">
        <f t="shared" si="61"/>
        <v>47.368421052631575</v>
      </c>
      <c r="AU279" s="201" t="s">
        <v>85</v>
      </c>
      <c r="AV279" s="199" t="s">
        <v>46</v>
      </c>
      <c r="AW279" s="199" t="s">
        <v>126</v>
      </c>
      <c r="AX279" s="196">
        <f t="shared" si="62"/>
        <v>31.03448275862069</v>
      </c>
      <c r="BG279" s="201" t="s">
        <v>85</v>
      </c>
      <c r="BH279" s="199" t="s">
        <v>46</v>
      </c>
      <c r="BI279" s="199" t="s">
        <v>126</v>
      </c>
      <c r="BJ279" s="196">
        <f t="shared" si="63"/>
        <v>100</v>
      </c>
    </row>
    <row r="280" spans="2:62" x14ac:dyDescent="0.25">
      <c r="B280" s="35" t="s">
        <v>4</v>
      </c>
      <c r="C280" s="127">
        <v>63</v>
      </c>
      <c r="D280" s="41">
        <v>4</v>
      </c>
      <c r="E280" s="25">
        <v>1</v>
      </c>
      <c r="F280" s="16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3">
        <v>0</v>
      </c>
      <c r="N280" s="23">
        <v>0</v>
      </c>
      <c r="O280" s="2">
        <v>0</v>
      </c>
      <c r="P280" s="2"/>
      <c r="Q280" s="2"/>
      <c r="R280" s="2"/>
      <c r="S280" s="2"/>
      <c r="T280" s="4"/>
      <c r="U280" s="16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3">
        <v>0</v>
      </c>
      <c r="AC280" s="23">
        <v>0</v>
      </c>
      <c r="AD280" s="2">
        <v>0</v>
      </c>
      <c r="AE280" s="2"/>
      <c r="AF280" s="2"/>
      <c r="AG280" s="2"/>
      <c r="AH280" s="2"/>
      <c r="AI280" s="4"/>
      <c r="AK280" s="158">
        <f t="shared" si="52"/>
        <v>20</v>
      </c>
      <c r="AL280" s="80">
        <f t="shared" si="55"/>
        <v>20</v>
      </c>
      <c r="AM280" s="80">
        <f t="shared" si="56"/>
        <v>0</v>
      </c>
      <c r="AN280" s="82">
        <f t="shared" si="57"/>
        <v>0</v>
      </c>
      <c r="AO280" s="14"/>
      <c r="AP280" s="158">
        <f t="shared" si="58"/>
        <v>100</v>
      </c>
      <c r="AQ280" s="167">
        <f t="shared" si="59"/>
        <v>100</v>
      </c>
      <c r="AR280" s="167">
        <f t="shared" si="60"/>
        <v>0</v>
      </c>
      <c r="AS280" s="168">
        <f t="shared" si="61"/>
        <v>0</v>
      </c>
      <c r="AU280" s="201" t="s">
        <v>85</v>
      </c>
      <c r="AV280" s="199" t="s">
        <v>46</v>
      </c>
      <c r="AW280" s="199" t="s">
        <v>126</v>
      </c>
      <c r="AX280" s="196">
        <f t="shared" si="62"/>
        <v>0</v>
      </c>
      <c r="BG280" s="201" t="s">
        <v>85</v>
      </c>
      <c r="BH280" s="199" t="s">
        <v>46</v>
      </c>
      <c r="BI280" s="199" t="s">
        <v>126</v>
      </c>
      <c r="BJ280" s="196">
        <f t="shared" si="63"/>
        <v>100</v>
      </c>
    </row>
    <row r="281" spans="2:62" x14ac:dyDescent="0.25">
      <c r="B281" s="35" t="s">
        <v>4</v>
      </c>
      <c r="C281" s="127">
        <v>63</v>
      </c>
      <c r="D281" s="41">
        <v>4</v>
      </c>
      <c r="E281" s="25">
        <v>2</v>
      </c>
      <c r="F281" s="16">
        <v>1</v>
      </c>
      <c r="G281" s="2">
        <v>1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3">
        <v>0</v>
      </c>
      <c r="N281" s="23">
        <v>0</v>
      </c>
      <c r="O281" s="2">
        <v>1</v>
      </c>
      <c r="P281" s="2"/>
      <c r="Q281" s="2"/>
      <c r="R281" s="2"/>
      <c r="S281" s="2"/>
      <c r="T281" s="4"/>
      <c r="U281" s="16">
        <v>1</v>
      </c>
      <c r="V281" s="2">
        <v>1</v>
      </c>
      <c r="W281" s="2">
        <v>1</v>
      </c>
      <c r="X281" s="2">
        <v>0</v>
      </c>
      <c r="Y281" s="2">
        <v>1</v>
      </c>
      <c r="Z281" s="2">
        <v>0</v>
      </c>
      <c r="AA281" s="2">
        <v>0</v>
      </c>
      <c r="AB281" s="23">
        <v>0</v>
      </c>
      <c r="AC281" s="23">
        <v>0</v>
      </c>
      <c r="AD281" s="2">
        <v>0</v>
      </c>
      <c r="AE281" s="2"/>
      <c r="AF281" s="2"/>
      <c r="AG281" s="2"/>
      <c r="AH281" s="2"/>
      <c r="AI281" s="4"/>
      <c r="AK281" s="158">
        <f t="shared" si="52"/>
        <v>20</v>
      </c>
      <c r="AL281" s="80">
        <f t="shared" si="55"/>
        <v>13</v>
      </c>
      <c r="AM281" s="80">
        <f t="shared" si="56"/>
        <v>7</v>
      </c>
      <c r="AN281" s="82">
        <f t="shared" si="57"/>
        <v>0</v>
      </c>
      <c r="AO281" s="14"/>
      <c r="AP281" s="158">
        <f t="shared" si="58"/>
        <v>100</v>
      </c>
      <c r="AQ281" s="167">
        <f t="shared" si="59"/>
        <v>65</v>
      </c>
      <c r="AR281" s="167">
        <f t="shared" si="60"/>
        <v>35</v>
      </c>
      <c r="AS281" s="168">
        <f t="shared" si="61"/>
        <v>0</v>
      </c>
      <c r="AU281" s="201" t="s">
        <v>85</v>
      </c>
      <c r="AV281" s="199" t="s">
        <v>45</v>
      </c>
      <c r="AW281" s="199" t="s">
        <v>127</v>
      </c>
      <c r="AX281" s="196">
        <f t="shared" si="62"/>
        <v>46.666666666666664</v>
      </c>
      <c r="BG281" s="201" t="s">
        <v>85</v>
      </c>
      <c r="BH281" s="199" t="s">
        <v>45</v>
      </c>
      <c r="BI281" s="199" t="s">
        <v>127</v>
      </c>
      <c r="BJ281" s="196">
        <f t="shared" si="63"/>
        <v>100</v>
      </c>
    </row>
    <row r="282" spans="2:62" x14ac:dyDescent="0.25">
      <c r="B282" s="35" t="s">
        <v>4</v>
      </c>
      <c r="C282" s="127">
        <v>63</v>
      </c>
      <c r="D282" s="41">
        <v>4</v>
      </c>
      <c r="E282" s="25">
        <v>3</v>
      </c>
      <c r="F282" s="16">
        <v>2</v>
      </c>
      <c r="G282" s="2">
        <v>1</v>
      </c>
      <c r="H282" s="2">
        <v>1</v>
      </c>
      <c r="I282" s="2">
        <v>1</v>
      </c>
      <c r="J282" s="2">
        <v>0</v>
      </c>
      <c r="K282" s="2">
        <v>0</v>
      </c>
      <c r="L282" s="2">
        <v>1</v>
      </c>
      <c r="M282" s="23">
        <v>1</v>
      </c>
      <c r="N282" s="23">
        <v>1</v>
      </c>
      <c r="O282" s="2">
        <v>2</v>
      </c>
      <c r="P282" s="2"/>
      <c r="Q282" s="2"/>
      <c r="R282" s="2"/>
      <c r="S282" s="2"/>
      <c r="T282" s="4"/>
      <c r="U282" s="16">
        <v>2</v>
      </c>
      <c r="V282" s="2">
        <v>2</v>
      </c>
      <c r="W282" s="2">
        <v>2</v>
      </c>
      <c r="X282" s="2">
        <v>0</v>
      </c>
      <c r="Y282" s="2">
        <v>1</v>
      </c>
      <c r="Z282" s="2">
        <v>1</v>
      </c>
      <c r="AA282" s="2">
        <v>0</v>
      </c>
      <c r="AB282" s="23">
        <v>0</v>
      </c>
      <c r="AC282" s="23">
        <v>0</v>
      </c>
      <c r="AD282" s="2">
        <v>1</v>
      </c>
      <c r="AE282" s="2"/>
      <c r="AF282" s="2"/>
      <c r="AG282" s="2"/>
      <c r="AH282" s="2"/>
      <c r="AI282" s="4"/>
      <c r="AK282" s="158">
        <f t="shared" si="52"/>
        <v>20</v>
      </c>
      <c r="AL282" s="80">
        <f t="shared" si="55"/>
        <v>6</v>
      </c>
      <c r="AM282" s="80">
        <f t="shared" si="56"/>
        <v>9</v>
      </c>
      <c r="AN282" s="82">
        <f t="shared" si="57"/>
        <v>5</v>
      </c>
      <c r="AO282" s="14"/>
      <c r="AP282" s="158">
        <f t="shared" si="58"/>
        <v>100</v>
      </c>
      <c r="AQ282" s="167">
        <f t="shared" si="59"/>
        <v>30</v>
      </c>
      <c r="AR282" s="167">
        <f t="shared" si="60"/>
        <v>45</v>
      </c>
      <c r="AS282" s="168">
        <f t="shared" si="61"/>
        <v>25</v>
      </c>
      <c r="AU282" s="201" t="s">
        <v>85</v>
      </c>
      <c r="AV282" s="199" t="s">
        <v>45</v>
      </c>
      <c r="AW282" s="199" t="s">
        <v>127</v>
      </c>
      <c r="AX282" s="196">
        <f t="shared" si="62"/>
        <v>53.333333333333336</v>
      </c>
      <c r="BG282" s="201" t="s">
        <v>85</v>
      </c>
      <c r="BH282" s="199" t="s">
        <v>45</v>
      </c>
      <c r="BI282" s="199" t="s">
        <v>127</v>
      </c>
      <c r="BJ282" s="196">
        <f t="shared" si="63"/>
        <v>100</v>
      </c>
    </row>
    <row r="283" spans="2:62" x14ac:dyDescent="0.25">
      <c r="B283" s="35" t="s">
        <v>4</v>
      </c>
      <c r="C283" s="127">
        <v>63</v>
      </c>
      <c r="D283" s="41">
        <v>4</v>
      </c>
      <c r="E283" s="25">
        <v>4</v>
      </c>
      <c r="F283" s="16">
        <v>2</v>
      </c>
      <c r="G283" s="2">
        <v>1</v>
      </c>
      <c r="H283" s="2">
        <v>1</v>
      </c>
      <c r="I283" s="2">
        <v>1</v>
      </c>
      <c r="J283" s="2">
        <v>0</v>
      </c>
      <c r="K283" s="2">
        <v>1</v>
      </c>
      <c r="L283" s="2">
        <v>1</v>
      </c>
      <c r="M283" s="23">
        <v>1</v>
      </c>
      <c r="N283" s="23">
        <v>2</v>
      </c>
      <c r="O283" s="2">
        <v>2</v>
      </c>
      <c r="P283" s="2"/>
      <c r="Q283" s="2"/>
      <c r="R283" s="2"/>
      <c r="S283" s="2"/>
      <c r="T283" s="4"/>
      <c r="U283" s="16">
        <v>2</v>
      </c>
      <c r="V283" s="2">
        <v>2</v>
      </c>
      <c r="W283" s="2">
        <v>2</v>
      </c>
      <c r="X283" s="2">
        <v>1</v>
      </c>
      <c r="Y283" s="2">
        <v>2</v>
      </c>
      <c r="Z283" s="2">
        <v>2</v>
      </c>
      <c r="AA283" s="2">
        <v>0</v>
      </c>
      <c r="AB283" s="23">
        <v>1</v>
      </c>
      <c r="AC283" s="23">
        <v>1</v>
      </c>
      <c r="AD283" s="2">
        <v>2</v>
      </c>
      <c r="AE283" s="2"/>
      <c r="AF283" s="2"/>
      <c r="AG283" s="2"/>
      <c r="AH283" s="2"/>
      <c r="AI283" s="4"/>
      <c r="AK283" s="158">
        <f t="shared" si="52"/>
        <v>20</v>
      </c>
      <c r="AL283" s="80">
        <f t="shared" si="55"/>
        <v>2</v>
      </c>
      <c r="AM283" s="80">
        <f t="shared" si="56"/>
        <v>9</v>
      </c>
      <c r="AN283" s="82">
        <f t="shared" si="57"/>
        <v>9</v>
      </c>
      <c r="AO283" s="14"/>
      <c r="AP283" s="158">
        <f t="shared" si="58"/>
        <v>100</v>
      </c>
      <c r="AQ283" s="167">
        <f t="shared" si="59"/>
        <v>10</v>
      </c>
      <c r="AR283" s="167">
        <f t="shared" si="60"/>
        <v>45</v>
      </c>
      <c r="AS283" s="168">
        <f t="shared" si="61"/>
        <v>45</v>
      </c>
      <c r="AU283" s="201" t="s">
        <v>85</v>
      </c>
      <c r="AV283" s="199" t="s">
        <v>45</v>
      </c>
      <c r="AW283" s="199" t="s">
        <v>127</v>
      </c>
      <c r="AX283" s="196">
        <f t="shared" si="62"/>
        <v>17.391304347826086</v>
      </c>
      <c r="BG283" s="201" t="s">
        <v>85</v>
      </c>
      <c r="BH283" s="199" t="s">
        <v>45</v>
      </c>
      <c r="BI283" s="199" t="s">
        <v>127</v>
      </c>
      <c r="BJ283" s="196">
        <f t="shared" si="63"/>
        <v>52.173913043478258</v>
      </c>
    </row>
    <row r="284" spans="2:62" x14ac:dyDescent="0.25">
      <c r="B284" s="35" t="s">
        <v>4</v>
      </c>
      <c r="C284" s="127">
        <v>63</v>
      </c>
      <c r="D284" s="41">
        <v>4</v>
      </c>
      <c r="E284" s="25">
        <v>5</v>
      </c>
      <c r="F284" s="16">
        <v>2</v>
      </c>
      <c r="G284" s="2">
        <v>2</v>
      </c>
      <c r="H284" s="2">
        <v>1</v>
      </c>
      <c r="I284" s="2">
        <v>1</v>
      </c>
      <c r="J284" s="2">
        <v>1</v>
      </c>
      <c r="K284" s="2">
        <v>1</v>
      </c>
      <c r="L284" s="2">
        <v>1</v>
      </c>
      <c r="M284" s="23">
        <v>1</v>
      </c>
      <c r="N284" s="23">
        <v>2</v>
      </c>
      <c r="O284" s="2">
        <v>2</v>
      </c>
      <c r="P284" s="2"/>
      <c r="Q284" s="2"/>
      <c r="R284" s="2"/>
      <c r="S284" s="2"/>
      <c r="T284" s="4"/>
      <c r="U284" s="16">
        <v>2</v>
      </c>
      <c r="V284" s="2">
        <v>2</v>
      </c>
      <c r="W284" s="2">
        <v>2</v>
      </c>
      <c r="X284" s="2">
        <v>2</v>
      </c>
      <c r="Y284" s="2">
        <v>2</v>
      </c>
      <c r="Z284" s="2">
        <v>2</v>
      </c>
      <c r="AA284" s="2">
        <v>1</v>
      </c>
      <c r="AB284" s="23">
        <v>1</v>
      </c>
      <c r="AC284" s="23">
        <v>1</v>
      </c>
      <c r="AD284" s="2">
        <v>2</v>
      </c>
      <c r="AE284" s="2"/>
      <c r="AF284" s="2"/>
      <c r="AG284" s="2"/>
      <c r="AH284" s="2"/>
      <c r="AI284" s="4"/>
      <c r="AK284" s="158">
        <f t="shared" si="52"/>
        <v>20</v>
      </c>
      <c r="AL284" s="80">
        <f t="shared" si="55"/>
        <v>0</v>
      </c>
      <c r="AM284" s="80">
        <f t="shared" si="56"/>
        <v>9</v>
      </c>
      <c r="AN284" s="82">
        <f t="shared" si="57"/>
        <v>11</v>
      </c>
      <c r="AO284" s="14"/>
      <c r="AP284" s="158">
        <f t="shared" si="58"/>
        <v>100</v>
      </c>
      <c r="AQ284" s="167">
        <f t="shared" si="59"/>
        <v>0</v>
      </c>
      <c r="AR284" s="167">
        <f t="shared" si="60"/>
        <v>45</v>
      </c>
      <c r="AS284" s="168">
        <f t="shared" si="61"/>
        <v>55.000000000000007</v>
      </c>
      <c r="AU284" s="201" t="s">
        <v>85</v>
      </c>
      <c r="AV284" s="199" t="s">
        <v>45</v>
      </c>
      <c r="AW284" s="199" t="s">
        <v>127</v>
      </c>
      <c r="AX284" s="196">
        <f t="shared" si="62"/>
        <v>8</v>
      </c>
      <c r="BG284" s="201" t="s">
        <v>85</v>
      </c>
      <c r="BH284" s="199" t="s">
        <v>45</v>
      </c>
      <c r="BI284" s="199" t="s">
        <v>127</v>
      </c>
      <c r="BJ284" s="196">
        <f t="shared" si="63"/>
        <v>52</v>
      </c>
    </row>
    <row r="285" spans="2:62" x14ac:dyDescent="0.25">
      <c r="B285" s="35" t="s">
        <v>4</v>
      </c>
      <c r="C285" s="127">
        <v>63</v>
      </c>
      <c r="D285" s="41">
        <v>4</v>
      </c>
      <c r="E285" s="25">
        <v>6</v>
      </c>
      <c r="F285" s="16">
        <v>2</v>
      </c>
      <c r="G285" s="2">
        <v>2</v>
      </c>
      <c r="H285" s="2">
        <v>1</v>
      </c>
      <c r="I285" s="2">
        <v>1</v>
      </c>
      <c r="J285" s="2">
        <v>1</v>
      </c>
      <c r="K285" s="2">
        <v>1</v>
      </c>
      <c r="L285" s="2">
        <v>1</v>
      </c>
      <c r="M285" s="23">
        <v>1</v>
      </c>
      <c r="N285" s="23">
        <v>2</v>
      </c>
      <c r="O285" s="2">
        <v>2</v>
      </c>
      <c r="P285" s="2"/>
      <c r="Q285" s="2"/>
      <c r="R285" s="2"/>
      <c r="S285" s="2"/>
      <c r="T285" s="4"/>
      <c r="U285" s="16">
        <v>2</v>
      </c>
      <c r="V285" s="2">
        <v>2</v>
      </c>
      <c r="W285" s="2">
        <v>2</v>
      </c>
      <c r="X285" s="2">
        <v>2</v>
      </c>
      <c r="Y285" s="2">
        <v>2</v>
      </c>
      <c r="Z285" s="2">
        <v>2</v>
      </c>
      <c r="AA285" s="2">
        <v>1</v>
      </c>
      <c r="AB285" s="23">
        <v>1</v>
      </c>
      <c r="AC285" s="23">
        <v>1</v>
      </c>
      <c r="AD285" s="2">
        <v>2</v>
      </c>
      <c r="AE285" s="2"/>
      <c r="AF285" s="2"/>
      <c r="AG285" s="2"/>
      <c r="AH285" s="2"/>
      <c r="AI285" s="4"/>
      <c r="AK285" s="158">
        <f t="shared" si="52"/>
        <v>20</v>
      </c>
      <c r="AL285" s="80">
        <f t="shared" si="55"/>
        <v>0</v>
      </c>
      <c r="AM285" s="80">
        <f t="shared" si="56"/>
        <v>9</v>
      </c>
      <c r="AN285" s="82">
        <f t="shared" si="57"/>
        <v>11</v>
      </c>
      <c r="AO285" s="14"/>
      <c r="AP285" s="158">
        <f t="shared" si="58"/>
        <v>100</v>
      </c>
      <c r="AQ285" s="167">
        <f t="shared" si="59"/>
        <v>0</v>
      </c>
      <c r="AR285" s="167">
        <f t="shared" si="60"/>
        <v>45</v>
      </c>
      <c r="AS285" s="168">
        <f t="shared" si="61"/>
        <v>55.000000000000007</v>
      </c>
      <c r="AU285" s="201" t="s">
        <v>85</v>
      </c>
      <c r="AV285" s="199" t="s">
        <v>45</v>
      </c>
      <c r="AW285" s="199" t="s">
        <v>127</v>
      </c>
      <c r="AX285" s="196">
        <f t="shared" si="62"/>
        <v>51.724137931034484</v>
      </c>
      <c r="BG285" s="201" t="s">
        <v>85</v>
      </c>
      <c r="BH285" s="199" t="s">
        <v>45</v>
      </c>
      <c r="BI285" s="199" t="s">
        <v>127</v>
      </c>
      <c r="BJ285" s="196">
        <f t="shared" si="63"/>
        <v>100</v>
      </c>
    </row>
    <row r="286" spans="2:62" x14ac:dyDescent="0.25">
      <c r="B286" s="35" t="s">
        <v>4</v>
      </c>
      <c r="C286" s="127">
        <v>63</v>
      </c>
      <c r="D286" s="41">
        <v>5</v>
      </c>
      <c r="E286" s="25">
        <v>1</v>
      </c>
      <c r="F286" s="16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3">
        <v>0</v>
      </c>
      <c r="N286" s="23">
        <v>0</v>
      </c>
      <c r="O286" s="2">
        <v>0</v>
      </c>
      <c r="P286" s="2">
        <v>0</v>
      </c>
      <c r="Q286" s="2">
        <v>0</v>
      </c>
      <c r="R286" s="2"/>
      <c r="S286" s="2"/>
      <c r="T286" s="4"/>
      <c r="U286" s="16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3">
        <v>0</v>
      </c>
      <c r="AC286" s="23">
        <v>0</v>
      </c>
      <c r="AD286" s="2">
        <v>0</v>
      </c>
      <c r="AE286" s="2">
        <v>0</v>
      </c>
      <c r="AF286" s="2">
        <v>0</v>
      </c>
      <c r="AG286" s="2">
        <v>0</v>
      </c>
      <c r="AH286" s="2"/>
      <c r="AI286" s="4"/>
      <c r="AK286" s="158">
        <f t="shared" ref="AK286:AK333" si="64">SUM(AL286:AN286)</f>
        <v>25</v>
      </c>
      <c r="AL286" s="80">
        <f t="shared" si="55"/>
        <v>25</v>
      </c>
      <c r="AM286" s="80">
        <f t="shared" si="56"/>
        <v>0</v>
      </c>
      <c r="AN286" s="82">
        <f t="shared" si="57"/>
        <v>0</v>
      </c>
      <c r="AO286" s="14"/>
      <c r="AP286" s="158">
        <f t="shared" si="58"/>
        <v>100</v>
      </c>
      <c r="AQ286" s="167">
        <f t="shared" si="59"/>
        <v>100</v>
      </c>
      <c r="AR286" s="167">
        <f t="shared" si="60"/>
        <v>0</v>
      </c>
      <c r="AS286" s="168">
        <f t="shared" si="61"/>
        <v>0</v>
      </c>
      <c r="AU286" s="201" t="s">
        <v>85</v>
      </c>
      <c r="AV286" s="199" t="s">
        <v>45</v>
      </c>
      <c r="AW286" s="199" t="s">
        <v>127</v>
      </c>
      <c r="AX286" s="196">
        <f t="shared" si="62"/>
        <v>27.586206896551722</v>
      </c>
      <c r="BG286" s="201" t="s">
        <v>85</v>
      </c>
      <c r="BH286" s="199" t="s">
        <v>45</v>
      </c>
      <c r="BI286" s="199" t="s">
        <v>127</v>
      </c>
      <c r="BJ286" s="196">
        <f t="shared" si="63"/>
        <v>100</v>
      </c>
    </row>
    <row r="287" spans="2:62" x14ac:dyDescent="0.25">
      <c r="B287" s="35" t="s">
        <v>4</v>
      </c>
      <c r="C287" s="127">
        <v>63</v>
      </c>
      <c r="D287" s="41">
        <v>5</v>
      </c>
      <c r="E287" s="25">
        <v>2</v>
      </c>
      <c r="F287" s="16">
        <v>1</v>
      </c>
      <c r="G287" s="2">
        <v>1</v>
      </c>
      <c r="H287" s="2">
        <v>1</v>
      </c>
      <c r="I287" s="2">
        <v>1</v>
      </c>
      <c r="J287" s="2">
        <v>1</v>
      </c>
      <c r="K287" s="2">
        <v>0</v>
      </c>
      <c r="L287" s="2">
        <v>0</v>
      </c>
      <c r="M287" s="23">
        <v>0</v>
      </c>
      <c r="N287" s="23">
        <v>0</v>
      </c>
      <c r="O287" s="2">
        <v>0</v>
      </c>
      <c r="P287" s="2">
        <v>0</v>
      </c>
      <c r="Q287" s="2">
        <v>0</v>
      </c>
      <c r="R287" s="2"/>
      <c r="S287" s="2"/>
      <c r="T287" s="4"/>
      <c r="U287" s="16">
        <v>1</v>
      </c>
      <c r="V287" s="2">
        <v>1</v>
      </c>
      <c r="W287" s="2">
        <v>1</v>
      </c>
      <c r="X287" s="2">
        <v>1</v>
      </c>
      <c r="Y287" s="2">
        <v>1</v>
      </c>
      <c r="Z287" s="2">
        <v>0</v>
      </c>
      <c r="AA287" s="2">
        <v>0</v>
      </c>
      <c r="AB287" s="23">
        <v>0</v>
      </c>
      <c r="AC287" s="23">
        <v>0</v>
      </c>
      <c r="AD287" s="2">
        <v>0</v>
      </c>
      <c r="AE287" s="2">
        <v>0</v>
      </c>
      <c r="AF287" s="2">
        <v>0</v>
      </c>
      <c r="AG287" s="2">
        <v>0</v>
      </c>
      <c r="AH287" s="2"/>
      <c r="AI287" s="4"/>
      <c r="AK287" s="158">
        <f t="shared" si="64"/>
        <v>25</v>
      </c>
      <c r="AL287" s="80">
        <f t="shared" si="55"/>
        <v>15</v>
      </c>
      <c r="AM287" s="80">
        <f t="shared" si="56"/>
        <v>10</v>
      </c>
      <c r="AN287" s="82">
        <f t="shared" si="57"/>
        <v>0</v>
      </c>
      <c r="AO287" s="14"/>
      <c r="AP287" s="158">
        <f t="shared" si="58"/>
        <v>100</v>
      </c>
      <c r="AQ287" s="167">
        <f t="shared" si="59"/>
        <v>60</v>
      </c>
      <c r="AR287" s="167">
        <f t="shared" si="60"/>
        <v>40</v>
      </c>
      <c r="AS287" s="168">
        <f t="shared" si="61"/>
        <v>0</v>
      </c>
      <c r="AU287" s="201" t="s">
        <v>85</v>
      </c>
      <c r="AV287" s="199" t="s">
        <v>44</v>
      </c>
      <c r="AW287" s="199" t="s">
        <v>133</v>
      </c>
      <c r="AX287" s="196">
        <f t="shared" si="62"/>
        <v>60</v>
      </c>
      <c r="BG287" s="201" t="s">
        <v>85</v>
      </c>
      <c r="BH287" s="199" t="s">
        <v>44</v>
      </c>
      <c r="BI287" s="199" t="s">
        <v>133</v>
      </c>
      <c r="BJ287" s="196">
        <f t="shared" si="63"/>
        <v>100</v>
      </c>
    </row>
    <row r="288" spans="2:62" x14ac:dyDescent="0.25">
      <c r="B288" s="35" t="s">
        <v>4</v>
      </c>
      <c r="C288" s="127">
        <v>63</v>
      </c>
      <c r="D288" s="41">
        <v>5</v>
      </c>
      <c r="E288" s="25">
        <v>3</v>
      </c>
      <c r="F288" s="16">
        <v>2</v>
      </c>
      <c r="G288" s="2">
        <v>2</v>
      </c>
      <c r="H288" s="2">
        <v>1</v>
      </c>
      <c r="I288" s="2">
        <v>1</v>
      </c>
      <c r="J288" s="2">
        <v>1</v>
      </c>
      <c r="K288" s="2">
        <v>1</v>
      </c>
      <c r="L288" s="2">
        <v>1</v>
      </c>
      <c r="M288" s="23">
        <v>1</v>
      </c>
      <c r="N288" s="23">
        <v>0</v>
      </c>
      <c r="O288" s="2">
        <v>0</v>
      </c>
      <c r="P288" s="2">
        <v>0</v>
      </c>
      <c r="Q288" s="2">
        <v>0</v>
      </c>
      <c r="R288" s="2"/>
      <c r="S288" s="2"/>
      <c r="T288" s="4"/>
      <c r="U288" s="16">
        <v>2</v>
      </c>
      <c r="V288" s="2">
        <v>2</v>
      </c>
      <c r="W288" s="2">
        <v>2</v>
      </c>
      <c r="X288" s="2">
        <v>1</v>
      </c>
      <c r="Y288" s="2">
        <v>1</v>
      </c>
      <c r="Z288" s="2">
        <v>1</v>
      </c>
      <c r="AA288" s="2">
        <v>0</v>
      </c>
      <c r="AB288" s="23">
        <v>0</v>
      </c>
      <c r="AC288" s="23">
        <v>0</v>
      </c>
      <c r="AD288" s="2">
        <v>0</v>
      </c>
      <c r="AE288" s="2">
        <v>0</v>
      </c>
      <c r="AF288" s="2">
        <v>0</v>
      </c>
      <c r="AG288" s="2">
        <v>0</v>
      </c>
      <c r="AH288" s="2"/>
      <c r="AI288" s="4"/>
      <c r="AK288" s="158">
        <f t="shared" si="64"/>
        <v>25</v>
      </c>
      <c r="AL288" s="80">
        <f t="shared" si="55"/>
        <v>11</v>
      </c>
      <c r="AM288" s="80">
        <f t="shared" si="56"/>
        <v>9</v>
      </c>
      <c r="AN288" s="82">
        <f t="shared" si="57"/>
        <v>5</v>
      </c>
      <c r="AO288" s="14"/>
      <c r="AP288" s="158">
        <f t="shared" si="58"/>
        <v>100</v>
      </c>
      <c r="AQ288" s="167">
        <f t="shared" si="59"/>
        <v>44</v>
      </c>
      <c r="AR288" s="167">
        <f t="shared" si="60"/>
        <v>36</v>
      </c>
      <c r="AS288" s="168">
        <f t="shared" si="61"/>
        <v>20</v>
      </c>
      <c r="AU288" s="201" t="s">
        <v>85</v>
      </c>
      <c r="AV288" s="199" t="s">
        <v>44</v>
      </c>
      <c r="AW288" s="199" t="s">
        <v>133</v>
      </c>
      <c r="AX288" s="196">
        <f t="shared" si="62"/>
        <v>60</v>
      </c>
      <c r="BG288" s="201" t="s">
        <v>85</v>
      </c>
      <c r="BH288" s="199" t="s">
        <v>44</v>
      </c>
      <c r="BI288" s="199" t="s">
        <v>133</v>
      </c>
      <c r="BJ288" s="196">
        <f t="shared" si="63"/>
        <v>100</v>
      </c>
    </row>
    <row r="289" spans="2:62" x14ac:dyDescent="0.25">
      <c r="B289" s="35" t="s">
        <v>4</v>
      </c>
      <c r="C289" s="127">
        <v>63</v>
      </c>
      <c r="D289" s="41">
        <v>5</v>
      </c>
      <c r="E289" s="25">
        <v>4</v>
      </c>
      <c r="F289" s="16">
        <v>2</v>
      </c>
      <c r="G289" s="2">
        <v>2</v>
      </c>
      <c r="H289" s="2">
        <v>2</v>
      </c>
      <c r="I289" s="2">
        <v>2</v>
      </c>
      <c r="J289" s="2">
        <v>2</v>
      </c>
      <c r="K289" s="2">
        <v>1</v>
      </c>
      <c r="L289" s="2">
        <v>1</v>
      </c>
      <c r="M289" s="23">
        <v>1</v>
      </c>
      <c r="N289" s="23">
        <v>0</v>
      </c>
      <c r="O289" s="2">
        <v>0</v>
      </c>
      <c r="P289" s="2">
        <v>0</v>
      </c>
      <c r="Q289" s="2">
        <v>1</v>
      </c>
      <c r="R289" s="2"/>
      <c r="S289" s="2"/>
      <c r="T289" s="4"/>
      <c r="U289" s="16">
        <v>2</v>
      </c>
      <c r="V289" s="2">
        <v>2</v>
      </c>
      <c r="W289" s="2">
        <v>2</v>
      </c>
      <c r="X289" s="2">
        <v>2</v>
      </c>
      <c r="Y289" s="2">
        <v>2</v>
      </c>
      <c r="Z289" s="2">
        <v>1</v>
      </c>
      <c r="AA289" s="2">
        <v>1</v>
      </c>
      <c r="AB289" s="23">
        <v>1</v>
      </c>
      <c r="AC289" s="23">
        <v>1</v>
      </c>
      <c r="AD289" s="2">
        <v>1</v>
      </c>
      <c r="AE289" s="2">
        <v>1</v>
      </c>
      <c r="AF289" s="2">
        <v>0</v>
      </c>
      <c r="AG289" s="2">
        <v>0</v>
      </c>
      <c r="AH289" s="2"/>
      <c r="AI289" s="4"/>
      <c r="AK289" s="158">
        <f t="shared" si="64"/>
        <v>25</v>
      </c>
      <c r="AL289" s="80">
        <f t="shared" si="55"/>
        <v>5</v>
      </c>
      <c r="AM289" s="80">
        <f t="shared" si="56"/>
        <v>10</v>
      </c>
      <c r="AN289" s="82">
        <f t="shared" si="57"/>
        <v>10</v>
      </c>
      <c r="AO289" s="14"/>
      <c r="AP289" s="158">
        <f t="shared" si="58"/>
        <v>100</v>
      </c>
      <c r="AQ289" s="167">
        <f t="shared" si="59"/>
        <v>20</v>
      </c>
      <c r="AR289" s="167">
        <f t="shared" si="60"/>
        <v>40</v>
      </c>
      <c r="AS289" s="168">
        <f t="shared" si="61"/>
        <v>40</v>
      </c>
      <c r="AU289" s="201" t="s">
        <v>85</v>
      </c>
      <c r="AV289" s="199" t="s">
        <v>44</v>
      </c>
      <c r="AW289" s="199" t="s">
        <v>133</v>
      </c>
      <c r="AX289" s="196">
        <f t="shared" si="62"/>
        <v>17.391304347826086</v>
      </c>
      <c r="BG289" s="201" t="s">
        <v>85</v>
      </c>
      <c r="BH289" s="199" t="s">
        <v>44</v>
      </c>
      <c r="BI289" s="199" t="s">
        <v>133</v>
      </c>
      <c r="BJ289" s="196">
        <f t="shared" si="63"/>
        <v>73.913043478260875</v>
      </c>
    </row>
    <row r="290" spans="2:62" x14ac:dyDescent="0.25">
      <c r="B290" s="35" t="s">
        <v>4</v>
      </c>
      <c r="C290" s="127">
        <v>63</v>
      </c>
      <c r="D290" s="41">
        <v>5</v>
      </c>
      <c r="E290" s="25">
        <v>5</v>
      </c>
      <c r="F290" s="16">
        <v>2</v>
      </c>
      <c r="G290" s="2">
        <v>2</v>
      </c>
      <c r="H290" s="2">
        <v>2</v>
      </c>
      <c r="I290" s="2">
        <v>2</v>
      </c>
      <c r="J290" s="2">
        <v>2</v>
      </c>
      <c r="K290" s="2">
        <v>2</v>
      </c>
      <c r="L290" s="2">
        <v>1</v>
      </c>
      <c r="M290" s="23">
        <v>1</v>
      </c>
      <c r="N290" s="23">
        <v>1</v>
      </c>
      <c r="O290" s="2">
        <v>1</v>
      </c>
      <c r="P290" s="2">
        <v>0</v>
      </c>
      <c r="Q290" s="2">
        <v>1</v>
      </c>
      <c r="R290" s="2"/>
      <c r="S290" s="2"/>
      <c r="T290" s="4"/>
      <c r="U290" s="16">
        <v>2</v>
      </c>
      <c r="V290" s="2">
        <v>2</v>
      </c>
      <c r="W290" s="2">
        <v>2</v>
      </c>
      <c r="X290" s="2">
        <v>2</v>
      </c>
      <c r="Y290" s="2">
        <v>2</v>
      </c>
      <c r="Z290" s="2">
        <v>2</v>
      </c>
      <c r="AA290" s="2">
        <v>2</v>
      </c>
      <c r="AB290" s="23">
        <v>2</v>
      </c>
      <c r="AC290" s="23">
        <v>2</v>
      </c>
      <c r="AD290" s="2">
        <v>2</v>
      </c>
      <c r="AE290" s="2">
        <v>1</v>
      </c>
      <c r="AF290" s="2">
        <v>1</v>
      </c>
      <c r="AG290" s="2">
        <v>0</v>
      </c>
      <c r="AH290" s="2"/>
      <c r="AI290" s="4"/>
      <c r="AK290" s="158">
        <f t="shared" si="64"/>
        <v>25</v>
      </c>
      <c r="AL290" s="80">
        <f t="shared" si="55"/>
        <v>2</v>
      </c>
      <c r="AM290" s="80">
        <f t="shared" si="56"/>
        <v>7</v>
      </c>
      <c r="AN290" s="82">
        <f t="shared" si="57"/>
        <v>16</v>
      </c>
      <c r="AO290" s="14"/>
      <c r="AP290" s="158">
        <f t="shared" si="58"/>
        <v>100</v>
      </c>
      <c r="AQ290" s="167">
        <f t="shared" si="59"/>
        <v>8</v>
      </c>
      <c r="AR290" s="167">
        <f t="shared" si="60"/>
        <v>28.000000000000004</v>
      </c>
      <c r="AS290" s="168">
        <f t="shared" si="61"/>
        <v>64</v>
      </c>
      <c r="AU290" s="201" t="s">
        <v>85</v>
      </c>
      <c r="AV290" s="199" t="s">
        <v>44</v>
      </c>
      <c r="AW290" s="199" t="s">
        <v>133</v>
      </c>
      <c r="AX290" s="196">
        <f t="shared" si="62"/>
        <v>39.130434782608695</v>
      </c>
      <c r="BG290" s="201" t="s">
        <v>85</v>
      </c>
      <c r="BH290" s="199" t="s">
        <v>44</v>
      </c>
      <c r="BI290" s="199" t="s">
        <v>133</v>
      </c>
      <c r="BJ290" s="196">
        <f t="shared" si="63"/>
        <v>72</v>
      </c>
    </row>
    <row r="291" spans="2:62" x14ac:dyDescent="0.25">
      <c r="B291" s="35" t="s">
        <v>4</v>
      </c>
      <c r="C291" s="127">
        <v>63</v>
      </c>
      <c r="D291" s="41">
        <v>5</v>
      </c>
      <c r="E291" s="25">
        <v>6</v>
      </c>
      <c r="F291" s="16">
        <v>2</v>
      </c>
      <c r="G291" s="2">
        <v>2</v>
      </c>
      <c r="H291" s="2">
        <v>2</v>
      </c>
      <c r="I291" s="2">
        <v>2</v>
      </c>
      <c r="J291" s="2">
        <v>2</v>
      </c>
      <c r="K291" s="2">
        <v>2</v>
      </c>
      <c r="L291" s="2">
        <v>1</v>
      </c>
      <c r="M291" s="23">
        <v>2</v>
      </c>
      <c r="N291" s="23">
        <v>1</v>
      </c>
      <c r="O291" s="2">
        <v>1</v>
      </c>
      <c r="P291" s="2">
        <v>0</v>
      </c>
      <c r="Q291" s="2">
        <v>1</v>
      </c>
      <c r="R291" s="2"/>
      <c r="S291" s="2"/>
      <c r="T291" s="4"/>
      <c r="U291" s="16">
        <v>2</v>
      </c>
      <c r="V291" s="2">
        <v>2</v>
      </c>
      <c r="W291" s="2">
        <v>2</v>
      </c>
      <c r="X291" s="2">
        <v>2</v>
      </c>
      <c r="Y291" s="2">
        <v>2</v>
      </c>
      <c r="Z291" s="2">
        <v>2</v>
      </c>
      <c r="AA291" s="2">
        <v>2</v>
      </c>
      <c r="AB291" s="23">
        <v>2</v>
      </c>
      <c r="AC291" s="23">
        <v>2</v>
      </c>
      <c r="AD291" s="2">
        <v>2</v>
      </c>
      <c r="AE291" s="2">
        <v>2</v>
      </c>
      <c r="AF291" s="2">
        <v>1</v>
      </c>
      <c r="AG291" s="2">
        <v>0</v>
      </c>
      <c r="AH291" s="2"/>
      <c r="AI291" s="4"/>
      <c r="AK291" s="158">
        <f t="shared" si="64"/>
        <v>25</v>
      </c>
      <c r="AL291" s="80">
        <f t="shared" si="55"/>
        <v>2</v>
      </c>
      <c r="AM291" s="80">
        <f t="shared" si="56"/>
        <v>5</v>
      </c>
      <c r="AN291" s="82">
        <f t="shared" si="57"/>
        <v>18</v>
      </c>
      <c r="AO291" s="14"/>
      <c r="AP291" s="158">
        <f t="shared" si="58"/>
        <v>100</v>
      </c>
      <c r="AQ291" s="167">
        <f t="shared" si="59"/>
        <v>8</v>
      </c>
      <c r="AR291" s="167">
        <f t="shared" si="60"/>
        <v>20</v>
      </c>
      <c r="AS291" s="168">
        <f t="shared" si="61"/>
        <v>72</v>
      </c>
      <c r="AU291" s="201" t="s">
        <v>85</v>
      </c>
      <c r="AV291" s="199" t="s">
        <v>44</v>
      </c>
      <c r="AW291" s="199" t="s">
        <v>133</v>
      </c>
      <c r="AX291" s="196">
        <f t="shared" si="62"/>
        <v>72.41379310344827</v>
      </c>
      <c r="BG291" s="201" t="s">
        <v>85</v>
      </c>
      <c r="BH291" s="199" t="s">
        <v>44</v>
      </c>
      <c r="BI291" s="199" t="s">
        <v>133</v>
      </c>
      <c r="BJ291" s="196">
        <f t="shared" si="63"/>
        <v>100</v>
      </c>
    </row>
    <row r="292" spans="2:62" x14ac:dyDescent="0.25">
      <c r="B292" s="35" t="s">
        <v>4</v>
      </c>
      <c r="C292" s="127">
        <v>63</v>
      </c>
      <c r="D292" s="41">
        <v>6</v>
      </c>
      <c r="E292" s="25">
        <v>1</v>
      </c>
      <c r="F292" s="16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3">
        <v>0</v>
      </c>
      <c r="N292" s="23">
        <v>0</v>
      </c>
      <c r="O292" s="2">
        <v>0</v>
      </c>
      <c r="P292" s="2">
        <v>0</v>
      </c>
      <c r="Q292" s="2">
        <v>0</v>
      </c>
      <c r="R292" s="2"/>
      <c r="S292" s="2"/>
      <c r="T292" s="4"/>
      <c r="U292" s="16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3">
        <v>0</v>
      </c>
      <c r="AC292" s="23">
        <v>0</v>
      </c>
      <c r="AD292" s="2">
        <v>0</v>
      </c>
      <c r="AE292" s="2">
        <v>0</v>
      </c>
      <c r="AF292" s="2"/>
      <c r="AG292" s="2"/>
      <c r="AH292" s="2"/>
      <c r="AI292" s="4"/>
      <c r="AK292" s="158">
        <f t="shared" si="64"/>
        <v>23</v>
      </c>
      <c r="AL292" s="80">
        <f t="shared" si="55"/>
        <v>23</v>
      </c>
      <c r="AM292" s="80">
        <f t="shared" si="56"/>
        <v>0</v>
      </c>
      <c r="AN292" s="82">
        <f t="shared" si="57"/>
        <v>0</v>
      </c>
      <c r="AO292" s="14"/>
      <c r="AP292" s="158">
        <f t="shared" si="58"/>
        <v>100</v>
      </c>
      <c r="AQ292" s="167">
        <f t="shared" si="59"/>
        <v>100</v>
      </c>
      <c r="AR292" s="167">
        <f t="shared" si="60"/>
        <v>0</v>
      </c>
      <c r="AS292" s="168">
        <f t="shared" si="61"/>
        <v>0</v>
      </c>
      <c r="AU292" s="201" t="s">
        <v>85</v>
      </c>
      <c r="AV292" s="199" t="s">
        <v>44</v>
      </c>
      <c r="AW292" s="199" t="s">
        <v>133</v>
      </c>
      <c r="AX292" s="196">
        <f t="shared" si="62"/>
        <v>55.172413793103445</v>
      </c>
      <c r="BG292" s="201" t="s">
        <v>85</v>
      </c>
      <c r="BH292" s="199" t="s">
        <v>44</v>
      </c>
      <c r="BI292" s="199" t="s">
        <v>133</v>
      </c>
      <c r="BJ292" s="196">
        <f t="shared" si="63"/>
        <v>100</v>
      </c>
    </row>
    <row r="293" spans="2:62" x14ac:dyDescent="0.25">
      <c r="B293" s="35" t="s">
        <v>4</v>
      </c>
      <c r="C293" s="127">
        <v>63</v>
      </c>
      <c r="D293" s="41">
        <v>6</v>
      </c>
      <c r="E293" s="25">
        <v>2</v>
      </c>
      <c r="F293" s="75">
        <v>1</v>
      </c>
      <c r="G293" s="76">
        <v>1</v>
      </c>
      <c r="H293" s="76">
        <v>1</v>
      </c>
      <c r="I293" s="76">
        <v>1</v>
      </c>
      <c r="J293" s="76">
        <v>1</v>
      </c>
      <c r="K293" s="76">
        <v>1</v>
      </c>
      <c r="L293" s="76">
        <v>0</v>
      </c>
      <c r="M293" s="206">
        <v>0</v>
      </c>
      <c r="N293" s="206">
        <v>0</v>
      </c>
      <c r="O293" s="76">
        <v>0</v>
      </c>
      <c r="P293" s="76">
        <v>0</v>
      </c>
      <c r="Q293" s="76">
        <v>0</v>
      </c>
      <c r="R293" s="2"/>
      <c r="S293" s="2"/>
      <c r="T293" s="4"/>
      <c r="U293" s="75">
        <v>1</v>
      </c>
      <c r="V293" s="76">
        <v>1</v>
      </c>
      <c r="W293" s="76">
        <v>1</v>
      </c>
      <c r="X293" s="76">
        <v>1</v>
      </c>
      <c r="Y293" s="76">
        <v>1</v>
      </c>
      <c r="Z293" s="76">
        <v>0</v>
      </c>
      <c r="AA293" s="76">
        <v>0</v>
      </c>
      <c r="AB293" s="206">
        <v>0</v>
      </c>
      <c r="AC293" s="206">
        <v>0</v>
      </c>
      <c r="AD293" s="76">
        <v>0</v>
      </c>
      <c r="AE293" s="76">
        <v>0</v>
      </c>
      <c r="AF293" s="2"/>
      <c r="AG293" s="2"/>
      <c r="AH293" s="2"/>
      <c r="AI293" s="4"/>
      <c r="AK293" s="158">
        <f t="shared" si="64"/>
        <v>23</v>
      </c>
      <c r="AL293" s="80">
        <f t="shared" si="55"/>
        <v>12</v>
      </c>
      <c r="AM293" s="80">
        <f t="shared" si="56"/>
        <v>11</v>
      </c>
      <c r="AN293" s="82">
        <f t="shared" si="57"/>
        <v>0</v>
      </c>
      <c r="AO293" s="14"/>
      <c r="AP293" s="158">
        <f t="shared" si="58"/>
        <v>100</v>
      </c>
      <c r="AQ293" s="167">
        <f t="shared" si="59"/>
        <v>52.173913043478258</v>
      </c>
      <c r="AR293" s="167">
        <f t="shared" si="60"/>
        <v>47.826086956521742</v>
      </c>
      <c r="AS293" s="168">
        <f t="shared" si="61"/>
        <v>0</v>
      </c>
      <c r="AU293" s="201" t="s">
        <v>85</v>
      </c>
      <c r="AV293" s="199" t="s">
        <v>149</v>
      </c>
      <c r="AW293" s="199" t="s">
        <v>156</v>
      </c>
      <c r="AX293" s="196">
        <f t="shared" si="62"/>
        <v>63.333333333333329</v>
      </c>
      <c r="BG293" s="201" t="s">
        <v>85</v>
      </c>
      <c r="BH293" s="199" t="s">
        <v>149</v>
      </c>
      <c r="BI293" s="199" t="s">
        <v>156</v>
      </c>
      <c r="BJ293" s="196">
        <f t="shared" si="63"/>
        <v>100</v>
      </c>
    </row>
    <row r="294" spans="2:62" x14ac:dyDescent="0.25">
      <c r="B294" s="35" t="s">
        <v>4</v>
      </c>
      <c r="C294" s="127">
        <v>63</v>
      </c>
      <c r="D294" s="41">
        <v>6</v>
      </c>
      <c r="E294" s="25">
        <v>3</v>
      </c>
      <c r="F294" s="75">
        <v>2</v>
      </c>
      <c r="G294" s="76">
        <v>2</v>
      </c>
      <c r="H294" s="76">
        <v>2</v>
      </c>
      <c r="I294" s="76">
        <v>2</v>
      </c>
      <c r="J294" s="76">
        <v>1</v>
      </c>
      <c r="K294" s="76">
        <v>2</v>
      </c>
      <c r="L294" s="76">
        <v>1</v>
      </c>
      <c r="M294" s="206">
        <v>1</v>
      </c>
      <c r="N294" s="206">
        <v>0</v>
      </c>
      <c r="O294" s="76">
        <v>0</v>
      </c>
      <c r="P294" s="76">
        <v>0</v>
      </c>
      <c r="Q294" s="76">
        <v>0</v>
      </c>
      <c r="R294" s="2"/>
      <c r="S294" s="2"/>
      <c r="T294" s="4"/>
      <c r="U294" s="75">
        <v>2</v>
      </c>
      <c r="V294" s="76">
        <v>2</v>
      </c>
      <c r="W294" s="76">
        <v>2</v>
      </c>
      <c r="X294" s="76">
        <v>2</v>
      </c>
      <c r="Y294" s="76">
        <v>1</v>
      </c>
      <c r="Z294" s="76">
        <v>1</v>
      </c>
      <c r="AA294" s="76">
        <v>1</v>
      </c>
      <c r="AB294" s="206">
        <v>1</v>
      </c>
      <c r="AC294" s="206">
        <v>0</v>
      </c>
      <c r="AD294" s="76">
        <v>0</v>
      </c>
      <c r="AE294" s="76">
        <v>0</v>
      </c>
      <c r="AF294" s="2"/>
      <c r="AG294" s="2"/>
      <c r="AH294" s="2"/>
      <c r="AI294" s="4"/>
      <c r="AK294" s="158">
        <f t="shared" si="64"/>
        <v>23</v>
      </c>
      <c r="AL294" s="80">
        <f t="shared" si="55"/>
        <v>7</v>
      </c>
      <c r="AM294" s="80">
        <f t="shared" si="56"/>
        <v>7</v>
      </c>
      <c r="AN294" s="82">
        <f t="shared" si="57"/>
        <v>9</v>
      </c>
      <c r="AO294" s="14"/>
      <c r="AP294" s="158">
        <f t="shared" si="58"/>
        <v>100</v>
      </c>
      <c r="AQ294" s="167">
        <f t="shared" si="59"/>
        <v>30.434782608695656</v>
      </c>
      <c r="AR294" s="167">
        <f t="shared" si="60"/>
        <v>30.434782608695656</v>
      </c>
      <c r="AS294" s="168">
        <f t="shared" si="61"/>
        <v>39.130434782608695</v>
      </c>
      <c r="AU294" s="201" t="s">
        <v>85</v>
      </c>
      <c r="AV294" s="199" t="s">
        <v>149</v>
      </c>
      <c r="AW294" s="199" t="s">
        <v>156</v>
      </c>
      <c r="AX294" s="196">
        <f t="shared" si="62"/>
        <v>60</v>
      </c>
      <c r="BG294" s="201" t="s">
        <v>85</v>
      </c>
      <c r="BH294" s="199" t="s">
        <v>149</v>
      </c>
      <c r="BI294" s="199" t="s">
        <v>156</v>
      </c>
      <c r="BJ294" s="196">
        <f t="shared" si="63"/>
        <v>100</v>
      </c>
    </row>
    <row r="295" spans="2:62" x14ac:dyDescent="0.25">
      <c r="B295" s="35" t="s">
        <v>4</v>
      </c>
      <c r="C295" s="127">
        <v>63</v>
      </c>
      <c r="D295" s="41">
        <v>6</v>
      </c>
      <c r="E295" s="25">
        <v>4</v>
      </c>
      <c r="F295" s="75">
        <v>2</v>
      </c>
      <c r="G295" s="76">
        <v>2</v>
      </c>
      <c r="H295" s="76">
        <v>2</v>
      </c>
      <c r="I295" s="76">
        <v>2</v>
      </c>
      <c r="J295" s="76">
        <v>1</v>
      </c>
      <c r="K295" s="76">
        <v>2</v>
      </c>
      <c r="L295" s="76">
        <v>2</v>
      </c>
      <c r="M295" s="206">
        <v>1</v>
      </c>
      <c r="N295" s="206">
        <v>1</v>
      </c>
      <c r="O295" s="76">
        <v>0</v>
      </c>
      <c r="P295" s="76">
        <v>0</v>
      </c>
      <c r="Q295" s="76">
        <v>0</v>
      </c>
      <c r="R295" s="2"/>
      <c r="S295" s="2"/>
      <c r="T295" s="4"/>
      <c r="U295" s="75">
        <v>2</v>
      </c>
      <c r="V295" s="76">
        <v>2</v>
      </c>
      <c r="W295" s="76">
        <v>2</v>
      </c>
      <c r="X295" s="76">
        <v>2</v>
      </c>
      <c r="Y295" s="76">
        <v>1</v>
      </c>
      <c r="Z295" s="76">
        <v>2</v>
      </c>
      <c r="AA295" s="76">
        <v>2</v>
      </c>
      <c r="AB295" s="206">
        <v>1</v>
      </c>
      <c r="AC295" s="206">
        <v>0</v>
      </c>
      <c r="AD295" s="76">
        <v>1</v>
      </c>
      <c r="AE295" s="76">
        <v>0</v>
      </c>
      <c r="AF295" s="2"/>
      <c r="AG295" s="2"/>
      <c r="AH295" s="2"/>
      <c r="AI295" s="4"/>
      <c r="AK295" s="158">
        <f t="shared" si="64"/>
        <v>23</v>
      </c>
      <c r="AL295" s="80">
        <f t="shared" si="55"/>
        <v>5</v>
      </c>
      <c r="AM295" s="80">
        <f t="shared" si="56"/>
        <v>6</v>
      </c>
      <c r="AN295" s="82">
        <f t="shared" si="57"/>
        <v>12</v>
      </c>
      <c r="AO295" s="14"/>
      <c r="AP295" s="158">
        <f t="shared" si="58"/>
        <v>100</v>
      </c>
      <c r="AQ295" s="167">
        <f t="shared" si="59"/>
        <v>21.739130434782609</v>
      </c>
      <c r="AR295" s="167">
        <f t="shared" si="60"/>
        <v>26.086956521739129</v>
      </c>
      <c r="AS295" s="168">
        <f t="shared" si="61"/>
        <v>52.173913043478258</v>
      </c>
      <c r="AU295" s="201" t="s">
        <v>85</v>
      </c>
      <c r="AV295" s="199" t="s">
        <v>149</v>
      </c>
      <c r="AW295" s="199" t="s">
        <v>156</v>
      </c>
      <c r="AX295" s="196">
        <f t="shared" si="62"/>
        <v>39.130434782608695</v>
      </c>
      <c r="BG295" s="201" t="s">
        <v>85</v>
      </c>
      <c r="BH295" s="199" t="s">
        <v>149</v>
      </c>
      <c r="BI295" s="199" t="s">
        <v>156</v>
      </c>
      <c r="BJ295" s="196">
        <f t="shared" si="63"/>
        <v>78.260869565217391</v>
      </c>
    </row>
    <row r="296" spans="2:62" x14ac:dyDescent="0.25">
      <c r="B296" s="35" t="s">
        <v>4</v>
      </c>
      <c r="C296" s="127">
        <v>63</v>
      </c>
      <c r="D296" s="204">
        <v>6</v>
      </c>
      <c r="E296" s="205">
        <v>5</v>
      </c>
      <c r="F296" s="75">
        <v>2</v>
      </c>
      <c r="G296" s="76">
        <v>2</v>
      </c>
      <c r="H296" s="76">
        <v>2</v>
      </c>
      <c r="I296" s="76">
        <v>2</v>
      </c>
      <c r="J296" s="76">
        <v>2</v>
      </c>
      <c r="K296" s="76">
        <v>2</v>
      </c>
      <c r="L296" s="76">
        <v>2</v>
      </c>
      <c r="M296" s="206">
        <v>1</v>
      </c>
      <c r="N296" s="206">
        <v>1</v>
      </c>
      <c r="O296" s="76">
        <v>1</v>
      </c>
      <c r="P296" s="76">
        <v>1</v>
      </c>
      <c r="Q296" s="76">
        <v>0</v>
      </c>
      <c r="R296" s="76"/>
      <c r="S296" s="76"/>
      <c r="T296" s="77"/>
      <c r="U296" s="75">
        <v>2</v>
      </c>
      <c r="V296" s="76">
        <v>2</v>
      </c>
      <c r="W296" s="76">
        <v>2</v>
      </c>
      <c r="X296" s="76">
        <v>2</v>
      </c>
      <c r="Y296" s="76">
        <v>2</v>
      </c>
      <c r="Z296" s="76">
        <v>2</v>
      </c>
      <c r="AA296" s="76">
        <v>2</v>
      </c>
      <c r="AB296" s="206">
        <v>1</v>
      </c>
      <c r="AC296" s="206">
        <v>1</v>
      </c>
      <c r="AD296" s="76">
        <v>1</v>
      </c>
      <c r="AE296" s="76">
        <v>0</v>
      </c>
      <c r="AF296" s="76"/>
      <c r="AG296" s="76"/>
      <c r="AH296" s="76"/>
      <c r="AI296" s="77"/>
      <c r="AK296" s="158">
        <f t="shared" si="64"/>
        <v>23</v>
      </c>
      <c r="AL296" s="80">
        <f t="shared" si="55"/>
        <v>2</v>
      </c>
      <c r="AM296" s="80">
        <f t="shared" si="56"/>
        <v>7</v>
      </c>
      <c r="AN296" s="82">
        <f t="shared" si="57"/>
        <v>14</v>
      </c>
      <c r="AO296" s="14"/>
      <c r="AP296" s="158">
        <f t="shared" si="58"/>
        <v>100</v>
      </c>
      <c r="AQ296" s="167">
        <f t="shared" si="59"/>
        <v>8.695652173913043</v>
      </c>
      <c r="AR296" s="167">
        <f t="shared" si="60"/>
        <v>30.434782608695656</v>
      </c>
      <c r="AS296" s="168">
        <f t="shared" si="61"/>
        <v>60.869565217391312</v>
      </c>
      <c r="AU296" s="201" t="s">
        <v>85</v>
      </c>
      <c r="AV296" s="199" t="s">
        <v>149</v>
      </c>
      <c r="AW296" s="199" t="s">
        <v>156</v>
      </c>
      <c r="AX296" s="196">
        <f t="shared" si="62"/>
        <v>39.130434782608695</v>
      </c>
      <c r="BG296" s="201" t="s">
        <v>85</v>
      </c>
      <c r="BH296" s="199" t="s">
        <v>149</v>
      </c>
      <c r="BI296" s="199" t="s">
        <v>156</v>
      </c>
      <c r="BJ296" s="196">
        <f t="shared" si="63"/>
        <v>76</v>
      </c>
    </row>
    <row r="297" spans="2:62" ht="15.75" thickBot="1" x14ac:dyDescent="0.3">
      <c r="B297" s="35" t="s">
        <v>4</v>
      </c>
      <c r="C297" s="127">
        <v>63</v>
      </c>
      <c r="D297" s="42">
        <v>6</v>
      </c>
      <c r="E297" s="27">
        <v>6</v>
      </c>
      <c r="F297" s="75">
        <v>2</v>
      </c>
      <c r="G297" s="76">
        <v>2</v>
      </c>
      <c r="H297" s="76">
        <v>2</v>
      </c>
      <c r="I297" s="76">
        <v>2</v>
      </c>
      <c r="J297" s="76">
        <v>2</v>
      </c>
      <c r="K297" s="76">
        <v>2</v>
      </c>
      <c r="L297" s="76">
        <v>2</v>
      </c>
      <c r="M297" s="206">
        <v>1</v>
      </c>
      <c r="N297" s="206">
        <v>1</v>
      </c>
      <c r="O297" s="76">
        <v>1</v>
      </c>
      <c r="P297" s="76">
        <v>1</v>
      </c>
      <c r="Q297" s="76">
        <v>0</v>
      </c>
      <c r="R297" s="9"/>
      <c r="S297" s="9"/>
      <c r="T297" s="5"/>
      <c r="U297" s="75">
        <v>2</v>
      </c>
      <c r="V297" s="76">
        <v>2</v>
      </c>
      <c r="W297" s="76">
        <v>2</v>
      </c>
      <c r="X297" s="76">
        <v>2</v>
      </c>
      <c r="Y297" s="76">
        <v>2</v>
      </c>
      <c r="Z297" s="76">
        <v>2</v>
      </c>
      <c r="AA297" s="76">
        <v>2</v>
      </c>
      <c r="AB297" s="206">
        <v>1</v>
      </c>
      <c r="AC297" s="206">
        <v>1</v>
      </c>
      <c r="AD297" s="76">
        <v>1</v>
      </c>
      <c r="AE297" s="76">
        <v>0</v>
      </c>
      <c r="AF297" s="9"/>
      <c r="AG297" s="9"/>
      <c r="AH297" s="9"/>
      <c r="AI297" s="5"/>
      <c r="AK297" s="158">
        <f t="shared" si="64"/>
        <v>23</v>
      </c>
      <c r="AL297" s="80">
        <f t="shared" si="55"/>
        <v>2</v>
      </c>
      <c r="AM297" s="80">
        <f t="shared" si="56"/>
        <v>7</v>
      </c>
      <c r="AN297" s="82">
        <f t="shared" si="57"/>
        <v>14</v>
      </c>
      <c r="AO297" s="14"/>
      <c r="AP297" s="158">
        <f t="shared" si="58"/>
        <v>100</v>
      </c>
      <c r="AQ297" s="167">
        <f t="shared" si="59"/>
        <v>8.695652173913043</v>
      </c>
      <c r="AR297" s="167">
        <f t="shared" si="60"/>
        <v>30.434782608695656</v>
      </c>
      <c r="AS297" s="168">
        <f t="shared" si="61"/>
        <v>60.869565217391312</v>
      </c>
      <c r="AU297" s="201" t="s">
        <v>85</v>
      </c>
      <c r="AV297" s="199" t="s">
        <v>149</v>
      </c>
      <c r="AW297" s="199" t="s">
        <v>156</v>
      </c>
      <c r="AX297" s="196">
        <f t="shared" si="62"/>
        <v>72.41379310344827</v>
      </c>
      <c r="BG297" s="201" t="s">
        <v>85</v>
      </c>
      <c r="BH297" s="199" t="s">
        <v>149</v>
      </c>
      <c r="BI297" s="199" t="s">
        <v>156</v>
      </c>
      <c r="BJ297" s="196">
        <f t="shared" si="63"/>
        <v>100</v>
      </c>
    </row>
    <row r="298" spans="2:62" x14ac:dyDescent="0.25">
      <c r="B298" s="35" t="s">
        <v>4</v>
      </c>
      <c r="C298" s="128">
        <v>70</v>
      </c>
      <c r="D298" s="40">
        <v>1</v>
      </c>
      <c r="E298" s="26">
        <v>1</v>
      </c>
      <c r="F298" s="15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28">
        <v>0</v>
      </c>
      <c r="N298" s="28">
        <v>0</v>
      </c>
      <c r="O298" s="8">
        <v>0</v>
      </c>
      <c r="P298" s="8">
        <v>0</v>
      </c>
      <c r="Q298" s="8">
        <v>0</v>
      </c>
      <c r="R298" s="8"/>
      <c r="S298" s="8"/>
      <c r="T298" s="3"/>
      <c r="U298" s="15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28">
        <v>0</v>
      </c>
      <c r="AC298" s="2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3"/>
      <c r="AK298" s="158">
        <f t="shared" si="64"/>
        <v>26</v>
      </c>
      <c r="AL298" s="80">
        <f t="shared" si="55"/>
        <v>26</v>
      </c>
      <c r="AM298" s="80">
        <f t="shared" si="56"/>
        <v>0</v>
      </c>
      <c r="AN298" s="82">
        <f t="shared" si="57"/>
        <v>0</v>
      </c>
      <c r="AO298" s="14"/>
      <c r="AP298" s="158">
        <f t="shared" si="58"/>
        <v>100</v>
      </c>
      <c r="AQ298" s="167">
        <f t="shared" si="59"/>
        <v>100</v>
      </c>
      <c r="AR298" s="167">
        <f t="shared" si="60"/>
        <v>0</v>
      </c>
      <c r="AS298" s="168">
        <f t="shared" si="61"/>
        <v>0</v>
      </c>
      <c r="AU298" s="201" t="s">
        <v>85</v>
      </c>
      <c r="AV298" s="199" t="s">
        <v>149</v>
      </c>
      <c r="AW298" s="199" t="s">
        <v>156</v>
      </c>
      <c r="AX298" s="196">
        <f t="shared" si="62"/>
        <v>58.620689655172406</v>
      </c>
      <c r="BG298" s="201" t="s">
        <v>85</v>
      </c>
      <c r="BH298" s="199" t="s">
        <v>149</v>
      </c>
      <c r="BI298" s="199" t="s">
        <v>156</v>
      </c>
      <c r="BJ298" s="196">
        <f t="shared" si="63"/>
        <v>100</v>
      </c>
    </row>
    <row r="299" spans="2:62" x14ac:dyDescent="0.25">
      <c r="B299" s="35" t="s">
        <v>4</v>
      </c>
      <c r="C299" s="99">
        <v>70</v>
      </c>
      <c r="D299" s="41">
        <v>1</v>
      </c>
      <c r="E299" s="25">
        <v>2</v>
      </c>
      <c r="F299" s="16">
        <v>1</v>
      </c>
      <c r="G299" s="2">
        <v>1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3">
        <v>1</v>
      </c>
      <c r="N299" s="23">
        <v>1</v>
      </c>
      <c r="O299" s="2">
        <v>1</v>
      </c>
      <c r="P299" s="2">
        <v>1</v>
      </c>
      <c r="Q299" s="2">
        <v>1</v>
      </c>
      <c r="R299" s="2"/>
      <c r="S299" s="2"/>
      <c r="T299" s="4"/>
      <c r="U299" s="16">
        <v>1</v>
      </c>
      <c r="V299" s="2">
        <v>1</v>
      </c>
      <c r="W299" s="2">
        <v>0</v>
      </c>
      <c r="X299" s="2">
        <v>0</v>
      </c>
      <c r="Y299" s="2">
        <v>1</v>
      </c>
      <c r="Z299" s="2">
        <v>0</v>
      </c>
      <c r="AA299" s="2">
        <v>0</v>
      </c>
      <c r="AB299" s="23">
        <v>0</v>
      </c>
      <c r="AC299" s="23">
        <v>1</v>
      </c>
      <c r="AD299" s="2">
        <v>0</v>
      </c>
      <c r="AE299" s="2">
        <v>0</v>
      </c>
      <c r="AF299" s="2">
        <v>1</v>
      </c>
      <c r="AG299" s="2">
        <v>1</v>
      </c>
      <c r="AH299" s="2">
        <v>1</v>
      </c>
      <c r="AI299" s="4"/>
      <c r="AK299" s="158">
        <f t="shared" si="64"/>
        <v>26</v>
      </c>
      <c r="AL299" s="80">
        <f t="shared" si="55"/>
        <v>12</v>
      </c>
      <c r="AM299" s="80">
        <f t="shared" si="56"/>
        <v>14</v>
      </c>
      <c r="AN299" s="82">
        <f t="shared" si="57"/>
        <v>0</v>
      </c>
      <c r="AO299" s="14"/>
      <c r="AP299" s="158">
        <f t="shared" si="58"/>
        <v>100</v>
      </c>
      <c r="AQ299" s="167">
        <f t="shared" si="59"/>
        <v>46.153846153846153</v>
      </c>
      <c r="AR299" s="167">
        <f t="shared" si="60"/>
        <v>53.846153846153847</v>
      </c>
      <c r="AS299" s="168">
        <f t="shared" si="61"/>
        <v>0</v>
      </c>
      <c r="AU299" s="201" t="s">
        <v>86</v>
      </c>
      <c r="AV299" s="199" t="s">
        <v>48</v>
      </c>
      <c r="AW299" s="199" t="s">
        <v>128</v>
      </c>
      <c r="AX299" s="196">
        <f t="shared" ref="AX299:AX333" si="65">BC4</f>
        <v>0</v>
      </c>
      <c r="BG299" s="201" t="s">
        <v>86</v>
      </c>
      <c r="BH299" s="199" t="s">
        <v>48</v>
      </c>
      <c r="BI299" s="199" t="s">
        <v>128</v>
      </c>
      <c r="BJ299" s="196">
        <f t="shared" ref="BJ299:BJ333" si="66">BO4</f>
        <v>0</v>
      </c>
    </row>
    <row r="300" spans="2:62" x14ac:dyDescent="0.25">
      <c r="B300" s="35" t="s">
        <v>4</v>
      </c>
      <c r="C300" s="99">
        <v>70</v>
      </c>
      <c r="D300" s="41">
        <v>1</v>
      </c>
      <c r="E300" s="25">
        <v>3</v>
      </c>
      <c r="F300" s="16">
        <v>2</v>
      </c>
      <c r="G300" s="2">
        <v>1</v>
      </c>
      <c r="H300" s="2">
        <v>1</v>
      </c>
      <c r="I300" s="2">
        <v>0</v>
      </c>
      <c r="J300" s="2">
        <v>0</v>
      </c>
      <c r="K300" s="2">
        <v>0</v>
      </c>
      <c r="L300" s="2">
        <v>1</v>
      </c>
      <c r="M300" s="23">
        <v>1</v>
      </c>
      <c r="N300" s="23">
        <v>2</v>
      </c>
      <c r="O300" s="2">
        <v>1</v>
      </c>
      <c r="P300" s="2">
        <v>2</v>
      </c>
      <c r="Q300" s="2">
        <v>2</v>
      </c>
      <c r="R300" s="2"/>
      <c r="S300" s="2"/>
      <c r="T300" s="4"/>
      <c r="U300" s="16">
        <v>2</v>
      </c>
      <c r="V300" s="2">
        <v>1</v>
      </c>
      <c r="W300" s="2">
        <v>0</v>
      </c>
      <c r="X300" s="2">
        <v>0</v>
      </c>
      <c r="Y300" s="2">
        <v>2</v>
      </c>
      <c r="Z300" s="2">
        <v>0</v>
      </c>
      <c r="AA300" s="2">
        <v>1</v>
      </c>
      <c r="AB300" s="23">
        <v>1</v>
      </c>
      <c r="AC300" s="23">
        <v>2</v>
      </c>
      <c r="AD300" s="2">
        <v>1</v>
      </c>
      <c r="AE300" s="2">
        <v>0</v>
      </c>
      <c r="AF300" s="2">
        <v>1</v>
      </c>
      <c r="AG300" s="2">
        <v>1</v>
      </c>
      <c r="AH300" s="2">
        <v>2</v>
      </c>
      <c r="AI300" s="4"/>
      <c r="AK300" s="158">
        <f t="shared" si="64"/>
        <v>26</v>
      </c>
      <c r="AL300" s="80">
        <f t="shared" si="55"/>
        <v>7</v>
      </c>
      <c r="AM300" s="80">
        <f t="shared" si="56"/>
        <v>11</v>
      </c>
      <c r="AN300" s="82">
        <f t="shared" si="57"/>
        <v>8</v>
      </c>
      <c r="AO300" s="14"/>
      <c r="AP300" s="158">
        <f t="shared" si="58"/>
        <v>100</v>
      </c>
      <c r="AQ300" s="167">
        <f t="shared" si="59"/>
        <v>26.923076923076923</v>
      </c>
      <c r="AR300" s="167">
        <f t="shared" si="60"/>
        <v>42.307692307692307</v>
      </c>
      <c r="AS300" s="168">
        <f t="shared" si="61"/>
        <v>30.76923076923077</v>
      </c>
      <c r="AU300" s="201" t="s">
        <v>86</v>
      </c>
      <c r="AV300" s="199" t="s">
        <v>48</v>
      </c>
      <c r="AW300" s="199" t="s">
        <v>128</v>
      </c>
      <c r="AX300" s="196">
        <f t="shared" si="65"/>
        <v>0</v>
      </c>
      <c r="BG300" s="201" t="s">
        <v>86</v>
      </c>
      <c r="BH300" s="199" t="s">
        <v>48</v>
      </c>
      <c r="BI300" s="199" t="s">
        <v>128</v>
      </c>
      <c r="BJ300" s="196">
        <f t="shared" si="66"/>
        <v>0</v>
      </c>
    </row>
    <row r="301" spans="2:62" x14ac:dyDescent="0.25">
      <c r="B301" s="35" t="s">
        <v>4</v>
      </c>
      <c r="C301" s="99">
        <v>70</v>
      </c>
      <c r="D301" s="41">
        <v>1</v>
      </c>
      <c r="E301" s="25">
        <v>4</v>
      </c>
      <c r="F301" s="16">
        <v>2</v>
      </c>
      <c r="G301" s="2">
        <v>1</v>
      </c>
      <c r="H301" s="2">
        <v>1</v>
      </c>
      <c r="I301" s="2">
        <v>1</v>
      </c>
      <c r="J301" s="2">
        <v>1</v>
      </c>
      <c r="K301" s="2">
        <v>1</v>
      </c>
      <c r="L301" s="2">
        <v>1</v>
      </c>
      <c r="M301" s="23">
        <v>1</v>
      </c>
      <c r="N301" s="23">
        <v>2</v>
      </c>
      <c r="O301" s="2">
        <v>2</v>
      </c>
      <c r="P301" s="2">
        <v>2</v>
      </c>
      <c r="Q301" s="2">
        <v>2</v>
      </c>
      <c r="R301" s="2"/>
      <c r="S301" s="2"/>
      <c r="T301" s="4"/>
      <c r="U301" s="16">
        <v>2</v>
      </c>
      <c r="V301" s="2">
        <v>1</v>
      </c>
      <c r="W301" s="2">
        <v>1</v>
      </c>
      <c r="X301" s="2">
        <v>0</v>
      </c>
      <c r="Y301" s="2">
        <v>2</v>
      </c>
      <c r="Z301" s="2">
        <v>0</v>
      </c>
      <c r="AA301" s="2">
        <v>1</v>
      </c>
      <c r="AB301" s="23">
        <v>1</v>
      </c>
      <c r="AC301" s="23">
        <v>2</v>
      </c>
      <c r="AD301" s="2">
        <v>1</v>
      </c>
      <c r="AE301" s="2">
        <v>1</v>
      </c>
      <c r="AF301" s="2">
        <v>2</v>
      </c>
      <c r="AG301" s="2">
        <v>2</v>
      </c>
      <c r="AH301" s="2">
        <v>2</v>
      </c>
      <c r="AI301" s="4"/>
      <c r="AK301" s="158">
        <f t="shared" si="64"/>
        <v>26</v>
      </c>
      <c r="AL301" s="80">
        <f t="shared" si="55"/>
        <v>2</v>
      </c>
      <c r="AM301" s="80">
        <f t="shared" si="56"/>
        <v>13</v>
      </c>
      <c r="AN301" s="82">
        <f t="shared" si="57"/>
        <v>11</v>
      </c>
      <c r="AO301" s="14"/>
      <c r="AP301" s="158">
        <f t="shared" si="58"/>
        <v>100</v>
      </c>
      <c r="AQ301" s="167">
        <f t="shared" si="59"/>
        <v>7.6923076923076925</v>
      </c>
      <c r="AR301" s="167">
        <f t="shared" si="60"/>
        <v>50</v>
      </c>
      <c r="AS301" s="168">
        <f t="shared" si="61"/>
        <v>42.307692307692307</v>
      </c>
      <c r="AU301" s="201" t="s">
        <v>86</v>
      </c>
      <c r="AV301" s="199" t="s">
        <v>48</v>
      </c>
      <c r="AW301" s="199" t="s">
        <v>128</v>
      </c>
      <c r="AX301" s="196">
        <f t="shared" si="65"/>
        <v>0</v>
      </c>
      <c r="BG301" s="201" t="s">
        <v>86</v>
      </c>
      <c r="BH301" s="199" t="s">
        <v>48</v>
      </c>
      <c r="BI301" s="199" t="s">
        <v>128</v>
      </c>
      <c r="BJ301" s="196">
        <f t="shared" si="66"/>
        <v>0</v>
      </c>
    </row>
    <row r="302" spans="2:62" x14ac:dyDescent="0.25">
      <c r="B302" s="35" t="s">
        <v>4</v>
      </c>
      <c r="C302" s="99">
        <v>70</v>
      </c>
      <c r="D302" s="41">
        <v>1</v>
      </c>
      <c r="E302" s="25">
        <v>5</v>
      </c>
      <c r="F302" s="16">
        <v>2</v>
      </c>
      <c r="G302" s="2">
        <v>2</v>
      </c>
      <c r="H302" s="2">
        <v>1</v>
      </c>
      <c r="I302" s="2">
        <v>1</v>
      </c>
      <c r="J302" s="2">
        <v>1</v>
      </c>
      <c r="K302" s="2">
        <v>1</v>
      </c>
      <c r="L302" s="2">
        <v>1</v>
      </c>
      <c r="M302" s="23">
        <v>1</v>
      </c>
      <c r="N302" s="23">
        <v>2</v>
      </c>
      <c r="O302" s="2">
        <v>2</v>
      </c>
      <c r="P302" s="2">
        <v>2</v>
      </c>
      <c r="Q302" s="2">
        <v>2</v>
      </c>
      <c r="R302" s="2"/>
      <c r="S302" s="2"/>
      <c r="T302" s="4"/>
      <c r="U302" s="16">
        <v>2</v>
      </c>
      <c r="V302" s="2">
        <v>2</v>
      </c>
      <c r="W302" s="2">
        <v>1</v>
      </c>
      <c r="X302" s="2">
        <v>0</v>
      </c>
      <c r="Y302" s="2">
        <v>2</v>
      </c>
      <c r="Z302" s="2">
        <v>0</v>
      </c>
      <c r="AA302" s="2">
        <v>1</v>
      </c>
      <c r="AB302" s="23">
        <v>1</v>
      </c>
      <c r="AC302" s="23">
        <v>2</v>
      </c>
      <c r="AD302" s="2">
        <v>1</v>
      </c>
      <c r="AE302" s="2">
        <v>1</v>
      </c>
      <c r="AF302" s="2">
        <v>2</v>
      </c>
      <c r="AG302" s="2">
        <v>2</v>
      </c>
      <c r="AH302" s="2">
        <v>2</v>
      </c>
      <c r="AI302" s="4"/>
      <c r="AK302" s="158">
        <f t="shared" si="64"/>
        <v>26</v>
      </c>
      <c r="AL302" s="80">
        <f t="shared" si="55"/>
        <v>2</v>
      </c>
      <c r="AM302" s="80">
        <f t="shared" si="56"/>
        <v>11</v>
      </c>
      <c r="AN302" s="82">
        <f t="shared" si="57"/>
        <v>13</v>
      </c>
      <c r="AO302" s="14"/>
      <c r="AP302" s="158">
        <f t="shared" si="58"/>
        <v>100</v>
      </c>
      <c r="AQ302" s="167">
        <f t="shared" si="59"/>
        <v>7.6923076923076925</v>
      </c>
      <c r="AR302" s="167">
        <f t="shared" si="60"/>
        <v>42.307692307692307</v>
      </c>
      <c r="AS302" s="168">
        <f t="shared" si="61"/>
        <v>50</v>
      </c>
      <c r="AU302" s="201" t="s">
        <v>86</v>
      </c>
      <c r="AV302" s="199" t="s">
        <v>48</v>
      </c>
      <c r="AW302" s="199" t="s">
        <v>128</v>
      </c>
      <c r="AX302" s="196">
        <f t="shared" si="65"/>
        <v>0</v>
      </c>
      <c r="BG302" s="201" t="s">
        <v>86</v>
      </c>
      <c r="BH302" s="199" t="s">
        <v>48</v>
      </c>
      <c r="BI302" s="199" t="s">
        <v>128</v>
      </c>
      <c r="BJ302" s="196">
        <f t="shared" si="66"/>
        <v>0</v>
      </c>
    </row>
    <row r="303" spans="2:62" x14ac:dyDescent="0.25">
      <c r="B303" s="35" t="s">
        <v>4</v>
      </c>
      <c r="C303" s="99">
        <v>70</v>
      </c>
      <c r="D303" s="41">
        <v>1</v>
      </c>
      <c r="E303" s="25">
        <v>6</v>
      </c>
      <c r="F303" s="16"/>
      <c r="G303" s="2"/>
      <c r="H303" s="2"/>
      <c r="I303" s="2"/>
      <c r="J303" s="2"/>
      <c r="K303" s="2"/>
      <c r="L303" s="2"/>
      <c r="M303" s="23"/>
      <c r="N303" s="23"/>
      <c r="O303" s="2"/>
      <c r="P303" s="2"/>
      <c r="Q303" s="2"/>
      <c r="R303" s="2"/>
      <c r="S303" s="2"/>
      <c r="T303" s="4"/>
      <c r="U303" s="16"/>
      <c r="V303" s="2"/>
      <c r="W303" s="2"/>
      <c r="X303" s="2"/>
      <c r="Y303" s="2"/>
      <c r="Z303" s="2"/>
      <c r="AA303" s="2"/>
      <c r="AB303" s="23"/>
      <c r="AC303" s="23"/>
      <c r="AD303" s="2"/>
      <c r="AE303" s="2"/>
      <c r="AF303" s="2"/>
      <c r="AG303" s="2"/>
      <c r="AH303" s="2"/>
      <c r="AI303" s="4"/>
      <c r="AK303" s="158">
        <f t="shared" si="64"/>
        <v>0</v>
      </c>
      <c r="AL303" s="80">
        <f t="shared" si="55"/>
        <v>0</v>
      </c>
      <c r="AM303" s="80">
        <f t="shared" si="56"/>
        <v>0</v>
      </c>
      <c r="AN303" s="82">
        <f t="shared" si="57"/>
        <v>0</v>
      </c>
      <c r="AO303" s="14"/>
      <c r="AP303" s="158" t="e">
        <f t="shared" si="58"/>
        <v>#DIV/0!</v>
      </c>
      <c r="AQ303" s="167" t="e">
        <f t="shared" si="59"/>
        <v>#DIV/0!</v>
      </c>
      <c r="AR303" s="167" t="e">
        <f t="shared" si="60"/>
        <v>#DIV/0!</v>
      </c>
      <c r="AS303" s="168" t="e">
        <f t="shared" si="61"/>
        <v>#DIV/0!</v>
      </c>
      <c r="AU303" s="201" t="s">
        <v>86</v>
      </c>
      <c r="AV303" s="199" t="s">
        <v>48</v>
      </c>
      <c r="AW303" s="199" t="s">
        <v>128</v>
      </c>
      <c r="AX303" s="196">
        <f t="shared" si="65"/>
        <v>0</v>
      </c>
      <c r="BG303" s="201" t="s">
        <v>86</v>
      </c>
      <c r="BH303" s="199" t="s">
        <v>48</v>
      </c>
      <c r="BI303" s="199" t="s">
        <v>128</v>
      </c>
      <c r="BJ303" s="196">
        <f t="shared" si="66"/>
        <v>0</v>
      </c>
    </row>
    <row r="304" spans="2:62" x14ac:dyDescent="0.25">
      <c r="B304" s="35" t="s">
        <v>4</v>
      </c>
      <c r="C304" s="99">
        <v>70</v>
      </c>
      <c r="D304" s="41">
        <v>2</v>
      </c>
      <c r="E304" s="25">
        <v>1</v>
      </c>
      <c r="F304" s="16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3">
        <v>0</v>
      </c>
      <c r="N304" s="23">
        <v>0</v>
      </c>
      <c r="O304" s="2">
        <v>0</v>
      </c>
      <c r="P304" s="2">
        <v>0</v>
      </c>
      <c r="Q304" s="2"/>
      <c r="R304" s="2"/>
      <c r="S304" s="2"/>
      <c r="T304" s="4"/>
      <c r="U304" s="16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3">
        <v>0</v>
      </c>
      <c r="AC304" s="23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4">
        <v>0</v>
      </c>
      <c r="AK304" s="158">
        <f t="shared" si="64"/>
        <v>26</v>
      </c>
      <c r="AL304" s="80">
        <f t="shared" si="55"/>
        <v>26</v>
      </c>
      <c r="AM304" s="80">
        <f t="shared" si="56"/>
        <v>0</v>
      </c>
      <c r="AN304" s="82">
        <f t="shared" si="57"/>
        <v>0</v>
      </c>
      <c r="AO304" s="14"/>
      <c r="AP304" s="158">
        <f t="shared" si="58"/>
        <v>100</v>
      </c>
      <c r="AQ304" s="167">
        <f t="shared" si="59"/>
        <v>100</v>
      </c>
      <c r="AR304" s="167">
        <f t="shared" si="60"/>
        <v>0</v>
      </c>
      <c r="AS304" s="168">
        <f t="shared" si="61"/>
        <v>0</v>
      </c>
      <c r="AU304" s="201" t="s">
        <v>86</v>
      </c>
      <c r="AV304" s="199" t="s">
        <v>48</v>
      </c>
      <c r="AW304" s="199" t="s">
        <v>128</v>
      </c>
      <c r="AX304" s="196">
        <f t="shared" si="65"/>
        <v>0</v>
      </c>
      <c r="BG304" s="201" t="s">
        <v>86</v>
      </c>
      <c r="BH304" s="199" t="s">
        <v>48</v>
      </c>
      <c r="BI304" s="199" t="s">
        <v>128</v>
      </c>
      <c r="BJ304" s="196">
        <f t="shared" si="66"/>
        <v>0</v>
      </c>
    </row>
    <row r="305" spans="2:62" x14ac:dyDescent="0.25">
      <c r="B305" s="35" t="s">
        <v>4</v>
      </c>
      <c r="C305" s="99">
        <v>70</v>
      </c>
      <c r="D305" s="41">
        <v>2</v>
      </c>
      <c r="E305" s="25">
        <v>2</v>
      </c>
      <c r="F305" s="16">
        <v>1</v>
      </c>
      <c r="G305" s="2">
        <v>1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3">
        <v>1</v>
      </c>
      <c r="N305" s="23">
        <v>0</v>
      </c>
      <c r="O305" s="2">
        <v>1</v>
      </c>
      <c r="P305" s="2">
        <v>0</v>
      </c>
      <c r="Q305" s="2"/>
      <c r="R305" s="2"/>
      <c r="S305" s="2"/>
      <c r="T305" s="4"/>
      <c r="U305" s="16">
        <v>1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1</v>
      </c>
      <c r="AB305" s="23">
        <v>0</v>
      </c>
      <c r="AC305" s="23">
        <v>1</v>
      </c>
      <c r="AD305" s="2">
        <v>0</v>
      </c>
      <c r="AE305" s="2">
        <v>1</v>
      </c>
      <c r="AF305" s="2">
        <v>1</v>
      </c>
      <c r="AG305" s="2">
        <v>1</v>
      </c>
      <c r="AH305" s="2">
        <v>1</v>
      </c>
      <c r="AI305" s="4">
        <v>1</v>
      </c>
      <c r="AK305" s="158">
        <f t="shared" si="64"/>
        <v>26</v>
      </c>
      <c r="AL305" s="80">
        <f t="shared" si="55"/>
        <v>14</v>
      </c>
      <c r="AM305" s="80">
        <f t="shared" si="56"/>
        <v>12</v>
      </c>
      <c r="AN305" s="82">
        <f t="shared" si="57"/>
        <v>0</v>
      </c>
      <c r="AO305" s="14"/>
      <c r="AP305" s="158">
        <f t="shared" si="58"/>
        <v>100</v>
      </c>
      <c r="AQ305" s="167">
        <f t="shared" si="59"/>
        <v>53.846153846153847</v>
      </c>
      <c r="AR305" s="167">
        <f t="shared" si="60"/>
        <v>46.153846153846153</v>
      </c>
      <c r="AS305" s="168">
        <f t="shared" si="61"/>
        <v>0</v>
      </c>
      <c r="AU305" s="201" t="s">
        <v>86</v>
      </c>
      <c r="AV305" s="199" t="s">
        <v>47</v>
      </c>
      <c r="AW305" s="199" t="s">
        <v>129</v>
      </c>
      <c r="AX305" s="196">
        <f t="shared" si="65"/>
        <v>0</v>
      </c>
      <c r="BG305" s="201" t="s">
        <v>86</v>
      </c>
      <c r="BH305" s="199" t="s">
        <v>47</v>
      </c>
      <c r="BI305" s="199" t="s">
        <v>129</v>
      </c>
      <c r="BJ305" s="196">
        <f t="shared" si="66"/>
        <v>39.285714285714285</v>
      </c>
    </row>
    <row r="306" spans="2:62" x14ac:dyDescent="0.25">
      <c r="B306" s="35" t="s">
        <v>4</v>
      </c>
      <c r="C306" s="99">
        <v>70</v>
      </c>
      <c r="D306" s="41">
        <v>2</v>
      </c>
      <c r="E306" s="25">
        <v>3</v>
      </c>
      <c r="F306" s="16">
        <v>2</v>
      </c>
      <c r="G306" s="2">
        <v>1</v>
      </c>
      <c r="H306" s="2">
        <v>1</v>
      </c>
      <c r="I306" s="2">
        <v>0</v>
      </c>
      <c r="J306" s="2">
        <v>0</v>
      </c>
      <c r="K306" s="2">
        <v>0</v>
      </c>
      <c r="L306" s="2">
        <v>1</v>
      </c>
      <c r="M306" s="23">
        <v>1</v>
      </c>
      <c r="N306" s="23">
        <v>0</v>
      </c>
      <c r="O306" s="2">
        <v>1</v>
      </c>
      <c r="P306" s="2">
        <v>0</v>
      </c>
      <c r="Q306" s="2"/>
      <c r="R306" s="2"/>
      <c r="S306" s="2"/>
      <c r="T306" s="4"/>
      <c r="U306" s="16">
        <v>2</v>
      </c>
      <c r="V306" s="2">
        <v>1</v>
      </c>
      <c r="W306" s="2">
        <v>0</v>
      </c>
      <c r="X306" s="2">
        <v>0</v>
      </c>
      <c r="Y306" s="2">
        <v>1</v>
      </c>
      <c r="Z306" s="2">
        <v>1</v>
      </c>
      <c r="AA306" s="2">
        <v>1</v>
      </c>
      <c r="AB306" s="23">
        <v>0</v>
      </c>
      <c r="AC306" s="23">
        <v>1</v>
      </c>
      <c r="AD306" s="2">
        <v>0</v>
      </c>
      <c r="AE306" s="2">
        <v>1</v>
      </c>
      <c r="AF306" s="2">
        <v>1</v>
      </c>
      <c r="AG306" s="2">
        <v>2</v>
      </c>
      <c r="AH306" s="2">
        <v>2</v>
      </c>
      <c r="AI306" s="4">
        <v>2</v>
      </c>
      <c r="AK306" s="158">
        <f t="shared" si="64"/>
        <v>26</v>
      </c>
      <c r="AL306" s="80">
        <f t="shared" si="55"/>
        <v>9</v>
      </c>
      <c r="AM306" s="80">
        <f t="shared" si="56"/>
        <v>12</v>
      </c>
      <c r="AN306" s="82">
        <f t="shared" si="57"/>
        <v>5</v>
      </c>
      <c r="AO306" s="14"/>
      <c r="AP306" s="158">
        <f t="shared" si="58"/>
        <v>100</v>
      </c>
      <c r="AQ306" s="167">
        <f t="shared" si="59"/>
        <v>34.615384615384613</v>
      </c>
      <c r="AR306" s="167">
        <f t="shared" si="60"/>
        <v>46.153846153846153</v>
      </c>
      <c r="AS306" s="168">
        <f t="shared" si="61"/>
        <v>19.230769230769234</v>
      </c>
      <c r="AU306" s="201" t="s">
        <v>86</v>
      </c>
      <c r="AV306" s="199" t="s">
        <v>47</v>
      </c>
      <c r="AW306" s="199" t="s">
        <v>129</v>
      </c>
      <c r="AX306" s="196">
        <f t="shared" si="65"/>
        <v>0</v>
      </c>
      <c r="BG306" s="201" t="s">
        <v>86</v>
      </c>
      <c r="BH306" s="199" t="s">
        <v>47</v>
      </c>
      <c r="BI306" s="199" t="s">
        <v>129</v>
      </c>
      <c r="BJ306" s="196">
        <f t="shared" si="66"/>
        <v>26.923076923076923</v>
      </c>
    </row>
    <row r="307" spans="2:62" x14ac:dyDescent="0.25">
      <c r="B307" s="35" t="s">
        <v>4</v>
      </c>
      <c r="C307" s="99">
        <v>70</v>
      </c>
      <c r="D307" s="41">
        <v>2</v>
      </c>
      <c r="E307" s="25">
        <v>4</v>
      </c>
      <c r="F307" s="16">
        <v>2</v>
      </c>
      <c r="G307" s="2">
        <v>1</v>
      </c>
      <c r="H307" s="2">
        <v>1</v>
      </c>
      <c r="I307" s="2">
        <v>1</v>
      </c>
      <c r="J307" s="2">
        <v>1</v>
      </c>
      <c r="K307" s="2">
        <v>1</v>
      </c>
      <c r="L307" s="2">
        <v>1</v>
      </c>
      <c r="M307" s="23">
        <v>2</v>
      </c>
      <c r="N307" s="23">
        <v>1</v>
      </c>
      <c r="O307" s="2">
        <v>1</v>
      </c>
      <c r="P307" s="2">
        <v>0</v>
      </c>
      <c r="Q307" s="2"/>
      <c r="R307" s="2"/>
      <c r="S307" s="2"/>
      <c r="T307" s="4"/>
      <c r="U307" s="16">
        <v>2</v>
      </c>
      <c r="V307" s="2">
        <v>1</v>
      </c>
      <c r="W307" s="2">
        <v>1</v>
      </c>
      <c r="X307" s="2">
        <v>0</v>
      </c>
      <c r="Y307" s="2">
        <v>1</v>
      </c>
      <c r="Z307" s="2">
        <v>1</v>
      </c>
      <c r="AA307" s="2">
        <v>1</v>
      </c>
      <c r="AB307" s="23">
        <v>1</v>
      </c>
      <c r="AC307" s="23">
        <v>1</v>
      </c>
      <c r="AD307" s="2">
        <v>1</v>
      </c>
      <c r="AE307" s="2">
        <v>1</v>
      </c>
      <c r="AF307" s="2">
        <v>2</v>
      </c>
      <c r="AG307" s="2">
        <v>2</v>
      </c>
      <c r="AH307" s="2">
        <v>2</v>
      </c>
      <c r="AI307" s="4">
        <v>2</v>
      </c>
      <c r="AK307" s="158">
        <f t="shared" si="64"/>
        <v>26</v>
      </c>
      <c r="AL307" s="80">
        <f t="shared" si="55"/>
        <v>2</v>
      </c>
      <c r="AM307" s="80">
        <f t="shared" si="56"/>
        <v>17</v>
      </c>
      <c r="AN307" s="82">
        <f t="shared" si="57"/>
        <v>7</v>
      </c>
      <c r="AO307" s="14"/>
      <c r="AP307" s="158">
        <f t="shared" si="58"/>
        <v>100</v>
      </c>
      <c r="AQ307" s="167">
        <f t="shared" si="59"/>
        <v>7.6923076923076925</v>
      </c>
      <c r="AR307" s="167">
        <f t="shared" si="60"/>
        <v>65.384615384615387</v>
      </c>
      <c r="AS307" s="168">
        <f t="shared" si="61"/>
        <v>26.923076923076923</v>
      </c>
      <c r="AU307" s="201" t="s">
        <v>86</v>
      </c>
      <c r="AV307" s="199" t="s">
        <v>47</v>
      </c>
      <c r="AW307" s="199" t="s">
        <v>129</v>
      </c>
      <c r="AX307" s="196">
        <f t="shared" si="65"/>
        <v>0</v>
      </c>
      <c r="BG307" s="201" t="s">
        <v>86</v>
      </c>
      <c r="BH307" s="199" t="s">
        <v>47</v>
      </c>
      <c r="BI307" s="199" t="s">
        <v>129</v>
      </c>
      <c r="BJ307" s="196">
        <f t="shared" si="66"/>
        <v>0</v>
      </c>
    </row>
    <row r="308" spans="2:62" x14ac:dyDescent="0.25">
      <c r="B308" s="35" t="s">
        <v>4</v>
      </c>
      <c r="C308" s="99">
        <v>70</v>
      </c>
      <c r="D308" s="41">
        <v>2</v>
      </c>
      <c r="E308" s="25">
        <v>5</v>
      </c>
      <c r="F308" s="16">
        <v>2</v>
      </c>
      <c r="G308" s="2">
        <v>2</v>
      </c>
      <c r="H308" s="2">
        <v>2</v>
      </c>
      <c r="I308" s="2">
        <v>1</v>
      </c>
      <c r="J308" s="2">
        <v>1</v>
      </c>
      <c r="K308" s="2">
        <v>1</v>
      </c>
      <c r="L308" s="2">
        <v>1</v>
      </c>
      <c r="M308" s="23">
        <v>2</v>
      </c>
      <c r="N308" s="23">
        <v>1</v>
      </c>
      <c r="O308" s="2">
        <v>1</v>
      </c>
      <c r="P308" s="2">
        <v>0</v>
      </c>
      <c r="Q308" s="2"/>
      <c r="R308" s="2"/>
      <c r="S308" s="2"/>
      <c r="T308" s="4"/>
      <c r="U308" s="16">
        <v>2</v>
      </c>
      <c r="V308" s="2">
        <v>2</v>
      </c>
      <c r="W308" s="2">
        <v>1</v>
      </c>
      <c r="X308" s="2">
        <v>0</v>
      </c>
      <c r="Y308" s="2">
        <v>1</v>
      </c>
      <c r="Z308" s="2">
        <v>1</v>
      </c>
      <c r="AA308" s="2">
        <v>1</v>
      </c>
      <c r="AB308" s="23">
        <v>1</v>
      </c>
      <c r="AC308" s="23">
        <v>1</v>
      </c>
      <c r="AD308" s="2">
        <v>2</v>
      </c>
      <c r="AE308" s="2">
        <v>2</v>
      </c>
      <c r="AF308" s="2">
        <v>2</v>
      </c>
      <c r="AG308" s="2">
        <v>2</v>
      </c>
      <c r="AH308" s="2">
        <v>2</v>
      </c>
      <c r="AI308" s="4">
        <v>2</v>
      </c>
      <c r="AK308" s="158">
        <f t="shared" si="64"/>
        <v>26</v>
      </c>
      <c r="AL308" s="80">
        <f>COUNTIF(F308:AI308, 0)</f>
        <v>2</v>
      </c>
      <c r="AM308" s="80">
        <f>COUNTIF(F308:AI308, 1)</f>
        <v>12</v>
      </c>
      <c r="AN308" s="82">
        <f>COUNTIF(F308:AI308, 2)</f>
        <v>12</v>
      </c>
      <c r="AO308" s="14"/>
      <c r="AP308" s="158">
        <f t="shared" si="58"/>
        <v>100</v>
      </c>
      <c r="AQ308" s="167">
        <f t="shared" si="59"/>
        <v>7.6923076923076925</v>
      </c>
      <c r="AR308" s="167">
        <f t="shared" si="60"/>
        <v>46.153846153846153</v>
      </c>
      <c r="AS308" s="168">
        <f t="shared" si="61"/>
        <v>46.153846153846153</v>
      </c>
      <c r="AU308" s="201" t="s">
        <v>86</v>
      </c>
      <c r="AV308" s="199" t="s">
        <v>47</v>
      </c>
      <c r="AW308" s="199" t="s">
        <v>129</v>
      </c>
      <c r="AX308" s="196">
        <f t="shared" si="65"/>
        <v>0</v>
      </c>
      <c r="BG308" s="201" t="s">
        <v>86</v>
      </c>
      <c r="BH308" s="199" t="s">
        <v>47</v>
      </c>
      <c r="BI308" s="199" t="s">
        <v>129</v>
      </c>
      <c r="BJ308" s="196">
        <f t="shared" si="66"/>
        <v>28.000000000000004</v>
      </c>
    </row>
    <row r="309" spans="2:62" x14ac:dyDescent="0.25">
      <c r="B309" s="35" t="s">
        <v>4</v>
      </c>
      <c r="C309" s="99">
        <v>70</v>
      </c>
      <c r="D309" s="41">
        <v>2</v>
      </c>
      <c r="E309" s="25">
        <v>6</v>
      </c>
      <c r="F309" s="16"/>
      <c r="G309" s="2"/>
      <c r="H309" s="2"/>
      <c r="I309" s="2"/>
      <c r="J309" s="2"/>
      <c r="K309" s="2"/>
      <c r="L309" s="2"/>
      <c r="M309" s="23"/>
      <c r="N309" s="23"/>
      <c r="O309" s="2"/>
      <c r="P309" s="2"/>
      <c r="Q309" s="2"/>
      <c r="R309" s="2"/>
      <c r="S309" s="2"/>
      <c r="T309" s="4"/>
      <c r="U309" s="16"/>
      <c r="V309" s="2"/>
      <c r="W309" s="2"/>
      <c r="X309" s="2"/>
      <c r="Y309" s="2"/>
      <c r="Z309" s="2"/>
      <c r="AA309" s="2"/>
      <c r="AB309" s="23"/>
      <c r="AC309" s="23"/>
      <c r="AD309" s="2"/>
      <c r="AE309" s="2"/>
      <c r="AF309" s="2"/>
      <c r="AG309" s="2"/>
      <c r="AH309" s="2"/>
      <c r="AI309" s="4"/>
      <c r="AK309" s="158">
        <f t="shared" si="64"/>
        <v>0</v>
      </c>
      <c r="AL309" s="80">
        <f t="shared" si="55"/>
        <v>0</v>
      </c>
      <c r="AM309" s="80">
        <f t="shared" si="56"/>
        <v>0</v>
      </c>
      <c r="AN309" s="82">
        <f t="shared" si="57"/>
        <v>0</v>
      </c>
      <c r="AO309" s="14"/>
      <c r="AP309" s="158" t="e">
        <f t="shared" si="58"/>
        <v>#DIV/0!</v>
      </c>
      <c r="AQ309" s="167" t="e">
        <f t="shared" si="59"/>
        <v>#DIV/0!</v>
      </c>
      <c r="AR309" s="167" t="e">
        <f t="shared" si="60"/>
        <v>#DIV/0!</v>
      </c>
      <c r="AS309" s="168" t="e">
        <f t="shared" si="61"/>
        <v>#DIV/0!</v>
      </c>
      <c r="AU309" s="201" t="s">
        <v>86</v>
      </c>
      <c r="AV309" s="199" t="s">
        <v>47</v>
      </c>
      <c r="AW309" s="199" t="s">
        <v>129</v>
      </c>
      <c r="AX309" s="196">
        <f t="shared" si="65"/>
        <v>0</v>
      </c>
      <c r="BG309" s="201" t="s">
        <v>86</v>
      </c>
      <c r="BH309" s="199" t="s">
        <v>47</v>
      </c>
      <c r="BI309" s="199" t="s">
        <v>129</v>
      </c>
      <c r="BJ309" s="196">
        <f t="shared" si="66"/>
        <v>88</v>
      </c>
    </row>
    <row r="310" spans="2:62" x14ac:dyDescent="0.25">
      <c r="B310" s="35" t="s">
        <v>4</v>
      </c>
      <c r="C310" s="99">
        <v>70</v>
      </c>
      <c r="D310" s="41">
        <v>3</v>
      </c>
      <c r="E310" s="25">
        <v>1</v>
      </c>
      <c r="F310" s="16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3">
        <v>0</v>
      </c>
      <c r="N310" s="23">
        <v>0</v>
      </c>
      <c r="O310" s="2">
        <v>0</v>
      </c>
      <c r="P310" s="2">
        <v>0</v>
      </c>
      <c r="Q310" s="2">
        <v>0</v>
      </c>
      <c r="R310" s="2">
        <v>0</v>
      </c>
      <c r="S310" s="2"/>
      <c r="T310" s="4"/>
      <c r="U310" s="16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3">
        <v>0</v>
      </c>
      <c r="AC310" s="23">
        <v>0</v>
      </c>
      <c r="AD310" s="2">
        <v>0</v>
      </c>
      <c r="AE310" s="2">
        <v>0</v>
      </c>
      <c r="AF310" s="2">
        <v>0</v>
      </c>
      <c r="AG310" s="2">
        <v>0</v>
      </c>
      <c r="AH310" s="2"/>
      <c r="AI310" s="4"/>
      <c r="AK310" s="158">
        <f t="shared" si="64"/>
        <v>26</v>
      </c>
      <c r="AL310" s="80">
        <f t="shared" si="55"/>
        <v>26</v>
      </c>
      <c r="AM310" s="80">
        <f t="shared" si="56"/>
        <v>0</v>
      </c>
      <c r="AN310" s="82">
        <f t="shared" si="57"/>
        <v>0</v>
      </c>
      <c r="AO310" s="14"/>
      <c r="AP310" s="158">
        <f t="shared" si="58"/>
        <v>100</v>
      </c>
      <c r="AQ310" s="167">
        <f t="shared" si="59"/>
        <v>100</v>
      </c>
      <c r="AR310" s="167">
        <f t="shared" si="60"/>
        <v>0</v>
      </c>
      <c r="AS310" s="168">
        <f t="shared" si="61"/>
        <v>0</v>
      </c>
      <c r="AU310" s="201" t="s">
        <v>86</v>
      </c>
      <c r="AV310" s="199" t="s">
        <v>47</v>
      </c>
      <c r="AW310" s="199" t="s">
        <v>129</v>
      </c>
      <c r="AX310" s="196">
        <f t="shared" si="65"/>
        <v>0</v>
      </c>
      <c r="BG310" s="201" t="s">
        <v>86</v>
      </c>
      <c r="BH310" s="199" t="s">
        <v>47</v>
      </c>
      <c r="BI310" s="199" t="s">
        <v>129</v>
      </c>
      <c r="BJ310" s="196">
        <f t="shared" si="66"/>
        <v>72</v>
      </c>
    </row>
    <row r="311" spans="2:62" x14ac:dyDescent="0.25">
      <c r="B311" s="35" t="s">
        <v>4</v>
      </c>
      <c r="C311" s="99">
        <v>70</v>
      </c>
      <c r="D311" s="41">
        <v>3</v>
      </c>
      <c r="E311" s="25">
        <v>2</v>
      </c>
      <c r="F311" s="16">
        <v>1</v>
      </c>
      <c r="G311" s="2">
        <v>1</v>
      </c>
      <c r="H311" s="2">
        <v>1</v>
      </c>
      <c r="I311" s="2">
        <v>1</v>
      </c>
      <c r="J311" s="2">
        <v>0</v>
      </c>
      <c r="K311" s="2">
        <v>0</v>
      </c>
      <c r="L311" s="2">
        <v>1</v>
      </c>
      <c r="M311" s="23">
        <v>0</v>
      </c>
      <c r="N311" s="23">
        <v>0</v>
      </c>
      <c r="O311" s="2">
        <v>0</v>
      </c>
      <c r="P311" s="2">
        <v>0</v>
      </c>
      <c r="Q311" s="2">
        <v>0</v>
      </c>
      <c r="R311" s="2">
        <v>1</v>
      </c>
      <c r="S311" s="2"/>
      <c r="T311" s="4"/>
      <c r="U311" s="16">
        <v>2</v>
      </c>
      <c r="V311" s="2">
        <v>1</v>
      </c>
      <c r="W311" s="2">
        <v>1</v>
      </c>
      <c r="X311" s="2">
        <v>0</v>
      </c>
      <c r="Y311" s="2">
        <v>0</v>
      </c>
      <c r="Z311" s="2">
        <v>0</v>
      </c>
      <c r="AA311" s="2">
        <v>0</v>
      </c>
      <c r="AB311" s="23">
        <v>0</v>
      </c>
      <c r="AC311" s="23">
        <v>0</v>
      </c>
      <c r="AD311" s="2">
        <v>0</v>
      </c>
      <c r="AE311" s="2">
        <v>1</v>
      </c>
      <c r="AF311" s="2">
        <v>1</v>
      </c>
      <c r="AG311" s="2">
        <v>1</v>
      </c>
      <c r="AH311" s="2"/>
      <c r="AI311" s="4"/>
      <c r="AK311" s="158">
        <f t="shared" si="64"/>
        <v>26</v>
      </c>
      <c r="AL311" s="80">
        <f t="shared" si="55"/>
        <v>14</v>
      </c>
      <c r="AM311" s="80">
        <f t="shared" si="56"/>
        <v>11</v>
      </c>
      <c r="AN311" s="82">
        <f t="shared" si="57"/>
        <v>1</v>
      </c>
      <c r="AO311" s="14"/>
      <c r="AP311" s="158">
        <f t="shared" si="58"/>
        <v>100</v>
      </c>
      <c r="AQ311" s="167">
        <f t="shared" si="59"/>
        <v>53.846153846153847</v>
      </c>
      <c r="AR311" s="167">
        <f t="shared" si="60"/>
        <v>42.307692307692307</v>
      </c>
      <c r="AS311" s="168">
        <f t="shared" si="61"/>
        <v>3.8461538461538463</v>
      </c>
      <c r="AU311" s="201" t="s">
        <v>86</v>
      </c>
      <c r="AV311" s="199" t="s">
        <v>46</v>
      </c>
      <c r="AW311" s="199" t="s">
        <v>130</v>
      </c>
      <c r="AX311" s="196">
        <f t="shared" si="65"/>
        <v>10.714285714285714</v>
      </c>
      <c r="BG311" s="201" t="s">
        <v>86</v>
      </c>
      <c r="BH311" s="199" t="s">
        <v>46</v>
      </c>
      <c r="BI311" s="199" t="s">
        <v>130</v>
      </c>
      <c r="BJ311" s="196">
        <f t="shared" si="66"/>
        <v>53.846153846153847</v>
      </c>
    </row>
    <row r="312" spans="2:62" x14ac:dyDescent="0.25">
      <c r="B312" s="35" t="s">
        <v>4</v>
      </c>
      <c r="C312" s="99">
        <v>70</v>
      </c>
      <c r="D312" s="41">
        <v>3</v>
      </c>
      <c r="E312" s="25">
        <v>3</v>
      </c>
      <c r="F312" s="16">
        <v>2</v>
      </c>
      <c r="G312" s="2">
        <v>2</v>
      </c>
      <c r="H312" s="2">
        <v>2</v>
      </c>
      <c r="I312" s="2">
        <v>1</v>
      </c>
      <c r="J312" s="2">
        <v>1</v>
      </c>
      <c r="K312" s="2">
        <v>0</v>
      </c>
      <c r="L312" s="2">
        <v>1</v>
      </c>
      <c r="M312" s="23">
        <v>0</v>
      </c>
      <c r="N312" s="23">
        <v>0</v>
      </c>
      <c r="O312" s="2">
        <v>0</v>
      </c>
      <c r="P312" s="2">
        <v>1</v>
      </c>
      <c r="Q312" s="2">
        <v>0</v>
      </c>
      <c r="R312" s="2">
        <v>2</v>
      </c>
      <c r="S312" s="2"/>
      <c r="T312" s="4"/>
      <c r="U312" s="16">
        <v>2</v>
      </c>
      <c r="V312" s="2">
        <v>1</v>
      </c>
      <c r="W312" s="2">
        <v>1</v>
      </c>
      <c r="X312" s="2">
        <v>0</v>
      </c>
      <c r="Y312" s="2">
        <v>0</v>
      </c>
      <c r="Z312" s="2">
        <v>0</v>
      </c>
      <c r="AA312" s="2">
        <v>0</v>
      </c>
      <c r="AB312" s="23">
        <v>0</v>
      </c>
      <c r="AC312" s="23">
        <v>0</v>
      </c>
      <c r="AD312" s="2">
        <v>1</v>
      </c>
      <c r="AE312" s="2">
        <v>1</v>
      </c>
      <c r="AF312" s="2">
        <v>2</v>
      </c>
      <c r="AG312" s="2">
        <v>2</v>
      </c>
      <c r="AH312" s="2"/>
      <c r="AI312" s="4"/>
      <c r="AK312" s="158">
        <f t="shared" si="64"/>
        <v>26</v>
      </c>
      <c r="AL312" s="80">
        <f t="shared" si="55"/>
        <v>11</v>
      </c>
      <c r="AM312" s="80">
        <f t="shared" si="56"/>
        <v>8</v>
      </c>
      <c r="AN312" s="82">
        <f t="shared" si="57"/>
        <v>7</v>
      </c>
      <c r="AO312" s="14"/>
      <c r="AP312" s="158">
        <f t="shared" si="58"/>
        <v>100</v>
      </c>
      <c r="AQ312" s="167">
        <f t="shared" si="59"/>
        <v>42.307692307692307</v>
      </c>
      <c r="AR312" s="167">
        <f t="shared" si="60"/>
        <v>30.76923076923077</v>
      </c>
      <c r="AS312" s="168">
        <f t="shared" si="61"/>
        <v>26.923076923076923</v>
      </c>
      <c r="AU312" s="201" t="s">
        <v>86</v>
      </c>
      <c r="AV312" s="199" t="s">
        <v>46</v>
      </c>
      <c r="AW312" s="199" t="s">
        <v>130</v>
      </c>
      <c r="AX312" s="196">
        <f t="shared" si="65"/>
        <v>23.076923076923077</v>
      </c>
      <c r="BG312" s="201" t="s">
        <v>86</v>
      </c>
      <c r="BH312" s="199" t="s">
        <v>46</v>
      </c>
      <c r="BI312" s="199" t="s">
        <v>130</v>
      </c>
      <c r="BJ312" s="196">
        <f t="shared" si="66"/>
        <v>53.846153846153847</v>
      </c>
    </row>
    <row r="313" spans="2:62" x14ac:dyDescent="0.25">
      <c r="B313" s="35" t="s">
        <v>4</v>
      </c>
      <c r="C313" s="99">
        <v>70</v>
      </c>
      <c r="D313" s="41">
        <v>3</v>
      </c>
      <c r="E313" s="25">
        <v>4</v>
      </c>
      <c r="F313" s="16">
        <v>2</v>
      </c>
      <c r="G313" s="2">
        <v>2</v>
      </c>
      <c r="H313" s="2">
        <v>2</v>
      </c>
      <c r="I313" s="2">
        <v>2</v>
      </c>
      <c r="J313" s="2">
        <v>1</v>
      </c>
      <c r="K313" s="2">
        <v>1</v>
      </c>
      <c r="L313" s="2">
        <v>2</v>
      </c>
      <c r="M313" s="23">
        <v>0</v>
      </c>
      <c r="N313" s="23">
        <v>0</v>
      </c>
      <c r="O313" s="2">
        <v>0</v>
      </c>
      <c r="P313" s="2">
        <v>2</v>
      </c>
      <c r="Q313" s="2">
        <v>1</v>
      </c>
      <c r="R313" s="2">
        <v>2</v>
      </c>
      <c r="S313" s="2"/>
      <c r="T313" s="4"/>
      <c r="U313" s="16">
        <v>2</v>
      </c>
      <c r="V313" s="2">
        <v>2</v>
      </c>
      <c r="W313" s="2">
        <v>2</v>
      </c>
      <c r="X313" s="2">
        <v>1</v>
      </c>
      <c r="Y313" s="2">
        <v>1</v>
      </c>
      <c r="Z313" s="2">
        <v>0</v>
      </c>
      <c r="AA313" s="2">
        <v>0</v>
      </c>
      <c r="AB313" s="23">
        <v>0</v>
      </c>
      <c r="AC313" s="23">
        <v>1</v>
      </c>
      <c r="AD313" s="2">
        <v>1</v>
      </c>
      <c r="AE313" s="2">
        <v>2</v>
      </c>
      <c r="AF313" s="2">
        <v>2</v>
      </c>
      <c r="AG313" s="2">
        <v>2</v>
      </c>
      <c r="AH313" s="2"/>
      <c r="AI313" s="4"/>
      <c r="AK313" s="158">
        <f t="shared" si="64"/>
        <v>26</v>
      </c>
      <c r="AL313" s="80">
        <f t="shared" si="55"/>
        <v>6</v>
      </c>
      <c r="AM313" s="80">
        <f t="shared" si="56"/>
        <v>7</v>
      </c>
      <c r="AN313" s="82">
        <f t="shared" si="57"/>
        <v>13</v>
      </c>
      <c r="AO313" s="14"/>
      <c r="AP313" s="158">
        <f t="shared" si="58"/>
        <v>100</v>
      </c>
      <c r="AQ313" s="167">
        <f t="shared" si="59"/>
        <v>23.076923076923077</v>
      </c>
      <c r="AR313" s="167">
        <f t="shared" si="60"/>
        <v>26.923076923076923</v>
      </c>
      <c r="AS313" s="168">
        <f t="shared" si="61"/>
        <v>50</v>
      </c>
      <c r="AU313" s="201" t="s">
        <v>86</v>
      </c>
      <c r="AV313" s="199" t="s">
        <v>46</v>
      </c>
      <c r="AW313" s="199" t="s">
        <v>130</v>
      </c>
      <c r="AX313" s="196">
        <f t="shared" si="65"/>
        <v>0</v>
      </c>
      <c r="BG313" s="201" t="s">
        <v>86</v>
      </c>
      <c r="BH313" s="199" t="s">
        <v>46</v>
      </c>
      <c r="BI313" s="199" t="s">
        <v>130</v>
      </c>
      <c r="BJ313" s="196">
        <f t="shared" si="66"/>
        <v>53.846153846153847</v>
      </c>
    </row>
    <row r="314" spans="2:62" x14ac:dyDescent="0.25">
      <c r="B314" s="35" t="s">
        <v>4</v>
      </c>
      <c r="C314" s="99">
        <v>70</v>
      </c>
      <c r="D314" s="41">
        <v>3</v>
      </c>
      <c r="E314" s="25">
        <v>5</v>
      </c>
      <c r="F314" s="16">
        <v>2</v>
      </c>
      <c r="G314" s="2">
        <v>2</v>
      </c>
      <c r="H314" s="2">
        <v>2</v>
      </c>
      <c r="I314" s="2">
        <v>2</v>
      </c>
      <c r="J314" s="2">
        <v>2</v>
      </c>
      <c r="K314" s="2">
        <v>2</v>
      </c>
      <c r="L314" s="2">
        <v>2</v>
      </c>
      <c r="M314" s="23">
        <v>0</v>
      </c>
      <c r="N314" s="23">
        <v>0</v>
      </c>
      <c r="O314" s="2">
        <v>0</v>
      </c>
      <c r="P314" s="2">
        <v>2</v>
      </c>
      <c r="Q314" s="2">
        <v>1</v>
      </c>
      <c r="R314" s="2">
        <v>2</v>
      </c>
      <c r="S314" s="2"/>
      <c r="T314" s="4"/>
      <c r="U314" s="16">
        <v>2</v>
      </c>
      <c r="V314" s="2">
        <v>2</v>
      </c>
      <c r="W314" s="2">
        <v>2</v>
      </c>
      <c r="X314" s="2">
        <v>2</v>
      </c>
      <c r="Y314" s="2">
        <v>1</v>
      </c>
      <c r="Z314" s="2">
        <v>0</v>
      </c>
      <c r="AA314" s="2">
        <v>0</v>
      </c>
      <c r="AB314" s="23">
        <v>0</v>
      </c>
      <c r="AC314" s="23">
        <v>1</v>
      </c>
      <c r="AD314" s="2">
        <v>2</v>
      </c>
      <c r="AE314" s="2">
        <v>2</v>
      </c>
      <c r="AF314" s="2">
        <v>2</v>
      </c>
      <c r="AG314" s="2">
        <v>2</v>
      </c>
      <c r="AH314" s="2"/>
      <c r="AI314" s="4"/>
      <c r="AK314" s="158">
        <f t="shared" si="64"/>
        <v>26</v>
      </c>
      <c r="AL314" s="80">
        <f t="shared" si="55"/>
        <v>6</v>
      </c>
      <c r="AM314" s="80">
        <f t="shared" si="56"/>
        <v>3</v>
      </c>
      <c r="AN314" s="82">
        <f t="shared" si="57"/>
        <v>17</v>
      </c>
      <c r="AO314" s="14"/>
      <c r="AP314" s="158">
        <f t="shared" si="58"/>
        <v>100</v>
      </c>
      <c r="AQ314" s="167">
        <f t="shared" si="59"/>
        <v>23.076923076923077</v>
      </c>
      <c r="AR314" s="167">
        <f t="shared" si="60"/>
        <v>11.538461538461538</v>
      </c>
      <c r="AS314" s="168">
        <f t="shared" si="61"/>
        <v>65.384615384615387</v>
      </c>
      <c r="AU314" s="201" t="s">
        <v>86</v>
      </c>
      <c r="AV314" s="199" t="s">
        <v>46</v>
      </c>
      <c r="AW314" s="199" t="s">
        <v>130</v>
      </c>
      <c r="AX314" s="196">
        <f t="shared" si="65"/>
        <v>16</v>
      </c>
      <c r="BG314" s="201" t="s">
        <v>86</v>
      </c>
      <c r="BH314" s="199" t="s">
        <v>46</v>
      </c>
      <c r="BI314" s="199" t="s">
        <v>130</v>
      </c>
      <c r="BJ314" s="196">
        <f t="shared" si="66"/>
        <v>52</v>
      </c>
    </row>
    <row r="315" spans="2:62" x14ac:dyDescent="0.25">
      <c r="B315" s="35" t="s">
        <v>4</v>
      </c>
      <c r="C315" s="99">
        <v>70</v>
      </c>
      <c r="D315" s="41">
        <v>3</v>
      </c>
      <c r="E315" s="25">
        <v>6</v>
      </c>
      <c r="F315" s="16"/>
      <c r="G315" s="2"/>
      <c r="H315" s="2"/>
      <c r="I315" s="2"/>
      <c r="J315" s="2"/>
      <c r="K315" s="2"/>
      <c r="L315" s="2"/>
      <c r="M315" s="23"/>
      <c r="N315" s="23"/>
      <c r="O315" s="2"/>
      <c r="P315" s="2"/>
      <c r="Q315" s="2"/>
      <c r="R315" s="2"/>
      <c r="S315" s="2"/>
      <c r="T315" s="4"/>
      <c r="U315" s="16"/>
      <c r="V315" s="2"/>
      <c r="W315" s="2"/>
      <c r="X315" s="2"/>
      <c r="Y315" s="2"/>
      <c r="Z315" s="2"/>
      <c r="AA315" s="2"/>
      <c r="AB315" s="23"/>
      <c r="AC315" s="23"/>
      <c r="AD315" s="2"/>
      <c r="AE315" s="2"/>
      <c r="AF315" s="2"/>
      <c r="AG315" s="2"/>
      <c r="AH315" s="2"/>
      <c r="AI315" s="4"/>
      <c r="AK315" s="158">
        <f t="shared" si="64"/>
        <v>0</v>
      </c>
      <c r="AL315" s="80">
        <f t="shared" si="55"/>
        <v>0</v>
      </c>
      <c r="AM315" s="80">
        <f t="shared" si="56"/>
        <v>0</v>
      </c>
      <c r="AN315" s="82">
        <f t="shared" si="57"/>
        <v>0</v>
      </c>
      <c r="AO315" s="14"/>
      <c r="AP315" s="158" t="e">
        <f t="shared" si="58"/>
        <v>#DIV/0!</v>
      </c>
      <c r="AQ315" s="167" t="e">
        <f t="shared" si="59"/>
        <v>#DIV/0!</v>
      </c>
      <c r="AR315" s="167" t="e">
        <f t="shared" si="60"/>
        <v>#DIV/0!</v>
      </c>
      <c r="AS315" s="168" t="e">
        <f t="shared" si="61"/>
        <v>#DIV/0!</v>
      </c>
      <c r="AU315" s="201" t="s">
        <v>86</v>
      </c>
      <c r="AV315" s="199" t="s">
        <v>46</v>
      </c>
      <c r="AW315" s="199" t="s">
        <v>130</v>
      </c>
      <c r="AX315" s="196">
        <f t="shared" si="65"/>
        <v>40</v>
      </c>
      <c r="BG315" s="201" t="s">
        <v>86</v>
      </c>
      <c r="BH315" s="199" t="s">
        <v>46</v>
      </c>
      <c r="BI315" s="199" t="s">
        <v>130</v>
      </c>
      <c r="BJ315" s="196">
        <f t="shared" si="66"/>
        <v>88</v>
      </c>
    </row>
    <row r="316" spans="2:62" x14ac:dyDescent="0.25">
      <c r="B316" s="35" t="s">
        <v>4</v>
      </c>
      <c r="C316" s="99">
        <v>70</v>
      </c>
      <c r="D316" s="41">
        <v>4</v>
      </c>
      <c r="E316" s="25">
        <v>1</v>
      </c>
      <c r="F316" s="16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3">
        <v>0</v>
      </c>
      <c r="N316" s="23">
        <v>0</v>
      </c>
      <c r="O316" s="2">
        <v>0</v>
      </c>
      <c r="P316" s="2">
        <v>0</v>
      </c>
      <c r="Q316" s="2"/>
      <c r="R316" s="2"/>
      <c r="S316" s="2"/>
      <c r="T316" s="4"/>
      <c r="U316" s="16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3">
        <v>0</v>
      </c>
      <c r="AC316" s="23">
        <v>0</v>
      </c>
      <c r="AD316" s="2">
        <v>0</v>
      </c>
      <c r="AE316" s="2">
        <v>0</v>
      </c>
      <c r="AF316" s="2"/>
      <c r="AG316" s="2"/>
      <c r="AH316" s="2"/>
      <c r="AI316" s="4"/>
      <c r="AK316" s="158">
        <f t="shared" si="64"/>
        <v>22</v>
      </c>
      <c r="AL316" s="80">
        <f t="shared" si="55"/>
        <v>22</v>
      </c>
      <c r="AM316" s="80">
        <f t="shared" si="56"/>
        <v>0</v>
      </c>
      <c r="AN316" s="82">
        <f t="shared" si="57"/>
        <v>0</v>
      </c>
      <c r="AO316" s="14"/>
      <c r="AP316" s="158">
        <f t="shared" si="58"/>
        <v>100</v>
      </c>
      <c r="AQ316" s="167">
        <f t="shared" si="59"/>
        <v>100</v>
      </c>
      <c r="AR316" s="167">
        <f t="shared" si="60"/>
        <v>0</v>
      </c>
      <c r="AS316" s="168">
        <f t="shared" si="61"/>
        <v>0</v>
      </c>
      <c r="AU316" s="201" t="s">
        <v>86</v>
      </c>
      <c r="AV316" s="199" t="s">
        <v>46</v>
      </c>
      <c r="AW316" s="199" t="s">
        <v>130</v>
      </c>
      <c r="AX316" s="196">
        <f t="shared" si="65"/>
        <v>32</v>
      </c>
      <c r="BG316" s="201" t="s">
        <v>86</v>
      </c>
      <c r="BH316" s="199" t="s">
        <v>46</v>
      </c>
      <c r="BI316" s="199" t="s">
        <v>130</v>
      </c>
      <c r="BJ316" s="196">
        <f t="shared" si="66"/>
        <v>72</v>
      </c>
    </row>
    <row r="317" spans="2:62" x14ac:dyDescent="0.25">
      <c r="B317" s="35" t="s">
        <v>4</v>
      </c>
      <c r="C317" s="99">
        <v>70</v>
      </c>
      <c r="D317" s="41">
        <v>4</v>
      </c>
      <c r="E317" s="25">
        <v>2</v>
      </c>
      <c r="F317" s="16">
        <v>1</v>
      </c>
      <c r="G317" s="2">
        <v>1</v>
      </c>
      <c r="H317" s="2">
        <v>1</v>
      </c>
      <c r="I317" s="2">
        <v>0</v>
      </c>
      <c r="J317" s="2">
        <v>0</v>
      </c>
      <c r="K317" s="2">
        <v>0</v>
      </c>
      <c r="L317" s="2">
        <v>0</v>
      </c>
      <c r="M317" s="23">
        <v>1</v>
      </c>
      <c r="N317" s="23">
        <v>1</v>
      </c>
      <c r="O317" s="2">
        <v>1</v>
      </c>
      <c r="P317" s="2">
        <v>1</v>
      </c>
      <c r="Q317" s="2"/>
      <c r="R317" s="2"/>
      <c r="S317" s="2"/>
      <c r="T317" s="4"/>
      <c r="U317" s="16">
        <v>1</v>
      </c>
      <c r="V317" s="2">
        <v>1</v>
      </c>
      <c r="W317" s="2">
        <v>0</v>
      </c>
      <c r="X317" s="2">
        <v>0</v>
      </c>
      <c r="Y317" s="2">
        <v>0</v>
      </c>
      <c r="Z317" s="2">
        <v>1</v>
      </c>
      <c r="AA317" s="2">
        <v>1</v>
      </c>
      <c r="AB317" s="23">
        <v>0</v>
      </c>
      <c r="AC317" s="23">
        <v>0</v>
      </c>
      <c r="AD317" s="2">
        <v>1</v>
      </c>
      <c r="AE317" s="2">
        <v>1</v>
      </c>
      <c r="AF317" s="2"/>
      <c r="AG317" s="2"/>
      <c r="AH317" s="2"/>
      <c r="AI317" s="4"/>
      <c r="AK317" s="158">
        <f t="shared" si="64"/>
        <v>22</v>
      </c>
      <c r="AL317" s="80">
        <f t="shared" si="55"/>
        <v>9</v>
      </c>
      <c r="AM317" s="80">
        <f t="shared" si="56"/>
        <v>13</v>
      </c>
      <c r="AN317" s="82">
        <f t="shared" si="57"/>
        <v>0</v>
      </c>
      <c r="AO317" s="14"/>
      <c r="AP317" s="158">
        <f t="shared" si="58"/>
        <v>100</v>
      </c>
      <c r="AQ317" s="167">
        <f t="shared" si="59"/>
        <v>40.909090909090914</v>
      </c>
      <c r="AR317" s="167">
        <f t="shared" si="60"/>
        <v>59.090909090909093</v>
      </c>
      <c r="AS317" s="168">
        <f t="shared" si="61"/>
        <v>0</v>
      </c>
      <c r="AU317" s="201" t="s">
        <v>86</v>
      </c>
      <c r="AV317" s="199" t="s">
        <v>45</v>
      </c>
      <c r="AW317" s="199" t="s">
        <v>131</v>
      </c>
      <c r="AX317" s="196">
        <f t="shared" si="65"/>
        <v>21.428571428571427</v>
      </c>
      <c r="BG317" s="201" t="s">
        <v>86</v>
      </c>
      <c r="BH317" s="199" t="s">
        <v>45</v>
      </c>
      <c r="BI317" s="199" t="s">
        <v>131</v>
      </c>
      <c r="BJ317" s="196">
        <f t="shared" si="66"/>
        <v>78.571428571428569</v>
      </c>
    </row>
    <row r="318" spans="2:62" x14ac:dyDescent="0.25">
      <c r="B318" s="35" t="s">
        <v>4</v>
      </c>
      <c r="C318" s="99">
        <v>70</v>
      </c>
      <c r="D318" s="41">
        <v>4</v>
      </c>
      <c r="E318" s="25">
        <v>3</v>
      </c>
      <c r="F318" s="16">
        <v>2</v>
      </c>
      <c r="G318" s="2">
        <v>2</v>
      </c>
      <c r="H318" s="2">
        <v>1</v>
      </c>
      <c r="I318" s="2">
        <v>1</v>
      </c>
      <c r="J318" s="2">
        <v>1</v>
      </c>
      <c r="K318" s="2">
        <v>1</v>
      </c>
      <c r="L318" s="2">
        <v>1</v>
      </c>
      <c r="M318" s="23">
        <v>1</v>
      </c>
      <c r="N318" s="23">
        <v>1</v>
      </c>
      <c r="O318" s="2">
        <v>2</v>
      </c>
      <c r="P318" s="2">
        <v>2</v>
      </c>
      <c r="Q318" s="2"/>
      <c r="R318" s="2"/>
      <c r="S318" s="2"/>
      <c r="T318" s="4"/>
      <c r="U318" s="16">
        <v>2</v>
      </c>
      <c r="V318" s="2">
        <v>1</v>
      </c>
      <c r="W318" s="2">
        <v>0</v>
      </c>
      <c r="X318" s="2">
        <v>1</v>
      </c>
      <c r="Y318" s="2">
        <v>0</v>
      </c>
      <c r="Z318" s="2">
        <v>1</v>
      </c>
      <c r="AA318" s="2">
        <v>1</v>
      </c>
      <c r="AB318" s="23">
        <v>0</v>
      </c>
      <c r="AC318" s="23">
        <v>1</v>
      </c>
      <c r="AD318" s="2">
        <v>1</v>
      </c>
      <c r="AE318" s="2">
        <v>2</v>
      </c>
      <c r="AF318" s="2"/>
      <c r="AG318" s="2"/>
      <c r="AH318" s="2"/>
      <c r="AI318" s="4"/>
      <c r="AK318" s="158">
        <f t="shared" si="64"/>
        <v>22</v>
      </c>
      <c r="AL318" s="80">
        <f t="shared" si="55"/>
        <v>3</v>
      </c>
      <c r="AM318" s="80">
        <f t="shared" si="56"/>
        <v>13</v>
      </c>
      <c r="AN318" s="82">
        <f t="shared" si="57"/>
        <v>6</v>
      </c>
      <c r="AO318" s="14"/>
      <c r="AP318" s="158">
        <f t="shared" si="58"/>
        <v>100</v>
      </c>
      <c r="AQ318" s="167">
        <f t="shared" si="59"/>
        <v>13.636363636363635</v>
      </c>
      <c r="AR318" s="167">
        <f t="shared" si="60"/>
        <v>59.090909090909093</v>
      </c>
      <c r="AS318" s="168">
        <f t="shared" si="61"/>
        <v>27.27272727272727</v>
      </c>
      <c r="AU318" s="201" t="s">
        <v>86</v>
      </c>
      <c r="AV318" s="199" t="s">
        <v>45</v>
      </c>
      <c r="AW318" s="199" t="s">
        <v>131</v>
      </c>
      <c r="AX318" s="196">
        <f t="shared" si="65"/>
        <v>34.615384615384613</v>
      </c>
      <c r="BG318" s="201" t="s">
        <v>86</v>
      </c>
      <c r="BH318" s="199" t="s">
        <v>45</v>
      </c>
      <c r="BI318" s="199" t="s">
        <v>131</v>
      </c>
      <c r="BJ318" s="196">
        <f t="shared" si="66"/>
        <v>76.92307692307692</v>
      </c>
    </row>
    <row r="319" spans="2:62" x14ac:dyDescent="0.25">
      <c r="B319" s="35" t="s">
        <v>4</v>
      </c>
      <c r="C319" s="99">
        <v>70</v>
      </c>
      <c r="D319" s="41">
        <v>4</v>
      </c>
      <c r="E319" s="25">
        <v>4</v>
      </c>
      <c r="F319" s="16">
        <v>2</v>
      </c>
      <c r="G319" s="2">
        <v>2</v>
      </c>
      <c r="H319" s="2">
        <v>2</v>
      </c>
      <c r="I319" s="2">
        <v>1</v>
      </c>
      <c r="J319" s="2">
        <v>1</v>
      </c>
      <c r="K319" s="2">
        <v>1</v>
      </c>
      <c r="L319" s="2">
        <v>1</v>
      </c>
      <c r="M319" s="23">
        <v>2</v>
      </c>
      <c r="N319" s="23">
        <v>2</v>
      </c>
      <c r="O319" s="2">
        <v>2</v>
      </c>
      <c r="P319" s="2">
        <v>2</v>
      </c>
      <c r="Q319" s="2"/>
      <c r="R319" s="2"/>
      <c r="S319" s="2"/>
      <c r="T319" s="4"/>
      <c r="U319" s="16">
        <v>2</v>
      </c>
      <c r="V319" s="2">
        <v>1</v>
      </c>
      <c r="W319" s="2">
        <v>1</v>
      </c>
      <c r="X319" s="2">
        <v>1</v>
      </c>
      <c r="Y319" s="2">
        <v>1</v>
      </c>
      <c r="Z319" s="2">
        <v>2</v>
      </c>
      <c r="AA319" s="2">
        <v>1</v>
      </c>
      <c r="AB319" s="23">
        <v>1</v>
      </c>
      <c r="AC319" s="23">
        <v>1</v>
      </c>
      <c r="AD319" s="2">
        <v>2</v>
      </c>
      <c r="AE319" s="2">
        <v>2</v>
      </c>
      <c r="AF319" s="2"/>
      <c r="AG319" s="2"/>
      <c r="AH319" s="2"/>
      <c r="AI319" s="4"/>
      <c r="AK319" s="158">
        <f t="shared" si="64"/>
        <v>22</v>
      </c>
      <c r="AL319" s="80">
        <f t="shared" si="55"/>
        <v>0</v>
      </c>
      <c r="AM319" s="80">
        <f t="shared" si="56"/>
        <v>11</v>
      </c>
      <c r="AN319" s="82">
        <f t="shared" si="57"/>
        <v>11</v>
      </c>
      <c r="AO319" s="14"/>
      <c r="AP319" s="158">
        <f t="shared" si="58"/>
        <v>100</v>
      </c>
      <c r="AQ319" s="167">
        <f t="shared" si="59"/>
        <v>0</v>
      </c>
      <c r="AR319" s="167">
        <f t="shared" si="60"/>
        <v>50</v>
      </c>
      <c r="AS319" s="168">
        <f t="shared" si="61"/>
        <v>50</v>
      </c>
      <c r="AU319" s="201" t="s">
        <v>86</v>
      </c>
      <c r="AV319" s="199" t="s">
        <v>45</v>
      </c>
      <c r="AW319" s="199" t="s">
        <v>131</v>
      </c>
      <c r="AX319" s="196">
        <f t="shared" si="65"/>
        <v>30.76923076923077</v>
      </c>
      <c r="BG319" s="201" t="s">
        <v>86</v>
      </c>
      <c r="BH319" s="199" t="s">
        <v>45</v>
      </c>
      <c r="BI319" s="199" t="s">
        <v>131</v>
      </c>
      <c r="BJ319" s="196">
        <f t="shared" si="66"/>
        <v>65.384615384615387</v>
      </c>
    </row>
    <row r="320" spans="2:62" x14ac:dyDescent="0.25">
      <c r="B320" s="35" t="s">
        <v>4</v>
      </c>
      <c r="C320" s="99">
        <v>70</v>
      </c>
      <c r="D320" s="41">
        <v>4</v>
      </c>
      <c r="E320" s="25">
        <v>5</v>
      </c>
      <c r="F320" s="16">
        <v>2</v>
      </c>
      <c r="G320" s="2">
        <v>2</v>
      </c>
      <c r="H320" s="2">
        <v>2</v>
      </c>
      <c r="I320" s="2">
        <v>2</v>
      </c>
      <c r="J320" s="2">
        <v>1</v>
      </c>
      <c r="K320" s="2">
        <v>1</v>
      </c>
      <c r="L320" s="2">
        <v>1</v>
      </c>
      <c r="M320" s="23">
        <v>2</v>
      </c>
      <c r="N320" s="23">
        <v>2</v>
      </c>
      <c r="O320" s="2">
        <v>2</v>
      </c>
      <c r="P320" s="2">
        <v>2</v>
      </c>
      <c r="Q320" s="2"/>
      <c r="R320" s="2"/>
      <c r="S320" s="2"/>
      <c r="T320" s="4"/>
      <c r="U320" s="16">
        <v>2</v>
      </c>
      <c r="V320" s="2">
        <v>2</v>
      </c>
      <c r="W320" s="2">
        <v>1</v>
      </c>
      <c r="X320" s="2">
        <v>1</v>
      </c>
      <c r="Y320" s="2">
        <v>1</v>
      </c>
      <c r="Z320" s="2">
        <v>2</v>
      </c>
      <c r="AA320" s="2">
        <v>1</v>
      </c>
      <c r="AB320" s="23">
        <v>1</v>
      </c>
      <c r="AC320" s="23">
        <v>1</v>
      </c>
      <c r="AD320" s="2">
        <v>2</v>
      </c>
      <c r="AE320" s="2">
        <v>2</v>
      </c>
      <c r="AF320" s="2"/>
      <c r="AG320" s="2"/>
      <c r="AH320" s="2"/>
      <c r="AI320" s="4"/>
      <c r="AK320" s="158">
        <f t="shared" si="64"/>
        <v>22</v>
      </c>
      <c r="AL320" s="80">
        <f t="shared" si="55"/>
        <v>0</v>
      </c>
      <c r="AM320" s="80">
        <f t="shared" si="56"/>
        <v>9</v>
      </c>
      <c r="AN320" s="82">
        <f t="shared" si="57"/>
        <v>13</v>
      </c>
      <c r="AO320" s="14"/>
      <c r="AP320" s="158">
        <f t="shared" si="58"/>
        <v>100</v>
      </c>
      <c r="AQ320" s="167">
        <f t="shared" si="59"/>
        <v>0</v>
      </c>
      <c r="AR320" s="167">
        <f t="shared" si="60"/>
        <v>40.909090909090914</v>
      </c>
      <c r="AS320" s="168">
        <f t="shared" si="61"/>
        <v>59.090909090909093</v>
      </c>
      <c r="AU320" s="201" t="s">
        <v>86</v>
      </c>
      <c r="AV320" s="199" t="s">
        <v>45</v>
      </c>
      <c r="AW320" s="199" t="s">
        <v>131</v>
      </c>
      <c r="AX320" s="196">
        <f t="shared" si="65"/>
        <v>28.000000000000004</v>
      </c>
      <c r="BG320" s="201" t="s">
        <v>86</v>
      </c>
      <c r="BH320" s="199" t="s">
        <v>45</v>
      </c>
      <c r="BI320" s="199" t="s">
        <v>131</v>
      </c>
      <c r="BJ320" s="196">
        <f t="shared" si="66"/>
        <v>72</v>
      </c>
    </row>
    <row r="321" spans="2:62" x14ac:dyDescent="0.25">
      <c r="B321" s="35" t="s">
        <v>4</v>
      </c>
      <c r="C321" s="99">
        <v>70</v>
      </c>
      <c r="D321" s="41">
        <v>4</v>
      </c>
      <c r="E321" s="25">
        <v>6</v>
      </c>
      <c r="F321" s="16"/>
      <c r="G321" s="2"/>
      <c r="H321" s="2"/>
      <c r="I321" s="2"/>
      <c r="J321" s="2"/>
      <c r="K321" s="2"/>
      <c r="L321" s="2"/>
      <c r="M321" s="23"/>
      <c r="N321" s="23"/>
      <c r="O321" s="2"/>
      <c r="P321" s="2"/>
      <c r="Q321" s="2"/>
      <c r="R321" s="2"/>
      <c r="S321" s="2"/>
      <c r="T321" s="4"/>
      <c r="U321" s="16"/>
      <c r="V321" s="2"/>
      <c r="W321" s="2"/>
      <c r="X321" s="2"/>
      <c r="Y321" s="2"/>
      <c r="Z321" s="2"/>
      <c r="AA321" s="2"/>
      <c r="AB321" s="23"/>
      <c r="AC321" s="23"/>
      <c r="AD321" s="2"/>
      <c r="AE321" s="2"/>
      <c r="AF321" s="2"/>
      <c r="AG321" s="2"/>
      <c r="AH321" s="2"/>
      <c r="AI321" s="4"/>
      <c r="AK321" s="158">
        <f t="shared" si="64"/>
        <v>0</v>
      </c>
      <c r="AL321" s="80">
        <f t="shared" si="55"/>
        <v>0</v>
      </c>
      <c r="AM321" s="80">
        <f t="shared" si="56"/>
        <v>0</v>
      </c>
      <c r="AN321" s="82">
        <f t="shared" si="57"/>
        <v>0</v>
      </c>
      <c r="AO321" s="14"/>
      <c r="AP321" s="158" t="e">
        <f t="shared" si="58"/>
        <v>#DIV/0!</v>
      </c>
      <c r="AQ321" s="167" t="e">
        <f t="shared" si="59"/>
        <v>#DIV/0!</v>
      </c>
      <c r="AR321" s="167" t="e">
        <f t="shared" si="60"/>
        <v>#DIV/0!</v>
      </c>
      <c r="AS321" s="168" t="e">
        <f t="shared" si="61"/>
        <v>#DIV/0!</v>
      </c>
      <c r="AU321" s="201" t="s">
        <v>86</v>
      </c>
      <c r="AV321" s="199" t="s">
        <v>45</v>
      </c>
      <c r="AW321" s="199" t="s">
        <v>131</v>
      </c>
      <c r="AX321" s="196">
        <f t="shared" si="65"/>
        <v>44</v>
      </c>
      <c r="BG321" s="201" t="s">
        <v>86</v>
      </c>
      <c r="BH321" s="199" t="s">
        <v>45</v>
      </c>
      <c r="BI321" s="199" t="s">
        <v>131</v>
      </c>
      <c r="BJ321" s="196">
        <f t="shared" si="66"/>
        <v>92</v>
      </c>
    </row>
    <row r="322" spans="2:62" x14ac:dyDescent="0.25">
      <c r="B322" s="35" t="s">
        <v>4</v>
      </c>
      <c r="C322" s="99">
        <v>70</v>
      </c>
      <c r="D322" s="41">
        <v>5</v>
      </c>
      <c r="E322" s="25">
        <v>1</v>
      </c>
      <c r="F322" s="16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3">
        <v>0</v>
      </c>
      <c r="N322" s="23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4"/>
      <c r="U322" s="16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3">
        <v>0</v>
      </c>
      <c r="AC322" s="23">
        <v>0</v>
      </c>
      <c r="AD322" s="2">
        <v>0</v>
      </c>
      <c r="AE322" s="2">
        <v>0</v>
      </c>
      <c r="AF322" s="2">
        <v>0</v>
      </c>
      <c r="AG322" s="2"/>
      <c r="AH322" s="2"/>
      <c r="AI322" s="4"/>
      <c r="AK322" s="158">
        <f t="shared" si="64"/>
        <v>26</v>
      </c>
      <c r="AL322" s="80">
        <f t="shared" si="55"/>
        <v>26</v>
      </c>
      <c r="AM322" s="80">
        <f t="shared" si="56"/>
        <v>0</v>
      </c>
      <c r="AN322" s="82">
        <f t="shared" si="57"/>
        <v>0</v>
      </c>
      <c r="AO322" s="14"/>
      <c r="AP322" s="158">
        <f t="shared" si="58"/>
        <v>100</v>
      </c>
      <c r="AQ322" s="167">
        <f t="shared" si="59"/>
        <v>100</v>
      </c>
      <c r="AR322" s="167">
        <f t="shared" si="60"/>
        <v>0</v>
      </c>
      <c r="AS322" s="168">
        <f t="shared" si="61"/>
        <v>0</v>
      </c>
      <c r="AU322" s="201" t="s">
        <v>86</v>
      </c>
      <c r="AV322" s="199" t="s">
        <v>45</v>
      </c>
      <c r="AW322" s="199" t="s">
        <v>131</v>
      </c>
      <c r="AX322" s="196">
        <f t="shared" si="65"/>
        <v>44</v>
      </c>
      <c r="BG322" s="201" t="s">
        <v>86</v>
      </c>
      <c r="BH322" s="199" t="s">
        <v>45</v>
      </c>
      <c r="BI322" s="199" t="s">
        <v>131</v>
      </c>
      <c r="BJ322" s="196">
        <f t="shared" si="66"/>
        <v>80</v>
      </c>
    </row>
    <row r="323" spans="2:62" x14ac:dyDescent="0.25">
      <c r="B323" s="35" t="s">
        <v>4</v>
      </c>
      <c r="C323" s="99">
        <v>70</v>
      </c>
      <c r="D323" s="41">
        <v>5</v>
      </c>
      <c r="E323" s="25">
        <v>2</v>
      </c>
      <c r="F323" s="16">
        <v>1</v>
      </c>
      <c r="G323" s="2">
        <v>1</v>
      </c>
      <c r="H323" s="2">
        <v>1</v>
      </c>
      <c r="I323" s="2">
        <v>1</v>
      </c>
      <c r="J323" s="2">
        <v>1</v>
      </c>
      <c r="K323" s="2">
        <v>0</v>
      </c>
      <c r="L323" s="2">
        <v>0</v>
      </c>
      <c r="M323" s="23">
        <v>0</v>
      </c>
      <c r="N323" s="23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4"/>
      <c r="U323" s="16">
        <v>1</v>
      </c>
      <c r="V323" s="2">
        <v>1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3">
        <v>0</v>
      </c>
      <c r="AC323" s="23">
        <v>1</v>
      </c>
      <c r="AD323" s="2">
        <v>1</v>
      </c>
      <c r="AE323" s="2">
        <v>1</v>
      </c>
      <c r="AF323" s="2">
        <v>1</v>
      </c>
      <c r="AG323" s="2"/>
      <c r="AH323" s="2"/>
      <c r="AI323" s="4"/>
      <c r="AK323" s="158">
        <f t="shared" si="64"/>
        <v>26</v>
      </c>
      <c r="AL323" s="80">
        <f t="shared" si="55"/>
        <v>15</v>
      </c>
      <c r="AM323" s="80">
        <f t="shared" si="56"/>
        <v>11</v>
      </c>
      <c r="AN323" s="82">
        <f t="shared" si="57"/>
        <v>0</v>
      </c>
      <c r="AO323" s="14"/>
      <c r="AP323" s="158">
        <f t="shared" si="58"/>
        <v>100</v>
      </c>
      <c r="AQ323" s="167">
        <f t="shared" si="59"/>
        <v>57.692307692307686</v>
      </c>
      <c r="AR323" s="167">
        <f t="shared" si="60"/>
        <v>42.307692307692307</v>
      </c>
      <c r="AS323" s="168">
        <f t="shared" si="61"/>
        <v>0</v>
      </c>
      <c r="AU323" s="201" t="s">
        <v>86</v>
      </c>
      <c r="AV323" s="199" t="s">
        <v>44</v>
      </c>
      <c r="AW323" s="199" t="s">
        <v>132</v>
      </c>
      <c r="AX323" s="196">
        <f t="shared" si="65"/>
        <v>46.428571428571431</v>
      </c>
      <c r="BG323" s="201" t="s">
        <v>86</v>
      </c>
      <c r="BH323" s="199" t="s">
        <v>44</v>
      </c>
      <c r="BI323" s="199" t="s">
        <v>132</v>
      </c>
      <c r="BJ323" s="196">
        <f t="shared" si="66"/>
        <v>82.142857142857139</v>
      </c>
    </row>
    <row r="324" spans="2:62" x14ac:dyDescent="0.25">
      <c r="B324" s="35" t="s">
        <v>4</v>
      </c>
      <c r="C324" s="99">
        <v>70</v>
      </c>
      <c r="D324" s="41">
        <v>5</v>
      </c>
      <c r="E324" s="25">
        <v>3</v>
      </c>
      <c r="F324" s="16">
        <v>2</v>
      </c>
      <c r="G324" s="2">
        <v>2</v>
      </c>
      <c r="H324" s="2">
        <v>1</v>
      </c>
      <c r="I324" s="2">
        <v>1</v>
      </c>
      <c r="J324" s="2">
        <v>1</v>
      </c>
      <c r="K324" s="2">
        <v>0</v>
      </c>
      <c r="L324" s="2">
        <v>1</v>
      </c>
      <c r="M324" s="23">
        <v>0</v>
      </c>
      <c r="N324" s="23">
        <v>1</v>
      </c>
      <c r="O324" s="2">
        <v>0</v>
      </c>
      <c r="P324" s="2">
        <v>1</v>
      </c>
      <c r="Q324" s="2">
        <v>0</v>
      </c>
      <c r="R324" s="2">
        <v>0</v>
      </c>
      <c r="S324" s="2">
        <v>0</v>
      </c>
      <c r="T324" s="4"/>
      <c r="U324" s="16">
        <v>2</v>
      </c>
      <c r="V324" s="2">
        <v>1</v>
      </c>
      <c r="W324" s="2">
        <v>1</v>
      </c>
      <c r="X324" s="2">
        <v>1</v>
      </c>
      <c r="Y324" s="2">
        <v>0</v>
      </c>
      <c r="Z324" s="2">
        <v>1</v>
      </c>
      <c r="AA324" s="2">
        <v>0</v>
      </c>
      <c r="AB324" s="23">
        <v>0</v>
      </c>
      <c r="AC324" s="23">
        <v>1</v>
      </c>
      <c r="AD324" s="2">
        <v>2</v>
      </c>
      <c r="AE324" s="2">
        <v>1</v>
      </c>
      <c r="AF324" s="2">
        <v>2</v>
      </c>
      <c r="AG324" s="2"/>
      <c r="AH324" s="2"/>
      <c r="AI324" s="4"/>
      <c r="AK324" s="158">
        <f t="shared" si="64"/>
        <v>26</v>
      </c>
      <c r="AL324" s="80">
        <f t="shared" ref="AL324:AL333" si="67">COUNTIF(F324:AI324, 0)</f>
        <v>9</v>
      </c>
      <c r="AM324" s="80">
        <f t="shared" ref="AM324:AM333" si="68">COUNTIF(F324:AI324, 1)</f>
        <v>12</v>
      </c>
      <c r="AN324" s="82">
        <f t="shared" si="57"/>
        <v>5</v>
      </c>
      <c r="AO324" s="14"/>
      <c r="AP324" s="158">
        <f t="shared" si="58"/>
        <v>100</v>
      </c>
      <c r="AQ324" s="167">
        <f t="shared" si="59"/>
        <v>34.615384615384613</v>
      </c>
      <c r="AR324" s="167">
        <f t="shared" si="60"/>
        <v>46.153846153846153</v>
      </c>
      <c r="AS324" s="168">
        <f t="shared" si="61"/>
        <v>19.230769230769234</v>
      </c>
      <c r="AU324" s="201" t="s">
        <v>86</v>
      </c>
      <c r="AV324" s="199" t="s">
        <v>44</v>
      </c>
      <c r="AW324" s="199" t="s">
        <v>132</v>
      </c>
      <c r="AX324" s="196">
        <f t="shared" si="65"/>
        <v>46.153846153846153</v>
      </c>
      <c r="BG324" s="201" t="s">
        <v>86</v>
      </c>
      <c r="BH324" s="199" t="s">
        <v>44</v>
      </c>
      <c r="BI324" s="199" t="s">
        <v>132</v>
      </c>
      <c r="BJ324" s="196">
        <f t="shared" si="66"/>
        <v>84.615384615384613</v>
      </c>
    </row>
    <row r="325" spans="2:62" x14ac:dyDescent="0.25">
      <c r="B325" s="35" t="s">
        <v>4</v>
      </c>
      <c r="C325" s="99">
        <v>70</v>
      </c>
      <c r="D325" s="41">
        <v>5</v>
      </c>
      <c r="E325" s="25">
        <v>4</v>
      </c>
      <c r="F325" s="16">
        <v>2</v>
      </c>
      <c r="G325" s="2">
        <v>2</v>
      </c>
      <c r="H325" s="2">
        <v>2</v>
      </c>
      <c r="I325" s="2">
        <v>2</v>
      </c>
      <c r="J325" s="2">
        <v>2</v>
      </c>
      <c r="K325" s="2">
        <v>1</v>
      </c>
      <c r="L325" s="2">
        <v>1</v>
      </c>
      <c r="M325" s="23">
        <v>1</v>
      </c>
      <c r="N325" s="23">
        <v>1</v>
      </c>
      <c r="O325" s="2">
        <v>1</v>
      </c>
      <c r="P325" s="2">
        <v>1</v>
      </c>
      <c r="Q325" s="2">
        <v>0</v>
      </c>
      <c r="R325" s="2">
        <v>0</v>
      </c>
      <c r="S325" s="2">
        <v>0</v>
      </c>
      <c r="T325" s="4"/>
      <c r="U325" s="16">
        <v>2</v>
      </c>
      <c r="V325" s="2">
        <v>2</v>
      </c>
      <c r="W325" s="2">
        <v>1</v>
      </c>
      <c r="X325" s="2">
        <v>1</v>
      </c>
      <c r="Y325" s="2">
        <v>1</v>
      </c>
      <c r="Z325" s="2">
        <v>1</v>
      </c>
      <c r="AA325" s="2">
        <v>1</v>
      </c>
      <c r="AB325" s="23">
        <v>1</v>
      </c>
      <c r="AC325" s="23">
        <v>1</v>
      </c>
      <c r="AD325" s="2">
        <v>2</v>
      </c>
      <c r="AE325" s="2">
        <v>2</v>
      </c>
      <c r="AF325" s="2">
        <v>2</v>
      </c>
      <c r="AG325" s="2"/>
      <c r="AH325" s="2"/>
      <c r="AI325" s="4"/>
      <c r="AK325" s="158">
        <f t="shared" si="64"/>
        <v>26</v>
      </c>
      <c r="AL325" s="80">
        <f t="shared" si="67"/>
        <v>3</v>
      </c>
      <c r="AM325" s="80">
        <f t="shared" si="68"/>
        <v>13</v>
      </c>
      <c r="AN325" s="82">
        <f t="shared" ref="AN325:AN333" si="69">COUNTIF(F325:AI325, 2)</f>
        <v>10</v>
      </c>
      <c r="AO325" s="14"/>
      <c r="AP325" s="158">
        <f t="shared" ref="AP325:AP333" si="70">(AK325/AK325)*100</f>
        <v>100</v>
      </c>
      <c r="AQ325" s="167">
        <f t="shared" ref="AQ325:AQ333" si="71">(AL325/AK325)*100</f>
        <v>11.538461538461538</v>
      </c>
      <c r="AR325" s="167">
        <f t="shared" ref="AR325:AR333" si="72">(AM325/AK325)*100</f>
        <v>50</v>
      </c>
      <c r="AS325" s="168">
        <f t="shared" ref="AS325:AS333" si="73">(AN325/AK325)*100</f>
        <v>38.461538461538467</v>
      </c>
      <c r="AU325" s="201" t="s">
        <v>86</v>
      </c>
      <c r="AV325" s="199" t="s">
        <v>44</v>
      </c>
      <c r="AW325" s="199" t="s">
        <v>132</v>
      </c>
      <c r="AX325" s="196">
        <f t="shared" si="65"/>
        <v>53.846153846153847</v>
      </c>
      <c r="BG325" s="201" t="s">
        <v>86</v>
      </c>
      <c r="BH325" s="199" t="s">
        <v>44</v>
      </c>
      <c r="BI325" s="199" t="s">
        <v>132</v>
      </c>
      <c r="BJ325" s="196">
        <f t="shared" si="66"/>
        <v>88.461538461538453</v>
      </c>
    </row>
    <row r="326" spans="2:62" x14ac:dyDescent="0.25">
      <c r="B326" s="35" t="s">
        <v>4</v>
      </c>
      <c r="C326" s="99">
        <v>70</v>
      </c>
      <c r="D326" s="41">
        <v>5</v>
      </c>
      <c r="E326" s="25">
        <v>5</v>
      </c>
      <c r="F326" s="16">
        <v>2</v>
      </c>
      <c r="G326" s="2">
        <v>2</v>
      </c>
      <c r="H326" s="2">
        <v>2</v>
      </c>
      <c r="I326" s="2">
        <v>2</v>
      </c>
      <c r="J326" s="2">
        <v>2</v>
      </c>
      <c r="K326" s="2">
        <v>2</v>
      </c>
      <c r="L326" s="2">
        <v>1</v>
      </c>
      <c r="M326" s="23">
        <v>1</v>
      </c>
      <c r="N326" s="23">
        <v>1</v>
      </c>
      <c r="O326" s="2">
        <v>1</v>
      </c>
      <c r="P326" s="2">
        <v>1</v>
      </c>
      <c r="Q326" s="2">
        <v>0</v>
      </c>
      <c r="R326" s="2">
        <v>0</v>
      </c>
      <c r="S326" s="2">
        <v>0</v>
      </c>
      <c r="T326" s="4"/>
      <c r="U326" s="16">
        <v>2</v>
      </c>
      <c r="V326" s="2">
        <v>2</v>
      </c>
      <c r="W326" s="2">
        <v>2</v>
      </c>
      <c r="X326" s="2">
        <v>1</v>
      </c>
      <c r="Y326" s="2">
        <v>1</v>
      </c>
      <c r="Z326" s="2">
        <v>1</v>
      </c>
      <c r="AA326" s="2">
        <v>1</v>
      </c>
      <c r="AB326" s="23">
        <v>1</v>
      </c>
      <c r="AC326" s="23">
        <v>1</v>
      </c>
      <c r="AD326" s="2">
        <v>2</v>
      </c>
      <c r="AE326" s="2">
        <v>2</v>
      </c>
      <c r="AF326" s="2">
        <v>2</v>
      </c>
      <c r="AG326" s="2"/>
      <c r="AH326" s="2"/>
      <c r="AI326" s="4"/>
      <c r="AK326" s="158">
        <f t="shared" si="64"/>
        <v>26</v>
      </c>
      <c r="AL326" s="80">
        <f t="shared" si="67"/>
        <v>3</v>
      </c>
      <c r="AM326" s="80">
        <f t="shared" si="68"/>
        <v>11</v>
      </c>
      <c r="AN326" s="82">
        <f t="shared" si="69"/>
        <v>12</v>
      </c>
      <c r="AO326" s="14"/>
      <c r="AP326" s="158">
        <f t="shared" si="70"/>
        <v>100</v>
      </c>
      <c r="AQ326" s="167">
        <f t="shared" si="71"/>
        <v>11.538461538461538</v>
      </c>
      <c r="AR326" s="167">
        <f t="shared" si="72"/>
        <v>42.307692307692307</v>
      </c>
      <c r="AS326" s="168">
        <f t="shared" si="73"/>
        <v>46.153846153846153</v>
      </c>
      <c r="AU326" s="201" t="s">
        <v>86</v>
      </c>
      <c r="AV326" s="199" t="s">
        <v>44</v>
      </c>
      <c r="AW326" s="199" t="s">
        <v>132</v>
      </c>
      <c r="AX326" s="196">
        <f t="shared" si="65"/>
        <v>52</v>
      </c>
      <c r="BG326" s="201" t="s">
        <v>86</v>
      </c>
      <c r="BH326" s="199" t="s">
        <v>44</v>
      </c>
      <c r="BI326" s="199" t="s">
        <v>132</v>
      </c>
      <c r="BJ326" s="196">
        <f t="shared" si="66"/>
        <v>76</v>
      </c>
    </row>
    <row r="327" spans="2:62" x14ac:dyDescent="0.25">
      <c r="B327" s="35" t="s">
        <v>4</v>
      </c>
      <c r="C327" s="99">
        <v>70</v>
      </c>
      <c r="D327" s="41">
        <v>5</v>
      </c>
      <c r="E327" s="25">
        <v>6</v>
      </c>
      <c r="F327" s="16"/>
      <c r="G327" s="2"/>
      <c r="H327" s="2"/>
      <c r="I327" s="2"/>
      <c r="J327" s="2"/>
      <c r="K327" s="2"/>
      <c r="L327" s="2"/>
      <c r="M327" s="23"/>
      <c r="N327" s="23"/>
      <c r="O327" s="2"/>
      <c r="P327" s="2"/>
      <c r="Q327" s="2"/>
      <c r="R327" s="2"/>
      <c r="S327" s="2"/>
      <c r="T327" s="4"/>
      <c r="U327" s="16"/>
      <c r="V327" s="2"/>
      <c r="W327" s="2"/>
      <c r="X327" s="2"/>
      <c r="Y327" s="2"/>
      <c r="Z327" s="2"/>
      <c r="AA327" s="2"/>
      <c r="AB327" s="23"/>
      <c r="AC327" s="23"/>
      <c r="AD327" s="2"/>
      <c r="AE327" s="2"/>
      <c r="AF327" s="2"/>
      <c r="AG327" s="2"/>
      <c r="AH327" s="2"/>
      <c r="AI327" s="4"/>
      <c r="AK327" s="158">
        <f t="shared" si="64"/>
        <v>0</v>
      </c>
      <c r="AL327" s="80">
        <f t="shared" si="67"/>
        <v>0</v>
      </c>
      <c r="AM327" s="80">
        <f t="shared" si="68"/>
        <v>0</v>
      </c>
      <c r="AN327" s="82">
        <f t="shared" si="69"/>
        <v>0</v>
      </c>
      <c r="AO327" s="14"/>
      <c r="AP327" s="158" t="e">
        <f t="shared" si="70"/>
        <v>#DIV/0!</v>
      </c>
      <c r="AQ327" s="167" t="e">
        <f t="shared" si="71"/>
        <v>#DIV/0!</v>
      </c>
      <c r="AR327" s="167" t="e">
        <f t="shared" si="72"/>
        <v>#DIV/0!</v>
      </c>
      <c r="AS327" s="168" t="e">
        <f t="shared" si="73"/>
        <v>#DIV/0!</v>
      </c>
      <c r="AU327" s="201" t="s">
        <v>86</v>
      </c>
      <c r="AV327" s="199" t="s">
        <v>44</v>
      </c>
      <c r="AW327" s="199" t="s">
        <v>132</v>
      </c>
      <c r="AX327" s="196">
        <f t="shared" si="65"/>
        <v>60</v>
      </c>
      <c r="BG327" s="201" t="s">
        <v>86</v>
      </c>
      <c r="BH327" s="199" t="s">
        <v>44</v>
      </c>
      <c r="BI327" s="199" t="s">
        <v>132</v>
      </c>
      <c r="BJ327" s="196">
        <f t="shared" si="66"/>
        <v>96</v>
      </c>
    </row>
    <row r="328" spans="2:62" x14ac:dyDescent="0.25">
      <c r="B328" s="35" t="s">
        <v>4</v>
      </c>
      <c r="C328" s="99">
        <v>70</v>
      </c>
      <c r="D328" s="41">
        <v>6</v>
      </c>
      <c r="E328" s="25">
        <v>1</v>
      </c>
      <c r="F328" s="16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3">
        <v>0</v>
      </c>
      <c r="N328" s="23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4"/>
      <c r="U328" s="16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3">
        <v>0</v>
      </c>
      <c r="AC328" s="23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4">
        <v>0</v>
      </c>
      <c r="AK328" s="158">
        <f t="shared" si="64"/>
        <v>29</v>
      </c>
      <c r="AL328" s="80">
        <f t="shared" si="67"/>
        <v>29</v>
      </c>
      <c r="AM328" s="80">
        <f t="shared" si="68"/>
        <v>0</v>
      </c>
      <c r="AN328" s="82">
        <f t="shared" si="69"/>
        <v>0</v>
      </c>
      <c r="AO328" s="14"/>
      <c r="AP328" s="158">
        <f t="shared" si="70"/>
        <v>100</v>
      </c>
      <c r="AQ328" s="167">
        <f t="shared" si="71"/>
        <v>100</v>
      </c>
      <c r="AR328" s="167">
        <f t="shared" si="72"/>
        <v>0</v>
      </c>
      <c r="AS328" s="168">
        <f t="shared" si="73"/>
        <v>0</v>
      </c>
      <c r="AU328" s="201" t="s">
        <v>86</v>
      </c>
      <c r="AV328" s="199" t="s">
        <v>44</v>
      </c>
      <c r="AW328" s="199" t="s">
        <v>132</v>
      </c>
      <c r="AX328" s="196">
        <f t="shared" si="65"/>
        <v>52</v>
      </c>
      <c r="BG328" s="201" t="s">
        <v>86</v>
      </c>
      <c r="BH328" s="199" t="s">
        <v>44</v>
      </c>
      <c r="BI328" s="199" t="s">
        <v>132</v>
      </c>
      <c r="BJ328" s="196">
        <f t="shared" si="66"/>
        <v>92</v>
      </c>
    </row>
    <row r="329" spans="2:62" x14ac:dyDescent="0.25">
      <c r="B329" s="35" t="s">
        <v>4</v>
      </c>
      <c r="C329" s="99">
        <v>70</v>
      </c>
      <c r="D329" s="41">
        <v>6</v>
      </c>
      <c r="E329" s="25">
        <v>2</v>
      </c>
      <c r="F329" s="16">
        <v>1</v>
      </c>
      <c r="G329" s="2">
        <v>1</v>
      </c>
      <c r="H329" s="2">
        <v>1</v>
      </c>
      <c r="I329" s="2">
        <v>0</v>
      </c>
      <c r="J329" s="2">
        <v>1</v>
      </c>
      <c r="K329" s="2">
        <v>0</v>
      </c>
      <c r="L329" s="2">
        <v>0</v>
      </c>
      <c r="M329" s="23">
        <v>1</v>
      </c>
      <c r="N329" s="23">
        <v>1</v>
      </c>
      <c r="O329" s="2">
        <v>0</v>
      </c>
      <c r="P329" s="2">
        <v>0</v>
      </c>
      <c r="Q329" s="2">
        <v>0</v>
      </c>
      <c r="R329" s="2">
        <v>0</v>
      </c>
      <c r="S329" s="2">
        <v>1</v>
      </c>
      <c r="T329" s="4"/>
      <c r="U329" s="16">
        <v>1</v>
      </c>
      <c r="V329" s="2">
        <v>1</v>
      </c>
      <c r="W329" s="2">
        <v>1</v>
      </c>
      <c r="X329" s="2">
        <v>1</v>
      </c>
      <c r="Y329" s="2">
        <v>0</v>
      </c>
      <c r="Z329" s="2">
        <v>0</v>
      </c>
      <c r="AA329" s="2">
        <v>0</v>
      </c>
      <c r="AB329" s="23">
        <v>0</v>
      </c>
      <c r="AC329" s="23">
        <v>0</v>
      </c>
      <c r="AD329" s="2">
        <v>0</v>
      </c>
      <c r="AE329" s="2">
        <v>0</v>
      </c>
      <c r="AF329" s="2">
        <v>1</v>
      </c>
      <c r="AG329" s="2">
        <v>0</v>
      </c>
      <c r="AH329" s="2">
        <v>1</v>
      </c>
      <c r="AI329" s="4">
        <v>1</v>
      </c>
      <c r="AK329" s="158">
        <f t="shared" si="64"/>
        <v>29</v>
      </c>
      <c r="AL329" s="80">
        <f t="shared" si="67"/>
        <v>15</v>
      </c>
      <c r="AM329" s="80">
        <f t="shared" si="68"/>
        <v>14</v>
      </c>
      <c r="AN329" s="82">
        <f t="shared" si="69"/>
        <v>0</v>
      </c>
      <c r="AO329" s="14"/>
      <c r="AP329" s="158">
        <f t="shared" si="70"/>
        <v>100</v>
      </c>
      <c r="AQ329" s="167">
        <f t="shared" si="71"/>
        <v>51.724137931034484</v>
      </c>
      <c r="AR329" s="167">
        <f t="shared" si="72"/>
        <v>48.275862068965516</v>
      </c>
      <c r="AS329" s="168">
        <f t="shared" si="73"/>
        <v>0</v>
      </c>
      <c r="AU329" s="201" t="s">
        <v>86</v>
      </c>
      <c r="AV329" s="199" t="s">
        <v>149</v>
      </c>
      <c r="AW329" s="199" t="s">
        <v>157</v>
      </c>
      <c r="AX329" s="196">
        <f t="shared" si="65"/>
        <v>50</v>
      </c>
      <c r="BG329" s="201" t="s">
        <v>86</v>
      </c>
      <c r="BH329" s="199" t="s">
        <v>149</v>
      </c>
      <c r="BI329" s="199" t="s">
        <v>157</v>
      </c>
      <c r="BJ329" s="196">
        <f t="shared" si="66"/>
        <v>82.142857142857139</v>
      </c>
    </row>
    <row r="330" spans="2:62" x14ac:dyDescent="0.25">
      <c r="B330" s="35" t="s">
        <v>4</v>
      </c>
      <c r="C330" s="99">
        <v>70</v>
      </c>
      <c r="D330" s="41">
        <v>6</v>
      </c>
      <c r="E330" s="25">
        <v>3</v>
      </c>
      <c r="F330" s="16">
        <v>2</v>
      </c>
      <c r="G330" s="2">
        <v>2</v>
      </c>
      <c r="H330" s="2">
        <v>2</v>
      </c>
      <c r="I330" s="2">
        <v>0</v>
      </c>
      <c r="J330" s="2">
        <v>2</v>
      </c>
      <c r="K330" s="2">
        <v>0</v>
      </c>
      <c r="L330" s="2">
        <v>1</v>
      </c>
      <c r="M330" s="23">
        <v>2</v>
      </c>
      <c r="N330" s="23">
        <v>2</v>
      </c>
      <c r="O330" s="2">
        <v>0</v>
      </c>
      <c r="P330" s="2">
        <v>1</v>
      </c>
      <c r="Q330" s="2">
        <v>0</v>
      </c>
      <c r="R330" s="2">
        <v>1</v>
      </c>
      <c r="S330" s="2">
        <v>2</v>
      </c>
      <c r="T330" s="4"/>
      <c r="U330" s="16">
        <v>2</v>
      </c>
      <c r="V330" s="2">
        <v>2</v>
      </c>
      <c r="W330" s="2">
        <v>1</v>
      </c>
      <c r="X330" s="2">
        <v>2</v>
      </c>
      <c r="Y330" s="2">
        <v>1</v>
      </c>
      <c r="Z330" s="2">
        <v>1</v>
      </c>
      <c r="AA330" s="2">
        <v>0</v>
      </c>
      <c r="AB330" s="23">
        <v>1</v>
      </c>
      <c r="AC330" s="23">
        <v>0</v>
      </c>
      <c r="AD330" s="2">
        <v>1</v>
      </c>
      <c r="AE330" s="2">
        <v>0</v>
      </c>
      <c r="AF330" s="2">
        <v>2</v>
      </c>
      <c r="AG330" s="2">
        <v>1</v>
      </c>
      <c r="AH330" s="2">
        <v>2</v>
      </c>
      <c r="AI330" s="4">
        <v>2</v>
      </c>
      <c r="AK330" s="158">
        <f t="shared" si="64"/>
        <v>29</v>
      </c>
      <c r="AL330" s="80">
        <f t="shared" si="67"/>
        <v>7</v>
      </c>
      <c r="AM330" s="80">
        <f t="shared" si="68"/>
        <v>9</v>
      </c>
      <c r="AN330" s="82">
        <f t="shared" si="69"/>
        <v>13</v>
      </c>
      <c r="AO330" s="14"/>
      <c r="AP330" s="158">
        <f t="shared" si="70"/>
        <v>100</v>
      </c>
      <c r="AQ330" s="167">
        <f t="shared" si="71"/>
        <v>24.137931034482758</v>
      </c>
      <c r="AR330" s="167">
        <f t="shared" si="72"/>
        <v>31.03448275862069</v>
      </c>
      <c r="AS330" s="168">
        <f t="shared" si="73"/>
        <v>44.827586206896555</v>
      </c>
      <c r="AU330" s="201" t="s">
        <v>86</v>
      </c>
      <c r="AV330" s="199" t="s">
        <v>149</v>
      </c>
      <c r="AW330" s="199" t="s">
        <v>157</v>
      </c>
      <c r="AX330" s="196">
        <f t="shared" si="65"/>
        <v>53.846153846153847</v>
      </c>
      <c r="BG330" s="201" t="s">
        <v>86</v>
      </c>
      <c r="BH330" s="199" t="s">
        <v>149</v>
      </c>
      <c r="BI330" s="199" t="s">
        <v>157</v>
      </c>
      <c r="BJ330" s="196">
        <f t="shared" si="66"/>
        <v>84.615384615384613</v>
      </c>
    </row>
    <row r="331" spans="2:62" x14ac:dyDescent="0.25">
      <c r="B331" s="35" t="s">
        <v>4</v>
      </c>
      <c r="C331" s="99">
        <v>70</v>
      </c>
      <c r="D331" s="41">
        <v>6</v>
      </c>
      <c r="E331" s="25">
        <v>4</v>
      </c>
      <c r="F331" s="16">
        <v>2</v>
      </c>
      <c r="G331" s="2">
        <v>2</v>
      </c>
      <c r="H331" s="2">
        <v>2</v>
      </c>
      <c r="I331" s="2">
        <v>1</v>
      </c>
      <c r="J331" s="2">
        <v>2</v>
      </c>
      <c r="K331" s="2">
        <v>1</v>
      </c>
      <c r="L331" s="2">
        <v>2</v>
      </c>
      <c r="M331" s="23">
        <v>2</v>
      </c>
      <c r="N331" s="23">
        <v>2</v>
      </c>
      <c r="O331" s="2">
        <v>1</v>
      </c>
      <c r="P331" s="2">
        <v>1</v>
      </c>
      <c r="Q331" s="2">
        <v>1</v>
      </c>
      <c r="R331" s="2">
        <v>1</v>
      </c>
      <c r="S331" s="2">
        <v>2</v>
      </c>
      <c r="T331" s="4"/>
      <c r="U331" s="16">
        <v>2</v>
      </c>
      <c r="V331" s="2">
        <v>2</v>
      </c>
      <c r="W331" s="2">
        <v>2</v>
      </c>
      <c r="X331" s="2">
        <v>2</v>
      </c>
      <c r="Y331" s="2">
        <v>2</v>
      </c>
      <c r="Z331" s="2">
        <v>1</v>
      </c>
      <c r="AA331" s="2">
        <v>1</v>
      </c>
      <c r="AB331" s="23">
        <v>1</v>
      </c>
      <c r="AC331" s="23">
        <v>1</v>
      </c>
      <c r="AD331" s="2">
        <v>1</v>
      </c>
      <c r="AE331" s="2">
        <v>1</v>
      </c>
      <c r="AF331" s="2">
        <v>2</v>
      </c>
      <c r="AG331" s="2">
        <v>2</v>
      </c>
      <c r="AH331" s="2">
        <v>2</v>
      </c>
      <c r="AI331" s="4">
        <v>2</v>
      </c>
      <c r="AK331" s="158">
        <f t="shared" si="64"/>
        <v>29</v>
      </c>
      <c r="AL331" s="80">
        <f t="shared" si="67"/>
        <v>0</v>
      </c>
      <c r="AM331" s="80">
        <f t="shared" si="68"/>
        <v>12</v>
      </c>
      <c r="AN331" s="82">
        <f t="shared" si="69"/>
        <v>17</v>
      </c>
      <c r="AO331" s="14"/>
      <c r="AP331" s="158">
        <f t="shared" si="70"/>
        <v>100</v>
      </c>
      <c r="AQ331" s="167">
        <f t="shared" si="71"/>
        <v>0</v>
      </c>
      <c r="AR331" s="167">
        <f t="shared" si="72"/>
        <v>41.379310344827587</v>
      </c>
      <c r="AS331" s="168">
        <f t="shared" si="73"/>
        <v>58.620689655172406</v>
      </c>
      <c r="AU331" s="201" t="s">
        <v>86</v>
      </c>
      <c r="AV331" s="199" t="s">
        <v>149</v>
      </c>
      <c r="AW331" s="199" t="s">
        <v>157</v>
      </c>
      <c r="AX331" s="196">
        <f t="shared" si="65"/>
        <v>57.692307692307686</v>
      </c>
      <c r="BG331" s="201" t="s">
        <v>86</v>
      </c>
      <c r="BH331" s="199" t="s">
        <v>149</v>
      </c>
      <c r="BI331" s="199" t="s">
        <v>157</v>
      </c>
      <c r="BJ331" s="196">
        <f t="shared" si="66"/>
        <v>88.461538461538453</v>
      </c>
    </row>
    <row r="332" spans="2:62" x14ac:dyDescent="0.25">
      <c r="B332" s="35" t="s">
        <v>4</v>
      </c>
      <c r="C332" s="99">
        <v>70</v>
      </c>
      <c r="D332" s="204">
        <v>6</v>
      </c>
      <c r="E332" s="205">
        <v>5</v>
      </c>
      <c r="F332" s="16">
        <v>2</v>
      </c>
      <c r="G332" s="2">
        <v>2</v>
      </c>
      <c r="H332" s="2">
        <v>2</v>
      </c>
      <c r="I332" s="2">
        <v>2</v>
      </c>
      <c r="J332" s="2">
        <v>2</v>
      </c>
      <c r="K332" s="2">
        <v>1</v>
      </c>
      <c r="L332" s="2">
        <v>2</v>
      </c>
      <c r="M332" s="23">
        <v>2</v>
      </c>
      <c r="N332" s="23">
        <v>2</v>
      </c>
      <c r="O332" s="2">
        <v>1</v>
      </c>
      <c r="P332" s="2">
        <v>1</v>
      </c>
      <c r="Q332" s="2">
        <v>1</v>
      </c>
      <c r="R332" s="2">
        <v>1</v>
      </c>
      <c r="S332" s="2">
        <v>2</v>
      </c>
      <c r="T332" s="77"/>
      <c r="U332" s="16">
        <v>2</v>
      </c>
      <c r="V332" s="2">
        <v>2</v>
      </c>
      <c r="W332" s="2">
        <v>2</v>
      </c>
      <c r="X332" s="2">
        <v>2</v>
      </c>
      <c r="Y332" s="2">
        <v>2</v>
      </c>
      <c r="Z332" s="2">
        <v>2</v>
      </c>
      <c r="AA332" s="2">
        <v>1</v>
      </c>
      <c r="AB332" s="23">
        <v>1</v>
      </c>
      <c r="AC332" s="23">
        <v>1</v>
      </c>
      <c r="AD332" s="2">
        <v>1</v>
      </c>
      <c r="AE332" s="2">
        <v>1</v>
      </c>
      <c r="AF332" s="2">
        <v>2</v>
      </c>
      <c r="AG332" s="2">
        <v>2</v>
      </c>
      <c r="AH332" s="2">
        <v>2</v>
      </c>
      <c r="AI332" s="4">
        <v>2</v>
      </c>
      <c r="AK332" s="158">
        <f t="shared" si="64"/>
        <v>29</v>
      </c>
      <c r="AL332" s="80">
        <f t="shared" si="67"/>
        <v>0</v>
      </c>
      <c r="AM332" s="80">
        <f t="shared" si="68"/>
        <v>10</v>
      </c>
      <c r="AN332" s="82">
        <f t="shared" si="69"/>
        <v>19</v>
      </c>
      <c r="AO332" s="14"/>
      <c r="AP332" s="158">
        <f t="shared" si="70"/>
        <v>100</v>
      </c>
      <c r="AQ332" s="167">
        <f t="shared" si="71"/>
        <v>0</v>
      </c>
      <c r="AR332" s="167">
        <f t="shared" si="72"/>
        <v>34.482758620689658</v>
      </c>
      <c r="AS332" s="168">
        <f t="shared" si="73"/>
        <v>65.517241379310349</v>
      </c>
      <c r="AU332" s="201" t="s">
        <v>86</v>
      </c>
      <c r="AV332" s="199" t="s">
        <v>149</v>
      </c>
      <c r="AW332" s="199" t="s">
        <v>157</v>
      </c>
      <c r="AX332" s="196">
        <f t="shared" si="65"/>
        <v>52</v>
      </c>
      <c r="BG332" s="201" t="s">
        <v>86</v>
      </c>
      <c r="BH332" s="199" t="s">
        <v>149</v>
      </c>
      <c r="BI332" s="199" t="s">
        <v>157</v>
      </c>
      <c r="BJ332" s="196">
        <f t="shared" si="66"/>
        <v>76</v>
      </c>
    </row>
    <row r="333" spans="2:62" ht="15.75" thickBot="1" x14ac:dyDescent="0.3">
      <c r="B333" s="35" t="s">
        <v>4</v>
      </c>
      <c r="C333" s="99">
        <v>70</v>
      </c>
      <c r="D333" s="42">
        <v>6</v>
      </c>
      <c r="E333" s="27">
        <v>6</v>
      </c>
      <c r="F333" s="17"/>
      <c r="G333" s="9"/>
      <c r="H333" s="9"/>
      <c r="I333" s="9"/>
      <c r="J333" s="9"/>
      <c r="K333" s="9"/>
      <c r="L333" s="9"/>
      <c r="M333" s="32"/>
      <c r="N333" s="32"/>
      <c r="O333" s="9"/>
      <c r="P333" s="9"/>
      <c r="Q333" s="9"/>
      <c r="R333" s="9"/>
      <c r="S333" s="9"/>
      <c r="T333" s="5"/>
      <c r="U333" s="17"/>
      <c r="V333" s="9"/>
      <c r="W333" s="9"/>
      <c r="X333" s="9"/>
      <c r="Y333" s="9"/>
      <c r="Z333" s="9"/>
      <c r="AA333" s="9"/>
      <c r="AB333" s="32"/>
      <c r="AC333" s="32"/>
      <c r="AD333" s="9"/>
      <c r="AE333" s="9"/>
      <c r="AF333" s="9"/>
      <c r="AG333" s="9"/>
      <c r="AH333" s="9"/>
      <c r="AI333" s="5"/>
      <c r="AK333" s="158">
        <f t="shared" si="64"/>
        <v>0</v>
      </c>
      <c r="AL333" s="80">
        <f t="shared" si="67"/>
        <v>0</v>
      </c>
      <c r="AM333" s="80">
        <f t="shared" si="68"/>
        <v>0</v>
      </c>
      <c r="AN333" s="82">
        <f t="shared" si="69"/>
        <v>0</v>
      </c>
      <c r="AO333" s="14"/>
      <c r="AP333" s="158" t="e">
        <f t="shared" si="70"/>
        <v>#DIV/0!</v>
      </c>
      <c r="AQ333" s="167" t="e">
        <f t="shared" si="71"/>
        <v>#DIV/0!</v>
      </c>
      <c r="AR333" s="167" t="e">
        <f t="shared" si="72"/>
        <v>#DIV/0!</v>
      </c>
      <c r="AS333" s="168" t="e">
        <f t="shared" si="73"/>
        <v>#DIV/0!</v>
      </c>
      <c r="AU333" s="201" t="s">
        <v>86</v>
      </c>
      <c r="AV333" s="199" t="s">
        <v>149</v>
      </c>
      <c r="AW333" s="199" t="s">
        <v>157</v>
      </c>
      <c r="AX333" s="196">
        <f t="shared" si="65"/>
        <v>68</v>
      </c>
      <c r="BG333" s="201" t="s">
        <v>86</v>
      </c>
      <c r="BH333" s="199" t="s">
        <v>149</v>
      </c>
      <c r="BI333" s="199" t="s">
        <v>157</v>
      </c>
      <c r="BJ333" s="196">
        <f t="shared" si="66"/>
        <v>96</v>
      </c>
    </row>
    <row r="334" spans="2:62" x14ac:dyDescent="0.25">
      <c r="AU334" s="201" t="s">
        <v>86</v>
      </c>
      <c r="AV334" s="199" t="s">
        <v>44</v>
      </c>
      <c r="AW334" s="199" t="s">
        <v>132</v>
      </c>
      <c r="AX334" s="196">
        <f>BC31</f>
        <v>52</v>
      </c>
      <c r="BG334" s="201" t="s">
        <v>86</v>
      </c>
      <c r="BH334" s="199" t="s">
        <v>44</v>
      </c>
      <c r="BI334" s="199" t="s">
        <v>132</v>
      </c>
      <c r="BJ334" s="196">
        <f>BO31</f>
        <v>76</v>
      </c>
    </row>
    <row r="335" spans="2:62" x14ac:dyDescent="0.25">
      <c r="AU335" s="201" t="s">
        <v>86</v>
      </c>
      <c r="AV335" s="199" t="s">
        <v>44</v>
      </c>
      <c r="AW335" s="199" t="s">
        <v>132</v>
      </c>
      <c r="AX335" s="196">
        <f>BC32</f>
        <v>60</v>
      </c>
      <c r="BG335" s="201" t="s">
        <v>86</v>
      </c>
      <c r="BH335" s="199" t="s">
        <v>44</v>
      </c>
      <c r="BI335" s="199" t="s">
        <v>132</v>
      </c>
      <c r="BJ335" s="196">
        <f>BO32</f>
        <v>96</v>
      </c>
    </row>
    <row r="336" spans="2:62" x14ac:dyDescent="0.25">
      <c r="AU336" s="201" t="s">
        <v>86</v>
      </c>
      <c r="AV336" s="199" t="s">
        <v>44</v>
      </c>
      <c r="AW336" s="199" t="s">
        <v>132</v>
      </c>
      <c r="AX336" s="196">
        <f>BC33</f>
        <v>52</v>
      </c>
      <c r="BG336" s="201" t="s">
        <v>86</v>
      </c>
      <c r="BH336" s="199" t="s">
        <v>44</v>
      </c>
      <c r="BI336" s="199" t="s">
        <v>132</v>
      </c>
      <c r="BJ336" s="196">
        <f>BO33</f>
        <v>92</v>
      </c>
    </row>
    <row r="337" spans="47:62" x14ac:dyDescent="0.25">
      <c r="AU337" s="201" t="s">
        <v>87</v>
      </c>
      <c r="AV337" s="199" t="s">
        <v>48</v>
      </c>
      <c r="AW337" s="199" t="s">
        <v>134</v>
      </c>
      <c r="AX337" s="196">
        <f>BD4</f>
        <v>0</v>
      </c>
      <c r="BG337" s="201" t="s">
        <v>87</v>
      </c>
      <c r="BH337" s="199" t="s">
        <v>48</v>
      </c>
      <c r="BI337" s="199" t="s">
        <v>134</v>
      </c>
      <c r="BJ337" s="196">
        <f>BP4</f>
        <v>0</v>
      </c>
    </row>
    <row r="338" spans="47:62" x14ac:dyDescent="0.25">
      <c r="AU338" s="201" t="s">
        <v>87</v>
      </c>
      <c r="AV338" s="199" t="s">
        <v>48</v>
      </c>
      <c r="AW338" s="199" t="s">
        <v>134</v>
      </c>
      <c r="AX338" s="196">
        <f t="shared" ref="AX338:AX366" si="74">BD5</f>
        <v>0</v>
      </c>
      <c r="BG338" s="201" t="s">
        <v>87</v>
      </c>
      <c r="BH338" s="199" t="s">
        <v>48</v>
      </c>
      <c r="BI338" s="199" t="s">
        <v>134</v>
      </c>
      <c r="BJ338" s="196">
        <f t="shared" ref="BJ338:BJ366" si="75">BP5</f>
        <v>0</v>
      </c>
    </row>
    <row r="339" spans="47:62" x14ac:dyDescent="0.25">
      <c r="AU339" s="201" t="s">
        <v>87</v>
      </c>
      <c r="AV339" s="199" t="s">
        <v>48</v>
      </c>
      <c r="AW339" s="199" t="s">
        <v>134</v>
      </c>
      <c r="AX339" s="196">
        <f t="shared" si="74"/>
        <v>0</v>
      </c>
      <c r="BG339" s="201" t="s">
        <v>87</v>
      </c>
      <c r="BH339" s="199" t="s">
        <v>48</v>
      </c>
      <c r="BI339" s="199" t="s">
        <v>134</v>
      </c>
      <c r="BJ339" s="196">
        <f t="shared" si="75"/>
        <v>0</v>
      </c>
    </row>
    <row r="340" spans="47:62" x14ac:dyDescent="0.25">
      <c r="AU340" s="201" t="s">
        <v>87</v>
      </c>
      <c r="AV340" s="199" t="s">
        <v>48</v>
      </c>
      <c r="AW340" s="199" t="s">
        <v>134</v>
      </c>
      <c r="AX340" s="196">
        <f t="shared" si="74"/>
        <v>0</v>
      </c>
      <c r="BG340" s="201" t="s">
        <v>87</v>
      </c>
      <c r="BH340" s="199" t="s">
        <v>48</v>
      </c>
      <c r="BI340" s="199" t="s">
        <v>134</v>
      </c>
      <c r="BJ340" s="196">
        <f t="shared" si="75"/>
        <v>0</v>
      </c>
    </row>
    <row r="341" spans="47:62" x14ac:dyDescent="0.25">
      <c r="AU341" s="201" t="s">
        <v>87</v>
      </c>
      <c r="AV341" s="199" t="s">
        <v>48</v>
      </c>
      <c r="AW341" s="199" t="s">
        <v>134</v>
      </c>
      <c r="AX341" s="196">
        <f t="shared" si="74"/>
        <v>0</v>
      </c>
      <c r="BG341" s="201" t="s">
        <v>87</v>
      </c>
      <c r="BH341" s="199" t="s">
        <v>48</v>
      </c>
      <c r="BI341" s="199" t="s">
        <v>134</v>
      </c>
      <c r="BJ341" s="196">
        <f t="shared" si="75"/>
        <v>0</v>
      </c>
    </row>
    <row r="342" spans="47:62" x14ac:dyDescent="0.25">
      <c r="AU342" s="201" t="s">
        <v>87</v>
      </c>
      <c r="AV342" s="199" t="s">
        <v>48</v>
      </c>
      <c r="AW342" s="199" t="s">
        <v>134</v>
      </c>
      <c r="AX342" s="196">
        <f t="shared" si="74"/>
        <v>0</v>
      </c>
      <c r="BG342" s="201" t="s">
        <v>87</v>
      </c>
      <c r="BH342" s="199" t="s">
        <v>48</v>
      </c>
      <c r="BI342" s="199" t="s">
        <v>134</v>
      </c>
      <c r="BJ342" s="196">
        <f t="shared" si="75"/>
        <v>0</v>
      </c>
    </row>
    <row r="343" spans="47:62" x14ac:dyDescent="0.25">
      <c r="AU343" s="201" t="s">
        <v>87</v>
      </c>
      <c r="AV343" s="199" t="s">
        <v>47</v>
      </c>
      <c r="AW343" s="199" t="s">
        <v>135</v>
      </c>
      <c r="AX343" s="196">
        <f t="shared" si="74"/>
        <v>0</v>
      </c>
      <c r="BG343" s="201" t="s">
        <v>87</v>
      </c>
      <c r="BH343" s="199" t="s">
        <v>47</v>
      </c>
      <c r="BI343" s="199" t="s">
        <v>135</v>
      </c>
      <c r="BJ343" s="196">
        <f t="shared" si="75"/>
        <v>46.666666666666664</v>
      </c>
    </row>
    <row r="344" spans="47:62" x14ac:dyDescent="0.25">
      <c r="AU344" s="201" t="s">
        <v>87</v>
      </c>
      <c r="AV344" s="199" t="s">
        <v>47</v>
      </c>
      <c r="AW344" s="199" t="s">
        <v>135</v>
      </c>
      <c r="AX344" s="196">
        <f t="shared" si="74"/>
        <v>0</v>
      </c>
      <c r="BG344" s="201" t="s">
        <v>87</v>
      </c>
      <c r="BH344" s="199" t="s">
        <v>47</v>
      </c>
      <c r="BI344" s="199" t="s">
        <v>135</v>
      </c>
      <c r="BJ344" s="196">
        <f t="shared" si="75"/>
        <v>38.461538461538467</v>
      </c>
    </row>
    <row r="345" spans="47:62" x14ac:dyDescent="0.25">
      <c r="AU345" s="201" t="s">
        <v>87</v>
      </c>
      <c r="AV345" s="199" t="s">
        <v>47</v>
      </c>
      <c r="AW345" s="199" t="s">
        <v>135</v>
      </c>
      <c r="AX345" s="196">
        <f t="shared" si="74"/>
        <v>0</v>
      </c>
      <c r="BG345" s="201" t="s">
        <v>87</v>
      </c>
      <c r="BH345" s="199" t="s">
        <v>47</v>
      </c>
      <c r="BI345" s="199" t="s">
        <v>135</v>
      </c>
      <c r="BJ345" s="196">
        <f t="shared" si="75"/>
        <v>47.368421052631575</v>
      </c>
    </row>
    <row r="346" spans="47:62" x14ac:dyDescent="0.25">
      <c r="AU346" s="201" t="s">
        <v>87</v>
      </c>
      <c r="AV346" s="199" t="s">
        <v>47</v>
      </c>
      <c r="AW346" s="199" t="s">
        <v>135</v>
      </c>
      <c r="AX346" s="196">
        <f t="shared" si="74"/>
        <v>0</v>
      </c>
      <c r="BG346" s="201" t="s">
        <v>87</v>
      </c>
      <c r="BH346" s="199" t="s">
        <v>47</v>
      </c>
      <c r="BI346" s="199" t="s">
        <v>135</v>
      </c>
      <c r="BJ346" s="196">
        <f t="shared" si="75"/>
        <v>35</v>
      </c>
    </row>
    <row r="347" spans="47:62" x14ac:dyDescent="0.25">
      <c r="AU347" s="201" t="s">
        <v>87</v>
      </c>
      <c r="AV347" s="199" t="s">
        <v>47</v>
      </c>
      <c r="AW347" s="199" t="s">
        <v>135</v>
      </c>
      <c r="AX347" s="196">
        <f t="shared" si="74"/>
        <v>0</v>
      </c>
      <c r="BG347" s="201" t="s">
        <v>87</v>
      </c>
      <c r="BH347" s="199" t="s">
        <v>47</v>
      </c>
      <c r="BI347" s="199" t="s">
        <v>135</v>
      </c>
      <c r="BJ347" s="196">
        <f t="shared" si="75"/>
        <v>40</v>
      </c>
    </row>
    <row r="348" spans="47:62" x14ac:dyDescent="0.25">
      <c r="AU348" s="201" t="s">
        <v>87</v>
      </c>
      <c r="AV348" s="199" t="s">
        <v>47</v>
      </c>
      <c r="AW348" s="199" t="s">
        <v>135</v>
      </c>
      <c r="AX348" s="196">
        <f t="shared" si="74"/>
        <v>0</v>
      </c>
      <c r="BG348" s="201" t="s">
        <v>87</v>
      </c>
      <c r="BH348" s="199" t="s">
        <v>47</v>
      </c>
      <c r="BI348" s="199" t="s">
        <v>135</v>
      </c>
      <c r="BJ348" s="196">
        <f t="shared" si="75"/>
        <v>47.826086956521742</v>
      </c>
    </row>
    <row r="349" spans="47:62" x14ac:dyDescent="0.25">
      <c r="AU349" s="201" t="s">
        <v>87</v>
      </c>
      <c r="AV349" s="199" t="s">
        <v>46</v>
      </c>
      <c r="AW349" s="199" t="s">
        <v>136</v>
      </c>
      <c r="AX349" s="196">
        <f t="shared" si="74"/>
        <v>6.666666666666667</v>
      </c>
      <c r="BG349" s="201" t="s">
        <v>87</v>
      </c>
      <c r="BH349" s="199" t="s">
        <v>46</v>
      </c>
      <c r="BI349" s="199" t="s">
        <v>136</v>
      </c>
      <c r="BJ349" s="196">
        <f t="shared" si="75"/>
        <v>63.157894736842103</v>
      </c>
    </row>
    <row r="350" spans="47:62" x14ac:dyDescent="0.25">
      <c r="AU350" s="201" t="s">
        <v>87</v>
      </c>
      <c r="AV350" s="199" t="s">
        <v>46</v>
      </c>
      <c r="AW350" s="199" t="s">
        <v>136</v>
      </c>
      <c r="AX350" s="196">
        <f t="shared" si="74"/>
        <v>7.6923076923076925</v>
      </c>
      <c r="BG350" s="201" t="s">
        <v>87</v>
      </c>
      <c r="BH350" s="199" t="s">
        <v>46</v>
      </c>
      <c r="BI350" s="199" t="s">
        <v>136</v>
      </c>
      <c r="BJ350" s="196">
        <f t="shared" si="75"/>
        <v>65.384615384615373</v>
      </c>
    </row>
    <row r="351" spans="47:62" x14ac:dyDescent="0.25">
      <c r="AU351" s="201" t="s">
        <v>87</v>
      </c>
      <c r="AV351" s="199" t="s">
        <v>46</v>
      </c>
      <c r="AW351" s="199" t="s">
        <v>136</v>
      </c>
      <c r="AX351" s="196">
        <f t="shared" si="74"/>
        <v>31.578947368421051</v>
      </c>
      <c r="BG351" s="201" t="s">
        <v>87</v>
      </c>
      <c r="BH351" s="199" t="s">
        <v>46</v>
      </c>
      <c r="BI351" s="199" t="s">
        <v>136</v>
      </c>
      <c r="BJ351" s="196">
        <f t="shared" si="75"/>
        <v>63.157894736842103</v>
      </c>
    </row>
    <row r="352" spans="47:62" x14ac:dyDescent="0.25">
      <c r="AU352" s="201" t="s">
        <v>87</v>
      </c>
      <c r="AV352" s="199" t="s">
        <v>46</v>
      </c>
      <c r="AW352" s="199" t="s">
        <v>136</v>
      </c>
      <c r="AX352" s="196">
        <f t="shared" si="74"/>
        <v>25</v>
      </c>
      <c r="BG352" s="201" t="s">
        <v>87</v>
      </c>
      <c r="BH352" s="199" t="s">
        <v>46</v>
      </c>
      <c r="BI352" s="199" t="s">
        <v>136</v>
      </c>
      <c r="BJ352" s="196">
        <f t="shared" si="75"/>
        <v>70</v>
      </c>
    </row>
    <row r="353" spans="47:62" x14ac:dyDescent="0.25">
      <c r="AU353" s="201" t="s">
        <v>87</v>
      </c>
      <c r="AV353" s="199" t="s">
        <v>46</v>
      </c>
      <c r="AW353" s="199" t="s">
        <v>136</v>
      </c>
      <c r="AX353" s="196">
        <f t="shared" si="74"/>
        <v>20</v>
      </c>
      <c r="BG353" s="201" t="s">
        <v>87</v>
      </c>
      <c r="BH353" s="199" t="s">
        <v>46</v>
      </c>
      <c r="BI353" s="199" t="s">
        <v>136</v>
      </c>
      <c r="BJ353" s="196">
        <f t="shared" si="75"/>
        <v>56</v>
      </c>
    </row>
    <row r="354" spans="47:62" x14ac:dyDescent="0.25">
      <c r="AU354" s="201" t="s">
        <v>87</v>
      </c>
      <c r="AV354" s="199" t="s">
        <v>46</v>
      </c>
      <c r="AW354" s="199" t="s">
        <v>136</v>
      </c>
      <c r="AX354" s="196">
        <f t="shared" si="74"/>
        <v>39.130434782608695</v>
      </c>
      <c r="BG354" s="201" t="s">
        <v>87</v>
      </c>
      <c r="BH354" s="199" t="s">
        <v>46</v>
      </c>
      <c r="BI354" s="199" t="s">
        <v>136</v>
      </c>
      <c r="BJ354" s="196">
        <f t="shared" si="75"/>
        <v>69.565217391304344</v>
      </c>
    </row>
    <row r="355" spans="47:62" x14ac:dyDescent="0.25">
      <c r="AU355" s="201" t="s">
        <v>87</v>
      </c>
      <c r="AV355" s="199" t="s">
        <v>45</v>
      </c>
      <c r="AW355" s="199" t="s">
        <v>137</v>
      </c>
      <c r="AX355" s="196">
        <f t="shared" si="74"/>
        <v>46.666666666666664</v>
      </c>
      <c r="BG355" s="201" t="s">
        <v>87</v>
      </c>
      <c r="BH355" s="199" t="s">
        <v>45</v>
      </c>
      <c r="BI355" s="199" t="s">
        <v>137</v>
      </c>
      <c r="BJ355" s="196">
        <f t="shared" si="75"/>
        <v>76.666666666666657</v>
      </c>
    </row>
    <row r="356" spans="47:62" x14ac:dyDescent="0.25">
      <c r="AU356" s="201" t="s">
        <v>87</v>
      </c>
      <c r="AV356" s="199" t="s">
        <v>45</v>
      </c>
      <c r="AW356" s="199" t="s">
        <v>137</v>
      </c>
      <c r="AX356" s="196">
        <f t="shared" si="74"/>
        <v>38.461538461538467</v>
      </c>
      <c r="BG356" s="201" t="s">
        <v>87</v>
      </c>
      <c r="BH356" s="199" t="s">
        <v>45</v>
      </c>
      <c r="BI356" s="199" t="s">
        <v>137</v>
      </c>
      <c r="BJ356" s="196">
        <f t="shared" si="75"/>
        <v>84.615384615384613</v>
      </c>
    </row>
    <row r="357" spans="47:62" x14ac:dyDescent="0.25">
      <c r="AU357" s="201" t="s">
        <v>87</v>
      </c>
      <c r="AV357" s="199" t="s">
        <v>45</v>
      </c>
      <c r="AW357" s="199" t="s">
        <v>137</v>
      </c>
      <c r="AX357" s="196">
        <f t="shared" si="74"/>
        <v>36.84210526315789</v>
      </c>
      <c r="BG357" s="201" t="s">
        <v>87</v>
      </c>
      <c r="BH357" s="199" t="s">
        <v>45</v>
      </c>
      <c r="BI357" s="199" t="s">
        <v>137</v>
      </c>
      <c r="BJ357" s="196">
        <f t="shared" si="75"/>
        <v>76.666666666666657</v>
      </c>
    </row>
    <row r="358" spans="47:62" x14ac:dyDescent="0.25">
      <c r="AU358" s="201" t="s">
        <v>87</v>
      </c>
      <c r="AV358" s="199" t="s">
        <v>45</v>
      </c>
      <c r="AW358" s="199" t="s">
        <v>137</v>
      </c>
      <c r="AX358" s="196">
        <f t="shared" si="74"/>
        <v>45</v>
      </c>
      <c r="BG358" s="201" t="s">
        <v>87</v>
      </c>
      <c r="BH358" s="199" t="s">
        <v>45</v>
      </c>
      <c r="BI358" s="199" t="s">
        <v>137</v>
      </c>
      <c r="BJ358" s="196">
        <f t="shared" si="75"/>
        <v>90</v>
      </c>
    </row>
    <row r="359" spans="47:62" x14ac:dyDescent="0.25">
      <c r="AU359" s="201" t="s">
        <v>87</v>
      </c>
      <c r="AV359" s="199" t="s">
        <v>45</v>
      </c>
      <c r="AW359" s="199" t="s">
        <v>137</v>
      </c>
      <c r="AX359" s="196">
        <f t="shared" si="74"/>
        <v>40</v>
      </c>
      <c r="BG359" s="201" t="s">
        <v>87</v>
      </c>
      <c r="BH359" s="199" t="s">
        <v>45</v>
      </c>
      <c r="BI359" s="199" t="s">
        <v>137</v>
      </c>
      <c r="BJ359" s="196">
        <f t="shared" si="75"/>
        <v>80</v>
      </c>
    </row>
    <row r="360" spans="47:62" x14ac:dyDescent="0.25">
      <c r="AU360" s="201" t="s">
        <v>87</v>
      </c>
      <c r="AV360" s="199" t="s">
        <v>45</v>
      </c>
      <c r="AW360" s="199" t="s">
        <v>137</v>
      </c>
      <c r="AX360" s="196">
        <f t="shared" si="74"/>
        <v>52.173913043478258</v>
      </c>
      <c r="BG360" s="201" t="s">
        <v>87</v>
      </c>
      <c r="BH360" s="199" t="s">
        <v>45</v>
      </c>
      <c r="BI360" s="199" t="s">
        <v>137</v>
      </c>
      <c r="BJ360" s="196">
        <f t="shared" si="75"/>
        <v>60.173913043478258</v>
      </c>
    </row>
    <row r="361" spans="47:62" x14ac:dyDescent="0.25">
      <c r="AU361" s="201" t="s">
        <v>87</v>
      </c>
      <c r="AV361" s="199" t="s">
        <v>44</v>
      </c>
      <c r="AW361" s="199" t="s">
        <v>138</v>
      </c>
      <c r="AX361" s="196">
        <f t="shared" si="74"/>
        <v>53.333333333333336</v>
      </c>
      <c r="BG361" s="201" t="s">
        <v>87</v>
      </c>
      <c r="BH361" s="199" t="s">
        <v>44</v>
      </c>
      <c r="BI361" s="199" t="s">
        <v>138</v>
      </c>
      <c r="BJ361" s="196">
        <f t="shared" si="75"/>
        <v>93.333333333333343</v>
      </c>
    </row>
    <row r="362" spans="47:62" x14ac:dyDescent="0.25">
      <c r="AU362" s="201" t="s">
        <v>87</v>
      </c>
      <c r="AV362" s="199" t="s">
        <v>44</v>
      </c>
      <c r="AW362" s="199" t="s">
        <v>138</v>
      </c>
      <c r="AX362" s="196">
        <f t="shared" si="74"/>
        <v>46.153846153846153</v>
      </c>
      <c r="BG362" s="201" t="s">
        <v>87</v>
      </c>
      <c r="BH362" s="199" t="s">
        <v>44</v>
      </c>
      <c r="BI362" s="199" t="s">
        <v>138</v>
      </c>
      <c r="BJ362" s="196">
        <f t="shared" si="75"/>
        <v>96.15384615384616</v>
      </c>
    </row>
    <row r="363" spans="47:62" x14ac:dyDescent="0.25">
      <c r="AU363" s="201" t="s">
        <v>87</v>
      </c>
      <c r="AV363" s="199" t="s">
        <v>44</v>
      </c>
      <c r="AW363" s="199" t="s">
        <v>138</v>
      </c>
      <c r="AX363" s="196">
        <f t="shared" si="74"/>
        <v>47.368421052631575</v>
      </c>
      <c r="BG363" s="201" t="s">
        <v>87</v>
      </c>
      <c r="BH363" s="199" t="s">
        <v>44</v>
      </c>
      <c r="BI363" s="199" t="s">
        <v>138</v>
      </c>
      <c r="BJ363" s="196">
        <f t="shared" si="75"/>
        <v>100</v>
      </c>
    </row>
    <row r="364" spans="47:62" x14ac:dyDescent="0.25">
      <c r="AU364" s="201" t="s">
        <v>87</v>
      </c>
      <c r="AV364" s="199" t="s">
        <v>44</v>
      </c>
      <c r="AW364" s="199" t="s">
        <v>138</v>
      </c>
      <c r="AX364" s="196">
        <f t="shared" si="74"/>
        <v>55.000000000000007</v>
      </c>
      <c r="BG364" s="201" t="s">
        <v>87</v>
      </c>
      <c r="BH364" s="199" t="s">
        <v>44</v>
      </c>
      <c r="BI364" s="199" t="s">
        <v>138</v>
      </c>
      <c r="BJ364" s="196">
        <f t="shared" si="75"/>
        <v>100</v>
      </c>
    </row>
    <row r="365" spans="47:62" x14ac:dyDescent="0.25">
      <c r="AU365" s="201" t="s">
        <v>87</v>
      </c>
      <c r="AV365" s="199" t="s">
        <v>44</v>
      </c>
      <c r="AW365" s="199" t="s">
        <v>138</v>
      </c>
      <c r="AX365" s="196">
        <f t="shared" si="74"/>
        <v>64</v>
      </c>
      <c r="BG365" s="201" t="s">
        <v>87</v>
      </c>
      <c r="BH365" s="199" t="s">
        <v>44</v>
      </c>
      <c r="BI365" s="199" t="s">
        <v>138</v>
      </c>
      <c r="BJ365" s="196">
        <f t="shared" si="75"/>
        <v>92</v>
      </c>
    </row>
    <row r="366" spans="47:62" x14ac:dyDescent="0.25">
      <c r="AU366" s="201" t="s">
        <v>87</v>
      </c>
      <c r="AV366" s="199" t="s">
        <v>44</v>
      </c>
      <c r="AW366" s="199" t="s">
        <v>138</v>
      </c>
      <c r="AX366" s="196">
        <f t="shared" si="74"/>
        <v>60.869565217391312</v>
      </c>
      <c r="BG366" s="201" t="s">
        <v>87</v>
      </c>
      <c r="BH366" s="199" t="s">
        <v>44</v>
      </c>
      <c r="BI366" s="199" t="s">
        <v>138</v>
      </c>
      <c r="BJ366" s="196">
        <f t="shared" si="75"/>
        <v>91.304347826086968</v>
      </c>
    </row>
    <row r="367" spans="47:62" x14ac:dyDescent="0.25">
      <c r="AU367" s="201" t="s">
        <v>88</v>
      </c>
      <c r="AV367" s="199" t="s">
        <v>48</v>
      </c>
      <c r="AW367" s="199" t="s">
        <v>139</v>
      </c>
      <c r="AX367" s="196">
        <f>BE4</f>
        <v>0</v>
      </c>
      <c r="BG367" s="201" t="s">
        <v>88</v>
      </c>
      <c r="BH367" s="199" t="s">
        <v>48</v>
      </c>
      <c r="BI367" s="199" t="s">
        <v>139</v>
      </c>
      <c r="BJ367" s="196">
        <f>BQ4</f>
        <v>0</v>
      </c>
    </row>
    <row r="368" spans="47:62" x14ac:dyDescent="0.25">
      <c r="AU368" s="201" t="s">
        <v>88</v>
      </c>
      <c r="AV368" s="199" t="s">
        <v>48</v>
      </c>
      <c r="AW368" s="199" t="s">
        <v>139</v>
      </c>
      <c r="AX368" s="196">
        <f t="shared" ref="AX368:AX396" si="76">BE5</f>
        <v>0</v>
      </c>
      <c r="BG368" s="201" t="s">
        <v>88</v>
      </c>
      <c r="BH368" s="199" t="s">
        <v>48</v>
      </c>
      <c r="BI368" s="199" t="s">
        <v>139</v>
      </c>
      <c r="BJ368" s="196">
        <f t="shared" ref="BJ368:BJ396" si="77">BQ5</f>
        <v>0</v>
      </c>
    </row>
    <row r="369" spans="47:62" x14ac:dyDescent="0.25">
      <c r="AU369" s="201" t="s">
        <v>88</v>
      </c>
      <c r="AV369" s="199" t="s">
        <v>48</v>
      </c>
      <c r="AW369" s="199" t="s">
        <v>139</v>
      </c>
      <c r="AX369" s="196">
        <f t="shared" si="76"/>
        <v>0</v>
      </c>
      <c r="BG369" s="201" t="s">
        <v>88</v>
      </c>
      <c r="BH369" s="199" t="s">
        <v>48</v>
      </c>
      <c r="BI369" s="199" t="s">
        <v>139</v>
      </c>
      <c r="BJ369" s="196">
        <f t="shared" si="77"/>
        <v>0</v>
      </c>
    </row>
    <row r="370" spans="47:62" x14ac:dyDescent="0.25">
      <c r="AU370" s="201" t="s">
        <v>88</v>
      </c>
      <c r="AV370" s="199" t="s">
        <v>48</v>
      </c>
      <c r="AW370" s="199" t="s">
        <v>139</v>
      </c>
      <c r="AX370" s="196">
        <f t="shared" si="76"/>
        <v>0</v>
      </c>
      <c r="BG370" s="201" t="s">
        <v>88</v>
      </c>
      <c r="BH370" s="199" t="s">
        <v>48</v>
      </c>
      <c r="BI370" s="199" t="s">
        <v>139</v>
      </c>
      <c r="BJ370" s="196">
        <f t="shared" si="77"/>
        <v>0</v>
      </c>
    </row>
    <row r="371" spans="47:62" x14ac:dyDescent="0.25">
      <c r="AU371" s="201" t="s">
        <v>88</v>
      </c>
      <c r="AV371" s="199" t="s">
        <v>48</v>
      </c>
      <c r="AW371" s="199" t="s">
        <v>139</v>
      </c>
      <c r="AX371" s="196">
        <f t="shared" si="76"/>
        <v>0</v>
      </c>
      <c r="BG371" s="201" t="s">
        <v>88</v>
      </c>
      <c r="BH371" s="199" t="s">
        <v>48</v>
      </c>
      <c r="BI371" s="199" t="s">
        <v>139</v>
      </c>
      <c r="BJ371" s="196">
        <f t="shared" si="77"/>
        <v>0</v>
      </c>
    </row>
    <row r="372" spans="47:62" x14ac:dyDescent="0.25">
      <c r="AU372" s="201" t="s">
        <v>88</v>
      </c>
      <c r="AV372" s="199" t="s">
        <v>48</v>
      </c>
      <c r="AW372" s="199" t="s">
        <v>139</v>
      </c>
      <c r="AX372" s="196">
        <f t="shared" si="76"/>
        <v>0</v>
      </c>
      <c r="BG372" s="201" t="s">
        <v>88</v>
      </c>
      <c r="BH372" s="199" t="s">
        <v>48</v>
      </c>
      <c r="BI372" s="199" t="s">
        <v>139</v>
      </c>
      <c r="BJ372" s="196">
        <f t="shared" si="77"/>
        <v>0</v>
      </c>
    </row>
    <row r="373" spans="47:62" x14ac:dyDescent="0.25">
      <c r="AU373" s="201" t="s">
        <v>88</v>
      </c>
      <c r="AV373" s="199" t="s">
        <v>47</v>
      </c>
      <c r="AW373" s="199" t="s">
        <v>140</v>
      </c>
      <c r="AX373" s="196">
        <f t="shared" si="76"/>
        <v>0</v>
      </c>
      <c r="BG373" s="201" t="s">
        <v>88</v>
      </c>
      <c r="BH373" s="199" t="s">
        <v>47</v>
      </c>
      <c r="BI373" s="199" t="s">
        <v>140</v>
      </c>
      <c r="BJ373" s="196">
        <f t="shared" si="77"/>
        <v>53.846153846153847</v>
      </c>
    </row>
    <row r="374" spans="47:62" x14ac:dyDescent="0.25">
      <c r="AU374" s="201" t="s">
        <v>88</v>
      </c>
      <c r="AV374" s="199" t="s">
        <v>47</v>
      </c>
      <c r="AW374" s="199" t="s">
        <v>140</v>
      </c>
      <c r="AX374" s="196">
        <f t="shared" si="76"/>
        <v>0</v>
      </c>
      <c r="BG374" s="201" t="s">
        <v>88</v>
      </c>
      <c r="BH374" s="199" t="s">
        <v>47</v>
      </c>
      <c r="BI374" s="199" t="s">
        <v>140</v>
      </c>
      <c r="BJ374" s="196">
        <f t="shared" si="77"/>
        <v>46.153846153846153</v>
      </c>
    </row>
    <row r="375" spans="47:62" x14ac:dyDescent="0.25">
      <c r="AU375" s="201" t="s">
        <v>88</v>
      </c>
      <c r="AV375" s="199" t="s">
        <v>47</v>
      </c>
      <c r="AW375" s="199" t="s">
        <v>140</v>
      </c>
      <c r="AX375" s="196">
        <f t="shared" si="76"/>
        <v>3.8461538461538463</v>
      </c>
      <c r="BG375" s="201" t="s">
        <v>88</v>
      </c>
      <c r="BH375" s="199" t="s">
        <v>47</v>
      </c>
      <c r="BI375" s="199" t="s">
        <v>140</v>
      </c>
      <c r="BJ375" s="196">
        <f t="shared" si="77"/>
        <v>46.153846153846153</v>
      </c>
    </row>
    <row r="376" spans="47:62" x14ac:dyDescent="0.25">
      <c r="AU376" s="201" t="s">
        <v>88</v>
      </c>
      <c r="AV376" s="199" t="s">
        <v>47</v>
      </c>
      <c r="AW376" s="199" t="s">
        <v>140</v>
      </c>
      <c r="AX376" s="196">
        <f t="shared" si="76"/>
        <v>0</v>
      </c>
      <c r="BG376" s="201" t="s">
        <v>88</v>
      </c>
      <c r="BH376" s="199" t="s">
        <v>47</v>
      </c>
      <c r="BI376" s="199" t="s">
        <v>140</v>
      </c>
      <c r="BJ376" s="196">
        <f t="shared" si="77"/>
        <v>59.090909090909093</v>
      </c>
    </row>
    <row r="377" spans="47:62" x14ac:dyDescent="0.25">
      <c r="AU377" s="201" t="s">
        <v>88</v>
      </c>
      <c r="AV377" s="199" t="s">
        <v>47</v>
      </c>
      <c r="AW377" s="199" t="s">
        <v>140</v>
      </c>
      <c r="AX377" s="196">
        <f t="shared" si="76"/>
        <v>0</v>
      </c>
      <c r="BG377" s="201" t="s">
        <v>88</v>
      </c>
      <c r="BH377" s="199" t="s">
        <v>47</v>
      </c>
      <c r="BI377" s="199" t="s">
        <v>140</v>
      </c>
      <c r="BJ377" s="196">
        <f t="shared" si="77"/>
        <v>42.307692307692307</v>
      </c>
    </row>
    <row r="378" spans="47:62" x14ac:dyDescent="0.25">
      <c r="AU378" s="201" t="s">
        <v>88</v>
      </c>
      <c r="AV378" s="199" t="s">
        <v>47</v>
      </c>
      <c r="AW378" s="199" t="s">
        <v>140</v>
      </c>
      <c r="AX378" s="196">
        <f t="shared" si="76"/>
        <v>0</v>
      </c>
      <c r="BG378" s="201" t="s">
        <v>88</v>
      </c>
      <c r="BH378" s="199" t="s">
        <v>47</v>
      </c>
      <c r="BI378" s="199" t="s">
        <v>140</v>
      </c>
      <c r="BJ378" s="196">
        <f t="shared" si="77"/>
        <v>48.275862068965516</v>
      </c>
    </row>
    <row r="379" spans="47:62" x14ac:dyDescent="0.25">
      <c r="AU379" s="201" t="s">
        <v>88</v>
      </c>
      <c r="AV379" s="199" t="s">
        <v>46</v>
      </c>
      <c r="AW379" s="199" t="s">
        <v>141</v>
      </c>
      <c r="AX379" s="196">
        <f t="shared" si="76"/>
        <v>30.76923076923077</v>
      </c>
      <c r="BG379" s="201" t="s">
        <v>88</v>
      </c>
      <c r="BH379" s="199" t="s">
        <v>46</v>
      </c>
      <c r="BI379" s="199" t="s">
        <v>141</v>
      </c>
      <c r="BJ379" s="196">
        <f t="shared" si="77"/>
        <v>58.502024291497975</v>
      </c>
    </row>
    <row r="380" spans="47:62" x14ac:dyDescent="0.25">
      <c r="AU380" s="201" t="s">
        <v>88</v>
      </c>
      <c r="AV380" s="199" t="s">
        <v>46</v>
      </c>
      <c r="AW380" s="199" t="s">
        <v>141</v>
      </c>
      <c r="AX380" s="196">
        <f t="shared" si="76"/>
        <v>19.230769230769234</v>
      </c>
      <c r="BG380" s="201" t="s">
        <v>88</v>
      </c>
      <c r="BH380" s="199" t="s">
        <v>46</v>
      </c>
      <c r="BI380" s="199" t="s">
        <v>141</v>
      </c>
      <c r="BJ380" s="196">
        <f t="shared" si="77"/>
        <v>65.384615384615387</v>
      </c>
    </row>
    <row r="381" spans="47:62" x14ac:dyDescent="0.25">
      <c r="AU381" s="201" t="s">
        <v>88</v>
      </c>
      <c r="AV381" s="199" t="s">
        <v>46</v>
      </c>
      <c r="AW381" s="199" t="s">
        <v>141</v>
      </c>
      <c r="AX381" s="196">
        <f t="shared" si="76"/>
        <v>26.923076923076923</v>
      </c>
      <c r="BG381" s="201" t="s">
        <v>88</v>
      </c>
      <c r="BH381" s="199" t="s">
        <v>46</v>
      </c>
      <c r="BI381" s="199" t="s">
        <v>141</v>
      </c>
      <c r="BJ381" s="196">
        <f t="shared" si="77"/>
        <v>57.692307692307693</v>
      </c>
    </row>
    <row r="382" spans="47:62" x14ac:dyDescent="0.25">
      <c r="AU382" s="201" t="s">
        <v>88</v>
      </c>
      <c r="AV382" s="199" t="s">
        <v>46</v>
      </c>
      <c r="AW382" s="199" t="s">
        <v>141</v>
      </c>
      <c r="AX382" s="196">
        <f t="shared" si="76"/>
        <v>27.27272727272727</v>
      </c>
      <c r="BG382" s="201" t="s">
        <v>88</v>
      </c>
      <c r="BH382" s="199" t="s">
        <v>46</v>
      </c>
      <c r="BI382" s="199" t="s">
        <v>141</v>
      </c>
      <c r="BJ382" s="196">
        <f t="shared" si="77"/>
        <v>86.36363636363636</v>
      </c>
    </row>
    <row r="383" spans="47:62" x14ac:dyDescent="0.25">
      <c r="AU383" s="201" t="s">
        <v>88</v>
      </c>
      <c r="AV383" s="199" t="s">
        <v>46</v>
      </c>
      <c r="AW383" s="199" t="s">
        <v>141</v>
      </c>
      <c r="AX383" s="196">
        <f t="shared" si="76"/>
        <v>19.230769230769234</v>
      </c>
      <c r="BG383" s="201" t="s">
        <v>88</v>
      </c>
      <c r="BH383" s="199" t="s">
        <v>46</v>
      </c>
      <c r="BI383" s="199" t="s">
        <v>141</v>
      </c>
      <c r="BJ383" s="196">
        <f t="shared" si="77"/>
        <v>65.384615384615387</v>
      </c>
    </row>
    <row r="384" spans="47:62" x14ac:dyDescent="0.25">
      <c r="AU384" s="201" t="s">
        <v>88</v>
      </c>
      <c r="AV384" s="199" t="s">
        <v>46</v>
      </c>
      <c r="AW384" s="199" t="s">
        <v>141</v>
      </c>
      <c r="AX384" s="196">
        <f t="shared" si="76"/>
        <v>44.827586206896555</v>
      </c>
      <c r="BG384" s="201" t="s">
        <v>88</v>
      </c>
      <c r="BH384" s="199" t="s">
        <v>46</v>
      </c>
      <c r="BI384" s="199" t="s">
        <v>141</v>
      </c>
      <c r="BJ384" s="196">
        <f t="shared" si="77"/>
        <v>75.862068965517238</v>
      </c>
    </row>
    <row r="385" spans="47:62" x14ac:dyDescent="0.25">
      <c r="AU385" s="201" t="s">
        <v>88</v>
      </c>
      <c r="AV385" s="199" t="s">
        <v>45</v>
      </c>
      <c r="AW385" s="199" t="s">
        <v>142</v>
      </c>
      <c r="AX385" s="196">
        <f t="shared" si="76"/>
        <v>42.307692307692307</v>
      </c>
      <c r="BG385" s="201" t="s">
        <v>88</v>
      </c>
      <c r="BH385" s="199" t="s">
        <v>45</v>
      </c>
      <c r="BI385" s="199" t="s">
        <v>142</v>
      </c>
      <c r="BJ385" s="196">
        <f t="shared" si="77"/>
        <v>92.307692307692307</v>
      </c>
    </row>
    <row r="386" spans="47:62" x14ac:dyDescent="0.25">
      <c r="AU386" s="201" t="s">
        <v>88</v>
      </c>
      <c r="AV386" s="199" t="s">
        <v>45</v>
      </c>
      <c r="AW386" s="199" t="s">
        <v>142</v>
      </c>
      <c r="AX386" s="196">
        <f t="shared" si="76"/>
        <v>26.923076923076923</v>
      </c>
      <c r="BG386" s="201" t="s">
        <v>88</v>
      </c>
      <c r="BH386" s="199" t="s">
        <v>45</v>
      </c>
      <c r="BI386" s="199" t="s">
        <v>142</v>
      </c>
      <c r="BJ386" s="196">
        <f t="shared" si="77"/>
        <v>92.307692307692307</v>
      </c>
    </row>
    <row r="387" spans="47:62" x14ac:dyDescent="0.25">
      <c r="AU387" s="201" t="s">
        <v>88</v>
      </c>
      <c r="AV387" s="199" t="s">
        <v>45</v>
      </c>
      <c r="AW387" s="199" t="s">
        <v>142</v>
      </c>
      <c r="AX387" s="196">
        <f t="shared" si="76"/>
        <v>50</v>
      </c>
      <c r="BG387" s="201" t="s">
        <v>88</v>
      </c>
      <c r="BH387" s="199" t="s">
        <v>45</v>
      </c>
      <c r="BI387" s="199" t="s">
        <v>142</v>
      </c>
      <c r="BJ387" s="196">
        <f t="shared" si="77"/>
        <v>92.307692307692307</v>
      </c>
    </row>
    <row r="388" spans="47:62" x14ac:dyDescent="0.25">
      <c r="AU388" s="201" t="s">
        <v>88</v>
      </c>
      <c r="AV388" s="199" t="s">
        <v>45</v>
      </c>
      <c r="AW388" s="199" t="s">
        <v>142</v>
      </c>
      <c r="AX388" s="196">
        <f t="shared" si="76"/>
        <v>50</v>
      </c>
      <c r="BG388" s="201" t="s">
        <v>88</v>
      </c>
      <c r="BH388" s="199" t="s">
        <v>45</v>
      </c>
      <c r="BI388" s="199" t="s">
        <v>142</v>
      </c>
      <c r="BJ388" s="196">
        <f t="shared" si="77"/>
        <v>100</v>
      </c>
    </row>
    <row r="389" spans="47:62" x14ac:dyDescent="0.25">
      <c r="AU389" s="201" t="s">
        <v>88</v>
      </c>
      <c r="AV389" s="199" t="s">
        <v>45</v>
      </c>
      <c r="AW389" s="199" t="s">
        <v>142</v>
      </c>
      <c r="AX389" s="196">
        <f t="shared" si="76"/>
        <v>38.461538461538467</v>
      </c>
      <c r="BG389" s="201" t="s">
        <v>88</v>
      </c>
      <c r="BH389" s="199" t="s">
        <v>45</v>
      </c>
      <c r="BI389" s="199" t="s">
        <v>142</v>
      </c>
      <c r="BJ389" s="196">
        <f t="shared" si="77"/>
        <v>88.461538461538467</v>
      </c>
    </row>
    <row r="390" spans="47:62" x14ac:dyDescent="0.25">
      <c r="AU390" s="201" t="s">
        <v>88</v>
      </c>
      <c r="AV390" s="199" t="s">
        <v>45</v>
      </c>
      <c r="AW390" s="199" t="s">
        <v>142</v>
      </c>
      <c r="AX390" s="196">
        <f t="shared" si="76"/>
        <v>58.620689655172406</v>
      </c>
      <c r="BG390" s="201" t="s">
        <v>88</v>
      </c>
      <c r="BH390" s="199" t="s">
        <v>45</v>
      </c>
      <c r="BI390" s="199" t="s">
        <v>142</v>
      </c>
      <c r="BJ390" s="196">
        <f t="shared" si="77"/>
        <v>100</v>
      </c>
    </row>
    <row r="391" spans="47:62" x14ac:dyDescent="0.25">
      <c r="AU391" s="201" t="s">
        <v>88</v>
      </c>
      <c r="AV391" s="199" t="s">
        <v>44</v>
      </c>
      <c r="AW391" s="199" t="s">
        <v>143</v>
      </c>
      <c r="AX391" s="196">
        <f t="shared" si="76"/>
        <v>50</v>
      </c>
      <c r="BG391" s="201" t="s">
        <v>88</v>
      </c>
      <c r="BH391" s="199" t="s">
        <v>44</v>
      </c>
      <c r="BI391" s="199" t="s">
        <v>143</v>
      </c>
      <c r="BJ391" s="196">
        <f t="shared" si="77"/>
        <v>92.307692307692307</v>
      </c>
    </row>
    <row r="392" spans="47:62" x14ac:dyDescent="0.25">
      <c r="AU392" s="201" t="s">
        <v>88</v>
      </c>
      <c r="AV392" s="199" t="s">
        <v>44</v>
      </c>
      <c r="AW392" s="199" t="s">
        <v>143</v>
      </c>
      <c r="AX392" s="196">
        <f t="shared" si="76"/>
        <v>46.153846153846153</v>
      </c>
      <c r="BG392" s="201" t="s">
        <v>88</v>
      </c>
      <c r="BH392" s="199" t="s">
        <v>44</v>
      </c>
      <c r="BI392" s="199" t="s">
        <v>143</v>
      </c>
      <c r="BJ392" s="196">
        <f t="shared" si="77"/>
        <v>92.307692307692307</v>
      </c>
    </row>
    <row r="393" spans="47:62" x14ac:dyDescent="0.25">
      <c r="AU393" s="201" t="s">
        <v>88</v>
      </c>
      <c r="AV393" s="199" t="s">
        <v>44</v>
      </c>
      <c r="AW393" s="199" t="s">
        <v>143</v>
      </c>
      <c r="AX393" s="196">
        <f t="shared" si="76"/>
        <v>65.384615384615387</v>
      </c>
      <c r="BG393" s="201" t="s">
        <v>88</v>
      </c>
      <c r="BH393" s="199" t="s">
        <v>44</v>
      </c>
      <c r="BI393" s="199" t="s">
        <v>143</v>
      </c>
      <c r="BJ393" s="196">
        <f t="shared" si="77"/>
        <v>76.92307692307692</v>
      </c>
    </row>
    <row r="394" spans="47:62" x14ac:dyDescent="0.25">
      <c r="AU394" s="201" t="s">
        <v>88</v>
      </c>
      <c r="AV394" s="199" t="s">
        <v>44</v>
      </c>
      <c r="AW394" s="199" t="s">
        <v>143</v>
      </c>
      <c r="AX394" s="196">
        <f t="shared" si="76"/>
        <v>59.090909090909093</v>
      </c>
      <c r="BG394" s="201" t="s">
        <v>88</v>
      </c>
      <c r="BH394" s="199" t="s">
        <v>44</v>
      </c>
      <c r="BI394" s="199" t="s">
        <v>143</v>
      </c>
      <c r="BJ394" s="196">
        <f t="shared" si="77"/>
        <v>100</v>
      </c>
    </row>
    <row r="395" spans="47:62" x14ac:dyDescent="0.25">
      <c r="AU395" s="201" t="s">
        <v>88</v>
      </c>
      <c r="AV395" s="199" t="s">
        <v>44</v>
      </c>
      <c r="AW395" s="199" t="s">
        <v>143</v>
      </c>
      <c r="AX395" s="196">
        <f t="shared" si="76"/>
        <v>46.153846153846153</v>
      </c>
      <c r="BG395" s="201" t="s">
        <v>88</v>
      </c>
      <c r="BH395" s="199" t="s">
        <v>44</v>
      </c>
      <c r="BI395" s="199" t="s">
        <v>143</v>
      </c>
      <c r="BJ395" s="196">
        <f t="shared" si="77"/>
        <v>88.461538461538453</v>
      </c>
    </row>
    <row r="396" spans="47:62" ht="15.75" thickBot="1" x14ac:dyDescent="0.3">
      <c r="AU396" s="202" t="s">
        <v>88</v>
      </c>
      <c r="AV396" s="200" t="s">
        <v>44</v>
      </c>
      <c r="AW396" s="200" t="s">
        <v>143</v>
      </c>
      <c r="AX396" s="197">
        <f t="shared" si="76"/>
        <v>65.517241379310349</v>
      </c>
      <c r="BG396" s="202" t="s">
        <v>88</v>
      </c>
      <c r="BH396" s="200" t="s">
        <v>44</v>
      </c>
      <c r="BI396" s="200" t="s">
        <v>143</v>
      </c>
      <c r="BJ396" s="197">
        <f t="shared" si="77"/>
        <v>100</v>
      </c>
    </row>
  </sheetData>
  <mergeCells count="6">
    <mergeCell ref="BG2:BQ2"/>
    <mergeCell ref="F2:T2"/>
    <mergeCell ref="U2:AI2"/>
    <mergeCell ref="AK2:AN2"/>
    <mergeCell ref="AP2:AS2"/>
    <mergeCell ref="AU2:BE2"/>
  </mergeCells>
  <conditionalFormatting sqref="F238:AI242 F244:AI248 F4:AI236 F237:Q237 U237:AI237 F243:Q243 U243:AH243 F249:P249 U249:AH249 F250:AI261">
    <cfRule type="cellIs" dxfId="72" priority="5" operator="equal">
      <formula>2</formula>
    </cfRule>
    <cfRule type="cellIs" dxfId="71" priority="6" operator="equal">
      <formula>1</formula>
    </cfRule>
  </conditionalFormatting>
  <conditionalFormatting sqref="F262:AI297">
    <cfRule type="cellIs" dxfId="70" priority="3" operator="equal">
      <formula>2</formula>
    </cfRule>
    <cfRule type="cellIs" dxfId="69" priority="4" operator="equal">
      <formula>1</formula>
    </cfRule>
  </conditionalFormatting>
  <conditionalFormatting sqref="F298:AI333">
    <cfRule type="cellIs" dxfId="68" priority="1" operator="equal">
      <formula>2</formula>
    </cfRule>
    <cfRule type="cellIs" dxfId="67" priority="2" operator="equal">
      <formula>1</formula>
    </cfRule>
  </conditionalFormatting>
  <pageMargins left="0.7" right="0.7" top="0.75" bottom="0.75" header="0.3" footer="0.3"/>
  <pageSetup scale="74" fitToHeight="0" orientation="portrait" verticalDpi="3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BQ396"/>
  <sheetViews>
    <sheetView tabSelected="1" topLeftCell="AU45" zoomScale="70" zoomScaleNormal="70" workbookViewId="0">
      <selection activeCell="U237" sqref="U237"/>
    </sheetView>
  </sheetViews>
  <sheetFormatPr baseColWidth="10" defaultRowHeight="15" x14ac:dyDescent="0.25"/>
  <cols>
    <col min="1" max="1" width="2" customWidth="1"/>
    <col min="2" max="2" width="12.140625" customWidth="1"/>
    <col min="3" max="3" width="10.140625" customWidth="1"/>
    <col min="4" max="4" width="8" customWidth="1"/>
    <col min="5" max="5" width="10.7109375" customWidth="1"/>
    <col min="6" max="35" width="4.7109375" customWidth="1"/>
    <col min="36" max="36" width="5.28515625" customWidth="1"/>
    <col min="37" max="37" width="19.140625" customWidth="1"/>
    <col min="41" max="41" width="3.7109375" customWidth="1"/>
    <col min="42" max="42" width="24.85546875" customWidth="1"/>
    <col min="44" max="44" width="14.28515625" customWidth="1"/>
    <col min="45" max="45" width="14.7109375" customWidth="1"/>
    <col min="46" max="46" width="4" customWidth="1"/>
    <col min="47" max="47" width="10" customWidth="1"/>
    <col min="48" max="48" width="15.140625" customWidth="1"/>
    <col min="49" max="49" width="14.28515625" customWidth="1"/>
    <col min="50" max="50" width="13.85546875" customWidth="1"/>
    <col min="51" max="51" width="13.7109375" customWidth="1"/>
    <col min="58" max="58" width="3.85546875" customWidth="1"/>
    <col min="61" max="61" width="16.140625" customWidth="1"/>
  </cols>
  <sheetData>
    <row r="1" spans="2:69" ht="8.25" customHeight="1" thickBot="1" x14ac:dyDescent="0.3"/>
    <row r="2" spans="2:69" ht="15.75" thickBot="1" x14ac:dyDescent="0.3">
      <c r="F2" s="239" t="s">
        <v>39</v>
      </c>
      <c r="G2" s="242"/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2"/>
      <c r="T2" s="243"/>
      <c r="U2" s="239" t="s">
        <v>41</v>
      </c>
      <c r="V2" s="242"/>
      <c r="W2" s="242"/>
      <c r="X2" s="242"/>
      <c r="Y2" s="242"/>
      <c r="Z2" s="242"/>
      <c r="AA2" s="242"/>
      <c r="AB2" s="242"/>
      <c r="AC2" s="242"/>
      <c r="AD2" s="242"/>
      <c r="AE2" s="242"/>
      <c r="AF2" s="242"/>
      <c r="AG2" s="242"/>
      <c r="AH2" s="242"/>
      <c r="AI2" s="243"/>
      <c r="AK2" s="239" t="s">
        <v>90</v>
      </c>
      <c r="AL2" s="240"/>
      <c r="AM2" s="240"/>
      <c r="AN2" s="241"/>
      <c r="AO2" s="157"/>
      <c r="AP2" s="239" t="s">
        <v>91</v>
      </c>
      <c r="AQ2" s="240"/>
      <c r="AR2" s="240"/>
      <c r="AS2" s="241"/>
      <c r="AT2" s="157"/>
      <c r="AU2" s="239" t="s">
        <v>89</v>
      </c>
      <c r="AV2" s="240"/>
      <c r="AW2" s="240"/>
      <c r="AX2" s="240"/>
      <c r="AY2" s="240"/>
      <c r="AZ2" s="240"/>
      <c r="BA2" s="240"/>
      <c r="BB2" s="240"/>
      <c r="BC2" s="240"/>
      <c r="BD2" s="240"/>
      <c r="BE2" s="241"/>
      <c r="BF2" s="157"/>
      <c r="BG2" s="239" t="s">
        <v>93</v>
      </c>
      <c r="BH2" s="240"/>
      <c r="BI2" s="240"/>
      <c r="BJ2" s="240"/>
      <c r="BK2" s="240"/>
      <c r="BL2" s="240"/>
      <c r="BM2" s="240"/>
      <c r="BN2" s="240"/>
      <c r="BO2" s="240"/>
      <c r="BP2" s="240"/>
      <c r="BQ2" s="241"/>
    </row>
    <row r="3" spans="2:69" ht="15.75" thickBot="1" x14ac:dyDescent="0.3">
      <c r="B3" s="1" t="s">
        <v>0</v>
      </c>
      <c r="C3" s="6" t="s">
        <v>40</v>
      </c>
      <c r="D3" s="7" t="s">
        <v>38</v>
      </c>
      <c r="E3" s="6" t="s">
        <v>37</v>
      </c>
      <c r="F3" s="18">
        <v>1</v>
      </c>
      <c r="G3" s="19">
        <v>2</v>
      </c>
      <c r="H3" s="19">
        <v>3</v>
      </c>
      <c r="I3" s="19">
        <v>4</v>
      </c>
      <c r="J3" s="19">
        <v>5</v>
      </c>
      <c r="K3" s="19">
        <v>6</v>
      </c>
      <c r="L3" s="19">
        <v>7</v>
      </c>
      <c r="M3" s="19">
        <v>8</v>
      </c>
      <c r="N3" s="19">
        <v>9</v>
      </c>
      <c r="O3" s="19">
        <v>10</v>
      </c>
      <c r="P3" s="19">
        <v>11</v>
      </c>
      <c r="Q3" s="19">
        <v>12</v>
      </c>
      <c r="R3" s="19">
        <v>13</v>
      </c>
      <c r="S3" s="19">
        <v>14</v>
      </c>
      <c r="T3" s="31">
        <v>15</v>
      </c>
      <c r="U3" s="30">
        <v>1</v>
      </c>
      <c r="V3" s="19">
        <v>2</v>
      </c>
      <c r="W3" s="19">
        <v>3</v>
      </c>
      <c r="X3" s="19">
        <v>4</v>
      </c>
      <c r="Y3" s="19">
        <v>5</v>
      </c>
      <c r="Z3" s="19">
        <v>6</v>
      </c>
      <c r="AA3" s="19">
        <v>7</v>
      </c>
      <c r="AB3" s="19">
        <v>8</v>
      </c>
      <c r="AC3" s="19">
        <v>9</v>
      </c>
      <c r="AD3" s="19">
        <v>10</v>
      </c>
      <c r="AE3" s="19">
        <v>11</v>
      </c>
      <c r="AF3" s="19">
        <v>12</v>
      </c>
      <c r="AG3" s="19">
        <v>13</v>
      </c>
      <c r="AH3" s="19">
        <v>14</v>
      </c>
      <c r="AI3" s="31">
        <v>15</v>
      </c>
      <c r="AK3" s="161" t="s">
        <v>67</v>
      </c>
      <c r="AL3" s="159">
        <v>0</v>
      </c>
      <c r="AM3" s="159">
        <v>1</v>
      </c>
      <c r="AN3" s="160">
        <v>2</v>
      </c>
      <c r="AO3" s="67"/>
      <c r="AP3" s="161" t="s">
        <v>67</v>
      </c>
      <c r="AQ3" s="159">
        <v>0</v>
      </c>
      <c r="AR3" s="159">
        <v>1</v>
      </c>
      <c r="AS3" s="160">
        <v>2</v>
      </c>
      <c r="AT3" s="67"/>
      <c r="AU3" s="61"/>
      <c r="AV3" s="207" t="s">
        <v>69</v>
      </c>
      <c r="AW3" s="208" t="s">
        <v>70</v>
      </c>
      <c r="AX3" s="208" t="s">
        <v>71</v>
      </c>
      <c r="AY3" s="208" t="s">
        <v>72</v>
      </c>
      <c r="AZ3" s="208" t="s">
        <v>73</v>
      </c>
      <c r="BA3" s="208" t="s">
        <v>74</v>
      </c>
      <c r="BB3" s="208" t="s">
        <v>75</v>
      </c>
      <c r="BC3" s="208" t="s">
        <v>76</v>
      </c>
      <c r="BD3" s="208" t="s">
        <v>77</v>
      </c>
      <c r="BE3" s="209" t="s">
        <v>78</v>
      </c>
      <c r="BF3" s="67"/>
      <c r="BG3" s="61"/>
      <c r="BH3" s="207" t="s">
        <v>69</v>
      </c>
      <c r="BI3" s="208" t="s">
        <v>70</v>
      </c>
      <c r="BJ3" s="208" t="s">
        <v>71</v>
      </c>
      <c r="BK3" s="208" t="s">
        <v>72</v>
      </c>
      <c r="BL3" s="208" t="s">
        <v>73</v>
      </c>
      <c r="BM3" s="208" t="s">
        <v>74</v>
      </c>
      <c r="BN3" s="208" t="s">
        <v>75</v>
      </c>
      <c r="BO3" s="208" t="s">
        <v>76</v>
      </c>
      <c r="BP3" s="208" t="s">
        <v>77</v>
      </c>
      <c r="BQ3" s="209" t="s">
        <v>78</v>
      </c>
    </row>
    <row r="4" spans="2:69" x14ac:dyDescent="0.25">
      <c r="B4" s="34" t="s">
        <v>5</v>
      </c>
      <c r="C4" s="37">
        <v>16</v>
      </c>
      <c r="D4" s="40">
        <v>1</v>
      </c>
      <c r="E4" s="74">
        <v>1</v>
      </c>
      <c r="F4" s="15">
        <v>0</v>
      </c>
      <c r="G4" s="174">
        <v>0</v>
      </c>
      <c r="H4" s="174">
        <v>0</v>
      </c>
      <c r="I4" s="174">
        <v>0</v>
      </c>
      <c r="J4" s="174">
        <v>0</v>
      </c>
      <c r="K4" s="174">
        <v>0</v>
      </c>
      <c r="L4" s="174">
        <v>0</v>
      </c>
      <c r="M4" s="28"/>
      <c r="N4" s="28"/>
      <c r="O4" s="174"/>
      <c r="P4" s="174"/>
      <c r="Q4" s="174"/>
      <c r="R4" s="174"/>
      <c r="S4" s="174"/>
      <c r="T4" s="175"/>
      <c r="U4" s="15">
        <v>0</v>
      </c>
      <c r="V4" s="174">
        <v>0</v>
      </c>
      <c r="W4" s="174">
        <v>0</v>
      </c>
      <c r="X4" s="174">
        <v>0</v>
      </c>
      <c r="Y4" s="174">
        <v>0</v>
      </c>
      <c r="Z4" s="174">
        <v>0</v>
      </c>
      <c r="AA4" s="174">
        <v>0</v>
      </c>
      <c r="AB4" s="28">
        <v>0</v>
      </c>
      <c r="AC4" s="28"/>
      <c r="AD4" s="174"/>
      <c r="AE4" s="174"/>
      <c r="AF4" s="174"/>
      <c r="AG4" s="174"/>
      <c r="AH4" s="174"/>
      <c r="AI4" s="175"/>
      <c r="AK4" s="158">
        <f>SUM(AL4:AN4)</f>
        <v>15</v>
      </c>
      <c r="AL4" s="80">
        <f t="shared" ref="AL4:AL67" si="0">COUNTIF(F4:AI4, 0)</f>
        <v>15</v>
      </c>
      <c r="AM4" s="80">
        <f t="shared" ref="AM4:AM67" si="1">COUNTIF(F4:AI4, 1)</f>
        <v>0</v>
      </c>
      <c r="AN4" s="82">
        <f>COUNTIF(F4:AI4, 2)</f>
        <v>0</v>
      </c>
      <c r="AO4" s="14"/>
      <c r="AP4" s="158">
        <f>(AK4/AK4)*100</f>
        <v>100</v>
      </c>
      <c r="AQ4" s="167">
        <f>(AL4/AK4)*100</f>
        <v>100</v>
      </c>
      <c r="AR4" s="167">
        <f>(AM4/AK4)*100</f>
        <v>0</v>
      </c>
      <c r="AS4" s="168">
        <f>(AN4/AK4)*100</f>
        <v>0</v>
      </c>
      <c r="AT4" s="180"/>
      <c r="AU4" s="213" t="s">
        <v>48</v>
      </c>
      <c r="AV4" s="212">
        <f>AS4</f>
        <v>0</v>
      </c>
      <c r="AW4" s="210">
        <f>AS34</f>
        <v>0</v>
      </c>
      <c r="AX4" s="210">
        <f>AS64</f>
        <v>0</v>
      </c>
      <c r="AY4" s="210">
        <f>AS94</f>
        <v>0</v>
      </c>
      <c r="AZ4" s="210">
        <f>AS124</f>
        <v>0</v>
      </c>
      <c r="BA4" s="210">
        <f>AS154</f>
        <v>0</v>
      </c>
      <c r="BB4" s="210">
        <f>AS190</f>
        <v>0</v>
      </c>
      <c r="BC4" s="210">
        <f>AS226</f>
        <v>0</v>
      </c>
      <c r="BD4" s="210">
        <f>AS262</f>
        <v>0</v>
      </c>
      <c r="BE4" s="211">
        <f>AS298</f>
        <v>0</v>
      </c>
      <c r="BG4" s="213" t="s">
        <v>48</v>
      </c>
      <c r="BH4" s="212">
        <f>AS4+AR4</f>
        <v>0</v>
      </c>
      <c r="BI4" s="210">
        <f>$AS34+$AR34</f>
        <v>0</v>
      </c>
      <c r="BJ4" s="210">
        <f>$AS64+$AR64</f>
        <v>0</v>
      </c>
      <c r="BK4" s="210">
        <f>$AS94+$AR94</f>
        <v>0</v>
      </c>
      <c r="BL4" s="210">
        <f>$AS124+$AR124</f>
        <v>0</v>
      </c>
      <c r="BM4" s="210">
        <f>$AS154+$AR154</f>
        <v>0</v>
      </c>
      <c r="BN4" s="210">
        <f>$AS190+$AR190</f>
        <v>0</v>
      </c>
      <c r="BO4" s="210">
        <f>$AS226+$AR226</f>
        <v>0</v>
      </c>
      <c r="BP4" s="210">
        <f>$AS262+$AR262</f>
        <v>0</v>
      </c>
      <c r="BQ4" s="211">
        <f>$AS298+$AR298</f>
        <v>0</v>
      </c>
    </row>
    <row r="5" spans="2:69" x14ac:dyDescent="0.25">
      <c r="B5" s="35" t="s">
        <v>5</v>
      </c>
      <c r="C5" s="38">
        <v>16</v>
      </c>
      <c r="D5" s="41">
        <v>1</v>
      </c>
      <c r="E5" s="73">
        <v>2</v>
      </c>
      <c r="F5" s="16">
        <v>0</v>
      </c>
      <c r="G5" s="155">
        <v>0</v>
      </c>
      <c r="H5" s="155">
        <v>0</v>
      </c>
      <c r="I5" s="155">
        <v>0</v>
      </c>
      <c r="J5" s="155">
        <v>0</v>
      </c>
      <c r="K5" s="155">
        <v>0</v>
      </c>
      <c r="L5" s="155">
        <v>0</v>
      </c>
      <c r="M5" s="23"/>
      <c r="N5" s="23"/>
      <c r="O5" s="155"/>
      <c r="P5" s="155"/>
      <c r="Q5" s="155"/>
      <c r="R5" s="155"/>
      <c r="S5" s="155"/>
      <c r="T5" s="171"/>
      <c r="U5" s="24">
        <v>0</v>
      </c>
      <c r="V5" s="155">
        <v>0</v>
      </c>
      <c r="W5" s="155">
        <v>0</v>
      </c>
      <c r="X5" s="155">
        <v>0</v>
      </c>
      <c r="Y5" s="155">
        <v>0</v>
      </c>
      <c r="Z5" s="155">
        <v>0</v>
      </c>
      <c r="AA5" s="155">
        <v>0</v>
      </c>
      <c r="AB5" s="23">
        <v>0</v>
      </c>
      <c r="AC5" s="23"/>
      <c r="AD5" s="155"/>
      <c r="AE5" s="155"/>
      <c r="AF5" s="155"/>
      <c r="AG5" s="155"/>
      <c r="AH5" s="155"/>
      <c r="AI5" s="171"/>
      <c r="AK5" s="158">
        <f t="shared" ref="AK5:AK68" si="2">SUM(AL5:AN5)</f>
        <v>15</v>
      </c>
      <c r="AL5" s="80">
        <f t="shared" si="0"/>
        <v>15</v>
      </c>
      <c r="AM5" s="80">
        <f t="shared" si="1"/>
        <v>0</v>
      </c>
      <c r="AN5" s="82">
        <f t="shared" ref="AN5:AN68" si="3">COUNTIF(F5:AI5, 2)</f>
        <v>0</v>
      </c>
      <c r="AO5" s="14"/>
      <c r="AP5" s="158">
        <f t="shared" ref="AP5:AP68" si="4">(AK5/AK5)*100</f>
        <v>100</v>
      </c>
      <c r="AQ5" s="167">
        <f t="shared" ref="AQ5:AQ68" si="5">(AL5/AK5)*100</f>
        <v>100</v>
      </c>
      <c r="AR5" s="167">
        <f t="shared" ref="AR5:AR68" si="6">(AM5/AK5)*100</f>
        <v>0</v>
      </c>
      <c r="AS5" s="168">
        <f t="shared" ref="AS5:AS68" si="7">(AN5/AK5)*100</f>
        <v>0</v>
      </c>
      <c r="AT5" s="180"/>
      <c r="AU5" s="183" t="s">
        <v>48</v>
      </c>
      <c r="AV5" s="181">
        <f>AS9</f>
        <v>0</v>
      </c>
      <c r="AW5" s="163">
        <f>AS39</f>
        <v>0</v>
      </c>
      <c r="AX5" s="163">
        <f>AS69</f>
        <v>0</v>
      </c>
      <c r="AY5" s="163">
        <f>AS99</f>
        <v>0</v>
      </c>
      <c r="AZ5" s="163">
        <f>AS129</f>
        <v>0</v>
      </c>
      <c r="BA5" s="163">
        <f>AS160</f>
        <v>0</v>
      </c>
      <c r="BB5" s="163">
        <f>AS196</f>
        <v>0</v>
      </c>
      <c r="BC5" s="163">
        <f>AS232</f>
        <v>0</v>
      </c>
      <c r="BD5" s="163">
        <f>AS268</f>
        <v>0</v>
      </c>
      <c r="BE5" s="164">
        <f>AS304</f>
        <v>0</v>
      </c>
      <c r="BG5" s="183" t="s">
        <v>48</v>
      </c>
      <c r="BH5" s="181">
        <f>AS9+AR9</f>
        <v>0</v>
      </c>
      <c r="BI5" s="163">
        <f>AS39+AR39</f>
        <v>0</v>
      </c>
      <c r="BJ5" s="163">
        <f>$AS69+$AR69</f>
        <v>0</v>
      </c>
      <c r="BK5" s="163">
        <f>$AS95+$AR95</f>
        <v>20</v>
      </c>
      <c r="BL5" s="163">
        <f>$AS129+$AR129</f>
        <v>0</v>
      </c>
      <c r="BM5" s="163">
        <f>$AS160+$AR160</f>
        <v>0</v>
      </c>
      <c r="BN5" s="163">
        <f>$AS196+$AR196</f>
        <v>0</v>
      </c>
      <c r="BO5" s="163">
        <f>$AS232+$AR232</f>
        <v>0</v>
      </c>
      <c r="BP5" s="163">
        <f>$AS268+$AR268</f>
        <v>0</v>
      </c>
      <c r="BQ5" s="164">
        <f>$AS304+$AR304</f>
        <v>0</v>
      </c>
    </row>
    <row r="6" spans="2:69" x14ac:dyDescent="0.25">
      <c r="B6" s="35" t="s">
        <v>5</v>
      </c>
      <c r="C6" s="38">
        <v>16</v>
      </c>
      <c r="D6" s="41">
        <v>1</v>
      </c>
      <c r="E6" s="73">
        <v>3</v>
      </c>
      <c r="F6" s="16">
        <v>0</v>
      </c>
      <c r="G6" s="155">
        <v>0</v>
      </c>
      <c r="H6" s="155">
        <v>0</v>
      </c>
      <c r="I6" s="155">
        <v>0</v>
      </c>
      <c r="J6" s="155">
        <v>0</v>
      </c>
      <c r="K6" s="155">
        <v>0</v>
      </c>
      <c r="L6" s="155">
        <v>0</v>
      </c>
      <c r="M6" s="23"/>
      <c r="N6" s="23"/>
      <c r="O6" s="155"/>
      <c r="P6" s="155"/>
      <c r="Q6" s="155"/>
      <c r="R6" s="155"/>
      <c r="S6" s="155"/>
      <c r="T6" s="171"/>
      <c r="U6" s="24">
        <v>0</v>
      </c>
      <c r="V6" s="155">
        <v>0</v>
      </c>
      <c r="W6" s="155">
        <v>0</v>
      </c>
      <c r="X6" s="155">
        <v>0</v>
      </c>
      <c r="Y6" s="155">
        <v>0</v>
      </c>
      <c r="Z6" s="155">
        <v>0</v>
      </c>
      <c r="AA6" s="155">
        <v>0</v>
      </c>
      <c r="AB6" s="23">
        <v>0</v>
      </c>
      <c r="AC6" s="23"/>
      <c r="AD6" s="155"/>
      <c r="AE6" s="155"/>
      <c r="AF6" s="155"/>
      <c r="AG6" s="155"/>
      <c r="AH6" s="155"/>
      <c r="AI6" s="171"/>
      <c r="AK6" s="158">
        <f t="shared" si="2"/>
        <v>15</v>
      </c>
      <c r="AL6" s="80">
        <f t="shared" si="0"/>
        <v>15</v>
      </c>
      <c r="AM6" s="80">
        <f t="shared" si="1"/>
        <v>0</v>
      </c>
      <c r="AN6" s="82">
        <f t="shared" si="3"/>
        <v>0</v>
      </c>
      <c r="AO6" s="14"/>
      <c r="AP6" s="158">
        <f t="shared" si="4"/>
        <v>100</v>
      </c>
      <c r="AQ6" s="167">
        <f t="shared" si="5"/>
        <v>100</v>
      </c>
      <c r="AR6" s="167">
        <f t="shared" si="6"/>
        <v>0</v>
      </c>
      <c r="AS6" s="168">
        <f t="shared" si="7"/>
        <v>0</v>
      </c>
      <c r="AT6" s="180"/>
      <c r="AU6" s="183" t="s">
        <v>48</v>
      </c>
      <c r="AV6" s="181">
        <f>AS14</f>
        <v>0</v>
      </c>
      <c r="AW6" s="163">
        <f>AS44</f>
        <v>0</v>
      </c>
      <c r="AX6" s="163">
        <f>AS74</f>
        <v>0</v>
      </c>
      <c r="AY6" s="163">
        <f>AS104</f>
        <v>0</v>
      </c>
      <c r="AZ6" s="163">
        <f>AS134</f>
        <v>0</v>
      </c>
      <c r="BA6" s="163">
        <f>AS166</f>
        <v>0</v>
      </c>
      <c r="BB6" s="163">
        <f>AS202</f>
        <v>0</v>
      </c>
      <c r="BC6" s="163">
        <f>AS238</f>
        <v>0</v>
      </c>
      <c r="BD6" s="163">
        <f>AS274</f>
        <v>0</v>
      </c>
      <c r="BE6" s="164">
        <f>AS310</f>
        <v>0</v>
      </c>
      <c r="BG6" s="183" t="s">
        <v>48</v>
      </c>
      <c r="BH6" s="181">
        <f>AS14+AR14</f>
        <v>0</v>
      </c>
      <c r="BI6" s="163">
        <f>AS44+AR44</f>
        <v>0</v>
      </c>
      <c r="BJ6" s="163">
        <f>$AS74+$AR74</f>
        <v>0</v>
      </c>
      <c r="BK6" s="163">
        <f>$AS104+$AR104</f>
        <v>0</v>
      </c>
      <c r="BL6" s="163">
        <f>$AS134+$AR134</f>
        <v>0</v>
      </c>
      <c r="BM6" s="163">
        <f>$AS166+$AR166</f>
        <v>0</v>
      </c>
      <c r="BN6" s="163">
        <f>$AS202+$AR202</f>
        <v>0</v>
      </c>
      <c r="BO6" s="163">
        <f>$AS238+$AR238</f>
        <v>0</v>
      </c>
      <c r="BP6" s="163">
        <f>$AS274+$AR274</f>
        <v>0</v>
      </c>
      <c r="BQ6" s="164">
        <f>$AS310+$AR310</f>
        <v>0</v>
      </c>
    </row>
    <row r="7" spans="2:69" x14ac:dyDescent="0.25">
      <c r="B7" s="35" t="s">
        <v>5</v>
      </c>
      <c r="C7" s="38">
        <v>16</v>
      </c>
      <c r="D7" s="41">
        <v>1</v>
      </c>
      <c r="E7" s="73">
        <v>4</v>
      </c>
      <c r="F7" s="16">
        <v>1</v>
      </c>
      <c r="G7" s="155">
        <v>1</v>
      </c>
      <c r="H7" s="155">
        <v>0</v>
      </c>
      <c r="I7" s="155">
        <v>0</v>
      </c>
      <c r="J7" s="155">
        <v>0</v>
      </c>
      <c r="K7" s="155">
        <v>0</v>
      </c>
      <c r="L7" s="155">
        <v>0</v>
      </c>
      <c r="M7" s="23"/>
      <c r="N7" s="23"/>
      <c r="O7" s="155"/>
      <c r="P7" s="155"/>
      <c r="Q7" s="155"/>
      <c r="R7" s="155"/>
      <c r="S7" s="155"/>
      <c r="T7" s="171"/>
      <c r="U7" s="24">
        <v>1</v>
      </c>
      <c r="V7" s="155">
        <v>0</v>
      </c>
      <c r="W7" s="155">
        <v>0</v>
      </c>
      <c r="X7" s="155">
        <v>0</v>
      </c>
      <c r="Y7" s="155">
        <v>0</v>
      </c>
      <c r="Z7" s="155">
        <v>0</v>
      </c>
      <c r="AA7" s="155">
        <v>0</v>
      </c>
      <c r="AB7" s="23">
        <v>0</v>
      </c>
      <c r="AC7" s="23"/>
      <c r="AD7" s="155"/>
      <c r="AE7" s="155"/>
      <c r="AF7" s="155"/>
      <c r="AG7" s="155"/>
      <c r="AH7" s="155"/>
      <c r="AI7" s="171"/>
      <c r="AK7" s="158">
        <f t="shared" si="2"/>
        <v>15</v>
      </c>
      <c r="AL7" s="80">
        <f t="shared" si="0"/>
        <v>12</v>
      </c>
      <c r="AM7" s="80">
        <f t="shared" si="1"/>
        <v>3</v>
      </c>
      <c r="AN7" s="82">
        <f t="shared" si="3"/>
        <v>0</v>
      </c>
      <c r="AO7" s="14"/>
      <c r="AP7" s="158">
        <f t="shared" si="4"/>
        <v>100</v>
      </c>
      <c r="AQ7" s="167">
        <f t="shared" si="5"/>
        <v>80</v>
      </c>
      <c r="AR7" s="167">
        <f t="shared" si="6"/>
        <v>20</v>
      </c>
      <c r="AS7" s="168">
        <f t="shared" si="7"/>
        <v>0</v>
      </c>
      <c r="AT7" s="180"/>
      <c r="AU7" s="183" t="s">
        <v>48</v>
      </c>
      <c r="AV7" s="181">
        <f>AS19</f>
        <v>0</v>
      </c>
      <c r="AW7" s="163">
        <f>AS49</f>
        <v>0</v>
      </c>
      <c r="AX7" s="163">
        <f>AS79</f>
        <v>0</v>
      </c>
      <c r="AY7" s="163">
        <f>AS109</f>
        <v>0</v>
      </c>
      <c r="AZ7" s="163">
        <f>AS139</f>
        <v>0</v>
      </c>
      <c r="BA7" s="163">
        <f>AS172</f>
        <v>0</v>
      </c>
      <c r="BB7" s="163">
        <f>AS208</f>
        <v>0</v>
      </c>
      <c r="BC7" s="163">
        <f>AS244</f>
        <v>0</v>
      </c>
      <c r="BD7" s="163">
        <f>AS280</f>
        <v>0</v>
      </c>
      <c r="BE7" s="164">
        <f>AS316</f>
        <v>0</v>
      </c>
      <c r="BG7" s="183" t="s">
        <v>48</v>
      </c>
      <c r="BH7" s="181">
        <f>AS19+AR19</f>
        <v>0</v>
      </c>
      <c r="BI7" s="163">
        <f>AS49+AR49</f>
        <v>0</v>
      </c>
      <c r="BJ7" s="163">
        <f>$AS79+$AR79</f>
        <v>0</v>
      </c>
      <c r="BK7" s="163">
        <f>$AS109+$AR109</f>
        <v>0</v>
      </c>
      <c r="BL7" s="163">
        <f>$AS139+$AR139</f>
        <v>0</v>
      </c>
      <c r="BM7" s="163">
        <f>$AS172+$AR172</f>
        <v>0</v>
      </c>
      <c r="BN7" s="163">
        <f>$AS208+$AR172</f>
        <v>0</v>
      </c>
      <c r="BO7" s="163">
        <f>$A229+$AR244</f>
        <v>0</v>
      </c>
      <c r="BP7" s="163">
        <f>$AS280+$AR280</f>
        <v>0</v>
      </c>
      <c r="BQ7" s="164">
        <f>$AS7319+$AR316</f>
        <v>0</v>
      </c>
    </row>
    <row r="8" spans="2:69" x14ac:dyDescent="0.25">
      <c r="B8" s="35" t="s">
        <v>5</v>
      </c>
      <c r="C8" s="38">
        <v>16</v>
      </c>
      <c r="D8" s="41">
        <v>1</v>
      </c>
      <c r="E8" s="73">
        <v>5</v>
      </c>
      <c r="F8" s="16">
        <v>1</v>
      </c>
      <c r="G8" s="155">
        <v>1</v>
      </c>
      <c r="H8" s="155">
        <v>1</v>
      </c>
      <c r="I8" s="155">
        <v>1</v>
      </c>
      <c r="J8" s="155">
        <v>1</v>
      </c>
      <c r="K8" s="155">
        <v>0</v>
      </c>
      <c r="L8" s="155">
        <v>0</v>
      </c>
      <c r="M8" s="23"/>
      <c r="N8" s="23"/>
      <c r="O8" s="155"/>
      <c r="P8" s="155"/>
      <c r="Q8" s="155"/>
      <c r="R8" s="155"/>
      <c r="S8" s="155"/>
      <c r="T8" s="171"/>
      <c r="U8" s="24">
        <v>1</v>
      </c>
      <c r="V8" s="155">
        <v>1</v>
      </c>
      <c r="W8" s="155">
        <v>0</v>
      </c>
      <c r="X8" s="155">
        <v>1</v>
      </c>
      <c r="Y8" s="155">
        <v>0</v>
      </c>
      <c r="Z8" s="155">
        <v>0</v>
      </c>
      <c r="AA8" s="155">
        <v>0</v>
      </c>
      <c r="AB8" s="23">
        <v>0</v>
      </c>
      <c r="AC8" s="23"/>
      <c r="AD8" s="155"/>
      <c r="AE8" s="155"/>
      <c r="AF8" s="155"/>
      <c r="AG8" s="155"/>
      <c r="AH8" s="155"/>
      <c r="AI8" s="171"/>
      <c r="AK8" s="158">
        <f t="shared" si="2"/>
        <v>15</v>
      </c>
      <c r="AL8" s="80">
        <f t="shared" si="0"/>
        <v>7</v>
      </c>
      <c r="AM8" s="80">
        <f t="shared" si="1"/>
        <v>8</v>
      </c>
      <c r="AN8" s="82">
        <f t="shared" si="3"/>
        <v>0</v>
      </c>
      <c r="AO8" s="14"/>
      <c r="AP8" s="158">
        <f t="shared" si="4"/>
        <v>100</v>
      </c>
      <c r="AQ8" s="167">
        <f t="shared" si="5"/>
        <v>46.666666666666664</v>
      </c>
      <c r="AR8" s="167">
        <f t="shared" si="6"/>
        <v>53.333333333333336</v>
      </c>
      <c r="AS8" s="168">
        <f t="shared" si="7"/>
        <v>0</v>
      </c>
      <c r="AT8" s="180"/>
      <c r="AU8" s="183" t="s">
        <v>48</v>
      </c>
      <c r="AV8" s="181">
        <f>AS24</f>
        <v>0</v>
      </c>
      <c r="AW8" s="163">
        <f>AS54</f>
        <v>0</v>
      </c>
      <c r="AX8" s="163">
        <f>AS84</f>
        <v>0</v>
      </c>
      <c r="AY8" s="163">
        <f>AS114</f>
        <v>0</v>
      </c>
      <c r="AZ8" s="163">
        <f>AS144</f>
        <v>0</v>
      </c>
      <c r="BA8" s="163">
        <f>AS178</f>
        <v>0</v>
      </c>
      <c r="BB8" s="163">
        <f>AS214</f>
        <v>0</v>
      </c>
      <c r="BC8" s="163">
        <f>AS250</f>
        <v>0</v>
      </c>
      <c r="BD8" s="163">
        <f>AS286</f>
        <v>0</v>
      </c>
      <c r="BE8" s="164">
        <f>AS322</f>
        <v>0</v>
      </c>
      <c r="BG8" s="183" t="s">
        <v>48</v>
      </c>
      <c r="BH8" s="181">
        <f>AS24+AR24</f>
        <v>0</v>
      </c>
      <c r="BI8" s="163">
        <f>AS54+AR54</f>
        <v>0</v>
      </c>
      <c r="BJ8" s="189">
        <f>$AS84+$AR84</f>
        <v>0</v>
      </c>
      <c r="BK8" s="189">
        <f>$AS114+$AR114</f>
        <v>0</v>
      </c>
      <c r="BL8" s="189">
        <f>$AS144+$AR144</f>
        <v>0</v>
      </c>
      <c r="BM8" s="189">
        <f>$AS178+$AR178</f>
        <v>0</v>
      </c>
      <c r="BN8" s="189">
        <f>$AS214+$AR214</f>
        <v>0</v>
      </c>
      <c r="BO8" s="189">
        <f>$AS250+$AR250</f>
        <v>0</v>
      </c>
      <c r="BP8" s="189">
        <f>$AS286+$AR286</f>
        <v>0</v>
      </c>
      <c r="BQ8" s="190">
        <f>$AS322+$AR322</f>
        <v>0</v>
      </c>
    </row>
    <row r="9" spans="2:69" x14ac:dyDescent="0.25">
      <c r="B9" s="35" t="s">
        <v>5</v>
      </c>
      <c r="C9" s="38">
        <v>16</v>
      </c>
      <c r="D9" s="41">
        <v>2</v>
      </c>
      <c r="E9" s="73">
        <v>1</v>
      </c>
      <c r="F9" s="16">
        <v>0</v>
      </c>
      <c r="G9" s="155">
        <v>0</v>
      </c>
      <c r="H9" s="155">
        <v>0</v>
      </c>
      <c r="I9" s="155">
        <v>0</v>
      </c>
      <c r="J9" s="155">
        <v>0</v>
      </c>
      <c r="K9" s="155">
        <v>0</v>
      </c>
      <c r="L9" s="155"/>
      <c r="M9" s="23"/>
      <c r="N9" s="23"/>
      <c r="O9" s="155"/>
      <c r="P9" s="155"/>
      <c r="Q9" s="155"/>
      <c r="R9" s="155"/>
      <c r="S9" s="155"/>
      <c r="T9" s="171"/>
      <c r="U9" s="24">
        <v>0</v>
      </c>
      <c r="V9" s="155">
        <v>0</v>
      </c>
      <c r="W9" s="155">
        <v>0</v>
      </c>
      <c r="X9" s="155">
        <v>0</v>
      </c>
      <c r="Y9" s="155">
        <v>0</v>
      </c>
      <c r="Z9" s="155">
        <v>0</v>
      </c>
      <c r="AA9" s="155"/>
      <c r="AB9" s="23"/>
      <c r="AC9" s="23"/>
      <c r="AD9" s="155"/>
      <c r="AE9" s="155"/>
      <c r="AF9" s="155"/>
      <c r="AG9" s="155"/>
      <c r="AH9" s="155"/>
      <c r="AI9" s="171"/>
      <c r="AK9" s="158">
        <f t="shared" si="2"/>
        <v>12</v>
      </c>
      <c r="AL9" s="80">
        <f t="shared" si="0"/>
        <v>12</v>
      </c>
      <c r="AM9" s="80">
        <f t="shared" si="1"/>
        <v>0</v>
      </c>
      <c r="AN9" s="82">
        <f t="shared" si="3"/>
        <v>0</v>
      </c>
      <c r="AO9" s="14"/>
      <c r="AP9" s="158">
        <f t="shared" si="4"/>
        <v>100</v>
      </c>
      <c r="AQ9" s="167">
        <f t="shared" si="5"/>
        <v>100</v>
      </c>
      <c r="AR9" s="167">
        <f t="shared" si="6"/>
        <v>0</v>
      </c>
      <c r="AS9" s="168">
        <f t="shared" si="7"/>
        <v>0</v>
      </c>
      <c r="AT9" s="180"/>
      <c r="AU9" s="183" t="s">
        <v>48</v>
      </c>
      <c r="AV9" s="181">
        <f>AS29</f>
        <v>0</v>
      </c>
      <c r="AW9" s="163">
        <f>AS59</f>
        <v>0</v>
      </c>
      <c r="AX9" s="163">
        <f>AS89</f>
        <v>0</v>
      </c>
      <c r="AY9" s="163">
        <f>AS119</f>
        <v>0</v>
      </c>
      <c r="AZ9" s="163">
        <f>AS149</f>
        <v>0</v>
      </c>
      <c r="BA9" s="163">
        <f>AS184</f>
        <v>0</v>
      </c>
      <c r="BB9" s="163">
        <f>AS220</f>
        <v>0</v>
      </c>
      <c r="BC9" s="163">
        <f>AS256</f>
        <v>0</v>
      </c>
      <c r="BD9" s="163">
        <f>AS292</f>
        <v>0</v>
      </c>
      <c r="BE9" s="164">
        <f>AS328</f>
        <v>0</v>
      </c>
      <c r="BG9" s="183" t="s">
        <v>48</v>
      </c>
      <c r="BH9" s="181">
        <f>AS29+AR29</f>
        <v>0</v>
      </c>
      <c r="BI9" s="163">
        <f>AS59+AR59</f>
        <v>0</v>
      </c>
      <c r="BJ9" s="189">
        <f>$AS89+$AR89</f>
        <v>0</v>
      </c>
      <c r="BK9" s="189">
        <f>$AS119+$AR119</f>
        <v>0</v>
      </c>
      <c r="BL9" s="189">
        <f>$AS149+$AR149</f>
        <v>0</v>
      </c>
      <c r="BM9" s="189">
        <f>$AS184+$AR184</f>
        <v>0</v>
      </c>
      <c r="BN9" s="189">
        <f>$AS220+$AR220</f>
        <v>0</v>
      </c>
      <c r="BO9" s="189">
        <f>$AS256+$AR256</f>
        <v>0</v>
      </c>
      <c r="BP9" s="189">
        <f>$AS292+$AR292</f>
        <v>0</v>
      </c>
      <c r="BQ9" s="190">
        <f>$AS328+$AR328</f>
        <v>0</v>
      </c>
    </row>
    <row r="10" spans="2:69" x14ac:dyDescent="0.25">
      <c r="B10" s="35" t="s">
        <v>5</v>
      </c>
      <c r="C10" s="38">
        <v>16</v>
      </c>
      <c r="D10" s="41">
        <v>2</v>
      </c>
      <c r="E10" s="73">
        <v>2</v>
      </c>
      <c r="F10" s="16">
        <v>0</v>
      </c>
      <c r="G10" s="155">
        <v>0</v>
      </c>
      <c r="H10" s="155">
        <v>0</v>
      </c>
      <c r="I10" s="155">
        <v>0</v>
      </c>
      <c r="J10" s="155">
        <v>0</v>
      </c>
      <c r="K10" s="155">
        <v>0</v>
      </c>
      <c r="L10" s="155"/>
      <c r="M10" s="23"/>
      <c r="N10" s="23"/>
      <c r="O10" s="155"/>
      <c r="P10" s="155"/>
      <c r="Q10" s="155"/>
      <c r="R10" s="155"/>
      <c r="S10" s="155"/>
      <c r="T10" s="171"/>
      <c r="U10" s="24">
        <v>0</v>
      </c>
      <c r="V10" s="155">
        <v>0</v>
      </c>
      <c r="W10" s="155">
        <v>0</v>
      </c>
      <c r="X10" s="155">
        <v>0</v>
      </c>
      <c r="Y10" s="155">
        <v>0</v>
      </c>
      <c r="Z10" s="155">
        <v>0</v>
      </c>
      <c r="AA10" s="155"/>
      <c r="AB10" s="23"/>
      <c r="AC10" s="23"/>
      <c r="AD10" s="155"/>
      <c r="AE10" s="155"/>
      <c r="AF10" s="155"/>
      <c r="AG10" s="155"/>
      <c r="AH10" s="155"/>
      <c r="AI10" s="171"/>
      <c r="AK10" s="158">
        <f t="shared" si="2"/>
        <v>12</v>
      </c>
      <c r="AL10" s="80">
        <f t="shared" si="0"/>
        <v>12</v>
      </c>
      <c r="AM10" s="80">
        <f t="shared" si="1"/>
        <v>0</v>
      </c>
      <c r="AN10" s="82">
        <f t="shared" si="3"/>
        <v>0</v>
      </c>
      <c r="AO10" s="14"/>
      <c r="AP10" s="158">
        <f t="shared" si="4"/>
        <v>100</v>
      </c>
      <c r="AQ10" s="167">
        <f t="shared" si="5"/>
        <v>100</v>
      </c>
      <c r="AR10" s="167">
        <f t="shared" si="6"/>
        <v>0</v>
      </c>
      <c r="AS10" s="168">
        <f t="shared" si="7"/>
        <v>0</v>
      </c>
      <c r="AT10" s="180"/>
      <c r="AU10" s="183" t="s">
        <v>47</v>
      </c>
      <c r="AV10" s="181">
        <f>AS5</f>
        <v>0</v>
      </c>
      <c r="AW10" s="163">
        <f>AS35</f>
        <v>0</v>
      </c>
      <c r="AX10" s="163">
        <f>AS65</f>
        <v>0</v>
      </c>
      <c r="AY10" s="163">
        <f>AS95</f>
        <v>0</v>
      </c>
      <c r="AZ10" s="163">
        <f>AS125</f>
        <v>0</v>
      </c>
      <c r="BA10" s="163">
        <f>AS155</f>
        <v>0</v>
      </c>
      <c r="BB10" s="163">
        <f>AS191</f>
        <v>0</v>
      </c>
      <c r="BC10" s="163">
        <f>AS227</f>
        <v>0</v>
      </c>
      <c r="BD10" s="163">
        <f>AS263</f>
        <v>0</v>
      </c>
      <c r="BE10" s="164">
        <f>AS299</f>
        <v>0</v>
      </c>
      <c r="BG10" s="183" t="s">
        <v>47</v>
      </c>
      <c r="BH10" s="181">
        <f>AS5+AR5</f>
        <v>0</v>
      </c>
      <c r="BI10" s="163">
        <f>AS35+AR35</f>
        <v>0</v>
      </c>
      <c r="BJ10" s="189">
        <f>$AS65+$AR65</f>
        <v>33.333333333333329</v>
      </c>
      <c r="BK10" s="189">
        <f>$AS95+$AR95</f>
        <v>20</v>
      </c>
      <c r="BL10" s="189">
        <f>$AS125+$AR125</f>
        <v>43.75</v>
      </c>
      <c r="BM10" s="189">
        <f>$AS155+$AR155</f>
        <v>70.588235294117652</v>
      </c>
      <c r="BN10" s="189">
        <f>$AS191+$AR191</f>
        <v>53.333333333333336</v>
      </c>
      <c r="BO10" s="189">
        <f>$AS227+$AR227</f>
        <v>77.272727272727266</v>
      </c>
      <c r="BP10" s="189">
        <f>$AS263+$AR263</f>
        <v>45</v>
      </c>
      <c r="BQ10" s="190">
        <f>$AS299+$AR299</f>
        <v>5.2631578947368416</v>
      </c>
    </row>
    <row r="11" spans="2:69" x14ac:dyDescent="0.25">
      <c r="B11" s="35" t="s">
        <v>5</v>
      </c>
      <c r="C11" s="38">
        <v>16</v>
      </c>
      <c r="D11" s="41">
        <v>2</v>
      </c>
      <c r="E11" s="73">
        <v>3</v>
      </c>
      <c r="F11" s="16">
        <v>0</v>
      </c>
      <c r="G11" s="155">
        <v>0</v>
      </c>
      <c r="H11" s="155">
        <v>0</v>
      </c>
      <c r="I11" s="155">
        <v>0</v>
      </c>
      <c r="J11" s="155">
        <v>0</v>
      </c>
      <c r="K11" s="155">
        <v>0</v>
      </c>
      <c r="L11" s="155"/>
      <c r="M11" s="23"/>
      <c r="N11" s="23"/>
      <c r="O11" s="155"/>
      <c r="P11" s="155"/>
      <c r="Q11" s="155"/>
      <c r="R11" s="155"/>
      <c r="S11" s="155"/>
      <c r="T11" s="171"/>
      <c r="U11" s="24">
        <v>0</v>
      </c>
      <c r="V11" s="155">
        <v>0</v>
      </c>
      <c r="W11" s="155">
        <v>0</v>
      </c>
      <c r="X11" s="155">
        <v>0</v>
      </c>
      <c r="Y11" s="155">
        <v>0</v>
      </c>
      <c r="Z11" s="155">
        <v>0</v>
      </c>
      <c r="AA11" s="155"/>
      <c r="AB11" s="23"/>
      <c r="AC11" s="23"/>
      <c r="AD11" s="155"/>
      <c r="AE11" s="155"/>
      <c r="AF11" s="155"/>
      <c r="AG11" s="155"/>
      <c r="AH11" s="155"/>
      <c r="AI11" s="171"/>
      <c r="AK11" s="158">
        <f t="shared" si="2"/>
        <v>12</v>
      </c>
      <c r="AL11" s="80">
        <f t="shared" si="0"/>
        <v>12</v>
      </c>
      <c r="AM11" s="80">
        <f t="shared" si="1"/>
        <v>0</v>
      </c>
      <c r="AN11" s="82">
        <f t="shared" si="3"/>
        <v>0</v>
      </c>
      <c r="AO11" s="14"/>
      <c r="AP11" s="158">
        <f t="shared" si="4"/>
        <v>100</v>
      </c>
      <c r="AQ11" s="167">
        <f t="shared" si="5"/>
        <v>100</v>
      </c>
      <c r="AR11" s="167">
        <f t="shared" si="6"/>
        <v>0</v>
      </c>
      <c r="AS11" s="168">
        <f t="shared" si="7"/>
        <v>0</v>
      </c>
      <c r="AT11" s="180"/>
      <c r="AU11" s="183" t="s">
        <v>47</v>
      </c>
      <c r="AV11" s="181">
        <f>AS10</f>
        <v>0</v>
      </c>
      <c r="AW11" s="163">
        <f>AS40</f>
        <v>0</v>
      </c>
      <c r="AX11" s="163">
        <f>AS70</f>
        <v>0</v>
      </c>
      <c r="AY11" s="163">
        <f>AS100</f>
        <v>0</v>
      </c>
      <c r="AZ11" s="163">
        <f>AS130</f>
        <v>0</v>
      </c>
      <c r="BA11" s="163">
        <f>AS161</f>
        <v>0</v>
      </c>
      <c r="BB11" s="163">
        <f>AS197</f>
        <v>0</v>
      </c>
      <c r="BC11" s="163">
        <f>AS233</f>
        <v>0</v>
      </c>
      <c r="BD11" s="163">
        <f>AS269</f>
        <v>0</v>
      </c>
      <c r="BE11" s="164">
        <f>AS305</f>
        <v>0</v>
      </c>
      <c r="BG11" s="183" t="s">
        <v>47</v>
      </c>
      <c r="BH11" s="181">
        <f>AS10+AR10</f>
        <v>0</v>
      </c>
      <c r="BI11" s="163">
        <f>AS40+AR40</f>
        <v>0</v>
      </c>
      <c r="BJ11" s="189">
        <f>$AS70+$AR70</f>
        <v>42.857142857142854</v>
      </c>
      <c r="BK11" s="189">
        <f>$AS100+$AR100</f>
        <v>54.54545454545454</v>
      </c>
      <c r="BL11" s="189">
        <f>$AS130+$AR130</f>
        <v>66.666666666666657</v>
      </c>
      <c r="BM11" s="189">
        <f>$AS161+$AR161</f>
        <v>58.82352941176471</v>
      </c>
      <c r="BN11" s="189">
        <f>$AS197+$AR197</f>
        <v>55.000000000000007</v>
      </c>
      <c r="BO11" s="189">
        <f>$AS233+$AR233</f>
        <v>0</v>
      </c>
      <c r="BP11" s="189">
        <f>$AS269+$AR269</f>
        <v>42.857142857142854</v>
      </c>
      <c r="BQ11" s="190">
        <f>$AS305+$AR305</f>
        <v>50</v>
      </c>
    </row>
    <row r="12" spans="2:69" x14ac:dyDescent="0.25">
      <c r="B12" s="35" t="s">
        <v>5</v>
      </c>
      <c r="C12" s="38">
        <v>16</v>
      </c>
      <c r="D12" s="41">
        <v>2</v>
      </c>
      <c r="E12" s="73">
        <v>4</v>
      </c>
      <c r="F12" s="16">
        <v>0</v>
      </c>
      <c r="G12" s="155">
        <v>0</v>
      </c>
      <c r="H12" s="155">
        <v>0</v>
      </c>
      <c r="I12" s="155">
        <v>0</v>
      </c>
      <c r="J12" s="155">
        <v>0</v>
      </c>
      <c r="K12" s="155">
        <v>0</v>
      </c>
      <c r="L12" s="155"/>
      <c r="M12" s="23"/>
      <c r="N12" s="23"/>
      <c r="O12" s="155"/>
      <c r="P12" s="155"/>
      <c r="Q12" s="155"/>
      <c r="R12" s="155"/>
      <c r="S12" s="155"/>
      <c r="T12" s="171"/>
      <c r="U12" s="24">
        <v>0</v>
      </c>
      <c r="V12" s="155">
        <v>0</v>
      </c>
      <c r="W12" s="155">
        <v>0</v>
      </c>
      <c r="X12" s="155">
        <v>0</v>
      </c>
      <c r="Y12" s="155">
        <v>0</v>
      </c>
      <c r="Z12" s="155">
        <v>0</v>
      </c>
      <c r="AA12" s="155"/>
      <c r="AB12" s="23"/>
      <c r="AC12" s="23"/>
      <c r="AD12" s="155"/>
      <c r="AE12" s="155"/>
      <c r="AF12" s="155"/>
      <c r="AG12" s="155"/>
      <c r="AH12" s="155"/>
      <c r="AI12" s="171"/>
      <c r="AK12" s="158">
        <f t="shared" si="2"/>
        <v>12</v>
      </c>
      <c r="AL12" s="80">
        <f t="shared" si="0"/>
        <v>12</v>
      </c>
      <c r="AM12" s="80">
        <f t="shared" si="1"/>
        <v>0</v>
      </c>
      <c r="AN12" s="82">
        <f t="shared" si="3"/>
        <v>0</v>
      </c>
      <c r="AO12" s="14"/>
      <c r="AP12" s="158">
        <f t="shared" si="4"/>
        <v>100</v>
      </c>
      <c r="AQ12" s="167">
        <f t="shared" si="5"/>
        <v>100</v>
      </c>
      <c r="AR12" s="167">
        <f t="shared" si="6"/>
        <v>0</v>
      </c>
      <c r="AS12" s="168">
        <f t="shared" si="7"/>
        <v>0</v>
      </c>
      <c r="AT12" s="180"/>
      <c r="AU12" s="183" t="s">
        <v>47</v>
      </c>
      <c r="AV12" s="181">
        <f>AS15</f>
        <v>0</v>
      </c>
      <c r="AW12" s="163">
        <f>AS45</f>
        <v>0</v>
      </c>
      <c r="AX12" s="163">
        <f>AS75</f>
        <v>0</v>
      </c>
      <c r="AY12" s="163">
        <f>AS105</f>
        <v>0</v>
      </c>
      <c r="AZ12" s="163">
        <f>AS135</f>
        <v>0</v>
      </c>
      <c r="BA12" s="163">
        <f>AS167</f>
        <v>0</v>
      </c>
      <c r="BB12" s="163">
        <f>AS203</f>
        <v>0</v>
      </c>
      <c r="BC12" s="163">
        <f>AS239</f>
        <v>0</v>
      </c>
      <c r="BD12" s="163">
        <f>AS275</f>
        <v>0</v>
      </c>
      <c r="BE12" s="164">
        <f>AS311</f>
        <v>0</v>
      </c>
      <c r="BG12" s="183" t="s">
        <v>47</v>
      </c>
      <c r="BH12" s="181">
        <f>AS15+AR15</f>
        <v>0</v>
      </c>
      <c r="BI12" s="163">
        <f>AR45+AS45</f>
        <v>0</v>
      </c>
      <c r="BJ12" s="189">
        <f>$AS75+$AR75</f>
        <v>30.76923076923077</v>
      </c>
      <c r="BK12" s="189">
        <f>$AS105+$AR105</f>
        <v>20</v>
      </c>
      <c r="BL12" s="189">
        <f>$AS135+$AR135</f>
        <v>50</v>
      </c>
      <c r="BM12" s="189">
        <f>$AS167+$AR167</f>
        <v>14.285714285714285</v>
      </c>
      <c r="BN12" s="189">
        <f>$AS203+$AR203</f>
        <v>27.777777777777779</v>
      </c>
      <c r="BO12" s="189">
        <f>$AS239+$AR239</f>
        <v>15.789473684210526</v>
      </c>
      <c r="BP12" s="189">
        <f>$AS275+$AR275</f>
        <v>52.631578947368418</v>
      </c>
      <c r="BQ12" s="190">
        <f>$AS311+$AR311</f>
        <v>30</v>
      </c>
    </row>
    <row r="13" spans="2:69" x14ac:dyDescent="0.25">
      <c r="B13" s="35" t="s">
        <v>5</v>
      </c>
      <c r="C13" s="38">
        <v>16</v>
      </c>
      <c r="D13" s="41">
        <v>2</v>
      </c>
      <c r="E13" s="73">
        <v>5</v>
      </c>
      <c r="F13" s="16">
        <v>0</v>
      </c>
      <c r="G13" s="155">
        <v>0</v>
      </c>
      <c r="H13" s="155">
        <v>0</v>
      </c>
      <c r="I13" s="155">
        <v>0</v>
      </c>
      <c r="J13" s="155">
        <v>0</v>
      </c>
      <c r="K13" s="155">
        <v>0</v>
      </c>
      <c r="L13" s="155"/>
      <c r="M13" s="23"/>
      <c r="N13" s="23"/>
      <c r="O13" s="155"/>
      <c r="P13" s="155"/>
      <c r="Q13" s="155"/>
      <c r="R13" s="155"/>
      <c r="S13" s="155"/>
      <c r="T13" s="171"/>
      <c r="U13" s="24">
        <v>0</v>
      </c>
      <c r="V13" s="155">
        <v>0</v>
      </c>
      <c r="W13" s="155">
        <v>0</v>
      </c>
      <c r="X13" s="155">
        <v>0</v>
      </c>
      <c r="Y13" s="155">
        <v>0</v>
      </c>
      <c r="Z13" s="155">
        <v>0</v>
      </c>
      <c r="AA13" s="155"/>
      <c r="AB13" s="23"/>
      <c r="AC13" s="23"/>
      <c r="AD13" s="155"/>
      <c r="AE13" s="155"/>
      <c r="AF13" s="155"/>
      <c r="AG13" s="155"/>
      <c r="AH13" s="155"/>
      <c r="AI13" s="171"/>
      <c r="AK13" s="158">
        <f t="shared" si="2"/>
        <v>12</v>
      </c>
      <c r="AL13" s="80">
        <f t="shared" si="0"/>
        <v>12</v>
      </c>
      <c r="AM13" s="80">
        <f t="shared" si="1"/>
        <v>0</v>
      </c>
      <c r="AN13" s="82">
        <f t="shared" si="3"/>
        <v>0</v>
      </c>
      <c r="AO13" s="14"/>
      <c r="AP13" s="158">
        <f t="shared" si="4"/>
        <v>100</v>
      </c>
      <c r="AQ13" s="167">
        <f t="shared" si="5"/>
        <v>100</v>
      </c>
      <c r="AR13" s="167">
        <f t="shared" si="6"/>
        <v>0</v>
      </c>
      <c r="AS13" s="168">
        <f t="shared" si="7"/>
        <v>0</v>
      </c>
      <c r="AT13" s="180"/>
      <c r="AU13" s="183" t="s">
        <v>47</v>
      </c>
      <c r="AV13" s="181">
        <f>AS20</f>
        <v>0</v>
      </c>
      <c r="AW13" s="163">
        <f>AS50</f>
        <v>0</v>
      </c>
      <c r="AX13" s="163">
        <f>AS80</f>
        <v>0</v>
      </c>
      <c r="AY13" s="163">
        <f>AS110</f>
        <v>0</v>
      </c>
      <c r="AZ13" s="163">
        <f>AS140</f>
        <v>0</v>
      </c>
      <c r="BA13" s="163">
        <f>AS173</f>
        <v>0</v>
      </c>
      <c r="BB13" s="163">
        <f>AS209</f>
        <v>0</v>
      </c>
      <c r="BC13" s="163">
        <f>AS245</f>
        <v>0</v>
      </c>
      <c r="BD13" s="163">
        <f>AS281</f>
        <v>0</v>
      </c>
      <c r="BE13" s="164">
        <f>AS317</f>
        <v>0</v>
      </c>
      <c r="BG13" s="183" t="s">
        <v>47</v>
      </c>
      <c r="BH13" s="181">
        <f>AS20+AR20</f>
        <v>0</v>
      </c>
      <c r="BI13" s="163">
        <f>AR50+AS50</f>
        <v>0</v>
      </c>
      <c r="BJ13" s="189">
        <f>$AS80+$AR80</f>
        <v>12.5</v>
      </c>
      <c r="BK13" s="189">
        <f>$AS110+$AR110</f>
        <v>25</v>
      </c>
      <c r="BL13" s="189">
        <f>$AS140+$AR140</f>
        <v>42.105263157894733</v>
      </c>
      <c r="BM13" s="189">
        <f>$AS173+$AR173</f>
        <v>78.571428571428569</v>
      </c>
      <c r="BN13" s="189">
        <f>$AS209+$AR209</f>
        <v>47.058823529411761</v>
      </c>
      <c r="BO13" s="189">
        <f>$AS245+$AR245</f>
        <v>11.111111111111111</v>
      </c>
      <c r="BP13" s="189">
        <f>$AS281+$AR281</f>
        <v>40.909090909090914</v>
      </c>
      <c r="BQ13" s="190">
        <f>$AS317+$AR317</f>
        <v>31.578947368421051</v>
      </c>
    </row>
    <row r="14" spans="2:69" x14ac:dyDescent="0.25">
      <c r="B14" s="35" t="s">
        <v>5</v>
      </c>
      <c r="C14" s="38">
        <v>16</v>
      </c>
      <c r="D14" s="41">
        <v>3</v>
      </c>
      <c r="E14" s="73">
        <v>1</v>
      </c>
      <c r="F14" s="16">
        <v>0</v>
      </c>
      <c r="G14" s="155">
        <v>0</v>
      </c>
      <c r="H14" s="155">
        <v>0</v>
      </c>
      <c r="I14" s="155">
        <v>0</v>
      </c>
      <c r="J14" s="155">
        <v>0</v>
      </c>
      <c r="K14" s="155">
        <v>0</v>
      </c>
      <c r="L14" s="155">
        <v>0</v>
      </c>
      <c r="M14" s="23">
        <v>0</v>
      </c>
      <c r="N14" s="23">
        <v>0</v>
      </c>
      <c r="O14" s="155"/>
      <c r="P14" s="155"/>
      <c r="Q14" s="155"/>
      <c r="R14" s="155"/>
      <c r="S14" s="155"/>
      <c r="T14" s="171"/>
      <c r="U14" s="24">
        <v>0</v>
      </c>
      <c r="V14" s="155">
        <v>0</v>
      </c>
      <c r="W14" s="155">
        <v>0</v>
      </c>
      <c r="X14" s="155">
        <v>0</v>
      </c>
      <c r="Y14" s="155">
        <v>0</v>
      </c>
      <c r="Z14" s="155">
        <v>0</v>
      </c>
      <c r="AA14" s="155">
        <v>0</v>
      </c>
      <c r="AB14" s="23">
        <v>0</v>
      </c>
      <c r="AC14" s="23"/>
      <c r="AD14" s="155"/>
      <c r="AE14" s="155"/>
      <c r="AF14" s="155"/>
      <c r="AG14" s="155"/>
      <c r="AH14" s="155"/>
      <c r="AI14" s="171"/>
      <c r="AK14" s="158">
        <f t="shared" si="2"/>
        <v>17</v>
      </c>
      <c r="AL14" s="80">
        <f t="shared" si="0"/>
        <v>17</v>
      </c>
      <c r="AM14" s="80">
        <f t="shared" si="1"/>
        <v>0</v>
      </c>
      <c r="AN14" s="82">
        <f t="shared" si="3"/>
        <v>0</v>
      </c>
      <c r="AO14" s="14"/>
      <c r="AP14" s="158">
        <f t="shared" si="4"/>
        <v>100</v>
      </c>
      <c r="AQ14" s="167">
        <f t="shared" si="5"/>
        <v>100</v>
      </c>
      <c r="AR14" s="167">
        <f t="shared" si="6"/>
        <v>0</v>
      </c>
      <c r="AS14" s="168">
        <f t="shared" si="7"/>
        <v>0</v>
      </c>
      <c r="AT14" s="180"/>
      <c r="AU14" s="183" t="s">
        <v>47</v>
      </c>
      <c r="AV14" s="181">
        <f>AS25</f>
        <v>0</v>
      </c>
      <c r="AW14" s="163">
        <f>AS55</f>
        <v>0</v>
      </c>
      <c r="AX14" s="163">
        <f>AS85</f>
        <v>0</v>
      </c>
      <c r="AY14" s="163">
        <f>AS115</f>
        <v>0</v>
      </c>
      <c r="AZ14" s="163">
        <f>AS145</f>
        <v>0</v>
      </c>
      <c r="BA14" s="163">
        <f>AS179</f>
        <v>0</v>
      </c>
      <c r="BB14" s="163">
        <f>AS215</f>
        <v>0</v>
      </c>
      <c r="BC14" s="163">
        <f>AS251</f>
        <v>0</v>
      </c>
      <c r="BD14" s="163">
        <f>AS287</f>
        <v>0</v>
      </c>
      <c r="BE14" s="164">
        <f>AS323</f>
        <v>0</v>
      </c>
      <c r="BG14" s="183" t="s">
        <v>47</v>
      </c>
      <c r="BH14" s="181">
        <f>AS25+AR25</f>
        <v>0</v>
      </c>
      <c r="BI14" s="163">
        <f>AR55+AS55</f>
        <v>0</v>
      </c>
      <c r="BJ14" s="189">
        <f>$AS85+$AR85</f>
        <v>6.25</v>
      </c>
      <c r="BK14" s="189">
        <f>$AS115+$AR115</f>
        <v>0</v>
      </c>
      <c r="BL14" s="189">
        <f>$AS145+$AR45</f>
        <v>0</v>
      </c>
      <c r="BM14" s="189">
        <f>$AS179+$AR179</f>
        <v>94.444444444444443</v>
      </c>
      <c r="BN14" s="189">
        <f>$AS215+$AR215</f>
        <v>31.25</v>
      </c>
      <c r="BO14" s="189">
        <f>$AS251+$AR251</f>
        <v>34.782608695652172</v>
      </c>
      <c r="BP14" s="189">
        <f>$AS287+$AR287</f>
        <v>36.363636363636367</v>
      </c>
      <c r="BQ14" s="190">
        <f>$AS323+$AR323</f>
        <v>38.095238095238095</v>
      </c>
    </row>
    <row r="15" spans="2:69" x14ac:dyDescent="0.25">
      <c r="B15" s="35" t="s">
        <v>5</v>
      </c>
      <c r="C15" s="38">
        <v>16</v>
      </c>
      <c r="D15" s="41">
        <v>3</v>
      </c>
      <c r="E15" s="73">
        <v>2</v>
      </c>
      <c r="F15" s="16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23">
        <v>0</v>
      </c>
      <c r="N15" s="23">
        <v>0</v>
      </c>
      <c r="O15" s="155"/>
      <c r="P15" s="155"/>
      <c r="Q15" s="155"/>
      <c r="R15" s="155"/>
      <c r="S15" s="155"/>
      <c r="T15" s="171"/>
      <c r="U15" s="24">
        <v>0</v>
      </c>
      <c r="V15" s="155">
        <v>0</v>
      </c>
      <c r="W15" s="155">
        <v>0</v>
      </c>
      <c r="X15" s="155">
        <v>0</v>
      </c>
      <c r="Y15" s="155">
        <v>0</v>
      </c>
      <c r="Z15" s="155">
        <v>0</v>
      </c>
      <c r="AA15" s="155">
        <v>0</v>
      </c>
      <c r="AB15" s="23">
        <v>0</v>
      </c>
      <c r="AC15" s="23"/>
      <c r="AD15" s="155"/>
      <c r="AE15" s="155"/>
      <c r="AF15" s="155"/>
      <c r="AG15" s="155"/>
      <c r="AH15" s="155"/>
      <c r="AI15" s="171"/>
      <c r="AK15" s="158">
        <f t="shared" si="2"/>
        <v>17</v>
      </c>
      <c r="AL15" s="80">
        <f t="shared" si="0"/>
        <v>17</v>
      </c>
      <c r="AM15" s="80">
        <f t="shared" si="1"/>
        <v>0</v>
      </c>
      <c r="AN15" s="82">
        <f t="shared" si="3"/>
        <v>0</v>
      </c>
      <c r="AO15" s="14"/>
      <c r="AP15" s="158">
        <f t="shared" si="4"/>
        <v>100</v>
      </c>
      <c r="AQ15" s="167">
        <f t="shared" si="5"/>
        <v>100</v>
      </c>
      <c r="AR15" s="167">
        <f t="shared" si="6"/>
        <v>0</v>
      </c>
      <c r="AS15" s="168">
        <f t="shared" si="7"/>
        <v>0</v>
      </c>
      <c r="AT15" s="180"/>
      <c r="AU15" s="183" t="s">
        <v>47</v>
      </c>
      <c r="AV15" s="181">
        <f>AS30</f>
        <v>0</v>
      </c>
      <c r="AW15" s="163">
        <f>AS60</f>
        <v>0</v>
      </c>
      <c r="AX15" s="163">
        <f>AS90</f>
        <v>0</v>
      </c>
      <c r="AY15" s="163">
        <f>AS120</f>
        <v>0</v>
      </c>
      <c r="AZ15" s="163">
        <f>AS150</f>
        <v>0</v>
      </c>
      <c r="BA15" s="163">
        <f>AS185</f>
        <v>0</v>
      </c>
      <c r="BB15" s="163">
        <f>AS221</f>
        <v>0</v>
      </c>
      <c r="BC15" s="163">
        <f>AS257</f>
        <v>0</v>
      </c>
      <c r="BD15" s="163">
        <f>AS293</f>
        <v>0</v>
      </c>
      <c r="BE15" s="164">
        <f>AS329</f>
        <v>0</v>
      </c>
      <c r="BG15" s="183" t="s">
        <v>47</v>
      </c>
      <c r="BH15" s="181">
        <f>AS30+AR30</f>
        <v>0</v>
      </c>
      <c r="BI15" s="163">
        <f>AR60+AS60</f>
        <v>0</v>
      </c>
      <c r="BJ15" s="189">
        <f>$AS90+$AR90</f>
        <v>20</v>
      </c>
      <c r="BK15" s="189">
        <f>$AS120+$AR120</f>
        <v>10.526315789473683</v>
      </c>
      <c r="BL15" s="189">
        <f>$AS150+$AR150</f>
        <v>46.666666666666664</v>
      </c>
      <c r="BM15" s="189">
        <f>$AS185+$AR185</f>
        <v>88.235294117647058</v>
      </c>
      <c r="BN15" s="189">
        <f>$AS221+$AR221</f>
        <v>52.380952380952387</v>
      </c>
      <c r="BO15" s="189">
        <f>$AS257+$AR257</f>
        <v>22.727272727272727</v>
      </c>
      <c r="BP15" s="189">
        <f>$AS293+$AR293</f>
        <v>25</v>
      </c>
      <c r="BQ15" s="190">
        <f>$AS329+$AR329</f>
        <v>36.84210526315789</v>
      </c>
    </row>
    <row r="16" spans="2:69" x14ac:dyDescent="0.25">
      <c r="B16" s="35" t="s">
        <v>5</v>
      </c>
      <c r="C16" s="38">
        <v>16</v>
      </c>
      <c r="D16" s="41">
        <v>3</v>
      </c>
      <c r="E16" s="73">
        <v>3</v>
      </c>
      <c r="F16" s="16">
        <v>0</v>
      </c>
      <c r="G16" s="155">
        <v>0</v>
      </c>
      <c r="H16" s="155">
        <v>0</v>
      </c>
      <c r="I16" s="155">
        <v>0</v>
      </c>
      <c r="J16" s="155">
        <v>0</v>
      </c>
      <c r="K16" s="155">
        <v>0</v>
      </c>
      <c r="L16" s="155">
        <v>0</v>
      </c>
      <c r="M16" s="23">
        <v>0</v>
      </c>
      <c r="N16" s="23">
        <v>0</v>
      </c>
      <c r="O16" s="155"/>
      <c r="P16" s="155"/>
      <c r="Q16" s="155"/>
      <c r="R16" s="155"/>
      <c r="S16" s="155"/>
      <c r="T16" s="171"/>
      <c r="U16" s="24">
        <v>0</v>
      </c>
      <c r="V16" s="155">
        <v>0</v>
      </c>
      <c r="W16" s="155">
        <v>0</v>
      </c>
      <c r="X16" s="155">
        <v>0</v>
      </c>
      <c r="Y16" s="155">
        <v>0</v>
      </c>
      <c r="Z16" s="155">
        <v>0</v>
      </c>
      <c r="AA16" s="155">
        <v>0</v>
      </c>
      <c r="AB16" s="23">
        <v>0</v>
      </c>
      <c r="AC16" s="23"/>
      <c r="AD16" s="155"/>
      <c r="AE16" s="155"/>
      <c r="AF16" s="155"/>
      <c r="AG16" s="155"/>
      <c r="AH16" s="155"/>
      <c r="AI16" s="171"/>
      <c r="AK16" s="158">
        <f t="shared" si="2"/>
        <v>17</v>
      </c>
      <c r="AL16" s="80">
        <f t="shared" si="0"/>
        <v>17</v>
      </c>
      <c r="AM16" s="80">
        <f t="shared" si="1"/>
        <v>0</v>
      </c>
      <c r="AN16" s="82">
        <f t="shared" si="3"/>
        <v>0</v>
      </c>
      <c r="AO16" s="14"/>
      <c r="AP16" s="158">
        <f t="shared" si="4"/>
        <v>100</v>
      </c>
      <c r="AQ16" s="167">
        <f t="shared" si="5"/>
        <v>100</v>
      </c>
      <c r="AR16" s="167">
        <f t="shared" si="6"/>
        <v>0</v>
      </c>
      <c r="AS16" s="168">
        <f t="shared" si="7"/>
        <v>0</v>
      </c>
      <c r="AT16" s="180"/>
      <c r="AU16" s="183" t="s">
        <v>46</v>
      </c>
      <c r="AV16" s="181">
        <f>AS6</f>
        <v>0</v>
      </c>
      <c r="AW16" s="163">
        <f>AS36</f>
        <v>0</v>
      </c>
      <c r="AX16" s="163">
        <f>AS66</f>
        <v>0</v>
      </c>
      <c r="AY16" s="163">
        <f>AS96</f>
        <v>0</v>
      </c>
      <c r="AZ16" s="163">
        <f>AS126</f>
        <v>18.75</v>
      </c>
      <c r="BA16" s="163">
        <f>AS156</f>
        <v>11.76470588235294</v>
      </c>
      <c r="BB16" s="163">
        <f>AS192</f>
        <v>46.666666666666664</v>
      </c>
      <c r="BC16" s="163">
        <f>AS228</f>
        <v>36.363636363636367</v>
      </c>
      <c r="BD16" s="163">
        <f>AS264</f>
        <v>30</v>
      </c>
      <c r="BE16" s="164">
        <f>AS300</f>
        <v>10.526315789473683</v>
      </c>
      <c r="BG16" s="183" t="s">
        <v>46</v>
      </c>
      <c r="BH16" s="181">
        <f>AS6+AR6</f>
        <v>0</v>
      </c>
      <c r="BI16" s="163">
        <f>AS36+AR36</f>
        <v>0</v>
      </c>
      <c r="BJ16" s="189">
        <f>$AS66+$AR66</f>
        <v>94.444444444444443</v>
      </c>
      <c r="BK16" s="189">
        <f>$AS96+$AR96</f>
        <v>90</v>
      </c>
      <c r="BL16" s="189">
        <f>$AS126+$AR126</f>
        <v>100</v>
      </c>
      <c r="BM16" s="189">
        <f>$AS156+$AR156</f>
        <v>100</v>
      </c>
      <c r="BN16" s="189">
        <f>$AS192+$AR192</f>
        <v>100</v>
      </c>
      <c r="BO16" s="189">
        <f>$AS240+$AR240</f>
        <v>57.89473684210526</v>
      </c>
      <c r="BP16" s="189">
        <f>$AS276+$AR276</f>
        <v>63.157894736842103</v>
      </c>
      <c r="BQ16" s="190">
        <f>$AS312+$AR276</f>
        <v>61.578947368421055</v>
      </c>
    </row>
    <row r="17" spans="2:69" x14ac:dyDescent="0.25">
      <c r="B17" s="35" t="s">
        <v>5</v>
      </c>
      <c r="C17" s="38">
        <v>16</v>
      </c>
      <c r="D17" s="41">
        <v>3</v>
      </c>
      <c r="E17" s="73">
        <v>4</v>
      </c>
      <c r="F17" s="16">
        <v>1</v>
      </c>
      <c r="G17" s="155">
        <v>0</v>
      </c>
      <c r="H17" s="155">
        <v>0</v>
      </c>
      <c r="I17" s="155">
        <v>0</v>
      </c>
      <c r="J17" s="155">
        <v>0</v>
      </c>
      <c r="K17" s="155">
        <v>0</v>
      </c>
      <c r="L17" s="155">
        <v>0</v>
      </c>
      <c r="M17" s="23">
        <v>0</v>
      </c>
      <c r="N17" s="23">
        <v>0</v>
      </c>
      <c r="O17" s="155"/>
      <c r="P17" s="155"/>
      <c r="Q17" s="155"/>
      <c r="R17" s="155"/>
      <c r="S17" s="155"/>
      <c r="T17" s="171"/>
      <c r="U17" s="24">
        <v>0</v>
      </c>
      <c r="V17" s="155">
        <v>0</v>
      </c>
      <c r="W17" s="155">
        <v>0</v>
      </c>
      <c r="X17" s="155">
        <v>0</v>
      </c>
      <c r="Y17" s="155">
        <v>0</v>
      </c>
      <c r="Z17" s="155">
        <v>0</v>
      </c>
      <c r="AA17" s="155">
        <v>0</v>
      </c>
      <c r="AB17" s="23">
        <v>0</v>
      </c>
      <c r="AC17" s="23"/>
      <c r="AD17" s="155"/>
      <c r="AE17" s="155"/>
      <c r="AF17" s="155"/>
      <c r="AG17" s="155"/>
      <c r="AH17" s="155"/>
      <c r="AI17" s="171"/>
      <c r="AK17" s="158">
        <f t="shared" si="2"/>
        <v>17</v>
      </c>
      <c r="AL17" s="80">
        <f t="shared" si="0"/>
        <v>16</v>
      </c>
      <c r="AM17" s="80">
        <f t="shared" si="1"/>
        <v>1</v>
      </c>
      <c r="AN17" s="82">
        <f t="shared" si="3"/>
        <v>0</v>
      </c>
      <c r="AO17" s="14"/>
      <c r="AP17" s="158">
        <f t="shared" si="4"/>
        <v>100</v>
      </c>
      <c r="AQ17" s="167">
        <f t="shared" si="5"/>
        <v>94.117647058823522</v>
      </c>
      <c r="AR17" s="167">
        <f t="shared" si="6"/>
        <v>5.8823529411764701</v>
      </c>
      <c r="AS17" s="168">
        <f t="shared" si="7"/>
        <v>0</v>
      </c>
      <c r="AT17" s="180"/>
      <c r="AU17" s="183" t="s">
        <v>46</v>
      </c>
      <c r="AV17" s="181">
        <f>AS11</f>
        <v>0</v>
      </c>
      <c r="AW17" s="163">
        <f>AS41</f>
        <v>0</v>
      </c>
      <c r="AX17" s="163">
        <f>AS71</f>
        <v>0</v>
      </c>
      <c r="AY17" s="163">
        <f>AS101</f>
        <v>36.363636363636367</v>
      </c>
      <c r="AZ17" s="163">
        <f>AS131</f>
        <v>20</v>
      </c>
      <c r="BA17" s="163">
        <f>AS162</f>
        <v>17.647058823529413</v>
      </c>
      <c r="BB17" s="163">
        <f>AS198</f>
        <v>55.000000000000007</v>
      </c>
      <c r="BC17" s="163">
        <f>AS234</f>
        <v>0</v>
      </c>
      <c r="BD17" s="163">
        <f>AS270</f>
        <v>23.809523809523807</v>
      </c>
      <c r="BE17" s="164">
        <f>AS306</f>
        <v>35</v>
      </c>
      <c r="BG17" s="183" t="s">
        <v>46</v>
      </c>
      <c r="BH17" s="181">
        <f>AS11+AR11</f>
        <v>0</v>
      </c>
      <c r="BI17" s="163">
        <f>AR41+AS41</f>
        <v>0</v>
      </c>
      <c r="BJ17" s="189">
        <f>$AS71+$AR71</f>
        <v>92.857142857142861</v>
      </c>
      <c r="BK17" s="189">
        <f>$AS101+$AR101</f>
        <v>90.909090909090907</v>
      </c>
      <c r="BL17" s="189">
        <f>$AS131+$AR131</f>
        <v>80</v>
      </c>
      <c r="BM17" s="189">
        <f>$AS162+$AR162</f>
        <v>82.35294117647058</v>
      </c>
      <c r="BN17" s="189">
        <f>$AS198+$AR198</f>
        <v>100</v>
      </c>
      <c r="BO17" s="189">
        <f>$AS234+$AR234</f>
        <v>72.222222222222214</v>
      </c>
      <c r="BP17" s="189">
        <f>$AS270+$AR270</f>
        <v>52.38095238095238</v>
      </c>
      <c r="BQ17" s="190">
        <f>$AS306+$AR306</f>
        <v>70</v>
      </c>
    </row>
    <row r="18" spans="2:69" x14ac:dyDescent="0.25">
      <c r="B18" s="35" t="s">
        <v>5</v>
      </c>
      <c r="C18" s="38">
        <v>16</v>
      </c>
      <c r="D18" s="41">
        <v>3</v>
      </c>
      <c r="E18" s="73">
        <v>5</v>
      </c>
      <c r="F18" s="16">
        <v>1</v>
      </c>
      <c r="G18" s="155">
        <v>0</v>
      </c>
      <c r="H18" s="155">
        <v>0</v>
      </c>
      <c r="I18" s="155">
        <v>0</v>
      </c>
      <c r="J18" s="155">
        <v>0</v>
      </c>
      <c r="K18" s="155">
        <v>0</v>
      </c>
      <c r="L18" s="155">
        <v>0</v>
      </c>
      <c r="M18" s="23">
        <v>0</v>
      </c>
      <c r="N18" s="23">
        <v>0</v>
      </c>
      <c r="O18" s="155"/>
      <c r="P18" s="155"/>
      <c r="Q18" s="155"/>
      <c r="R18" s="155"/>
      <c r="S18" s="155"/>
      <c r="T18" s="171"/>
      <c r="U18" s="24">
        <v>1</v>
      </c>
      <c r="V18" s="155">
        <v>0</v>
      </c>
      <c r="W18" s="155">
        <v>0</v>
      </c>
      <c r="X18" s="155">
        <v>0</v>
      </c>
      <c r="Y18" s="155">
        <v>0</v>
      </c>
      <c r="Z18" s="155">
        <v>0</v>
      </c>
      <c r="AA18" s="155">
        <v>0</v>
      </c>
      <c r="AB18" s="23">
        <v>0</v>
      </c>
      <c r="AC18" s="23"/>
      <c r="AD18" s="155"/>
      <c r="AE18" s="155"/>
      <c r="AF18" s="155"/>
      <c r="AG18" s="155"/>
      <c r="AH18" s="155"/>
      <c r="AI18" s="171"/>
      <c r="AK18" s="158">
        <f t="shared" si="2"/>
        <v>17</v>
      </c>
      <c r="AL18" s="80">
        <f t="shared" si="0"/>
        <v>15</v>
      </c>
      <c r="AM18" s="80">
        <f t="shared" si="1"/>
        <v>2</v>
      </c>
      <c r="AN18" s="82">
        <f t="shared" si="3"/>
        <v>0</v>
      </c>
      <c r="AO18" s="14"/>
      <c r="AP18" s="158">
        <f t="shared" si="4"/>
        <v>100</v>
      </c>
      <c r="AQ18" s="167">
        <f t="shared" si="5"/>
        <v>88.235294117647058</v>
      </c>
      <c r="AR18" s="167">
        <f t="shared" si="6"/>
        <v>11.76470588235294</v>
      </c>
      <c r="AS18" s="168">
        <f t="shared" si="7"/>
        <v>0</v>
      </c>
      <c r="AT18" s="180"/>
      <c r="AU18" s="183" t="s">
        <v>46</v>
      </c>
      <c r="AV18" s="181">
        <f>AS16</f>
        <v>0</v>
      </c>
      <c r="AW18" s="163">
        <f>AS46</f>
        <v>0</v>
      </c>
      <c r="AX18" s="163">
        <f>AS76</f>
        <v>0</v>
      </c>
      <c r="AY18" s="163">
        <f>AS106</f>
        <v>15</v>
      </c>
      <c r="AZ18" s="163">
        <f>AS136</f>
        <v>33.333333333333329</v>
      </c>
      <c r="BA18" s="163">
        <f>AS168</f>
        <v>7.1428571428571423</v>
      </c>
      <c r="BB18" s="163">
        <f>AS204</f>
        <v>5.5555555555555554</v>
      </c>
      <c r="BC18" s="163">
        <f>AS240</f>
        <v>10.526315789473683</v>
      </c>
      <c r="BD18" s="163">
        <f>AS276</f>
        <v>31.578947368421051</v>
      </c>
      <c r="BE18" s="164">
        <f>AS312</f>
        <v>30</v>
      </c>
      <c r="BG18" s="183" t="s">
        <v>46</v>
      </c>
      <c r="BH18" s="181">
        <f>AS16+AR16</f>
        <v>0</v>
      </c>
      <c r="BI18" s="163">
        <f>AR46+AS46</f>
        <v>12.5</v>
      </c>
      <c r="BJ18" s="189">
        <f>$AS76+$AR76</f>
        <v>53.846153846153847</v>
      </c>
      <c r="BK18" s="189">
        <f>$AS106+$AR106</f>
        <v>80</v>
      </c>
      <c r="BL18" s="189">
        <f>$AS136+$AR136</f>
        <v>83.333333333333329</v>
      </c>
      <c r="BM18" s="189">
        <f>$AS168+$AR168</f>
        <v>64.285714285714278</v>
      </c>
      <c r="BN18" s="189">
        <f>$AS204+$AR204</f>
        <v>55.555555555555557</v>
      </c>
      <c r="BO18" s="189">
        <f>$AS240+$AR240</f>
        <v>57.89473684210526</v>
      </c>
      <c r="BP18" s="189">
        <f>$AS276+$AR276</f>
        <v>63.157894736842103</v>
      </c>
      <c r="BQ18" s="190">
        <f>$AS312+$AR312</f>
        <v>60</v>
      </c>
    </row>
    <row r="19" spans="2:69" x14ac:dyDescent="0.25">
      <c r="B19" s="35" t="s">
        <v>5</v>
      </c>
      <c r="C19" s="38">
        <v>16</v>
      </c>
      <c r="D19" s="41">
        <v>4</v>
      </c>
      <c r="E19" s="73">
        <v>1</v>
      </c>
      <c r="F19" s="16">
        <v>0</v>
      </c>
      <c r="G19" s="155">
        <v>0</v>
      </c>
      <c r="H19" s="155">
        <v>0</v>
      </c>
      <c r="I19" s="155">
        <v>0</v>
      </c>
      <c r="J19" s="155">
        <v>0</v>
      </c>
      <c r="K19" s="155">
        <v>0</v>
      </c>
      <c r="L19" s="155">
        <v>0</v>
      </c>
      <c r="M19" s="23">
        <v>0</v>
      </c>
      <c r="N19" s="23"/>
      <c r="O19" s="155"/>
      <c r="P19" s="155"/>
      <c r="Q19" s="155"/>
      <c r="R19" s="155"/>
      <c r="S19" s="155"/>
      <c r="T19" s="171"/>
      <c r="U19" s="24">
        <v>0</v>
      </c>
      <c r="V19" s="155">
        <v>0</v>
      </c>
      <c r="W19" s="155">
        <v>0</v>
      </c>
      <c r="X19" s="155">
        <v>0</v>
      </c>
      <c r="Y19" s="155">
        <v>0</v>
      </c>
      <c r="Z19" s="155">
        <v>0</v>
      </c>
      <c r="AA19" s="155"/>
      <c r="AB19" s="23"/>
      <c r="AC19" s="23"/>
      <c r="AD19" s="155"/>
      <c r="AE19" s="155"/>
      <c r="AF19" s="155"/>
      <c r="AG19" s="155"/>
      <c r="AH19" s="155"/>
      <c r="AI19" s="171"/>
      <c r="AK19" s="158">
        <f t="shared" si="2"/>
        <v>14</v>
      </c>
      <c r="AL19" s="80">
        <f t="shared" si="0"/>
        <v>14</v>
      </c>
      <c r="AM19" s="80">
        <f t="shared" si="1"/>
        <v>0</v>
      </c>
      <c r="AN19" s="82">
        <f t="shared" si="3"/>
        <v>0</v>
      </c>
      <c r="AO19" s="14"/>
      <c r="AP19" s="158">
        <f t="shared" si="4"/>
        <v>100</v>
      </c>
      <c r="AQ19" s="167">
        <f t="shared" si="5"/>
        <v>100</v>
      </c>
      <c r="AR19" s="167">
        <f t="shared" si="6"/>
        <v>0</v>
      </c>
      <c r="AS19" s="168">
        <f t="shared" si="7"/>
        <v>0</v>
      </c>
      <c r="AT19" s="180"/>
      <c r="AU19" s="183" t="s">
        <v>46</v>
      </c>
      <c r="AV19" s="181">
        <f>AS21</f>
        <v>0</v>
      </c>
      <c r="AW19" s="163">
        <f>AS51</f>
        <v>0</v>
      </c>
      <c r="AX19" s="163">
        <f>AS81</f>
        <v>0</v>
      </c>
      <c r="AY19" s="163">
        <f>AS111</f>
        <v>25</v>
      </c>
      <c r="AZ19" s="163">
        <f>AS141</f>
        <v>15.789473684210526</v>
      </c>
      <c r="BA19" s="163">
        <f>AS174</f>
        <v>28.571428571428569</v>
      </c>
      <c r="BB19" s="163">
        <f>AS210</f>
        <v>0</v>
      </c>
      <c r="BC19" s="163">
        <f>AS246</f>
        <v>5.5555555555555554</v>
      </c>
      <c r="BD19" s="163">
        <f>AS282</f>
        <v>18.181818181818183</v>
      </c>
      <c r="BE19" s="164">
        <f>AS318</f>
        <v>26.315789473684209</v>
      </c>
      <c r="BG19" s="183" t="s">
        <v>46</v>
      </c>
      <c r="BH19" s="181">
        <f>AS21+AR21</f>
        <v>0</v>
      </c>
      <c r="BI19" s="163">
        <f>AR51+AS51</f>
        <v>26.666666666666668</v>
      </c>
      <c r="BJ19" s="189">
        <f>$AS81+$AR81</f>
        <v>37.5</v>
      </c>
      <c r="BK19" s="189">
        <f>$AS111+$AR111</f>
        <v>100</v>
      </c>
      <c r="BL19" s="189">
        <f>$AS141+$AR141</f>
        <v>89.473684210526301</v>
      </c>
      <c r="BM19" s="189">
        <f>$AS174+$AR174</f>
        <v>100</v>
      </c>
      <c r="BN19" s="189">
        <f>$AS210+$AR210</f>
        <v>64.705882352941174</v>
      </c>
      <c r="BO19" s="189">
        <f>$AS246+$AR246</f>
        <v>61.111111111111114</v>
      </c>
      <c r="BP19" s="189">
        <f>$AS282+$AR282</f>
        <v>68.181818181818187</v>
      </c>
      <c r="BQ19" s="190">
        <f>$AS318+$AR318</f>
        <v>68.421052631578945</v>
      </c>
    </row>
    <row r="20" spans="2:69" x14ac:dyDescent="0.25">
      <c r="B20" s="35" t="s">
        <v>5</v>
      </c>
      <c r="C20" s="38">
        <v>16</v>
      </c>
      <c r="D20" s="41">
        <v>4</v>
      </c>
      <c r="E20" s="73">
        <v>2</v>
      </c>
      <c r="F20" s="16">
        <v>0</v>
      </c>
      <c r="G20" s="155">
        <v>0</v>
      </c>
      <c r="H20" s="155">
        <v>0</v>
      </c>
      <c r="I20" s="155">
        <v>0</v>
      </c>
      <c r="J20" s="155">
        <v>0</v>
      </c>
      <c r="K20" s="155">
        <v>0</v>
      </c>
      <c r="L20" s="155">
        <v>0</v>
      </c>
      <c r="M20" s="23">
        <v>0</v>
      </c>
      <c r="N20" s="23"/>
      <c r="O20" s="155"/>
      <c r="P20" s="155"/>
      <c r="Q20" s="155"/>
      <c r="R20" s="155"/>
      <c r="S20" s="155"/>
      <c r="T20" s="171"/>
      <c r="U20" s="24">
        <v>0</v>
      </c>
      <c r="V20" s="155">
        <v>0</v>
      </c>
      <c r="W20" s="155">
        <v>0</v>
      </c>
      <c r="X20" s="155">
        <v>0</v>
      </c>
      <c r="Y20" s="155">
        <v>0</v>
      </c>
      <c r="Z20" s="155">
        <v>0</v>
      </c>
      <c r="AA20" s="155"/>
      <c r="AB20" s="23"/>
      <c r="AC20" s="23"/>
      <c r="AD20" s="155"/>
      <c r="AE20" s="155"/>
      <c r="AF20" s="155"/>
      <c r="AG20" s="155"/>
      <c r="AH20" s="155"/>
      <c r="AI20" s="171"/>
      <c r="AK20" s="158">
        <f t="shared" si="2"/>
        <v>14</v>
      </c>
      <c r="AL20" s="80">
        <f t="shared" si="0"/>
        <v>14</v>
      </c>
      <c r="AM20" s="80">
        <f t="shared" si="1"/>
        <v>0</v>
      </c>
      <c r="AN20" s="82">
        <f t="shared" si="3"/>
        <v>0</v>
      </c>
      <c r="AO20" s="14"/>
      <c r="AP20" s="158">
        <f t="shared" si="4"/>
        <v>100</v>
      </c>
      <c r="AQ20" s="167">
        <f t="shared" si="5"/>
        <v>100</v>
      </c>
      <c r="AR20" s="167">
        <f t="shared" si="6"/>
        <v>0</v>
      </c>
      <c r="AS20" s="168">
        <f t="shared" si="7"/>
        <v>0</v>
      </c>
      <c r="AT20" s="180"/>
      <c r="AU20" s="183" t="s">
        <v>46</v>
      </c>
      <c r="AV20" s="181">
        <f>AS26</f>
        <v>0</v>
      </c>
      <c r="AW20" s="163">
        <f>AS56</f>
        <v>0</v>
      </c>
      <c r="AX20" s="163">
        <f>AS86</f>
        <v>0</v>
      </c>
      <c r="AY20" s="163">
        <f>AS116</f>
        <v>0</v>
      </c>
      <c r="AZ20" s="163">
        <f>AS146</f>
        <v>15</v>
      </c>
      <c r="BA20" s="163">
        <f>AS180</f>
        <v>11.111111111111111</v>
      </c>
      <c r="BB20" s="163">
        <f>AS216</f>
        <v>25</v>
      </c>
      <c r="BC20" s="163">
        <f>AS252</f>
        <v>30.434782608695656</v>
      </c>
      <c r="BD20" s="163">
        <f>AS288</f>
        <v>31.818181818181817</v>
      </c>
      <c r="BE20" s="164">
        <f>AS324</f>
        <v>28.571428571428569</v>
      </c>
      <c r="BG20" s="183" t="s">
        <v>46</v>
      </c>
      <c r="BH20" s="181">
        <f>AS26+AR26</f>
        <v>0</v>
      </c>
      <c r="BI20" s="163">
        <f>AR56+AS56</f>
        <v>23.076923076923077</v>
      </c>
      <c r="BJ20" s="189">
        <f>$AS86+$AR86</f>
        <v>25</v>
      </c>
      <c r="BK20" s="189">
        <f>$AS116+$AR116</f>
        <v>94.444444444444443</v>
      </c>
      <c r="BL20" s="189">
        <f>$AS146+$AR146</f>
        <v>100</v>
      </c>
      <c r="BM20" s="189">
        <f>$AS180+$AR180</f>
        <v>94.444444444444457</v>
      </c>
      <c r="BN20" s="189">
        <f>$AS216+$AR216</f>
        <v>75</v>
      </c>
      <c r="BO20" s="189">
        <f>$AS252+$AR252</f>
        <v>56.521739130434781</v>
      </c>
      <c r="BP20" s="189">
        <f>$AS288+$AR288</f>
        <v>68.181818181818187</v>
      </c>
      <c r="BQ20" s="190">
        <f>$AS324+$AR324</f>
        <v>47.61904761904762</v>
      </c>
    </row>
    <row r="21" spans="2:69" x14ac:dyDescent="0.25">
      <c r="B21" s="35" t="s">
        <v>5</v>
      </c>
      <c r="C21" s="38">
        <v>16</v>
      </c>
      <c r="D21" s="41">
        <v>4</v>
      </c>
      <c r="E21" s="73">
        <v>3</v>
      </c>
      <c r="F21" s="16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23">
        <v>0</v>
      </c>
      <c r="N21" s="23"/>
      <c r="O21" s="155"/>
      <c r="P21" s="155"/>
      <c r="Q21" s="155"/>
      <c r="R21" s="155"/>
      <c r="S21" s="155"/>
      <c r="T21" s="171"/>
      <c r="U21" s="24">
        <v>0</v>
      </c>
      <c r="V21" s="155">
        <v>0</v>
      </c>
      <c r="W21" s="155">
        <v>0</v>
      </c>
      <c r="X21" s="155">
        <v>0</v>
      </c>
      <c r="Y21" s="155">
        <v>0</v>
      </c>
      <c r="Z21" s="155">
        <v>0</v>
      </c>
      <c r="AA21" s="155"/>
      <c r="AB21" s="23"/>
      <c r="AC21" s="23"/>
      <c r="AD21" s="155"/>
      <c r="AE21" s="155"/>
      <c r="AF21" s="155"/>
      <c r="AG21" s="155"/>
      <c r="AH21" s="155"/>
      <c r="AI21" s="171"/>
      <c r="AK21" s="158">
        <f t="shared" si="2"/>
        <v>14</v>
      </c>
      <c r="AL21" s="80">
        <f t="shared" si="0"/>
        <v>14</v>
      </c>
      <c r="AM21" s="80">
        <f t="shared" si="1"/>
        <v>0</v>
      </c>
      <c r="AN21" s="82">
        <f t="shared" si="3"/>
        <v>0</v>
      </c>
      <c r="AO21" s="14"/>
      <c r="AP21" s="158">
        <f t="shared" si="4"/>
        <v>100</v>
      </c>
      <c r="AQ21" s="167">
        <f t="shared" si="5"/>
        <v>100</v>
      </c>
      <c r="AR21" s="167">
        <f t="shared" si="6"/>
        <v>0</v>
      </c>
      <c r="AS21" s="168">
        <f t="shared" si="7"/>
        <v>0</v>
      </c>
      <c r="AT21" s="180"/>
      <c r="AU21" s="183" t="s">
        <v>46</v>
      </c>
      <c r="AV21" s="181">
        <f>AS31</f>
        <v>0</v>
      </c>
      <c r="AW21" s="163">
        <f>AS61</f>
        <v>0</v>
      </c>
      <c r="AX21" s="163">
        <f>AS91</f>
        <v>0</v>
      </c>
      <c r="AY21" s="163">
        <f>AS121</f>
        <v>0</v>
      </c>
      <c r="AZ21" s="163">
        <f>AS151</f>
        <v>13.333333333333334</v>
      </c>
      <c r="BA21" s="163">
        <f>AS186</f>
        <v>23.52941176470588</v>
      </c>
      <c r="BB21" s="163">
        <f>AS222</f>
        <v>42.857142857142854</v>
      </c>
      <c r="BC21" s="163">
        <f>AS258</f>
        <v>13.636363636363635</v>
      </c>
      <c r="BD21" s="163">
        <f>AS294</f>
        <v>16.666666666666664</v>
      </c>
      <c r="BE21" s="164">
        <f>AS330</f>
        <v>26.315789473684209</v>
      </c>
      <c r="BG21" s="183" t="s">
        <v>46</v>
      </c>
      <c r="BH21" s="181">
        <f>AS31+AR31</f>
        <v>0</v>
      </c>
      <c r="BI21" s="163">
        <f>AR61+AS61</f>
        <v>7.1428571428571423</v>
      </c>
      <c r="BJ21" s="189">
        <f>$AS91+$AR91</f>
        <v>53.333333333333336</v>
      </c>
      <c r="BK21" s="189">
        <f>$AS121+$AR121</f>
        <v>94.73684210526315</v>
      </c>
      <c r="BL21" s="189">
        <f>$AS151+$AR151</f>
        <v>100</v>
      </c>
      <c r="BM21" s="189">
        <f>$AS186+$AR186</f>
        <v>88.235294117647058</v>
      </c>
      <c r="BN21" s="189">
        <f>$AS222+$AR222</f>
        <v>85.714285714285708</v>
      </c>
      <c r="BO21" s="189">
        <f>$AS258+$AR258</f>
        <v>72.727272727272734</v>
      </c>
      <c r="BP21" s="189">
        <f>$AS294+$AR294</f>
        <v>45.833333333333329</v>
      </c>
      <c r="BQ21" s="190">
        <f>$AS330+$AR330</f>
        <v>63.157894736842096</v>
      </c>
    </row>
    <row r="22" spans="2:69" x14ac:dyDescent="0.25">
      <c r="B22" s="35" t="s">
        <v>5</v>
      </c>
      <c r="C22" s="38">
        <v>16</v>
      </c>
      <c r="D22" s="41">
        <v>4</v>
      </c>
      <c r="E22" s="73">
        <v>4</v>
      </c>
      <c r="F22" s="16">
        <v>0</v>
      </c>
      <c r="G22" s="155">
        <v>0</v>
      </c>
      <c r="H22" s="155">
        <v>0</v>
      </c>
      <c r="I22" s="155">
        <v>0</v>
      </c>
      <c r="J22" s="155">
        <v>0</v>
      </c>
      <c r="K22" s="155">
        <v>0</v>
      </c>
      <c r="L22" s="155">
        <v>0</v>
      </c>
      <c r="M22" s="23">
        <v>0</v>
      </c>
      <c r="N22" s="23"/>
      <c r="O22" s="155"/>
      <c r="P22" s="155"/>
      <c r="Q22" s="155"/>
      <c r="R22" s="155"/>
      <c r="S22" s="155"/>
      <c r="T22" s="171"/>
      <c r="U22" s="24">
        <v>0</v>
      </c>
      <c r="V22" s="155">
        <v>0</v>
      </c>
      <c r="W22" s="155">
        <v>0</v>
      </c>
      <c r="X22" s="155">
        <v>0</v>
      </c>
      <c r="Y22" s="155">
        <v>0</v>
      </c>
      <c r="Z22" s="155">
        <v>0</v>
      </c>
      <c r="AA22" s="155"/>
      <c r="AB22" s="23"/>
      <c r="AC22" s="23"/>
      <c r="AD22" s="155"/>
      <c r="AE22" s="155"/>
      <c r="AF22" s="155"/>
      <c r="AG22" s="155"/>
      <c r="AH22" s="155"/>
      <c r="AI22" s="171"/>
      <c r="AK22" s="158">
        <f t="shared" si="2"/>
        <v>14</v>
      </c>
      <c r="AL22" s="80">
        <f t="shared" si="0"/>
        <v>14</v>
      </c>
      <c r="AM22" s="80">
        <f t="shared" si="1"/>
        <v>0</v>
      </c>
      <c r="AN22" s="82">
        <f t="shared" si="3"/>
        <v>0</v>
      </c>
      <c r="AO22" s="14"/>
      <c r="AP22" s="158">
        <f t="shared" si="4"/>
        <v>100</v>
      </c>
      <c r="AQ22" s="167">
        <f t="shared" si="5"/>
        <v>100</v>
      </c>
      <c r="AR22" s="167">
        <f t="shared" si="6"/>
        <v>0</v>
      </c>
      <c r="AS22" s="168">
        <f t="shared" si="7"/>
        <v>0</v>
      </c>
      <c r="AT22" s="180"/>
      <c r="AU22" s="183" t="s">
        <v>45</v>
      </c>
      <c r="AV22" s="181">
        <f>AS7</f>
        <v>0</v>
      </c>
      <c r="AW22" s="163">
        <f>AS37</f>
        <v>0</v>
      </c>
      <c r="AX22" s="163">
        <f>AS67</f>
        <v>0</v>
      </c>
      <c r="AY22" s="163">
        <f>AS97</f>
        <v>25</v>
      </c>
      <c r="AZ22" s="163">
        <f>AS127</f>
        <v>31.25</v>
      </c>
      <c r="BA22" s="163">
        <f>AS157</f>
        <v>29.411764705882355</v>
      </c>
      <c r="BB22" s="163">
        <f>AS193</f>
        <v>53.333333333333336</v>
      </c>
      <c r="BC22" s="163">
        <f>AS229</f>
        <v>36.363636363636367</v>
      </c>
      <c r="BD22" s="163">
        <f>AS265</f>
        <v>50</v>
      </c>
      <c r="BE22" s="164">
        <f>AS301</f>
        <v>31.578947368421051</v>
      </c>
      <c r="BG22" s="183" t="s">
        <v>45</v>
      </c>
      <c r="BH22" s="181">
        <f>AS7+AR7</f>
        <v>20</v>
      </c>
      <c r="BI22" s="163">
        <f>AR37+AS37</f>
        <v>0</v>
      </c>
      <c r="BJ22" s="189">
        <f>$AS67+$AR67</f>
        <v>100</v>
      </c>
      <c r="BK22" s="189">
        <f>$AS97+$AR97</f>
        <v>100</v>
      </c>
      <c r="BL22" s="189">
        <f>$AS127+$AR127</f>
        <v>100</v>
      </c>
      <c r="BM22" s="189">
        <f>$AS157+$AR157</f>
        <v>100</v>
      </c>
      <c r="BN22" s="189">
        <f>$AS193+$AR193</f>
        <v>100</v>
      </c>
      <c r="BO22" s="189">
        <f>$AS229+$AR229</f>
        <v>86.363636363636374</v>
      </c>
      <c r="BP22" s="189">
        <f>$AS265+$AR265</f>
        <v>85</v>
      </c>
      <c r="BQ22" s="190">
        <f>$AS301+$AR301</f>
        <v>100</v>
      </c>
    </row>
    <row r="23" spans="2:69" x14ac:dyDescent="0.25">
      <c r="B23" s="35" t="s">
        <v>5</v>
      </c>
      <c r="C23" s="38">
        <v>16</v>
      </c>
      <c r="D23" s="41">
        <v>4</v>
      </c>
      <c r="E23" s="73">
        <v>5</v>
      </c>
      <c r="F23" s="16">
        <v>0</v>
      </c>
      <c r="G23" s="155">
        <v>0</v>
      </c>
      <c r="H23" s="155">
        <v>0</v>
      </c>
      <c r="I23" s="155">
        <v>0</v>
      </c>
      <c r="J23" s="155">
        <v>0</v>
      </c>
      <c r="K23" s="155">
        <v>0</v>
      </c>
      <c r="L23" s="155">
        <v>0</v>
      </c>
      <c r="M23" s="23">
        <v>0</v>
      </c>
      <c r="N23" s="23"/>
      <c r="O23" s="155"/>
      <c r="P23" s="155"/>
      <c r="Q23" s="155"/>
      <c r="R23" s="155"/>
      <c r="S23" s="155"/>
      <c r="T23" s="171"/>
      <c r="U23" s="24">
        <v>0</v>
      </c>
      <c r="V23" s="155">
        <v>0</v>
      </c>
      <c r="W23" s="155">
        <v>0</v>
      </c>
      <c r="X23" s="155">
        <v>0</v>
      </c>
      <c r="Y23" s="155">
        <v>0</v>
      </c>
      <c r="Z23" s="155">
        <v>0</v>
      </c>
      <c r="AA23" s="155"/>
      <c r="AB23" s="23"/>
      <c r="AC23" s="23"/>
      <c r="AD23" s="155"/>
      <c r="AE23" s="155"/>
      <c r="AF23" s="155"/>
      <c r="AG23" s="155"/>
      <c r="AH23" s="155"/>
      <c r="AI23" s="171"/>
      <c r="AK23" s="158">
        <f t="shared" si="2"/>
        <v>14</v>
      </c>
      <c r="AL23" s="80">
        <f t="shared" si="0"/>
        <v>14</v>
      </c>
      <c r="AM23" s="80">
        <f t="shared" si="1"/>
        <v>0</v>
      </c>
      <c r="AN23" s="82">
        <f t="shared" si="3"/>
        <v>0</v>
      </c>
      <c r="AO23" s="14"/>
      <c r="AP23" s="158">
        <f t="shared" si="4"/>
        <v>100</v>
      </c>
      <c r="AQ23" s="167">
        <f t="shared" si="5"/>
        <v>100</v>
      </c>
      <c r="AR23" s="167">
        <f t="shared" si="6"/>
        <v>0</v>
      </c>
      <c r="AS23" s="168">
        <f t="shared" si="7"/>
        <v>0</v>
      </c>
      <c r="AT23" s="180"/>
      <c r="AU23" s="183" t="s">
        <v>45</v>
      </c>
      <c r="AV23" s="181">
        <f>AS12</f>
        <v>0</v>
      </c>
      <c r="AW23" s="163">
        <f>AS42</f>
        <v>0</v>
      </c>
      <c r="AX23" s="163">
        <f>AS72</f>
        <v>21.428571428571427</v>
      </c>
      <c r="AY23" s="163">
        <f>AS102</f>
        <v>45.454545454545453</v>
      </c>
      <c r="AZ23" s="163">
        <f>AS132</f>
        <v>40</v>
      </c>
      <c r="BA23" s="163">
        <f>AS163</f>
        <v>29.411764705882355</v>
      </c>
      <c r="BB23" s="163">
        <f>AS199</f>
        <v>65</v>
      </c>
      <c r="BC23" s="163">
        <f>AS235</f>
        <v>44.444444444444443</v>
      </c>
      <c r="BD23" s="163">
        <f>AS271</f>
        <v>33.333333333333329</v>
      </c>
      <c r="BE23" s="164">
        <f>AS307</f>
        <v>60</v>
      </c>
      <c r="BG23" s="183" t="s">
        <v>45</v>
      </c>
      <c r="BH23" s="181">
        <f>AS12+AR12</f>
        <v>0</v>
      </c>
      <c r="BI23" s="163">
        <f>AR42+AS42</f>
        <v>0</v>
      </c>
      <c r="BJ23" s="189">
        <f>$AS72+$AR72</f>
        <v>100</v>
      </c>
      <c r="BK23" s="189">
        <f>$AS102+$AR102</f>
        <v>95.454545454545453</v>
      </c>
      <c r="BL23" s="189">
        <f>$AS132+$AR132</f>
        <v>80</v>
      </c>
      <c r="BM23" s="189">
        <f>$AS163+$AR163</f>
        <v>94.117647058823536</v>
      </c>
      <c r="BN23" s="189">
        <f>$AS199+$AR199</f>
        <v>100</v>
      </c>
      <c r="BO23" s="189">
        <f>$AS235+$AR235</f>
        <v>72.222222222222229</v>
      </c>
      <c r="BP23" s="189">
        <f>$AS271+$AR271</f>
        <v>85.714285714285722</v>
      </c>
      <c r="BQ23" s="190">
        <f>$AS307+$AR307</f>
        <v>90</v>
      </c>
    </row>
    <row r="24" spans="2:69" x14ac:dyDescent="0.25">
      <c r="B24" s="35" t="s">
        <v>5</v>
      </c>
      <c r="C24" s="38">
        <v>16</v>
      </c>
      <c r="D24" s="41">
        <v>5</v>
      </c>
      <c r="E24" s="73">
        <v>1</v>
      </c>
      <c r="F24" s="16">
        <v>0</v>
      </c>
      <c r="G24" s="155">
        <v>0</v>
      </c>
      <c r="H24" s="155">
        <v>0</v>
      </c>
      <c r="I24" s="155">
        <v>0</v>
      </c>
      <c r="J24" s="155">
        <v>0</v>
      </c>
      <c r="K24" s="155">
        <v>0</v>
      </c>
      <c r="L24" s="155"/>
      <c r="M24" s="23"/>
      <c r="N24" s="23"/>
      <c r="O24" s="155"/>
      <c r="P24" s="155"/>
      <c r="Q24" s="155"/>
      <c r="R24" s="155"/>
      <c r="S24" s="155"/>
      <c r="T24" s="171"/>
      <c r="U24" s="24">
        <v>0</v>
      </c>
      <c r="V24" s="155">
        <v>0</v>
      </c>
      <c r="W24" s="155">
        <v>0</v>
      </c>
      <c r="X24" s="155">
        <v>0</v>
      </c>
      <c r="Y24" s="155">
        <v>0</v>
      </c>
      <c r="Z24" s="155">
        <v>0</v>
      </c>
      <c r="AA24" s="155"/>
      <c r="AB24" s="23"/>
      <c r="AC24" s="23"/>
      <c r="AD24" s="155"/>
      <c r="AE24" s="155"/>
      <c r="AF24" s="155"/>
      <c r="AG24" s="155"/>
      <c r="AH24" s="155"/>
      <c r="AI24" s="171"/>
      <c r="AK24" s="158">
        <f t="shared" si="2"/>
        <v>12</v>
      </c>
      <c r="AL24" s="80">
        <f t="shared" si="0"/>
        <v>12</v>
      </c>
      <c r="AM24" s="80">
        <f t="shared" si="1"/>
        <v>0</v>
      </c>
      <c r="AN24" s="82">
        <f t="shared" si="3"/>
        <v>0</v>
      </c>
      <c r="AO24" s="14"/>
      <c r="AP24" s="158">
        <f t="shared" si="4"/>
        <v>100</v>
      </c>
      <c r="AQ24" s="167">
        <f t="shared" si="5"/>
        <v>100</v>
      </c>
      <c r="AR24" s="167">
        <f t="shared" si="6"/>
        <v>0</v>
      </c>
      <c r="AS24" s="168">
        <f t="shared" si="7"/>
        <v>0</v>
      </c>
      <c r="AT24" s="180"/>
      <c r="AU24" s="183" t="s">
        <v>45</v>
      </c>
      <c r="AV24" s="181">
        <f>AS17</f>
        <v>0</v>
      </c>
      <c r="AW24" s="163">
        <f>AS47</f>
        <v>0</v>
      </c>
      <c r="AX24" s="163">
        <f>AS77</f>
        <v>0</v>
      </c>
      <c r="AY24" s="163">
        <f>AS107</f>
        <v>20</v>
      </c>
      <c r="AZ24" s="163">
        <f>AS137</f>
        <v>38.888888888888893</v>
      </c>
      <c r="BA24" s="163">
        <f>AS169</f>
        <v>28.571428571428569</v>
      </c>
      <c r="BB24" s="163">
        <f>AS205</f>
        <v>16.666666666666664</v>
      </c>
      <c r="BC24" s="163">
        <f>AS241</f>
        <v>36.84210526315789</v>
      </c>
      <c r="BD24" s="163">
        <f>AS277</f>
        <v>47.368421052631575</v>
      </c>
      <c r="BE24" s="164">
        <f>AS313</f>
        <v>45</v>
      </c>
      <c r="BG24" s="183" t="s">
        <v>45</v>
      </c>
      <c r="BH24" s="181">
        <f>AS17+AR17</f>
        <v>5.8823529411764701</v>
      </c>
      <c r="BI24" s="163">
        <f>AR47+AS47</f>
        <v>25</v>
      </c>
      <c r="BJ24" s="189">
        <f>$AS77+$AR77</f>
        <v>84.615384615384613</v>
      </c>
      <c r="BK24" s="189">
        <f>$AS107+$AR107</f>
        <v>100</v>
      </c>
      <c r="BL24" s="189">
        <f>$AS137+$AR137</f>
        <v>83.333333333333343</v>
      </c>
      <c r="BM24" s="189">
        <f>$AS169+$AR169</f>
        <v>78.571428571428569</v>
      </c>
      <c r="BN24" s="189">
        <f>$AS205+$AR205</f>
        <v>72.222222222222229</v>
      </c>
      <c r="BO24" s="189">
        <f>$AS241+$AR241</f>
        <v>73.68421052631578</v>
      </c>
      <c r="BP24" s="189">
        <f>$AS265+$AR265</f>
        <v>85</v>
      </c>
      <c r="BQ24" s="190">
        <f>$AS301+$AR301</f>
        <v>100</v>
      </c>
    </row>
    <row r="25" spans="2:69" x14ac:dyDescent="0.25">
      <c r="B25" s="35" t="s">
        <v>5</v>
      </c>
      <c r="C25" s="38">
        <v>16</v>
      </c>
      <c r="D25" s="41">
        <v>5</v>
      </c>
      <c r="E25" s="73">
        <v>2</v>
      </c>
      <c r="F25" s="16">
        <v>0</v>
      </c>
      <c r="G25" s="155">
        <v>0</v>
      </c>
      <c r="H25" s="155">
        <v>0</v>
      </c>
      <c r="I25" s="155">
        <v>0</v>
      </c>
      <c r="J25" s="155">
        <v>0</v>
      </c>
      <c r="K25" s="155">
        <v>0</v>
      </c>
      <c r="L25" s="155"/>
      <c r="M25" s="23"/>
      <c r="N25" s="23"/>
      <c r="O25" s="155"/>
      <c r="P25" s="155"/>
      <c r="Q25" s="155"/>
      <c r="R25" s="155"/>
      <c r="S25" s="155"/>
      <c r="T25" s="171"/>
      <c r="U25" s="24">
        <v>0</v>
      </c>
      <c r="V25" s="155">
        <v>0</v>
      </c>
      <c r="W25" s="155">
        <v>0</v>
      </c>
      <c r="X25" s="155">
        <v>0</v>
      </c>
      <c r="Y25" s="155">
        <v>0</v>
      </c>
      <c r="Z25" s="155">
        <v>0</v>
      </c>
      <c r="AA25" s="155"/>
      <c r="AB25" s="23"/>
      <c r="AC25" s="23"/>
      <c r="AD25" s="155"/>
      <c r="AE25" s="155"/>
      <c r="AF25" s="155"/>
      <c r="AG25" s="155"/>
      <c r="AH25" s="155"/>
      <c r="AI25" s="171"/>
      <c r="AK25" s="158">
        <f t="shared" si="2"/>
        <v>12</v>
      </c>
      <c r="AL25" s="80">
        <f t="shared" si="0"/>
        <v>12</v>
      </c>
      <c r="AM25" s="80">
        <f t="shared" si="1"/>
        <v>0</v>
      </c>
      <c r="AN25" s="82">
        <f t="shared" si="3"/>
        <v>0</v>
      </c>
      <c r="AO25" s="14"/>
      <c r="AP25" s="158">
        <f t="shared" si="4"/>
        <v>100</v>
      </c>
      <c r="AQ25" s="167">
        <f t="shared" si="5"/>
        <v>100</v>
      </c>
      <c r="AR25" s="167">
        <f t="shared" si="6"/>
        <v>0</v>
      </c>
      <c r="AS25" s="168">
        <f t="shared" si="7"/>
        <v>0</v>
      </c>
      <c r="AT25" s="180"/>
      <c r="AU25" s="183" t="s">
        <v>45</v>
      </c>
      <c r="AV25" s="181">
        <f>AS22</f>
        <v>0</v>
      </c>
      <c r="AW25" s="163">
        <f>AS52</f>
        <v>6.666666666666667</v>
      </c>
      <c r="AX25" s="163">
        <f>AS82</f>
        <v>0</v>
      </c>
      <c r="AY25" s="163">
        <f>AS112</f>
        <v>30</v>
      </c>
      <c r="AZ25" s="163">
        <f>AS142</f>
        <v>26.315789473684209</v>
      </c>
      <c r="BA25" s="163">
        <f>AS175</f>
        <v>50</v>
      </c>
      <c r="BB25" s="163">
        <f>AS211</f>
        <v>11.76470588235294</v>
      </c>
      <c r="BC25" s="163">
        <f>AS247</f>
        <v>38.888888888888893</v>
      </c>
      <c r="BD25" s="163">
        <f>AS283</f>
        <v>36.363636363636367</v>
      </c>
      <c r="BE25" s="164">
        <f>AS319</f>
        <v>52.631578947368418</v>
      </c>
      <c r="BG25" s="183" t="s">
        <v>45</v>
      </c>
      <c r="BH25" s="181">
        <f>AS22+AR22</f>
        <v>0</v>
      </c>
      <c r="BI25" s="163">
        <f>AR52+AS52</f>
        <v>46.666666666666664</v>
      </c>
      <c r="BJ25" s="189">
        <f>$AS82+$AR82</f>
        <v>93.75</v>
      </c>
      <c r="BK25" s="189">
        <f>$AS112+$AR112</f>
        <v>100</v>
      </c>
      <c r="BL25" s="189">
        <f>$AS142+$AR142</f>
        <v>89.473684210526315</v>
      </c>
      <c r="BM25" s="189">
        <f>$AS175+$AR175</f>
        <v>100</v>
      </c>
      <c r="BN25" s="189">
        <f>$AS211+$AR211</f>
        <v>70.588235294117652</v>
      </c>
      <c r="BO25" s="189">
        <f>$AS247+$AR247</f>
        <v>88.888888888888886</v>
      </c>
      <c r="BP25" s="189">
        <f>$AS283+$AR283</f>
        <v>90.909090909090907</v>
      </c>
      <c r="BQ25" s="190">
        <f>$AS319+$AR319</f>
        <v>89.473684210526301</v>
      </c>
    </row>
    <row r="26" spans="2:69" x14ac:dyDescent="0.25">
      <c r="B26" s="35" t="s">
        <v>5</v>
      </c>
      <c r="C26" s="38">
        <v>16</v>
      </c>
      <c r="D26" s="41">
        <v>5</v>
      </c>
      <c r="E26" s="73">
        <v>3</v>
      </c>
      <c r="F26" s="16">
        <v>0</v>
      </c>
      <c r="G26" s="155">
        <v>0</v>
      </c>
      <c r="H26" s="155">
        <v>0</v>
      </c>
      <c r="I26" s="155">
        <v>0</v>
      </c>
      <c r="J26" s="155">
        <v>0</v>
      </c>
      <c r="K26" s="155">
        <v>0</v>
      </c>
      <c r="L26" s="155"/>
      <c r="M26" s="23"/>
      <c r="N26" s="23"/>
      <c r="O26" s="155"/>
      <c r="P26" s="155"/>
      <c r="Q26" s="155"/>
      <c r="R26" s="155"/>
      <c r="S26" s="155"/>
      <c r="T26" s="171"/>
      <c r="U26" s="24">
        <v>0</v>
      </c>
      <c r="V26" s="155">
        <v>0</v>
      </c>
      <c r="W26" s="155">
        <v>0</v>
      </c>
      <c r="X26" s="155">
        <v>0</v>
      </c>
      <c r="Y26" s="155">
        <v>0</v>
      </c>
      <c r="Z26" s="155">
        <v>0</v>
      </c>
      <c r="AA26" s="155"/>
      <c r="AB26" s="23"/>
      <c r="AC26" s="23"/>
      <c r="AD26" s="155"/>
      <c r="AE26" s="155"/>
      <c r="AF26" s="155"/>
      <c r="AG26" s="155"/>
      <c r="AH26" s="155"/>
      <c r="AI26" s="171"/>
      <c r="AK26" s="158">
        <f t="shared" si="2"/>
        <v>12</v>
      </c>
      <c r="AL26" s="80">
        <f t="shared" si="0"/>
        <v>12</v>
      </c>
      <c r="AM26" s="80">
        <f t="shared" si="1"/>
        <v>0</v>
      </c>
      <c r="AN26" s="82">
        <f t="shared" si="3"/>
        <v>0</v>
      </c>
      <c r="AO26" s="14"/>
      <c r="AP26" s="158">
        <f t="shared" si="4"/>
        <v>100</v>
      </c>
      <c r="AQ26" s="167">
        <f t="shared" si="5"/>
        <v>100</v>
      </c>
      <c r="AR26" s="167">
        <f t="shared" si="6"/>
        <v>0</v>
      </c>
      <c r="AS26" s="168">
        <f t="shared" si="7"/>
        <v>0</v>
      </c>
      <c r="AT26" s="180"/>
      <c r="AU26" s="183" t="s">
        <v>45</v>
      </c>
      <c r="AV26" s="181">
        <f>AS27</f>
        <v>0</v>
      </c>
      <c r="AW26" s="163">
        <f>AS57</f>
        <v>0</v>
      </c>
      <c r="AX26" s="163">
        <f>AS87</f>
        <v>6.25</v>
      </c>
      <c r="AY26" s="163">
        <f>AS117</f>
        <v>33.333333333333329</v>
      </c>
      <c r="AZ26" s="163">
        <f>AS147</f>
        <v>25</v>
      </c>
      <c r="BA26" s="163">
        <f>AS181</f>
        <v>38.888888888888893</v>
      </c>
      <c r="BB26" s="163">
        <f>AS217</f>
        <v>31.25</v>
      </c>
      <c r="BC26" s="163">
        <f>AS253</f>
        <v>39.130434782608695</v>
      </c>
      <c r="BD26" s="163">
        <f>AS289</f>
        <v>59.090909090909093</v>
      </c>
      <c r="BE26" s="164">
        <f>AS325</f>
        <v>38.095238095238095</v>
      </c>
      <c r="BG26" s="183" t="s">
        <v>45</v>
      </c>
      <c r="BH26" s="181">
        <f>AS27+AR27</f>
        <v>0</v>
      </c>
      <c r="BI26" s="163">
        <f>AR57+AS57</f>
        <v>38.461538461538467</v>
      </c>
      <c r="BJ26" s="189">
        <f>$AS87+$AR87</f>
        <v>87.5</v>
      </c>
      <c r="BK26" s="189">
        <f>$AS117+$AR117</f>
        <v>99.999999999999986</v>
      </c>
      <c r="BL26" s="189">
        <f>$AS147+$AR147</f>
        <v>100</v>
      </c>
      <c r="BM26" s="189">
        <f>$AS181+$AR181</f>
        <v>100</v>
      </c>
      <c r="BN26" s="189">
        <f>$AS217+$AR217</f>
        <v>75</v>
      </c>
      <c r="BO26" s="189">
        <f>$AS253+$AR253</f>
        <v>73.913043478260875</v>
      </c>
      <c r="BP26" s="189">
        <f>$AS289+$AR289</f>
        <v>81.818181818181813</v>
      </c>
      <c r="BQ26" s="190">
        <f>$AS325+$AR325</f>
        <v>80.952380952380949</v>
      </c>
    </row>
    <row r="27" spans="2:69" x14ac:dyDescent="0.25">
      <c r="B27" s="35" t="s">
        <v>5</v>
      </c>
      <c r="C27" s="38">
        <v>16</v>
      </c>
      <c r="D27" s="41">
        <v>5</v>
      </c>
      <c r="E27" s="73">
        <v>4</v>
      </c>
      <c r="F27" s="16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/>
      <c r="M27" s="23"/>
      <c r="N27" s="23"/>
      <c r="O27" s="155"/>
      <c r="P27" s="155"/>
      <c r="Q27" s="155"/>
      <c r="R27" s="155"/>
      <c r="S27" s="155"/>
      <c r="T27" s="171"/>
      <c r="U27" s="24">
        <v>0</v>
      </c>
      <c r="V27" s="155">
        <v>0</v>
      </c>
      <c r="W27" s="155">
        <v>0</v>
      </c>
      <c r="X27" s="155">
        <v>0</v>
      </c>
      <c r="Y27" s="155">
        <v>0</v>
      </c>
      <c r="Z27" s="155">
        <v>0</v>
      </c>
      <c r="AA27" s="155"/>
      <c r="AB27" s="23"/>
      <c r="AC27" s="23"/>
      <c r="AD27" s="155"/>
      <c r="AE27" s="155"/>
      <c r="AF27" s="155"/>
      <c r="AG27" s="155"/>
      <c r="AH27" s="155"/>
      <c r="AI27" s="171"/>
      <c r="AK27" s="158">
        <f t="shared" si="2"/>
        <v>12</v>
      </c>
      <c r="AL27" s="80">
        <f t="shared" si="0"/>
        <v>12</v>
      </c>
      <c r="AM27" s="80">
        <f t="shared" si="1"/>
        <v>0</v>
      </c>
      <c r="AN27" s="82">
        <f t="shared" si="3"/>
        <v>0</v>
      </c>
      <c r="AO27" s="14"/>
      <c r="AP27" s="158">
        <f t="shared" si="4"/>
        <v>100</v>
      </c>
      <c r="AQ27" s="167">
        <f t="shared" si="5"/>
        <v>100</v>
      </c>
      <c r="AR27" s="167">
        <f t="shared" si="6"/>
        <v>0</v>
      </c>
      <c r="AS27" s="168">
        <f t="shared" si="7"/>
        <v>0</v>
      </c>
      <c r="AT27" s="180"/>
      <c r="AU27" s="183" t="s">
        <v>45</v>
      </c>
      <c r="AV27" s="181">
        <f>AS32</f>
        <v>0</v>
      </c>
      <c r="AW27" s="163">
        <f>AS62</f>
        <v>0</v>
      </c>
      <c r="AX27" s="163">
        <f>AS92</f>
        <v>46.666666666666664</v>
      </c>
      <c r="AY27" s="163">
        <f>AS122</f>
        <v>42.105263157894733</v>
      </c>
      <c r="AZ27" s="163">
        <f>AS152</f>
        <v>26.666666666666668</v>
      </c>
      <c r="BA27" s="163">
        <f>AS187</f>
        <v>23.52941176470588</v>
      </c>
      <c r="BB27" s="163">
        <f>AS223</f>
        <v>42.857142857142854</v>
      </c>
      <c r="BC27" s="163">
        <f>AS259</f>
        <v>40.909090909090914</v>
      </c>
      <c r="BD27" s="163">
        <f>AS295</f>
        <v>29.166666666666668</v>
      </c>
      <c r="BE27" s="164">
        <f>AS331</f>
        <v>42.105263157894733</v>
      </c>
      <c r="BG27" s="183" t="s">
        <v>45</v>
      </c>
      <c r="BH27" s="181">
        <f>AS32+AR32</f>
        <v>0</v>
      </c>
      <c r="BI27" s="163">
        <f>AR62+AS62</f>
        <v>14.285714285714285</v>
      </c>
      <c r="BJ27" s="189">
        <f>$AS92+$AR92</f>
        <v>100</v>
      </c>
      <c r="BK27" s="189">
        <f>$AS122+$AR122</f>
        <v>100</v>
      </c>
      <c r="BL27" s="189">
        <f>$AS152+$AR152</f>
        <v>100</v>
      </c>
      <c r="BM27" s="189">
        <f>$AS187+$AR187</f>
        <v>100</v>
      </c>
      <c r="BN27" s="189">
        <f>$AS223+$AR223</f>
        <v>90.476190476190467</v>
      </c>
      <c r="BO27" s="189">
        <f>$AS259+$AR259</f>
        <v>77.27272727272728</v>
      </c>
      <c r="BP27" s="189">
        <f>$AS295+$AR22</f>
        <v>29.166666666666668</v>
      </c>
      <c r="BQ27" s="190">
        <f>$AS331+$AR331</f>
        <v>94.73684210526315</v>
      </c>
    </row>
    <row r="28" spans="2:69" x14ac:dyDescent="0.25">
      <c r="B28" s="35" t="s">
        <v>5</v>
      </c>
      <c r="C28" s="38">
        <v>16</v>
      </c>
      <c r="D28" s="41">
        <v>5</v>
      </c>
      <c r="E28" s="73">
        <v>5</v>
      </c>
      <c r="F28" s="16">
        <v>0</v>
      </c>
      <c r="G28" s="155">
        <v>0</v>
      </c>
      <c r="H28" s="155">
        <v>0</v>
      </c>
      <c r="I28" s="155">
        <v>0</v>
      </c>
      <c r="J28" s="155">
        <v>0</v>
      </c>
      <c r="K28" s="155">
        <v>0</v>
      </c>
      <c r="L28" s="155"/>
      <c r="M28" s="23"/>
      <c r="N28" s="23"/>
      <c r="O28" s="155"/>
      <c r="P28" s="155"/>
      <c r="Q28" s="155"/>
      <c r="R28" s="155"/>
      <c r="S28" s="155"/>
      <c r="T28" s="171"/>
      <c r="U28" s="24">
        <v>0</v>
      </c>
      <c r="V28" s="155">
        <v>0</v>
      </c>
      <c r="W28" s="155">
        <v>0</v>
      </c>
      <c r="X28" s="155">
        <v>0</v>
      </c>
      <c r="Y28" s="155">
        <v>0</v>
      </c>
      <c r="Z28" s="155">
        <v>0</v>
      </c>
      <c r="AA28" s="155"/>
      <c r="AB28" s="23"/>
      <c r="AC28" s="23"/>
      <c r="AD28" s="155"/>
      <c r="AE28" s="155"/>
      <c r="AF28" s="155"/>
      <c r="AG28" s="155"/>
      <c r="AH28" s="155"/>
      <c r="AI28" s="171"/>
      <c r="AK28" s="158">
        <f t="shared" si="2"/>
        <v>12</v>
      </c>
      <c r="AL28" s="80">
        <f t="shared" si="0"/>
        <v>12</v>
      </c>
      <c r="AM28" s="80">
        <f t="shared" si="1"/>
        <v>0</v>
      </c>
      <c r="AN28" s="82">
        <f t="shared" si="3"/>
        <v>0</v>
      </c>
      <c r="AO28" s="14"/>
      <c r="AP28" s="158">
        <f t="shared" si="4"/>
        <v>100</v>
      </c>
      <c r="AQ28" s="167">
        <f t="shared" si="5"/>
        <v>100</v>
      </c>
      <c r="AR28" s="167">
        <f t="shared" si="6"/>
        <v>0</v>
      </c>
      <c r="AS28" s="168">
        <f t="shared" si="7"/>
        <v>0</v>
      </c>
      <c r="AT28" s="180"/>
      <c r="AU28" s="183" t="s">
        <v>44</v>
      </c>
      <c r="AV28" s="181">
        <f>AS8</f>
        <v>0</v>
      </c>
      <c r="AW28" s="163">
        <f>AS38</f>
        <v>0</v>
      </c>
      <c r="AX28" s="163">
        <f>AS68</f>
        <v>11.111111111111111</v>
      </c>
      <c r="AY28" s="163">
        <f>AS98</f>
        <v>35</v>
      </c>
      <c r="AZ28" s="163">
        <f>AS128</f>
        <v>43.75</v>
      </c>
      <c r="BA28" s="163">
        <f>AS158</f>
        <v>52.941176470588239</v>
      </c>
      <c r="BB28" s="163">
        <f>AS194</f>
        <v>53.333333333333336</v>
      </c>
      <c r="BC28" s="163">
        <f>AS230</f>
        <v>59.090909090909093</v>
      </c>
      <c r="BD28" s="163">
        <f>AS266</f>
        <v>50</v>
      </c>
      <c r="BE28" s="164">
        <f>AS302</f>
        <v>52.631578947368418</v>
      </c>
      <c r="BG28" s="183" t="s">
        <v>44</v>
      </c>
      <c r="BH28" s="181">
        <f>AS8+AR8</f>
        <v>53.333333333333336</v>
      </c>
      <c r="BI28" s="163">
        <f>AR38+AS38</f>
        <v>7.4074074074074066</v>
      </c>
      <c r="BJ28" s="189">
        <f>$AS68+$AR68</f>
        <v>100</v>
      </c>
      <c r="BK28" s="189">
        <f>$AS98+$AR98</f>
        <v>100</v>
      </c>
      <c r="BL28" s="189">
        <f>$AS128+$AR128</f>
        <v>100</v>
      </c>
      <c r="BM28" s="189">
        <f>$AS158+$AR158</f>
        <v>100</v>
      </c>
      <c r="BN28" s="189">
        <f>$AS194+$AR194</f>
        <v>100</v>
      </c>
      <c r="BO28" s="189">
        <f>$AS230+$AR230</f>
        <v>90.909090909090907</v>
      </c>
      <c r="BP28" s="189">
        <f>$AS266+$AR266</f>
        <v>95</v>
      </c>
      <c r="BQ28" s="190">
        <f>$AS302+$AR302</f>
        <v>100</v>
      </c>
    </row>
    <row r="29" spans="2:69" x14ac:dyDescent="0.25">
      <c r="B29" s="35" t="s">
        <v>5</v>
      </c>
      <c r="C29" s="38">
        <v>16</v>
      </c>
      <c r="D29" s="41">
        <v>6</v>
      </c>
      <c r="E29" s="73">
        <v>1</v>
      </c>
      <c r="F29" s="16">
        <v>0</v>
      </c>
      <c r="G29" s="155">
        <v>0</v>
      </c>
      <c r="H29" s="155">
        <v>0</v>
      </c>
      <c r="I29" s="155">
        <v>0</v>
      </c>
      <c r="J29" s="155">
        <v>0</v>
      </c>
      <c r="K29" s="155">
        <v>0</v>
      </c>
      <c r="L29" s="155">
        <v>0</v>
      </c>
      <c r="M29" s="23">
        <v>0</v>
      </c>
      <c r="N29" s="23">
        <v>0</v>
      </c>
      <c r="O29" s="155"/>
      <c r="P29" s="155"/>
      <c r="Q29" s="155"/>
      <c r="R29" s="155"/>
      <c r="S29" s="155"/>
      <c r="T29" s="171"/>
      <c r="U29" s="24">
        <v>0</v>
      </c>
      <c r="V29" s="155">
        <v>0</v>
      </c>
      <c r="W29" s="155">
        <v>0</v>
      </c>
      <c r="X29" s="155">
        <v>0</v>
      </c>
      <c r="Y29" s="155">
        <v>0</v>
      </c>
      <c r="Z29" s="155">
        <v>0</v>
      </c>
      <c r="AA29" s="155">
        <v>0</v>
      </c>
      <c r="AB29" s="23">
        <v>0</v>
      </c>
      <c r="AC29" s="23">
        <v>0</v>
      </c>
      <c r="AD29" s="155">
        <v>0</v>
      </c>
      <c r="AE29" s="155"/>
      <c r="AF29" s="155"/>
      <c r="AG29" s="155"/>
      <c r="AH29" s="155"/>
      <c r="AI29" s="171"/>
      <c r="AK29" s="158">
        <f t="shared" si="2"/>
        <v>19</v>
      </c>
      <c r="AL29" s="80">
        <f t="shared" si="0"/>
        <v>19</v>
      </c>
      <c r="AM29" s="80">
        <f t="shared" si="1"/>
        <v>0</v>
      </c>
      <c r="AN29" s="82">
        <f t="shared" si="3"/>
        <v>0</v>
      </c>
      <c r="AO29" s="14"/>
      <c r="AP29" s="158">
        <f t="shared" si="4"/>
        <v>100</v>
      </c>
      <c r="AQ29" s="167">
        <f t="shared" si="5"/>
        <v>100</v>
      </c>
      <c r="AR29" s="167">
        <f t="shared" si="6"/>
        <v>0</v>
      </c>
      <c r="AS29" s="168">
        <f t="shared" si="7"/>
        <v>0</v>
      </c>
      <c r="AT29" s="180"/>
      <c r="AU29" s="183" t="s">
        <v>44</v>
      </c>
      <c r="AV29" s="181">
        <f>AS13</f>
        <v>0</v>
      </c>
      <c r="AW29" s="163">
        <f>AS43</f>
        <v>0</v>
      </c>
      <c r="AX29" s="163">
        <f>AS73</f>
        <v>28.571428571428569</v>
      </c>
      <c r="AY29" s="163">
        <f>AS103</f>
        <v>50</v>
      </c>
      <c r="AZ29" s="163">
        <f>AS133</f>
        <v>46.666666666666664</v>
      </c>
      <c r="BA29" s="163">
        <f>AS164</f>
        <v>29.411764705882355</v>
      </c>
      <c r="BB29" s="163">
        <f>AS200</f>
        <v>65</v>
      </c>
      <c r="BC29" s="163">
        <f>AS236</f>
        <v>44.444444444444443</v>
      </c>
      <c r="BD29" s="163">
        <f>AS272</f>
        <v>52.380952380952387</v>
      </c>
      <c r="BE29" s="164">
        <f>AS308</f>
        <v>70</v>
      </c>
      <c r="BG29" s="183" t="s">
        <v>44</v>
      </c>
      <c r="BH29" s="181">
        <f>AS13+AR13</f>
        <v>0</v>
      </c>
      <c r="BI29" s="163">
        <f>AR43+AS43</f>
        <v>8.3333333333333321</v>
      </c>
      <c r="BJ29" s="189">
        <f>$AS73+$AR73</f>
        <v>100</v>
      </c>
      <c r="BK29" s="189">
        <f>$AS103+$AR103</f>
        <v>95.454545454545453</v>
      </c>
      <c r="BL29" s="189">
        <f>$AS133+$AR133</f>
        <v>80</v>
      </c>
      <c r="BM29" s="189">
        <f>$AS164+$AR164</f>
        <v>94.117647058823536</v>
      </c>
      <c r="BN29" s="189">
        <f>$AS200+$AR200</f>
        <v>100</v>
      </c>
      <c r="BO29" s="189">
        <f>$AS236+$AR236</f>
        <v>94.444444444444443</v>
      </c>
      <c r="BP29" s="189">
        <f>$AS272+$AR272</f>
        <v>90.476190476190482</v>
      </c>
      <c r="BQ29" s="190">
        <f>$AS308+$AR308</f>
        <v>95</v>
      </c>
    </row>
    <row r="30" spans="2:69" x14ac:dyDescent="0.25">
      <c r="B30" s="35" t="s">
        <v>5</v>
      </c>
      <c r="C30" s="38">
        <v>16</v>
      </c>
      <c r="D30" s="41">
        <v>6</v>
      </c>
      <c r="E30" s="73">
        <v>2</v>
      </c>
      <c r="F30" s="16">
        <v>0</v>
      </c>
      <c r="G30" s="155">
        <v>0</v>
      </c>
      <c r="H30" s="155">
        <v>0</v>
      </c>
      <c r="I30" s="155">
        <v>0</v>
      </c>
      <c r="J30" s="155">
        <v>0</v>
      </c>
      <c r="K30" s="155">
        <v>0</v>
      </c>
      <c r="L30" s="155">
        <v>0</v>
      </c>
      <c r="M30" s="23">
        <v>0</v>
      </c>
      <c r="N30" s="23">
        <v>0</v>
      </c>
      <c r="O30" s="155"/>
      <c r="P30" s="155"/>
      <c r="Q30" s="155"/>
      <c r="R30" s="155"/>
      <c r="S30" s="155"/>
      <c r="T30" s="171"/>
      <c r="U30" s="24">
        <v>0</v>
      </c>
      <c r="V30" s="155">
        <v>0</v>
      </c>
      <c r="W30" s="155">
        <v>0</v>
      </c>
      <c r="X30" s="155">
        <v>0</v>
      </c>
      <c r="Y30" s="155">
        <v>0</v>
      </c>
      <c r="Z30" s="155">
        <v>0</v>
      </c>
      <c r="AA30" s="155">
        <v>0</v>
      </c>
      <c r="AB30" s="23">
        <v>0</v>
      </c>
      <c r="AC30" s="23">
        <v>0</v>
      </c>
      <c r="AD30" s="155">
        <v>0</v>
      </c>
      <c r="AE30" s="155"/>
      <c r="AF30" s="155"/>
      <c r="AG30" s="155"/>
      <c r="AH30" s="155"/>
      <c r="AI30" s="171"/>
      <c r="AK30" s="158">
        <f t="shared" si="2"/>
        <v>19</v>
      </c>
      <c r="AL30" s="80">
        <f t="shared" si="0"/>
        <v>19</v>
      </c>
      <c r="AM30" s="80">
        <f t="shared" si="1"/>
        <v>0</v>
      </c>
      <c r="AN30" s="82">
        <f t="shared" si="3"/>
        <v>0</v>
      </c>
      <c r="AO30" s="14"/>
      <c r="AP30" s="158">
        <f t="shared" si="4"/>
        <v>100</v>
      </c>
      <c r="AQ30" s="167">
        <f t="shared" si="5"/>
        <v>100</v>
      </c>
      <c r="AR30" s="167">
        <f t="shared" si="6"/>
        <v>0</v>
      </c>
      <c r="AS30" s="168">
        <f t="shared" si="7"/>
        <v>0</v>
      </c>
      <c r="AT30" s="180"/>
      <c r="AU30" s="183" t="s">
        <v>44</v>
      </c>
      <c r="AV30" s="181">
        <f>AS18</f>
        <v>0</v>
      </c>
      <c r="AW30" s="163">
        <f>AS48</f>
        <v>12.5</v>
      </c>
      <c r="AX30" s="163">
        <f>AS78</f>
        <v>15.384615384615385</v>
      </c>
      <c r="AY30" s="163">
        <f>AS108</f>
        <v>25</v>
      </c>
      <c r="AZ30" s="163">
        <f>AS138</f>
        <v>50</v>
      </c>
      <c r="BA30" s="163">
        <f>AS170</f>
        <v>35.714285714285715</v>
      </c>
      <c r="BB30" s="163">
        <f>AS205</f>
        <v>16.666666666666664</v>
      </c>
      <c r="BC30" s="163">
        <f>AS242</f>
        <v>57.894736842105267</v>
      </c>
      <c r="BD30" s="163">
        <f>AS278</f>
        <v>63.157894736842103</v>
      </c>
      <c r="BE30" s="164">
        <f>AS314</f>
        <v>55.000000000000007</v>
      </c>
      <c r="BG30" s="183" t="s">
        <v>44</v>
      </c>
      <c r="BH30" s="181">
        <f>AS18+AR18</f>
        <v>11.76470588235294</v>
      </c>
      <c r="BI30" s="163">
        <f>AR48+AS48</f>
        <v>25</v>
      </c>
      <c r="BJ30" s="189">
        <f>$AS78+$AR78</f>
        <v>92.307692307692321</v>
      </c>
      <c r="BK30" s="189">
        <f>$AS108+$AR108</f>
        <v>100</v>
      </c>
      <c r="BL30" s="189">
        <f>$AS138+$AR138</f>
        <v>83.333333333333329</v>
      </c>
      <c r="BM30" s="189">
        <f>$AS170+$AR170</f>
        <v>78.571428571428569</v>
      </c>
      <c r="BN30" s="189">
        <f>$AS206+$AR206</f>
        <v>88.888888888888886</v>
      </c>
      <c r="BO30" s="189">
        <f>$AS242+$AR242</f>
        <v>94.73684210526315</v>
      </c>
      <c r="BP30" s="189">
        <f>$AS278+$AR278</f>
        <v>100</v>
      </c>
      <c r="BQ30" s="190">
        <f>$AS314+$AR314</f>
        <v>95</v>
      </c>
    </row>
    <row r="31" spans="2:69" x14ac:dyDescent="0.25">
      <c r="B31" s="35" t="s">
        <v>5</v>
      </c>
      <c r="C31" s="38">
        <v>16</v>
      </c>
      <c r="D31" s="41">
        <v>6</v>
      </c>
      <c r="E31" s="73">
        <v>3</v>
      </c>
      <c r="F31" s="16">
        <v>0</v>
      </c>
      <c r="G31" s="155">
        <v>0</v>
      </c>
      <c r="H31" s="155">
        <v>0</v>
      </c>
      <c r="I31" s="155">
        <v>0</v>
      </c>
      <c r="J31" s="155">
        <v>0</v>
      </c>
      <c r="K31" s="155">
        <v>0</v>
      </c>
      <c r="L31" s="155">
        <v>0</v>
      </c>
      <c r="M31" s="23">
        <v>0</v>
      </c>
      <c r="N31" s="23">
        <v>0</v>
      </c>
      <c r="O31" s="155"/>
      <c r="P31" s="155"/>
      <c r="Q31" s="155"/>
      <c r="R31" s="155"/>
      <c r="S31" s="155"/>
      <c r="T31" s="171"/>
      <c r="U31" s="24">
        <v>0</v>
      </c>
      <c r="V31" s="155">
        <v>0</v>
      </c>
      <c r="W31" s="155">
        <v>0</v>
      </c>
      <c r="X31" s="155">
        <v>0</v>
      </c>
      <c r="Y31" s="155">
        <v>0</v>
      </c>
      <c r="Z31" s="155">
        <v>0</v>
      </c>
      <c r="AA31" s="155">
        <v>0</v>
      </c>
      <c r="AB31" s="23">
        <v>0</v>
      </c>
      <c r="AC31" s="23">
        <v>0</v>
      </c>
      <c r="AD31" s="155">
        <v>0</v>
      </c>
      <c r="AE31" s="155"/>
      <c r="AF31" s="155"/>
      <c r="AG31" s="155"/>
      <c r="AH31" s="155"/>
      <c r="AI31" s="171"/>
      <c r="AK31" s="158">
        <f t="shared" si="2"/>
        <v>19</v>
      </c>
      <c r="AL31" s="80">
        <f t="shared" si="0"/>
        <v>19</v>
      </c>
      <c r="AM31" s="80">
        <f t="shared" si="1"/>
        <v>0</v>
      </c>
      <c r="AN31" s="82">
        <f t="shared" si="3"/>
        <v>0</v>
      </c>
      <c r="AO31" s="14"/>
      <c r="AP31" s="158">
        <f t="shared" si="4"/>
        <v>100</v>
      </c>
      <c r="AQ31" s="167">
        <f t="shared" si="5"/>
        <v>100</v>
      </c>
      <c r="AR31" s="167">
        <f t="shared" si="6"/>
        <v>0</v>
      </c>
      <c r="AS31" s="168">
        <f t="shared" si="7"/>
        <v>0</v>
      </c>
      <c r="AT31" s="180"/>
      <c r="AU31" s="183" t="s">
        <v>44</v>
      </c>
      <c r="AV31" s="181">
        <f>AS23</f>
        <v>0</v>
      </c>
      <c r="AW31" s="163">
        <f>AS53</f>
        <v>6.666666666666667</v>
      </c>
      <c r="AX31" s="163">
        <f>AS83</f>
        <v>6.25</v>
      </c>
      <c r="AY31" s="163">
        <f>AS113</f>
        <v>40</v>
      </c>
      <c r="AZ31" s="163">
        <f>AS143</f>
        <v>36.84210526315789</v>
      </c>
      <c r="BA31" s="163">
        <f>AS176</f>
        <v>50</v>
      </c>
      <c r="BB31" s="163">
        <f>AS206</f>
        <v>27.777777777777779</v>
      </c>
      <c r="BC31" s="163">
        <f>AS248</f>
        <v>61.111111111111114</v>
      </c>
      <c r="BD31" s="163">
        <f>AS284</f>
        <v>59.090909090909093</v>
      </c>
      <c r="BE31" s="164">
        <f>AS320</f>
        <v>57.894736842105267</v>
      </c>
      <c r="BG31" s="183" t="s">
        <v>44</v>
      </c>
      <c r="BH31" s="181">
        <f>AS23+AR23</f>
        <v>0</v>
      </c>
      <c r="BI31" s="163">
        <f>AR53+AS53</f>
        <v>66.666666666666671</v>
      </c>
      <c r="BJ31" s="189">
        <f>$AS83+$AR83</f>
        <v>100</v>
      </c>
      <c r="BK31" s="189">
        <f>$AS113+$AR113</f>
        <v>100</v>
      </c>
      <c r="BL31" s="189">
        <f>$AS143+$AR143</f>
        <v>89.473684210526301</v>
      </c>
      <c r="BM31" s="189">
        <f>$AS176+$AR176</f>
        <v>100</v>
      </c>
      <c r="BN31" s="189">
        <f>$AS212+$AR212</f>
        <v>76.470588235294116</v>
      </c>
      <c r="BO31" s="189">
        <f>$AS248+$AR248</f>
        <v>100</v>
      </c>
      <c r="BP31" s="189">
        <f>$AS284+$AR284</f>
        <v>90.909090909090907</v>
      </c>
      <c r="BQ31" s="190">
        <f>$AS320+$AR320</f>
        <v>94.73684210526315</v>
      </c>
    </row>
    <row r="32" spans="2:69" x14ac:dyDescent="0.25">
      <c r="B32" s="35" t="s">
        <v>5</v>
      </c>
      <c r="C32" s="38">
        <v>16</v>
      </c>
      <c r="D32" s="41">
        <v>6</v>
      </c>
      <c r="E32" s="73">
        <v>4</v>
      </c>
      <c r="F32" s="16">
        <v>0</v>
      </c>
      <c r="G32" s="155">
        <v>0</v>
      </c>
      <c r="H32" s="155">
        <v>0</v>
      </c>
      <c r="I32" s="155">
        <v>0</v>
      </c>
      <c r="J32" s="155">
        <v>0</v>
      </c>
      <c r="K32" s="155">
        <v>0</v>
      </c>
      <c r="L32" s="155">
        <v>0</v>
      </c>
      <c r="M32" s="23">
        <v>0</v>
      </c>
      <c r="N32" s="23">
        <v>0</v>
      </c>
      <c r="O32" s="155"/>
      <c r="P32" s="155"/>
      <c r="Q32" s="155"/>
      <c r="R32" s="155"/>
      <c r="S32" s="155"/>
      <c r="T32" s="171"/>
      <c r="U32" s="24">
        <v>0</v>
      </c>
      <c r="V32" s="155">
        <v>0</v>
      </c>
      <c r="W32" s="155">
        <v>0</v>
      </c>
      <c r="X32" s="155">
        <v>0</v>
      </c>
      <c r="Y32" s="155">
        <v>0</v>
      </c>
      <c r="Z32" s="155">
        <v>0</v>
      </c>
      <c r="AA32" s="155">
        <v>0</v>
      </c>
      <c r="AB32" s="23">
        <v>0</v>
      </c>
      <c r="AC32" s="23">
        <v>0</v>
      </c>
      <c r="AD32" s="155">
        <v>0</v>
      </c>
      <c r="AE32" s="155"/>
      <c r="AF32" s="155"/>
      <c r="AG32" s="155"/>
      <c r="AH32" s="155"/>
      <c r="AI32" s="171"/>
      <c r="AK32" s="158">
        <f t="shared" si="2"/>
        <v>19</v>
      </c>
      <c r="AL32" s="80">
        <f t="shared" si="0"/>
        <v>19</v>
      </c>
      <c r="AM32" s="80">
        <f t="shared" si="1"/>
        <v>0</v>
      </c>
      <c r="AN32" s="82">
        <f t="shared" si="3"/>
        <v>0</v>
      </c>
      <c r="AO32" s="14"/>
      <c r="AP32" s="158">
        <f t="shared" si="4"/>
        <v>100</v>
      </c>
      <c r="AQ32" s="167">
        <f t="shared" si="5"/>
        <v>100</v>
      </c>
      <c r="AR32" s="167">
        <f t="shared" si="6"/>
        <v>0</v>
      </c>
      <c r="AS32" s="168">
        <f t="shared" si="7"/>
        <v>0</v>
      </c>
      <c r="AT32" s="180"/>
      <c r="AU32" s="183" t="s">
        <v>44</v>
      </c>
      <c r="AV32" s="181">
        <f>AS28</f>
        <v>0</v>
      </c>
      <c r="AW32" s="163">
        <f>AS58</f>
        <v>0</v>
      </c>
      <c r="AX32" s="163">
        <f>AS88</f>
        <v>12.5</v>
      </c>
      <c r="AY32" s="163">
        <f>AS118</f>
        <v>33.333333333333329</v>
      </c>
      <c r="AZ32" s="163">
        <f>AS148</f>
        <v>45</v>
      </c>
      <c r="BA32" s="163">
        <f>AS182</f>
        <v>38.888888888888893</v>
      </c>
      <c r="BB32" s="163">
        <f>AS218</f>
        <v>37.5</v>
      </c>
      <c r="BC32" s="163">
        <f>AS254</f>
        <v>47.826086956521742</v>
      </c>
      <c r="BD32" s="163">
        <f>AS290</f>
        <v>68.181818181818173</v>
      </c>
      <c r="BE32" s="164">
        <f>AS326</f>
        <v>47.619047619047613</v>
      </c>
      <c r="BG32" s="183" t="s">
        <v>44</v>
      </c>
      <c r="BH32" s="181">
        <f>AS28+AR28</f>
        <v>0</v>
      </c>
      <c r="BI32" s="163">
        <f>AR58+AS58</f>
        <v>53.846153846153847</v>
      </c>
      <c r="BJ32" s="189">
        <f>$AS88+$AR88</f>
        <v>87.5</v>
      </c>
      <c r="BK32" s="189">
        <f>$AS118+$AR118</f>
        <v>99.999999999999986</v>
      </c>
      <c r="BL32" s="189">
        <f>$AS148+$AR148</f>
        <v>100</v>
      </c>
      <c r="BM32" s="189">
        <f>$AS182+$AR182</f>
        <v>100</v>
      </c>
      <c r="BN32" s="189">
        <f>$AS218+$AR218</f>
        <v>81.25</v>
      </c>
      <c r="BO32" s="189">
        <f>$AS254+$AR254</f>
        <v>95.652173913043484</v>
      </c>
      <c r="BP32" s="189">
        <f>$AS290+$AR290</f>
        <v>99.999999999999986</v>
      </c>
      <c r="BQ32" s="190">
        <f>$AS326+$AR326</f>
        <v>95.238095238095227</v>
      </c>
    </row>
    <row r="33" spans="2:69" ht="15.75" thickBot="1" x14ac:dyDescent="0.3">
      <c r="B33" s="35" t="s">
        <v>5</v>
      </c>
      <c r="C33" s="39">
        <v>16</v>
      </c>
      <c r="D33" s="42">
        <v>6</v>
      </c>
      <c r="E33" s="78">
        <v>5</v>
      </c>
      <c r="F33" s="17">
        <v>0</v>
      </c>
      <c r="G33" s="172">
        <v>0</v>
      </c>
      <c r="H33" s="172">
        <v>0</v>
      </c>
      <c r="I33" s="172">
        <v>0</v>
      </c>
      <c r="J33" s="172">
        <v>0</v>
      </c>
      <c r="K33" s="172">
        <v>0</v>
      </c>
      <c r="L33" s="172">
        <v>0</v>
      </c>
      <c r="M33" s="32">
        <v>0</v>
      </c>
      <c r="N33" s="32">
        <v>0</v>
      </c>
      <c r="O33" s="172"/>
      <c r="P33" s="172"/>
      <c r="Q33" s="172"/>
      <c r="R33" s="172"/>
      <c r="S33" s="172"/>
      <c r="T33" s="173"/>
      <c r="U33" s="29">
        <v>0</v>
      </c>
      <c r="V33" s="172">
        <v>0</v>
      </c>
      <c r="W33" s="172">
        <v>0</v>
      </c>
      <c r="X33" s="172">
        <v>0</v>
      </c>
      <c r="Y33" s="172">
        <v>0</v>
      </c>
      <c r="Z33" s="172">
        <v>0</v>
      </c>
      <c r="AA33" s="172">
        <v>0</v>
      </c>
      <c r="AB33" s="32">
        <v>0</v>
      </c>
      <c r="AC33" s="32">
        <v>0</v>
      </c>
      <c r="AD33" s="172">
        <v>0</v>
      </c>
      <c r="AE33" s="172"/>
      <c r="AF33" s="172"/>
      <c r="AG33" s="172"/>
      <c r="AH33" s="172"/>
      <c r="AI33" s="173"/>
      <c r="AK33" s="158">
        <f t="shared" si="2"/>
        <v>19</v>
      </c>
      <c r="AL33" s="80">
        <f t="shared" si="0"/>
        <v>19</v>
      </c>
      <c r="AM33" s="80">
        <f t="shared" si="1"/>
        <v>0</v>
      </c>
      <c r="AN33" s="82">
        <f t="shared" si="3"/>
        <v>0</v>
      </c>
      <c r="AO33" s="14"/>
      <c r="AP33" s="158">
        <f t="shared" si="4"/>
        <v>100</v>
      </c>
      <c r="AQ33" s="167">
        <f t="shared" si="5"/>
        <v>100</v>
      </c>
      <c r="AR33" s="167">
        <f t="shared" si="6"/>
        <v>0</v>
      </c>
      <c r="AS33" s="168">
        <f t="shared" si="7"/>
        <v>0</v>
      </c>
      <c r="AT33" s="180"/>
      <c r="AU33" s="183" t="s">
        <v>44</v>
      </c>
      <c r="AV33" s="181">
        <f>AS33</f>
        <v>0</v>
      </c>
      <c r="AW33" s="163">
        <f>AS63</f>
        <v>0</v>
      </c>
      <c r="AX33" s="163">
        <f>AS93</f>
        <v>46.666666666666664</v>
      </c>
      <c r="AY33" s="163">
        <f>AS123</f>
        <v>42.105263157894733</v>
      </c>
      <c r="AZ33" s="163">
        <f>AS153</f>
        <v>40</v>
      </c>
      <c r="BA33" s="163">
        <f>AS188</f>
        <v>35.294117647058826</v>
      </c>
      <c r="BB33" s="163">
        <f>AS224</f>
        <v>52.380952380952387</v>
      </c>
      <c r="BC33" s="163">
        <f>AS260</f>
        <v>50</v>
      </c>
      <c r="BD33" s="163">
        <f>AS296</f>
        <v>37.5</v>
      </c>
      <c r="BE33" s="164">
        <f>AS332</f>
        <v>52.631578947368418</v>
      </c>
      <c r="BG33" s="183" t="s">
        <v>44</v>
      </c>
      <c r="BH33" s="181">
        <f>AS33+AR33</f>
        <v>0</v>
      </c>
      <c r="BI33" s="163">
        <f>AR63+AS63</f>
        <v>42.857142857142854</v>
      </c>
      <c r="BJ33" s="189">
        <f>$AS93+$AR93</f>
        <v>100</v>
      </c>
      <c r="BK33" s="189">
        <f>$AS123+$AR123</f>
        <v>100</v>
      </c>
      <c r="BL33" s="189">
        <f>$AS153+$AR153</f>
        <v>100</v>
      </c>
      <c r="BM33" s="189">
        <f>$AS188+$AR188</f>
        <v>100</v>
      </c>
      <c r="BN33" s="189">
        <f>$AS224+$AR224</f>
        <v>95.238095238095241</v>
      </c>
      <c r="BO33" s="189">
        <f>$AS260+$AR260</f>
        <v>86.363636363636374</v>
      </c>
      <c r="BP33" s="189">
        <f>$AS296+$AR296</f>
        <v>91.666666666666657</v>
      </c>
      <c r="BQ33" s="190">
        <f>$AS332+$AR332</f>
        <v>94.73684210526315</v>
      </c>
    </row>
    <row r="34" spans="2:69" x14ac:dyDescent="0.25">
      <c r="B34" s="35" t="s">
        <v>5</v>
      </c>
      <c r="C34" s="44">
        <v>26</v>
      </c>
      <c r="D34" s="40">
        <v>1</v>
      </c>
      <c r="E34" s="26">
        <v>1</v>
      </c>
      <c r="F34" s="15">
        <v>0</v>
      </c>
      <c r="G34" s="174">
        <v>0</v>
      </c>
      <c r="H34" s="174">
        <v>0</v>
      </c>
      <c r="I34" s="174">
        <v>0</v>
      </c>
      <c r="J34" s="174">
        <v>0</v>
      </c>
      <c r="K34" s="174">
        <v>0</v>
      </c>
      <c r="L34" s="174">
        <v>0</v>
      </c>
      <c r="M34" s="28">
        <v>0</v>
      </c>
      <c r="N34" s="28">
        <v>0</v>
      </c>
      <c r="O34" s="174">
        <v>0</v>
      </c>
      <c r="P34" s="174">
        <v>0</v>
      </c>
      <c r="Q34" s="174">
        <v>0</v>
      </c>
      <c r="R34" s="174">
        <v>0</v>
      </c>
      <c r="S34" s="174"/>
      <c r="T34" s="175"/>
      <c r="U34" s="33">
        <v>0</v>
      </c>
      <c r="V34" s="174">
        <v>0</v>
      </c>
      <c r="W34" s="174">
        <v>0</v>
      </c>
      <c r="X34" s="174">
        <v>0</v>
      </c>
      <c r="Y34" s="174">
        <v>0</v>
      </c>
      <c r="Z34" s="174">
        <v>0</v>
      </c>
      <c r="AA34" s="174">
        <v>0</v>
      </c>
      <c r="AB34" s="28">
        <v>0</v>
      </c>
      <c r="AC34" s="28">
        <v>0</v>
      </c>
      <c r="AD34" s="174">
        <v>0</v>
      </c>
      <c r="AE34" s="174">
        <v>0</v>
      </c>
      <c r="AF34" s="174">
        <v>0</v>
      </c>
      <c r="AG34" s="174">
        <v>0</v>
      </c>
      <c r="AH34" s="174">
        <v>0</v>
      </c>
      <c r="AI34" s="175"/>
      <c r="AK34" s="158">
        <f t="shared" si="2"/>
        <v>27</v>
      </c>
      <c r="AL34" s="80">
        <f t="shared" si="0"/>
        <v>27</v>
      </c>
      <c r="AM34" s="80">
        <f t="shared" si="1"/>
        <v>0</v>
      </c>
      <c r="AN34" s="82">
        <f t="shared" si="3"/>
        <v>0</v>
      </c>
      <c r="AO34" s="14"/>
      <c r="AP34" s="158">
        <f t="shared" si="4"/>
        <v>100</v>
      </c>
      <c r="AQ34" s="167">
        <f t="shared" si="5"/>
        <v>100</v>
      </c>
      <c r="AR34" s="167">
        <f t="shared" si="6"/>
        <v>0</v>
      </c>
      <c r="AS34" s="168">
        <f t="shared" si="7"/>
        <v>0</v>
      </c>
      <c r="AT34" s="180"/>
      <c r="AU34" s="183" t="s">
        <v>149</v>
      </c>
      <c r="AV34" s="188"/>
      <c r="AW34" s="189"/>
      <c r="AX34" s="189"/>
      <c r="AY34" s="189"/>
      <c r="AZ34" s="189"/>
      <c r="BA34" s="163">
        <f>AS159</f>
        <v>64.705882352941174</v>
      </c>
      <c r="BB34" s="163">
        <f>AS195</f>
        <v>60</v>
      </c>
      <c r="BC34" s="163">
        <f>AS231</f>
        <v>68.181818181818173</v>
      </c>
      <c r="BD34" s="163">
        <f>AS267</f>
        <v>60</v>
      </c>
      <c r="BE34" s="164" t="e">
        <f>AS303</f>
        <v>#DIV/0!</v>
      </c>
      <c r="BF34" s="180"/>
      <c r="BG34" s="183" t="s">
        <v>149</v>
      </c>
      <c r="BH34" s="188"/>
      <c r="BI34" s="189"/>
      <c r="BJ34" s="189"/>
      <c r="BK34" s="189"/>
      <c r="BL34" s="189"/>
      <c r="BM34" s="189">
        <f>$AS159+$AR159</f>
        <v>100</v>
      </c>
      <c r="BN34" s="189">
        <f>$AS195+$AR195</f>
        <v>100</v>
      </c>
      <c r="BO34" s="189">
        <f>$AS231+$AR231</f>
        <v>90.909090909090907</v>
      </c>
      <c r="BP34" s="189">
        <f>$AS267+$AR267</f>
        <v>95</v>
      </c>
      <c r="BQ34" s="190" t="e">
        <f>$AS303+$AR303</f>
        <v>#DIV/0!</v>
      </c>
    </row>
    <row r="35" spans="2:69" x14ac:dyDescent="0.25">
      <c r="B35" s="35" t="s">
        <v>5</v>
      </c>
      <c r="C35" s="45">
        <v>26</v>
      </c>
      <c r="D35" s="41">
        <v>1</v>
      </c>
      <c r="E35" s="25">
        <v>2</v>
      </c>
      <c r="F35" s="16">
        <v>0</v>
      </c>
      <c r="G35" s="155">
        <v>0</v>
      </c>
      <c r="H35" s="155">
        <v>0</v>
      </c>
      <c r="I35" s="155">
        <v>0</v>
      </c>
      <c r="J35" s="155">
        <v>0</v>
      </c>
      <c r="K35" s="155">
        <v>0</v>
      </c>
      <c r="L35" s="155">
        <v>0</v>
      </c>
      <c r="M35" s="23">
        <v>0</v>
      </c>
      <c r="N35" s="23">
        <v>0</v>
      </c>
      <c r="O35" s="155">
        <v>0</v>
      </c>
      <c r="P35" s="155">
        <v>0</v>
      </c>
      <c r="Q35" s="155">
        <v>0</v>
      </c>
      <c r="R35" s="155">
        <v>0</v>
      </c>
      <c r="S35" s="155"/>
      <c r="T35" s="171"/>
      <c r="U35" s="24">
        <v>0</v>
      </c>
      <c r="V35" s="155">
        <v>0</v>
      </c>
      <c r="W35" s="155">
        <v>0</v>
      </c>
      <c r="X35" s="155">
        <v>0</v>
      </c>
      <c r="Y35" s="155">
        <v>0</v>
      </c>
      <c r="Z35" s="155">
        <v>0</v>
      </c>
      <c r="AA35" s="155">
        <v>0</v>
      </c>
      <c r="AB35" s="23">
        <v>0</v>
      </c>
      <c r="AC35" s="23">
        <v>0</v>
      </c>
      <c r="AD35" s="155">
        <v>0</v>
      </c>
      <c r="AE35" s="155">
        <v>0</v>
      </c>
      <c r="AF35" s="155">
        <v>0</v>
      </c>
      <c r="AG35" s="155">
        <v>0</v>
      </c>
      <c r="AH35" s="155">
        <v>0</v>
      </c>
      <c r="AI35" s="171"/>
      <c r="AK35" s="158">
        <f t="shared" si="2"/>
        <v>27</v>
      </c>
      <c r="AL35" s="80">
        <f t="shared" si="0"/>
        <v>27</v>
      </c>
      <c r="AM35" s="80">
        <f t="shared" si="1"/>
        <v>0</v>
      </c>
      <c r="AN35" s="82">
        <f t="shared" si="3"/>
        <v>0</v>
      </c>
      <c r="AO35" s="14"/>
      <c r="AP35" s="158">
        <f t="shared" si="4"/>
        <v>100</v>
      </c>
      <c r="AQ35" s="167">
        <f t="shared" si="5"/>
        <v>100</v>
      </c>
      <c r="AR35" s="167">
        <f t="shared" si="6"/>
        <v>0</v>
      </c>
      <c r="AS35" s="168">
        <f t="shared" si="7"/>
        <v>0</v>
      </c>
      <c r="AT35" s="180"/>
      <c r="AU35" s="183" t="s">
        <v>149</v>
      </c>
      <c r="AV35" s="188"/>
      <c r="AW35" s="189"/>
      <c r="AX35" s="189"/>
      <c r="AY35" s="189"/>
      <c r="AZ35" s="189"/>
      <c r="BA35" s="163">
        <f>AS165</f>
        <v>41.17647058823529</v>
      </c>
      <c r="BB35" s="163">
        <f>AS201</f>
        <v>70</v>
      </c>
      <c r="BC35" s="163">
        <f>AS237</f>
        <v>55.555555555555557</v>
      </c>
      <c r="BD35" s="163">
        <f>AS273</f>
        <v>61.904761904761905</v>
      </c>
      <c r="BE35" s="164" t="e">
        <f>AS309</f>
        <v>#DIV/0!</v>
      </c>
      <c r="BF35" s="180"/>
      <c r="BG35" s="183" t="s">
        <v>149</v>
      </c>
      <c r="BH35" s="188"/>
      <c r="BI35" s="189"/>
      <c r="BJ35" s="189"/>
      <c r="BK35" s="189"/>
      <c r="BL35" s="189"/>
      <c r="BM35" s="189">
        <f>$AS165+$AR165</f>
        <v>94.117647058823536</v>
      </c>
      <c r="BN35" s="189">
        <f>$AS201+$AR201</f>
        <v>100</v>
      </c>
      <c r="BO35" s="189">
        <f>$AS237+$AR237</f>
        <v>94.444444444444457</v>
      </c>
      <c r="BP35" s="189">
        <f>$AS273+$AR273</f>
        <v>90.476190476190482</v>
      </c>
      <c r="BQ35" s="190" t="e">
        <f>$AS309+$AR309</f>
        <v>#DIV/0!</v>
      </c>
    </row>
    <row r="36" spans="2:69" x14ac:dyDescent="0.25">
      <c r="B36" s="35" t="s">
        <v>5</v>
      </c>
      <c r="C36" s="45">
        <v>26</v>
      </c>
      <c r="D36" s="41">
        <v>1</v>
      </c>
      <c r="E36" s="25">
        <v>3</v>
      </c>
      <c r="F36" s="16">
        <v>0</v>
      </c>
      <c r="G36" s="155">
        <v>0</v>
      </c>
      <c r="H36" s="155">
        <v>0</v>
      </c>
      <c r="I36" s="155">
        <v>0</v>
      </c>
      <c r="J36" s="155">
        <v>0</v>
      </c>
      <c r="K36" s="155">
        <v>0</v>
      </c>
      <c r="L36" s="155">
        <v>0</v>
      </c>
      <c r="M36" s="23">
        <v>0</v>
      </c>
      <c r="N36" s="23">
        <v>0</v>
      </c>
      <c r="O36" s="155">
        <v>0</v>
      </c>
      <c r="P36" s="155">
        <v>0</v>
      </c>
      <c r="Q36" s="155">
        <v>0</v>
      </c>
      <c r="R36" s="155">
        <v>0</v>
      </c>
      <c r="S36" s="155"/>
      <c r="T36" s="171"/>
      <c r="U36" s="24">
        <v>0</v>
      </c>
      <c r="V36" s="155">
        <v>0</v>
      </c>
      <c r="W36" s="155">
        <v>0</v>
      </c>
      <c r="X36" s="155">
        <v>0</v>
      </c>
      <c r="Y36" s="155">
        <v>0</v>
      </c>
      <c r="Z36" s="155">
        <v>0</v>
      </c>
      <c r="AA36" s="155">
        <v>0</v>
      </c>
      <c r="AB36" s="23">
        <v>0</v>
      </c>
      <c r="AC36" s="23">
        <v>0</v>
      </c>
      <c r="AD36" s="155">
        <v>0</v>
      </c>
      <c r="AE36" s="155">
        <v>0</v>
      </c>
      <c r="AF36" s="155">
        <v>0</v>
      </c>
      <c r="AG36" s="155">
        <v>0</v>
      </c>
      <c r="AH36" s="155">
        <v>0</v>
      </c>
      <c r="AI36" s="171"/>
      <c r="AK36" s="158">
        <f t="shared" si="2"/>
        <v>27</v>
      </c>
      <c r="AL36" s="80">
        <f t="shared" si="0"/>
        <v>27</v>
      </c>
      <c r="AM36" s="80">
        <f t="shared" si="1"/>
        <v>0</v>
      </c>
      <c r="AN36" s="82">
        <f t="shared" si="3"/>
        <v>0</v>
      </c>
      <c r="AO36" s="14"/>
      <c r="AP36" s="158">
        <f t="shared" si="4"/>
        <v>100</v>
      </c>
      <c r="AQ36" s="167">
        <f t="shared" si="5"/>
        <v>100</v>
      </c>
      <c r="AR36" s="167">
        <f t="shared" si="6"/>
        <v>0</v>
      </c>
      <c r="AS36" s="168">
        <f t="shared" si="7"/>
        <v>0</v>
      </c>
      <c r="AT36" s="180"/>
      <c r="AU36" s="183" t="s">
        <v>149</v>
      </c>
      <c r="AV36" s="188"/>
      <c r="AW36" s="189"/>
      <c r="AX36" s="189"/>
      <c r="AY36" s="189"/>
      <c r="AZ36" s="189"/>
      <c r="BA36" s="163">
        <f>AS171</f>
        <v>35.714285714285715</v>
      </c>
      <c r="BB36" s="163">
        <f>AS207</f>
        <v>33.333333333333329</v>
      </c>
      <c r="BC36" s="163">
        <f>AS243</f>
        <v>63.157894736842103</v>
      </c>
      <c r="BD36" s="163">
        <f>AS279</f>
        <v>73.68421052631578</v>
      </c>
      <c r="BE36" s="164" t="e">
        <f>AS315</f>
        <v>#DIV/0!</v>
      </c>
      <c r="BF36" s="180"/>
      <c r="BG36" s="183" t="s">
        <v>149</v>
      </c>
      <c r="BH36" s="188"/>
      <c r="BI36" s="189"/>
      <c r="BJ36" s="189"/>
      <c r="BK36" s="189"/>
      <c r="BL36" s="189"/>
      <c r="BM36" s="189">
        <f>$AS171+$AR171</f>
        <v>85.714285714285722</v>
      </c>
      <c r="BN36" s="189">
        <f>$AS207+$AR207</f>
        <v>94.444444444444443</v>
      </c>
      <c r="BO36" s="189">
        <f>$AS243+$AR243</f>
        <v>94.73684210526315</v>
      </c>
      <c r="BP36" s="189">
        <f>$AS279+$AR279</f>
        <v>99.999999999999986</v>
      </c>
      <c r="BQ36" s="190" t="e">
        <f>$AS315+$AR315</f>
        <v>#DIV/0!</v>
      </c>
    </row>
    <row r="37" spans="2:69" x14ac:dyDescent="0.25">
      <c r="B37" s="35" t="s">
        <v>5</v>
      </c>
      <c r="C37" s="45">
        <v>26</v>
      </c>
      <c r="D37" s="41">
        <v>1</v>
      </c>
      <c r="E37" s="73">
        <v>4</v>
      </c>
      <c r="F37" s="16">
        <v>0</v>
      </c>
      <c r="G37" s="155">
        <v>0</v>
      </c>
      <c r="H37" s="155">
        <v>0</v>
      </c>
      <c r="I37" s="155">
        <v>0</v>
      </c>
      <c r="J37" s="155">
        <v>0</v>
      </c>
      <c r="K37" s="155">
        <v>0</v>
      </c>
      <c r="L37" s="155">
        <v>0</v>
      </c>
      <c r="M37" s="23">
        <v>0</v>
      </c>
      <c r="N37" s="23">
        <v>0</v>
      </c>
      <c r="O37" s="155">
        <v>0</v>
      </c>
      <c r="P37" s="155">
        <v>0</v>
      </c>
      <c r="Q37" s="155">
        <v>0</v>
      </c>
      <c r="R37" s="155">
        <v>0</v>
      </c>
      <c r="S37" s="155"/>
      <c r="T37" s="171"/>
      <c r="U37" s="24">
        <v>0</v>
      </c>
      <c r="V37" s="155">
        <v>0</v>
      </c>
      <c r="W37" s="155">
        <v>0</v>
      </c>
      <c r="X37" s="155">
        <v>0</v>
      </c>
      <c r="Y37" s="155">
        <v>0</v>
      </c>
      <c r="Z37" s="155">
        <v>0</v>
      </c>
      <c r="AA37" s="155">
        <v>0</v>
      </c>
      <c r="AB37" s="23">
        <v>0</v>
      </c>
      <c r="AC37" s="23">
        <v>0</v>
      </c>
      <c r="AD37" s="155">
        <v>0</v>
      </c>
      <c r="AE37" s="155">
        <v>0</v>
      </c>
      <c r="AF37" s="155">
        <v>0</v>
      </c>
      <c r="AG37" s="155">
        <v>0</v>
      </c>
      <c r="AH37" s="155">
        <v>0</v>
      </c>
      <c r="AI37" s="171"/>
      <c r="AK37" s="158">
        <f t="shared" si="2"/>
        <v>27</v>
      </c>
      <c r="AL37" s="80">
        <f t="shared" si="0"/>
        <v>27</v>
      </c>
      <c r="AM37" s="80">
        <f t="shared" si="1"/>
        <v>0</v>
      </c>
      <c r="AN37" s="82">
        <f t="shared" si="3"/>
        <v>0</v>
      </c>
      <c r="AO37" s="14"/>
      <c r="AP37" s="158">
        <f t="shared" si="4"/>
        <v>100</v>
      </c>
      <c r="AQ37" s="167">
        <f t="shared" si="5"/>
        <v>100</v>
      </c>
      <c r="AR37" s="167">
        <f t="shared" si="6"/>
        <v>0</v>
      </c>
      <c r="AS37" s="168">
        <f t="shared" si="7"/>
        <v>0</v>
      </c>
      <c r="AT37" s="180"/>
      <c r="AU37" s="183" t="s">
        <v>149</v>
      </c>
      <c r="AV37" s="188"/>
      <c r="AW37" s="189"/>
      <c r="AX37" s="189"/>
      <c r="AY37" s="189"/>
      <c r="AZ37" s="189"/>
      <c r="BA37" s="163">
        <f>AS177</f>
        <v>50</v>
      </c>
      <c r="BB37" s="163">
        <f>AS207</f>
        <v>33.333333333333329</v>
      </c>
      <c r="BC37" s="163">
        <f>AS249</f>
        <v>72.222222222222214</v>
      </c>
      <c r="BD37" s="163">
        <f>AS285</f>
        <v>63.636363636363633</v>
      </c>
      <c r="BE37" s="164" t="e">
        <f>AS321</f>
        <v>#DIV/0!</v>
      </c>
      <c r="BF37" s="180"/>
      <c r="BG37" s="183" t="s">
        <v>149</v>
      </c>
      <c r="BH37" s="188"/>
      <c r="BI37" s="189"/>
      <c r="BJ37" s="189"/>
      <c r="BK37" s="189"/>
      <c r="BL37" s="189"/>
      <c r="BM37" s="189">
        <f>$AS177+$AR177</f>
        <v>100</v>
      </c>
      <c r="BN37" s="189">
        <f>$AS213+$AR213</f>
        <v>82.35294117647058</v>
      </c>
      <c r="BO37" s="189">
        <f>$AS249+$AR249</f>
        <v>100</v>
      </c>
      <c r="BP37" s="189">
        <f>$AS285+$AR285</f>
        <v>90.909090909090907</v>
      </c>
      <c r="BQ37" s="190" t="e">
        <f>$AS321+$AR321</f>
        <v>#DIV/0!</v>
      </c>
    </row>
    <row r="38" spans="2:69" x14ac:dyDescent="0.25">
      <c r="B38" s="35" t="s">
        <v>5</v>
      </c>
      <c r="C38" s="45">
        <v>26</v>
      </c>
      <c r="D38" s="41">
        <v>1</v>
      </c>
      <c r="E38" s="25">
        <v>5</v>
      </c>
      <c r="F38" s="16">
        <v>0</v>
      </c>
      <c r="G38" s="155">
        <v>0</v>
      </c>
      <c r="H38" s="155">
        <v>0</v>
      </c>
      <c r="I38" s="155">
        <v>0</v>
      </c>
      <c r="J38" s="155">
        <v>0</v>
      </c>
      <c r="K38" s="155">
        <v>0</v>
      </c>
      <c r="L38" s="155">
        <v>0</v>
      </c>
      <c r="M38" s="23">
        <v>0</v>
      </c>
      <c r="N38" s="23">
        <v>0</v>
      </c>
      <c r="O38" s="155">
        <v>0</v>
      </c>
      <c r="P38" s="155">
        <v>0</v>
      </c>
      <c r="Q38" s="155">
        <v>0</v>
      </c>
      <c r="R38" s="155">
        <v>0</v>
      </c>
      <c r="S38" s="155"/>
      <c r="T38" s="171"/>
      <c r="U38" s="24">
        <v>1</v>
      </c>
      <c r="V38" s="155">
        <v>1</v>
      </c>
      <c r="W38" s="155">
        <v>0</v>
      </c>
      <c r="X38" s="155">
        <v>0</v>
      </c>
      <c r="Y38" s="155">
        <v>0</v>
      </c>
      <c r="Z38" s="155">
        <v>0</v>
      </c>
      <c r="AA38" s="155">
        <v>0</v>
      </c>
      <c r="AB38" s="23">
        <v>0</v>
      </c>
      <c r="AC38" s="23">
        <v>0</v>
      </c>
      <c r="AD38" s="155">
        <v>0</v>
      </c>
      <c r="AE38" s="155">
        <v>0</v>
      </c>
      <c r="AF38" s="155">
        <v>0</v>
      </c>
      <c r="AG38" s="155">
        <v>0</v>
      </c>
      <c r="AH38" s="155">
        <v>0</v>
      </c>
      <c r="AI38" s="171"/>
      <c r="AK38" s="158">
        <f t="shared" si="2"/>
        <v>27</v>
      </c>
      <c r="AL38" s="80">
        <f t="shared" si="0"/>
        <v>25</v>
      </c>
      <c r="AM38" s="80">
        <f t="shared" si="1"/>
        <v>2</v>
      </c>
      <c r="AN38" s="82">
        <f t="shared" si="3"/>
        <v>0</v>
      </c>
      <c r="AO38" s="14"/>
      <c r="AP38" s="158">
        <f t="shared" si="4"/>
        <v>100</v>
      </c>
      <c r="AQ38" s="167">
        <f t="shared" si="5"/>
        <v>92.592592592592595</v>
      </c>
      <c r="AR38" s="167">
        <f t="shared" si="6"/>
        <v>7.4074074074074066</v>
      </c>
      <c r="AS38" s="168">
        <f t="shared" si="7"/>
        <v>0</v>
      </c>
      <c r="AT38" s="180"/>
      <c r="AU38" s="183" t="s">
        <v>149</v>
      </c>
      <c r="AV38" s="188"/>
      <c r="AW38" s="189"/>
      <c r="AX38" s="189"/>
      <c r="AY38" s="189"/>
      <c r="AZ38" s="189"/>
      <c r="BA38" s="163">
        <f>AS183</f>
        <v>38.888888888888893</v>
      </c>
      <c r="BB38" s="163">
        <f>AS219</f>
        <v>37.5</v>
      </c>
      <c r="BC38" s="163">
        <f>AS255</f>
        <v>47.826086956521742</v>
      </c>
      <c r="BD38" s="163">
        <f>AS291</f>
        <v>72.727272727272734</v>
      </c>
      <c r="BE38" s="164" t="e">
        <f>AS327</f>
        <v>#DIV/0!</v>
      </c>
      <c r="BF38" s="180"/>
      <c r="BG38" s="183" t="s">
        <v>149</v>
      </c>
      <c r="BH38" s="188"/>
      <c r="BI38" s="189"/>
      <c r="BJ38" s="189"/>
      <c r="BK38" s="189"/>
      <c r="BL38" s="189"/>
      <c r="BM38" s="189">
        <f>$AS183+$AR183</f>
        <v>100</v>
      </c>
      <c r="BN38" s="189">
        <f>$AS219+$AR219</f>
        <v>87.5</v>
      </c>
      <c r="BO38" s="189">
        <f>$AS255+$AR255</f>
        <v>95.652173913043484</v>
      </c>
      <c r="BP38" s="189">
        <f>$AS291+$AR291</f>
        <v>100</v>
      </c>
      <c r="BQ38" s="190" t="e">
        <f>$AS327+$AR327</f>
        <v>#DIV/0!</v>
      </c>
    </row>
    <row r="39" spans="2:69" ht="15.75" thickBot="1" x14ac:dyDescent="0.3">
      <c r="B39" s="35" t="s">
        <v>5</v>
      </c>
      <c r="C39" s="45">
        <v>26</v>
      </c>
      <c r="D39" s="41">
        <v>2</v>
      </c>
      <c r="E39" s="25">
        <v>1</v>
      </c>
      <c r="F39" s="16">
        <v>0</v>
      </c>
      <c r="G39" s="155">
        <v>0</v>
      </c>
      <c r="H39" s="155">
        <v>0</v>
      </c>
      <c r="I39" s="155">
        <v>0</v>
      </c>
      <c r="J39" s="155">
        <v>0</v>
      </c>
      <c r="K39" s="155">
        <v>0</v>
      </c>
      <c r="L39" s="155">
        <v>0</v>
      </c>
      <c r="M39" s="23">
        <v>0</v>
      </c>
      <c r="N39" s="23">
        <v>0</v>
      </c>
      <c r="O39" s="155">
        <v>0</v>
      </c>
      <c r="P39" s="155">
        <v>0</v>
      </c>
      <c r="Q39" s="155">
        <v>0</v>
      </c>
      <c r="R39" s="155"/>
      <c r="S39" s="155"/>
      <c r="T39" s="171"/>
      <c r="U39" s="24">
        <v>0</v>
      </c>
      <c r="V39" s="155">
        <v>0</v>
      </c>
      <c r="W39" s="155">
        <v>0</v>
      </c>
      <c r="X39" s="155">
        <v>0</v>
      </c>
      <c r="Y39" s="155">
        <v>0</v>
      </c>
      <c r="Z39" s="155">
        <v>0</v>
      </c>
      <c r="AA39" s="155">
        <v>0</v>
      </c>
      <c r="AB39" s="23">
        <v>0</v>
      </c>
      <c r="AC39" s="23">
        <v>0</v>
      </c>
      <c r="AD39" s="155">
        <v>0</v>
      </c>
      <c r="AE39" s="155">
        <v>0</v>
      </c>
      <c r="AF39" s="155">
        <v>0</v>
      </c>
      <c r="AG39" s="155"/>
      <c r="AH39" s="155"/>
      <c r="AI39" s="171"/>
      <c r="AK39" s="158">
        <f t="shared" si="2"/>
        <v>24</v>
      </c>
      <c r="AL39" s="80">
        <f t="shared" si="0"/>
        <v>24</v>
      </c>
      <c r="AM39" s="80">
        <f t="shared" si="1"/>
        <v>0</v>
      </c>
      <c r="AN39" s="82">
        <f t="shared" si="3"/>
        <v>0</v>
      </c>
      <c r="AO39" s="14"/>
      <c r="AP39" s="158">
        <f t="shared" si="4"/>
        <v>100</v>
      </c>
      <c r="AQ39" s="167">
        <f t="shared" si="5"/>
        <v>100</v>
      </c>
      <c r="AR39" s="167">
        <f t="shared" si="6"/>
        <v>0</v>
      </c>
      <c r="AS39" s="168">
        <f t="shared" si="7"/>
        <v>0</v>
      </c>
      <c r="AT39" s="180"/>
      <c r="AU39" s="184" t="s">
        <v>149</v>
      </c>
      <c r="AV39" s="191"/>
      <c r="AW39" s="192"/>
      <c r="AX39" s="192"/>
      <c r="AY39" s="192"/>
      <c r="AZ39" s="192"/>
      <c r="BA39" s="165">
        <f>AS189</f>
        <v>35.294117647058826</v>
      </c>
      <c r="BB39" s="165">
        <f>AS225</f>
        <v>52.380952380952387</v>
      </c>
      <c r="BC39" s="165">
        <f>AS261</f>
        <v>50</v>
      </c>
      <c r="BD39" s="165">
        <f>AS297</f>
        <v>50</v>
      </c>
      <c r="BE39" s="166" t="e">
        <f>AS333</f>
        <v>#DIV/0!</v>
      </c>
      <c r="BF39" s="180"/>
      <c r="BG39" s="184" t="s">
        <v>149</v>
      </c>
      <c r="BH39" s="191"/>
      <c r="BI39" s="192"/>
      <c r="BJ39" s="192"/>
      <c r="BK39" s="192"/>
      <c r="BL39" s="192"/>
      <c r="BM39" s="192">
        <f>$AS189+$AR189</f>
        <v>100</v>
      </c>
      <c r="BN39" s="192">
        <f>$AS225+$AR225</f>
        <v>95.238095238095241</v>
      </c>
      <c r="BO39" s="192">
        <f>$AS261+$AR261</f>
        <v>90.909090909090907</v>
      </c>
      <c r="BP39" s="192">
        <f>$AS297+$AR297</f>
        <v>91.666666666666671</v>
      </c>
      <c r="BQ39" s="193" t="e">
        <f>$AS333+$AR333</f>
        <v>#DIV/0!</v>
      </c>
    </row>
    <row r="40" spans="2:69" ht="15.75" thickBot="1" x14ac:dyDescent="0.3">
      <c r="B40" s="35" t="s">
        <v>5</v>
      </c>
      <c r="C40" s="45">
        <v>26</v>
      </c>
      <c r="D40" s="41">
        <v>2</v>
      </c>
      <c r="E40" s="25">
        <v>2</v>
      </c>
      <c r="F40" s="16">
        <v>0</v>
      </c>
      <c r="G40" s="155">
        <v>0</v>
      </c>
      <c r="H40" s="155">
        <v>0</v>
      </c>
      <c r="I40" s="155">
        <v>0</v>
      </c>
      <c r="J40" s="155">
        <v>0</v>
      </c>
      <c r="K40" s="155">
        <v>0</v>
      </c>
      <c r="L40" s="155">
        <v>0</v>
      </c>
      <c r="M40" s="23">
        <v>0</v>
      </c>
      <c r="N40" s="23">
        <v>0</v>
      </c>
      <c r="O40" s="155">
        <v>0</v>
      </c>
      <c r="P40" s="155">
        <v>0</v>
      </c>
      <c r="Q40" s="155">
        <v>0</v>
      </c>
      <c r="R40" s="155"/>
      <c r="S40" s="155"/>
      <c r="T40" s="171"/>
      <c r="U40" s="24">
        <v>0</v>
      </c>
      <c r="V40" s="155">
        <v>0</v>
      </c>
      <c r="W40" s="155">
        <v>0</v>
      </c>
      <c r="X40" s="155">
        <v>0</v>
      </c>
      <c r="Y40" s="155">
        <v>0</v>
      </c>
      <c r="Z40" s="155">
        <v>0</v>
      </c>
      <c r="AA40" s="155">
        <v>0</v>
      </c>
      <c r="AB40" s="23">
        <v>0</v>
      </c>
      <c r="AC40" s="23">
        <v>0</v>
      </c>
      <c r="AD40" s="155">
        <v>0</v>
      </c>
      <c r="AE40" s="155">
        <v>0</v>
      </c>
      <c r="AF40" s="155">
        <v>0</v>
      </c>
      <c r="AG40" s="155"/>
      <c r="AH40" s="155"/>
      <c r="AI40" s="171"/>
      <c r="AK40" s="158">
        <f t="shared" si="2"/>
        <v>24</v>
      </c>
      <c r="AL40" s="80">
        <f t="shared" si="0"/>
        <v>24</v>
      </c>
      <c r="AM40" s="80">
        <f t="shared" si="1"/>
        <v>0</v>
      </c>
      <c r="AN40" s="82">
        <f t="shared" si="3"/>
        <v>0</v>
      </c>
      <c r="AO40" s="14"/>
      <c r="AP40" s="158">
        <f t="shared" si="4"/>
        <v>100</v>
      </c>
      <c r="AQ40" s="167">
        <f t="shared" si="5"/>
        <v>100</v>
      </c>
      <c r="AR40" s="167">
        <f t="shared" si="6"/>
        <v>0</v>
      </c>
      <c r="AS40" s="168">
        <f t="shared" si="7"/>
        <v>0</v>
      </c>
      <c r="AT40" s="180"/>
      <c r="AU40" s="180"/>
      <c r="AV40" s="180"/>
      <c r="AW40" s="180"/>
      <c r="AX40" s="180"/>
      <c r="BF40" s="180"/>
      <c r="BG40" s="180"/>
      <c r="BH40" s="180"/>
      <c r="BI40" s="180"/>
      <c r="BJ40" s="180"/>
    </row>
    <row r="41" spans="2:69" ht="15.75" thickBot="1" x14ac:dyDescent="0.3">
      <c r="B41" s="35" t="s">
        <v>5</v>
      </c>
      <c r="C41" s="45">
        <v>26</v>
      </c>
      <c r="D41" s="41">
        <v>2</v>
      </c>
      <c r="E41" s="25">
        <v>3</v>
      </c>
      <c r="F41" s="16">
        <v>0</v>
      </c>
      <c r="G41" s="155">
        <v>0</v>
      </c>
      <c r="H41" s="155">
        <v>0</v>
      </c>
      <c r="I41" s="155">
        <v>0</v>
      </c>
      <c r="J41" s="155">
        <v>0</v>
      </c>
      <c r="K41" s="155">
        <v>0</v>
      </c>
      <c r="L41" s="155">
        <v>0</v>
      </c>
      <c r="M41" s="23">
        <v>0</v>
      </c>
      <c r="N41" s="23">
        <v>0</v>
      </c>
      <c r="O41" s="155">
        <v>0</v>
      </c>
      <c r="P41" s="155">
        <v>0</v>
      </c>
      <c r="Q41" s="155">
        <v>0</v>
      </c>
      <c r="R41" s="155"/>
      <c r="S41" s="155"/>
      <c r="T41" s="171"/>
      <c r="U41" s="24">
        <v>0</v>
      </c>
      <c r="V41" s="155">
        <v>0</v>
      </c>
      <c r="W41" s="155">
        <v>0</v>
      </c>
      <c r="X41" s="155">
        <v>0</v>
      </c>
      <c r="Y41" s="155">
        <v>0</v>
      </c>
      <c r="Z41" s="155">
        <v>0</v>
      </c>
      <c r="AA41" s="155">
        <v>0</v>
      </c>
      <c r="AB41" s="23">
        <v>0</v>
      </c>
      <c r="AC41" s="23">
        <v>0</v>
      </c>
      <c r="AD41" s="155">
        <v>0</v>
      </c>
      <c r="AE41" s="155">
        <v>0</v>
      </c>
      <c r="AF41" s="155">
        <v>0</v>
      </c>
      <c r="AG41" s="155"/>
      <c r="AH41" s="155"/>
      <c r="AI41" s="171"/>
      <c r="AK41" s="158">
        <f t="shared" si="2"/>
        <v>24</v>
      </c>
      <c r="AL41" s="80">
        <f t="shared" si="0"/>
        <v>24</v>
      </c>
      <c r="AM41" s="80">
        <f t="shared" si="1"/>
        <v>0</v>
      </c>
      <c r="AN41" s="82">
        <f t="shared" si="3"/>
        <v>0</v>
      </c>
      <c r="AO41" s="14"/>
      <c r="AP41" s="158">
        <f t="shared" si="4"/>
        <v>100</v>
      </c>
      <c r="AQ41" s="167">
        <f t="shared" si="5"/>
        <v>100</v>
      </c>
      <c r="AR41" s="167">
        <f t="shared" si="6"/>
        <v>0</v>
      </c>
      <c r="AS41" s="168">
        <f t="shared" si="7"/>
        <v>0</v>
      </c>
      <c r="AT41" s="180"/>
      <c r="AU41" s="185"/>
      <c r="AV41" s="162" t="s">
        <v>79</v>
      </c>
      <c r="AW41" s="159" t="s">
        <v>80</v>
      </c>
      <c r="AX41" s="159" t="s">
        <v>81</v>
      </c>
      <c r="AY41" s="159" t="s">
        <v>82</v>
      </c>
      <c r="AZ41" s="159" t="s">
        <v>83</v>
      </c>
      <c r="BA41" s="159" t="s">
        <v>84</v>
      </c>
      <c r="BB41" s="159" t="s">
        <v>85</v>
      </c>
      <c r="BC41" s="159" t="s">
        <v>86</v>
      </c>
      <c r="BD41" s="159" t="s">
        <v>87</v>
      </c>
      <c r="BE41" s="160" t="s">
        <v>88</v>
      </c>
      <c r="BF41" s="180"/>
      <c r="BG41" s="214"/>
      <c r="BH41" s="207" t="s">
        <v>79</v>
      </c>
      <c r="BI41" s="208" t="s">
        <v>80</v>
      </c>
      <c r="BJ41" s="208" t="s">
        <v>81</v>
      </c>
      <c r="BK41" s="208" t="s">
        <v>82</v>
      </c>
      <c r="BL41" s="208" t="s">
        <v>83</v>
      </c>
      <c r="BM41" s="208" t="s">
        <v>84</v>
      </c>
      <c r="BN41" s="208" t="s">
        <v>85</v>
      </c>
      <c r="BO41" s="208" t="s">
        <v>86</v>
      </c>
      <c r="BP41" s="208" t="s">
        <v>87</v>
      </c>
      <c r="BQ41" s="209" t="s">
        <v>88</v>
      </c>
    </row>
    <row r="42" spans="2:69" x14ac:dyDescent="0.25">
      <c r="B42" s="35" t="s">
        <v>5</v>
      </c>
      <c r="C42" s="45">
        <v>26</v>
      </c>
      <c r="D42" s="41">
        <v>2</v>
      </c>
      <c r="E42" s="25">
        <v>4</v>
      </c>
      <c r="F42" s="16">
        <v>0</v>
      </c>
      <c r="G42" s="155">
        <v>0</v>
      </c>
      <c r="H42" s="155">
        <v>0</v>
      </c>
      <c r="I42" s="155">
        <v>0</v>
      </c>
      <c r="J42" s="155">
        <v>0</v>
      </c>
      <c r="K42" s="155">
        <v>0</v>
      </c>
      <c r="L42" s="155">
        <v>0</v>
      </c>
      <c r="M42" s="23">
        <v>0</v>
      </c>
      <c r="N42" s="23">
        <v>0</v>
      </c>
      <c r="O42" s="155">
        <v>0</v>
      </c>
      <c r="P42" s="155">
        <v>0</v>
      </c>
      <c r="Q42" s="155">
        <v>0</v>
      </c>
      <c r="R42" s="155"/>
      <c r="S42" s="155"/>
      <c r="T42" s="171"/>
      <c r="U42" s="24">
        <v>0</v>
      </c>
      <c r="V42" s="155">
        <v>0</v>
      </c>
      <c r="W42" s="155">
        <v>0</v>
      </c>
      <c r="X42" s="155">
        <v>0</v>
      </c>
      <c r="Y42" s="155">
        <v>0</v>
      </c>
      <c r="Z42" s="155">
        <v>0</v>
      </c>
      <c r="AA42" s="155">
        <v>0</v>
      </c>
      <c r="AB42" s="23">
        <v>0</v>
      </c>
      <c r="AC42" s="23">
        <v>0</v>
      </c>
      <c r="AD42" s="155">
        <v>0</v>
      </c>
      <c r="AE42" s="155">
        <v>0</v>
      </c>
      <c r="AF42" s="155">
        <v>0</v>
      </c>
      <c r="AG42" s="155"/>
      <c r="AH42" s="155"/>
      <c r="AI42" s="171"/>
      <c r="AK42" s="158">
        <f t="shared" si="2"/>
        <v>24</v>
      </c>
      <c r="AL42" s="80">
        <f t="shared" si="0"/>
        <v>24</v>
      </c>
      <c r="AM42" s="80">
        <f t="shared" si="1"/>
        <v>0</v>
      </c>
      <c r="AN42" s="82">
        <f t="shared" si="3"/>
        <v>0</v>
      </c>
      <c r="AO42" s="14"/>
      <c r="AP42" s="158">
        <f t="shared" si="4"/>
        <v>100</v>
      </c>
      <c r="AQ42" s="167">
        <f t="shared" si="5"/>
        <v>100</v>
      </c>
      <c r="AR42" s="167">
        <f t="shared" si="6"/>
        <v>0</v>
      </c>
      <c r="AS42" s="168">
        <f t="shared" si="7"/>
        <v>0</v>
      </c>
      <c r="AT42" s="180"/>
      <c r="AU42" s="182" t="s">
        <v>48</v>
      </c>
      <c r="AV42" s="215">
        <f t="shared" ref="AV42:BE42" si="8">AVERAGE(AV4:AV9)</f>
        <v>0</v>
      </c>
      <c r="AW42" s="216">
        <f t="shared" si="8"/>
        <v>0</v>
      </c>
      <c r="AX42" s="216">
        <f t="shared" si="8"/>
        <v>0</v>
      </c>
      <c r="AY42" s="216">
        <f t="shared" si="8"/>
        <v>0</v>
      </c>
      <c r="AZ42" s="216">
        <f t="shared" si="8"/>
        <v>0</v>
      </c>
      <c r="BA42" s="216">
        <f t="shared" si="8"/>
        <v>0</v>
      </c>
      <c r="BB42" s="216">
        <f t="shared" si="8"/>
        <v>0</v>
      </c>
      <c r="BC42" s="216">
        <f t="shared" si="8"/>
        <v>0</v>
      </c>
      <c r="BD42" s="216">
        <f t="shared" si="8"/>
        <v>0</v>
      </c>
      <c r="BE42" s="217">
        <f t="shared" si="8"/>
        <v>0</v>
      </c>
      <c r="BF42" s="180"/>
      <c r="BG42" s="213" t="s">
        <v>48</v>
      </c>
      <c r="BH42" s="212">
        <f t="shared" ref="BH42:BQ42" si="9">AVERAGE(BH4:BH9)</f>
        <v>0</v>
      </c>
      <c r="BI42" s="210">
        <f t="shared" si="9"/>
        <v>0</v>
      </c>
      <c r="BJ42" s="210">
        <f t="shared" si="9"/>
        <v>0</v>
      </c>
      <c r="BK42" s="210">
        <f t="shared" si="9"/>
        <v>3.3333333333333335</v>
      </c>
      <c r="BL42" s="210">
        <f t="shared" si="9"/>
        <v>0</v>
      </c>
      <c r="BM42" s="210">
        <f t="shared" si="9"/>
        <v>0</v>
      </c>
      <c r="BN42" s="210">
        <f t="shared" si="9"/>
        <v>0</v>
      </c>
      <c r="BO42" s="210">
        <f t="shared" si="9"/>
        <v>0</v>
      </c>
      <c r="BP42" s="210">
        <f t="shared" si="9"/>
        <v>0</v>
      </c>
      <c r="BQ42" s="211">
        <f t="shared" si="9"/>
        <v>0</v>
      </c>
    </row>
    <row r="43" spans="2:69" x14ac:dyDescent="0.25">
      <c r="B43" s="35" t="s">
        <v>5</v>
      </c>
      <c r="C43" s="45">
        <v>26</v>
      </c>
      <c r="D43" s="41">
        <v>2</v>
      </c>
      <c r="E43" s="25">
        <v>5</v>
      </c>
      <c r="F43" s="16">
        <v>1</v>
      </c>
      <c r="G43" s="155">
        <v>1</v>
      </c>
      <c r="H43" s="155">
        <v>0</v>
      </c>
      <c r="I43" s="155">
        <v>0</v>
      </c>
      <c r="J43" s="155">
        <v>0</v>
      </c>
      <c r="K43" s="155">
        <v>0</v>
      </c>
      <c r="L43" s="155">
        <v>0</v>
      </c>
      <c r="M43" s="23">
        <v>0</v>
      </c>
      <c r="N43" s="23">
        <v>0</v>
      </c>
      <c r="O43" s="155">
        <v>0</v>
      </c>
      <c r="P43" s="155">
        <v>0</v>
      </c>
      <c r="Q43" s="155">
        <v>0</v>
      </c>
      <c r="R43" s="155"/>
      <c r="S43" s="155"/>
      <c r="T43" s="171"/>
      <c r="U43" s="24">
        <v>0</v>
      </c>
      <c r="V43" s="155">
        <v>0</v>
      </c>
      <c r="W43" s="155">
        <v>0</v>
      </c>
      <c r="X43" s="155">
        <v>0</v>
      </c>
      <c r="Y43" s="155">
        <v>0</v>
      </c>
      <c r="Z43" s="155">
        <v>0</v>
      </c>
      <c r="AA43" s="155">
        <v>0</v>
      </c>
      <c r="AB43" s="23">
        <v>0</v>
      </c>
      <c r="AC43" s="23">
        <v>0</v>
      </c>
      <c r="AD43" s="155">
        <v>0</v>
      </c>
      <c r="AE43" s="155">
        <v>0</v>
      </c>
      <c r="AF43" s="155">
        <v>0</v>
      </c>
      <c r="AG43" s="155"/>
      <c r="AH43" s="155"/>
      <c r="AI43" s="171"/>
      <c r="AK43" s="158">
        <f t="shared" si="2"/>
        <v>24</v>
      </c>
      <c r="AL43" s="80">
        <f t="shared" si="0"/>
        <v>22</v>
      </c>
      <c r="AM43" s="80">
        <f t="shared" si="1"/>
        <v>2</v>
      </c>
      <c r="AN43" s="82">
        <f t="shared" si="3"/>
        <v>0</v>
      </c>
      <c r="AO43" s="14"/>
      <c r="AP43" s="158">
        <f t="shared" si="4"/>
        <v>100</v>
      </c>
      <c r="AQ43" s="167">
        <f t="shared" si="5"/>
        <v>91.666666666666657</v>
      </c>
      <c r="AR43" s="167">
        <f t="shared" si="6"/>
        <v>8.3333333333333321</v>
      </c>
      <c r="AS43" s="168">
        <f t="shared" si="7"/>
        <v>0</v>
      </c>
      <c r="AT43" s="180"/>
      <c r="AU43" s="183" t="s">
        <v>47</v>
      </c>
      <c r="AV43" s="218">
        <f t="shared" ref="AV43:BE43" si="10">AVERAGE(AV10:AV15)</f>
        <v>0</v>
      </c>
      <c r="AW43" s="189">
        <f t="shared" si="10"/>
        <v>0</v>
      </c>
      <c r="AX43" s="189">
        <f t="shared" si="10"/>
        <v>0</v>
      </c>
      <c r="AY43" s="189">
        <f t="shared" si="10"/>
        <v>0</v>
      </c>
      <c r="AZ43" s="189">
        <f t="shared" si="10"/>
        <v>0</v>
      </c>
      <c r="BA43" s="189">
        <f t="shared" si="10"/>
        <v>0</v>
      </c>
      <c r="BB43" s="189">
        <f t="shared" si="10"/>
        <v>0</v>
      </c>
      <c r="BC43" s="189">
        <f t="shared" si="10"/>
        <v>0</v>
      </c>
      <c r="BD43" s="189">
        <f t="shared" si="10"/>
        <v>0</v>
      </c>
      <c r="BE43" s="190">
        <f t="shared" si="10"/>
        <v>0</v>
      </c>
      <c r="BF43" s="180"/>
      <c r="BG43" s="183" t="s">
        <v>47</v>
      </c>
      <c r="BH43" s="181">
        <f t="shared" ref="BH43:BQ43" si="11">AVERAGE(BH10:BH15)</f>
        <v>0</v>
      </c>
      <c r="BI43" s="163">
        <f t="shared" si="11"/>
        <v>0</v>
      </c>
      <c r="BJ43" s="163">
        <f t="shared" si="11"/>
        <v>24.284951159951159</v>
      </c>
      <c r="BK43" s="163">
        <f t="shared" si="11"/>
        <v>21.678628389154699</v>
      </c>
      <c r="BL43" s="163">
        <f t="shared" si="11"/>
        <v>41.531432748538009</v>
      </c>
      <c r="BM43" s="163">
        <f t="shared" si="11"/>
        <v>67.49144102085279</v>
      </c>
      <c r="BN43" s="163">
        <f t="shared" si="11"/>
        <v>44.466814503579208</v>
      </c>
      <c r="BO43" s="163">
        <f t="shared" si="11"/>
        <v>26.9471989151623</v>
      </c>
      <c r="BP43" s="163">
        <f t="shared" si="11"/>
        <v>40.46024151287309</v>
      </c>
      <c r="BQ43" s="164">
        <f t="shared" si="11"/>
        <v>31.963241436925646</v>
      </c>
    </row>
    <row r="44" spans="2:69" x14ac:dyDescent="0.25">
      <c r="B44" s="35" t="s">
        <v>5</v>
      </c>
      <c r="C44" s="45">
        <v>26</v>
      </c>
      <c r="D44" s="41">
        <v>3</v>
      </c>
      <c r="E44" s="25">
        <v>1</v>
      </c>
      <c r="F44" s="16">
        <v>0</v>
      </c>
      <c r="G44" s="155">
        <v>0</v>
      </c>
      <c r="H44" s="155">
        <v>0</v>
      </c>
      <c r="I44" s="155">
        <v>0</v>
      </c>
      <c r="J44" s="155">
        <v>0</v>
      </c>
      <c r="K44" s="155">
        <v>0</v>
      </c>
      <c r="L44" s="155">
        <v>0</v>
      </c>
      <c r="M44" s="23">
        <v>0</v>
      </c>
      <c r="N44" s="23">
        <v>0</v>
      </c>
      <c r="O44" s="155"/>
      <c r="P44" s="155"/>
      <c r="Q44" s="155"/>
      <c r="R44" s="155"/>
      <c r="S44" s="155"/>
      <c r="T44" s="171"/>
      <c r="U44" s="24">
        <v>0</v>
      </c>
      <c r="V44" s="155">
        <v>0</v>
      </c>
      <c r="W44" s="155">
        <v>0</v>
      </c>
      <c r="X44" s="155">
        <v>0</v>
      </c>
      <c r="Y44" s="155">
        <v>0</v>
      </c>
      <c r="Z44" s="155">
        <v>0</v>
      </c>
      <c r="AA44" s="155">
        <v>0</v>
      </c>
      <c r="AB44" s="23"/>
      <c r="AC44" s="23"/>
      <c r="AD44" s="155"/>
      <c r="AE44" s="155"/>
      <c r="AF44" s="155"/>
      <c r="AG44" s="155"/>
      <c r="AH44" s="155"/>
      <c r="AI44" s="171"/>
      <c r="AK44" s="158">
        <f t="shared" si="2"/>
        <v>16</v>
      </c>
      <c r="AL44" s="80">
        <f t="shared" si="0"/>
        <v>16</v>
      </c>
      <c r="AM44" s="80">
        <f t="shared" si="1"/>
        <v>0</v>
      </c>
      <c r="AN44" s="82">
        <f t="shared" si="3"/>
        <v>0</v>
      </c>
      <c r="AO44" s="14"/>
      <c r="AP44" s="158">
        <f t="shared" si="4"/>
        <v>100</v>
      </c>
      <c r="AQ44" s="167">
        <f t="shared" si="5"/>
        <v>100</v>
      </c>
      <c r="AR44" s="167">
        <f t="shared" si="6"/>
        <v>0</v>
      </c>
      <c r="AS44" s="168">
        <f t="shared" si="7"/>
        <v>0</v>
      </c>
      <c r="AT44" s="180"/>
      <c r="AU44" s="183" t="s">
        <v>46</v>
      </c>
      <c r="AV44" s="218">
        <f t="shared" ref="AV44:BE44" si="12">AVERAGE(AV16:AV21)</f>
        <v>0</v>
      </c>
      <c r="AW44" s="189">
        <f t="shared" si="12"/>
        <v>0</v>
      </c>
      <c r="AX44" s="189">
        <f t="shared" si="12"/>
        <v>0</v>
      </c>
      <c r="AY44" s="189">
        <f t="shared" si="12"/>
        <v>12.727272727272728</v>
      </c>
      <c r="AZ44" s="189">
        <f t="shared" si="12"/>
        <v>19.367690058479528</v>
      </c>
      <c r="BA44" s="189">
        <f t="shared" si="12"/>
        <v>16.62776221599751</v>
      </c>
      <c r="BB44" s="189">
        <f t="shared" si="12"/>
        <v>29.17989417989418</v>
      </c>
      <c r="BC44" s="189">
        <f t="shared" si="12"/>
        <v>16.086108992287485</v>
      </c>
      <c r="BD44" s="189">
        <f t="shared" si="12"/>
        <v>25.342522974101922</v>
      </c>
      <c r="BE44" s="190">
        <f t="shared" si="12"/>
        <v>26.121553884711783</v>
      </c>
      <c r="BF44" s="180"/>
      <c r="BG44" s="183" t="s">
        <v>46</v>
      </c>
      <c r="BH44" s="181">
        <f t="shared" ref="BH44:BQ44" si="13">AVERAGE(BH16:BH21)</f>
        <v>0</v>
      </c>
      <c r="BI44" s="163">
        <f t="shared" si="13"/>
        <v>11.564407814407815</v>
      </c>
      <c r="BJ44" s="163">
        <f t="shared" si="13"/>
        <v>59.496845746845743</v>
      </c>
      <c r="BK44" s="163">
        <f t="shared" si="13"/>
        <v>91.68172957646641</v>
      </c>
      <c r="BL44" s="163">
        <f t="shared" si="13"/>
        <v>92.134502923976598</v>
      </c>
      <c r="BM44" s="163">
        <f t="shared" si="13"/>
        <v>88.219732337379398</v>
      </c>
      <c r="BN44" s="163">
        <f t="shared" si="13"/>
        <v>80.162620603797066</v>
      </c>
      <c r="BO44" s="163">
        <f t="shared" si="13"/>
        <v>63.061969812541896</v>
      </c>
      <c r="BP44" s="163">
        <f t="shared" si="13"/>
        <v>60.14895192526771</v>
      </c>
      <c r="BQ44" s="164">
        <f t="shared" si="13"/>
        <v>61.796157059314943</v>
      </c>
    </row>
    <row r="45" spans="2:69" x14ac:dyDescent="0.25">
      <c r="B45" s="35" t="s">
        <v>5</v>
      </c>
      <c r="C45" s="45">
        <v>26</v>
      </c>
      <c r="D45" s="41">
        <v>3</v>
      </c>
      <c r="E45" s="25">
        <v>2</v>
      </c>
      <c r="F45" s="16">
        <v>0</v>
      </c>
      <c r="G45" s="155">
        <v>0</v>
      </c>
      <c r="H45" s="155">
        <v>0</v>
      </c>
      <c r="I45" s="155">
        <v>0</v>
      </c>
      <c r="J45" s="155">
        <v>0</v>
      </c>
      <c r="K45" s="155">
        <v>0</v>
      </c>
      <c r="L45" s="155">
        <v>0</v>
      </c>
      <c r="M45" s="23">
        <v>0</v>
      </c>
      <c r="N45" s="23">
        <v>0</v>
      </c>
      <c r="O45" s="155"/>
      <c r="P45" s="155"/>
      <c r="Q45" s="155"/>
      <c r="R45" s="155"/>
      <c r="S45" s="155"/>
      <c r="T45" s="171"/>
      <c r="U45" s="24">
        <v>0</v>
      </c>
      <c r="V45" s="155">
        <v>0</v>
      </c>
      <c r="W45" s="155">
        <v>0</v>
      </c>
      <c r="X45" s="155">
        <v>0</v>
      </c>
      <c r="Y45" s="155">
        <v>0</v>
      </c>
      <c r="Z45" s="155">
        <v>0</v>
      </c>
      <c r="AA45" s="155">
        <v>0</v>
      </c>
      <c r="AB45" s="23"/>
      <c r="AC45" s="23"/>
      <c r="AD45" s="155"/>
      <c r="AE45" s="155"/>
      <c r="AF45" s="155"/>
      <c r="AG45" s="155"/>
      <c r="AH45" s="155"/>
      <c r="AI45" s="171"/>
      <c r="AK45" s="158">
        <f t="shared" si="2"/>
        <v>16</v>
      </c>
      <c r="AL45" s="80">
        <f t="shared" si="0"/>
        <v>16</v>
      </c>
      <c r="AM45" s="80">
        <f t="shared" si="1"/>
        <v>0</v>
      </c>
      <c r="AN45" s="82">
        <f t="shared" si="3"/>
        <v>0</v>
      </c>
      <c r="AO45" s="14"/>
      <c r="AP45" s="158">
        <f t="shared" si="4"/>
        <v>100</v>
      </c>
      <c r="AQ45" s="167">
        <f t="shared" si="5"/>
        <v>100</v>
      </c>
      <c r="AR45" s="167">
        <f t="shared" si="6"/>
        <v>0</v>
      </c>
      <c r="AS45" s="168">
        <f t="shared" si="7"/>
        <v>0</v>
      </c>
      <c r="AT45" s="180"/>
      <c r="AU45" s="183" t="s">
        <v>45</v>
      </c>
      <c r="AV45" s="218">
        <f t="shared" ref="AV45:BE45" si="14">AVERAGE(AV22:AV27)</f>
        <v>0</v>
      </c>
      <c r="AW45" s="189">
        <f t="shared" si="14"/>
        <v>1.1111111111111112</v>
      </c>
      <c r="AX45" s="189">
        <f t="shared" si="14"/>
        <v>12.390873015873014</v>
      </c>
      <c r="AY45" s="189">
        <f t="shared" si="14"/>
        <v>32.648856990962251</v>
      </c>
      <c r="AZ45" s="189">
        <f t="shared" si="14"/>
        <v>31.353557504873294</v>
      </c>
      <c r="BA45" s="189">
        <f t="shared" si="14"/>
        <v>33.302209772798008</v>
      </c>
      <c r="BB45" s="189">
        <f t="shared" si="14"/>
        <v>36.811974789915965</v>
      </c>
      <c r="BC45" s="189">
        <f t="shared" si="14"/>
        <v>39.429766775304529</v>
      </c>
      <c r="BD45" s="189">
        <f t="shared" si="14"/>
        <v>42.553827751196174</v>
      </c>
      <c r="BE45" s="190">
        <f t="shared" si="14"/>
        <v>44.901837928153718</v>
      </c>
      <c r="BF45" s="180"/>
      <c r="BG45" s="183" t="s">
        <v>45</v>
      </c>
      <c r="BH45" s="181">
        <f t="shared" ref="BH45:BQ45" si="15">AVERAGE(BH22:BH27)</f>
        <v>4.3137254901960782</v>
      </c>
      <c r="BI45" s="163">
        <f t="shared" si="15"/>
        <v>20.735653235653235</v>
      </c>
      <c r="BJ45" s="163">
        <f t="shared" si="15"/>
        <v>94.310897435897445</v>
      </c>
      <c r="BK45" s="163">
        <f t="shared" si="15"/>
        <v>99.242424242424249</v>
      </c>
      <c r="BL45" s="163">
        <f t="shared" si="15"/>
        <v>92.134502923976626</v>
      </c>
      <c r="BM45" s="163">
        <f t="shared" si="15"/>
        <v>95.448179271708682</v>
      </c>
      <c r="BN45" s="163">
        <f t="shared" si="15"/>
        <v>84.714441332088384</v>
      </c>
      <c r="BO45" s="163">
        <f t="shared" si="15"/>
        <v>78.724121458675242</v>
      </c>
      <c r="BP45" s="163">
        <f t="shared" si="15"/>
        <v>76.268037518037531</v>
      </c>
      <c r="BQ45" s="164">
        <f t="shared" si="15"/>
        <v>92.52715121136174</v>
      </c>
    </row>
    <row r="46" spans="2:69" x14ac:dyDescent="0.25">
      <c r="B46" s="35" t="s">
        <v>5</v>
      </c>
      <c r="C46" s="45">
        <v>26</v>
      </c>
      <c r="D46" s="41">
        <v>3</v>
      </c>
      <c r="E46" s="25">
        <v>3</v>
      </c>
      <c r="F46" s="16">
        <v>1</v>
      </c>
      <c r="G46" s="155">
        <v>1</v>
      </c>
      <c r="H46" s="155">
        <v>0</v>
      </c>
      <c r="I46" s="155">
        <v>0</v>
      </c>
      <c r="J46" s="155">
        <v>0</v>
      </c>
      <c r="K46" s="155">
        <v>0</v>
      </c>
      <c r="L46" s="155">
        <v>0</v>
      </c>
      <c r="M46" s="23">
        <v>0</v>
      </c>
      <c r="N46" s="23">
        <v>0</v>
      </c>
      <c r="O46" s="155"/>
      <c r="P46" s="155"/>
      <c r="Q46" s="155"/>
      <c r="R46" s="155"/>
      <c r="S46" s="155"/>
      <c r="T46" s="171"/>
      <c r="U46" s="24">
        <v>0</v>
      </c>
      <c r="V46" s="155">
        <v>0</v>
      </c>
      <c r="W46" s="155">
        <v>0</v>
      </c>
      <c r="X46" s="155">
        <v>0</v>
      </c>
      <c r="Y46" s="155">
        <v>0</v>
      </c>
      <c r="Z46" s="155">
        <v>0</v>
      </c>
      <c r="AA46" s="155">
        <v>0</v>
      </c>
      <c r="AB46" s="23"/>
      <c r="AC46" s="23"/>
      <c r="AD46" s="155"/>
      <c r="AE46" s="155"/>
      <c r="AF46" s="155"/>
      <c r="AG46" s="155"/>
      <c r="AH46" s="155"/>
      <c r="AI46" s="171"/>
      <c r="AK46" s="158">
        <f t="shared" si="2"/>
        <v>16</v>
      </c>
      <c r="AL46" s="80">
        <f t="shared" si="0"/>
        <v>14</v>
      </c>
      <c r="AM46" s="80">
        <f t="shared" si="1"/>
        <v>2</v>
      </c>
      <c r="AN46" s="82">
        <f t="shared" si="3"/>
        <v>0</v>
      </c>
      <c r="AO46" s="14"/>
      <c r="AP46" s="158">
        <f t="shared" si="4"/>
        <v>100</v>
      </c>
      <c r="AQ46" s="167">
        <f t="shared" si="5"/>
        <v>87.5</v>
      </c>
      <c r="AR46" s="167">
        <f t="shared" si="6"/>
        <v>12.5</v>
      </c>
      <c r="AS46" s="168">
        <f t="shared" si="7"/>
        <v>0</v>
      </c>
      <c r="AT46" s="180"/>
      <c r="AU46" s="183" t="s">
        <v>44</v>
      </c>
      <c r="AV46" s="218">
        <f t="shared" ref="AV46:BE46" si="16">AVERAGE(AV28:AV33)</f>
        <v>0</v>
      </c>
      <c r="AW46" s="189">
        <f t="shared" si="16"/>
        <v>3.1944444444444446</v>
      </c>
      <c r="AX46" s="189">
        <f t="shared" si="16"/>
        <v>20.080636955636958</v>
      </c>
      <c r="AY46" s="189">
        <f t="shared" si="16"/>
        <v>37.573099415204673</v>
      </c>
      <c r="AZ46" s="189">
        <f t="shared" si="16"/>
        <v>43.709795321637422</v>
      </c>
      <c r="BA46" s="189">
        <f t="shared" si="16"/>
        <v>40.375038904450669</v>
      </c>
      <c r="BB46" s="189">
        <f t="shared" si="16"/>
        <v>42.109788359788361</v>
      </c>
      <c r="BC46" s="189">
        <f t="shared" si="16"/>
        <v>53.394548074181948</v>
      </c>
      <c r="BD46" s="189">
        <f t="shared" si="16"/>
        <v>55.051929065086959</v>
      </c>
      <c r="BE46" s="190">
        <f t="shared" si="16"/>
        <v>55.962823725981622</v>
      </c>
      <c r="BF46" s="180"/>
      <c r="BG46" s="183" t="s">
        <v>44</v>
      </c>
      <c r="BH46" s="181">
        <f t="shared" ref="BH46:BQ46" si="17">AVERAGE(BH28:BH33)</f>
        <v>10.849673202614378</v>
      </c>
      <c r="BI46" s="163">
        <f t="shared" si="17"/>
        <v>34.018450685117351</v>
      </c>
      <c r="BJ46" s="163">
        <f t="shared" si="17"/>
        <v>96.634615384615401</v>
      </c>
      <c r="BK46" s="163">
        <f t="shared" si="17"/>
        <v>99.242424242424249</v>
      </c>
      <c r="BL46" s="163">
        <f t="shared" si="17"/>
        <v>92.134502923976598</v>
      </c>
      <c r="BM46" s="163">
        <f t="shared" si="17"/>
        <v>95.448179271708682</v>
      </c>
      <c r="BN46" s="163">
        <f t="shared" si="17"/>
        <v>90.307928727046374</v>
      </c>
      <c r="BO46" s="163">
        <f t="shared" si="17"/>
        <v>93.684364622579722</v>
      </c>
      <c r="BP46" s="163">
        <f t="shared" si="17"/>
        <v>94.67532467532466</v>
      </c>
      <c r="BQ46" s="164">
        <f t="shared" si="17"/>
        <v>95.785296574770257</v>
      </c>
    </row>
    <row r="47" spans="2:69" ht="15.75" thickBot="1" x14ac:dyDescent="0.3">
      <c r="B47" s="35" t="s">
        <v>5</v>
      </c>
      <c r="C47" s="45">
        <v>26</v>
      </c>
      <c r="D47" s="41">
        <v>3</v>
      </c>
      <c r="E47" s="25">
        <v>4</v>
      </c>
      <c r="F47" s="16">
        <v>1</v>
      </c>
      <c r="G47" s="155">
        <v>1</v>
      </c>
      <c r="H47" s="155">
        <v>1</v>
      </c>
      <c r="I47" s="155">
        <v>1</v>
      </c>
      <c r="J47" s="155">
        <v>0</v>
      </c>
      <c r="K47" s="155">
        <v>0</v>
      </c>
      <c r="L47" s="155">
        <v>0</v>
      </c>
      <c r="M47" s="23">
        <v>0</v>
      </c>
      <c r="N47" s="23">
        <v>0</v>
      </c>
      <c r="O47" s="155"/>
      <c r="P47" s="155"/>
      <c r="Q47" s="155"/>
      <c r="R47" s="155"/>
      <c r="S47" s="155"/>
      <c r="T47" s="171"/>
      <c r="U47" s="24">
        <v>0</v>
      </c>
      <c r="V47" s="155">
        <v>0</v>
      </c>
      <c r="W47" s="155">
        <v>0</v>
      </c>
      <c r="X47" s="155">
        <v>0</v>
      </c>
      <c r="Y47" s="155">
        <v>0</v>
      </c>
      <c r="Z47" s="155">
        <v>0</v>
      </c>
      <c r="AA47" s="155">
        <v>0</v>
      </c>
      <c r="AB47" s="23"/>
      <c r="AC47" s="23"/>
      <c r="AD47" s="155"/>
      <c r="AE47" s="155"/>
      <c r="AF47" s="155"/>
      <c r="AG47" s="155"/>
      <c r="AH47" s="155"/>
      <c r="AI47" s="171"/>
      <c r="AK47" s="158">
        <f t="shared" si="2"/>
        <v>16</v>
      </c>
      <c r="AL47" s="80">
        <f t="shared" si="0"/>
        <v>12</v>
      </c>
      <c r="AM47" s="80">
        <f t="shared" si="1"/>
        <v>4</v>
      </c>
      <c r="AN47" s="82">
        <f t="shared" si="3"/>
        <v>0</v>
      </c>
      <c r="AO47" s="14"/>
      <c r="AP47" s="158">
        <f t="shared" si="4"/>
        <v>100</v>
      </c>
      <c r="AQ47" s="167">
        <f t="shared" si="5"/>
        <v>75</v>
      </c>
      <c r="AR47" s="167">
        <f t="shared" si="6"/>
        <v>25</v>
      </c>
      <c r="AS47" s="168">
        <f t="shared" si="7"/>
        <v>0</v>
      </c>
      <c r="AT47" s="180"/>
      <c r="AU47" s="184" t="s">
        <v>149</v>
      </c>
      <c r="AV47" s="219"/>
      <c r="AW47" s="192"/>
      <c r="AX47" s="192"/>
      <c r="AY47" s="192"/>
      <c r="AZ47" s="192"/>
      <c r="BA47" s="192">
        <f>AVERAGE(BA34:BA39)</f>
        <v>44.29660753190165</v>
      </c>
      <c r="BB47" s="192">
        <f>AVERAGE(BB34:BB39)</f>
        <v>47.757936507936506</v>
      </c>
      <c r="BC47" s="192">
        <f>AVERAGE(BC34:BC39)</f>
        <v>59.490596275493296</v>
      </c>
      <c r="BD47" s="192">
        <f>AVERAGE(BD34:BD39)</f>
        <v>63.658768132452344</v>
      </c>
      <c r="BE47" s="193" t="e">
        <f>AVERAGE(BE34:BE39)</f>
        <v>#DIV/0!</v>
      </c>
      <c r="BF47" s="180"/>
      <c r="BG47" s="184" t="s">
        <v>149</v>
      </c>
      <c r="BH47" s="191"/>
      <c r="BI47" s="192"/>
      <c r="BJ47" s="192"/>
      <c r="BK47" s="192"/>
      <c r="BL47" s="192"/>
      <c r="BM47" s="192">
        <f>AVERAGE(BM34:BM39)</f>
        <v>96.638655462184872</v>
      </c>
      <c r="BN47" s="192">
        <f>AVERAGE(BN34:BN39)</f>
        <v>93.255913476501703</v>
      </c>
      <c r="BO47" s="192">
        <f>AVERAGE(BO34:BO39)</f>
        <v>94.441940380155486</v>
      </c>
      <c r="BP47" s="192">
        <f>AVERAGE(BP34:BP39)</f>
        <v>94.67532467532466</v>
      </c>
      <c r="BQ47" s="193" t="e">
        <f>AVERAGE(BQ34:BQ39)</f>
        <v>#DIV/0!</v>
      </c>
    </row>
    <row r="48" spans="2:69" x14ac:dyDescent="0.25">
      <c r="B48" s="35" t="s">
        <v>5</v>
      </c>
      <c r="C48" s="45">
        <v>26</v>
      </c>
      <c r="D48" s="41">
        <v>3</v>
      </c>
      <c r="E48" s="25">
        <v>5</v>
      </c>
      <c r="F48" s="16">
        <v>2</v>
      </c>
      <c r="G48" s="155">
        <v>2</v>
      </c>
      <c r="H48" s="155">
        <v>1</v>
      </c>
      <c r="I48" s="155">
        <v>1</v>
      </c>
      <c r="J48" s="155">
        <v>0</v>
      </c>
      <c r="K48" s="155">
        <v>0</v>
      </c>
      <c r="L48" s="155">
        <v>0</v>
      </c>
      <c r="M48" s="23">
        <v>0</v>
      </c>
      <c r="N48" s="23">
        <v>0</v>
      </c>
      <c r="O48" s="155"/>
      <c r="P48" s="155"/>
      <c r="Q48" s="155"/>
      <c r="R48" s="155"/>
      <c r="S48" s="155"/>
      <c r="T48" s="171"/>
      <c r="U48" s="24">
        <v>0</v>
      </c>
      <c r="V48" s="155">
        <v>0</v>
      </c>
      <c r="W48" s="155">
        <v>0</v>
      </c>
      <c r="X48" s="155">
        <v>0</v>
      </c>
      <c r="Y48" s="155">
        <v>0</v>
      </c>
      <c r="Z48" s="155">
        <v>0</v>
      </c>
      <c r="AA48" s="155">
        <v>0</v>
      </c>
      <c r="AB48" s="23"/>
      <c r="AC48" s="23"/>
      <c r="AD48" s="155"/>
      <c r="AE48" s="155"/>
      <c r="AF48" s="155"/>
      <c r="AG48" s="155"/>
      <c r="AH48" s="155"/>
      <c r="AI48" s="171"/>
      <c r="AK48" s="158">
        <f t="shared" si="2"/>
        <v>16</v>
      </c>
      <c r="AL48" s="80">
        <f t="shared" si="0"/>
        <v>12</v>
      </c>
      <c r="AM48" s="80">
        <f t="shared" si="1"/>
        <v>2</v>
      </c>
      <c r="AN48" s="82">
        <f t="shared" si="3"/>
        <v>2</v>
      </c>
      <c r="AO48" s="14"/>
      <c r="AP48" s="158">
        <f t="shared" si="4"/>
        <v>100</v>
      </c>
      <c r="AQ48" s="167">
        <f t="shared" si="5"/>
        <v>75</v>
      </c>
      <c r="AR48" s="167">
        <f t="shared" si="6"/>
        <v>12.5</v>
      </c>
      <c r="AS48" s="168">
        <f t="shared" si="7"/>
        <v>12.5</v>
      </c>
      <c r="AT48" s="180"/>
      <c r="AU48" s="180"/>
      <c r="AV48" s="180"/>
      <c r="AW48" s="180"/>
      <c r="BF48" s="180"/>
    </row>
    <row r="49" spans="2:58" x14ac:dyDescent="0.25">
      <c r="B49" s="35" t="s">
        <v>5</v>
      </c>
      <c r="C49" s="45">
        <v>26</v>
      </c>
      <c r="D49" s="41">
        <v>4</v>
      </c>
      <c r="E49" s="25">
        <v>1</v>
      </c>
      <c r="F49" s="16">
        <v>0</v>
      </c>
      <c r="G49" s="155">
        <v>0</v>
      </c>
      <c r="H49" s="155">
        <v>0</v>
      </c>
      <c r="I49" s="155">
        <v>0</v>
      </c>
      <c r="J49" s="155">
        <v>0</v>
      </c>
      <c r="K49" s="155">
        <v>0</v>
      </c>
      <c r="L49" s="155">
        <v>0</v>
      </c>
      <c r="M49" s="23"/>
      <c r="N49" s="23"/>
      <c r="O49" s="155"/>
      <c r="P49" s="155"/>
      <c r="Q49" s="155"/>
      <c r="R49" s="155"/>
      <c r="S49" s="155"/>
      <c r="T49" s="171"/>
      <c r="U49" s="24">
        <v>0</v>
      </c>
      <c r="V49" s="155">
        <v>0</v>
      </c>
      <c r="W49" s="155">
        <v>0</v>
      </c>
      <c r="X49" s="155">
        <v>0</v>
      </c>
      <c r="Y49" s="155">
        <v>0</v>
      </c>
      <c r="Z49" s="155">
        <v>0</v>
      </c>
      <c r="AA49" s="155">
        <v>0</v>
      </c>
      <c r="AB49" s="23">
        <v>0</v>
      </c>
      <c r="AC49" s="23"/>
      <c r="AD49" s="155"/>
      <c r="AE49" s="155"/>
      <c r="AF49" s="155"/>
      <c r="AG49" s="155"/>
      <c r="AH49" s="155"/>
      <c r="AI49" s="171"/>
      <c r="AK49" s="158">
        <f t="shared" si="2"/>
        <v>15</v>
      </c>
      <c r="AL49" s="80">
        <f t="shared" si="0"/>
        <v>15</v>
      </c>
      <c r="AM49" s="80">
        <f t="shared" si="1"/>
        <v>0</v>
      </c>
      <c r="AN49" s="82">
        <f t="shared" si="3"/>
        <v>0</v>
      </c>
      <c r="AO49" s="14"/>
      <c r="AP49" s="158">
        <f t="shared" si="4"/>
        <v>100</v>
      </c>
      <c r="AQ49" s="167">
        <f t="shared" si="5"/>
        <v>100</v>
      </c>
      <c r="AR49" s="167">
        <f t="shared" si="6"/>
        <v>0</v>
      </c>
      <c r="AS49" s="168">
        <f t="shared" si="7"/>
        <v>0</v>
      </c>
      <c r="AT49" s="180"/>
      <c r="AU49" s="180"/>
      <c r="AV49" s="180"/>
      <c r="AW49" s="180"/>
      <c r="BF49" s="180"/>
    </row>
    <row r="50" spans="2:58" x14ac:dyDescent="0.25">
      <c r="B50" s="35" t="s">
        <v>5</v>
      </c>
      <c r="C50" s="45">
        <v>26</v>
      </c>
      <c r="D50" s="41">
        <v>4</v>
      </c>
      <c r="E50" s="25">
        <v>2</v>
      </c>
      <c r="F50" s="16">
        <v>0</v>
      </c>
      <c r="G50" s="155">
        <v>0</v>
      </c>
      <c r="H50" s="155">
        <v>0</v>
      </c>
      <c r="I50" s="155">
        <v>0</v>
      </c>
      <c r="J50" s="155">
        <v>0</v>
      </c>
      <c r="K50" s="155">
        <v>0</v>
      </c>
      <c r="L50" s="155">
        <v>0</v>
      </c>
      <c r="M50" s="23"/>
      <c r="N50" s="23"/>
      <c r="O50" s="155"/>
      <c r="P50" s="155"/>
      <c r="Q50" s="155"/>
      <c r="R50" s="155"/>
      <c r="S50" s="155"/>
      <c r="T50" s="171"/>
      <c r="U50" s="24">
        <v>0</v>
      </c>
      <c r="V50" s="155">
        <v>0</v>
      </c>
      <c r="W50" s="155">
        <v>0</v>
      </c>
      <c r="X50" s="155">
        <v>0</v>
      </c>
      <c r="Y50" s="155">
        <v>0</v>
      </c>
      <c r="Z50" s="155">
        <v>0</v>
      </c>
      <c r="AA50" s="155">
        <v>0</v>
      </c>
      <c r="AB50" s="23">
        <v>0</v>
      </c>
      <c r="AC50" s="23"/>
      <c r="AD50" s="155"/>
      <c r="AE50" s="155"/>
      <c r="AF50" s="155"/>
      <c r="AG50" s="155"/>
      <c r="AH50" s="155"/>
      <c r="AI50" s="171"/>
      <c r="AK50" s="158">
        <f t="shared" si="2"/>
        <v>15</v>
      </c>
      <c r="AL50" s="80">
        <f t="shared" si="0"/>
        <v>15</v>
      </c>
      <c r="AM50" s="80">
        <f t="shared" si="1"/>
        <v>0</v>
      </c>
      <c r="AN50" s="82">
        <f t="shared" si="3"/>
        <v>0</v>
      </c>
      <c r="AO50" s="14"/>
      <c r="AP50" s="158">
        <f t="shared" si="4"/>
        <v>100</v>
      </c>
      <c r="AQ50" s="167">
        <f t="shared" si="5"/>
        <v>100</v>
      </c>
      <c r="AR50" s="167">
        <f t="shared" si="6"/>
        <v>0</v>
      </c>
      <c r="AS50" s="168">
        <f t="shared" si="7"/>
        <v>0</v>
      </c>
      <c r="AT50" s="180"/>
      <c r="AU50" s="180"/>
      <c r="AV50" s="180"/>
      <c r="AW50" s="180"/>
      <c r="BF50" s="180"/>
    </row>
    <row r="51" spans="2:58" x14ac:dyDescent="0.25">
      <c r="B51" s="35" t="s">
        <v>5</v>
      </c>
      <c r="C51" s="45">
        <v>26</v>
      </c>
      <c r="D51" s="41">
        <v>4</v>
      </c>
      <c r="E51" s="25">
        <v>3</v>
      </c>
      <c r="F51" s="16">
        <v>1</v>
      </c>
      <c r="G51" s="155">
        <v>1</v>
      </c>
      <c r="H51" s="155">
        <v>0</v>
      </c>
      <c r="I51" s="155">
        <v>0</v>
      </c>
      <c r="J51" s="155">
        <v>0</v>
      </c>
      <c r="K51" s="155">
        <v>0</v>
      </c>
      <c r="L51" s="155">
        <v>0</v>
      </c>
      <c r="M51" s="23"/>
      <c r="N51" s="23"/>
      <c r="O51" s="155"/>
      <c r="P51" s="155"/>
      <c r="Q51" s="155"/>
      <c r="R51" s="155"/>
      <c r="S51" s="155"/>
      <c r="T51" s="171"/>
      <c r="U51" s="24">
        <v>1</v>
      </c>
      <c r="V51" s="155">
        <v>1</v>
      </c>
      <c r="W51" s="155">
        <v>0</v>
      </c>
      <c r="X51" s="155">
        <v>0</v>
      </c>
      <c r="Y51" s="155">
        <v>0</v>
      </c>
      <c r="Z51" s="155">
        <v>0</v>
      </c>
      <c r="AA51" s="155">
        <v>0</v>
      </c>
      <c r="AB51" s="23">
        <v>0</v>
      </c>
      <c r="AC51" s="23"/>
      <c r="AD51" s="155"/>
      <c r="AE51" s="155"/>
      <c r="AF51" s="155"/>
      <c r="AG51" s="155"/>
      <c r="AH51" s="155"/>
      <c r="AI51" s="171"/>
      <c r="AK51" s="158">
        <f t="shared" si="2"/>
        <v>15</v>
      </c>
      <c r="AL51" s="80">
        <f t="shared" si="0"/>
        <v>11</v>
      </c>
      <c r="AM51" s="80">
        <f t="shared" si="1"/>
        <v>4</v>
      </c>
      <c r="AN51" s="82">
        <f t="shared" si="3"/>
        <v>0</v>
      </c>
      <c r="AO51" s="14"/>
      <c r="AP51" s="158">
        <f t="shared" si="4"/>
        <v>100</v>
      </c>
      <c r="AQ51" s="167">
        <f t="shared" si="5"/>
        <v>73.333333333333329</v>
      </c>
      <c r="AR51" s="167">
        <f t="shared" si="6"/>
        <v>26.666666666666668</v>
      </c>
      <c r="AS51" s="168">
        <f t="shared" si="7"/>
        <v>0</v>
      </c>
      <c r="AT51" s="180"/>
      <c r="AU51" s="180"/>
      <c r="AV51" s="180"/>
      <c r="AW51" s="180"/>
      <c r="BF51" s="180"/>
    </row>
    <row r="52" spans="2:58" x14ac:dyDescent="0.25">
      <c r="B52" s="35" t="s">
        <v>5</v>
      </c>
      <c r="C52" s="45">
        <v>26</v>
      </c>
      <c r="D52" s="41">
        <v>4</v>
      </c>
      <c r="E52" s="25">
        <v>4</v>
      </c>
      <c r="F52" s="16">
        <v>2</v>
      </c>
      <c r="G52" s="155">
        <v>1</v>
      </c>
      <c r="H52" s="155">
        <v>1</v>
      </c>
      <c r="I52" s="155">
        <v>1</v>
      </c>
      <c r="J52" s="155">
        <v>0</v>
      </c>
      <c r="K52" s="155">
        <v>0</v>
      </c>
      <c r="L52" s="155">
        <v>0</v>
      </c>
      <c r="M52" s="23"/>
      <c r="N52" s="23"/>
      <c r="O52" s="155"/>
      <c r="P52" s="155"/>
      <c r="Q52" s="155"/>
      <c r="R52" s="155"/>
      <c r="S52" s="155"/>
      <c r="T52" s="171"/>
      <c r="U52" s="24">
        <v>1</v>
      </c>
      <c r="V52" s="155">
        <v>1</v>
      </c>
      <c r="W52" s="155">
        <v>0</v>
      </c>
      <c r="X52" s="155">
        <v>0</v>
      </c>
      <c r="Y52" s="155">
        <v>1</v>
      </c>
      <c r="Z52" s="155">
        <v>0</v>
      </c>
      <c r="AA52" s="155">
        <v>0</v>
      </c>
      <c r="AB52" s="23">
        <v>0</v>
      </c>
      <c r="AC52" s="23"/>
      <c r="AD52" s="155"/>
      <c r="AE52" s="155"/>
      <c r="AF52" s="155"/>
      <c r="AG52" s="155"/>
      <c r="AH52" s="155"/>
      <c r="AI52" s="171"/>
      <c r="AK52" s="158">
        <f t="shared" si="2"/>
        <v>15</v>
      </c>
      <c r="AL52" s="80">
        <f t="shared" si="0"/>
        <v>8</v>
      </c>
      <c r="AM52" s="80">
        <f t="shared" si="1"/>
        <v>6</v>
      </c>
      <c r="AN52" s="82">
        <f t="shared" si="3"/>
        <v>1</v>
      </c>
      <c r="AO52" s="14"/>
      <c r="AP52" s="158">
        <f t="shared" si="4"/>
        <v>100</v>
      </c>
      <c r="AQ52" s="167">
        <f t="shared" si="5"/>
        <v>53.333333333333336</v>
      </c>
      <c r="AR52" s="167">
        <f t="shared" si="6"/>
        <v>40</v>
      </c>
      <c r="AS52" s="168">
        <f t="shared" si="7"/>
        <v>6.666666666666667</v>
      </c>
      <c r="AT52" s="180"/>
      <c r="AU52" s="180"/>
      <c r="AV52" s="180"/>
      <c r="AW52" s="180"/>
      <c r="BF52" s="180"/>
    </row>
    <row r="53" spans="2:58" x14ac:dyDescent="0.25">
      <c r="B53" s="35" t="s">
        <v>5</v>
      </c>
      <c r="C53" s="45">
        <v>26</v>
      </c>
      <c r="D53" s="41">
        <v>4</v>
      </c>
      <c r="E53" s="25">
        <v>5</v>
      </c>
      <c r="F53" s="16">
        <v>2</v>
      </c>
      <c r="G53" s="155">
        <v>1</v>
      </c>
      <c r="H53" s="155">
        <v>1</v>
      </c>
      <c r="I53" s="155">
        <v>1</v>
      </c>
      <c r="J53" s="155">
        <v>1</v>
      </c>
      <c r="K53" s="155">
        <v>0</v>
      </c>
      <c r="L53" s="155">
        <v>0</v>
      </c>
      <c r="M53" s="23"/>
      <c r="N53" s="23"/>
      <c r="O53" s="155"/>
      <c r="P53" s="155"/>
      <c r="Q53" s="155"/>
      <c r="R53" s="155"/>
      <c r="S53" s="155"/>
      <c r="T53" s="171"/>
      <c r="U53" s="24">
        <v>1</v>
      </c>
      <c r="V53" s="155">
        <v>1</v>
      </c>
      <c r="W53" s="155">
        <v>1</v>
      </c>
      <c r="X53" s="155">
        <v>1</v>
      </c>
      <c r="Y53" s="155">
        <v>1</v>
      </c>
      <c r="Z53" s="155">
        <v>0</v>
      </c>
      <c r="AA53" s="155">
        <v>0</v>
      </c>
      <c r="AB53" s="23">
        <v>0</v>
      </c>
      <c r="AC53" s="23"/>
      <c r="AD53" s="155"/>
      <c r="AE53" s="155"/>
      <c r="AF53" s="155"/>
      <c r="AG53" s="155"/>
      <c r="AH53" s="155"/>
      <c r="AI53" s="171"/>
      <c r="AK53" s="158">
        <f t="shared" si="2"/>
        <v>15</v>
      </c>
      <c r="AL53" s="80">
        <f t="shared" si="0"/>
        <v>5</v>
      </c>
      <c r="AM53" s="80">
        <f t="shared" si="1"/>
        <v>9</v>
      </c>
      <c r="AN53" s="82">
        <f t="shared" si="3"/>
        <v>1</v>
      </c>
      <c r="AO53" s="14"/>
      <c r="AP53" s="158">
        <f t="shared" si="4"/>
        <v>100</v>
      </c>
      <c r="AQ53" s="167">
        <f t="shared" si="5"/>
        <v>33.333333333333329</v>
      </c>
      <c r="AR53" s="167">
        <f t="shared" si="6"/>
        <v>60</v>
      </c>
      <c r="AS53" s="168">
        <f t="shared" si="7"/>
        <v>6.666666666666667</v>
      </c>
      <c r="AT53" s="180"/>
      <c r="AU53" s="180"/>
      <c r="AV53" s="180"/>
      <c r="AW53" s="180"/>
      <c r="BF53" s="180"/>
    </row>
    <row r="54" spans="2:58" x14ac:dyDescent="0.25">
      <c r="B54" s="35" t="s">
        <v>5</v>
      </c>
      <c r="C54" s="45">
        <v>26</v>
      </c>
      <c r="D54" s="41">
        <v>5</v>
      </c>
      <c r="E54" s="25">
        <v>1</v>
      </c>
      <c r="F54" s="16">
        <v>0</v>
      </c>
      <c r="G54" s="155">
        <v>0</v>
      </c>
      <c r="H54" s="155">
        <v>0</v>
      </c>
      <c r="I54" s="155">
        <v>0</v>
      </c>
      <c r="J54" s="155">
        <v>0</v>
      </c>
      <c r="K54" s="155">
        <v>0</v>
      </c>
      <c r="L54" s="155">
        <v>0</v>
      </c>
      <c r="M54" s="23"/>
      <c r="N54" s="23"/>
      <c r="O54" s="155"/>
      <c r="P54" s="155"/>
      <c r="Q54" s="155"/>
      <c r="R54" s="155"/>
      <c r="S54" s="155"/>
      <c r="T54" s="171"/>
      <c r="U54" s="24">
        <v>0</v>
      </c>
      <c r="V54" s="155">
        <v>0</v>
      </c>
      <c r="W54" s="155">
        <v>0</v>
      </c>
      <c r="X54" s="155">
        <v>0</v>
      </c>
      <c r="Y54" s="155">
        <v>0</v>
      </c>
      <c r="Z54" s="155">
        <v>0</v>
      </c>
      <c r="AA54" s="155"/>
      <c r="AB54" s="23"/>
      <c r="AC54" s="23"/>
      <c r="AD54" s="155"/>
      <c r="AE54" s="155"/>
      <c r="AF54" s="155"/>
      <c r="AG54" s="155"/>
      <c r="AH54" s="155"/>
      <c r="AI54" s="171"/>
      <c r="AK54" s="158">
        <f t="shared" si="2"/>
        <v>13</v>
      </c>
      <c r="AL54" s="80">
        <f t="shared" si="0"/>
        <v>13</v>
      </c>
      <c r="AM54" s="80">
        <f t="shared" si="1"/>
        <v>0</v>
      </c>
      <c r="AN54" s="82">
        <f t="shared" si="3"/>
        <v>0</v>
      </c>
      <c r="AO54" s="14"/>
      <c r="AP54" s="158">
        <f t="shared" si="4"/>
        <v>100</v>
      </c>
      <c r="AQ54" s="167">
        <f t="shared" si="5"/>
        <v>100</v>
      </c>
      <c r="AR54" s="167">
        <f t="shared" si="6"/>
        <v>0</v>
      </c>
      <c r="AS54" s="168">
        <f t="shared" si="7"/>
        <v>0</v>
      </c>
      <c r="AT54" s="180"/>
      <c r="AU54" s="180"/>
      <c r="AV54" s="180"/>
      <c r="AW54" s="180"/>
      <c r="BF54" s="180"/>
    </row>
    <row r="55" spans="2:58" x14ac:dyDescent="0.25">
      <c r="B55" s="35" t="s">
        <v>5</v>
      </c>
      <c r="C55" s="45">
        <v>26</v>
      </c>
      <c r="D55" s="41">
        <v>5</v>
      </c>
      <c r="E55" s="25">
        <v>2</v>
      </c>
      <c r="F55" s="16">
        <v>0</v>
      </c>
      <c r="G55" s="155">
        <v>0</v>
      </c>
      <c r="H55" s="155">
        <v>0</v>
      </c>
      <c r="I55" s="155">
        <v>0</v>
      </c>
      <c r="J55" s="155">
        <v>0</v>
      </c>
      <c r="K55" s="155">
        <v>0</v>
      </c>
      <c r="L55" s="155">
        <v>0</v>
      </c>
      <c r="M55" s="23"/>
      <c r="N55" s="23"/>
      <c r="O55" s="155"/>
      <c r="P55" s="155"/>
      <c r="Q55" s="155"/>
      <c r="R55" s="155"/>
      <c r="S55" s="155"/>
      <c r="T55" s="171"/>
      <c r="U55" s="24">
        <v>0</v>
      </c>
      <c r="V55" s="155">
        <v>0</v>
      </c>
      <c r="W55" s="155">
        <v>0</v>
      </c>
      <c r="X55" s="155">
        <v>0</v>
      </c>
      <c r="Y55" s="155">
        <v>0</v>
      </c>
      <c r="Z55" s="155">
        <v>0</v>
      </c>
      <c r="AA55" s="155"/>
      <c r="AB55" s="23"/>
      <c r="AC55" s="23"/>
      <c r="AD55" s="155"/>
      <c r="AE55" s="155"/>
      <c r="AF55" s="155"/>
      <c r="AG55" s="155"/>
      <c r="AH55" s="155"/>
      <c r="AI55" s="171"/>
      <c r="AK55" s="158">
        <f t="shared" si="2"/>
        <v>13</v>
      </c>
      <c r="AL55" s="80">
        <f t="shared" si="0"/>
        <v>13</v>
      </c>
      <c r="AM55" s="80">
        <f t="shared" si="1"/>
        <v>0</v>
      </c>
      <c r="AN55" s="82">
        <f t="shared" si="3"/>
        <v>0</v>
      </c>
      <c r="AO55" s="14"/>
      <c r="AP55" s="158">
        <f t="shared" si="4"/>
        <v>100</v>
      </c>
      <c r="AQ55" s="167">
        <f t="shared" si="5"/>
        <v>100</v>
      </c>
      <c r="AR55" s="167">
        <f t="shared" si="6"/>
        <v>0</v>
      </c>
      <c r="AS55" s="168">
        <f t="shared" si="7"/>
        <v>0</v>
      </c>
      <c r="AT55" s="180"/>
      <c r="AU55" s="180"/>
      <c r="AV55" s="180"/>
      <c r="AW55" s="180"/>
      <c r="BF55" s="180"/>
    </row>
    <row r="56" spans="2:58" x14ac:dyDescent="0.25">
      <c r="B56" s="35" t="s">
        <v>5</v>
      </c>
      <c r="C56" s="45">
        <v>26</v>
      </c>
      <c r="D56" s="41">
        <v>5</v>
      </c>
      <c r="E56" s="25">
        <v>3</v>
      </c>
      <c r="F56" s="16">
        <v>1</v>
      </c>
      <c r="G56" s="155">
        <v>1</v>
      </c>
      <c r="H56" s="155">
        <v>0</v>
      </c>
      <c r="I56" s="155">
        <v>0</v>
      </c>
      <c r="J56" s="155">
        <v>1</v>
      </c>
      <c r="K56" s="155">
        <v>0</v>
      </c>
      <c r="L56" s="155">
        <v>0</v>
      </c>
      <c r="M56" s="23"/>
      <c r="N56" s="23"/>
      <c r="O56" s="155"/>
      <c r="P56" s="155"/>
      <c r="Q56" s="155"/>
      <c r="R56" s="155"/>
      <c r="S56" s="155"/>
      <c r="T56" s="171"/>
      <c r="U56" s="24">
        <v>0</v>
      </c>
      <c r="V56" s="155">
        <v>0</v>
      </c>
      <c r="W56" s="155">
        <v>0</v>
      </c>
      <c r="X56" s="155">
        <v>0</v>
      </c>
      <c r="Y56" s="155">
        <v>0</v>
      </c>
      <c r="Z56" s="155">
        <v>0</v>
      </c>
      <c r="AA56" s="155"/>
      <c r="AB56" s="23"/>
      <c r="AC56" s="23"/>
      <c r="AD56" s="155"/>
      <c r="AE56" s="155"/>
      <c r="AF56" s="155"/>
      <c r="AG56" s="155"/>
      <c r="AH56" s="155"/>
      <c r="AI56" s="171"/>
      <c r="AK56" s="158">
        <f t="shared" si="2"/>
        <v>13</v>
      </c>
      <c r="AL56" s="80">
        <f t="shared" si="0"/>
        <v>10</v>
      </c>
      <c r="AM56" s="80">
        <f t="shared" si="1"/>
        <v>3</v>
      </c>
      <c r="AN56" s="82">
        <f t="shared" si="3"/>
        <v>0</v>
      </c>
      <c r="AO56" s="14"/>
      <c r="AP56" s="158">
        <f t="shared" si="4"/>
        <v>100</v>
      </c>
      <c r="AQ56" s="167">
        <f t="shared" si="5"/>
        <v>76.923076923076934</v>
      </c>
      <c r="AR56" s="167">
        <f t="shared" si="6"/>
        <v>23.076923076923077</v>
      </c>
      <c r="AS56" s="168">
        <f t="shared" si="7"/>
        <v>0</v>
      </c>
      <c r="AT56" s="180"/>
      <c r="AU56" s="180"/>
      <c r="AV56" s="180"/>
      <c r="AW56" s="180"/>
      <c r="BF56" s="180"/>
    </row>
    <row r="57" spans="2:58" x14ac:dyDescent="0.25">
      <c r="B57" s="35" t="s">
        <v>5</v>
      </c>
      <c r="C57" s="45">
        <v>26</v>
      </c>
      <c r="D57" s="41">
        <v>5</v>
      </c>
      <c r="E57" s="25">
        <v>4</v>
      </c>
      <c r="F57" s="16">
        <v>1</v>
      </c>
      <c r="G57" s="155">
        <v>1</v>
      </c>
      <c r="H57" s="155">
        <v>1</v>
      </c>
      <c r="I57" s="155">
        <v>1</v>
      </c>
      <c r="J57" s="155">
        <v>1</v>
      </c>
      <c r="K57" s="155">
        <v>0</v>
      </c>
      <c r="L57" s="155">
        <v>0</v>
      </c>
      <c r="M57" s="23"/>
      <c r="N57" s="23"/>
      <c r="O57" s="155"/>
      <c r="P57" s="155"/>
      <c r="Q57" s="155"/>
      <c r="R57" s="155"/>
      <c r="S57" s="155"/>
      <c r="T57" s="171"/>
      <c r="U57" s="24">
        <v>0</v>
      </c>
      <c r="V57" s="155">
        <v>0</v>
      </c>
      <c r="W57" s="155">
        <v>0</v>
      </c>
      <c r="X57" s="155">
        <v>0</v>
      </c>
      <c r="Y57" s="155">
        <v>0</v>
      </c>
      <c r="Z57" s="155">
        <v>0</v>
      </c>
      <c r="AA57" s="155"/>
      <c r="AB57" s="23"/>
      <c r="AC57" s="23"/>
      <c r="AD57" s="155"/>
      <c r="AE57" s="155"/>
      <c r="AF57" s="155"/>
      <c r="AG57" s="155"/>
      <c r="AH57" s="155"/>
      <c r="AI57" s="171"/>
      <c r="AK57" s="158">
        <f t="shared" si="2"/>
        <v>13</v>
      </c>
      <c r="AL57" s="80">
        <f t="shared" si="0"/>
        <v>8</v>
      </c>
      <c r="AM57" s="80">
        <f t="shared" si="1"/>
        <v>5</v>
      </c>
      <c r="AN57" s="82">
        <f t="shared" si="3"/>
        <v>0</v>
      </c>
      <c r="AO57" s="14"/>
      <c r="AP57" s="158">
        <f t="shared" si="4"/>
        <v>100</v>
      </c>
      <c r="AQ57" s="167">
        <f t="shared" si="5"/>
        <v>61.53846153846154</v>
      </c>
      <c r="AR57" s="167">
        <f t="shared" si="6"/>
        <v>38.461538461538467</v>
      </c>
      <c r="AS57" s="168">
        <f t="shared" si="7"/>
        <v>0</v>
      </c>
      <c r="AT57" s="180"/>
      <c r="AU57" s="180"/>
      <c r="AV57" s="180"/>
      <c r="AW57" s="180"/>
    </row>
    <row r="58" spans="2:58" x14ac:dyDescent="0.25">
      <c r="B58" s="35" t="s">
        <v>5</v>
      </c>
      <c r="C58" s="45">
        <v>26</v>
      </c>
      <c r="D58" s="41">
        <v>5</v>
      </c>
      <c r="E58" s="25">
        <v>5</v>
      </c>
      <c r="F58" s="16">
        <v>1</v>
      </c>
      <c r="G58" s="155">
        <v>1</v>
      </c>
      <c r="H58" s="155">
        <v>1</v>
      </c>
      <c r="I58" s="155">
        <v>1</v>
      </c>
      <c r="J58" s="155">
        <v>1</v>
      </c>
      <c r="K58" s="155">
        <v>0</v>
      </c>
      <c r="L58" s="155">
        <v>0</v>
      </c>
      <c r="M58" s="23"/>
      <c r="N58" s="23"/>
      <c r="O58" s="155"/>
      <c r="P58" s="155"/>
      <c r="Q58" s="155"/>
      <c r="R58" s="155"/>
      <c r="S58" s="155"/>
      <c r="T58" s="171"/>
      <c r="U58" s="24">
        <v>1</v>
      </c>
      <c r="V58" s="155">
        <v>1</v>
      </c>
      <c r="W58" s="155">
        <v>0</v>
      </c>
      <c r="X58" s="155">
        <v>0</v>
      </c>
      <c r="Y58" s="155">
        <v>0</v>
      </c>
      <c r="Z58" s="155">
        <v>0</v>
      </c>
      <c r="AA58" s="155"/>
      <c r="AB58" s="23"/>
      <c r="AC58" s="23"/>
      <c r="AD58" s="155"/>
      <c r="AE58" s="155"/>
      <c r="AF58" s="155"/>
      <c r="AG58" s="155"/>
      <c r="AH58" s="155"/>
      <c r="AI58" s="171"/>
      <c r="AK58" s="158">
        <f t="shared" si="2"/>
        <v>13</v>
      </c>
      <c r="AL58" s="80">
        <f t="shared" si="0"/>
        <v>6</v>
      </c>
      <c r="AM58" s="80">
        <f t="shared" si="1"/>
        <v>7</v>
      </c>
      <c r="AN58" s="82">
        <f t="shared" si="3"/>
        <v>0</v>
      </c>
      <c r="AO58" s="14"/>
      <c r="AP58" s="158">
        <f t="shared" si="4"/>
        <v>100</v>
      </c>
      <c r="AQ58" s="167">
        <f t="shared" si="5"/>
        <v>46.153846153846153</v>
      </c>
      <c r="AR58" s="167">
        <f t="shared" si="6"/>
        <v>53.846153846153847</v>
      </c>
      <c r="AS58" s="168">
        <f t="shared" si="7"/>
        <v>0</v>
      </c>
      <c r="AT58" s="180"/>
      <c r="AU58" s="180"/>
      <c r="AV58" s="180"/>
      <c r="AW58" s="180"/>
    </row>
    <row r="59" spans="2:58" x14ac:dyDescent="0.25">
      <c r="B59" s="35" t="s">
        <v>5</v>
      </c>
      <c r="C59" s="45">
        <v>26</v>
      </c>
      <c r="D59" s="41">
        <v>6</v>
      </c>
      <c r="E59" s="25">
        <v>1</v>
      </c>
      <c r="F59" s="16">
        <v>0</v>
      </c>
      <c r="G59" s="155">
        <v>0</v>
      </c>
      <c r="H59" s="155">
        <v>0</v>
      </c>
      <c r="I59" s="155">
        <v>0</v>
      </c>
      <c r="J59" s="155">
        <v>0</v>
      </c>
      <c r="K59" s="155">
        <v>0</v>
      </c>
      <c r="L59" s="155">
        <v>0</v>
      </c>
      <c r="M59" s="23"/>
      <c r="N59" s="23"/>
      <c r="O59" s="155"/>
      <c r="P59" s="155"/>
      <c r="Q59" s="155"/>
      <c r="R59" s="155"/>
      <c r="S59" s="155"/>
      <c r="T59" s="171"/>
      <c r="U59" s="24">
        <v>0</v>
      </c>
      <c r="V59" s="155">
        <v>0</v>
      </c>
      <c r="W59" s="155">
        <v>0</v>
      </c>
      <c r="X59" s="155">
        <v>0</v>
      </c>
      <c r="Y59" s="155">
        <v>0</v>
      </c>
      <c r="Z59" s="155">
        <v>0</v>
      </c>
      <c r="AA59" s="155">
        <v>0</v>
      </c>
      <c r="AB59" s="23"/>
      <c r="AC59" s="23"/>
      <c r="AD59" s="155"/>
      <c r="AE59" s="155"/>
      <c r="AF59" s="155"/>
      <c r="AG59" s="155"/>
      <c r="AH59" s="155"/>
      <c r="AI59" s="171"/>
      <c r="AK59" s="158">
        <f t="shared" si="2"/>
        <v>14</v>
      </c>
      <c r="AL59" s="80">
        <f t="shared" si="0"/>
        <v>14</v>
      </c>
      <c r="AM59" s="80">
        <f t="shared" si="1"/>
        <v>0</v>
      </c>
      <c r="AN59" s="82">
        <f t="shared" si="3"/>
        <v>0</v>
      </c>
      <c r="AO59" s="14"/>
      <c r="AP59" s="158">
        <f t="shared" si="4"/>
        <v>100</v>
      </c>
      <c r="AQ59" s="167">
        <f t="shared" si="5"/>
        <v>100</v>
      </c>
      <c r="AR59" s="167">
        <f t="shared" si="6"/>
        <v>0</v>
      </c>
      <c r="AS59" s="168">
        <f t="shared" si="7"/>
        <v>0</v>
      </c>
      <c r="AT59" s="180"/>
      <c r="AU59" s="180"/>
      <c r="AV59" s="180"/>
      <c r="AW59" s="180"/>
    </row>
    <row r="60" spans="2:58" x14ac:dyDescent="0.25">
      <c r="B60" s="35" t="s">
        <v>5</v>
      </c>
      <c r="C60" s="45">
        <v>26</v>
      </c>
      <c r="D60" s="41">
        <v>6</v>
      </c>
      <c r="E60" s="25">
        <v>2</v>
      </c>
      <c r="F60" s="16">
        <v>0</v>
      </c>
      <c r="G60" s="155">
        <v>0</v>
      </c>
      <c r="H60" s="155">
        <v>0</v>
      </c>
      <c r="I60" s="155">
        <v>0</v>
      </c>
      <c r="J60" s="155">
        <v>0</v>
      </c>
      <c r="K60" s="155">
        <v>0</v>
      </c>
      <c r="L60" s="155">
        <v>0</v>
      </c>
      <c r="M60" s="23"/>
      <c r="N60" s="23"/>
      <c r="O60" s="155"/>
      <c r="P60" s="155"/>
      <c r="Q60" s="155"/>
      <c r="R60" s="155"/>
      <c r="S60" s="155"/>
      <c r="T60" s="171"/>
      <c r="U60" s="24">
        <v>0</v>
      </c>
      <c r="V60" s="155">
        <v>0</v>
      </c>
      <c r="W60" s="155">
        <v>0</v>
      </c>
      <c r="X60" s="155">
        <v>0</v>
      </c>
      <c r="Y60" s="155">
        <v>0</v>
      </c>
      <c r="Z60" s="155">
        <v>0</v>
      </c>
      <c r="AA60" s="155">
        <v>0</v>
      </c>
      <c r="AB60" s="23"/>
      <c r="AC60" s="23"/>
      <c r="AD60" s="155"/>
      <c r="AE60" s="155"/>
      <c r="AF60" s="155"/>
      <c r="AG60" s="155"/>
      <c r="AH60" s="155"/>
      <c r="AI60" s="171"/>
      <c r="AK60" s="158">
        <f t="shared" si="2"/>
        <v>14</v>
      </c>
      <c r="AL60" s="80">
        <f t="shared" si="0"/>
        <v>14</v>
      </c>
      <c r="AM60" s="80">
        <f t="shared" si="1"/>
        <v>0</v>
      </c>
      <c r="AN60" s="82">
        <f t="shared" si="3"/>
        <v>0</v>
      </c>
      <c r="AO60" s="14"/>
      <c r="AP60" s="158">
        <f t="shared" si="4"/>
        <v>100</v>
      </c>
      <c r="AQ60" s="167">
        <f t="shared" si="5"/>
        <v>100</v>
      </c>
      <c r="AR60" s="167">
        <f t="shared" si="6"/>
        <v>0</v>
      </c>
      <c r="AS60" s="168">
        <f t="shared" si="7"/>
        <v>0</v>
      </c>
      <c r="AT60" s="180"/>
      <c r="AU60" s="180"/>
      <c r="AV60" s="180"/>
      <c r="AW60" s="180"/>
    </row>
    <row r="61" spans="2:58" x14ac:dyDescent="0.25">
      <c r="B61" s="35" t="s">
        <v>5</v>
      </c>
      <c r="C61" s="45">
        <v>26</v>
      </c>
      <c r="D61" s="41">
        <v>6</v>
      </c>
      <c r="E61" s="25">
        <v>3</v>
      </c>
      <c r="F61" s="16">
        <v>0</v>
      </c>
      <c r="G61" s="155">
        <v>0</v>
      </c>
      <c r="H61" s="155">
        <v>0</v>
      </c>
      <c r="I61" s="155">
        <v>0</v>
      </c>
      <c r="J61" s="155">
        <v>0</v>
      </c>
      <c r="K61" s="155">
        <v>0</v>
      </c>
      <c r="L61" s="155">
        <v>0</v>
      </c>
      <c r="M61" s="23"/>
      <c r="N61" s="23"/>
      <c r="O61" s="155"/>
      <c r="P61" s="155"/>
      <c r="Q61" s="155"/>
      <c r="R61" s="155"/>
      <c r="S61" s="155"/>
      <c r="T61" s="171"/>
      <c r="U61" s="24">
        <v>1</v>
      </c>
      <c r="V61" s="155">
        <v>0</v>
      </c>
      <c r="W61" s="155">
        <v>0</v>
      </c>
      <c r="X61" s="155">
        <v>0</v>
      </c>
      <c r="Y61" s="155">
        <v>0</v>
      </c>
      <c r="Z61" s="155">
        <v>0</v>
      </c>
      <c r="AA61" s="155">
        <v>0</v>
      </c>
      <c r="AB61" s="23"/>
      <c r="AC61" s="23"/>
      <c r="AD61" s="155"/>
      <c r="AE61" s="155"/>
      <c r="AF61" s="155"/>
      <c r="AG61" s="155"/>
      <c r="AH61" s="155"/>
      <c r="AI61" s="171"/>
      <c r="AK61" s="158">
        <f t="shared" si="2"/>
        <v>14</v>
      </c>
      <c r="AL61" s="80">
        <f t="shared" si="0"/>
        <v>13</v>
      </c>
      <c r="AM61" s="80">
        <f t="shared" si="1"/>
        <v>1</v>
      </c>
      <c r="AN61" s="82">
        <f t="shared" si="3"/>
        <v>0</v>
      </c>
      <c r="AO61" s="14"/>
      <c r="AP61" s="158">
        <f t="shared" si="4"/>
        <v>100</v>
      </c>
      <c r="AQ61" s="167">
        <f t="shared" si="5"/>
        <v>92.857142857142861</v>
      </c>
      <c r="AR61" s="167">
        <f t="shared" si="6"/>
        <v>7.1428571428571423</v>
      </c>
      <c r="AS61" s="168">
        <f t="shared" si="7"/>
        <v>0</v>
      </c>
      <c r="AT61" s="180"/>
      <c r="AU61" s="180"/>
      <c r="AV61" s="180"/>
      <c r="AW61" s="180"/>
    </row>
    <row r="62" spans="2:58" x14ac:dyDescent="0.25">
      <c r="B62" s="35" t="s">
        <v>5</v>
      </c>
      <c r="C62" s="45">
        <v>26</v>
      </c>
      <c r="D62" s="41">
        <v>6</v>
      </c>
      <c r="E62" s="25">
        <v>4</v>
      </c>
      <c r="F62" s="16">
        <v>0</v>
      </c>
      <c r="G62" s="155">
        <v>0</v>
      </c>
      <c r="H62" s="155">
        <v>0</v>
      </c>
      <c r="I62" s="155">
        <v>0</v>
      </c>
      <c r="J62" s="155">
        <v>0</v>
      </c>
      <c r="K62" s="155">
        <v>0</v>
      </c>
      <c r="L62" s="155">
        <v>0</v>
      </c>
      <c r="M62" s="23"/>
      <c r="N62" s="23"/>
      <c r="O62" s="155"/>
      <c r="P62" s="155"/>
      <c r="Q62" s="155"/>
      <c r="R62" s="155"/>
      <c r="S62" s="155"/>
      <c r="T62" s="171"/>
      <c r="U62" s="24">
        <v>1</v>
      </c>
      <c r="V62" s="155">
        <v>1</v>
      </c>
      <c r="W62" s="155">
        <v>0</v>
      </c>
      <c r="X62" s="155">
        <v>0</v>
      </c>
      <c r="Y62" s="155">
        <v>0</v>
      </c>
      <c r="Z62" s="155">
        <v>0</v>
      </c>
      <c r="AA62" s="155">
        <v>0</v>
      </c>
      <c r="AB62" s="23"/>
      <c r="AC62" s="23"/>
      <c r="AD62" s="155"/>
      <c r="AE62" s="155"/>
      <c r="AF62" s="155"/>
      <c r="AG62" s="155"/>
      <c r="AH62" s="155"/>
      <c r="AI62" s="171"/>
      <c r="AK62" s="158">
        <f t="shared" si="2"/>
        <v>14</v>
      </c>
      <c r="AL62" s="80">
        <f t="shared" si="0"/>
        <v>12</v>
      </c>
      <c r="AM62" s="80">
        <f t="shared" si="1"/>
        <v>2</v>
      </c>
      <c r="AN62" s="82">
        <f t="shared" si="3"/>
        <v>0</v>
      </c>
      <c r="AO62" s="14"/>
      <c r="AP62" s="158">
        <f t="shared" si="4"/>
        <v>100</v>
      </c>
      <c r="AQ62" s="167">
        <f t="shared" si="5"/>
        <v>85.714285714285708</v>
      </c>
      <c r="AR62" s="167">
        <f t="shared" si="6"/>
        <v>14.285714285714285</v>
      </c>
      <c r="AS62" s="168">
        <f t="shared" si="7"/>
        <v>0</v>
      </c>
      <c r="AT62" s="180"/>
      <c r="AU62" s="180"/>
      <c r="AV62" s="180"/>
      <c r="AW62" s="180"/>
    </row>
    <row r="63" spans="2:58" ht="15.75" thickBot="1" x14ac:dyDescent="0.3">
      <c r="B63" s="35" t="s">
        <v>5</v>
      </c>
      <c r="C63" s="46">
        <v>26</v>
      </c>
      <c r="D63" s="42">
        <v>6</v>
      </c>
      <c r="E63" s="27">
        <v>5</v>
      </c>
      <c r="F63" s="17">
        <v>1</v>
      </c>
      <c r="G63" s="172">
        <v>1</v>
      </c>
      <c r="H63" s="172">
        <v>1</v>
      </c>
      <c r="I63" s="172">
        <v>0</v>
      </c>
      <c r="J63" s="172">
        <v>0</v>
      </c>
      <c r="K63" s="172">
        <v>0</v>
      </c>
      <c r="L63" s="172">
        <v>0</v>
      </c>
      <c r="M63" s="32"/>
      <c r="N63" s="32"/>
      <c r="O63" s="172"/>
      <c r="P63" s="172"/>
      <c r="Q63" s="172"/>
      <c r="R63" s="172"/>
      <c r="S63" s="172"/>
      <c r="T63" s="173"/>
      <c r="U63" s="29">
        <v>1</v>
      </c>
      <c r="V63" s="172">
        <v>1</v>
      </c>
      <c r="W63" s="172">
        <v>1</v>
      </c>
      <c r="X63" s="172">
        <v>0</v>
      </c>
      <c r="Y63" s="172">
        <v>0</v>
      </c>
      <c r="Z63" s="172">
        <v>0</v>
      </c>
      <c r="AA63" s="172">
        <v>0</v>
      </c>
      <c r="AB63" s="32"/>
      <c r="AC63" s="32"/>
      <c r="AD63" s="172"/>
      <c r="AE63" s="172"/>
      <c r="AF63" s="172"/>
      <c r="AG63" s="172"/>
      <c r="AH63" s="172"/>
      <c r="AI63" s="173"/>
      <c r="AK63" s="158">
        <f t="shared" si="2"/>
        <v>14</v>
      </c>
      <c r="AL63" s="80">
        <f t="shared" si="0"/>
        <v>8</v>
      </c>
      <c r="AM63" s="80">
        <f t="shared" si="1"/>
        <v>6</v>
      </c>
      <c r="AN63" s="82">
        <f t="shared" si="3"/>
        <v>0</v>
      </c>
      <c r="AO63" s="14"/>
      <c r="AP63" s="158">
        <f t="shared" si="4"/>
        <v>100</v>
      </c>
      <c r="AQ63" s="167">
        <f t="shared" si="5"/>
        <v>57.142857142857139</v>
      </c>
      <c r="AR63" s="167">
        <f t="shared" si="6"/>
        <v>42.857142857142854</v>
      </c>
      <c r="AS63" s="168">
        <f t="shared" si="7"/>
        <v>0</v>
      </c>
      <c r="AT63" s="180"/>
      <c r="AU63" s="180"/>
      <c r="AV63" s="180"/>
      <c r="AW63" s="180"/>
    </row>
    <row r="64" spans="2:58" x14ac:dyDescent="0.25">
      <c r="B64" s="35" t="s">
        <v>5</v>
      </c>
      <c r="C64" s="43">
        <v>31</v>
      </c>
      <c r="D64" s="40">
        <v>1</v>
      </c>
      <c r="E64" s="26">
        <v>1</v>
      </c>
      <c r="F64" s="15">
        <v>0</v>
      </c>
      <c r="G64" s="174">
        <v>0</v>
      </c>
      <c r="H64" s="174">
        <v>0</v>
      </c>
      <c r="I64" s="174">
        <v>0</v>
      </c>
      <c r="J64" s="174">
        <v>0</v>
      </c>
      <c r="K64" s="174">
        <v>0</v>
      </c>
      <c r="L64" s="174">
        <v>0</v>
      </c>
      <c r="M64" s="28"/>
      <c r="N64" s="28"/>
      <c r="O64" s="174"/>
      <c r="P64" s="174"/>
      <c r="Q64" s="174"/>
      <c r="R64" s="174"/>
      <c r="S64" s="174"/>
      <c r="T64" s="175"/>
      <c r="U64" s="33">
        <v>0</v>
      </c>
      <c r="V64" s="174">
        <v>0</v>
      </c>
      <c r="W64" s="174">
        <v>0</v>
      </c>
      <c r="X64" s="174">
        <v>0</v>
      </c>
      <c r="Y64" s="174">
        <v>0</v>
      </c>
      <c r="Z64" s="174">
        <v>0</v>
      </c>
      <c r="AA64" s="174">
        <v>0</v>
      </c>
      <c r="AB64" s="28">
        <v>0</v>
      </c>
      <c r="AC64" s="28">
        <v>0</v>
      </c>
      <c r="AD64" s="174">
        <v>0</v>
      </c>
      <c r="AE64" s="174">
        <v>0</v>
      </c>
      <c r="AF64" s="174"/>
      <c r="AG64" s="174"/>
      <c r="AH64" s="174"/>
      <c r="AI64" s="175"/>
      <c r="AK64" s="158">
        <f t="shared" si="2"/>
        <v>18</v>
      </c>
      <c r="AL64" s="80">
        <f t="shared" si="0"/>
        <v>18</v>
      </c>
      <c r="AM64" s="80">
        <f t="shared" si="1"/>
        <v>0</v>
      </c>
      <c r="AN64" s="82">
        <f t="shared" si="3"/>
        <v>0</v>
      </c>
      <c r="AO64" s="14"/>
      <c r="AP64" s="158">
        <f t="shared" si="4"/>
        <v>100</v>
      </c>
      <c r="AQ64" s="167">
        <f t="shared" si="5"/>
        <v>100</v>
      </c>
      <c r="AR64" s="167">
        <f t="shared" si="6"/>
        <v>0</v>
      </c>
      <c r="AS64" s="168">
        <f t="shared" si="7"/>
        <v>0</v>
      </c>
      <c r="AT64" s="180"/>
      <c r="AU64" s="180"/>
      <c r="AV64" s="180"/>
      <c r="AW64" s="180"/>
    </row>
    <row r="65" spans="2:69" x14ac:dyDescent="0.25">
      <c r="B65" s="35" t="s">
        <v>5</v>
      </c>
      <c r="C65" s="54">
        <v>31</v>
      </c>
      <c r="D65" s="41">
        <v>1</v>
      </c>
      <c r="E65" s="25">
        <v>2</v>
      </c>
      <c r="F65" s="16">
        <v>1</v>
      </c>
      <c r="G65" s="155">
        <v>0</v>
      </c>
      <c r="H65" s="155">
        <v>1</v>
      </c>
      <c r="I65" s="155">
        <v>0</v>
      </c>
      <c r="J65" s="155">
        <v>1</v>
      </c>
      <c r="K65" s="155">
        <v>0</v>
      </c>
      <c r="L65" s="155">
        <v>1</v>
      </c>
      <c r="M65" s="23"/>
      <c r="N65" s="23"/>
      <c r="O65" s="155"/>
      <c r="P65" s="155"/>
      <c r="Q65" s="155"/>
      <c r="R65" s="155"/>
      <c r="S65" s="155"/>
      <c r="T65" s="171"/>
      <c r="U65" s="24">
        <v>1</v>
      </c>
      <c r="V65" s="155">
        <v>1</v>
      </c>
      <c r="W65" s="155">
        <v>0</v>
      </c>
      <c r="X65" s="155">
        <v>0</v>
      </c>
      <c r="Y65" s="155">
        <v>0</v>
      </c>
      <c r="Z65" s="155">
        <v>0</v>
      </c>
      <c r="AA65" s="155">
        <v>0</v>
      </c>
      <c r="AB65" s="23">
        <v>0</v>
      </c>
      <c r="AC65" s="23">
        <v>0</v>
      </c>
      <c r="AD65" s="155">
        <v>0</v>
      </c>
      <c r="AE65" s="155">
        <v>0</v>
      </c>
      <c r="AF65" s="155"/>
      <c r="AG65" s="155"/>
      <c r="AH65" s="155"/>
      <c r="AI65" s="171"/>
      <c r="AK65" s="158">
        <f t="shared" si="2"/>
        <v>18</v>
      </c>
      <c r="AL65" s="80">
        <f t="shared" si="0"/>
        <v>12</v>
      </c>
      <c r="AM65" s="80">
        <f t="shared" si="1"/>
        <v>6</v>
      </c>
      <c r="AN65" s="82">
        <f t="shared" si="3"/>
        <v>0</v>
      </c>
      <c r="AO65" s="14"/>
      <c r="AP65" s="158">
        <f t="shared" si="4"/>
        <v>100</v>
      </c>
      <c r="AQ65" s="167">
        <f t="shared" si="5"/>
        <v>66.666666666666657</v>
      </c>
      <c r="AR65" s="167">
        <f t="shared" si="6"/>
        <v>33.333333333333329</v>
      </c>
      <c r="AS65" s="168">
        <f t="shared" si="7"/>
        <v>0</v>
      </c>
      <c r="AT65" s="180"/>
      <c r="AU65" s="180"/>
      <c r="AV65" s="180"/>
      <c r="AW65" s="180"/>
    </row>
    <row r="66" spans="2:69" x14ac:dyDescent="0.25">
      <c r="B66" s="35" t="s">
        <v>5</v>
      </c>
      <c r="C66" s="54">
        <v>31</v>
      </c>
      <c r="D66" s="41">
        <v>1</v>
      </c>
      <c r="E66" s="25">
        <v>3</v>
      </c>
      <c r="F66" s="16">
        <v>1</v>
      </c>
      <c r="G66" s="155">
        <v>1</v>
      </c>
      <c r="H66" s="155">
        <v>1</v>
      </c>
      <c r="I66" s="155">
        <v>1</v>
      </c>
      <c r="J66" s="155">
        <v>1</v>
      </c>
      <c r="K66" s="155">
        <v>1</v>
      </c>
      <c r="L66" s="155">
        <v>1</v>
      </c>
      <c r="M66" s="23"/>
      <c r="N66" s="23"/>
      <c r="O66" s="155"/>
      <c r="P66" s="155"/>
      <c r="Q66" s="155"/>
      <c r="R66" s="155"/>
      <c r="S66" s="155"/>
      <c r="T66" s="171"/>
      <c r="U66" s="24">
        <v>1</v>
      </c>
      <c r="V66" s="155">
        <v>1</v>
      </c>
      <c r="W66" s="155">
        <v>1</v>
      </c>
      <c r="X66" s="155">
        <v>1</v>
      </c>
      <c r="Y66" s="155">
        <v>1</v>
      </c>
      <c r="Z66" s="155">
        <v>1</v>
      </c>
      <c r="AA66" s="155">
        <v>1</v>
      </c>
      <c r="AB66" s="23">
        <v>1</v>
      </c>
      <c r="AC66" s="23">
        <v>1</v>
      </c>
      <c r="AD66" s="155">
        <v>1</v>
      </c>
      <c r="AE66" s="155">
        <v>0</v>
      </c>
      <c r="AF66" s="155"/>
      <c r="AG66" s="155"/>
      <c r="AH66" s="155"/>
      <c r="AI66" s="171"/>
      <c r="AK66" s="158">
        <f t="shared" si="2"/>
        <v>18</v>
      </c>
      <c r="AL66" s="80">
        <f t="shared" si="0"/>
        <v>1</v>
      </c>
      <c r="AM66" s="80">
        <f t="shared" si="1"/>
        <v>17</v>
      </c>
      <c r="AN66" s="82">
        <f t="shared" si="3"/>
        <v>0</v>
      </c>
      <c r="AO66" s="14"/>
      <c r="AP66" s="158">
        <f t="shared" si="4"/>
        <v>100</v>
      </c>
      <c r="AQ66" s="167">
        <f t="shared" si="5"/>
        <v>5.5555555555555554</v>
      </c>
      <c r="AR66" s="167">
        <f t="shared" si="6"/>
        <v>94.444444444444443</v>
      </c>
      <c r="AS66" s="168">
        <f t="shared" si="7"/>
        <v>0</v>
      </c>
      <c r="AT66" s="180"/>
      <c r="AU66" s="180"/>
      <c r="AV66" s="180"/>
      <c r="AW66" s="180"/>
    </row>
    <row r="67" spans="2:69" x14ac:dyDescent="0.25">
      <c r="B67" s="35" t="s">
        <v>5</v>
      </c>
      <c r="C67" s="54">
        <v>31</v>
      </c>
      <c r="D67" s="41">
        <v>1</v>
      </c>
      <c r="E67" s="25">
        <v>4</v>
      </c>
      <c r="F67" s="16">
        <v>1</v>
      </c>
      <c r="G67" s="155">
        <v>1</v>
      </c>
      <c r="H67" s="155">
        <v>1</v>
      </c>
      <c r="I67" s="155">
        <v>1</v>
      </c>
      <c r="J67" s="155">
        <v>1</v>
      </c>
      <c r="K67" s="155">
        <v>1</v>
      </c>
      <c r="L67" s="155">
        <v>1</v>
      </c>
      <c r="M67" s="23"/>
      <c r="N67" s="23"/>
      <c r="O67" s="155"/>
      <c r="P67" s="155"/>
      <c r="Q67" s="155"/>
      <c r="R67" s="155"/>
      <c r="S67" s="155"/>
      <c r="T67" s="171"/>
      <c r="U67" s="24">
        <v>1</v>
      </c>
      <c r="V67" s="155">
        <v>1</v>
      </c>
      <c r="W67" s="155">
        <v>1</v>
      </c>
      <c r="X67" s="155">
        <v>1</v>
      </c>
      <c r="Y67" s="155">
        <v>1</v>
      </c>
      <c r="Z67" s="155">
        <v>1</v>
      </c>
      <c r="AA67" s="155">
        <v>1</v>
      </c>
      <c r="AB67" s="23">
        <v>1</v>
      </c>
      <c r="AC67" s="23">
        <v>1</v>
      </c>
      <c r="AD67" s="155">
        <v>1</v>
      </c>
      <c r="AE67" s="155">
        <v>1</v>
      </c>
      <c r="AF67" s="155"/>
      <c r="AG67" s="155"/>
      <c r="AH67" s="155"/>
      <c r="AI67" s="171"/>
      <c r="AK67" s="158">
        <f t="shared" si="2"/>
        <v>18</v>
      </c>
      <c r="AL67" s="80">
        <f t="shared" si="0"/>
        <v>0</v>
      </c>
      <c r="AM67" s="80">
        <f t="shared" si="1"/>
        <v>18</v>
      </c>
      <c r="AN67" s="82">
        <f t="shared" si="3"/>
        <v>0</v>
      </c>
      <c r="AO67" s="14"/>
      <c r="AP67" s="158">
        <f t="shared" si="4"/>
        <v>100</v>
      </c>
      <c r="AQ67" s="167">
        <f t="shared" si="5"/>
        <v>0</v>
      </c>
      <c r="AR67" s="167">
        <f t="shared" si="6"/>
        <v>100</v>
      </c>
      <c r="AS67" s="168">
        <f t="shared" si="7"/>
        <v>0</v>
      </c>
      <c r="AT67" s="180"/>
      <c r="AU67" s="180"/>
      <c r="AV67" s="180"/>
      <c r="AW67" s="180"/>
      <c r="BF67" s="180"/>
    </row>
    <row r="68" spans="2:69" x14ac:dyDescent="0.25">
      <c r="B68" s="35" t="s">
        <v>5</v>
      </c>
      <c r="C68" s="54">
        <v>31</v>
      </c>
      <c r="D68" s="41">
        <v>1</v>
      </c>
      <c r="E68" s="25">
        <v>5</v>
      </c>
      <c r="F68" s="79">
        <v>2</v>
      </c>
      <c r="G68" s="169">
        <v>1</v>
      </c>
      <c r="H68" s="169">
        <v>1</v>
      </c>
      <c r="I68" s="169">
        <v>1</v>
      </c>
      <c r="J68" s="169">
        <v>1</v>
      </c>
      <c r="K68" s="169">
        <v>1</v>
      </c>
      <c r="L68" s="169">
        <v>1</v>
      </c>
      <c r="M68" s="81"/>
      <c r="N68" s="81"/>
      <c r="O68" s="169"/>
      <c r="P68" s="169"/>
      <c r="Q68" s="169"/>
      <c r="R68" s="169"/>
      <c r="S68" s="169"/>
      <c r="T68" s="170"/>
      <c r="U68" s="83">
        <v>2</v>
      </c>
      <c r="V68" s="169">
        <v>1</v>
      </c>
      <c r="W68" s="169">
        <v>1</v>
      </c>
      <c r="X68" s="169">
        <v>1</v>
      </c>
      <c r="Y68" s="169">
        <v>1</v>
      </c>
      <c r="Z68" s="169">
        <v>1</v>
      </c>
      <c r="AA68" s="169">
        <v>1</v>
      </c>
      <c r="AB68" s="81">
        <v>1</v>
      </c>
      <c r="AC68" s="81">
        <v>1</v>
      </c>
      <c r="AD68" s="169">
        <v>1</v>
      </c>
      <c r="AE68" s="169">
        <v>1</v>
      </c>
      <c r="AF68" s="169"/>
      <c r="AG68" s="169"/>
      <c r="AH68" s="169"/>
      <c r="AI68" s="170"/>
      <c r="AK68" s="158">
        <f t="shared" si="2"/>
        <v>18</v>
      </c>
      <c r="AL68" s="80">
        <f t="shared" ref="AL68:AL131" si="18">COUNTIF(F68:AI68, 0)</f>
        <v>0</v>
      </c>
      <c r="AM68" s="80">
        <f t="shared" ref="AM68:AM131" si="19">COUNTIF(F68:AI68, 1)</f>
        <v>16</v>
      </c>
      <c r="AN68" s="82">
        <f t="shared" si="3"/>
        <v>2</v>
      </c>
      <c r="AO68" s="14"/>
      <c r="AP68" s="158">
        <f t="shared" si="4"/>
        <v>100</v>
      </c>
      <c r="AQ68" s="167">
        <f t="shared" si="5"/>
        <v>0</v>
      </c>
      <c r="AR68" s="167">
        <f t="shared" si="6"/>
        <v>88.888888888888886</v>
      </c>
      <c r="AS68" s="168">
        <f t="shared" si="7"/>
        <v>11.111111111111111</v>
      </c>
      <c r="AT68" s="180"/>
      <c r="AU68" s="180"/>
      <c r="AV68" s="180"/>
      <c r="AW68" s="180"/>
      <c r="BF68" s="180"/>
    </row>
    <row r="69" spans="2:69" x14ac:dyDescent="0.25">
      <c r="B69" s="35" t="s">
        <v>5</v>
      </c>
      <c r="C69" s="54">
        <v>31</v>
      </c>
      <c r="D69" s="41">
        <v>2</v>
      </c>
      <c r="E69" s="25">
        <v>1</v>
      </c>
      <c r="F69" s="16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23"/>
      <c r="N69" s="23"/>
      <c r="O69" s="155"/>
      <c r="P69" s="155"/>
      <c r="Q69" s="155"/>
      <c r="R69" s="155"/>
      <c r="S69" s="155"/>
      <c r="T69" s="171"/>
      <c r="U69" s="24">
        <v>0</v>
      </c>
      <c r="V69" s="155">
        <v>0</v>
      </c>
      <c r="W69" s="155">
        <v>0</v>
      </c>
      <c r="X69" s="155">
        <v>0</v>
      </c>
      <c r="Y69" s="155">
        <v>0</v>
      </c>
      <c r="Z69" s="155">
        <v>0</v>
      </c>
      <c r="AA69" s="155">
        <v>0</v>
      </c>
      <c r="AB69" s="23"/>
      <c r="AC69" s="23"/>
      <c r="AD69" s="155"/>
      <c r="AE69" s="155"/>
      <c r="AF69" s="155"/>
      <c r="AG69" s="155"/>
      <c r="AH69" s="155"/>
      <c r="AI69" s="171"/>
      <c r="AK69" s="158">
        <f t="shared" ref="AK69:AK132" si="20">SUM(AL69:AN69)</f>
        <v>14</v>
      </c>
      <c r="AL69" s="80">
        <f t="shared" si="18"/>
        <v>14</v>
      </c>
      <c r="AM69" s="80">
        <f t="shared" si="19"/>
        <v>0</v>
      </c>
      <c r="AN69" s="82">
        <f t="shared" ref="AN69:AN132" si="21">COUNTIF(F69:AI69, 2)</f>
        <v>0</v>
      </c>
      <c r="AO69" s="14"/>
      <c r="AP69" s="158">
        <f t="shared" ref="AP69:AP132" si="22">(AK69/AK69)*100</f>
        <v>100</v>
      </c>
      <c r="AQ69" s="167">
        <f t="shared" ref="AQ69:AQ132" si="23">(AL69/AK69)*100</f>
        <v>100</v>
      </c>
      <c r="AR69" s="167">
        <f t="shared" ref="AR69:AR132" si="24">(AM69/AK69)*100</f>
        <v>0</v>
      </c>
      <c r="AS69" s="168">
        <f t="shared" ref="AS69:AS132" si="25">(AN69/AK69)*100</f>
        <v>0</v>
      </c>
      <c r="AT69" s="180"/>
      <c r="AU69" s="180"/>
      <c r="AV69" s="180"/>
      <c r="AW69" s="180"/>
      <c r="BF69" s="180"/>
    </row>
    <row r="70" spans="2:69" x14ac:dyDescent="0.25">
      <c r="B70" s="35" t="s">
        <v>5</v>
      </c>
      <c r="C70" s="54">
        <v>31</v>
      </c>
      <c r="D70" s="41">
        <v>2</v>
      </c>
      <c r="E70" s="25">
        <v>2</v>
      </c>
      <c r="F70" s="16">
        <v>1</v>
      </c>
      <c r="G70" s="155">
        <v>1</v>
      </c>
      <c r="H70" s="155">
        <v>0</v>
      </c>
      <c r="I70" s="155">
        <v>1</v>
      </c>
      <c r="J70" s="155">
        <v>0</v>
      </c>
      <c r="K70" s="155">
        <v>0</v>
      </c>
      <c r="L70" s="155">
        <v>0</v>
      </c>
      <c r="M70" s="23"/>
      <c r="N70" s="23"/>
      <c r="O70" s="155"/>
      <c r="P70" s="155"/>
      <c r="Q70" s="155"/>
      <c r="R70" s="155"/>
      <c r="S70" s="155"/>
      <c r="T70" s="171"/>
      <c r="U70" s="24">
        <v>1</v>
      </c>
      <c r="V70" s="155">
        <v>1</v>
      </c>
      <c r="W70" s="155">
        <v>1</v>
      </c>
      <c r="X70" s="155">
        <v>0</v>
      </c>
      <c r="Y70" s="155">
        <v>0</v>
      </c>
      <c r="Z70" s="155">
        <v>0</v>
      </c>
      <c r="AA70" s="155">
        <v>0</v>
      </c>
      <c r="AB70" s="23"/>
      <c r="AC70" s="23"/>
      <c r="AD70" s="155"/>
      <c r="AE70" s="155"/>
      <c r="AF70" s="155"/>
      <c r="AG70" s="155"/>
      <c r="AH70" s="155"/>
      <c r="AI70" s="171"/>
      <c r="AK70" s="158">
        <f t="shared" si="20"/>
        <v>14</v>
      </c>
      <c r="AL70" s="80">
        <f t="shared" si="18"/>
        <v>8</v>
      </c>
      <c r="AM70" s="80">
        <f t="shared" si="19"/>
        <v>6</v>
      </c>
      <c r="AN70" s="82">
        <f t="shared" si="21"/>
        <v>0</v>
      </c>
      <c r="AO70" s="14"/>
      <c r="AP70" s="158">
        <f t="shared" si="22"/>
        <v>100</v>
      </c>
      <c r="AQ70" s="167">
        <f t="shared" si="23"/>
        <v>57.142857142857139</v>
      </c>
      <c r="AR70" s="167">
        <f t="shared" si="24"/>
        <v>42.857142857142854</v>
      </c>
      <c r="AS70" s="168">
        <f t="shared" si="25"/>
        <v>0</v>
      </c>
      <c r="AT70" s="180"/>
      <c r="AU70" s="180"/>
      <c r="AV70" s="180"/>
      <c r="AW70" s="180"/>
      <c r="BF70" s="180"/>
    </row>
    <row r="71" spans="2:69" x14ac:dyDescent="0.25">
      <c r="B71" s="35" t="s">
        <v>5</v>
      </c>
      <c r="C71" s="54">
        <v>31</v>
      </c>
      <c r="D71" s="41">
        <v>2</v>
      </c>
      <c r="E71" s="25">
        <v>3</v>
      </c>
      <c r="F71" s="16">
        <v>1</v>
      </c>
      <c r="G71" s="155">
        <v>1</v>
      </c>
      <c r="H71" s="155">
        <v>1</v>
      </c>
      <c r="I71" s="155">
        <v>1</v>
      </c>
      <c r="J71" s="155">
        <v>1</v>
      </c>
      <c r="K71" s="155">
        <v>1</v>
      </c>
      <c r="L71" s="155">
        <v>0</v>
      </c>
      <c r="M71" s="23"/>
      <c r="N71" s="23"/>
      <c r="O71" s="155"/>
      <c r="P71" s="155"/>
      <c r="Q71" s="155"/>
      <c r="R71" s="155"/>
      <c r="S71" s="155"/>
      <c r="T71" s="171"/>
      <c r="U71" s="24">
        <v>1</v>
      </c>
      <c r="V71" s="155">
        <v>1</v>
      </c>
      <c r="W71" s="155">
        <v>1</v>
      </c>
      <c r="X71" s="155">
        <v>1</v>
      </c>
      <c r="Y71" s="155">
        <v>1</v>
      </c>
      <c r="Z71" s="155">
        <v>1</v>
      </c>
      <c r="AA71" s="155">
        <v>1</v>
      </c>
      <c r="AB71" s="23"/>
      <c r="AC71" s="23"/>
      <c r="AD71" s="155"/>
      <c r="AE71" s="155"/>
      <c r="AF71" s="155"/>
      <c r="AG71" s="155"/>
      <c r="AH71" s="155"/>
      <c r="AI71" s="171"/>
      <c r="AK71" s="158">
        <f t="shared" si="20"/>
        <v>14</v>
      </c>
      <c r="AL71" s="80">
        <f t="shared" si="18"/>
        <v>1</v>
      </c>
      <c r="AM71" s="80">
        <f t="shared" si="19"/>
        <v>13</v>
      </c>
      <c r="AN71" s="82">
        <f t="shared" si="21"/>
        <v>0</v>
      </c>
      <c r="AO71" s="14"/>
      <c r="AP71" s="158">
        <f t="shared" si="22"/>
        <v>100</v>
      </c>
      <c r="AQ71" s="167">
        <f t="shared" si="23"/>
        <v>7.1428571428571423</v>
      </c>
      <c r="AR71" s="167">
        <f t="shared" si="24"/>
        <v>92.857142857142861</v>
      </c>
      <c r="AS71" s="168">
        <f t="shared" si="25"/>
        <v>0</v>
      </c>
      <c r="AT71" s="180"/>
      <c r="AU71" s="180"/>
      <c r="AV71" s="180"/>
      <c r="AW71" s="180"/>
      <c r="BF71" s="180"/>
    </row>
    <row r="72" spans="2:69" x14ac:dyDescent="0.25">
      <c r="B72" s="35" t="s">
        <v>5</v>
      </c>
      <c r="C72" s="54">
        <v>31</v>
      </c>
      <c r="D72" s="41">
        <v>2</v>
      </c>
      <c r="E72" s="25">
        <v>4</v>
      </c>
      <c r="F72" s="16">
        <v>2</v>
      </c>
      <c r="G72" s="155">
        <v>2</v>
      </c>
      <c r="H72" s="155">
        <v>1</v>
      </c>
      <c r="I72" s="155">
        <v>1</v>
      </c>
      <c r="J72" s="155">
        <v>1</v>
      </c>
      <c r="K72" s="155">
        <v>1</v>
      </c>
      <c r="L72" s="155">
        <v>1</v>
      </c>
      <c r="M72" s="23"/>
      <c r="N72" s="23"/>
      <c r="O72" s="155"/>
      <c r="P72" s="155"/>
      <c r="Q72" s="155"/>
      <c r="R72" s="155"/>
      <c r="S72" s="155"/>
      <c r="T72" s="171"/>
      <c r="U72" s="24">
        <v>2</v>
      </c>
      <c r="V72" s="155">
        <v>1</v>
      </c>
      <c r="W72" s="155">
        <v>1</v>
      </c>
      <c r="X72" s="155">
        <v>1</v>
      </c>
      <c r="Y72" s="155">
        <v>1</v>
      </c>
      <c r="Z72" s="155">
        <v>1</v>
      </c>
      <c r="AA72" s="155">
        <v>1</v>
      </c>
      <c r="AB72" s="23"/>
      <c r="AC72" s="23"/>
      <c r="AD72" s="155"/>
      <c r="AE72" s="155"/>
      <c r="AF72" s="155"/>
      <c r="AG72" s="155"/>
      <c r="AH72" s="155"/>
      <c r="AI72" s="171"/>
      <c r="AK72" s="158">
        <f t="shared" si="20"/>
        <v>14</v>
      </c>
      <c r="AL72" s="80">
        <f t="shared" si="18"/>
        <v>0</v>
      </c>
      <c r="AM72" s="80">
        <f t="shared" si="19"/>
        <v>11</v>
      </c>
      <c r="AN72" s="82">
        <f t="shared" si="21"/>
        <v>3</v>
      </c>
      <c r="AO72" s="14"/>
      <c r="AP72" s="158">
        <f t="shared" si="22"/>
        <v>100</v>
      </c>
      <c r="AQ72" s="167">
        <f t="shared" si="23"/>
        <v>0</v>
      </c>
      <c r="AR72" s="167">
        <f t="shared" si="24"/>
        <v>78.571428571428569</v>
      </c>
      <c r="AS72" s="168">
        <f t="shared" si="25"/>
        <v>21.428571428571427</v>
      </c>
      <c r="AT72" s="180"/>
      <c r="AU72" s="180"/>
      <c r="AV72" s="180"/>
      <c r="AW72" s="180"/>
      <c r="AY72" s="180"/>
      <c r="BF72" s="180"/>
    </row>
    <row r="73" spans="2:69" x14ac:dyDescent="0.25">
      <c r="B73" s="35" t="s">
        <v>5</v>
      </c>
      <c r="C73" s="54">
        <v>31</v>
      </c>
      <c r="D73" s="41">
        <v>2</v>
      </c>
      <c r="E73" s="25">
        <v>5</v>
      </c>
      <c r="F73" s="79">
        <v>2</v>
      </c>
      <c r="G73" s="169">
        <v>2</v>
      </c>
      <c r="H73" s="169">
        <v>2</v>
      </c>
      <c r="I73" s="169">
        <v>1</v>
      </c>
      <c r="J73" s="169">
        <v>1</v>
      </c>
      <c r="K73" s="169">
        <v>1</v>
      </c>
      <c r="L73" s="169">
        <v>1</v>
      </c>
      <c r="M73" s="81"/>
      <c r="N73" s="81"/>
      <c r="O73" s="169"/>
      <c r="P73" s="169"/>
      <c r="Q73" s="169"/>
      <c r="R73" s="169"/>
      <c r="S73" s="169"/>
      <c r="T73" s="170"/>
      <c r="U73" s="83">
        <v>2</v>
      </c>
      <c r="V73" s="169">
        <v>1</v>
      </c>
      <c r="W73" s="169">
        <v>1</v>
      </c>
      <c r="X73" s="169">
        <v>1</v>
      </c>
      <c r="Y73" s="169">
        <v>1</v>
      </c>
      <c r="Z73" s="169">
        <v>1</v>
      </c>
      <c r="AA73" s="169">
        <v>1</v>
      </c>
      <c r="AB73" s="81"/>
      <c r="AC73" s="81"/>
      <c r="AD73" s="169"/>
      <c r="AE73" s="169"/>
      <c r="AF73" s="169"/>
      <c r="AG73" s="169"/>
      <c r="AH73" s="169"/>
      <c r="AI73" s="170"/>
      <c r="AK73" s="158">
        <f t="shared" si="20"/>
        <v>14</v>
      </c>
      <c r="AL73" s="80">
        <f t="shared" si="18"/>
        <v>0</v>
      </c>
      <c r="AM73" s="80">
        <f t="shared" si="19"/>
        <v>10</v>
      </c>
      <c r="AN73" s="82">
        <f t="shared" si="21"/>
        <v>4</v>
      </c>
      <c r="AO73" s="14"/>
      <c r="AP73" s="158">
        <f t="shared" si="22"/>
        <v>100</v>
      </c>
      <c r="AQ73" s="167">
        <f t="shared" si="23"/>
        <v>0</v>
      </c>
      <c r="AR73" s="167">
        <f t="shared" si="24"/>
        <v>71.428571428571431</v>
      </c>
      <c r="AS73" s="168">
        <f t="shared" si="25"/>
        <v>28.571428571428569</v>
      </c>
      <c r="AT73" s="180"/>
      <c r="AU73" s="180"/>
      <c r="AV73" s="180"/>
      <c r="AW73" s="180"/>
      <c r="BK73" s="14"/>
      <c r="BL73" s="14"/>
      <c r="BM73" s="14"/>
      <c r="BN73" s="180"/>
      <c r="BO73" s="180"/>
      <c r="BP73" s="180"/>
      <c r="BQ73" s="180"/>
    </row>
    <row r="74" spans="2:69" x14ac:dyDescent="0.25">
      <c r="B74" s="35" t="s">
        <v>5</v>
      </c>
      <c r="C74" s="54">
        <v>31</v>
      </c>
      <c r="D74" s="41">
        <v>3</v>
      </c>
      <c r="E74" s="25">
        <v>1</v>
      </c>
      <c r="F74" s="16">
        <v>0</v>
      </c>
      <c r="G74" s="155">
        <v>0</v>
      </c>
      <c r="H74" s="155">
        <v>0</v>
      </c>
      <c r="I74" s="155">
        <v>0</v>
      </c>
      <c r="J74" s="155">
        <v>0</v>
      </c>
      <c r="K74" s="155">
        <v>0</v>
      </c>
      <c r="L74" s="155">
        <v>0</v>
      </c>
      <c r="M74" s="23"/>
      <c r="N74" s="23"/>
      <c r="O74" s="155"/>
      <c r="P74" s="155"/>
      <c r="Q74" s="155"/>
      <c r="R74" s="155"/>
      <c r="S74" s="155"/>
      <c r="T74" s="171"/>
      <c r="U74" s="24">
        <v>0</v>
      </c>
      <c r="V74" s="155">
        <v>0</v>
      </c>
      <c r="W74" s="155">
        <v>0</v>
      </c>
      <c r="X74" s="155">
        <v>0</v>
      </c>
      <c r="Y74" s="155">
        <v>0</v>
      </c>
      <c r="Z74" s="155">
        <v>0</v>
      </c>
      <c r="AA74" s="155"/>
      <c r="AB74" s="23"/>
      <c r="AC74" s="23"/>
      <c r="AD74" s="155"/>
      <c r="AE74" s="155"/>
      <c r="AF74" s="155"/>
      <c r="AG74" s="155"/>
      <c r="AH74" s="155"/>
      <c r="AI74" s="171"/>
      <c r="AK74" s="158">
        <f t="shared" si="20"/>
        <v>13</v>
      </c>
      <c r="AL74" s="80">
        <f t="shared" si="18"/>
        <v>13</v>
      </c>
      <c r="AM74" s="80">
        <f t="shared" si="19"/>
        <v>0</v>
      </c>
      <c r="AN74" s="82">
        <f t="shared" si="21"/>
        <v>0</v>
      </c>
      <c r="AO74" s="14"/>
      <c r="AP74" s="158">
        <f t="shared" si="22"/>
        <v>100</v>
      </c>
      <c r="AQ74" s="167">
        <f t="shared" si="23"/>
        <v>100</v>
      </c>
      <c r="AR74" s="167">
        <f t="shared" si="24"/>
        <v>0</v>
      </c>
      <c r="AS74" s="168">
        <f t="shared" si="25"/>
        <v>0</v>
      </c>
      <c r="AT74" s="180"/>
      <c r="AU74" s="180"/>
      <c r="AV74" s="180"/>
      <c r="AW74" s="180"/>
      <c r="BK74" s="14"/>
      <c r="BL74" s="14"/>
      <c r="BM74" s="14"/>
      <c r="BN74" s="180"/>
      <c r="BO74" s="180"/>
      <c r="BP74" s="180"/>
      <c r="BQ74" s="180"/>
    </row>
    <row r="75" spans="2:69" ht="15.75" thickBot="1" x14ac:dyDescent="0.3">
      <c r="B75" s="35" t="s">
        <v>5</v>
      </c>
      <c r="C75" s="54">
        <v>31</v>
      </c>
      <c r="D75" s="41">
        <v>3</v>
      </c>
      <c r="E75" s="25">
        <v>2</v>
      </c>
      <c r="F75" s="16">
        <v>1</v>
      </c>
      <c r="G75" s="155">
        <v>0</v>
      </c>
      <c r="H75" s="155">
        <v>1</v>
      </c>
      <c r="I75" s="155">
        <v>0</v>
      </c>
      <c r="J75" s="155">
        <v>1</v>
      </c>
      <c r="K75" s="155">
        <v>0</v>
      </c>
      <c r="L75" s="155">
        <v>0</v>
      </c>
      <c r="M75" s="23"/>
      <c r="N75" s="23"/>
      <c r="O75" s="155"/>
      <c r="P75" s="155"/>
      <c r="Q75" s="155"/>
      <c r="R75" s="155"/>
      <c r="S75" s="155"/>
      <c r="T75" s="171"/>
      <c r="U75" s="24">
        <v>0</v>
      </c>
      <c r="V75" s="155">
        <v>1</v>
      </c>
      <c r="W75" s="155">
        <v>0</v>
      </c>
      <c r="X75" s="155">
        <v>0</v>
      </c>
      <c r="Y75" s="155">
        <v>0</v>
      </c>
      <c r="Z75" s="155">
        <v>0</v>
      </c>
      <c r="AA75" s="155"/>
      <c r="AB75" s="23"/>
      <c r="AC75" s="23"/>
      <c r="AD75" s="155"/>
      <c r="AE75" s="155"/>
      <c r="AF75" s="155"/>
      <c r="AG75" s="155"/>
      <c r="AH75" s="155"/>
      <c r="AI75" s="171"/>
      <c r="AK75" s="158">
        <f t="shared" si="20"/>
        <v>13</v>
      </c>
      <c r="AL75" s="80">
        <f t="shared" si="18"/>
        <v>9</v>
      </c>
      <c r="AM75" s="80">
        <f t="shared" si="19"/>
        <v>4</v>
      </c>
      <c r="AN75" s="82">
        <f t="shared" si="21"/>
        <v>0</v>
      </c>
      <c r="AO75" s="14"/>
      <c r="AP75" s="158">
        <f t="shared" si="22"/>
        <v>100</v>
      </c>
      <c r="AQ75" s="167">
        <f t="shared" si="23"/>
        <v>69.230769230769226</v>
      </c>
      <c r="AR75" s="167">
        <f t="shared" si="24"/>
        <v>30.76923076923077</v>
      </c>
      <c r="AS75" s="168">
        <f t="shared" si="25"/>
        <v>0</v>
      </c>
      <c r="AT75" s="180"/>
      <c r="AU75" s="180"/>
      <c r="AV75" s="180"/>
      <c r="AW75" s="180"/>
      <c r="BK75" s="14"/>
      <c r="BL75" s="14"/>
      <c r="BM75" s="14"/>
      <c r="BN75" s="180"/>
      <c r="BO75" s="180"/>
      <c r="BP75" s="180"/>
      <c r="BQ75" s="180"/>
    </row>
    <row r="76" spans="2:69" ht="15.75" thickBot="1" x14ac:dyDescent="0.3">
      <c r="B76" s="35" t="s">
        <v>5</v>
      </c>
      <c r="C76" s="54">
        <v>31</v>
      </c>
      <c r="D76" s="41">
        <v>3</v>
      </c>
      <c r="E76" s="25">
        <v>3</v>
      </c>
      <c r="F76" s="16">
        <v>1</v>
      </c>
      <c r="G76" s="155">
        <v>1</v>
      </c>
      <c r="H76" s="155">
        <v>1</v>
      </c>
      <c r="I76" s="155">
        <v>1</v>
      </c>
      <c r="J76" s="155">
        <v>1</v>
      </c>
      <c r="K76" s="155">
        <v>0</v>
      </c>
      <c r="L76" s="155">
        <v>0</v>
      </c>
      <c r="M76" s="23"/>
      <c r="N76" s="23"/>
      <c r="O76" s="155"/>
      <c r="P76" s="155"/>
      <c r="Q76" s="155"/>
      <c r="R76" s="155"/>
      <c r="S76" s="155"/>
      <c r="T76" s="171"/>
      <c r="U76" s="24">
        <v>0</v>
      </c>
      <c r="V76" s="155">
        <v>1</v>
      </c>
      <c r="W76" s="155">
        <v>0</v>
      </c>
      <c r="X76" s="155">
        <v>1</v>
      </c>
      <c r="Y76" s="155">
        <v>0</v>
      </c>
      <c r="Z76" s="155">
        <v>0</v>
      </c>
      <c r="AA76" s="155"/>
      <c r="AB76" s="23"/>
      <c r="AC76" s="23"/>
      <c r="AD76" s="155"/>
      <c r="AE76" s="155"/>
      <c r="AF76" s="155"/>
      <c r="AG76" s="155"/>
      <c r="AH76" s="155"/>
      <c r="AI76" s="171"/>
      <c r="AK76" s="158">
        <f t="shared" si="20"/>
        <v>13</v>
      </c>
      <c r="AL76" s="80">
        <f t="shared" si="18"/>
        <v>6</v>
      </c>
      <c r="AM76" s="80">
        <f t="shared" si="19"/>
        <v>7</v>
      </c>
      <c r="AN76" s="82">
        <f t="shared" si="21"/>
        <v>0</v>
      </c>
      <c r="AO76" s="14"/>
      <c r="AP76" s="158">
        <f t="shared" si="22"/>
        <v>100</v>
      </c>
      <c r="AQ76" s="167">
        <f t="shared" si="23"/>
        <v>46.153846153846153</v>
      </c>
      <c r="AR76" s="167">
        <f t="shared" si="24"/>
        <v>53.846153846153847</v>
      </c>
      <c r="AS76" s="168">
        <f t="shared" si="25"/>
        <v>0</v>
      </c>
      <c r="AT76" s="180"/>
      <c r="AU76" s="185" t="s">
        <v>147</v>
      </c>
      <c r="AV76" s="185" t="s">
        <v>148</v>
      </c>
      <c r="AW76" s="185" t="s">
        <v>144</v>
      </c>
      <c r="AX76" s="194" t="s">
        <v>145</v>
      </c>
      <c r="BG76" s="185" t="s">
        <v>147</v>
      </c>
      <c r="BH76" s="185" t="s">
        <v>148</v>
      </c>
      <c r="BI76" s="185" t="s">
        <v>144</v>
      </c>
      <c r="BJ76" s="194" t="s">
        <v>146</v>
      </c>
      <c r="BK76" s="14"/>
      <c r="BL76" s="14"/>
      <c r="BM76" s="14"/>
      <c r="BN76" s="180"/>
      <c r="BO76" s="180"/>
      <c r="BP76" s="180"/>
      <c r="BQ76" s="180"/>
    </row>
    <row r="77" spans="2:69" x14ac:dyDescent="0.25">
      <c r="B77" s="35" t="s">
        <v>5</v>
      </c>
      <c r="C77" s="54">
        <v>31</v>
      </c>
      <c r="D77" s="41">
        <v>3</v>
      </c>
      <c r="E77" s="25">
        <v>4</v>
      </c>
      <c r="F77" s="16">
        <v>1</v>
      </c>
      <c r="G77" s="155">
        <v>1</v>
      </c>
      <c r="H77" s="155">
        <v>1</v>
      </c>
      <c r="I77" s="155">
        <v>1</v>
      </c>
      <c r="J77" s="155">
        <v>1</v>
      </c>
      <c r="K77" s="155">
        <v>1</v>
      </c>
      <c r="L77" s="155">
        <v>0</v>
      </c>
      <c r="M77" s="23"/>
      <c r="N77" s="23"/>
      <c r="O77" s="155"/>
      <c r="P77" s="155"/>
      <c r="Q77" s="155"/>
      <c r="R77" s="155"/>
      <c r="S77" s="155"/>
      <c r="T77" s="171"/>
      <c r="U77" s="24">
        <v>1</v>
      </c>
      <c r="V77" s="155">
        <v>1</v>
      </c>
      <c r="W77" s="155">
        <v>1</v>
      </c>
      <c r="X77" s="155">
        <v>1</v>
      </c>
      <c r="Y77" s="155">
        <v>1</v>
      </c>
      <c r="Z77" s="155">
        <v>0</v>
      </c>
      <c r="AA77" s="155"/>
      <c r="AB77" s="23"/>
      <c r="AC77" s="23"/>
      <c r="AD77" s="155"/>
      <c r="AE77" s="155"/>
      <c r="AF77" s="155"/>
      <c r="AG77" s="155"/>
      <c r="AH77" s="155"/>
      <c r="AI77" s="171"/>
      <c r="AK77" s="158">
        <f t="shared" si="20"/>
        <v>13</v>
      </c>
      <c r="AL77" s="80">
        <f t="shared" si="18"/>
        <v>2</v>
      </c>
      <c r="AM77" s="80">
        <f t="shared" si="19"/>
        <v>11</v>
      </c>
      <c r="AN77" s="82">
        <f t="shared" si="21"/>
        <v>0</v>
      </c>
      <c r="AO77" s="14"/>
      <c r="AP77" s="158">
        <f t="shared" si="22"/>
        <v>100</v>
      </c>
      <c r="AQ77" s="167">
        <f t="shared" si="23"/>
        <v>15.384615384615385</v>
      </c>
      <c r="AR77" s="167">
        <f t="shared" si="24"/>
        <v>84.615384615384613</v>
      </c>
      <c r="AS77" s="168">
        <f t="shared" si="25"/>
        <v>0</v>
      </c>
      <c r="AT77" s="180"/>
      <c r="AU77" s="203" t="s">
        <v>79</v>
      </c>
      <c r="AV77" s="198" t="s">
        <v>48</v>
      </c>
      <c r="AW77" s="198" t="s">
        <v>94</v>
      </c>
      <c r="AX77" s="195">
        <f t="shared" ref="AX77:AX106" si="26">AV4</f>
        <v>0</v>
      </c>
      <c r="BG77" s="203" t="s">
        <v>79</v>
      </c>
      <c r="BH77" s="198" t="s">
        <v>48</v>
      </c>
      <c r="BI77" s="198" t="s">
        <v>94</v>
      </c>
      <c r="BJ77" s="195">
        <f t="shared" ref="BJ77:BJ106" si="27">BH4</f>
        <v>0</v>
      </c>
      <c r="BK77" s="14"/>
      <c r="BL77" s="14"/>
      <c r="BM77" s="14"/>
      <c r="BN77" s="180"/>
      <c r="BO77" s="180"/>
      <c r="BP77" s="180"/>
      <c r="BQ77" s="180"/>
    </row>
    <row r="78" spans="2:69" x14ac:dyDescent="0.25">
      <c r="B78" s="35" t="s">
        <v>5</v>
      </c>
      <c r="C78" s="54">
        <v>31</v>
      </c>
      <c r="D78" s="41">
        <v>3</v>
      </c>
      <c r="E78" s="25">
        <v>5</v>
      </c>
      <c r="F78" s="79">
        <v>2</v>
      </c>
      <c r="G78" s="169">
        <v>1</v>
      </c>
      <c r="H78" s="169">
        <v>1</v>
      </c>
      <c r="I78" s="169">
        <v>1</v>
      </c>
      <c r="J78" s="169">
        <v>1</v>
      </c>
      <c r="K78" s="169">
        <v>1</v>
      </c>
      <c r="L78" s="169">
        <v>1</v>
      </c>
      <c r="M78" s="81"/>
      <c r="N78" s="81"/>
      <c r="O78" s="169"/>
      <c r="P78" s="169"/>
      <c r="Q78" s="169"/>
      <c r="R78" s="169"/>
      <c r="S78" s="169"/>
      <c r="T78" s="170"/>
      <c r="U78" s="83">
        <v>2</v>
      </c>
      <c r="V78" s="169">
        <v>1</v>
      </c>
      <c r="W78" s="169">
        <v>1</v>
      </c>
      <c r="X78" s="169">
        <v>1</v>
      </c>
      <c r="Y78" s="169">
        <v>1</v>
      </c>
      <c r="Z78" s="169">
        <v>0</v>
      </c>
      <c r="AA78" s="169"/>
      <c r="AB78" s="81"/>
      <c r="AC78" s="81"/>
      <c r="AD78" s="169"/>
      <c r="AE78" s="169"/>
      <c r="AF78" s="169"/>
      <c r="AG78" s="169"/>
      <c r="AH78" s="169"/>
      <c r="AI78" s="170"/>
      <c r="AK78" s="158">
        <f t="shared" si="20"/>
        <v>13</v>
      </c>
      <c r="AL78" s="80">
        <f t="shared" si="18"/>
        <v>1</v>
      </c>
      <c r="AM78" s="80">
        <f t="shared" si="19"/>
        <v>10</v>
      </c>
      <c r="AN78" s="82">
        <f t="shared" si="21"/>
        <v>2</v>
      </c>
      <c r="AO78" s="14"/>
      <c r="AP78" s="158">
        <f t="shared" si="22"/>
        <v>100</v>
      </c>
      <c r="AQ78" s="167">
        <f t="shared" si="23"/>
        <v>7.6923076923076925</v>
      </c>
      <c r="AR78" s="167">
        <f t="shared" si="24"/>
        <v>76.923076923076934</v>
      </c>
      <c r="AS78" s="168">
        <f t="shared" si="25"/>
        <v>15.384615384615385</v>
      </c>
      <c r="AT78" s="180"/>
      <c r="AU78" s="201" t="s">
        <v>79</v>
      </c>
      <c r="AV78" s="199" t="s">
        <v>48</v>
      </c>
      <c r="AW78" s="199" t="s">
        <v>94</v>
      </c>
      <c r="AX78" s="196">
        <f t="shared" si="26"/>
        <v>0</v>
      </c>
      <c r="BG78" s="201" t="s">
        <v>79</v>
      </c>
      <c r="BH78" s="199" t="s">
        <v>48</v>
      </c>
      <c r="BI78" s="199" t="s">
        <v>94</v>
      </c>
      <c r="BJ78" s="196">
        <f t="shared" si="27"/>
        <v>0</v>
      </c>
      <c r="BK78" s="14"/>
      <c r="BL78" s="14"/>
      <c r="BM78" s="14"/>
      <c r="BN78" s="180"/>
      <c r="BO78" s="180"/>
      <c r="BP78" s="180"/>
      <c r="BQ78" s="180"/>
    </row>
    <row r="79" spans="2:69" x14ac:dyDescent="0.25">
      <c r="B79" s="35" t="s">
        <v>5</v>
      </c>
      <c r="C79" s="54">
        <v>31</v>
      </c>
      <c r="D79" s="41">
        <v>4</v>
      </c>
      <c r="E79" s="25">
        <v>1</v>
      </c>
      <c r="F79" s="16">
        <v>0</v>
      </c>
      <c r="G79" s="155">
        <v>0</v>
      </c>
      <c r="H79" s="155">
        <v>0</v>
      </c>
      <c r="I79" s="155">
        <v>0</v>
      </c>
      <c r="J79" s="155">
        <v>0</v>
      </c>
      <c r="K79" s="155">
        <v>0</v>
      </c>
      <c r="L79" s="155">
        <v>0</v>
      </c>
      <c r="M79" s="23">
        <v>0</v>
      </c>
      <c r="N79" s="23">
        <v>0</v>
      </c>
      <c r="O79" s="155"/>
      <c r="P79" s="155"/>
      <c r="Q79" s="155"/>
      <c r="R79" s="155"/>
      <c r="S79" s="155"/>
      <c r="T79" s="171"/>
      <c r="U79" s="24">
        <v>0</v>
      </c>
      <c r="V79" s="155">
        <v>0</v>
      </c>
      <c r="W79" s="155">
        <v>0</v>
      </c>
      <c r="X79" s="155">
        <v>0</v>
      </c>
      <c r="Y79" s="155">
        <v>0</v>
      </c>
      <c r="Z79" s="155">
        <v>0</v>
      </c>
      <c r="AA79" s="155">
        <v>0</v>
      </c>
      <c r="AB79" s="23"/>
      <c r="AC79" s="23"/>
      <c r="AD79" s="155"/>
      <c r="AE79" s="155"/>
      <c r="AF79" s="155"/>
      <c r="AG79" s="155"/>
      <c r="AH79" s="155"/>
      <c r="AI79" s="171"/>
      <c r="AK79" s="158">
        <f t="shared" si="20"/>
        <v>16</v>
      </c>
      <c r="AL79" s="80">
        <f t="shared" si="18"/>
        <v>16</v>
      </c>
      <c r="AM79" s="80">
        <f t="shared" si="19"/>
        <v>0</v>
      </c>
      <c r="AN79" s="82">
        <f t="shared" si="21"/>
        <v>0</v>
      </c>
      <c r="AO79" s="14"/>
      <c r="AP79" s="158">
        <f t="shared" si="22"/>
        <v>100</v>
      </c>
      <c r="AQ79" s="167">
        <f t="shared" si="23"/>
        <v>100</v>
      </c>
      <c r="AR79" s="167">
        <f t="shared" si="24"/>
        <v>0</v>
      </c>
      <c r="AS79" s="168">
        <f t="shared" si="25"/>
        <v>0</v>
      </c>
      <c r="AT79" s="180"/>
      <c r="AU79" s="201" t="s">
        <v>79</v>
      </c>
      <c r="AV79" s="199" t="s">
        <v>48</v>
      </c>
      <c r="AW79" s="199" t="s">
        <v>94</v>
      </c>
      <c r="AX79" s="196">
        <f t="shared" si="26"/>
        <v>0</v>
      </c>
      <c r="BG79" s="201" t="s">
        <v>79</v>
      </c>
      <c r="BH79" s="199" t="s">
        <v>48</v>
      </c>
      <c r="BI79" s="199" t="s">
        <v>94</v>
      </c>
      <c r="BJ79" s="196">
        <f t="shared" si="27"/>
        <v>0</v>
      </c>
    </row>
    <row r="80" spans="2:69" x14ac:dyDescent="0.25">
      <c r="B80" s="35" t="s">
        <v>5</v>
      </c>
      <c r="C80" s="54">
        <v>31</v>
      </c>
      <c r="D80" s="41">
        <v>4</v>
      </c>
      <c r="E80" s="25">
        <v>2</v>
      </c>
      <c r="F80" s="16">
        <v>1</v>
      </c>
      <c r="G80" s="155">
        <v>0</v>
      </c>
      <c r="H80" s="155">
        <v>1</v>
      </c>
      <c r="I80" s="155">
        <v>0</v>
      </c>
      <c r="J80" s="155">
        <v>0</v>
      </c>
      <c r="K80" s="155">
        <v>0</v>
      </c>
      <c r="L80" s="155">
        <v>0</v>
      </c>
      <c r="M80" s="23">
        <v>0</v>
      </c>
      <c r="N80" s="23">
        <v>0</v>
      </c>
      <c r="O80" s="155"/>
      <c r="P80" s="155"/>
      <c r="Q80" s="155"/>
      <c r="R80" s="155"/>
      <c r="S80" s="155"/>
      <c r="T80" s="171"/>
      <c r="U80" s="24">
        <v>0</v>
      </c>
      <c r="V80" s="155">
        <v>0</v>
      </c>
      <c r="W80" s="155">
        <v>0</v>
      </c>
      <c r="X80" s="155">
        <v>0</v>
      </c>
      <c r="Y80" s="155">
        <v>0</v>
      </c>
      <c r="Z80" s="155">
        <v>0</v>
      </c>
      <c r="AA80" s="155">
        <v>0</v>
      </c>
      <c r="AB80" s="23"/>
      <c r="AC80" s="23"/>
      <c r="AD80" s="155"/>
      <c r="AE80" s="155"/>
      <c r="AF80" s="155"/>
      <c r="AG80" s="155"/>
      <c r="AH80" s="155"/>
      <c r="AI80" s="171"/>
      <c r="AK80" s="158">
        <f t="shared" si="20"/>
        <v>16</v>
      </c>
      <c r="AL80" s="80">
        <f t="shared" si="18"/>
        <v>14</v>
      </c>
      <c r="AM80" s="80">
        <f t="shared" si="19"/>
        <v>2</v>
      </c>
      <c r="AN80" s="82">
        <f t="shared" si="21"/>
        <v>0</v>
      </c>
      <c r="AO80" s="14"/>
      <c r="AP80" s="158">
        <f t="shared" si="22"/>
        <v>100</v>
      </c>
      <c r="AQ80" s="167">
        <f t="shared" si="23"/>
        <v>87.5</v>
      </c>
      <c r="AR80" s="167">
        <f t="shared" si="24"/>
        <v>12.5</v>
      </c>
      <c r="AS80" s="168">
        <f t="shared" si="25"/>
        <v>0</v>
      </c>
      <c r="AT80" s="180"/>
      <c r="AU80" s="201" t="s">
        <v>79</v>
      </c>
      <c r="AV80" s="199" t="s">
        <v>48</v>
      </c>
      <c r="AW80" s="199" t="s">
        <v>94</v>
      </c>
      <c r="AX80" s="196">
        <f t="shared" si="26"/>
        <v>0</v>
      </c>
      <c r="BG80" s="201" t="s">
        <v>79</v>
      </c>
      <c r="BH80" s="199" t="s">
        <v>48</v>
      </c>
      <c r="BI80" s="199" t="s">
        <v>94</v>
      </c>
      <c r="BJ80" s="196">
        <f t="shared" si="27"/>
        <v>0</v>
      </c>
    </row>
    <row r="81" spans="2:62" x14ac:dyDescent="0.25">
      <c r="B81" s="35" t="s">
        <v>5</v>
      </c>
      <c r="C81" s="54">
        <v>31</v>
      </c>
      <c r="D81" s="41">
        <v>4</v>
      </c>
      <c r="E81" s="25">
        <v>3</v>
      </c>
      <c r="F81" s="16">
        <v>1</v>
      </c>
      <c r="G81" s="155">
        <v>1</v>
      </c>
      <c r="H81" s="155">
        <v>1</v>
      </c>
      <c r="I81" s="155">
        <v>1</v>
      </c>
      <c r="J81" s="155">
        <v>0</v>
      </c>
      <c r="K81" s="155">
        <v>1</v>
      </c>
      <c r="L81" s="155">
        <v>0</v>
      </c>
      <c r="M81" s="23">
        <v>0</v>
      </c>
      <c r="N81" s="23">
        <v>0</v>
      </c>
      <c r="O81" s="155"/>
      <c r="P81" s="155"/>
      <c r="Q81" s="155"/>
      <c r="R81" s="155"/>
      <c r="S81" s="155"/>
      <c r="T81" s="171"/>
      <c r="U81" s="24">
        <v>0</v>
      </c>
      <c r="V81" s="155">
        <v>0</v>
      </c>
      <c r="W81" s="155">
        <v>0</v>
      </c>
      <c r="X81" s="155">
        <v>1</v>
      </c>
      <c r="Y81" s="155">
        <v>0</v>
      </c>
      <c r="Z81" s="155">
        <v>0</v>
      </c>
      <c r="AA81" s="155">
        <v>0</v>
      </c>
      <c r="AB81" s="23"/>
      <c r="AC81" s="23"/>
      <c r="AD81" s="155"/>
      <c r="AE81" s="155"/>
      <c r="AF81" s="155"/>
      <c r="AG81" s="155"/>
      <c r="AH81" s="155"/>
      <c r="AI81" s="171"/>
      <c r="AK81" s="158">
        <f t="shared" si="20"/>
        <v>16</v>
      </c>
      <c r="AL81" s="80">
        <f t="shared" si="18"/>
        <v>10</v>
      </c>
      <c r="AM81" s="80">
        <f t="shared" si="19"/>
        <v>6</v>
      </c>
      <c r="AN81" s="82">
        <f t="shared" si="21"/>
        <v>0</v>
      </c>
      <c r="AO81" s="14"/>
      <c r="AP81" s="158">
        <f t="shared" si="22"/>
        <v>100</v>
      </c>
      <c r="AQ81" s="167">
        <f t="shared" si="23"/>
        <v>62.5</v>
      </c>
      <c r="AR81" s="167">
        <f t="shared" si="24"/>
        <v>37.5</v>
      </c>
      <c r="AS81" s="168">
        <f t="shared" si="25"/>
        <v>0</v>
      </c>
      <c r="AT81" s="180"/>
      <c r="AU81" s="201" t="s">
        <v>79</v>
      </c>
      <c r="AV81" s="199" t="s">
        <v>48</v>
      </c>
      <c r="AW81" s="199" t="s">
        <v>94</v>
      </c>
      <c r="AX81" s="196">
        <f t="shared" si="26"/>
        <v>0</v>
      </c>
      <c r="BG81" s="201" t="s">
        <v>79</v>
      </c>
      <c r="BH81" s="199" t="s">
        <v>48</v>
      </c>
      <c r="BI81" s="199" t="s">
        <v>94</v>
      </c>
      <c r="BJ81" s="196">
        <f t="shared" si="27"/>
        <v>0</v>
      </c>
    </row>
    <row r="82" spans="2:62" x14ac:dyDescent="0.25">
      <c r="B82" s="35" t="s">
        <v>5</v>
      </c>
      <c r="C82" s="54">
        <v>31</v>
      </c>
      <c r="D82" s="41">
        <v>4</v>
      </c>
      <c r="E82" s="25">
        <v>4</v>
      </c>
      <c r="F82" s="16">
        <v>1</v>
      </c>
      <c r="G82" s="155">
        <v>1</v>
      </c>
      <c r="H82" s="155">
        <v>1</v>
      </c>
      <c r="I82" s="155">
        <v>1</v>
      </c>
      <c r="J82" s="155">
        <v>1</v>
      </c>
      <c r="K82" s="155">
        <v>1</v>
      </c>
      <c r="L82" s="155">
        <v>1</v>
      </c>
      <c r="M82" s="23">
        <v>1</v>
      </c>
      <c r="N82" s="23">
        <v>0</v>
      </c>
      <c r="O82" s="155"/>
      <c r="P82" s="155"/>
      <c r="Q82" s="155"/>
      <c r="R82" s="155"/>
      <c r="S82" s="155"/>
      <c r="T82" s="171"/>
      <c r="U82" s="24">
        <v>1</v>
      </c>
      <c r="V82" s="155">
        <v>1</v>
      </c>
      <c r="W82" s="155">
        <v>1</v>
      </c>
      <c r="X82" s="155">
        <v>1</v>
      </c>
      <c r="Y82" s="155">
        <v>1</v>
      </c>
      <c r="Z82" s="155">
        <v>1</v>
      </c>
      <c r="AA82" s="155">
        <v>1</v>
      </c>
      <c r="AB82" s="23"/>
      <c r="AC82" s="23"/>
      <c r="AD82" s="155"/>
      <c r="AE82" s="155"/>
      <c r="AF82" s="155"/>
      <c r="AG82" s="155"/>
      <c r="AH82" s="155"/>
      <c r="AI82" s="171"/>
      <c r="AK82" s="158">
        <f t="shared" si="20"/>
        <v>16</v>
      </c>
      <c r="AL82" s="80">
        <f t="shared" si="18"/>
        <v>1</v>
      </c>
      <c r="AM82" s="80">
        <f t="shared" si="19"/>
        <v>15</v>
      </c>
      <c r="AN82" s="82">
        <f t="shared" si="21"/>
        <v>0</v>
      </c>
      <c r="AO82" s="14"/>
      <c r="AP82" s="158">
        <f t="shared" si="22"/>
        <v>100</v>
      </c>
      <c r="AQ82" s="167">
        <f t="shared" si="23"/>
        <v>6.25</v>
      </c>
      <c r="AR82" s="167">
        <f t="shared" si="24"/>
        <v>93.75</v>
      </c>
      <c r="AS82" s="168">
        <f t="shared" si="25"/>
        <v>0</v>
      </c>
      <c r="AT82" s="180"/>
      <c r="AU82" s="201" t="s">
        <v>79</v>
      </c>
      <c r="AV82" s="199" t="s">
        <v>48</v>
      </c>
      <c r="AW82" s="199" t="s">
        <v>94</v>
      </c>
      <c r="AX82" s="196">
        <f t="shared" si="26"/>
        <v>0</v>
      </c>
      <c r="BG82" s="201" t="s">
        <v>79</v>
      </c>
      <c r="BH82" s="199" t="s">
        <v>48</v>
      </c>
      <c r="BI82" s="199" t="s">
        <v>94</v>
      </c>
      <c r="BJ82" s="196">
        <f t="shared" si="27"/>
        <v>0</v>
      </c>
    </row>
    <row r="83" spans="2:62" x14ac:dyDescent="0.25">
      <c r="B83" s="35" t="s">
        <v>5</v>
      </c>
      <c r="C83" s="54">
        <v>31</v>
      </c>
      <c r="D83" s="41">
        <v>4</v>
      </c>
      <c r="E83" s="25">
        <v>5</v>
      </c>
      <c r="F83" s="79">
        <v>2</v>
      </c>
      <c r="G83" s="169">
        <v>1</v>
      </c>
      <c r="H83" s="169">
        <v>1</v>
      </c>
      <c r="I83" s="169">
        <v>1</v>
      </c>
      <c r="J83" s="169">
        <v>1</v>
      </c>
      <c r="K83" s="169">
        <v>1</v>
      </c>
      <c r="L83" s="169">
        <v>1</v>
      </c>
      <c r="M83" s="81">
        <v>1</v>
      </c>
      <c r="N83" s="81">
        <v>1</v>
      </c>
      <c r="O83" s="169"/>
      <c r="P83" s="169"/>
      <c r="Q83" s="169"/>
      <c r="R83" s="169"/>
      <c r="S83" s="169"/>
      <c r="T83" s="170"/>
      <c r="U83" s="83">
        <v>1</v>
      </c>
      <c r="V83" s="169">
        <v>1</v>
      </c>
      <c r="W83" s="169">
        <v>1</v>
      </c>
      <c r="X83" s="169">
        <v>1</v>
      </c>
      <c r="Y83" s="169">
        <v>1</v>
      </c>
      <c r="Z83" s="169">
        <v>1</v>
      </c>
      <c r="AA83" s="169">
        <v>1</v>
      </c>
      <c r="AB83" s="81"/>
      <c r="AC83" s="81"/>
      <c r="AD83" s="169"/>
      <c r="AE83" s="169"/>
      <c r="AF83" s="169"/>
      <c r="AG83" s="169"/>
      <c r="AH83" s="169"/>
      <c r="AI83" s="170"/>
      <c r="AK83" s="158">
        <f t="shared" si="20"/>
        <v>16</v>
      </c>
      <c r="AL83" s="80">
        <f t="shared" si="18"/>
        <v>0</v>
      </c>
      <c r="AM83" s="80">
        <f t="shared" si="19"/>
        <v>15</v>
      </c>
      <c r="AN83" s="82">
        <f t="shared" si="21"/>
        <v>1</v>
      </c>
      <c r="AO83" s="14"/>
      <c r="AP83" s="158">
        <f t="shared" si="22"/>
        <v>100</v>
      </c>
      <c r="AQ83" s="167">
        <f t="shared" si="23"/>
        <v>0</v>
      </c>
      <c r="AR83" s="167">
        <f t="shared" si="24"/>
        <v>93.75</v>
      </c>
      <c r="AS83" s="168">
        <f t="shared" si="25"/>
        <v>6.25</v>
      </c>
      <c r="AT83" s="180"/>
      <c r="AU83" s="201" t="s">
        <v>79</v>
      </c>
      <c r="AV83" s="199" t="s">
        <v>47</v>
      </c>
      <c r="AW83" s="199" t="s">
        <v>95</v>
      </c>
      <c r="AX83" s="196">
        <f t="shared" si="26"/>
        <v>0</v>
      </c>
      <c r="BG83" s="201" t="s">
        <v>79</v>
      </c>
      <c r="BH83" s="199" t="s">
        <v>47</v>
      </c>
      <c r="BI83" s="199" t="s">
        <v>95</v>
      </c>
      <c r="BJ83" s="196">
        <f t="shared" si="27"/>
        <v>0</v>
      </c>
    </row>
    <row r="84" spans="2:62" x14ac:dyDescent="0.25">
      <c r="B84" s="35" t="s">
        <v>5</v>
      </c>
      <c r="C84" s="54">
        <v>31</v>
      </c>
      <c r="D84" s="41">
        <v>5</v>
      </c>
      <c r="E84" s="25">
        <v>1</v>
      </c>
      <c r="F84" s="16">
        <v>0</v>
      </c>
      <c r="G84" s="155">
        <v>0</v>
      </c>
      <c r="H84" s="155">
        <v>0</v>
      </c>
      <c r="I84" s="155">
        <v>0</v>
      </c>
      <c r="J84" s="155">
        <v>0</v>
      </c>
      <c r="K84" s="155">
        <v>0</v>
      </c>
      <c r="L84" s="155">
        <v>0</v>
      </c>
      <c r="M84" s="23">
        <v>0</v>
      </c>
      <c r="N84" s="23">
        <v>0</v>
      </c>
      <c r="O84" s="155"/>
      <c r="P84" s="155"/>
      <c r="Q84" s="155"/>
      <c r="R84" s="155"/>
      <c r="S84" s="155"/>
      <c r="T84" s="171"/>
      <c r="U84" s="24">
        <v>0</v>
      </c>
      <c r="V84" s="155">
        <v>0</v>
      </c>
      <c r="W84" s="155">
        <v>0</v>
      </c>
      <c r="X84" s="155">
        <v>0</v>
      </c>
      <c r="Y84" s="155">
        <v>0</v>
      </c>
      <c r="Z84" s="155">
        <v>0</v>
      </c>
      <c r="AA84" s="155">
        <v>0</v>
      </c>
      <c r="AB84" s="23"/>
      <c r="AC84" s="23"/>
      <c r="AD84" s="155"/>
      <c r="AE84" s="155"/>
      <c r="AF84" s="155"/>
      <c r="AG84" s="155"/>
      <c r="AH84" s="155"/>
      <c r="AI84" s="171"/>
      <c r="AK84" s="158">
        <f t="shared" si="20"/>
        <v>16</v>
      </c>
      <c r="AL84" s="80">
        <f t="shared" si="18"/>
        <v>16</v>
      </c>
      <c r="AM84" s="80">
        <f t="shared" si="19"/>
        <v>0</v>
      </c>
      <c r="AN84" s="82">
        <f t="shared" si="21"/>
        <v>0</v>
      </c>
      <c r="AO84" s="14"/>
      <c r="AP84" s="158">
        <f t="shared" si="22"/>
        <v>100</v>
      </c>
      <c r="AQ84" s="167">
        <f t="shared" si="23"/>
        <v>100</v>
      </c>
      <c r="AR84" s="167">
        <f t="shared" si="24"/>
        <v>0</v>
      </c>
      <c r="AS84" s="168">
        <f t="shared" si="25"/>
        <v>0</v>
      </c>
      <c r="AT84" s="180"/>
      <c r="AU84" s="201" t="s">
        <v>79</v>
      </c>
      <c r="AV84" s="199" t="s">
        <v>47</v>
      </c>
      <c r="AW84" s="199" t="s">
        <v>95</v>
      </c>
      <c r="AX84" s="196">
        <f t="shared" si="26"/>
        <v>0</v>
      </c>
      <c r="BG84" s="201" t="s">
        <v>79</v>
      </c>
      <c r="BH84" s="199" t="s">
        <v>47</v>
      </c>
      <c r="BI84" s="199" t="s">
        <v>95</v>
      </c>
      <c r="BJ84" s="196">
        <f t="shared" si="27"/>
        <v>0</v>
      </c>
    </row>
    <row r="85" spans="2:62" x14ac:dyDescent="0.25">
      <c r="B85" s="35" t="s">
        <v>5</v>
      </c>
      <c r="C85" s="54">
        <v>31</v>
      </c>
      <c r="D85" s="41">
        <v>5</v>
      </c>
      <c r="E85" s="25">
        <v>2</v>
      </c>
      <c r="F85" s="16">
        <v>1</v>
      </c>
      <c r="G85" s="155">
        <v>0</v>
      </c>
      <c r="H85" s="155">
        <v>0</v>
      </c>
      <c r="I85" s="155">
        <v>0</v>
      </c>
      <c r="J85" s="155">
        <v>0</v>
      </c>
      <c r="K85" s="155">
        <v>0</v>
      </c>
      <c r="L85" s="155">
        <v>0</v>
      </c>
      <c r="M85" s="23">
        <v>0</v>
      </c>
      <c r="N85" s="23">
        <v>0</v>
      </c>
      <c r="O85" s="155"/>
      <c r="P85" s="155"/>
      <c r="Q85" s="155"/>
      <c r="R85" s="155"/>
      <c r="S85" s="155"/>
      <c r="T85" s="171"/>
      <c r="U85" s="24">
        <v>0</v>
      </c>
      <c r="V85" s="155">
        <v>0</v>
      </c>
      <c r="W85" s="155">
        <v>0</v>
      </c>
      <c r="X85" s="155">
        <v>0</v>
      </c>
      <c r="Y85" s="155">
        <v>0</v>
      </c>
      <c r="Z85" s="155">
        <v>0</v>
      </c>
      <c r="AA85" s="155">
        <v>0</v>
      </c>
      <c r="AB85" s="23"/>
      <c r="AC85" s="23"/>
      <c r="AD85" s="155"/>
      <c r="AE85" s="155"/>
      <c r="AF85" s="155"/>
      <c r="AG85" s="155"/>
      <c r="AH85" s="155"/>
      <c r="AI85" s="171"/>
      <c r="AK85" s="158">
        <f t="shared" si="20"/>
        <v>16</v>
      </c>
      <c r="AL85" s="80">
        <f t="shared" si="18"/>
        <v>15</v>
      </c>
      <c r="AM85" s="80">
        <f t="shared" si="19"/>
        <v>1</v>
      </c>
      <c r="AN85" s="82">
        <f t="shared" si="21"/>
        <v>0</v>
      </c>
      <c r="AO85" s="14"/>
      <c r="AP85" s="158">
        <f t="shared" si="22"/>
        <v>100</v>
      </c>
      <c r="AQ85" s="167">
        <f t="shared" si="23"/>
        <v>93.75</v>
      </c>
      <c r="AR85" s="167">
        <f t="shared" si="24"/>
        <v>6.25</v>
      </c>
      <c r="AS85" s="168">
        <f t="shared" si="25"/>
        <v>0</v>
      </c>
      <c r="AT85" s="180"/>
      <c r="AU85" s="201" t="s">
        <v>79</v>
      </c>
      <c r="AV85" s="199" t="s">
        <v>47</v>
      </c>
      <c r="AW85" s="199" t="s">
        <v>95</v>
      </c>
      <c r="AX85" s="196">
        <f t="shared" si="26"/>
        <v>0</v>
      </c>
      <c r="BG85" s="201" t="s">
        <v>79</v>
      </c>
      <c r="BH85" s="199" t="s">
        <v>47</v>
      </c>
      <c r="BI85" s="199" t="s">
        <v>95</v>
      </c>
      <c r="BJ85" s="196">
        <f t="shared" si="27"/>
        <v>0</v>
      </c>
    </row>
    <row r="86" spans="2:62" x14ac:dyDescent="0.25">
      <c r="B86" s="35" t="s">
        <v>5</v>
      </c>
      <c r="C86" s="54">
        <v>31</v>
      </c>
      <c r="D86" s="41">
        <v>5</v>
      </c>
      <c r="E86" s="25">
        <v>3</v>
      </c>
      <c r="F86" s="16">
        <v>1</v>
      </c>
      <c r="G86" s="155">
        <v>1</v>
      </c>
      <c r="H86" s="155">
        <v>1</v>
      </c>
      <c r="I86" s="155">
        <v>1</v>
      </c>
      <c r="J86" s="155">
        <v>0</v>
      </c>
      <c r="K86" s="155">
        <v>0</v>
      </c>
      <c r="L86" s="155">
        <v>0</v>
      </c>
      <c r="M86" s="23">
        <v>0</v>
      </c>
      <c r="N86" s="23">
        <v>0</v>
      </c>
      <c r="O86" s="155"/>
      <c r="P86" s="155"/>
      <c r="Q86" s="155"/>
      <c r="R86" s="155"/>
      <c r="S86" s="155"/>
      <c r="T86" s="171"/>
      <c r="U86" s="24">
        <v>0</v>
      </c>
      <c r="V86" s="155">
        <v>0</v>
      </c>
      <c r="W86" s="155">
        <v>0</v>
      </c>
      <c r="X86" s="155">
        <v>0</v>
      </c>
      <c r="Y86" s="155">
        <v>0</v>
      </c>
      <c r="Z86" s="155">
        <v>0</v>
      </c>
      <c r="AA86" s="155">
        <v>0</v>
      </c>
      <c r="AB86" s="23"/>
      <c r="AC86" s="23"/>
      <c r="AD86" s="155"/>
      <c r="AE86" s="155"/>
      <c r="AF86" s="155"/>
      <c r="AG86" s="155"/>
      <c r="AH86" s="155"/>
      <c r="AI86" s="171"/>
      <c r="AK86" s="158">
        <f t="shared" si="20"/>
        <v>16</v>
      </c>
      <c r="AL86" s="80">
        <f t="shared" si="18"/>
        <v>12</v>
      </c>
      <c r="AM86" s="80">
        <f t="shared" si="19"/>
        <v>4</v>
      </c>
      <c r="AN86" s="82">
        <f t="shared" si="21"/>
        <v>0</v>
      </c>
      <c r="AO86" s="14"/>
      <c r="AP86" s="158">
        <f t="shared" si="22"/>
        <v>100</v>
      </c>
      <c r="AQ86" s="167">
        <f t="shared" si="23"/>
        <v>75</v>
      </c>
      <c r="AR86" s="167">
        <f t="shared" si="24"/>
        <v>25</v>
      </c>
      <c r="AS86" s="168">
        <f t="shared" si="25"/>
        <v>0</v>
      </c>
      <c r="AT86" s="180"/>
      <c r="AU86" s="201" t="s">
        <v>79</v>
      </c>
      <c r="AV86" s="199" t="s">
        <v>47</v>
      </c>
      <c r="AW86" s="199" t="s">
        <v>95</v>
      </c>
      <c r="AX86" s="196">
        <f t="shared" si="26"/>
        <v>0</v>
      </c>
      <c r="BG86" s="201" t="s">
        <v>79</v>
      </c>
      <c r="BH86" s="199" t="s">
        <v>47</v>
      </c>
      <c r="BI86" s="199" t="s">
        <v>95</v>
      </c>
      <c r="BJ86" s="196">
        <f t="shared" si="27"/>
        <v>0</v>
      </c>
    </row>
    <row r="87" spans="2:62" x14ac:dyDescent="0.25">
      <c r="B87" s="35" t="s">
        <v>5</v>
      </c>
      <c r="C87" s="54">
        <v>31</v>
      </c>
      <c r="D87" s="41">
        <v>5</v>
      </c>
      <c r="E87" s="25">
        <v>4</v>
      </c>
      <c r="F87" s="16">
        <v>2</v>
      </c>
      <c r="G87" s="155">
        <v>1</v>
      </c>
      <c r="H87" s="155">
        <v>1</v>
      </c>
      <c r="I87" s="155">
        <v>1</v>
      </c>
      <c r="J87" s="155">
        <v>1</v>
      </c>
      <c r="K87" s="155">
        <v>1</v>
      </c>
      <c r="L87" s="155">
        <v>1</v>
      </c>
      <c r="M87" s="23">
        <v>0</v>
      </c>
      <c r="N87" s="23">
        <v>0</v>
      </c>
      <c r="O87" s="155"/>
      <c r="P87" s="155"/>
      <c r="Q87" s="155"/>
      <c r="R87" s="155"/>
      <c r="S87" s="155"/>
      <c r="T87" s="171"/>
      <c r="U87" s="24">
        <v>1</v>
      </c>
      <c r="V87" s="155">
        <v>1</v>
      </c>
      <c r="W87" s="155">
        <v>1</v>
      </c>
      <c r="X87" s="155">
        <v>1</v>
      </c>
      <c r="Y87" s="155">
        <v>1</v>
      </c>
      <c r="Z87" s="155">
        <v>1</v>
      </c>
      <c r="AA87" s="155">
        <v>1</v>
      </c>
      <c r="AB87" s="23"/>
      <c r="AC87" s="23"/>
      <c r="AD87" s="155"/>
      <c r="AE87" s="155"/>
      <c r="AF87" s="155"/>
      <c r="AG87" s="155"/>
      <c r="AH87" s="155"/>
      <c r="AI87" s="171"/>
      <c r="AK87" s="158">
        <f t="shared" si="20"/>
        <v>16</v>
      </c>
      <c r="AL87" s="80">
        <f t="shared" si="18"/>
        <v>2</v>
      </c>
      <c r="AM87" s="80">
        <f t="shared" si="19"/>
        <v>13</v>
      </c>
      <c r="AN87" s="82">
        <f t="shared" si="21"/>
        <v>1</v>
      </c>
      <c r="AO87" s="14"/>
      <c r="AP87" s="158">
        <f t="shared" si="22"/>
        <v>100</v>
      </c>
      <c r="AQ87" s="167">
        <f t="shared" si="23"/>
        <v>12.5</v>
      </c>
      <c r="AR87" s="167">
        <f t="shared" si="24"/>
        <v>81.25</v>
      </c>
      <c r="AS87" s="168">
        <f t="shared" si="25"/>
        <v>6.25</v>
      </c>
      <c r="AT87" s="180"/>
      <c r="AU87" s="201" t="s">
        <v>79</v>
      </c>
      <c r="AV87" s="199" t="s">
        <v>47</v>
      </c>
      <c r="AW87" s="199" t="s">
        <v>95</v>
      </c>
      <c r="AX87" s="196">
        <f t="shared" si="26"/>
        <v>0</v>
      </c>
      <c r="BG87" s="201" t="s">
        <v>79</v>
      </c>
      <c r="BH87" s="199" t="s">
        <v>47</v>
      </c>
      <c r="BI87" s="199" t="s">
        <v>95</v>
      </c>
      <c r="BJ87" s="196">
        <f t="shared" si="27"/>
        <v>0</v>
      </c>
    </row>
    <row r="88" spans="2:62" x14ac:dyDescent="0.25">
      <c r="B88" s="35" t="s">
        <v>5</v>
      </c>
      <c r="C88" s="54">
        <v>31</v>
      </c>
      <c r="D88" s="41">
        <v>5</v>
      </c>
      <c r="E88" s="25">
        <v>5</v>
      </c>
      <c r="F88" s="79">
        <v>2</v>
      </c>
      <c r="G88" s="169">
        <v>1</v>
      </c>
      <c r="H88" s="169">
        <v>1</v>
      </c>
      <c r="I88" s="169">
        <v>1</v>
      </c>
      <c r="J88" s="169">
        <v>1</v>
      </c>
      <c r="K88" s="169">
        <v>1</v>
      </c>
      <c r="L88" s="169">
        <v>1</v>
      </c>
      <c r="M88" s="81">
        <v>0</v>
      </c>
      <c r="N88" s="81">
        <v>0</v>
      </c>
      <c r="O88" s="169"/>
      <c r="P88" s="169"/>
      <c r="Q88" s="169"/>
      <c r="R88" s="169"/>
      <c r="S88" s="169"/>
      <c r="T88" s="170"/>
      <c r="U88" s="83">
        <v>2</v>
      </c>
      <c r="V88" s="169">
        <v>1</v>
      </c>
      <c r="W88" s="169">
        <v>1</v>
      </c>
      <c r="X88" s="169">
        <v>1</v>
      </c>
      <c r="Y88" s="169">
        <v>1</v>
      </c>
      <c r="Z88" s="169">
        <v>1</v>
      </c>
      <c r="AA88" s="169">
        <v>1</v>
      </c>
      <c r="AB88" s="81"/>
      <c r="AC88" s="81"/>
      <c r="AD88" s="169"/>
      <c r="AE88" s="169"/>
      <c r="AF88" s="169"/>
      <c r="AG88" s="169"/>
      <c r="AH88" s="169"/>
      <c r="AI88" s="170"/>
      <c r="AK88" s="158">
        <f t="shared" si="20"/>
        <v>16</v>
      </c>
      <c r="AL88" s="80">
        <f t="shared" si="18"/>
        <v>2</v>
      </c>
      <c r="AM88" s="80">
        <f t="shared" si="19"/>
        <v>12</v>
      </c>
      <c r="AN88" s="82">
        <f t="shared" si="21"/>
        <v>2</v>
      </c>
      <c r="AO88" s="14"/>
      <c r="AP88" s="158">
        <f t="shared" si="22"/>
        <v>100</v>
      </c>
      <c r="AQ88" s="167">
        <f t="shared" si="23"/>
        <v>12.5</v>
      </c>
      <c r="AR88" s="167">
        <f t="shared" si="24"/>
        <v>75</v>
      </c>
      <c r="AS88" s="168">
        <f t="shared" si="25"/>
        <v>12.5</v>
      </c>
      <c r="AT88" s="180"/>
      <c r="AU88" s="201" t="s">
        <v>79</v>
      </c>
      <c r="AV88" s="199" t="s">
        <v>47</v>
      </c>
      <c r="AW88" s="199" t="s">
        <v>95</v>
      </c>
      <c r="AX88" s="196">
        <f t="shared" si="26"/>
        <v>0</v>
      </c>
      <c r="BG88" s="201" t="s">
        <v>79</v>
      </c>
      <c r="BH88" s="199" t="s">
        <v>47</v>
      </c>
      <c r="BI88" s="199" t="s">
        <v>95</v>
      </c>
      <c r="BJ88" s="196">
        <f t="shared" si="27"/>
        <v>0</v>
      </c>
    </row>
    <row r="89" spans="2:62" x14ac:dyDescent="0.25">
      <c r="B89" s="35" t="s">
        <v>5</v>
      </c>
      <c r="C89" s="54">
        <v>31</v>
      </c>
      <c r="D89" s="41">
        <v>6</v>
      </c>
      <c r="E89" s="25">
        <v>1</v>
      </c>
      <c r="F89" s="16">
        <v>0</v>
      </c>
      <c r="G89" s="155">
        <v>0</v>
      </c>
      <c r="H89" s="155">
        <v>0</v>
      </c>
      <c r="I89" s="155">
        <v>0</v>
      </c>
      <c r="J89" s="155">
        <v>0</v>
      </c>
      <c r="K89" s="155">
        <v>0</v>
      </c>
      <c r="L89" s="155">
        <v>0</v>
      </c>
      <c r="M89" s="23"/>
      <c r="N89" s="23"/>
      <c r="O89" s="155"/>
      <c r="P89" s="155"/>
      <c r="Q89" s="155"/>
      <c r="R89" s="155"/>
      <c r="S89" s="155"/>
      <c r="T89" s="171"/>
      <c r="U89" s="24">
        <v>0</v>
      </c>
      <c r="V89" s="155">
        <v>0</v>
      </c>
      <c r="W89" s="155">
        <v>0</v>
      </c>
      <c r="X89" s="155">
        <v>0</v>
      </c>
      <c r="Y89" s="155">
        <v>0</v>
      </c>
      <c r="Z89" s="155">
        <v>0</v>
      </c>
      <c r="AA89" s="155">
        <v>0</v>
      </c>
      <c r="AB89" s="23">
        <v>0</v>
      </c>
      <c r="AC89" s="23"/>
      <c r="AD89" s="155"/>
      <c r="AE89" s="155"/>
      <c r="AF89" s="155"/>
      <c r="AG89" s="155"/>
      <c r="AH89" s="155"/>
      <c r="AI89" s="171"/>
      <c r="AK89" s="158">
        <f t="shared" si="20"/>
        <v>15</v>
      </c>
      <c r="AL89" s="80">
        <f t="shared" si="18"/>
        <v>15</v>
      </c>
      <c r="AM89" s="80">
        <f t="shared" si="19"/>
        <v>0</v>
      </c>
      <c r="AN89" s="82">
        <f t="shared" si="21"/>
        <v>0</v>
      </c>
      <c r="AO89" s="14"/>
      <c r="AP89" s="158">
        <f t="shared" si="22"/>
        <v>100</v>
      </c>
      <c r="AQ89" s="167">
        <f t="shared" si="23"/>
        <v>100</v>
      </c>
      <c r="AR89" s="167">
        <f t="shared" si="24"/>
        <v>0</v>
      </c>
      <c r="AS89" s="168">
        <f t="shared" si="25"/>
        <v>0</v>
      </c>
      <c r="AT89" s="180"/>
      <c r="AU89" s="201" t="s">
        <v>79</v>
      </c>
      <c r="AV89" s="199" t="s">
        <v>46</v>
      </c>
      <c r="AW89" s="199" t="s">
        <v>96</v>
      </c>
      <c r="AX89" s="196">
        <f t="shared" si="26"/>
        <v>0</v>
      </c>
      <c r="BG89" s="201" t="s">
        <v>79</v>
      </c>
      <c r="BH89" s="199" t="s">
        <v>46</v>
      </c>
      <c r="BI89" s="199" t="s">
        <v>96</v>
      </c>
      <c r="BJ89" s="196">
        <f t="shared" si="27"/>
        <v>0</v>
      </c>
    </row>
    <row r="90" spans="2:62" x14ac:dyDescent="0.25">
      <c r="B90" s="35" t="s">
        <v>5</v>
      </c>
      <c r="C90" s="54">
        <v>31</v>
      </c>
      <c r="D90" s="41">
        <v>6</v>
      </c>
      <c r="E90" s="25">
        <v>2</v>
      </c>
      <c r="F90" s="16">
        <v>0</v>
      </c>
      <c r="G90" s="155">
        <v>0</v>
      </c>
      <c r="H90" s="155">
        <v>1</v>
      </c>
      <c r="I90" s="155">
        <v>1</v>
      </c>
      <c r="J90" s="155">
        <v>0</v>
      </c>
      <c r="K90" s="155">
        <v>0</v>
      </c>
      <c r="L90" s="155">
        <v>0</v>
      </c>
      <c r="M90" s="23"/>
      <c r="N90" s="23"/>
      <c r="O90" s="155"/>
      <c r="P90" s="155"/>
      <c r="Q90" s="155"/>
      <c r="R90" s="155"/>
      <c r="S90" s="155"/>
      <c r="T90" s="171"/>
      <c r="U90" s="24">
        <v>1</v>
      </c>
      <c r="V90" s="155">
        <v>0</v>
      </c>
      <c r="W90" s="155">
        <v>0</v>
      </c>
      <c r="X90" s="155">
        <v>0</v>
      </c>
      <c r="Y90" s="155">
        <v>0</v>
      </c>
      <c r="Z90" s="155">
        <v>0</v>
      </c>
      <c r="AA90" s="155">
        <v>0</v>
      </c>
      <c r="AB90" s="23">
        <v>0</v>
      </c>
      <c r="AC90" s="23"/>
      <c r="AD90" s="155"/>
      <c r="AE90" s="155"/>
      <c r="AF90" s="155"/>
      <c r="AG90" s="155"/>
      <c r="AH90" s="155"/>
      <c r="AI90" s="171"/>
      <c r="AK90" s="158">
        <f t="shared" si="20"/>
        <v>15</v>
      </c>
      <c r="AL90" s="80">
        <f t="shared" si="18"/>
        <v>12</v>
      </c>
      <c r="AM90" s="80">
        <f t="shared" si="19"/>
        <v>3</v>
      </c>
      <c r="AN90" s="82">
        <f t="shared" si="21"/>
        <v>0</v>
      </c>
      <c r="AO90" s="14"/>
      <c r="AP90" s="158">
        <f t="shared" si="22"/>
        <v>100</v>
      </c>
      <c r="AQ90" s="167">
        <f t="shared" si="23"/>
        <v>80</v>
      </c>
      <c r="AR90" s="167">
        <f t="shared" si="24"/>
        <v>20</v>
      </c>
      <c r="AS90" s="168">
        <f t="shared" si="25"/>
        <v>0</v>
      </c>
      <c r="AT90" s="180"/>
      <c r="AU90" s="201" t="s">
        <v>79</v>
      </c>
      <c r="AV90" s="199" t="s">
        <v>46</v>
      </c>
      <c r="AW90" s="199" t="s">
        <v>96</v>
      </c>
      <c r="AX90" s="196">
        <f t="shared" si="26"/>
        <v>0</v>
      </c>
      <c r="BG90" s="201" t="s">
        <v>79</v>
      </c>
      <c r="BH90" s="199" t="s">
        <v>46</v>
      </c>
      <c r="BI90" s="199" t="s">
        <v>96</v>
      </c>
      <c r="BJ90" s="196">
        <f t="shared" si="27"/>
        <v>0</v>
      </c>
    </row>
    <row r="91" spans="2:62" x14ac:dyDescent="0.25">
      <c r="B91" s="35" t="s">
        <v>5</v>
      </c>
      <c r="C91" s="54">
        <v>31</v>
      </c>
      <c r="D91" s="41">
        <v>6</v>
      </c>
      <c r="E91" s="25">
        <v>3</v>
      </c>
      <c r="F91" s="16">
        <v>1</v>
      </c>
      <c r="G91" s="155">
        <v>1</v>
      </c>
      <c r="H91" s="155">
        <v>1</v>
      </c>
      <c r="I91" s="155">
        <v>1</v>
      </c>
      <c r="J91" s="155">
        <v>0</v>
      </c>
      <c r="K91" s="155">
        <v>0</v>
      </c>
      <c r="L91" s="155">
        <v>0</v>
      </c>
      <c r="M91" s="23"/>
      <c r="N91" s="23"/>
      <c r="O91" s="155"/>
      <c r="P91" s="155"/>
      <c r="Q91" s="155"/>
      <c r="R91" s="155"/>
      <c r="S91" s="155"/>
      <c r="T91" s="171"/>
      <c r="U91" s="24">
        <v>1</v>
      </c>
      <c r="V91" s="155">
        <v>1</v>
      </c>
      <c r="W91" s="155">
        <v>1</v>
      </c>
      <c r="X91" s="155">
        <v>1</v>
      </c>
      <c r="Y91" s="155">
        <v>0</v>
      </c>
      <c r="Z91" s="155">
        <v>0</v>
      </c>
      <c r="AA91" s="155">
        <v>0</v>
      </c>
      <c r="AB91" s="23">
        <v>0</v>
      </c>
      <c r="AC91" s="23"/>
      <c r="AD91" s="155"/>
      <c r="AE91" s="155"/>
      <c r="AF91" s="155"/>
      <c r="AG91" s="155"/>
      <c r="AH91" s="155"/>
      <c r="AI91" s="171"/>
      <c r="AK91" s="158">
        <f t="shared" si="20"/>
        <v>15</v>
      </c>
      <c r="AL91" s="80">
        <f t="shared" si="18"/>
        <v>7</v>
      </c>
      <c r="AM91" s="80">
        <f t="shared" si="19"/>
        <v>8</v>
      </c>
      <c r="AN91" s="82">
        <f t="shared" si="21"/>
        <v>0</v>
      </c>
      <c r="AO91" s="14"/>
      <c r="AP91" s="158">
        <f t="shared" si="22"/>
        <v>100</v>
      </c>
      <c r="AQ91" s="167">
        <f t="shared" si="23"/>
        <v>46.666666666666664</v>
      </c>
      <c r="AR91" s="167">
        <f t="shared" si="24"/>
        <v>53.333333333333336</v>
      </c>
      <c r="AS91" s="168">
        <f t="shared" si="25"/>
        <v>0</v>
      </c>
      <c r="AT91" s="180"/>
      <c r="AU91" s="201" t="s">
        <v>79</v>
      </c>
      <c r="AV91" s="199" t="s">
        <v>46</v>
      </c>
      <c r="AW91" s="199" t="s">
        <v>96</v>
      </c>
      <c r="AX91" s="196">
        <f t="shared" si="26"/>
        <v>0</v>
      </c>
      <c r="BG91" s="201" t="s">
        <v>79</v>
      </c>
      <c r="BH91" s="199" t="s">
        <v>46</v>
      </c>
      <c r="BI91" s="199" t="s">
        <v>96</v>
      </c>
      <c r="BJ91" s="196">
        <f t="shared" si="27"/>
        <v>0</v>
      </c>
    </row>
    <row r="92" spans="2:62" x14ac:dyDescent="0.25">
      <c r="B92" s="35" t="s">
        <v>5</v>
      </c>
      <c r="C92" s="54">
        <v>31</v>
      </c>
      <c r="D92" s="41">
        <v>6</v>
      </c>
      <c r="E92" s="25">
        <v>4</v>
      </c>
      <c r="F92" s="16">
        <v>2</v>
      </c>
      <c r="G92" s="155">
        <v>2</v>
      </c>
      <c r="H92" s="155">
        <v>2</v>
      </c>
      <c r="I92" s="155">
        <v>2</v>
      </c>
      <c r="J92" s="155">
        <v>1</v>
      </c>
      <c r="K92" s="155">
        <v>1</v>
      </c>
      <c r="L92" s="155">
        <v>1</v>
      </c>
      <c r="M92" s="23"/>
      <c r="N92" s="23"/>
      <c r="O92" s="155"/>
      <c r="P92" s="155"/>
      <c r="Q92" s="155"/>
      <c r="R92" s="155"/>
      <c r="S92" s="155"/>
      <c r="T92" s="171"/>
      <c r="U92" s="24">
        <v>2</v>
      </c>
      <c r="V92" s="155">
        <v>2</v>
      </c>
      <c r="W92" s="155">
        <v>2</v>
      </c>
      <c r="X92" s="155">
        <v>1</v>
      </c>
      <c r="Y92" s="155">
        <v>1</v>
      </c>
      <c r="Z92" s="155">
        <v>1</v>
      </c>
      <c r="AA92" s="155">
        <v>1</v>
      </c>
      <c r="AB92" s="23">
        <v>1</v>
      </c>
      <c r="AC92" s="23"/>
      <c r="AD92" s="155"/>
      <c r="AE92" s="155"/>
      <c r="AF92" s="155"/>
      <c r="AG92" s="155"/>
      <c r="AH92" s="155"/>
      <c r="AI92" s="171"/>
      <c r="AK92" s="158">
        <f t="shared" si="20"/>
        <v>15</v>
      </c>
      <c r="AL92" s="80">
        <f t="shared" si="18"/>
        <v>0</v>
      </c>
      <c r="AM92" s="80">
        <f t="shared" si="19"/>
        <v>8</v>
      </c>
      <c r="AN92" s="82">
        <f t="shared" si="21"/>
        <v>7</v>
      </c>
      <c r="AO92" s="14"/>
      <c r="AP92" s="158">
        <f t="shared" si="22"/>
        <v>100</v>
      </c>
      <c r="AQ92" s="167">
        <f t="shared" si="23"/>
        <v>0</v>
      </c>
      <c r="AR92" s="167">
        <f t="shared" si="24"/>
        <v>53.333333333333336</v>
      </c>
      <c r="AS92" s="168">
        <f t="shared" si="25"/>
        <v>46.666666666666664</v>
      </c>
      <c r="AT92" s="180"/>
      <c r="AU92" s="201" t="s">
        <v>79</v>
      </c>
      <c r="AV92" s="199" t="s">
        <v>46</v>
      </c>
      <c r="AW92" s="199" t="s">
        <v>96</v>
      </c>
      <c r="AX92" s="196">
        <f t="shared" si="26"/>
        <v>0</v>
      </c>
      <c r="BG92" s="201" t="s">
        <v>79</v>
      </c>
      <c r="BH92" s="199" t="s">
        <v>46</v>
      </c>
      <c r="BI92" s="199" t="s">
        <v>96</v>
      </c>
      <c r="BJ92" s="196">
        <f t="shared" si="27"/>
        <v>0</v>
      </c>
    </row>
    <row r="93" spans="2:62" ht="15.75" thickBot="1" x14ac:dyDescent="0.3">
      <c r="B93" s="35" t="s">
        <v>5</v>
      </c>
      <c r="C93" s="55">
        <v>31</v>
      </c>
      <c r="D93" s="42">
        <v>6</v>
      </c>
      <c r="E93" s="27">
        <v>5</v>
      </c>
      <c r="F93" s="85">
        <v>2</v>
      </c>
      <c r="G93" s="176">
        <v>2</v>
      </c>
      <c r="H93" s="176">
        <v>2</v>
      </c>
      <c r="I93" s="176">
        <v>2</v>
      </c>
      <c r="J93" s="176">
        <v>1</v>
      </c>
      <c r="K93" s="176">
        <v>1</v>
      </c>
      <c r="L93" s="176">
        <v>1</v>
      </c>
      <c r="M93" s="87"/>
      <c r="N93" s="87"/>
      <c r="O93" s="176"/>
      <c r="P93" s="176"/>
      <c r="Q93" s="176"/>
      <c r="R93" s="176"/>
      <c r="S93" s="176"/>
      <c r="T93" s="177"/>
      <c r="U93" s="152">
        <v>2</v>
      </c>
      <c r="V93" s="176">
        <v>2</v>
      </c>
      <c r="W93" s="176">
        <v>2</v>
      </c>
      <c r="X93" s="176">
        <v>1</v>
      </c>
      <c r="Y93" s="176">
        <v>1</v>
      </c>
      <c r="Z93" s="176">
        <v>1</v>
      </c>
      <c r="AA93" s="176">
        <v>1</v>
      </c>
      <c r="AB93" s="87">
        <v>1</v>
      </c>
      <c r="AC93" s="87"/>
      <c r="AD93" s="176"/>
      <c r="AE93" s="176"/>
      <c r="AF93" s="176"/>
      <c r="AG93" s="176"/>
      <c r="AH93" s="176"/>
      <c r="AI93" s="177"/>
      <c r="AK93" s="158">
        <f t="shared" si="20"/>
        <v>15</v>
      </c>
      <c r="AL93" s="80">
        <f t="shared" si="18"/>
        <v>0</v>
      </c>
      <c r="AM93" s="80">
        <f t="shared" si="19"/>
        <v>8</v>
      </c>
      <c r="AN93" s="82">
        <f t="shared" si="21"/>
        <v>7</v>
      </c>
      <c r="AO93" s="14"/>
      <c r="AP93" s="158">
        <f t="shared" si="22"/>
        <v>100</v>
      </c>
      <c r="AQ93" s="167">
        <f t="shared" si="23"/>
        <v>0</v>
      </c>
      <c r="AR93" s="167">
        <f t="shared" si="24"/>
        <v>53.333333333333336</v>
      </c>
      <c r="AS93" s="168">
        <f t="shared" si="25"/>
        <v>46.666666666666664</v>
      </c>
      <c r="AT93" s="180"/>
      <c r="AU93" s="201" t="s">
        <v>79</v>
      </c>
      <c r="AV93" s="199" t="s">
        <v>46</v>
      </c>
      <c r="AW93" s="199" t="s">
        <v>96</v>
      </c>
      <c r="AX93" s="196">
        <f t="shared" si="26"/>
        <v>0</v>
      </c>
      <c r="BG93" s="201" t="s">
        <v>79</v>
      </c>
      <c r="BH93" s="199" t="s">
        <v>46</v>
      </c>
      <c r="BI93" s="199" t="s">
        <v>96</v>
      </c>
      <c r="BJ93" s="196">
        <f t="shared" si="27"/>
        <v>0</v>
      </c>
    </row>
    <row r="94" spans="2:62" x14ac:dyDescent="0.25">
      <c r="B94" s="35" t="s">
        <v>5</v>
      </c>
      <c r="C94" s="47">
        <v>37</v>
      </c>
      <c r="D94" s="40">
        <v>1</v>
      </c>
      <c r="E94" s="74">
        <v>1</v>
      </c>
      <c r="F94" s="79">
        <v>0</v>
      </c>
      <c r="G94" s="169">
        <v>0</v>
      </c>
      <c r="H94" s="169">
        <v>0</v>
      </c>
      <c r="I94" s="169">
        <v>0</v>
      </c>
      <c r="J94" s="169">
        <v>0</v>
      </c>
      <c r="K94" s="169">
        <v>0</v>
      </c>
      <c r="L94" s="169">
        <v>0</v>
      </c>
      <c r="M94" s="81">
        <v>0</v>
      </c>
      <c r="N94" s="81">
        <v>0</v>
      </c>
      <c r="O94" s="169">
        <v>0</v>
      </c>
      <c r="P94" s="169"/>
      <c r="Q94" s="169"/>
      <c r="R94" s="169"/>
      <c r="S94" s="169"/>
      <c r="T94" s="170"/>
      <c r="U94" s="83">
        <v>0</v>
      </c>
      <c r="V94" s="169">
        <v>0</v>
      </c>
      <c r="W94" s="169">
        <v>0</v>
      </c>
      <c r="X94" s="169">
        <v>0</v>
      </c>
      <c r="Y94" s="169">
        <v>0</v>
      </c>
      <c r="Z94" s="169">
        <v>0</v>
      </c>
      <c r="AA94" s="169">
        <v>0</v>
      </c>
      <c r="AB94" s="81">
        <v>0</v>
      </c>
      <c r="AC94" s="81">
        <v>0</v>
      </c>
      <c r="AD94" s="169">
        <v>0</v>
      </c>
      <c r="AE94" s="169"/>
      <c r="AF94" s="169"/>
      <c r="AG94" s="169"/>
      <c r="AH94" s="169"/>
      <c r="AI94" s="170"/>
      <c r="AK94" s="158">
        <f t="shared" si="20"/>
        <v>20</v>
      </c>
      <c r="AL94" s="80">
        <f t="shared" si="18"/>
        <v>20</v>
      </c>
      <c r="AM94" s="80">
        <f t="shared" si="19"/>
        <v>0</v>
      </c>
      <c r="AN94" s="82">
        <f t="shared" si="21"/>
        <v>0</v>
      </c>
      <c r="AO94" s="14"/>
      <c r="AP94" s="158">
        <f t="shared" si="22"/>
        <v>100</v>
      </c>
      <c r="AQ94" s="167">
        <f t="shared" si="23"/>
        <v>100</v>
      </c>
      <c r="AR94" s="167">
        <f t="shared" si="24"/>
        <v>0</v>
      </c>
      <c r="AS94" s="168">
        <f t="shared" si="25"/>
        <v>0</v>
      </c>
      <c r="AT94" s="180"/>
      <c r="AU94" s="201" t="s">
        <v>79</v>
      </c>
      <c r="AV94" s="199" t="s">
        <v>46</v>
      </c>
      <c r="AW94" s="199" t="s">
        <v>96</v>
      </c>
      <c r="AX94" s="196">
        <f t="shared" si="26"/>
        <v>0</v>
      </c>
      <c r="BG94" s="201" t="s">
        <v>79</v>
      </c>
      <c r="BH94" s="199" t="s">
        <v>46</v>
      </c>
      <c r="BI94" s="199" t="s">
        <v>96</v>
      </c>
      <c r="BJ94" s="196">
        <f t="shared" si="27"/>
        <v>0</v>
      </c>
    </row>
    <row r="95" spans="2:62" x14ac:dyDescent="0.25">
      <c r="B95" s="35" t="s">
        <v>5</v>
      </c>
      <c r="C95" s="48">
        <v>37</v>
      </c>
      <c r="D95" s="41">
        <v>1</v>
      </c>
      <c r="E95" s="73">
        <v>2</v>
      </c>
      <c r="F95" s="16">
        <v>0</v>
      </c>
      <c r="G95" s="155">
        <v>0</v>
      </c>
      <c r="H95" s="155">
        <v>1</v>
      </c>
      <c r="I95" s="155">
        <v>1</v>
      </c>
      <c r="J95" s="155">
        <v>0</v>
      </c>
      <c r="K95" s="155">
        <v>0</v>
      </c>
      <c r="L95" s="155">
        <v>0</v>
      </c>
      <c r="M95" s="23">
        <v>0</v>
      </c>
      <c r="N95" s="23">
        <v>0</v>
      </c>
      <c r="O95" s="155">
        <v>0</v>
      </c>
      <c r="P95" s="155"/>
      <c r="Q95" s="155"/>
      <c r="R95" s="155"/>
      <c r="S95" s="155"/>
      <c r="T95" s="171"/>
      <c r="U95" s="24">
        <v>0</v>
      </c>
      <c r="V95" s="155">
        <v>0</v>
      </c>
      <c r="W95" s="155">
        <v>1</v>
      </c>
      <c r="X95" s="155">
        <v>1</v>
      </c>
      <c r="Y95" s="155">
        <v>0</v>
      </c>
      <c r="Z95" s="155">
        <v>0</v>
      </c>
      <c r="AA95" s="155">
        <v>0</v>
      </c>
      <c r="AB95" s="23">
        <v>0</v>
      </c>
      <c r="AC95" s="23">
        <v>0</v>
      </c>
      <c r="AD95" s="155">
        <v>0</v>
      </c>
      <c r="AE95" s="155"/>
      <c r="AF95" s="155"/>
      <c r="AG95" s="155"/>
      <c r="AH95" s="155"/>
      <c r="AI95" s="171"/>
      <c r="AK95" s="158">
        <f t="shared" si="20"/>
        <v>20</v>
      </c>
      <c r="AL95" s="80">
        <f t="shared" si="18"/>
        <v>16</v>
      </c>
      <c r="AM95" s="80">
        <f t="shared" si="19"/>
        <v>4</v>
      </c>
      <c r="AN95" s="82">
        <f t="shared" si="21"/>
        <v>0</v>
      </c>
      <c r="AO95" s="14"/>
      <c r="AP95" s="158">
        <f t="shared" si="22"/>
        <v>100</v>
      </c>
      <c r="AQ95" s="167">
        <f t="shared" si="23"/>
        <v>80</v>
      </c>
      <c r="AR95" s="167">
        <f t="shared" si="24"/>
        <v>20</v>
      </c>
      <c r="AS95" s="168">
        <f t="shared" si="25"/>
        <v>0</v>
      </c>
      <c r="AT95" s="180"/>
      <c r="AU95" s="201" t="s">
        <v>79</v>
      </c>
      <c r="AV95" s="199" t="s">
        <v>45</v>
      </c>
      <c r="AW95" s="199" t="s">
        <v>97</v>
      </c>
      <c r="AX95" s="196">
        <f t="shared" si="26"/>
        <v>0</v>
      </c>
      <c r="BG95" s="201" t="s">
        <v>79</v>
      </c>
      <c r="BH95" s="199" t="s">
        <v>45</v>
      </c>
      <c r="BI95" s="199" t="s">
        <v>97</v>
      </c>
      <c r="BJ95" s="196">
        <f t="shared" si="27"/>
        <v>20</v>
      </c>
    </row>
    <row r="96" spans="2:62" x14ac:dyDescent="0.25">
      <c r="B96" s="35" t="s">
        <v>5</v>
      </c>
      <c r="C96" s="48">
        <v>37</v>
      </c>
      <c r="D96" s="41">
        <v>1</v>
      </c>
      <c r="E96" s="73">
        <v>3</v>
      </c>
      <c r="F96" s="16">
        <v>1</v>
      </c>
      <c r="G96" s="155">
        <v>1</v>
      </c>
      <c r="H96" s="155">
        <v>1</v>
      </c>
      <c r="I96" s="155">
        <v>1</v>
      </c>
      <c r="J96" s="155">
        <v>1</v>
      </c>
      <c r="K96" s="155">
        <v>1</v>
      </c>
      <c r="L96" s="155">
        <v>1</v>
      </c>
      <c r="M96" s="23">
        <v>1</v>
      </c>
      <c r="N96" s="23">
        <v>0</v>
      </c>
      <c r="O96" s="155">
        <v>0</v>
      </c>
      <c r="P96" s="155"/>
      <c r="Q96" s="155"/>
      <c r="R96" s="155"/>
      <c r="S96" s="155"/>
      <c r="T96" s="171"/>
      <c r="U96" s="24">
        <v>1</v>
      </c>
      <c r="V96" s="155">
        <v>1</v>
      </c>
      <c r="W96" s="155">
        <v>1</v>
      </c>
      <c r="X96" s="155">
        <v>1</v>
      </c>
      <c r="Y96" s="155">
        <v>1</v>
      </c>
      <c r="Z96" s="155">
        <v>1</v>
      </c>
      <c r="AA96" s="155">
        <v>1</v>
      </c>
      <c r="AB96" s="23">
        <v>1</v>
      </c>
      <c r="AC96" s="23">
        <v>1</v>
      </c>
      <c r="AD96" s="155">
        <v>1</v>
      </c>
      <c r="AE96" s="155"/>
      <c r="AF96" s="155"/>
      <c r="AG96" s="155"/>
      <c r="AH96" s="155"/>
      <c r="AI96" s="171"/>
      <c r="AK96" s="158">
        <f t="shared" si="20"/>
        <v>20</v>
      </c>
      <c r="AL96" s="80">
        <f t="shared" si="18"/>
        <v>2</v>
      </c>
      <c r="AM96" s="80">
        <f t="shared" si="19"/>
        <v>18</v>
      </c>
      <c r="AN96" s="82">
        <f t="shared" si="21"/>
        <v>0</v>
      </c>
      <c r="AO96" s="14"/>
      <c r="AP96" s="158">
        <f t="shared" si="22"/>
        <v>100</v>
      </c>
      <c r="AQ96" s="167">
        <f t="shared" si="23"/>
        <v>10</v>
      </c>
      <c r="AR96" s="167">
        <f t="shared" si="24"/>
        <v>90</v>
      </c>
      <c r="AS96" s="168">
        <f t="shared" si="25"/>
        <v>0</v>
      </c>
      <c r="AT96" s="180"/>
      <c r="AU96" s="201" t="s">
        <v>79</v>
      </c>
      <c r="AV96" s="199" t="s">
        <v>45</v>
      </c>
      <c r="AW96" s="199" t="s">
        <v>97</v>
      </c>
      <c r="AX96" s="196">
        <f t="shared" si="26"/>
        <v>0</v>
      </c>
      <c r="BG96" s="201" t="s">
        <v>79</v>
      </c>
      <c r="BH96" s="199" t="s">
        <v>45</v>
      </c>
      <c r="BI96" s="199" t="s">
        <v>97</v>
      </c>
      <c r="BJ96" s="196">
        <f t="shared" si="27"/>
        <v>0</v>
      </c>
    </row>
    <row r="97" spans="2:62" x14ac:dyDescent="0.25">
      <c r="B97" s="35" t="s">
        <v>5</v>
      </c>
      <c r="C97" s="48">
        <v>37</v>
      </c>
      <c r="D97" s="41">
        <v>1</v>
      </c>
      <c r="E97" s="73">
        <v>4</v>
      </c>
      <c r="F97" s="79">
        <v>2</v>
      </c>
      <c r="G97" s="169">
        <v>2</v>
      </c>
      <c r="H97" s="169">
        <v>1</v>
      </c>
      <c r="I97" s="169">
        <v>1</v>
      </c>
      <c r="J97" s="169">
        <v>1</v>
      </c>
      <c r="K97" s="169">
        <v>1</v>
      </c>
      <c r="L97" s="169">
        <v>1</v>
      </c>
      <c r="M97" s="81">
        <v>1</v>
      </c>
      <c r="N97" s="81">
        <v>1</v>
      </c>
      <c r="O97" s="169">
        <v>1</v>
      </c>
      <c r="P97" s="169"/>
      <c r="Q97" s="169"/>
      <c r="R97" s="169"/>
      <c r="S97" s="169"/>
      <c r="T97" s="170"/>
      <c r="U97" s="83">
        <v>2</v>
      </c>
      <c r="V97" s="169">
        <v>2</v>
      </c>
      <c r="W97" s="169">
        <v>2</v>
      </c>
      <c r="X97" s="169">
        <v>1</v>
      </c>
      <c r="Y97" s="169">
        <v>1</v>
      </c>
      <c r="Z97" s="169">
        <v>1</v>
      </c>
      <c r="AA97" s="169">
        <v>1</v>
      </c>
      <c r="AB97" s="81">
        <v>1</v>
      </c>
      <c r="AC97" s="81">
        <v>1</v>
      </c>
      <c r="AD97" s="169">
        <v>1</v>
      </c>
      <c r="AE97" s="169"/>
      <c r="AF97" s="169"/>
      <c r="AG97" s="169"/>
      <c r="AH97" s="169"/>
      <c r="AI97" s="170"/>
      <c r="AK97" s="158">
        <f t="shared" si="20"/>
        <v>20</v>
      </c>
      <c r="AL97" s="80">
        <f t="shared" si="18"/>
        <v>0</v>
      </c>
      <c r="AM97" s="80">
        <f t="shared" si="19"/>
        <v>15</v>
      </c>
      <c r="AN97" s="82">
        <f t="shared" si="21"/>
        <v>5</v>
      </c>
      <c r="AO97" s="14"/>
      <c r="AP97" s="158">
        <f t="shared" si="22"/>
        <v>100</v>
      </c>
      <c r="AQ97" s="167">
        <f t="shared" si="23"/>
        <v>0</v>
      </c>
      <c r="AR97" s="167">
        <f t="shared" si="24"/>
        <v>75</v>
      </c>
      <c r="AS97" s="168">
        <f t="shared" si="25"/>
        <v>25</v>
      </c>
      <c r="AT97" s="180"/>
      <c r="AU97" s="201" t="s">
        <v>79</v>
      </c>
      <c r="AV97" s="199" t="s">
        <v>45</v>
      </c>
      <c r="AW97" s="199" t="s">
        <v>97</v>
      </c>
      <c r="AX97" s="196">
        <f t="shared" si="26"/>
        <v>0</v>
      </c>
      <c r="BG97" s="201" t="s">
        <v>79</v>
      </c>
      <c r="BH97" s="199" t="s">
        <v>45</v>
      </c>
      <c r="BI97" s="199" t="s">
        <v>97</v>
      </c>
      <c r="BJ97" s="196">
        <f t="shared" si="27"/>
        <v>5.8823529411764701</v>
      </c>
    </row>
    <row r="98" spans="2:62" x14ac:dyDescent="0.25">
      <c r="B98" s="35" t="s">
        <v>5</v>
      </c>
      <c r="C98" s="48">
        <v>37</v>
      </c>
      <c r="D98" s="41">
        <v>1</v>
      </c>
      <c r="E98" s="73">
        <v>5</v>
      </c>
      <c r="F98" s="79">
        <v>2</v>
      </c>
      <c r="G98" s="169">
        <v>2</v>
      </c>
      <c r="H98" s="169">
        <v>2</v>
      </c>
      <c r="I98" s="169">
        <v>1</v>
      </c>
      <c r="J98" s="169">
        <v>2</v>
      </c>
      <c r="K98" s="169">
        <v>1</v>
      </c>
      <c r="L98" s="169">
        <v>1</v>
      </c>
      <c r="M98" s="81">
        <v>1</v>
      </c>
      <c r="N98" s="81">
        <v>1</v>
      </c>
      <c r="O98" s="169">
        <v>1</v>
      </c>
      <c r="P98" s="155"/>
      <c r="Q98" s="155"/>
      <c r="R98" s="155"/>
      <c r="S98" s="155"/>
      <c r="T98" s="171"/>
      <c r="U98" s="83">
        <v>2</v>
      </c>
      <c r="V98" s="169">
        <v>2</v>
      </c>
      <c r="W98" s="169">
        <v>2</v>
      </c>
      <c r="X98" s="169">
        <v>1</v>
      </c>
      <c r="Y98" s="169">
        <v>1</v>
      </c>
      <c r="Z98" s="169">
        <v>1</v>
      </c>
      <c r="AA98" s="169">
        <v>1</v>
      </c>
      <c r="AB98" s="81">
        <v>1</v>
      </c>
      <c r="AC98" s="81">
        <v>1</v>
      </c>
      <c r="AD98" s="169">
        <v>1</v>
      </c>
      <c r="AE98" s="155"/>
      <c r="AF98" s="155"/>
      <c r="AG98" s="155"/>
      <c r="AH98" s="155"/>
      <c r="AI98" s="171"/>
      <c r="AK98" s="158">
        <f t="shared" si="20"/>
        <v>20</v>
      </c>
      <c r="AL98" s="80">
        <f t="shared" si="18"/>
        <v>0</v>
      </c>
      <c r="AM98" s="80">
        <f t="shared" si="19"/>
        <v>13</v>
      </c>
      <c r="AN98" s="82">
        <f t="shared" si="21"/>
        <v>7</v>
      </c>
      <c r="AO98" s="14"/>
      <c r="AP98" s="158">
        <f t="shared" si="22"/>
        <v>100</v>
      </c>
      <c r="AQ98" s="167">
        <f t="shared" si="23"/>
        <v>0</v>
      </c>
      <c r="AR98" s="167">
        <f t="shared" si="24"/>
        <v>65</v>
      </c>
      <c r="AS98" s="168">
        <f t="shared" si="25"/>
        <v>35</v>
      </c>
      <c r="AT98" s="180"/>
      <c r="AU98" s="201" t="s">
        <v>79</v>
      </c>
      <c r="AV98" s="199" t="s">
        <v>45</v>
      </c>
      <c r="AW98" s="199" t="s">
        <v>97</v>
      </c>
      <c r="AX98" s="196">
        <f t="shared" si="26"/>
        <v>0</v>
      </c>
      <c r="BG98" s="201" t="s">
        <v>79</v>
      </c>
      <c r="BH98" s="199" t="s">
        <v>45</v>
      </c>
      <c r="BI98" s="199" t="s">
        <v>97</v>
      </c>
      <c r="BJ98" s="196">
        <f t="shared" si="27"/>
        <v>0</v>
      </c>
    </row>
    <row r="99" spans="2:62" x14ac:dyDescent="0.25">
      <c r="B99" s="35" t="s">
        <v>5</v>
      </c>
      <c r="C99" s="48">
        <v>37</v>
      </c>
      <c r="D99" s="41">
        <v>2</v>
      </c>
      <c r="E99" s="73">
        <v>1</v>
      </c>
      <c r="F99" s="16">
        <v>0</v>
      </c>
      <c r="G99" s="155">
        <v>0</v>
      </c>
      <c r="H99" s="155">
        <v>0</v>
      </c>
      <c r="I99" s="155">
        <v>0</v>
      </c>
      <c r="J99" s="155">
        <v>0</v>
      </c>
      <c r="K99" s="155">
        <v>0</v>
      </c>
      <c r="L99" s="155">
        <v>0</v>
      </c>
      <c r="M99" s="23">
        <v>0</v>
      </c>
      <c r="N99" s="23">
        <v>0</v>
      </c>
      <c r="O99" s="155">
        <v>0</v>
      </c>
      <c r="P99" s="155">
        <v>0</v>
      </c>
      <c r="Q99" s="155"/>
      <c r="R99" s="155"/>
      <c r="S99" s="155"/>
      <c r="T99" s="171"/>
      <c r="U99" s="24">
        <v>0</v>
      </c>
      <c r="V99" s="155">
        <v>0</v>
      </c>
      <c r="W99" s="155">
        <v>0</v>
      </c>
      <c r="X99" s="155">
        <v>0</v>
      </c>
      <c r="Y99" s="155">
        <v>0</v>
      </c>
      <c r="Z99" s="155">
        <v>0</v>
      </c>
      <c r="AA99" s="155">
        <v>0</v>
      </c>
      <c r="AB99" s="23">
        <v>0</v>
      </c>
      <c r="AC99" s="23">
        <v>0</v>
      </c>
      <c r="AD99" s="155">
        <v>0</v>
      </c>
      <c r="AE99" s="155">
        <v>0</v>
      </c>
      <c r="AF99" s="155"/>
      <c r="AG99" s="155"/>
      <c r="AH99" s="155"/>
      <c r="AI99" s="171"/>
      <c r="AK99" s="158">
        <f t="shared" si="20"/>
        <v>22</v>
      </c>
      <c r="AL99" s="80">
        <f t="shared" si="18"/>
        <v>22</v>
      </c>
      <c r="AM99" s="80">
        <f t="shared" si="19"/>
        <v>0</v>
      </c>
      <c r="AN99" s="82">
        <f t="shared" si="21"/>
        <v>0</v>
      </c>
      <c r="AO99" s="14"/>
      <c r="AP99" s="158">
        <f t="shared" si="22"/>
        <v>100</v>
      </c>
      <c r="AQ99" s="167">
        <f t="shared" si="23"/>
        <v>100</v>
      </c>
      <c r="AR99" s="167">
        <f t="shared" si="24"/>
        <v>0</v>
      </c>
      <c r="AS99" s="168">
        <f t="shared" si="25"/>
        <v>0</v>
      </c>
      <c r="AU99" s="201" t="s">
        <v>79</v>
      </c>
      <c r="AV99" s="199" t="s">
        <v>45</v>
      </c>
      <c r="AW99" s="199" t="s">
        <v>97</v>
      </c>
      <c r="AX99" s="196">
        <f t="shared" si="26"/>
        <v>0</v>
      </c>
      <c r="BG99" s="201" t="s">
        <v>79</v>
      </c>
      <c r="BH99" s="199" t="s">
        <v>45</v>
      </c>
      <c r="BI99" s="199" t="s">
        <v>97</v>
      </c>
      <c r="BJ99" s="196">
        <f t="shared" si="27"/>
        <v>0</v>
      </c>
    </row>
    <row r="100" spans="2:62" x14ac:dyDescent="0.25">
      <c r="B100" s="35" t="s">
        <v>5</v>
      </c>
      <c r="C100" s="48">
        <v>37</v>
      </c>
      <c r="D100" s="41">
        <v>2</v>
      </c>
      <c r="E100" s="73">
        <v>2</v>
      </c>
      <c r="F100" s="16">
        <v>1</v>
      </c>
      <c r="G100" s="155">
        <v>1</v>
      </c>
      <c r="H100" s="155">
        <v>1</v>
      </c>
      <c r="I100" s="155">
        <v>1</v>
      </c>
      <c r="J100" s="155">
        <v>1</v>
      </c>
      <c r="K100" s="155">
        <v>1</v>
      </c>
      <c r="L100" s="155">
        <v>0</v>
      </c>
      <c r="M100" s="23">
        <v>0</v>
      </c>
      <c r="N100" s="23">
        <v>0</v>
      </c>
      <c r="O100" s="155">
        <v>0</v>
      </c>
      <c r="P100" s="155">
        <v>0</v>
      </c>
      <c r="Q100" s="155"/>
      <c r="R100" s="155"/>
      <c r="S100" s="155"/>
      <c r="T100" s="171"/>
      <c r="U100" s="24">
        <v>1</v>
      </c>
      <c r="V100" s="155">
        <v>1</v>
      </c>
      <c r="W100" s="155">
        <v>1</v>
      </c>
      <c r="X100" s="155">
        <v>1</v>
      </c>
      <c r="Y100" s="155">
        <v>1</v>
      </c>
      <c r="Z100" s="155">
        <v>1</v>
      </c>
      <c r="AA100" s="155">
        <v>0</v>
      </c>
      <c r="AB100" s="23">
        <v>0</v>
      </c>
      <c r="AC100" s="23">
        <v>0</v>
      </c>
      <c r="AD100" s="155">
        <v>0</v>
      </c>
      <c r="AE100" s="155">
        <v>0</v>
      </c>
      <c r="AF100" s="155"/>
      <c r="AG100" s="155"/>
      <c r="AH100" s="155"/>
      <c r="AI100" s="171"/>
      <c r="AK100" s="158">
        <f t="shared" si="20"/>
        <v>22</v>
      </c>
      <c r="AL100" s="80">
        <f t="shared" si="18"/>
        <v>10</v>
      </c>
      <c r="AM100" s="80">
        <f t="shared" si="19"/>
        <v>12</v>
      </c>
      <c r="AN100" s="82">
        <f t="shared" si="21"/>
        <v>0</v>
      </c>
      <c r="AO100" s="14"/>
      <c r="AP100" s="158">
        <f t="shared" si="22"/>
        <v>100</v>
      </c>
      <c r="AQ100" s="167">
        <f t="shared" si="23"/>
        <v>45.454545454545453</v>
      </c>
      <c r="AR100" s="167">
        <f t="shared" si="24"/>
        <v>54.54545454545454</v>
      </c>
      <c r="AS100" s="168">
        <f t="shared" si="25"/>
        <v>0</v>
      </c>
      <c r="AU100" s="201" t="s">
        <v>79</v>
      </c>
      <c r="AV100" s="199" t="s">
        <v>45</v>
      </c>
      <c r="AW100" s="199" t="s">
        <v>97</v>
      </c>
      <c r="AX100" s="196">
        <f t="shared" si="26"/>
        <v>0</v>
      </c>
      <c r="BG100" s="201" t="s">
        <v>79</v>
      </c>
      <c r="BH100" s="199" t="s">
        <v>45</v>
      </c>
      <c r="BI100" s="199" t="s">
        <v>97</v>
      </c>
      <c r="BJ100" s="196">
        <f t="shared" si="27"/>
        <v>0</v>
      </c>
    </row>
    <row r="101" spans="2:62" x14ac:dyDescent="0.25">
      <c r="B101" s="35" t="s">
        <v>5</v>
      </c>
      <c r="C101" s="48">
        <v>37</v>
      </c>
      <c r="D101" s="41">
        <v>2</v>
      </c>
      <c r="E101" s="73">
        <v>3</v>
      </c>
      <c r="F101" s="16">
        <v>2</v>
      </c>
      <c r="G101" s="155">
        <v>2</v>
      </c>
      <c r="H101" s="155">
        <v>2</v>
      </c>
      <c r="I101" s="155">
        <v>2</v>
      </c>
      <c r="J101" s="155">
        <v>2</v>
      </c>
      <c r="K101" s="155">
        <v>2</v>
      </c>
      <c r="L101" s="155">
        <v>1</v>
      </c>
      <c r="M101" s="23">
        <v>1</v>
      </c>
      <c r="N101" s="23">
        <v>1</v>
      </c>
      <c r="O101" s="155">
        <v>1</v>
      </c>
      <c r="P101" s="155">
        <v>0</v>
      </c>
      <c r="Q101" s="155"/>
      <c r="R101" s="155"/>
      <c r="S101" s="155"/>
      <c r="T101" s="171"/>
      <c r="U101" s="24">
        <v>2</v>
      </c>
      <c r="V101" s="155">
        <v>1</v>
      </c>
      <c r="W101" s="155">
        <v>1</v>
      </c>
      <c r="X101" s="155">
        <v>2</v>
      </c>
      <c r="Y101" s="155">
        <v>1</v>
      </c>
      <c r="Z101" s="155">
        <v>1</v>
      </c>
      <c r="AA101" s="155">
        <v>1</v>
      </c>
      <c r="AB101" s="23">
        <v>1</v>
      </c>
      <c r="AC101" s="23">
        <v>1</v>
      </c>
      <c r="AD101" s="155">
        <v>1</v>
      </c>
      <c r="AE101" s="155">
        <v>0</v>
      </c>
      <c r="AF101" s="155"/>
      <c r="AG101" s="155"/>
      <c r="AH101" s="155"/>
      <c r="AI101" s="171"/>
      <c r="AK101" s="158">
        <f t="shared" si="20"/>
        <v>22</v>
      </c>
      <c r="AL101" s="80">
        <f t="shared" si="18"/>
        <v>2</v>
      </c>
      <c r="AM101" s="80">
        <f t="shared" si="19"/>
        <v>12</v>
      </c>
      <c r="AN101" s="82">
        <f t="shared" si="21"/>
        <v>8</v>
      </c>
      <c r="AO101" s="14"/>
      <c r="AP101" s="158">
        <f t="shared" si="22"/>
        <v>100</v>
      </c>
      <c r="AQ101" s="167">
        <f t="shared" si="23"/>
        <v>9.0909090909090917</v>
      </c>
      <c r="AR101" s="167">
        <f t="shared" si="24"/>
        <v>54.54545454545454</v>
      </c>
      <c r="AS101" s="168">
        <f t="shared" si="25"/>
        <v>36.363636363636367</v>
      </c>
      <c r="AU101" s="201" t="s">
        <v>79</v>
      </c>
      <c r="AV101" s="199" t="s">
        <v>44</v>
      </c>
      <c r="AW101" s="199" t="s">
        <v>98</v>
      </c>
      <c r="AX101" s="196">
        <f t="shared" si="26"/>
        <v>0</v>
      </c>
      <c r="BG101" s="201" t="s">
        <v>79</v>
      </c>
      <c r="BH101" s="199" t="s">
        <v>44</v>
      </c>
      <c r="BI101" s="199" t="s">
        <v>98</v>
      </c>
      <c r="BJ101" s="196">
        <f t="shared" si="27"/>
        <v>53.333333333333336</v>
      </c>
    </row>
    <row r="102" spans="2:62" x14ac:dyDescent="0.25">
      <c r="B102" s="35" t="s">
        <v>5</v>
      </c>
      <c r="C102" s="48">
        <v>37</v>
      </c>
      <c r="D102" s="41">
        <v>2</v>
      </c>
      <c r="E102" s="73">
        <v>4</v>
      </c>
      <c r="F102" s="79">
        <v>2</v>
      </c>
      <c r="G102" s="169">
        <v>2</v>
      </c>
      <c r="H102" s="169">
        <v>2</v>
      </c>
      <c r="I102" s="169">
        <v>2</v>
      </c>
      <c r="J102" s="169">
        <v>2</v>
      </c>
      <c r="K102" s="169">
        <v>2</v>
      </c>
      <c r="L102" s="169">
        <v>1</v>
      </c>
      <c r="M102" s="81">
        <v>1</v>
      </c>
      <c r="N102" s="81">
        <v>1</v>
      </c>
      <c r="O102" s="169">
        <v>1</v>
      </c>
      <c r="P102" s="169">
        <v>1</v>
      </c>
      <c r="Q102" s="169"/>
      <c r="R102" s="169"/>
      <c r="S102" s="169"/>
      <c r="T102" s="170"/>
      <c r="U102" s="83">
        <v>2</v>
      </c>
      <c r="V102" s="169">
        <v>2</v>
      </c>
      <c r="W102" s="169">
        <v>2</v>
      </c>
      <c r="X102" s="169">
        <v>2</v>
      </c>
      <c r="Y102" s="155">
        <v>1</v>
      </c>
      <c r="Z102" s="155">
        <v>1</v>
      </c>
      <c r="AA102" s="155">
        <v>1</v>
      </c>
      <c r="AB102" s="23">
        <v>1</v>
      </c>
      <c r="AC102" s="81">
        <v>1</v>
      </c>
      <c r="AD102" s="169">
        <v>1</v>
      </c>
      <c r="AE102" s="155">
        <v>0</v>
      </c>
      <c r="AF102" s="169"/>
      <c r="AG102" s="169"/>
      <c r="AH102" s="169"/>
      <c r="AI102" s="170"/>
      <c r="AK102" s="158">
        <f t="shared" si="20"/>
        <v>22</v>
      </c>
      <c r="AL102" s="80">
        <f t="shared" si="18"/>
        <v>1</v>
      </c>
      <c r="AM102" s="80">
        <f t="shared" si="19"/>
        <v>11</v>
      </c>
      <c r="AN102" s="82">
        <f t="shared" si="21"/>
        <v>10</v>
      </c>
      <c r="AO102" s="14"/>
      <c r="AP102" s="158">
        <f t="shared" si="22"/>
        <v>100</v>
      </c>
      <c r="AQ102" s="167">
        <f t="shared" si="23"/>
        <v>4.5454545454545459</v>
      </c>
      <c r="AR102" s="167">
        <f t="shared" si="24"/>
        <v>50</v>
      </c>
      <c r="AS102" s="168">
        <f t="shared" si="25"/>
        <v>45.454545454545453</v>
      </c>
      <c r="AU102" s="201" t="s">
        <v>79</v>
      </c>
      <c r="AV102" s="199" t="s">
        <v>44</v>
      </c>
      <c r="AW102" s="199" t="s">
        <v>98</v>
      </c>
      <c r="AX102" s="196">
        <f t="shared" si="26"/>
        <v>0</v>
      </c>
      <c r="BG102" s="201" t="s">
        <v>79</v>
      </c>
      <c r="BH102" s="199" t="s">
        <v>44</v>
      </c>
      <c r="BI102" s="199" t="s">
        <v>98</v>
      </c>
      <c r="BJ102" s="196">
        <f t="shared" si="27"/>
        <v>0</v>
      </c>
    </row>
    <row r="103" spans="2:62" x14ac:dyDescent="0.25">
      <c r="B103" s="35" t="s">
        <v>5</v>
      </c>
      <c r="C103" s="48">
        <v>37</v>
      </c>
      <c r="D103" s="41">
        <v>2</v>
      </c>
      <c r="E103" s="73">
        <v>5</v>
      </c>
      <c r="F103" s="79">
        <v>2</v>
      </c>
      <c r="G103" s="169">
        <v>2</v>
      </c>
      <c r="H103" s="169">
        <v>2</v>
      </c>
      <c r="I103" s="169">
        <v>2</v>
      </c>
      <c r="J103" s="169">
        <v>2</v>
      </c>
      <c r="K103" s="169">
        <v>2</v>
      </c>
      <c r="L103" s="169">
        <v>2</v>
      </c>
      <c r="M103" s="81">
        <v>1</v>
      </c>
      <c r="N103" s="81">
        <v>1</v>
      </c>
      <c r="O103" s="169">
        <v>1</v>
      </c>
      <c r="P103" s="169">
        <v>1</v>
      </c>
      <c r="Q103" s="155"/>
      <c r="R103" s="155"/>
      <c r="S103" s="155"/>
      <c r="T103" s="171"/>
      <c r="U103" s="83">
        <v>2</v>
      </c>
      <c r="V103" s="169">
        <v>2</v>
      </c>
      <c r="W103" s="169">
        <v>2</v>
      </c>
      <c r="X103" s="169">
        <v>2</v>
      </c>
      <c r="Y103" s="155">
        <v>1</v>
      </c>
      <c r="Z103" s="155">
        <v>1</v>
      </c>
      <c r="AA103" s="155">
        <v>1</v>
      </c>
      <c r="AB103" s="23">
        <v>1</v>
      </c>
      <c r="AC103" s="81">
        <v>1</v>
      </c>
      <c r="AD103" s="169">
        <v>1</v>
      </c>
      <c r="AE103" s="155">
        <v>0</v>
      </c>
      <c r="AF103" s="155"/>
      <c r="AG103" s="155"/>
      <c r="AH103" s="155"/>
      <c r="AI103" s="171"/>
      <c r="AK103" s="158">
        <f t="shared" si="20"/>
        <v>22</v>
      </c>
      <c r="AL103" s="80">
        <f t="shared" si="18"/>
        <v>1</v>
      </c>
      <c r="AM103" s="80">
        <f t="shared" si="19"/>
        <v>10</v>
      </c>
      <c r="AN103" s="82">
        <f t="shared" si="21"/>
        <v>11</v>
      </c>
      <c r="AO103" s="14"/>
      <c r="AP103" s="158">
        <f t="shared" si="22"/>
        <v>100</v>
      </c>
      <c r="AQ103" s="167">
        <f t="shared" si="23"/>
        <v>4.5454545454545459</v>
      </c>
      <c r="AR103" s="167">
        <f t="shared" si="24"/>
        <v>45.454545454545453</v>
      </c>
      <c r="AS103" s="168">
        <f t="shared" si="25"/>
        <v>50</v>
      </c>
      <c r="AU103" s="201" t="s">
        <v>79</v>
      </c>
      <c r="AV103" s="199" t="s">
        <v>44</v>
      </c>
      <c r="AW103" s="199" t="s">
        <v>98</v>
      </c>
      <c r="AX103" s="196">
        <f t="shared" si="26"/>
        <v>0</v>
      </c>
      <c r="BG103" s="201" t="s">
        <v>79</v>
      </c>
      <c r="BH103" s="199" t="s">
        <v>44</v>
      </c>
      <c r="BI103" s="199" t="s">
        <v>98</v>
      </c>
      <c r="BJ103" s="196">
        <f t="shared" si="27"/>
        <v>11.76470588235294</v>
      </c>
    </row>
    <row r="104" spans="2:62" x14ac:dyDescent="0.25">
      <c r="B104" s="35" t="s">
        <v>5</v>
      </c>
      <c r="C104" s="48">
        <v>37</v>
      </c>
      <c r="D104" s="41">
        <v>3</v>
      </c>
      <c r="E104" s="73">
        <v>1</v>
      </c>
      <c r="F104" s="16">
        <v>0</v>
      </c>
      <c r="G104" s="155">
        <v>0</v>
      </c>
      <c r="H104" s="155">
        <v>0</v>
      </c>
      <c r="I104" s="155">
        <v>0</v>
      </c>
      <c r="J104" s="155">
        <v>0</v>
      </c>
      <c r="K104" s="155">
        <v>0</v>
      </c>
      <c r="L104" s="155">
        <v>0</v>
      </c>
      <c r="M104" s="23">
        <v>0</v>
      </c>
      <c r="N104" s="23">
        <v>0</v>
      </c>
      <c r="O104" s="155">
        <v>0</v>
      </c>
      <c r="P104" s="155"/>
      <c r="Q104" s="155"/>
      <c r="R104" s="155"/>
      <c r="S104" s="155"/>
      <c r="T104" s="171"/>
      <c r="U104" s="24">
        <v>0</v>
      </c>
      <c r="V104" s="155">
        <v>0</v>
      </c>
      <c r="W104" s="155">
        <v>0</v>
      </c>
      <c r="X104" s="155">
        <v>0</v>
      </c>
      <c r="Y104" s="155">
        <v>0</v>
      </c>
      <c r="Z104" s="155">
        <v>0</v>
      </c>
      <c r="AA104" s="155">
        <v>0</v>
      </c>
      <c r="AB104" s="23">
        <v>0</v>
      </c>
      <c r="AC104" s="23">
        <v>0</v>
      </c>
      <c r="AD104" s="155">
        <v>0</v>
      </c>
      <c r="AE104" s="155"/>
      <c r="AF104" s="155"/>
      <c r="AG104" s="155"/>
      <c r="AH104" s="155"/>
      <c r="AI104" s="171"/>
      <c r="AK104" s="158">
        <f t="shared" si="20"/>
        <v>20</v>
      </c>
      <c r="AL104" s="80">
        <f t="shared" si="18"/>
        <v>20</v>
      </c>
      <c r="AM104" s="80">
        <f t="shared" si="19"/>
        <v>0</v>
      </c>
      <c r="AN104" s="82">
        <f t="shared" si="21"/>
        <v>0</v>
      </c>
      <c r="AO104" s="14"/>
      <c r="AP104" s="158">
        <f t="shared" si="22"/>
        <v>100</v>
      </c>
      <c r="AQ104" s="167">
        <f t="shared" si="23"/>
        <v>100</v>
      </c>
      <c r="AR104" s="167">
        <f t="shared" si="24"/>
        <v>0</v>
      </c>
      <c r="AS104" s="168">
        <f t="shared" si="25"/>
        <v>0</v>
      </c>
      <c r="AU104" s="201" t="s">
        <v>79</v>
      </c>
      <c r="AV104" s="199" t="s">
        <v>44</v>
      </c>
      <c r="AW104" s="199" t="s">
        <v>98</v>
      </c>
      <c r="AX104" s="196">
        <f t="shared" si="26"/>
        <v>0</v>
      </c>
      <c r="BG104" s="201" t="s">
        <v>79</v>
      </c>
      <c r="BH104" s="199" t="s">
        <v>44</v>
      </c>
      <c r="BI104" s="199" t="s">
        <v>98</v>
      </c>
      <c r="BJ104" s="196">
        <f t="shared" si="27"/>
        <v>0</v>
      </c>
    </row>
    <row r="105" spans="2:62" x14ac:dyDescent="0.25">
      <c r="B105" s="35" t="s">
        <v>5</v>
      </c>
      <c r="C105" s="48">
        <v>37</v>
      </c>
      <c r="D105" s="41">
        <v>3</v>
      </c>
      <c r="E105" s="73">
        <v>2</v>
      </c>
      <c r="F105" s="16">
        <v>1</v>
      </c>
      <c r="G105" s="155">
        <v>1</v>
      </c>
      <c r="H105" s="155">
        <v>1</v>
      </c>
      <c r="I105" s="155">
        <v>0</v>
      </c>
      <c r="J105" s="155">
        <v>0</v>
      </c>
      <c r="K105" s="155">
        <v>0</v>
      </c>
      <c r="L105" s="155">
        <v>0</v>
      </c>
      <c r="M105" s="23">
        <v>0</v>
      </c>
      <c r="N105" s="23">
        <v>0</v>
      </c>
      <c r="O105" s="155">
        <v>0</v>
      </c>
      <c r="P105" s="155"/>
      <c r="Q105" s="155"/>
      <c r="R105" s="155"/>
      <c r="S105" s="155"/>
      <c r="T105" s="171"/>
      <c r="U105" s="24">
        <v>1</v>
      </c>
      <c r="V105" s="155">
        <v>0</v>
      </c>
      <c r="W105" s="155">
        <v>0</v>
      </c>
      <c r="X105" s="155">
        <v>0</v>
      </c>
      <c r="Y105" s="155">
        <v>0</v>
      </c>
      <c r="Z105" s="155">
        <v>0</v>
      </c>
      <c r="AA105" s="155">
        <v>0</v>
      </c>
      <c r="AB105" s="23">
        <v>0</v>
      </c>
      <c r="AC105" s="23">
        <v>0</v>
      </c>
      <c r="AD105" s="155">
        <v>0</v>
      </c>
      <c r="AE105" s="155"/>
      <c r="AF105" s="155"/>
      <c r="AG105" s="155"/>
      <c r="AH105" s="155"/>
      <c r="AI105" s="171"/>
      <c r="AK105" s="158">
        <f t="shared" si="20"/>
        <v>20</v>
      </c>
      <c r="AL105" s="80">
        <f t="shared" si="18"/>
        <v>16</v>
      </c>
      <c r="AM105" s="80">
        <f t="shared" si="19"/>
        <v>4</v>
      </c>
      <c r="AN105" s="82">
        <f t="shared" si="21"/>
        <v>0</v>
      </c>
      <c r="AO105" s="14"/>
      <c r="AP105" s="158">
        <f t="shared" si="22"/>
        <v>100</v>
      </c>
      <c r="AQ105" s="167">
        <f t="shared" si="23"/>
        <v>80</v>
      </c>
      <c r="AR105" s="167">
        <f t="shared" si="24"/>
        <v>20</v>
      </c>
      <c r="AS105" s="168">
        <f t="shared" si="25"/>
        <v>0</v>
      </c>
      <c r="AU105" s="201" t="s">
        <v>79</v>
      </c>
      <c r="AV105" s="199" t="s">
        <v>44</v>
      </c>
      <c r="AW105" s="199" t="s">
        <v>98</v>
      </c>
      <c r="AX105" s="196">
        <f t="shared" si="26"/>
        <v>0</v>
      </c>
      <c r="BG105" s="201" t="s">
        <v>79</v>
      </c>
      <c r="BH105" s="199" t="s">
        <v>44</v>
      </c>
      <c r="BI105" s="199" t="s">
        <v>98</v>
      </c>
      <c r="BJ105" s="196">
        <f t="shared" si="27"/>
        <v>0</v>
      </c>
    </row>
    <row r="106" spans="2:62" x14ac:dyDescent="0.25">
      <c r="B106" s="35" t="s">
        <v>5</v>
      </c>
      <c r="C106" s="48">
        <v>37</v>
      </c>
      <c r="D106" s="41">
        <v>3</v>
      </c>
      <c r="E106" s="73">
        <v>3</v>
      </c>
      <c r="F106" s="16">
        <v>2</v>
      </c>
      <c r="G106" s="155">
        <v>2</v>
      </c>
      <c r="H106" s="155">
        <v>1</v>
      </c>
      <c r="I106" s="155">
        <v>1</v>
      </c>
      <c r="J106" s="155">
        <v>1</v>
      </c>
      <c r="K106" s="155">
        <v>1</v>
      </c>
      <c r="L106" s="155">
        <v>1</v>
      </c>
      <c r="M106" s="23">
        <v>1</v>
      </c>
      <c r="N106" s="23">
        <v>0</v>
      </c>
      <c r="O106" s="155">
        <v>0</v>
      </c>
      <c r="P106" s="155"/>
      <c r="Q106" s="155"/>
      <c r="R106" s="155"/>
      <c r="S106" s="155"/>
      <c r="T106" s="171"/>
      <c r="U106" s="24">
        <v>2</v>
      </c>
      <c r="V106" s="155">
        <v>1</v>
      </c>
      <c r="W106" s="155">
        <v>1</v>
      </c>
      <c r="X106" s="155">
        <v>1</v>
      </c>
      <c r="Y106" s="155">
        <v>1</v>
      </c>
      <c r="Z106" s="155">
        <v>1</v>
      </c>
      <c r="AA106" s="155">
        <v>1</v>
      </c>
      <c r="AB106" s="23">
        <v>1</v>
      </c>
      <c r="AC106" s="23">
        <v>0</v>
      </c>
      <c r="AD106" s="155">
        <v>0</v>
      </c>
      <c r="AE106" s="155"/>
      <c r="AF106" s="155"/>
      <c r="AG106" s="155"/>
      <c r="AH106" s="155"/>
      <c r="AI106" s="171"/>
      <c r="AK106" s="158">
        <f t="shared" si="20"/>
        <v>20</v>
      </c>
      <c r="AL106" s="80">
        <f t="shared" si="18"/>
        <v>4</v>
      </c>
      <c r="AM106" s="80">
        <f t="shared" si="19"/>
        <v>13</v>
      </c>
      <c r="AN106" s="82">
        <f t="shared" si="21"/>
        <v>3</v>
      </c>
      <c r="AO106" s="14"/>
      <c r="AP106" s="158">
        <f t="shared" si="22"/>
        <v>100</v>
      </c>
      <c r="AQ106" s="167">
        <f t="shared" si="23"/>
        <v>20</v>
      </c>
      <c r="AR106" s="167">
        <f t="shared" si="24"/>
        <v>65</v>
      </c>
      <c r="AS106" s="168">
        <f t="shared" si="25"/>
        <v>15</v>
      </c>
      <c r="AU106" s="201" t="s">
        <v>79</v>
      </c>
      <c r="AV106" s="199" t="s">
        <v>44</v>
      </c>
      <c r="AW106" s="199" t="s">
        <v>98</v>
      </c>
      <c r="AX106" s="196">
        <f t="shared" si="26"/>
        <v>0</v>
      </c>
      <c r="BG106" s="201" t="s">
        <v>79</v>
      </c>
      <c r="BH106" s="199" t="s">
        <v>44</v>
      </c>
      <c r="BI106" s="199" t="s">
        <v>98</v>
      </c>
      <c r="BJ106" s="196">
        <f t="shared" si="27"/>
        <v>0</v>
      </c>
    </row>
    <row r="107" spans="2:62" x14ac:dyDescent="0.25">
      <c r="B107" s="35" t="s">
        <v>5</v>
      </c>
      <c r="C107" s="48">
        <v>37</v>
      </c>
      <c r="D107" s="41">
        <v>3</v>
      </c>
      <c r="E107" s="73">
        <v>4</v>
      </c>
      <c r="F107" s="79">
        <v>2</v>
      </c>
      <c r="G107" s="169">
        <v>2</v>
      </c>
      <c r="H107" s="169">
        <v>2</v>
      </c>
      <c r="I107" s="169">
        <v>1</v>
      </c>
      <c r="J107" s="169">
        <v>1</v>
      </c>
      <c r="K107" s="169">
        <v>1</v>
      </c>
      <c r="L107" s="169">
        <v>1</v>
      </c>
      <c r="M107" s="81">
        <v>1</v>
      </c>
      <c r="N107" s="81">
        <v>1</v>
      </c>
      <c r="O107" s="169">
        <v>1</v>
      </c>
      <c r="P107" s="169"/>
      <c r="Q107" s="169"/>
      <c r="R107" s="169"/>
      <c r="S107" s="169"/>
      <c r="T107" s="170"/>
      <c r="U107" s="83">
        <v>2</v>
      </c>
      <c r="V107" s="169">
        <v>1</v>
      </c>
      <c r="W107" s="169">
        <v>1</v>
      </c>
      <c r="X107" s="169">
        <v>1</v>
      </c>
      <c r="Y107" s="169">
        <v>1</v>
      </c>
      <c r="Z107" s="169">
        <v>1</v>
      </c>
      <c r="AA107" s="169">
        <v>1</v>
      </c>
      <c r="AB107" s="81">
        <v>1</v>
      </c>
      <c r="AC107" s="81">
        <v>1</v>
      </c>
      <c r="AD107" s="169">
        <v>1</v>
      </c>
      <c r="AE107" s="169"/>
      <c r="AF107" s="169"/>
      <c r="AG107" s="169"/>
      <c r="AH107" s="169"/>
      <c r="AI107" s="170"/>
      <c r="AK107" s="158">
        <f t="shared" si="20"/>
        <v>20</v>
      </c>
      <c r="AL107" s="80">
        <f t="shared" si="18"/>
        <v>0</v>
      </c>
      <c r="AM107" s="80">
        <f t="shared" si="19"/>
        <v>16</v>
      </c>
      <c r="AN107" s="82">
        <f t="shared" si="21"/>
        <v>4</v>
      </c>
      <c r="AO107" s="14"/>
      <c r="AP107" s="158">
        <f t="shared" si="22"/>
        <v>100</v>
      </c>
      <c r="AQ107" s="167">
        <f t="shared" si="23"/>
        <v>0</v>
      </c>
      <c r="AR107" s="167">
        <f t="shared" si="24"/>
        <v>80</v>
      </c>
      <c r="AS107" s="168">
        <f t="shared" si="25"/>
        <v>20</v>
      </c>
      <c r="AU107" s="201" t="s">
        <v>80</v>
      </c>
      <c r="AV107" s="199" t="s">
        <v>48</v>
      </c>
      <c r="AW107" s="199" t="s">
        <v>99</v>
      </c>
      <c r="AX107" s="196">
        <f t="shared" ref="AX107:AX136" si="28">AW4</f>
        <v>0</v>
      </c>
      <c r="BG107" s="201" t="s">
        <v>80</v>
      </c>
      <c r="BH107" s="199" t="s">
        <v>48</v>
      </c>
      <c r="BI107" s="199" t="s">
        <v>99</v>
      </c>
      <c r="BJ107" s="196">
        <f t="shared" ref="BJ107:BJ136" si="29">BI4</f>
        <v>0</v>
      </c>
    </row>
    <row r="108" spans="2:62" x14ac:dyDescent="0.25">
      <c r="B108" s="35" t="s">
        <v>5</v>
      </c>
      <c r="C108" s="48">
        <v>37</v>
      </c>
      <c r="D108" s="41">
        <v>3</v>
      </c>
      <c r="E108" s="73">
        <v>5</v>
      </c>
      <c r="F108" s="79">
        <v>2</v>
      </c>
      <c r="G108" s="169">
        <v>2</v>
      </c>
      <c r="H108" s="169">
        <v>2</v>
      </c>
      <c r="I108" s="169">
        <v>1</v>
      </c>
      <c r="J108" s="169">
        <v>1</v>
      </c>
      <c r="K108" s="169">
        <v>1</v>
      </c>
      <c r="L108" s="169">
        <v>2</v>
      </c>
      <c r="M108" s="81">
        <v>1</v>
      </c>
      <c r="N108" s="81">
        <v>1</v>
      </c>
      <c r="O108" s="169">
        <v>1</v>
      </c>
      <c r="P108" s="155"/>
      <c r="Q108" s="155"/>
      <c r="R108" s="155"/>
      <c r="S108" s="155"/>
      <c r="T108" s="171"/>
      <c r="U108" s="83">
        <v>2</v>
      </c>
      <c r="V108" s="169">
        <v>1</v>
      </c>
      <c r="W108" s="169">
        <v>1</v>
      </c>
      <c r="X108" s="169">
        <v>1</v>
      </c>
      <c r="Y108" s="169">
        <v>1</v>
      </c>
      <c r="Z108" s="169">
        <v>1</v>
      </c>
      <c r="AA108" s="169">
        <v>1</v>
      </c>
      <c r="AB108" s="81">
        <v>1</v>
      </c>
      <c r="AC108" s="81">
        <v>1</v>
      </c>
      <c r="AD108" s="169">
        <v>1</v>
      </c>
      <c r="AE108" s="155"/>
      <c r="AF108" s="155"/>
      <c r="AG108" s="155"/>
      <c r="AH108" s="155"/>
      <c r="AI108" s="171"/>
      <c r="AK108" s="158">
        <f t="shared" si="20"/>
        <v>20</v>
      </c>
      <c r="AL108" s="80">
        <f t="shared" si="18"/>
        <v>0</v>
      </c>
      <c r="AM108" s="80">
        <f t="shared" si="19"/>
        <v>15</v>
      </c>
      <c r="AN108" s="82">
        <f t="shared" si="21"/>
        <v>5</v>
      </c>
      <c r="AO108" s="14"/>
      <c r="AP108" s="158">
        <f t="shared" si="22"/>
        <v>100</v>
      </c>
      <c r="AQ108" s="167">
        <f t="shared" si="23"/>
        <v>0</v>
      </c>
      <c r="AR108" s="167">
        <f t="shared" si="24"/>
        <v>75</v>
      </c>
      <c r="AS108" s="168">
        <f t="shared" si="25"/>
        <v>25</v>
      </c>
      <c r="AU108" s="201" t="s">
        <v>80</v>
      </c>
      <c r="AV108" s="199" t="s">
        <v>48</v>
      </c>
      <c r="AW108" s="199" t="s">
        <v>99</v>
      </c>
      <c r="AX108" s="196">
        <f t="shared" si="28"/>
        <v>0</v>
      </c>
      <c r="BG108" s="201" t="s">
        <v>80</v>
      </c>
      <c r="BH108" s="199" t="s">
        <v>48</v>
      </c>
      <c r="BI108" s="199" t="s">
        <v>99</v>
      </c>
      <c r="BJ108" s="196">
        <f t="shared" si="29"/>
        <v>0</v>
      </c>
    </row>
    <row r="109" spans="2:62" x14ac:dyDescent="0.25">
      <c r="B109" s="35" t="s">
        <v>5</v>
      </c>
      <c r="C109" s="48">
        <v>37</v>
      </c>
      <c r="D109" s="41">
        <v>4</v>
      </c>
      <c r="E109" s="73">
        <v>1</v>
      </c>
      <c r="F109" s="16">
        <v>0</v>
      </c>
      <c r="G109" s="155">
        <v>0</v>
      </c>
      <c r="H109" s="155">
        <v>0</v>
      </c>
      <c r="I109" s="155">
        <v>0</v>
      </c>
      <c r="J109" s="155">
        <v>0</v>
      </c>
      <c r="K109" s="155">
        <v>0</v>
      </c>
      <c r="L109" s="155">
        <v>0</v>
      </c>
      <c r="M109" s="23">
        <v>0</v>
      </c>
      <c r="N109" s="23">
        <v>0</v>
      </c>
      <c r="O109" s="155">
        <v>0</v>
      </c>
      <c r="P109" s="155"/>
      <c r="Q109" s="155"/>
      <c r="R109" s="155"/>
      <c r="S109" s="155"/>
      <c r="T109" s="171"/>
      <c r="U109" s="24">
        <v>0</v>
      </c>
      <c r="V109" s="155">
        <v>0</v>
      </c>
      <c r="W109" s="155">
        <v>0</v>
      </c>
      <c r="X109" s="155">
        <v>0</v>
      </c>
      <c r="Y109" s="155">
        <v>0</v>
      </c>
      <c r="Z109" s="155">
        <v>0</v>
      </c>
      <c r="AA109" s="155">
        <v>0</v>
      </c>
      <c r="AB109" s="23">
        <v>0</v>
      </c>
      <c r="AC109" s="23">
        <v>0</v>
      </c>
      <c r="AD109" s="155">
        <v>0</v>
      </c>
      <c r="AE109" s="155"/>
      <c r="AF109" s="155"/>
      <c r="AG109" s="155"/>
      <c r="AH109" s="155"/>
      <c r="AI109" s="171"/>
      <c r="AK109" s="158">
        <f t="shared" si="20"/>
        <v>20</v>
      </c>
      <c r="AL109" s="80">
        <f t="shared" si="18"/>
        <v>20</v>
      </c>
      <c r="AM109" s="80">
        <f t="shared" si="19"/>
        <v>0</v>
      </c>
      <c r="AN109" s="82">
        <f t="shared" si="21"/>
        <v>0</v>
      </c>
      <c r="AO109" s="14"/>
      <c r="AP109" s="158">
        <f t="shared" si="22"/>
        <v>100</v>
      </c>
      <c r="AQ109" s="167">
        <f t="shared" si="23"/>
        <v>100</v>
      </c>
      <c r="AR109" s="167">
        <f t="shared" si="24"/>
        <v>0</v>
      </c>
      <c r="AS109" s="168">
        <f t="shared" si="25"/>
        <v>0</v>
      </c>
      <c r="AU109" s="201" t="s">
        <v>80</v>
      </c>
      <c r="AV109" s="199" t="s">
        <v>48</v>
      </c>
      <c r="AW109" s="199" t="s">
        <v>99</v>
      </c>
      <c r="AX109" s="196">
        <f t="shared" si="28"/>
        <v>0</v>
      </c>
      <c r="BG109" s="201" t="s">
        <v>80</v>
      </c>
      <c r="BH109" s="199" t="s">
        <v>48</v>
      </c>
      <c r="BI109" s="199" t="s">
        <v>99</v>
      </c>
      <c r="BJ109" s="196">
        <f t="shared" si="29"/>
        <v>0</v>
      </c>
    </row>
    <row r="110" spans="2:62" x14ac:dyDescent="0.25">
      <c r="B110" s="35" t="s">
        <v>5</v>
      </c>
      <c r="C110" s="48">
        <v>37</v>
      </c>
      <c r="D110" s="41">
        <v>4</v>
      </c>
      <c r="E110" s="73">
        <v>2</v>
      </c>
      <c r="F110" s="16">
        <v>0</v>
      </c>
      <c r="G110" s="155">
        <v>0</v>
      </c>
      <c r="H110" s="155">
        <v>0</v>
      </c>
      <c r="I110" s="155">
        <v>0</v>
      </c>
      <c r="J110" s="155">
        <v>0</v>
      </c>
      <c r="K110" s="155">
        <v>0</v>
      </c>
      <c r="L110" s="155">
        <v>0</v>
      </c>
      <c r="M110" s="23">
        <v>0</v>
      </c>
      <c r="N110" s="23">
        <v>0</v>
      </c>
      <c r="O110" s="155">
        <v>0</v>
      </c>
      <c r="P110" s="155"/>
      <c r="Q110" s="155"/>
      <c r="R110" s="155"/>
      <c r="S110" s="155"/>
      <c r="T110" s="171"/>
      <c r="U110" s="24">
        <v>1</v>
      </c>
      <c r="V110" s="155">
        <v>1</v>
      </c>
      <c r="W110" s="155">
        <v>1</v>
      </c>
      <c r="X110" s="155">
        <v>1</v>
      </c>
      <c r="Y110" s="155">
        <v>1</v>
      </c>
      <c r="Z110" s="155">
        <v>0</v>
      </c>
      <c r="AA110" s="155">
        <v>0</v>
      </c>
      <c r="AB110" s="23">
        <v>0</v>
      </c>
      <c r="AC110" s="23">
        <v>0</v>
      </c>
      <c r="AD110" s="155">
        <v>0</v>
      </c>
      <c r="AE110" s="155"/>
      <c r="AF110" s="155"/>
      <c r="AG110" s="155"/>
      <c r="AH110" s="155"/>
      <c r="AI110" s="171"/>
      <c r="AK110" s="158">
        <f t="shared" si="20"/>
        <v>20</v>
      </c>
      <c r="AL110" s="80">
        <f t="shared" si="18"/>
        <v>15</v>
      </c>
      <c r="AM110" s="80">
        <f t="shared" si="19"/>
        <v>5</v>
      </c>
      <c r="AN110" s="82">
        <f t="shared" si="21"/>
        <v>0</v>
      </c>
      <c r="AO110" s="14"/>
      <c r="AP110" s="158">
        <f t="shared" si="22"/>
        <v>100</v>
      </c>
      <c r="AQ110" s="167">
        <f t="shared" si="23"/>
        <v>75</v>
      </c>
      <c r="AR110" s="167">
        <f t="shared" si="24"/>
        <v>25</v>
      </c>
      <c r="AS110" s="168">
        <f t="shared" si="25"/>
        <v>0</v>
      </c>
      <c r="AU110" s="201" t="s">
        <v>80</v>
      </c>
      <c r="AV110" s="199" t="s">
        <v>48</v>
      </c>
      <c r="AW110" s="199" t="s">
        <v>99</v>
      </c>
      <c r="AX110" s="196">
        <f t="shared" si="28"/>
        <v>0</v>
      </c>
      <c r="BG110" s="201" t="s">
        <v>80</v>
      </c>
      <c r="BH110" s="199" t="s">
        <v>48</v>
      </c>
      <c r="BI110" s="199" t="s">
        <v>99</v>
      </c>
      <c r="BJ110" s="196">
        <f t="shared" si="29"/>
        <v>0</v>
      </c>
    </row>
    <row r="111" spans="2:62" x14ac:dyDescent="0.25">
      <c r="B111" s="35" t="s">
        <v>5</v>
      </c>
      <c r="C111" s="48">
        <v>37</v>
      </c>
      <c r="D111" s="41">
        <v>4</v>
      </c>
      <c r="E111" s="73">
        <v>3</v>
      </c>
      <c r="F111" s="16">
        <v>1</v>
      </c>
      <c r="G111" s="155">
        <v>1</v>
      </c>
      <c r="H111" s="155">
        <v>1</v>
      </c>
      <c r="I111" s="155">
        <v>1</v>
      </c>
      <c r="J111" s="155">
        <v>1</v>
      </c>
      <c r="K111" s="155">
        <v>1</v>
      </c>
      <c r="L111" s="155">
        <v>1</v>
      </c>
      <c r="M111" s="23">
        <v>1</v>
      </c>
      <c r="N111" s="23">
        <v>1</v>
      </c>
      <c r="O111" s="155">
        <v>1</v>
      </c>
      <c r="P111" s="155"/>
      <c r="Q111" s="155"/>
      <c r="R111" s="155"/>
      <c r="S111" s="155"/>
      <c r="T111" s="171"/>
      <c r="U111" s="24">
        <v>2</v>
      </c>
      <c r="V111" s="155">
        <v>2</v>
      </c>
      <c r="W111" s="155">
        <v>2</v>
      </c>
      <c r="X111" s="155">
        <v>2</v>
      </c>
      <c r="Y111" s="155">
        <v>2</v>
      </c>
      <c r="Z111" s="155">
        <v>1</v>
      </c>
      <c r="AA111" s="155">
        <v>1</v>
      </c>
      <c r="AB111" s="23">
        <v>1</v>
      </c>
      <c r="AC111" s="23">
        <v>1</v>
      </c>
      <c r="AD111" s="155">
        <v>1</v>
      </c>
      <c r="AE111" s="155"/>
      <c r="AF111" s="155"/>
      <c r="AG111" s="155"/>
      <c r="AH111" s="155"/>
      <c r="AI111" s="171"/>
      <c r="AK111" s="158">
        <f t="shared" si="20"/>
        <v>20</v>
      </c>
      <c r="AL111" s="80">
        <f t="shared" si="18"/>
        <v>0</v>
      </c>
      <c r="AM111" s="80">
        <f t="shared" si="19"/>
        <v>15</v>
      </c>
      <c r="AN111" s="82">
        <f t="shared" si="21"/>
        <v>5</v>
      </c>
      <c r="AO111" s="14"/>
      <c r="AP111" s="158">
        <f t="shared" si="22"/>
        <v>100</v>
      </c>
      <c r="AQ111" s="167">
        <f t="shared" si="23"/>
        <v>0</v>
      </c>
      <c r="AR111" s="167">
        <f t="shared" si="24"/>
        <v>75</v>
      </c>
      <c r="AS111" s="168">
        <f t="shared" si="25"/>
        <v>25</v>
      </c>
      <c r="AU111" s="201" t="s">
        <v>80</v>
      </c>
      <c r="AV111" s="199" t="s">
        <v>48</v>
      </c>
      <c r="AW111" s="199" t="s">
        <v>99</v>
      </c>
      <c r="AX111" s="196">
        <f t="shared" si="28"/>
        <v>0</v>
      </c>
      <c r="BG111" s="201" t="s">
        <v>80</v>
      </c>
      <c r="BH111" s="199" t="s">
        <v>48</v>
      </c>
      <c r="BI111" s="199" t="s">
        <v>99</v>
      </c>
      <c r="BJ111" s="196">
        <f t="shared" si="29"/>
        <v>0</v>
      </c>
    </row>
    <row r="112" spans="2:62" x14ac:dyDescent="0.25">
      <c r="B112" s="35" t="s">
        <v>5</v>
      </c>
      <c r="C112" s="48">
        <v>37</v>
      </c>
      <c r="D112" s="41">
        <v>4</v>
      </c>
      <c r="E112" s="73">
        <v>4</v>
      </c>
      <c r="F112" s="79">
        <v>2</v>
      </c>
      <c r="G112" s="169">
        <v>1</v>
      </c>
      <c r="H112" s="169">
        <v>1</v>
      </c>
      <c r="I112" s="169">
        <v>1</v>
      </c>
      <c r="J112" s="169">
        <v>1</v>
      </c>
      <c r="K112" s="169">
        <v>1</v>
      </c>
      <c r="L112" s="169">
        <v>1</v>
      </c>
      <c r="M112" s="81">
        <v>1</v>
      </c>
      <c r="N112" s="81">
        <v>1</v>
      </c>
      <c r="O112" s="169">
        <v>1</v>
      </c>
      <c r="P112" s="169"/>
      <c r="Q112" s="169"/>
      <c r="R112" s="169"/>
      <c r="S112" s="169"/>
      <c r="T112" s="170"/>
      <c r="U112" s="83">
        <v>2</v>
      </c>
      <c r="V112" s="169">
        <v>2</v>
      </c>
      <c r="W112" s="169">
        <v>2</v>
      </c>
      <c r="X112" s="169">
        <v>2</v>
      </c>
      <c r="Y112" s="169">
        <v>2</v>
      </c>
      <c r="Z112" s="169">
        <v>1</v>
      </c>
      <c r="AA112" s="169">
        <v>1</v>
      </c>
      <c r="AB112" s="81">
        <v>1</v>
      </c>
      <c r="AC112" s="81">
        <v>1</v>
      </c>
      <c r="AD112" s="169">
        <v>1</v>
      </c>
      <c r="AE112" s="169"/>
      <c r="AF112" s="169"/>
      <c r="AG112" s="169"/>
      <c r="AH112" s="169"/>
      <c r="AI112" s="170"/>
      <c r="AK112" s="158">
        <f t="shared" si="20"/>
        <v>20</v>
      </c>
      <c r="AL112" s="80">
        <f t="shared" si="18"/>
        <v>0</v>
      </c>
      <c r="AM112" s="80">
        <f t="shared" si="19"/>
        <v>14</v>
      </c>
      <c r="AN112" s="82">
        <f t="shared" si="21"/>
        <v>6</v>
      </c>
      <c r="AO112" s="14"/>
      <c r="AP112" s="158">
        <f t="shared" si="22"/>
        <v>100</v>
      </c>
      <c r="AQ112" s="167">
        <f t="shared" si="23"/>
        <v>0</v>
      </c>
      <c r="AR112" s="167">
        <f t="shared" si="24"/>
        <v>70</v>
      </c>
      <c r="AS112" s="168">
        <f t="shared" si="25"/>
        <v>30</v>
      </c>
      <c r="AU112" s="201" t="s">
        <v>80</v>
      </c>
      <c r="AV112" s="199" t="s">
        <v>48</v>
      </c>
      <c r="AW112" s="199" t="s">
        <v>99</v>
      </c>
      <c r="AX112" s="196">
        <f t="shared" si="28"/>
        <v>0</v>
      </c>
      <c r="BG112" s="201" t="s">
        <v>80</v>
      </c>
      <c r="BH112" s="199" t="s">
        <v>48</v>
      </c>
      <c r="BI112" s="199" t="s">
        <v>99</v>
      </c>
      <c r="BJ112" s="196">
        <f t="shared" si="29"/>
        <v>0</v>
      </c>
    </row>
    <row r="113" spans="2:62" x14ac:dyDescent="0.25">
      <c r="B113" s="35" t="s">
        <v>5</v>
      </c>
      <c r="C113" s="48">
        <v>37</v>
      </c>
      <c r="D113" s="41">
        <v>4</v>
      </c>
      <c r="E113" s="73">
        <v>5</v>
      </c>
      <c r="F113" s="79">
        <v>2</v>
      </c>
      <c r="G113" s="169">
        <v>2</v>
      </c>
      <c r="H113" s="169">
        <v>2</v>
      </c>
      <c r="I113" s="169">
        <v>1</v>
      </c>
      <c r="J113" s="169">
        <v>1</v>
      </c>
      <c r="K113" s="169">
        <v>1</v>
      </c>
      <c r="L113" s="169">
        <v>1</v>
      </c>
      <c r="M113" s="81">
        <v>1</v>
      </c>
      <c r="N113" s="81">
        <v>1</v>
      </c>
      <c r="O113" s="169">
        <v>1</v>
      </c>
      <c r="P113" s="155"/>
      <c r="Q113" s="155"/>
      <c r="R113" s="155"/>
      <c r="S113" s="155"/>
      <c r="T113" s="171"/>
      <c r="U113" s="83">
        <v>2</v>
      </c>
      <c r="V113" s="169">
        <v>2</v>
      </c>
      <c r="W113" s="169">
        <v>2</v>
      </c>
      <c r="X113" s="169">
        <v>2</v>
      </c>
      <c r="Y113" s="169">
        <v>2</v>
      </c>
      <c r="Z113" s="169">
        <v>1</v>
      </c>
      <c r="AA113" s="169">
        <v>1</v>
      </c>
      <c r="AB113" s="81">
        <v>1</v>
      </c>
      <c r="AC113" s="81">
        <v>1</v>
      </c>
      <c r="AD113" s="169">
        <v>1</v>
      </c>
      <c r="AE113" s="155"/>
      <c r="AF113" s="155"/>
      <c r="AG113" s="155"/>
      <c r="AH113" s="155"/>
      <c r="AI113" s="171"/>
      <c r="AK113" s="158">
        <f t="shared" si="20"/>
        <v>20</v>
      </c>
      <c r="AL113" s="80">
        <f t="shared" si="18"/>
        <v>0</v>
      </c>
      <c r="AM113" s="80">
        <f t="shared" si="19"/>
        <v>12</v>
      </c>
      <c r="AN113" s="82">
        <f t="shared" si="21"/>
        <v>8</v>
      </c>
      <c r="AO113" s="14"/>
      <c r="AP113" s="158">
        <f t="shared" si="22"/>
        <v>100</v>
      </c>
      <c r="AQ113" s="167">
        <f t="shared" si="23"/>
        <v>0</v>
      </c>
      <c r="AR113" s="167">
        <f t="shared" si="24"/>
        <v>60</v>
      </c>
      <c r="AS113" s="168">
        <f t="shared" si="25"/>
        <v>40</v>
      </c>
      <c r="AU113" s="201" t="s">
        <v>80</v>
      </c>
      <c r="AV113" s="199" t="s">
        <v>47</v>
      </c>
      <c r="AW113" s="199" t="s">
        <v>100</v>
      </c>
      <c r="AX113" s="196">
        <f t="shared" si="28"/>
        <v>0</v>
      </c>
      <c r="BG113" s="201" t="s">
        <v>80</v>
      </c>
      <c r="BH113" s="199" t="s">
        <v>47</v>
      </c>
      <c r="BI113" s="199" t="s">
        <v>100</v>
      </c>
      <c r="BJ113" s="196">
        <f t="shared" si="29"/>
        <v>0</v>
      </c>
    </row>
    <row r="114" spans="2:62" x14ac:dyDescent="0.25">
      <c r="B114" s="35" t="s">
        <v>5</v>
      </c>
      <c r="C114" s="48">
        <v>37</v>
      </c>
      <c r="D114" s="41">
        <v>5</v>
      </c>
      <c r="E114" s="73">
        <v>1</v>
      </c>
      <c r="F114" s="16">
        <v>0</v>
      </c>
      <c r="G114" s="155">
        <v>0</v>
      </c>
      <c r="H114" s="155">
        <v>0</v>
      </c>
      <c r="I114" s="155">
        <v>0</v>
      </c>
      <c r="J114" s="155">
        <v>0</v>
      </c>
      <c r="K114" s="155">
        <v>0</v>
      </c>
      <c r="L114" s="155">
        <v>0</v>
      </c>
      <c r="M114" s="23">
        <v>0</v>
      </c>
      <c r="N114" s="23">
        <v>0</v>
      </c>
      <c r="O114" s="155"/>
      <c r="P114" s="155"/>
      <c r="Q114" s="155"/>
      <c r="R114" s="155"/>
      <c r="S114" s="155"/>
      <c r="T114" s="171"/>
      <c r="U114" s="24">
        <v>0</v>
      </c>
      <c r="V114" s="155">
        <v>0</v>
      </c>
      <c r="W114" s="155">
        <v>0</v>
      </c>
      <c r="X114" s="155">
        <v>0</v>
      </c>
      <c r="Y114" s="155">
        <v>0</v>
      </c>
      <c r="Z114" s="155">
        <v>0</v>
      </c>
      <c r="AA114" s="155">
        <v>0</v>
      </c>
      <c r="AB114" s="23">
        <v>0</v>
      </c>
      <c r="AC114" s="23">
        <v>0</v>
      </c>
      <c r="AD114" s="155"/>
      <c r="AE114" s="155"/>
      <c r="AF114" s="155"/>
      <c r="AG114" s="155"/>
      <c r="AH114" s="155"/>
      <c r="AI114" s="171"/>
      <c r="AK114" s="158">
        <f t="shared" si="20"/>
        <v>18</v>
      </c>
      <c r="AL114" s="80">
        <f t="shared" si="18"/>
        <v>18</v>
      </c>
      <c r="AM114" s="80">
        <f t="shared" si="19"/>
        <v>0</v>
      </c>
      <c r="AN114" s="82">
        <f t="shared" si="21"/>
        <v>0</v>
      </c>
      <c r="AO114" s="14"/>
      <c r="AP114" s="158">
        <f t="shared" si="22"/>
        <v>100</v>
      </c>
      <c r="AQ114" s="167">
        <f t="shared" si="23"/>
        <v>100</v>
      </c>
      <c r="AR114" s="167">
        <f t="shared" si="24"/>
        <v>0</v>
      </c>
      <c r="AS114" s="168">
        <f t="shared" si="25"/>
        <v>0</v>
      </c>
      <c r="AU114" s="201" t="s">
        <v>80</v>
      </c>
      <c r="AV114" s="199" t="s">
        <v>47</v>
      </c>
      <c r="AW114" s="199" t="s">
        <v>100</v>
      </c>
      <c r="AX114" s="196">
        <f t="shared" si="28"/>
        <v>0</v>
      </c>
      <c r="BG114" s="201" t="s">
        <v>80</v>
      </c>
      <c r="BH114" s="199" t="s">
        <v>47</v>
      </c>
      <c r="BI114" s="199" t="s">
        <v>100</v>
      </c>
      <c r="BJ114" s="196">
        <f t="shared" si="29"/>
        <v>0</v>
      </c>
    </row>
    <row r="115" spans="2:62" x14ac:dyDescent="0.25">
      <c r="B115" s="35" t="s">
        <v>5</v>
      </c>
      <c r="C115" s="48">
        <v>37</v>
      </c>
      <c r="D115" s="41">
        <v>5</v>
      </c>
      <c r="E115" s="73">
        <v>2</v>
      </c>
      <c r="F115" s="16">
        <v>0</v>
      </c>
      <c r="G115" s="155">
        <v>0</v>
      </c>
      <c r="H115" s="155">
        <v>0</v>
      </c>
      <c r="I115" s="155">
        <v>0</v>
      </c>
      <c r="J115" s="155">
        <v>0</v>
      </c>
      <c r="K115" s="155">
        <v>0</v>
      </c>
      <c r="L115" s="155">
        <v>0</v>
      </c>
      <c r="M115" s="23">
        <v>0</v>
      </c>
      <c r="N115" s="23">
        <v>0</v>
      </c>
      <c r="O115" s="155"/>
      <c r="P115" s="155"/>
      <c r="Q115" s="155"/>
      <c r="R115" s="155"/>
      <c r="S115" s="155"/>
      <c r="T115" s="171"/>
      <c r="U115" s="24">
        <v>0</v>
      </c>
      <c r="V115" s="155">
        <v>0</v>
      </c>
      <c r="W115" s="155">
        <v>0</v>
      </c>
      <c r="X115" s="155">
        <v>0</v>
      </c>
      <c r="Y115" s="155">
        <v>0</v>
      </c>
      <c r="Z115" s="155">
        <v>0</v>
      </c>
      <c r="AA115" s="155">
        <v>0</v>
      </c>
      <c r="AB115" s="23">
        <v>0</v>
      </c>
      <c r="AC115" s="23">
        <v>0</v>
      </c>
      <c r="AD115" s="155"/>
      <c r="AE115" s="155"/>
      <c r="AF115" s="155"/>
      <c r="AG115" s="155"/>
      <c r="AH115" s="155"/>
      <c r="AI115" s="171"/>
      <c r="AK115" s="158">
        <f t="shared" si="20"/>
        <v>18</v>
      </c>
      <c r="AL115" s="80">
        <f t="shared" si="18"/>
        <v>18</v>
      </c>
      <c r="AM115" s="80">
        <f t="shared" si="19"/>
        <v>0</v>
      </c>
      <c r="AN115" s="82">
        <f t="shared" si="21"/>
        <v>0</v>
      </c>
      <c r="AO115" s="14"/>
      <c r="AP115" s="158">
        <f t="shared" si="22"/>
        <v>100</v>
      </c>
      <c r="AQ115" s="167">
        <f t="shared" si="23"/>
        <v>100</v>
      </c>
      <c r="AR115" s="167">
        <f t="shared" si="24"/>
        <v>0</v>
      </c>
      <c r="AS115" s="168">
        <f t="shared" si="25"/>
        <v>0</v>
      </c>
      <c r="AU115" s="201" t="s">
        <v>80</v>
      </c>
      <c r="AV115" s="199" t="s">
        <v>47</v>
      </c>
      <c r="AW115" s="199" t="s">
        <v>100</v>
      </c>
      <c r="AX115" s="196">
        <f t="shared" si="28"/>
        <v>0</v>
      </c>
      <c r="BG115" s="201" t="s">
        <v>80</v>
      </c>
      <c r="BH115" s="199" t="s">
        <v>47</v>
      </c>
      <c r="BI115" s="199" t="s">
        <v>100</v>
      </c>
      <c r="BJ115" s="196">
        <f t="shared" si="29"/>
        <v>0</v>
      </c>
    </row>
    <row r="116" spans="2:62" x14ac:dyDescent="0.25">
      <c r="B116" s="35" t="s">
        <v>5</v>
      </c>
      <c r="C116" s="48">
        <v>37</v>
      </c>
      <c r="D116" s="41">
        <v>5</v>
      </c>
      <c r="E116" s="73">
        <v>3</v>
      </c>
      <c r="F116" s="16">
        <v>1</v>
      </c>
      <c r="G116" s="155">
        <v>1</v>
      </c>
      <c r="H116" s="155">
        <v>1</v>
      </c>
      <c r="I116" s="155">
        <v>1</v>
      </c>
      <c r="J116" s="155">
        <v>1</v>
      </c>
      <c r="K116" s="155">
        <v>1</v>
      </c>
      <c r="L116" s="155">
        <v>1</v>
      </c>
      <c r="M116" s="23">
        <v>1</v>
      </c>
      <c r="N116" s="23">
        <v>1</v>
      </c>
      <c r="O116" s="155"/>
      <c r="P116" s="155"/>
      <c r="Q116" s="155"/>
      <c r="R116" s="155"/>
      <c r="S116" s="155"/>
      <c r="T116" s="171"/>
      <c r="U116" s="24">
        <v>1</v>
      </c>
      <c r="V116" s="155">
        <v>1</v>
      </c>
      <c r="W116" s="155">
        <v>1</v>
      </c>
      <c r="X116" s="155">
        <v>1</v>
      </c>
      <c r="Y116" s="155">
        <v>1</v>
      </c>
      <c r="Z116" s="155">
        <v>1</v>
      </c>
      <c r="AA116" s="155">
        <v>1</v>
      </c>
      <c r="AB116" s="23">
        <v>1</v>
      </c>
      <c r="AC116" s="23">
        <v>0</v>
      </c>
      <c r="AD116" s="155"/>
      <c r="AE116" s="155"/>
      <c r="AF116" s="155"/>
      <c r="AG116" s="155"/>
      <c r="AH116" s="155"/>
      <c r="AI116" s="171"/>
      <c r="AK116" s="158">
        <f t="shared" si="20"/>
        <v>18</v>
      </c>
      <c r="AL116" s="80">
        <f t="shared" si="18"/>
        <v>1</v>
      </c>
      <c r="AM116" s="80">
        <f t="shared" si="19"/>
        <v>17</v>
      </c>
      <c r="AN116" s="82">
        <f t="shared" si="21"/>
        <v>0</v>
      </c>
      <c r="AO116" s="14"/>
      <c r="AP116" s="158">
        <f t="shared" si="22"/>
        <v>100</v>
      </c>
      <c r="AQ116" s="167">
        <f t="shared" si="23"/>
        <v>5.5555555555555554</v>
      </c>
      <c r="AR116" s="167">
        <f t="shared" si="24"/>
        <v>94.444444444444443</v>
      </c>
      <c r="AS116" s="168">
        <f t="shared" si="25"/>
        <v>0</v>
      </c>
      <c r="AU116" s="201" t="s">
        <v>80</v>
      </c>
      <c r="AV116" s="199" t="s">
        <v>47</v>
      </c>
      <c r="AW116" s="199" t="s">
        <v>100</v>
      </c>
      <c r="AX116" s="196">
        <f t="shared" si="28"/>
        <v>0</v>
      </c>
      <c r="BG116" s="201" t="s">
        <v>80</v>
      </c>
      <c r="BH116" s="199" t="s">
        <v>47</v>
      </c>
      <c r="BI116" s="199" t="s">
        <v>100</v>
      </c>
      <c r="BJ116" s="196">
        <f t="shared" si="29"/>
        <v>0</v>
      </c>
    </row>
    <row r="117" spans="2:62" x14ac:dyDescent="0.25">
      <c r="B117" s="35" t="s">
        <v>5</v>
      </c>
      <c r="C117" s="48">
        <v>37</v>
      </c>
      <c r="D117" s="41">
        <v>5</v>
      </c>
      <c r="E117" s="73">
        <v>4</v>
      </c>
      <c r="F117" s="79">
        <v>2</v>
      </c>
      <c r="G117" s="169">
        <v>2</v>
      </c>
      <c r="H117" s="169">
        <v>2</v>
      </c>
      <c r="I117" s="169">
        <v>1</v>
      </c>
      <c r="J117" s="169">
        <v>1</v>
      </c>
      <c r="K117" s="169">
        <v>1</v>
      </c>
      <c r="L117" s="169">
        <v>1</v>
      </c>
      <c r="M117" s="81">
        <v>1</v>
      </c>
      <c r="N117" s="81">
        <v>1</v>
      </c>
      <c r="O117" s="169"/>
      <c r="P117" s="169"/>
      <c r="Q117" s="169"/>
      <c r="R117" s="169"/>
      <c r="S117" s="169"/>
      <c r="T117" s="170"/>
      <c r="U117" s="83">
        <v>2</v>
      </c>
      <c r="V117" s="169">
        <v>2</v>
      </c>
      <c r="W117" s="169">
        <v>2</v>
      </c>
      <c r="X117" s="169">
        <v>1</v>
      </c>
      <c r="Y117" s="169">
        <v>1</v>
      </c>
      <c r="Z117" s="169">
        <v>1</v>
      </c>
      <c r="AA117" s="169">
        <v>1</v>
      </c>
      <c r="AB117" s="81">
        <v>1</v>
      </c>
      <c r="AC117" s="81">
        <v>1</v>
      </c>
      <c r="AD117" s="169"/>
      <c r="AE117" s="169"/>
      <c r="AF117" s="169"/>
      <c r="AG117" s="169"/>
      <c r="AH117" s="169"/>
      <c r="AI117" s="170"/>
      <c r="AK117" s="158">
        <f t="shared" si="20"/>
        <v>18</v>
      </c>
      <c r="AL117" s="80">
        <f t="shared" si="18"/>
        <v>0</v>
      </c>
      <c r="AM117" s="80">
        <f t="shared" si="19"/>
        <v>12</v>
      </c>
      <c r="AN117" s="82">
        <f t="shared" si="21"/>
        <v>6</v>
      </c>
      <c r="AO117" s="14"/>
      <c r="AP117" s="158">
        <f t="shared" si="22"/>
        <v>100</v>
      </c>
      <c r="AQ117" s="167">
        <f t="shared" si="23"/>
        <v>0</v>
      </c>
      <c r="AR117" s="167">
        <f t="shared" si="24"/>
        <v>66.666666666666657</v>
      </c>
      <c r="AS117" s="168">
        <f t="shared" si="25"/>
        <v>33.333333333333329</v>
      </c>
      <c r="AU117" s="201" t="s">
        <v>80</v>
      </c>
      <c r="AV117" s="199" t="s">
        <v>47</v>
      </c>
      <c r="AW117" s="199" t="s">
        <v>100</v>
      </c>
      <c r="AX117" s="196">
        <f t="shared" si="28"/>
        <v>0</v>
      </c>
      <c r="BG117" s="201" t="s">
        <v>80</v>
      </c>
      <c r="BH117" s="199" t="s">
        <v>47</v>
      </c>
      <c r="BI117" s="199" t="s">
        <v>100</v>
      </c>
      <c r="BJ117" s="196">
        <f t="shared" si="29"/>
        <v>0</v>
      </c>
    </row>
    <row r="118" spans="2:62" x14ac:dyDescent="0.25">
      <c r="B118" s="35" t="s">
        <v>5</v>
      </c>
      <c r="C118" s="48">
        <v>37</v>
      </c>
      <c r="D118" s="41">
        <v>5</v>
      </c>
      <c r="E118" s="73">
        <v>5</v>
      </c>
      <c r="F118" s="79">
        <v>2</v>
      </c>
      <c r="G118" s="169">
        <v>2</v>
      </c>
      <c r="H118" s="169">
        <v>2</v>
      </c>
      <c r="I118" s="169">
        <v>1</v>
      </c>
      <c r="J118" s="169">
        <v>1</v>
      </c>
      <c r="K118" s="169">
        <v>1</v>
      </c>
      <c r="L118" s="169">
        <v>1</v>
      </c>
      <c r="M118" s="81">
        <v>1</v>
      </c>
      <c r="N118" s="81">
        <v>1</v>
      </c>
      <c r="O118" s="155"/>
      <c r="P118" s="155"/>
      <c r="Q118" s="155"/>
      <c r="R118" s="155"/>
      <c r="S118" s="155"/>
      <c r="T118" s="171"/>
      <c r="U118" s="83">
        <v>2</v>
      </c>
      <c r="V118" s="169">
        <v>2</v>
      </c>
      <c r="W118" s="169">
        <v>2</v>
      </c>
      <c r="X118" s="169">
        <v>1</v>
      </c>
      <c r="Y118" s="169">
        <v>1</v>
      </c>
      <c r="Z118" s="169">
        <v>1</v>
      </c>
      <c r="AA118" s="169">
        <v>1</v>
      </c>
      <c r="AB118" s="81">
        <v>1</v>
      </c>
      <c r="AC118" s="81">
        <v>1</v>
      </c>
      <c r="AD118" s="155"/>
      <c r="AE118" s="155"/>
      <c r="AF118" s="155"/>
      <c r="AG118" s="155"/>
      <c r="AH118" s="155"/>
      <c r="AI118" s="171"/>
      <c r="AK118" s="158">
        <f t="shared" si="20"/>
        <v>18</v>
      </c>
      <c r="AL118" s="80">
        <f t="shared" si="18"/>
        <v>0</v>
      </c>
      <c r="AM118" s="80">
        <f t="shared" si="19"/>
        <v>12</v>
      </c>
      <c r="AN118" s="82">
        <f t="shared" si="21"/>
        <v>6</v>
      </c>
      <c r="AO118" s="14"/>
      <c r="AP118" s="158">
        <f t="shared" si="22"/>
        <v>100</v>
      </c>
      <c r="AQ118" s="167">
        <f t="shared" si="23"/>
        <v>0</v>
      </c>
      <c r="AR118" s="167">
        <f t="shared" si="24"/>
        <v>66.666666666666657</v>
      </c>
      <c r="AS118" s="168">
        <f t="shared" si="25"/>
        <v>33.333333333333329</v>
      </c>
      <c r="AU118" s="201" t="s">
        <v>80</v>
      </c>
      <c r="AV118" s="199" t="s">
        <v>47</v>
      </c>
      <c r="AW118" s="199" t="s">
        <v>100</v>
      </c>
      <c r="AX118" s="196">
        <f t="shared" si="28"/>
        <v>0</v>
      </c>
      <c r="BG118" s="201" t="s">
        <v>80</v>
      </c>
      <c r="BH118" s="199" t="s">
        <v>47</v>
      </c>
      <c r="BI118" s="199" t="s">
        <v>100</v>
      </c>
      <c r="BJ118" s="196">
        <f t="shared" si="29"/>
        <v>0</v>
      </c>
    </row>
    <row r="119" spans="2:62" x14ac:dyDescent="0.25">
      <c r="B119" s="35" t="s">
        <v>5</v>
      </c>
      <c r="C119" s="48">
        <v>37</v>
      </c>
      <c r="D119" s="41">
        <v>6</v>
      </c>
      <c r="E119" s="73">
        <v>1</v>
      </c>
      <c r="F119" s="16">
        <v>0</v>
      </c>
      <c r="G119" s="155">
        <v>0</v>
      </c>
      <c r="H119" s="155">
        <v>0</v>
      </c>
      <c r="I119" s="155">
        <v>0</v>
      </c>
      <c r="J119" s="155">
        <v>0</v>
      </c>
      <c r="K119" s="155">
        <v>0</v>
      </c>
      <c r="L119" s="155">
        <v>0</v>
      </c>
      <c r="M119" s="23">
        <v>0</v>
      </c>
      <c r="N119" s="23">
        <v>0</v>
      </c>
      <c r="O119" s="155"/>
      <c r="P119" s="155"/>
      <c r="Q119" s="155"/>
      <c r="R119" s="155"/>
      <c r="S119" s="155"/>
      <c r="T119" s="171"/>
      <c r="U119" s="24">
        <v>0</v>
      </c>
      <c r="V119" s="155">
        <v>0</v>
      </c>
      <c r="W119" s="155">
        <v>0</v>
      </c>
      <c r="X119" s="155">
        <v>0</v>
      </c>
      <c r="Y119" s="155">
        <v>0</v>
      </c>
      <c r="Z119" s="155">
        <v>0</v>
      </c>
      <c r="AA119" s="155">
        <v>0</v>
      </c>
      <c r="AB119" s="23">
        <v>0</v>
      </c>
      <c r="AC119" s="23">
        <v>0</v>
      </c>
      <c r="AD119" s="155">
        <v>0</v>
      </c>
      <c r="AE119" s="155"/>
      <c r="AF119" s="155"/>
      <c r="AG119" s="155"/>
      <c r="AH119" s="155"/>
      <c r="AI119" s="171"/>
      <c r="AK119" s="158">
        <f t="shared" si="20"/>
        <v>19</v>
      </c>
      <c r="AL119" s="80">
        <f t="shared" si="18"/>
        <v>19</v>
      </c>
      <c r="AM119" s="80">
        <f t="shared" si="19"/>
        <v>0</v>
      </c>
      <c r="AN119" s="82">
        <f t="shared" si="21"/>
        <v>0</v>
      </c>
      <c r="AO119" s="14"/>
      <c r="AP119" s="158">
        <f t="shared" si="22"/>
        <v>100</v>
      </c>
      <c r="AQ119" s="167">
        <f t="shared" si="23"/>
        <v>100</v>
      </c>
      <c r="AR119" s="167">
        <f t="shared" si="24"/>
        <v>0</v>
      </c>
      <c r="AS119" s="168">
        <f t="shared" si="25"/>
        <v>0</v>
      </c>
      <c r="AU119" s="201" t="s">
        <v>80</v>
      </c>
      <c r="AV119" s="199" t="s">
        <v>46</v>
      </c>
      <c r="AW119" s="199" t="s">
        <v>101</v>
      </c>
      <c r="AX119" s="196">
        <f t="shared" si="28"/>
        <v>0</v>
      </c>
      <c r="BG119" s="201" t="s">
        <v>80</v>
      </c>
      <c r="BH119" s="199" t="s">
        <v>46</v>
      </c>
      <c r="BI119" s="199" t="s">
        <v>101</v>
      </c>
      <c r="BJ119" s="196">
        <f t="shared" si="29"/>
        <v>0</v>
      </c>
    </row>
    <row r="120" spans="2:62" x14ac:dyDescent="0.25">
      <c r="B120" s="35" t="s">
        <v>5</v>
      </c>
      <c r="C120" s="48">
        <v>37</v>
      </c>
      <c r="D120" s="41">
        <v>6</v>
      </c>
      <c r="E120" s="73">
        <v>2</v>
      </c>
      <c r="F120" s="16">
        <v>0</v>
      </c>
      <c r="G120" s="155">
        <v>0</v>
      </c>
      <c r="H120" s="155">
        <v>0</v>
      </c>
      <c r="I120" s="155">
        <v>0</v>
      </c>
      <c r="J120" s="155">
        <v>0</v>
      </c>
      <c r="K120" s="155">
        <v>0</v>
      </c>
      <c r="L120" s="155">
        <v>0</v>
      </c>
      <c r="M120" s="23">
        <v>0</v>
      </c>
      <c r="N120" s="23">
        <v>0</v>
      </c>
      <c r="O120" s="155"/>
      <c r="P120" s="155"/>
      <c r="Q120" s="155"/>
      <c r="R120" s="155"/>
      <c r="S120" s="155"/>
      <c r="T120" s="171"/>
      <c r="U120" s="24">
        <v>1</v>
      </c>
      <c r="V120" s="155">
        <v>1</v>
      </c>
      <c r="W120" s="155">
        <v>0</v>
      </c>
      <c r="X120" s="155">
        <v>0</v>
      </c>
      <c r="Y120" s="155">
        <v>0</v>
      </c>
      <c r="Z120" s="155">
        <v>0</v>
      </c>
      <c r="AA120" s="155">
        <v>0</v>
      </c>
      <c r="AB120" s="23">
        <v>0</v>
      </c>
      <c r="AC120" s="23">
        <v>0</v>
      </c>
      <c r="AD120" s="155">
        <v>0</v>
      </c>
      <c r="AE120" s="155"/>
      <c r="AF120" s="155"/>
      <c r="AG120" s="155"/>
      <c r="AH120" s="155"/>
      <c r="AI120" s="171"/>
      <c r="AK120" s="158">
        <f t="shared" si="20"/>
        <v>19</v>
      </c>
      <c r="AL120" s="80">
        <f t="shared" si="18"/>
        <v>17</v>
      </c>
      <c r="AM120" s="80">
        <f t="shared" si="19"/>
        <v>2</v>
      </c>
      <c r="AN120" s="82">
        <f t="shared" si="21"/>
        <v>0</v>
      </c>
      <c r="AO120" s="14"/>
      <c r="AP120" s="158">
        <f t="shared" si="22"/>
        <v>100</v>
      </c>
      <c r="AQ120" s="167">
        <f t="shared" si="23"/>
        <v>89.473684210526315</v>
      </c>
      <c r="AR120" s="167">
        <f t="shared" si="24"/>
        <v>10.526315789473683</v>
      </c>
      <c r="AS120" s="168">
        <f t="shared" si="25"/>
        <v>0</v>
      </c>
      <c r="AU120" s="201" t="s">
        <v>80</v>
      </c>
      <c r="AV120" s="199" t="s">
        <v>46</v>
      </c>
      <c r="AW120" s="199" t="s">
        <v>101</v>
      </c>
      <c r="AX120" s="196">
        <f t="shared" si="28"/>
        <v>0</v>
      </c>
      <c r="BG120" s="201" t="s">
        <v>80</v>
      </c>
      <c r="BH120" s="199" t="s">
        <v>46</v>
      </c>
      <c r="BI120" s="199" t="s">
        <v>101</v>
      </c>
      <c r="BJ120" s="196">
        <f t="shared" si="29"/>
        <v>0</v>
      </c>
    </row>
    <row r="121" spans="2:62" x14ac:dyDescent="0.25">
      <c r="B121" s="35" t="s">
        <v>5</v>
      </c>
      <c r="C121" s="48">
        <v>37</v>
      </c>
      <c r="D121" s="41">
        <v>6</v>
      </c>
      <c r="E121" s="73">
        <v>3</v>
      </c>
      <c r="F121" s="16">
        <v>1</v>
      </c>
      <c r="G121" s="155">
        <v>1</v>
      </c>
      <c r="H121" s="155">
        <v>1</v>
      </c>
      <c r="I121" s="155">
        <v>1</v>
      </c>
      <c r="J121" s="155">
        <v>1</v>
      </c>
      <c r="K121" s="155">
        <v>1</v>
      </c>
      <c r="L121" s="155">
        <v>1</v>
      </c>
      <c r="M121" s="23">
        <v>1</v>
      </c>
      <c r="N121" s="23">
        <v>0</v>
      </c>
      <c r="O121" s="155"/>
      <c r="P121" s="155"/>
      <c r="Q121" s="155"/>
      <c r="R121" s="155"/>
      <c r="S121" s="155"/>
      <c r="T121" s="171"/>
      <c r="U121" s="24">
        <v>1</v>
      </c>
      <c r="V121" s="155">
        <v>1</v>
      </c>
      <c r="W121" s="155">
        <v>1</v>
      </c>
      <c r="X121" s="155">
        <v>1</v>
      </c>
      <c r="Y121" s="155">
        <v>1</v>
      </c>
      <c r="Z121" s="155">
        <v>1</v>
      </c>
      <c r="AA121" s="155">
        <v>1</v>
      </c>
      <c r="AB121" s="23">
        <v>1</v>
      </c>
      <c r="AC121" s="23">
        <v>1</v>
      </c>
      <c r="AD121" s="155">
        <v>1</v>
      </c>
      <c r="AE121" s="155"/>
      <c r="AF121" s="155"/>
      <c r="AG121" s="155"/>
      <c r="AH121" s="155"/>
      <c r="AI121" s="171"/>
      <c r="AK121" s="158">
        <f t="shared" si="20"/>
        <v>19</v>
      </c>
      <c r="AL121" s="80">
        <f t="shared" si="18"/>
        <v>1</v>
      </c>
      <c r="AM121" s="80">
        <f t="shared" si="19"/>
        <v>18</v>
      </c>
      <c r="AN121" s="82">
        <f t="shared" si="21"/>
        <v>0</v>
      </c>
      <c r="AO121" s="14"/>
      <c r="AP121" s="158">
        <f t="shared" si="22"/>
        <v>100</v>
      </c>
      <c r="AQ121" s="167">
        <f t="shared" si="23"/>
        <v>5.2631578947368416</v>
      </c>
      <c r="AR121" s="167">
        <f t="shared" si="24"/>
        <v>94.73684210526315</v>
      </c>
      <c r="AS121" s="168">
        <f t="shared" si="25"/>
        <v>0</v>
      </c>
      <c r="AU121" s="201" t="s">
        <v>80</v>
      </c>
      <c r="AV121" s="199" t="s">
        <v>46</v>
      </c>
      <c r="AW121" s="199" t="s">
        <v>101</v>
      </c>
      <c r="AX121" s="196">
        <f t="shared" si="28"/>
        <v>0</v>
      </c>
      <c r="BG121" s="201" t="s">
        <v>80</v>
      </c>
      <c r="BH121" s="199" t="s">
        <v>46</v>
      </c>
      <c r="BI121" s="199" t="s">
        <v>101</v>
      </c>
      <c r="BJ121" s="196">
        <f t="shared" si="29"/>
        <v>12.5</v>
      </c>
    </row>
    <row r="122" spans="2:62" x14ac:dyDescent="0.25">
      <c r="B122" s="35" t="s">
        <v>5</v>
      </c>
      <c r="C122" s="48">
        <v>37</v>
      </c>
      <c r="D122" s="41">
        <v>6</v>
      </c>
      <c r="E122" s="73">
        <v>4</v>
      </c>
      <c r="F122" s="79">
        <v>2</v>
      </c>
      <c r="G122" s="169">
        <v>2</v>
      </c>
      <c r="H122" s="169">
        <v>2</v>
      </c>
      <c r="I122" s="169">
        <v>2</v>
      </c>
      <c r="J122" s="155">
        <v>1</v>
      </c>
      <c r="K122" s="155">
        <v>1</v>
      </c>
      <c r="L122" s="155">
        <v>1</v>
      </c>
      <c r="M122" s="23">
        <v>1</v>
      </c>
      <c r="N122" s="81">
        <v>1</v>
      </c>
      <c r="O122" s="169"/>
      <c r="P122" s="169"/>
      <c r="Q122" s="169"/>
      <c r="R122" s="169"/>
      <c r="S122" s="169"/>
      <c r="T122" s="170"/>
      <c r="U122" s="83">
        <v>2</v>
      </c>
      <c r="V122" s="169">
        <v>2</v>
      </c>
      <c r="W122" s="169">
        <v>2</v>
      </c>
      <c r="X122" s="169">
        <v>2</v>
      </c>
      <c r="Y122" s="169">
        <v>1</v>
      </c>
      <c r="Z122" s="169">
        <v>1</v>
      </c>
      <c r="AA122" s="169">
        <v>1</v>
      </c>
      <c r="AB122" s="81">
        <v>1</v>
      </c>
      <c r="AC122" s="81">
        <v>1</v>
      </c>
      <c r="AD122" s="169">
        <v>1</v>
      </c>
      <c r="AE122" s="169"/>
      <c r="AF122" s="169"/>
      <c r="AG122" s="169"/>
      <c r="AH122" s="169"/>
      <c r="AI122" s="170"/>
      <c r="AK122" s="158">
        <f t="shared" si="20"/>
        <v>19</v>
      </c>
      <c r="AL122" s="80">
        <f t="shared" si="18"/>
        <v>0</v>
      </c>
      <c r="AM122" s="80">
        <f t="shared" si="19"/>
        <v>11</v>
      </c>
      <c r="AN122" s="82">
        <f t="shared" si="21"/>
        <v>8</v>
      </c>
      <c r="AO122" s="14"/>
      <c r="AP122" s="158">
        <f t="shared" si="22"/>
        <v>100</v>
      </c>
      <c r="AQ122" s="167">
        <f t="shared" si="23"/>
        <v>0</v>
      </c>
      <c r="AR122" s="167">
        <f t="shared" si="24"/>
        <v>57.894736842105267</v>
      </c>
      <c r="AS122" s="168">
        <f t="shared" si="25"/>
        <v>42.105263157894733</v>
      </c>
      <c r="AU122" s="201" t="s">
        <v>80</v>
      </c>
      <c r="AV122" s="199" t="s">
        <v>46</v>
      </c>
      <c r="AW122" s="199" t="s">
        <v>101</v>
      </c>
      <c r="AX122" s="196">
        <f t="shared" si="28"/>
        <v>0</v>
      </c>
      <c r="BG122" s="201" t="s">
        <v>80</v>
      </c>
      <c r="BH122" s="199" t="s">
        <v>46</v>
      </c>
      <c r="BI122" s="199" t="s">
        <v>101</v>
      </c>
      <c r="BJ122" s="196">
        <f t="shared" si="29"/>
        <v>26.666666666666668</v>
      </c>
    </row>
    <row r="123" spans="2:62" ht="15.75" thickBot="1" x14ac:dyDescent="0.3">
      <c r="B123" s="35" t="s">
        <v>5</v>
      </c>
      <c r="C123" s="49">
        <v>37</v>
      </c>
      <c r="D123" s="42">
        <v>6</v>
      </c>
      <c r="E123" s="78">
        <v>5</v>
      </c>
      <c r="F123" s="17">
        <v>2</v>
      </c>
      <c r="G123" s="172">
        <v>2</v>
      </c>
      <c r="H123" s="172">
        <v>2</v>
      </c>
      <c r="I123" s="172">
        <v>2</v>
      </c>
      <c r="J123" s="155">
        <v>1</v>
      </c>
      <c r="K123" s="155">
        <v>1</v>
      </c>
      <c r="L123" s="155">
        <v>1</v>
      </c>
      <c r="M123" s="23">
        <v>1</v>
      </c>
      <c r="N123" s="32">
        <v>1</v>
      </c>
      <c r="O123" s="172"/>
      <c r="P123" s="172"/>
      <c r="Q123" s="172"/>
      <c r="R123" s="172"/>
      <c r="S123" s="172"/>
      <c r="T123" s="173"/>
      <c r="U123" s="29">
        <v>2</v>
      </c>
      <c r="V123" s="172">
        <v>2</v>
      </c>
      <c r="W123" s="172">
        <v>2</v>
      </c>
      <c r="X123" s="172">
        <v>2</v>
      </c>
      <c r="Y123" s="172">
        <v>1</v>
      </c>
      <c r="Z123" s="172">
        <v>1</v>
      </c>
      <c r="AA123" s="172">
        <v>1</v>
      </c>
      <c r="AB123" s="32">
        <v>1</v>
      </c>
      <c r="AC123" s="32">
        <v>1</v>
      </c>
      <c r="AD123" s="172">
        <v>1</v>
      </c>
      <c r="AE123" s="172"/>
      <c r="AF123" s="172"/>
      <c r="AG123" s="172"/>
      <c r="AH123" s="172"/>
      <c r="AI123" s="173"/>
      <c r="AK123" s="158">
        <f t="shared" si="20"/>
        <v>19</v>
      </c>
      <c r="AL123" s="80">
        <f t="shared" si="18"/>
        <v>0</v>
      </c>
      <c r="AM123" s="80">
        <f t="shared" si="19"/>
        <v>11</v>
      </c>
      <c r="AN123" s="82">
        <f t="shared" si="21"/>
        <v>8</v>
      </c>
      <c r="AO123" s="14"/>
      <c r="AP123" s="158">
        <f t="shared" si="22"/>
        <v>100</v>
      </c>
      <c r="AQ123" s="167">
        <f t="shared" si="23"/>
        <v>0</v>
      </c>
      <c r="AR123" s="167">
        <f t="shared" si="24"/>
        <v>57.894736842105267</v>
      </c>
      <c r="AS123" s="168">
        <f t="shared" si="25"/>
        <v>42.105263157894733</v>
      </c>
      <c r="AU123" s="201" t="s">
        <v>80</v>
      </c>
      <c r="AV123" s="199" t="s">
        <v>46</v>
      </c>
      <c r="AW123" s="199" t="s">
        <v>101</v>
      </c>
      <c r="AX123" s="196">
        <f t="shared" si="28"/>
        <v>0</v>
      </c>
      <c r="BG123" s="201" t="s">
        <v>80</v>
      </c>
      <c r="BH123" s="199" t="s">
        <v>46</v>
      </c>
      <c r="BI123" s="199" t="s">
        <v>101</v>
      </c>
      <c r="BJ123" s="196">
        <f t="shared" si="29"/>
        <v>23.076923076923077</v>
      </c>
    </row>
    <row r="124" spans="2:62" x14ac:dyDescent="0.25">
      <c r="B124" s="35" t="s">
        <v>5</v>
      </c>
      <c r="C124" s="50">
        <v>42</v>
      </c>
      <c r="D124" s="40">
        <v>1</v>
      </c>
      <c r="E124" s="26">
        <v>1</v>
      </c>
      <c r="F124" s="15">
        <v>0</v>
      </c>
      <c r="G124" s="174">
        <v>0</v>
      </c>
      <c r="H124" s="174">
        <v>0</v>
      </c>
      <c r="I124" s="174">
        <v>0</v>
      </c>
      <c r="J124" s="174">
        <v>0</v>
      </c>
      <c r="K124" s="174">
        <v>0</v>
      </c>
      <c r="L124" s="174">
        <v>0</v>
      </c>
      <c r="M124" s="28">
        <v>0</v>
      </c>
      <c r="N124" s="28">
        <v>0</v>
      </c>
      <c r="O124" s="174"/>
      <c r="P124" s="174"/>
      <c r="Q124" s="174"/>
      <c r="R124" s="174"/>
      <c r="S124" s="174"/>
      <c r="T124" s="175"/>
      <c r="U124" s="33">
        <v>0</v>
      </c>
      <c r="V124" s="174">
        <v>0</v>
      </c>
      <c r="W124" s="174">
        <v>0</v>
      </c>
      <c r="X124" s="174">
        <v>0</v>
      </c>
      <c r="Y124" s="174">
        <v>0</v>
      </c>
      <c r="Z124" s="174">
        <v>0</v>
      </c>
      <c r="AA124" s="174">
        <v>0</v>
      </c>
      <c r="AB124" s="28"/>
      <c r="AC124" s="28"/>
      <c r="AD124" s="174"/>
      <c r="AE124" s="174"/>
      <c r="AF124" s="174"/>
      <c r="AG124" s="174"/>
      <c r="AH124" s="174"/>
      <c r="AI124" s="175"/>
      <c r="AK124" s="158">
        <f t="shared" si="20"/>
        <v>16</v>
      </c>
      <c r="AL124" s="80">
        <f t="shared" si="18"/>
        <v>16</v>
      </c>
      <c r="AM124" s="80">
        <f t="shared" si="19"/>
        <v>0</v>
      </c>
      <c r="AN124" s="82">
        <f t="shared" si="21"/>
        <v>0</v>
      </c>
      <c r="AO124" s="14"/>
      <c r="AP124" s="158">
        <f t="shared" si="22"/>
        <v>100</v>
      </c>
      <c r="AQ124" s="167">
        <f t="shared" si="23"/>
        <v>100</v>
      </c>
      <c r="AR124" s="167">
        <f t="shared" si="24"/>
        <v>0</v>
      </c>
      <c r="AS124" s="168">
        <f t="shared" si="25"/>
        <v>0</v>
      </c>
      <c r="AU124" s="201" t="s">
        <v>80</v>
      </c>
      <c r="AV124" s="199" t="s">
        <v>46</v>
      </c>
      <c r="AW124" s="199" t="s">
        <v>101</v>
      </c>
      <c r="AX124" s="196">
        <f t="shared" si="28"/>
        <v>0</v>
      </c>
      <c r="BG124" s="201" t="s">
        <v>80</v>
      </c>
      <c r="BH124" s="199" t="s">
        <v>46</v>
      </c>
      <c r="BI124" s="199" t="s">
        <v>101</v>
      </c>
      <c r="BJ124" s="196">
        <f t="shared" si="29"/>
        <v>7.1428571428571423</v>
      </c>
    </row>
    <row r="125" spans="2:62" x14ac:dyDescent="0.25">
      <c r="B125" s="35" t="s">
        <v>5</v>
      </c>
      <c r="C125" s="51">
        <v>42</v>
      </c>
      <c r="D125" s="41">
        <v>1</v>
      </c>
      <c r="E125" s="25">
        <v>2</v>
      </c>
      <c r="F125" s="16">
        <v>1</v>
      </c>
      <c r="G125" s="155">
        <v>1</v>
      </c>
      <c r="H125" s="155">
        <v>0</v>
      </c>
      <c r="I125" s="155">
        <v>1</v>
      </c>
      <c r="J125" s="155">
        <v>0</v>
      </c>
      <c r="K125" s="155">
        <v>1</v>
      </c>
      <c r="L125" s="155">
        <v>0</v>
      </c>
      <c r="M125" s="23">
        <v>0</v>
      </c>
      <c r="N125" s="23">
        <v>0</v>
      </c>
      <c r="O125" s="155"/>
      <c r="P125" s="155"/>
      <c r="Q125" s="155"/>
      <c r="R125" s="155"/>
      <c r="S125" s="155"/>
      <c r="T125" s="171"/>
      <c r="U125" s="24">
        <v>1</v>
      </c>
      <c r="V125" s="155">
        <v>1</v>
      </c>
      <c r="W125" s="155">
        <v>1</v>
      </c>
      <c r="X125" s="155">
        <v>0</v>
      </c>
      <c r="Y125" s="155">
        <v>0</v>
      </c>
      <c r="Z125" s="155">
        <v>0</v>
      </c>
      <c r="AA125" s="155">
        <v>0</v>
      </c>
      <c r="AB125" s="23"/>
      <c r="AC125" s="23"/>
      <c r="AD125" s="155"/>
      <c r="AE125" s="155"/>
      <c r="AF125" s="155"/>
      <c r="AG125" s="155"/>
      <c r="AH125" s="155"/>
      <c r="AI125" s="171"/>
      <c r="AK125" s="158">
        <f t="shared" si="20"/>
        <v>16</v>
      </c>
      <c r="AL125" s="80">
        <f t="shared" si="18"/>
        <v>9</v>
      </c>
      <c r="AM125" s="80">
        <f t="shared" si="19"/>
        <v>7</v>
      </c>
      <c r="AN125" s="82">
        <f t="shared" si="21"/>
        <v>0</v>
      </c>
      <c r="AO125" s="14"/>
      <c r="AP125" s="158">
        <f t="shared" si="22"/>
        <v>100</v>
      </c>
      <c r="AQ125" s="167">
        <f t="shared" si="23"/>
        <v>56.25</v>
      </c>
      <c r="AR125" s="167">
        <f t="shared" si="24"/>
        <v>43.75</v>
      </c>
      <c r="AS125" s="168">
        <f t="shared" si="25"/>
        <v>0</v>
      </c>
      <c r="AU125" s="201" t="s">
        <v>80</v>
      </c>
      <c r="AV125" s="199" t="s">
        <v>45</v>
      </c>
      <c r="AW125" s="199" t="s">
        <v>102</v>
      </c>
      <c r="AX125" s="196">
        <f t="shared" si="28"/>
        <v>0</v>
      </c>
      <c r="BG125" s="201" t="s">
        <v>80</v>
      </c>
      <c r="BH125" s="199" t="s">
        <v>45</v>
      </c>
      <c r="BI125" s="199" t="s">
        <v>102</v>
      </c>
      <c r="BJ125" s="196">
        <f t="shared" si="29"/>
        <v>0</v>
      </c>
    </row>
    <row r="126" spans="2:62" x14ac:dyDescent="0.25">
      <c r="B126" s="35" t="s">
        <v>5</v>
      </c>
      <c r="C126" s="51">
        <v>42</v>
      </c>
      <c r="D126" s="41">
        <v>1</v>
      </c>
      <c r="E126" s="25">
        <v>3</v>
      </c>
      <c r="F126" s="79">
        <v>2</v>
      </c>
      <c r="G126" s="169">
        <v>2</v>
      </c>
      <c r="H126" s="169">
        <v>1</v>
      </c>
      <c r="I126" s="169">
        <v>1</v>
      </c>
      <c r="J126" s="169">
        <v>1</v>
      </c>
      <c r="K126" s="169">
        <v>1</v>
      </c>
      <c r="L126" s="169">
        <v>1</v>
      </c>
      <c r="M126" s="81">
        <v>1</v>
      </c>
      <c r="N126" s="81">
        <v>1</v>
      </c>
      <c r="O126" s="169"/>
      <c r="P126" s="169"/>
      <c r="Q126" s="169"/>
      <c r="R126" s="169"/>
      <c r="S126" s="169"/>
      <c r="T126" s="170"/>
      <c r="U126" s="83">
        <v>2</v>
      </c>
      <c r="V126" s="169">
        <v>1</v>
      </c>
      <c r="W126" s="169">
        <v>1</v>
      </c>
      <c r="X126" s="169">
        <v>1</v>
      </c>
      <c r="Y126" s="169">
        <v>1</v>
      </c>
      <c r="Z126" s="169">
        <v>1</v>
      </c>
      <c r="AA126" s="169">
        <v>1</v>
      </c>
      <c r="AB126" s="81"/>
      <c r="AC126" s="81"/>
      <c r="AD126" s="169"/>
      <c r="AE126" s="169"/>
      <c r="AF126" s="169"/>
      <c r="AG126" s="169"/>
      <c r="AH126" s="169"/>
      <c r="AI126" s="170"/>
      <c r="AK126" s="158">
        <f t="shared" si="20"/>
        <v>16</v>
      </c>
      <c r="AL126" s="80">
        <f t="shared" si="18"/>
        <v>0</v>
      </c>
      <c r="AM126" s="80">
        <f t="shared" si="19"/>
        <v>13</v>
      </c>
      <c r="AN126" s="82">
        <f t="shared" si="21"/>
        <v>3</v>
      </c>
      <c r="AO126" s="14"/>
      <c r="AP126" s="158">
        <f t="shared" si="22"/>
        <v>100</v>
      </c>
      <c r="AQ126" s="167">
        <f t="shared" si="23"/>
        <v>0</v>
      </c>
      <c r="AR126" s="167">
        <f t="shared" si="24"/>
        <v>81.25</v>
      </c>
      <c r="AS126" s="168">
        <f t="shared" si="25"/>
        <v>18.75</v>
      </c>
      <c r="AU126" s="201" t="s">
        <v>80</v>
      </c>
      <c r="AV126" s="199" t="s">
        <v>45</v>
      </c>
      <c r="AW126" s="199" t="s">
        <v>102</v>
      </c>
      <c r="AX126" s="196">
        <f t="shared" si="28"/>
        <v>0</v>
      </c>
      <c r="BG126" s="201" t="s">
        <v>80</v>
      </c>
      <c r="BH126" s="199" t="s">
        <v>45</v>
      </c>
      <c r="BI126" s="199" t="s">
        <v>102</v>
      </c>
      <c r="BJ126" s="196">
        <f t="shared" si="29"/>
        <v>0</v>
      </c>
    </row>
    <row r="127" spans="2:62" x14ac:dyDescent="0.25">
      <c r="B127" s="35" t="s">
        <v>5</v>
      </c>
      <c r="C127" s="51">
        <v>42</v>
      </c>
      <c r="D127" s="41">
        <v>1</v>
      </c>
      <c r="E127" s="25">
        <v>4</v>
      </c>
      <c r="F127" s="79">
        <v>2</v>
      </c>
      <c r="G127" s="169">
        <v>2</v>
      </c>
      <c r="H127" s="169">
        <v>1</v>
      </c>
      <c r="I127" s="169">
        <v>1</v>
      </c>
      <c r="J127" s="169">
        <v>1</v>
      </c>
      <c r="K127" s="169">
        <v>1</v>
      </c>
      <c r="L127" s="169">
        <v>1</v>
      </c>
      <c r="M127" s="81">
        <v>1</v>
      </c>
      <c r="N127" s="81">
        <v>1</v>
      </c>
      <c r="O127" s="155"/>
      <c r="P127" s="155"/>
      <c r="Q127" s="155"/>
      <c r="R127" s="155"/>
      <c r="S127" s="155"/>
      <c r="T127" s="171"/>
      <c r="U127" s="83">
        <v>2</v>
      </c>
      <c r="V127" s="169">
        <v>2</v>
      </c>
      <c r="W127" s="169">
        <v>2</v>
      </c>
      <c r="X127" s="169">
        <v>1</v>
      </c>
      <c r="Y127" s="169">
        <v>1</v>
      </c>
      <c r="Z127" s="169">
        <v>1</v>
      </c>
      <c r="AA127" s="169">
        <v>1</v>
      </c>
      <c r="AB127" s="23"/>
      <c r="AC127" s="23"/>
      <c r="AD127" s="155"/>
      <c r="AE127" s="155"/>
      <c r="AF127" s="155"/>
      <c r="AG127" s="155"/>
      <c r="AH127" s="155"/>
      <c r="AI127" s="171"/>
      <c r="AK127" s="158">
        <f t="shared" si="20"/>
        <v>16</v>
      </c>
      <c r="AL127" s="80">
        <f t="shared" si="18"/>
        <v>0</v>
      </c>
      <c r="AM127" s="80">
        <f t="shared" si="19"/>
        <v>11</v>
      </c>
      <c r="AN127" s="82">
        <f t="shared" si="21"/>
        <v>5</v>
      </c>
      <c r="AO127" s="14"/>
      <c r="AP127" s="158">
        <f t="shared" si="22"/>
        <v>100</v>
      </c>
      <c r="AQ127" s="167">
        <f t="shared" si="23"/>
        <v>0</v>
      </c>
      <c r="AR127" s="167">
        <f t="shared" si="24"/>
        <v>68.75</v>
      </c>
      <c r="AS127" s="168">
        <f t="shared" si="25"/>
        <v>31.25</v>
      </c>
      <c r="AU127" s="201" t="s">
        <v>80</v>
      </c>
      <c r="AV127" s="199" t="s">
        <v>45</v>
      </c>
      <c r="AW127" s="199" t="s">
        <v>102</v>
      </c>
      <c r="AX127" s="196">
        <f t="shared" si="28"/>
        <v>0</v>
      </c>
      <c r="BG127" s="201" t="s">
        <v>80</v>
      </c>
      <c r="BH127" s="199" t="s">
        <v>45</v>
      </c>
      <c r="BI127" s="199" t="s">
        <v>102</v>
      </c>
      <c r="BJ127" s="196">
        <f t="shared" si="29"/>
        <v>25</v>
      </c>
    </row>
    <row r="128" spans="2:62" x14ac:dyDescent="0.25">
      <c r="B128" s="35" t="s">
        <v>5</v>
      </c>
      <c r="C128" s="51">
        <v>42</v>
      </c>
      <c r="D128" s="41">
        <v>1</v>
      </c>
      <c r="E128" s="25">
        <v>5</v>
      </c>
      <c r="F128" s="79">
        <v>2</v>
      </c>
      <c r="G128" s="169">
        <v>2</v>
      </c>
      <c r="H128" s="169">
        <v>2</v>
      </c>
      <c r="I128" s="169">
        <v>2</v>
      </c>
      <c r="J128" s="169">
        <v>1</v>
      </c>
      <c r="K128" s="169">
        <v>1</v>
      </c>
      <c r="L128" s="169">
        <v>1</v>
      </c>
      <c r="M128" s="81">
        <v>1</v>
      </c>
      <c r="N128" s="81">
        <v>1</v>
      </c>
      <c r="O128" s="155"/>
      <c r="P128" s="155"/>
      <c r="Q128" s="155"/>
      <c r="R128" s="155"/>
      <c r="S128" s="155"/>
      <c r="T128" s="171"/>
      <c r="U128" s="83">
        <v>2</v>
      </c>
      <c r="V128" s="169">
        <v>2</v>
      </c>
      <c r="W128" s="169">
        <v>2</v>
      </c>
      <c r="X128" s="169">
        <v>1</v>
      </c>
      <c r="Y128" s="169">
        <v>1</v>
      </c>
      <c r="Z128" s="169">
        <v>1</v>
      </c>
      <c r="AA128" s="169">
        <v>1</v>
      </c>
      <c r="AB128" s="23"/>
      <c r="AC128" s="23"/>
      <c r="AD128" s="155"/>
      <c r="AE128" s="155"/>
      <c r="AF128" s="155"/>
      <c r="AG128" s="155"/>
      <c r="AH128" s="155"/>
      <c r="AI128" s="171"/>
      <c r="AK128" s="158">
        <f t="shared" si="20"/>
        <v>16</v>
      </c>
      <c r="AL128" s="80">
        <f t="shared" si="18"/>
        <v>0</v>
      </c>
      <c r="AM128" s="80">
        <f t="shared" si="19"/>
        <v>9</v>
      </c>
      <c r="AN128" s="82">
        <f t="shared" si="21"/>
        <v>7</v>
      </c>
      <c r="AO128" s="14"/>
      <c r="AP128" s="158">
        <f t="shared" si="22"/>
        <v>100</v>
      </c>
      <c r="AQ128" s="167">
        <f t="shared" si="23"/>
        <v>0</v>
      </c>
      <c r="AR128" s="167">
        <f t="shared" si="24"/>
        <v>56.25</v>
      </c>
      <c r="AS128" s="168">
        <f t="shared" si="25"/>
        <v>43.75</v>
      </c>
      <c r="AU128" s="201" t="s">
        <v>80</v>
      </c>
      <c r="AV128" s="199" t="s">
        <v>45</v>
      </c>
      <c r="AW128" s="199" t="s">
        <v>102</v>
      </c>
      <c r="AX128" s="196">
        <f t="shared" si="28"/>
        <v>6.666666666666667</v>
      </c>
      <c r="BG128" s="201" t="s">
        <v>80</v>
      </c>
      <c r="BH128" s="199" t="s">
        <v>45</v>
      </c>
      <c r="BI128" s="199" t="s">
        <v>102</v>
      </c>
      <c r="BJ128" s="196">
        <f t="shared" si="29"/>
        <v>46.666666666666664</v>
      </c>
    </row>
    <row r="129" spans="2:62" x14ac:dyDescent="0.25">
      <c r="B129" s="35" t="s">
        <v>5</v>
      </c>
      <c r="C129" s="51">
        <v>42</v>
      </c>
      <c r="D129" s="41">
        <v>2</v>
      </c>
      <c r="E129" s="25">
        <v>1</v>
      </c>
      <c r="F129" s="16">
        <v>0</v>
      </c>
      <c r="G129" s="155">
        <v>0</v>
      </c>
      <c r="H129" s="155">
        <v>0</v>
      </c>
      <c r="I129" s="155">
        <v>0</v>
      </c>
      <c r="J129" s="155">
        <v>0</v>
      </c>
      <c r="K129" s="155">
        <v>0</v>
      </c>
      <c r="L129" s="155">
        <v>0</v>
      </c>
      <c r="M129" s="23"/>
      <c r="N129" s="23"/>
      <c r="O129" s="155"/>
      <c r="P129" s="155"/>
      <c r="Q129" s="155"/>
      <c r="R129" s="155"/>
      <c r="S129" s="155"/>
      <c r="T129" s="171"/>
      <c r="U129" s="24">
        <v>0</v>
      </c>
      <c r="V129" s="155">
        <v>0</v>
      </c>
      <c r="W129" s="155">
        <v>0</v>
      </c>
      <c r="X129" s="155">
        <v>0</v>
      </c>
      <c r="Y129" s="155">
        <v>0</v>
      </c>
      <c r="Z129" s="155">
        <v>0</v>
      </c>
      <c r="AA129" s="155">
        <v>0</v>
      </c>
      <c r="AB129" s="23">
        <v>0</v>
      </c>
      <c r="AC129" s="23"/>
      <c r="AD129" s="155"/>
      <c r="AE129" s="155"/>
      <c r="AF129" s="155"/>
      <c r="AG129" s="155"/>
      <c r="AH129" s="155"/>
      <c r="AI129" s="171"/>
      <c r="AK129" s="158">
        <f t="shared" si="20"/>
        <v>15</v>
      </c>
      <c r="AL129" s="80">
        <f t="shared" si="18"/>
        <v>15</v>
      </c>
      <c r="AM129" s="80">
        <f t="shared" si="19"/>
        <v>0</v>
      </c>
      <c r="AN129" s="82">
        <f t="shared" si="21"/>
        <v>0</v>
      </c>
      <c r="AO129" s="14"/>
      <c r="AP129" s="158">
        <f t="shared" si="22"/>
        <v>100</v>
      </c>
      <c r="AQ129" s="167">
        <f t="shared" si="23"/>
        <v>100</v>
      </c>
      <c r="AR129" s="167">
        <f t="shared" si="24"/>
        <v>0</v>
      </c>
      <c r="AS129" s="168">
        <f t="shared" si="25"/>
        <v>0</v>
      </c>
      <c r="AU129" s="201" t="s">
        <v>80</v>
      </c>
      <c r="AV129" s="199" t="s">
        <v>45</v>
      </c>
      <c r="AW129" s="199" t="s">
        <v>102</v>
      </c>
      <c r="AX129" s="196">
        <f t="shared" si="28"/>
        <v>0</v>
      </c>
      <c r="BG129" s="201" t="s">
        <v>80</v>
      </c>
      <c r="BH129" s="199" t="s">
        <v>45</v>
      </c>
      <c r="BI129" s="199" t="s">
        <v>102</v>
      </c>
      <c r="BJ129" s="196">
        <f t="shared" si="29"/>
        <v>38.461538461538467</v>
      </c>
    </row>
    <row r="130" spans="2:62" x14ac:dyDescent="0.25">
      <c r="B130" s="35" t="s">
        <v>5</v>
      </c>
      <c r="C130" s="51">
        <v>42</v>
      </c>
      <c r="D130" s="41">
        <v>2</v>
      </c>
      <c r="E130" s="25">
        <v>2</v>
      </c>
      <c r="F130" s="16">
        <v>1</v>
      </c>
      <c r="G130" s="155">
        <v>1</v>
      </c>
      <c r="H130" s="155">
        <v>1</v>
      </c>
      <c r="I130" s="155">
        <v>1</v>
      </c>
      <c r="J130" s="155">
        <v>0</v>
      </c>
      <c r="K130" s="155">
        <v>0</v>
      </c>
      <c r="L130" s="155">
        <v>1</v>
      </c>
      <c r="M130" s="23"/>
      <c r="N130" s="23"/>
      <c r="O130" s="155"/>
      <c r="P130" s="155"/>
      <c r="Q130" s="155"/>
      <c r="R130" s="155"/>
      <c r="S130" s="155"/>
      <c r="T130" s="171"/>
      <c r="U130" s="24">
        <v>1</v>
      </c>
      <c r="V130" s="155">
        <v>1</v>
      </c>
      <c r="W130" s="155">
        <v>1</v>
      </c>
      <c r="X130" s="155">
        <v>1</v>
      </c>
      <c r="Y130" s="155">
        <v>1</v>
      </c>
      <c r="Z130" s="155">
        <v>0</v>
      </c>
      <c r="AA130" s="155">
        <v>0</v>
      </c>
      <c r="AB130" s="23">
        <v>0</v>
      </c>
      <c r="AC130" s="23"/>
      <c r="AD130" s="155"/>
      <c r="AE130" s="155"/>
      <c r="AF130" s="155"/>
      <c r="AG130" s="155"/>
      <c r="AH130" s="155"/>
      <c r="AI130" s="171"/>
      <c r="AK130" s="158">
        <f t="shared" si="20"/>
        <v>15</v>
      </c>
      <c r="AL130" s="80">
        <f t="shared" si="18"/>
        <v>5</v>
      </c>
      <c r="AM130" s="80">
        <f t="shared" si="19"/>
        <v>10</v>
      </c>
      <c r="AN130" s="82">
        <f t="shared" si="21"/>
        <v>0</v>
      </c>
      <c r="AO130" s="14"/>
      <c r="AP130" s="158">
        <f t="shared" si="22"/>
        <v>100</v>
      </c>
      <c r="AQ130" s="167">
        <f t="shared" si="23"/>
        <v>33.333333333333329</v>
      </c>
      <c r="AR130" s="167">
        <f t="shared" si="24"/>
        <v>66.666666666666657</v>
      </c>
      <c r="AS130" s="168">
        <f t="shared" si="25"/>
        <v>0</v>
      </c>
      <c r="AU130" s="201" t="s">
        <v>80</v>
      </c>
      <c r="AV130" s="199" t="s">
        <v>45</v>
      </c>
      <c r="AW130" s="199" t="s">
        <v>102</v>
      </c>
      <c r="AX130" s="196">
        <f t="shared" si="28"/>
        <v>0</v>
      </c>
      <c r="BG130" s="201" t="s">
        <v>80</v>
      </c>
      <c r="BH130" s="199" t="s">
        <v>45</v>
      </c>
      <c r="BI130" s="199" t="s">
        <v>102</v>
      </c>
      <c r="BJ130" s="196">
        <f t="shared" si="29"/>
        <v>14.285714285714285</v>
      </c>
    </row>
    <row r="131" spans="2:62" x14ac:dyDescent="0.25">
      <c r="B131" s="35" t="s">
        <v>5</v>
      </c>
      <c r="C131" s="51">
        <v>42</v>
      </c>
      <c r="D131" s="41">
        <v>2</v>
      </c>
      <c r="E131" s="25">
        <v>3</v>
      </c>
      <c r="F131" s="79">
        <v>2</v>
      </c>
      <c r="G131" s="169">
        <v>1</v>
      </c>
      <c r="H131" s="169">
        <v>1</v>
      </c>
      <c r="I131" s="169">
        <v>1</v>
      </c>
      <c r="J131" s="169">
        <v>1</v>
      </c>
      <c r="K131" s="169">
        <v>1</v>
      </c>
      <c r="L131" s="169">
        <v>1</v>
      </c>
      <c r="M131" s="81"/>
      <c r="N131" s="81"/>
      <c r="O131" s="169"/>
      <c r="P131" s="169"/>
      <c r="Q131" s="169"/>
      <c r="R131" s="169"/>
      <c r="S131" s="169"/>
      <c r="T131" s="170"/>
      <c r="U131" s="83">
        <v>2</v>
      </c>
      <c r="V131" s="169">
        <v>2</v>
      </c>
      <c r="W131" s="169">
        <v>1</v>
      </c>
      <c r="X131" s="169">
        <v>1</v>
      </c>
      <c r="Y131" s="155">
        <v>1</v>
      </c>
      <c r="Z131" s="169">
        <v>0</v>
      </c>
      <c r="AA131" s="169">
        <v>0</v>
      </c>
      <c r="AB131" s="81">
        <v>0</v>
      </c>
      <c r="AC131" s="81"/>
      <c r="AD131" s="169"/>
      <c r="AE131" s="169"/>
      <c r="AF131" s="169"/>
      <c r="AG131" s="169"/>
      <c r="AH131" s="169"/>
      <c r="AI131" s="170"/>
      <c r="AK131" s="158">
        <f t="shared" si="20"/>
        <v>15</v>
      </c>
      <c r="AL131" s="80">
        <f t="shared" si="18"/>
        <v>3</v>
      </c>
      <c r="AM131" s="80">
        <f t="shared" si="19"/>
        <v>9</v>
      </c>
      <c r="AN131" s="82">
        <f t="shared" si="21"/>
        <v>3</v>
      </c>
      <c r="AO131" s="14"/>
      <c r="AP131" s="158">
        <f t="shared" si="22"/>
        <v>100</v>
      </c>
      <c r="AQ131" s="167">
        <f t="shared" si="23"/>
        <v>20</v>
      </c>
      <c r="AR131" s="167">
        <f t="shared" si="24"/>
        <v>60</v>
      </c>
      <c r="AS131" s="168">
        <f t="shared" si="25"/>
        <v>20</v>
      </c>
      <c r="AU131" s="201" t="s">
        <v>80</v>
      </c>
      <c r="AV131" s="199" t="s">
        <v>44</v>
      </c>
      <c r="AW131" s="199" t="s">
        <v>103</v>
      </c>
      <c r="AX131" s="196">
        <f t="shared" si="28"/>
        <v>0</v>
      </c>
      <c r="BG131" s="201" t="s">
        <v>80</v>
      </c>
      <c r="BH131" s="199" t="s">
        <v>44</v>
      </c>
      <c r="BI131" s="199" t="s">
        <v>103</v>
      </c>
      <c r="BJ131" s="196">
        <f t="shared" si="29"/>
        <v>7.4074074074074066</v>
      </c>
    </row>
    <row r="132" spans="2:62" x14ac:dyDescent="0.25">
      <c r="B132" s="35" t="s">
        <v>5</v>
      </c>
      <c r="C132" s="51">
        <v>42</v>
      </c>
      <c r="D132" s="41">
        <v>2</v>
      </c>
      <c r="E132" s="25">
        <v>4</v>
      </c>
      <c r="F132" s="79">
        <v>2</v>
      </c>
      <c r="G132" s="169">
        <v>2</v>
      </c>
      <c r="H132" s="169">
        <v>2</v>
      </c>
      <c r="I132" s="169">
        <v>2</v>
      </c>
      <c r="J132" s="169">
        <v>1</v>
      </c>
      <c r="K132" s="169">
        <v>1</v>
      </c>
      <c r="L132" s="169">
        <v>1</v>
      </c>
      <c r="M132" s="23"/>
      <c r="N132" s="23"/>
      <c r="O132" s="155"/>
      <c r="P132" s="155"/>
      <c r="Q132" s="155"/>
      <c r="R132" s="155"/>
      <c r="S132" s="155"/>
      <c r="T132" s="171"/>
      <c r="U132" s="83">
        <v>2</v>
      </c>
      <c r="V132" s="169">
        <v>2</v>
      </c>
      <c r="W132" s="169">
        <v>1</v>
      </c>
      <c r="X132" s="169">
        <v>1</v>
      </c>
      <c r="Y132" s="155">
        <v>1</v>
      </c>
      <c r="Z132" s="169">
        <v>0</v>
      </c>
      <c r="AA132" s="169">
        <v>0</v>
      </c>
      <c r="AB132" s="81">
        <v>0</v>
      </c>
      <c r="AC132" s="23"/>
      <c r="AD132" s="155"/>
      <c r="AE132" s="155"/>
      <c r="AF132" s="155"/>
      <c r="AG132" s="155"/>
      <c r="AH132" s="155"/>
      <c r="AI132" s="171"/>
      <c r="AK132" s="158">
        <f t="shared" si="20"/>
        <v>15</v>
      </c>
      <c r="AL132" s="80">
        <f t="shared" ref="AL132:AL195" si="30">COUNTIF(F132:AI132, 0)</f>
        <v>3</v>
      </c>
      <c r="AM132" s="80">
        <f t="shared" ref="AM132:AM195" si="31">COUNTIF(F132:AI132, 1)</f>
        <v>6</v>
      </c>
      <c r="AN132" s="82">
        <f t="shared" si="21"/>
        <v>6</v>
      </c>
      <c r="AO132" s="14"/>
      <c r="AP132" s="158">
        <f t="shared" si="22"/>
        <v>100</v>
      </c>
      <c r="AQ132" s="167">
        <f t="shared" si="23"/>
        <v>20</v>
      </c>
      <c r="AR132" s="167">
        <f t="shared" si="24"/>
        <v>40</v>
      </c>
      <c r="AS132" s="168">
        <f t="shared" si="25"/>
        <v>40</v>
      </c>
      <c r="AU132" s="201" t="s">
        <v>80</v>
      </c>
      <c r="AV132" s="199" t="s">
        <v>44</v>
      </c>
      <c r="AW132" s="199" t="s">
        <v>103</v>
      </c>
      <c r="AX132" s="196">
        <f t="shared" si="28"/>
        <v>0</v>
      </c>
      <c r="BG132" s="201" t="s">
        <v>80</v>
      </c>
      <c r="BH132" s="199" t="s">
        <v>44</v>
      </c>
      <c r="BI132" s="199" t="s">
        <v>103</v>
      </c>
      <c r="BJ132" s="196">
        <f t="shared" si="29"/>
        <v>8.3333333333333321</v>
      </c>
    </row>
    <row r="133" spans="2:62" x14ac:dyDescent="0.25">
      <c r="B133" s="35" t="s">
        <v>5</v>
      </c>
      <c r="C133" s="51">
        <v>42</v>
      </c>
      <c r="D133" s="41">
        <v>2</v>
      </c>
      <c r="E133" s="25">
        <v>5</v>
      </c>
      <c r="F133" s="79">
        <v>2</v>
      </c>
      <c r="G133" s="169">
        <v>2</v>
      </c>
      <c r="H133" s="169">
        <v>2</v>
      </c>
      <c r="I133" s="169">
        <v>2</v>
      </c>
      <c r="J133" s="169">
        <v>1</v>
      </c>
      <c r="K133" s="169">
        <v>1</v>
      </c>
      <c r="L133" s="169">
        <v>1</v>
      </c>
      <c r="M133" s="23"/>
      <c r="N133" s="23"/>
      <c r="O133" s="155"/>
      <c r="P133" s="155"/>
      <c r="Q133" s="155"/>
      <c r="R133" s="155"/>
      <c r="S133" s="155"/>
      <c r="T133" s="171"/>
      <c r="U133" s="83">
        <v>2</v>
      </c>
      <c r="V133" s="169">
        <v>2</v>
      </c>
      <c r="W133" s="169">
        <v>2</v>
      </c>
      <c r="X133" s="169">
        <v>1</v>
      </c>
      <c r="Y133" s="155">
        <v>1</v>
      </c>
      <c r="Z133" s="169">
        <v>0</v>
      </c>
      <c r="AA133" s="169">
        <v>0</v>
      </c>
      <c r="AB133" s="81">
        <v>0</v>
      </c>
      <c r="AC133" s="23"/>
      <c r="AD133" s="155"/>
      <c r="AE133" s="155"/>
      <c r="AF133" s="155"/>
      <c r="AG133" s="155"/>
      <c r="AH133" s="155"/>
      <c r="AI133" s="171"/>
      <c r="AK133" s="158">
        <f t="shared" ref="AK133:AK157" si="32">SUM(AL133:AN133)</f>
        <v>15</v>
      </c>
      <c r="AL133" s="80">
        <f t="shared" si="30"/>
        <v>3</v>
      </c>
      <c r="AM133" s="80">
        <f t="shared" si="31"/>
        <v>5</v>
      </c>
      <c r="AN133" s="82">
        <f t="shared" ref="AN133:AN196" si="33">COUNTIF(F133:AI133, 2)</f>
        <v>7</v>
      </c>
      <c r="AO133" s="14"/>
      <c r="AP133" s="158">
        <f t="shared" ref="AP133:AP196" si="34">(AK133/AK133)*100</f>
        <v>100</v>
      </c>
      <c r="AQ133" s="167">
        <f t="shared" ref="AQ133:AQ196" si="35">(AL133/AK133)*100</f>
        <v>20</v>
      </c>
      <c r="AR133" s="167">
        <f t="shared" ref="AR133:AR196" si="36">(AM133/AK133)*100</f>
        <v>33.333333333333329</v>
      </c>
      <c r="AS133" s="168">
        <f t="shared" ref="AS133:AS196" si="37">(AN133/AK133)*100</f>
        <v>46.666666666666664</v>
      </c>
      <c r="AU133" s="201" t="s">
        <v>80</v>
      </c>
      <c r="AV133" s="199" t="s">
        <v>44</v>
      </c>
      <c r="AW133" s="199" t="s">
        <v>103</v>
      </c>
      <c r="AX133" s="196">
        <f t="shared" si="28"/>
        <v>12.5</v>
      </c>
      <c r="BG133" s="201" t="s">
        <v>80</v>
      </c>
      <c r="BH133" s="199" t="s">
        <v>44</v>
      </c>
      <c r="BI133" s="199" t="s">
        <v>103</v>
      </c>
      <c r="BJ133" s="196">
        <f t="shared" si="29"/>
        <v>25</v>
      </c>
    </row>
    <row r="134" spans="2:62" x14ac:dyDescent="0.25">
      <c r="B134" s="35" t="s">
        <v>5</v>
      </c>
      <c r="C134" s="51">
        <v>42</v>
      </c>
      <c r="D134" s="41">
        <v>3</v>
      </c>
      <c r="E134" s="25">
        <v>1</v>
      </c>
      <c r="F134" s="16">
        <v>0</v>
      </c>
      <c r="G134" s="155">
        <v>0</v>
      </c>
      <c r="H134" s="155">
        <v>0</v>
      </c>
      <c r="I134" s="155">
        <v>0</v>
      </c>
      <c r="J134" s="155">
        <v>0</v>
      </c>
      <c r="K134" s="155">
        <v>0</v>
      </c>
      <c r="L134" s="155">
        <v>0</v>
      </c>
      <c r="M134" s="23">
        <v>0</v>
      </c>
      <c r="N134" s="23"/>
      <c r="O134" s="155"/>
      <c r="P134" s="155"/>
      <c r="Q134" s="155"/>
      <c r="R134" s="155"/>
      <c r="S134" s="155"/>
      <c r="T134" s="171"/>
      <c r="U134" s="24">
        <v>0</v>
      </c>
      <c r="V134" s="155">
        <v>0</v>
      </c>
      <c r="W134" s="155">
        <v>0</v>
      </c>
      <c r="X134" s="155">
        <v>0</v>
      </c>
      <c r="Y134" s="155">
        <v>0</v>
      </c>
      <c r="Z134" s="155">
        <v>0</v>
      </c>
      <c r="AA134" s="155">
        <v>0</v>
      </c>
      <c r="AB134" s="23">
        <v>0</v>
      </c>
      <c r="AC134" s="23">
        <v>0</v>
      </c>
      <c r="AD134" s="155">
        <v>0</v>
      </c>
      <c r="AE134" s="155"/>
      <c r="AF134" s="155"/>
      <c r="AG134" s="155"/>
      <c r="AH134" s="155"/>
      <c r="AI134" s="171"/>
      <c r="AK134" s="158">
        <f t="shared" si="32"/>
        <v>18</v>
      </c>
      <c r="AL134" s="80">
        <f t="shared" si="30"/>
        <v>18</v>
      </c>
      <c r="AM134" s="80">
        <f t="shared" si="31"/>
        <v>0</v>
      </c>
      <c r="AN134" s="82">
        <f t="shared" si="33"/>
        <v>0</v>
      </c>
      <c r="AO134" s="14"/>
      <c r="AP134" s="158">
        <f t="shared" si="34"/>
        <v>100</v>
      </c>
      <c r="AQ134" s="167">
        <f t="shared" si="35"/>
        <v>100</v>
      </c>
      <c r="AR134" s="167">
        <f t="shared" si="36"/>
        <v>0</v>
      </c>
      <c r="AS134" s="168">
        <f t="shared" si="37"/>
        <v>0</v>
      </c>
      <c r="AU134" s="201" t="s">
        <v>80</v>
      </c>
      <c r="AV134" s="199" t="s">
        <v>44</v>
      </c>
      <c r="AW134" s="199" t="s">
        <v>103</v>
      </c>
      <c r="AX134" s="196">
        <f t="shared" si="28"/>
        <v>6.666666666666667</v>
      </c>
      <c r="BG134" s="201" t="s">
        <v>80</v>
      </c>
      <c r="BH134" s="199" t="s">
        <v>44</v>
      </c>
      <c r="BI134" s="199" t="s">
        <v>103</v>
      </c>
      <c r="BJ134" s="196">
        <f t="shared" si="29"/>
        <v>66.666666666666671</v>
      </c>
    </row>
    <row r="135" spans="2:62" x14ac:dyDescent="0.25">
      <c r="B135" s="35" t="s">
        <v>5</v>
      </c>
      <c r="C135" s="51">
        <v>42</v>
      </c>
      <c r="D135" s="41">
        <v>3</v>
      </c>
      <c r="E135" s="25">
        <v>2</v>
      </c>
      <c r="F135" s="16">
        <v>1</v>
      </c>
      <c r="G135" s="155">
        <v>1</v>
      </c>
      <c r="H135" s="155">
        <v>1</v>
      </c>
      <c r="I135" s="155">
        <v>1</v>
      </c>
      <c r="J135" s="155">
        <v>1</v>
      </c>
      <c r="K135" s="155">
        <v>0</v>
      </c>
      <c r="L135" s="155">
        <v>0</v>
      </c>
      <c r="M135" s="23">
        <v>0</v>
      </c>
      <c r="N135" s="23"/>
      <c r="O135" s="155"/>
      <c r="P135" s="155"/>
      <c r="Q135" s="155"/>
      <c r="R135" s="155"/>
      <c r="S135" s="155"/>
      <c r="T135" s="171"/>
      <c r="U135" s="24">
        <v>1</v>
      </c>
      <c r="V135" s="155">
        <v>1</v>
      </c>
      <c r="W135" s="155">
        <v>1</v>
      </c>
      <c r="X135" s="155">
        <v>1</v>
      </c>
      <c r="Y135" s="155">
        <v>0</v>
      </c>
      <c r="Z135" s="155">
        <v>0</v>
      </c>
      <c r="AA135" s="155">
        <v>0</v>
      </c>
      <c r="AB135" s="23">
        <v>0</v>
      </c>
      <c r="AC135" s="23">
        <v>0</v>
      </c>
      <c r="AD135" s="155">
        <v>0</v>
      </c>
      <c r="AE135" s="155"/>
      <c r="AF135" s="155"/>
      <c r="AG135" s="155"/>
      <c r="AH135" s="155"/>
      <c r="AI135" s="171"/>
      <c r="AK135" s="158">
        <f t="shared" si="32"/>
        <v>18</v>
      </c>
      <c r="AL135" s="80">
        <f t="shared" si="30"/>
        <v>9</v>
      </c>
      <c r="AM135" s="80">
        <f t="shared" si="31"/>
        <v>9</v>
      </c>
      <c r="AN135" s="82">
        <f t="shared" si="33"/>
        <v>0</v>
      </c>
      <c r="AO135" s="14"/>
      <c r="AP135" s="158">
        <f t="shared" si="34"/>
        <v>100</v>
      </c>
      <c r="AQ135" s="167">
        <f t="shared" si="35"/>
        <v>50</v>
      </c>
      <c r="AR135" s="167">
        <f t="shared" si="36"/>
        <v>50</v>
      </c>
      <c r="AS135" s="168">
        <f t="shared" si="37"/>
        <v>0</v>
      </c>
      <c r="AU135" s="201" t="s">
        <v>80</v>
      </c>
      <c r="AV135" s="199" t="s">
        <v>44</v>
      </c>
      <c r="AW135" s="199" t="s">
        <v>103</v>
      </c>
      <c r="AX135" s="196">
        <f t="shared" si="28"/>
        <v>0</v>
      </c>
      <c r="BG135" s="201" t="s">
        <v>80</v>
      </c>
      <c r="BH135" s="199" t="s">
        <v>44</v>
      </c>
      <c r="BI135" s="199" t="s">
        <v>103</v>
      </c>
      <c r="BJ135" s="196">
        <f t="shared" si="29"/>
        <v>53.846153846153847</v>
      </c>
    </row>
    <row r="136" spans="2:62" x14ac:dyDescent="0.25">
      <c r="B136" s="35" t="s">
        <v>5</v>
      </c>
      <c r="C136" s="51">
        <v>42</v>
      </c>
      <c r="D136" s="41">
        <v>3</v>
      </c>
      <c r="E136" s="25">
        <v>3</v>
      </c>
      <c r="F136" s="79">
        <v>2</v>
      </c>
      <c r="G136" s="169">
        <v>2</v>
      </c>
      <c r="H136" s="169">
        <v>2</v>
      </c>
      <c r="I136" s="169">
        <v>2</v>
      </c>
      <c r="J136" s="169">
        <v>1</v>
      </c>
      <c r="K136" s="169">
        <v>0</v>
      </c>
      <c r="L136" s="169">
        <v>0</v>
      </c>
      <c r="M136" s="81">
        <v>0</v>
      </c>
      <c r="N136" s="81"/>
      <c r="O136" s="169"/>
      <c r="P136" s="169"/>
      <c r="Q136" s="169"/>
      <c r="R136" s="169"/>
      <c r="S136" s="169"/>
      <c r="T136" s="170"/>
      <c r="U136" s="83">
        <v>2</v>
      </c>
      <c r="V136" s="169">
        <v>2</v>
      </c>
      <c r="W136" s="169">
        <v>1</v>
      </c>
      <c r="X136" s="169">
        <v>1</v>
      </c>
      <c r="Y136" s="169">
        <v>1</v>
      </c>
      <c r="Z136" s="169">
        <v>1</v>
      </c>
      <c r="AA136" s="169">
        <v>1</v>
      </c>
      <c r="AB136" s="81">
        <v>1</v>
      </c>
      <c r="AC136" s="81">
        <v>1</v>
      </c>
      <c r="AD136" s="169">
        <v>1</v>
      </c>
      <c r="AE136" s="169"/>
      <c r="AF136" s="169"/>
      <c r="AG136" s="169"/>
      <c r="AH136" s="169"/>
      <c r="AI136" s="170"/>
      <c r="AK136" s="158">
        <f t="shared" si="32"/>
        <v>18</v>
      </c>
      <c r="AL136" s="80">
        <f t="shared" si="30"/>
        <v>3</v>
      </c>
      <c r="AM136" s="80">
        <f t="shared" si="31"/>
        <v>9</v>
      </c>
      <c r="AN136" s="82">
        <f t="shared" si="33"/>
        <v>6</v>
      </c>
      <c r="AO136" s="14"/>
      <c r="AP136" s="158">
        <f t="shared" si="34"/>
        <v>100</v>
      </c>
      <c r="AQ136" s="167">
        <f t="shared" si="35"/>
        <v>16.666666666666664</v>
      </c>
      <c r="AR136" s="167">
        <f t="shared" si="36"/>
        <v>50</v>
      </c>
      <c r="AS136" s="168">
        <f t="shared" si="37"/>
        <v>33.333333333333329</v>
      </c>
      <c r="AU136" s="201" t="s">
        <v>80</v>
      </c>
      <c r="AV136" s="199" t="s">
        <v>44</v>
      </c>
      <c r="AW136" s="199" t="s">
        <v>103</v>
      </c>
      <c r="AX136" s="196">
        <f t="shared" si="28"/>
        <v>0</v>
      </c>
      <c r="BG136" s="201" t="s">
        <v>80</v>
      </c>
      <c r="BH136" s="199" t="s">
        <v>44</v>
      </c>
      <c r="BI136" s="199" t="s">
        <v>103</v>
      </c>
      <c r="BJ136" s="196">
        <f t="shared" si="29"/>
        <v>42.857142857142854</v>
      </c>
    </row>
    <row r="137" spans="2:62" x14ac:dyDescent="0.25">
      <c r="B137" s="35" t="s">
        <v>5</v>
      </c>
      <c r="C137" s="51">
        <v>42</v>
      </c>
      <c r="D137" s="41">
        <v>3</v>
      </c>
      <c r="E137" s="25">
        <v>4</v>
      </c>
      <c r="F137" s="79">
        <v>2</v>
      </c>
      <c r="G137" s="169">
        <v>2</v>
      </c>
      <c r="H137" s="169">
        <v>2</v>
      </c>
      <c r="I137" s="169">
        <v>2</v>
      </c>
      <c r="J137" s="169">
        <v>1</v>
      </c>
      <c r="K137" s="169">
        <v>0</v>
      </c>
      <c r="L137" s="169">
        <v>0</v>
      </c>
      <c r="M137" s="81">
        <v>0</v>
      </c>
      <c r="N137" s="23"/>
      <c r="O137" s="155"/>
      <c r="P137" s="155"/>
      <c r="Q137" s="155"/>
      <c r="R137" s="155"/>
      <c r="S137" s="155"/>
      <c r="T137" s="171"/>
      <c r="U137" s="83">
        <v>2</v>
      </c>
      <c r="V137" s="169">
        <v>2</v>
      </c>
      <c r="W137" s="169">
        <v>2</v>
      </c>
      <c r="X137" s="169">
        <v>1</v>
      </c>
      <c r="Y137" s="169">
        <v>1</v>
      </c>
      <c r="Z137" s="169">
        <v>1</v>
      </c>
      <c r="AA137" s="169">
        <v>1</v>
      </c>
      <c r="AB137" s="81">
        <v>1</v>
      </c>
      <c r="AC137" s="81">
        <v>1</v>
      </c>
      <c r="AD137" s="169">
        <v>1</v>
      </c>
      <c r="AE137" s="155"/>
      <c r="AF137" s="155"/>
      <c r="AG137" s="155"/>
      <c r="AH137" s="155"/>
      <c r="AI137" s="171"/>
      <c r="AK137" s="158">
        <f t="shared" si="32"/>
        <v>18</v>
      </c>
      <c r="AL137" s="80">
        <f t="shared" si="30"/>
        <v>3</v>
      </c>
      <c r="AM137" s="80">
        <f t="shared" si="31"/>
        <v>8</v>
      </c>
      <c r="AN137" s="82">
        <f t="shared" si="33"/>
        <v>7</v>
      </c>
      <c r="AO137" s="14"/>
      <c r="AP137" s="158">
        <f t="shared" si="34"/>
        <v>100</v>
      </c>
      <c r="AQ137" s="167">
        <f t="shared" si="35"/>
        <v>16.666666666666664</v>
      </c>
      <c r="AR137" s="167">
        <f t="shared" si="36"/>
        <v>44.444444444444443</v>
      </c>
      <c r="AS137" s="168">
        <f t="shared" si="37"/>
        <v>38.888888888888893</v>
      </c>
      <c r="AU137" s="201" t="s">
        <v>81</v>
      </c>
      <c r="AV137" s="199" t="s">
        <v>48</v>
      </c>
      <c r="AW137" s="199" t="s">
        <v>104</v>
      </c>
      <c r="AX137" s="196">
        <f t="shared" ref="AX137:AX166" si="38">AX4</f>
        <v>0</v>
      </c>
      <c r="BG137" s="201" t="s">
        <v>81</v>
      </c>
      <c r="BH137" s="199" t="s">
        <v>48</v>
      </c>
      <c r="BI137" s="199" t="s">
        <v>104</v>
      </c>
      <c r="BJ137" s="196">
        <f t="shared" ref="BJ137:BJ166" si="39">BJ4</f>
        <v>0</v>
      </c>
    </row>
    <row r="138" spans="2:62" x14ac:dyDescent="0.25">
      <c r="B138" s="35" t="s">
        <v>5</v>
      </c>
      <c r="C138" s="51">
        <v>42</v>
      </c>
      <c r="D138" s="41">
        <v>3</v>
      </c>
      <c r="E138" s="25">
        <v>5</v>
      </c>
      <c r="F138" s="79">
        <v>2</v>
      </c>
      <c r="G138" s="169">
        <v>2</v>
      </c>
      <c r="H138" s="169">
        <v>2</v>
      </c>
      <c r="I138" s="169">
        <v>2</v>
      </c>
      <c r="J138" s="169">
        <v>2</v>
      </c>
      <c r="K138" s="169">
        <v>0</v>
      </c>
      <c r="L138" s="169">
        <v>0</v>
      </c>
      <c r="M138" s="81">
        <v>0</v>
      </c>
      <c r="N138" s="23"/>
      <c r="O138" s="155"/>
      <c r="P138" s="155"/>
      <c r="Q138" s="155"/>
      <c r="R138" s="155"/>
      <c r="S138" s="155"/>
      <c r="T138" s="171"/>
      <c r="U138" s="83">
        <v>2</v>
      </c>
      <c r="V138" s="169">
        <v>2</v>
      </c>
      <c r="W138" s="169">
        <v>2</v>
      </c>
      <c r="X138" s="169">
        <v>2</v>
      </c>
      <c r="Y138" s="169">
        <v>1</v>
      </c>
      <c r="Z138" s="169">
        <v>1</v>
      </c>
      <c r="AA138" s="169">
        <v>1</v>
      </c>
      <c r="AB138" s="81">
        <v>1</v>
      </c>
      <c r="AC138" s="81">
        <v>1</v>
      </c>
      <c r="AD138" s="169">
        <v>1</v>
      </c>
      <c r="AE138" s="155"/>
      <c r="AF138" s="155"/>
      <c r="AG138" s="155"/>
      <c r="AH138" s="155"/>
      <c r="AI138" s="171"/>
      <c r="AK138" s="158">
        <f t="shared" si="32"/>
        <v>18</v>
      </c>
      <c r="AL138" s="80">
        <f t="shared" si="30"/>
        <v>3</v>
      </c>
      <c r="AM138" s="80">
        <f t="shared" si="31"/>
        <v>6</v>
      </c>
      <c r="AN138" s="82">
        <f t="shared" si="33"/>
        <v>9</v>
      </c>
      <c r="AO138" s="14"/>
      <c r="AP138" s="158">
        <f t="shared" si="34"/>
        <v>100</v>
      </c>
      <c r="AQ138" s="167">
        <f t="shared" si="35"/>
        <v>16.666666666666664</v>
      </c>
      <c r="AR138" s="167">
        <f t="shared" si="36"/>
        <v>33.333333333333329</v>
      </c>
      <c r="AS138" s="168">
        <f t="shared" si="37"/>
        <v>50</v>
      </c>
      <c r="AU138" s="201" t="s">
        <v>81</v>
      </c>
      <c r="AV138" s="199" t="s">
        <v>48</v>
      </c>
      <c r="AW138" s="199" t="s">
        <v>104</v>
      </c>
      <c r="AX138" s="196">
        <f t="shared" si="38"/>
        <v>0</v>
      </c>
      <c r="BG138" s="201" t="s">
        <v>81</v>
      </c>
      <c r="BH138" s="199" t="s">
        <v>48</v>
      </c>
      <c r="BI138" s="199" t="s">
        <v>104</v>
      </c>
      <c r="BJ138" s="196">
        <f t="shared" si="39"/>
        <v>0</v>
      </c>
    </row>
    <row r="139" spans="2:62" x14ac:dyDescent="0.25">
      <c r="B139" s="35" t="s">
        <v>5</v>
      </c>
      <c r="C139" s="51">
        <v>42</v>
      </c>
      <c r="D139" s="41">
        <v>4</v>
      </c>
      <c r="E139" s="25">
        <v>1</v>
      </c>
      <c r="F139" s="16">
        <v>0</v>
      </c>
      <c r="G139" s="155">
        <v>0</v>
      </c>
      <c r="H139" s="155">
        <v>0</v>
      </c>
      <c r="I139" s="155">
        <v>0</v>
      </c>
      <c r="J139" s="155">
        <v>0</v>
      </c>
      <c r="K139" s="155">
        <v>0</v>
      </c>
      <c r="L139" s="155">
        <v>0</v>
      </c>
      <c r="M139" s="23">
        <v>0</v>
      </c>
      <c r="N139" s="23">
        <v>0</v>
      </c>
      <c r="O139" s="155">
        <v>0</v>
      </c>
      <c r="P139" s="155"/>
      <c r="Q139" s="155"/>
      <c r="R139" s="155"/>
      <c r="S139" s="155"/>
      <c r="T139" s="171"/>
      <c r="U139" s="24">
        <v>0</v>
      </c>
      <c r="V139" s="155">
        <v>0</v>
      </c>
      <c r="W139" s="155">
        <v>0</v>
      </c>
      <c r="X139" s="155">
        <v>0</v>
      </c>
      <c r="Y139" s="155">
        <v>0</v>
      </c>
      <c r="Z139" s="155">
        <v>0</v>
      </c>
      <c r="AA139" s="155">
        <v>0</v>
      </c>
      <c r="AB139" s="23">
        <v>0</v>
      </c>
      <c r="AC139" s="23">
        <v>0</v>
      </c>
      <c r="AD139" s="155"/>
      <c r="AE139" s="155"/>
      <c r="AF139" s="155"/>
      <c r="AG139" s="155"/>
      <c r="AH139" s="155"/>
      <c r="AI139" s="171"/>
      <c r="AK139" s="158">
        <f t="shared" si="32"/>
        <v>19</v>
      </c>
      <c r="AL139" s="80">
        <f t="shared" si="30"/>
        <v>19</v>
      </c>
      <c r="AM139" s="80">
        <f t="shared" si="31"/>
        <v>0</v>
      </c>
      <c r="AN139" s="82">
        <f t="shared" si="33"/>
        <v>0</v>
      </c>
      <c r="AO139" s="14"/>
      <c r="AP139" s="158">
        <f t="shared" si="34"/>
        <v>100</v>
      </c>
      <c r="AQ139" s="167">
        <f t="shared" si="35"/>
        <v>100</v>
      </c>
      <c r="AR139" s="167">
        <f t="shared" si="36"/>
        <v>0</v>
      </c>
      <c r="AS139" s="168">
        <f t="shared" si="37"/>
        <v>0</v>
      </c>
      <c r="AU139" s="201" t="s">
        <v>81</v>
      </c>
      <c r="AV139" s="199" t="s">
        <v>48</v>
      </c>
      <c r="AW139" s="199" t="s">
        <v>104</v>
      </c>
      <c r="AX139" s="196">
        <f t="shared" si="38"/>
        <v>0</v>
      </c>
      <c r="BG139" s="201" t="s">
        <v>81</v>
      </c>
      <c r="BH139" s="199" t="s">
        <v>48</v>
      </c>
      <c r="BI139" s="199" t="s">
        <v>104</v>
      </c>
      <c r="BJ139" s="196">
        <f t="shared" si="39"/>
        <v>0</v>
      </c>
    </row>
    <row r="140" spans="2:62" x14ac:dyDescent="0.25">
      <c r="B140" s="35" t="s">
        <v>5</v>
      </c>
      <c r="C140" s="51">
        <v>42</v>
      </c>
      <c r="D140" s="41">
        <v>4</v>
      </c>
      <c r="E140" s="25">
        <v>2</v>
      </c>
      <c r="F140" s="16">
        <v>1</v>
      </c>
      <c r="G140" s="155">
        <v>1</v>
      </c>
      <c r="H140" s="155">
        <v>1</v>
      </c>
      <c r="I140" s="155">
        <v>1</v>
      </c>
      <c r="J140" s="155">
        <v>1</v>
      </c>
      <c r="K140" s="155">
        <v>0</v>
      </c>
      <c r="L140" s="155">
        <v>0</v>
      </c>
      <c r="M140" s="23">
        <v>0</v>
      </c>
      <c r="N140" s="23">
        <v>0</v>
      </c>
      <c r="O140" s="155">
        <v>0</v>
      </c>
      <c r="P140" s="155"/>
      <c r="Q140" s="155"/>
      <c r="R140" s="155"/>
      <c r="S140" s="155"/>
      <c r="T140" s="171"/>
      <c r="U140" s="24">
        <v>1</v>
      </c>
      <c r="V140" s="155">
        <v>1</v>
      </c>
      <c r="W140" s="155">
        <v>1</v>
      </c>
      <c r="X140" s="155">
        <v>0</v>
      </c>
      <c r="Y140" s="155">
        <v>0</v>
      </c>
      <c r="Z140" s="155">
        <v>0</v>
      </c>
      <c r="AA140" s="155">
        <v>0</v>
      </c>
      <c r="AB140" s="23">
        <v>0</v>
      </c>
      <c r="AC140" s="23">
        <v>0</v>
      </c>
      <c r="AD140" s="155"/>
      <c r="AE140" s="155"/>
      <c r="AF140" s="155"/>
      <c r="AG140" s="155"/>
      <c r="AH140" s="155"/>
      <c r="AI140" s="171"/>
      <c r="AK140" s="158">
        <f t="shared" si="32"/>
        <v>19</v>
      </c>
      <c r="AL140" s="80">
        <f t="shared" si="30"/>
        <v>11</v>
      </c>
      <c r="AM140" s="80">
        <f t="shared" si="31"/>
        <v>8</v>
      </c>
      <c r="AN140" s="82">
        <f t="shared" si="33"/>
        <v>0</v>
      </c>
      <c r="AO140" s="14"/>
      <c r="AP140" s="158">
        <f t="shared" si="34"/>
        <v>100</v>
      </c>
      <c r="AQ140" s="167">
        <f t="shared" si="35"/>
        <v>57.894736842105267</v>
      </c>
      <c r="AR140" s="167">
        <f t="shared" si="36"/>
        <v>42.105263157894733</v>
      </c>
      <c r="AS140" s="168">
        <f t="shared" si="37"/>
        <v>0</v>
      </c>
      <c r="AU140" s="201" t="s">
        <v>81</v>
      </c>
      <c r="AV140" s="199" t="s">
        <v>48</v>
      </c>
      <c r="AW140" s="199" t="s">
        <v>104</v>
      </c>
      <c r="AX140" s="196">
        <f t="shared" si="38"/>
        <v>0</v>
      </c>
      <c r="BG140" s="201" t="s">
        <v>81</v>
      </c>
      <c r="BH140" s="199" t="s">
        <v>48</v>
      </c>
      <c r="BI140" s="199" t="s">
        <v>104</v>
      </c>
      <c r="BJ140" s="196">
        <f t="shared" si="39"/>
        <v>0</v>
      </c>
    </row>
    <row r="141" spans="2:62" x14ac:dyDescent="0.25">
      <c r="B141" s="35" t="s">
        <v>5</v>
      </c>
      <c r="C141" s="51">
        <v>42</v>
      </c>
      <c r="D141" s="41">
        <v>4</v>
      </c>
      <c r="E141" s="25">
        <v>3</v>
      </c>
      <c r="F141" s="79">
        <v>2</v>
      </c>
      <c r="G141" s="169">
        <v>1</v>
      </c>
      <c r="H141" s="169">
        <v>1</v>
      </c>
      <c r="I141" s="169">
        <v>1</v>
      </c>
      <c r="J141" s="169">
        <v>1</v>
      </c>
      <c r="K141" s="169">
        <v>1</v>
      </c>
      <c r="L141" s="169">
        <v>1</v>
      </c>
      <c r="M141" s="81">
        <v>1</v>
      </c>
      <c r="N141" s="81">
        <v>1</v>
      </c>
      <c r="O141" s="169">
        <v>1</v>
      </c>
      <c r="P141" s="169"/>
      <c r="Q141" s="169"/>
      <c r="R141" s="169"/>
      <c r="S141" s="169"/>
      <c r="T141" s="170"/>
      <c r="U141" s="83">
        <v>1</v>
      </c>
      <c r="V141" s="169">
        <v>2</v>
      </c>
      <c r="W141" s="169">
        <v>2</v>
      </c>
      <c r="X141" s="169">
        <v>1</v>
      </c>
      <c r="Y141" s="169">
        <v>1</v>
      </c>
      <c r="Z141" s="169">
        <v>1</v>
      </c>
      <c r="AA141" s="169">
        <v>1</v>
      </c>
      <c r="AB141" s="81">
        <v>0</v>
      </c>
      <c r="AC141" s="81">
        <v>0</v>
      </c>
      <c r="AD141" s="169"/>
      <c r="AE141" s="169"/>
      <c r="AF141" s="169"/>
      <c r="AG141" s="169"/>
      <c r="AH141" s="169"/>
      <c r="AI141" s="170"/>
      <c r="AK141" s="158">
        <f t="shared" si="32"/>
        <v>19</v>
      </c>
      <c r="AL141" s="80">
        <f t="shared" si="30"/>
        <v>2</v>
      </c>
      <c r="AM141" s="80">
        <f t="shared" si="31"/>
        <v>14</v>
      </c>
      <c r="AN141" s="82">
        <f t="shared" si="33"/>
        <v>3</v>
      </c>
      <c r="AO141" s="14"/>
      <c r="AP141" s="158">
        <f t="shared" si="34"/>
        <v>100</v>
      </c>
      <c r="AQ141" s="167">
        <f t="shared" si="35"/>
        <v>10.526315789473683</v>
      </c>
      <c r="AR141" s="167">
        <f t="shared" si="36"/>
        <v>73.68421052631578</v>
      </c>
      <c r="AS141" s="168">
        <f t="shared" si="37"/>
        <v>15.789473684210526</v>
      </c>
      <c r="AU141" s="201" t="s">
        <v>81</v>
      </c>
      <c r="AV141" s="199" t="s">
        <v>48</v>
      </c>
      <c r="AW141" s="199" t="s">
        <v>104</v>
      </c>
      <c r="AX141" s="196">
        <f t="shared" si="38"/>
        <v>0</v>
      </c>
      <c r="BG141" s="201" t="s">
        <v>81</v>
      </c>
      <c r="BH141" s="199" t="s">
        <v>48</v>
      </c>
      <c r="BI141" s="199" t="s">
        <v>104</v>
      </c>
      <c r="BJ141" s="196">
        <f t="shared" si="39"/>
        <v>0</v>
      </c>
    </row>
    <row r="142" spans="2:62" x14ac:dyDescent="0.25">
      <c r="B142" s="35" t="s">
        <v>5</v>
      </c>
      <c r="C142" s="51">
        <v>42</v>
      </c>
      <c r="D142" s="41">
        <v>4</v>
      </c>
      <c r="E142" s="25">
        <v>4</v>
      </c>
      <c r="F142" s="79">
        <v>2</v>
      </c>
      <c r="G142" s="169">
        <v>2</v>
      </c>
      <c r="H142" s="169">
        <v>1</v>
      </c>
      <c r="I142" s="169">
        <v>1</v>
      </c>
      <c r="J142" s="169">
        <v>1</v>
      </c>
      <c r="K142" s="169">
        <v>1</v>
      </c>
      <c r="L142" s="169">
        <v>1</v>
      </c>
      <c r="M142" s="81">
        <v>1</v>
      </c>
      <c r="N142" s="81">
        <v>1</v>
      </c>
      <c r="O142" s="169">
        <v>1</v>
      </c>
      <c r="P142" s="155"/>
      <c r="Q142" s="155"/>
      <c r="R142" s="155"/>
      <c r="S142" s="155"/>
      <c r="T142" s="171"/>
      <c r="U142" s="83">
        <v>2</v>
      </c>
      <c r="V142" s="169">
        <v>2</v>
      </c>
      <c r="W142" s="169">
        <v>2</v>
      </c>
      <c r="X142" s="169">
        <v>1</v>
      </c>
      <c r="Y142" s="169">
        <v>1</v>
      </c>
      <c r="Z142" s="169">
        <v>1</v>
      </c>
      <c r="AA142" s="169">
        <v>1</v>
      </c>
      <c r="AB142" s="81">
        <v>0</v>
      </c>
      <c r="AC142" s="81">
        <v>0</v>
      </c>
      <c r="AD142" s="155"/>
      <c r="AE142" s="155"/>
      <c r="AF142" s="155"/>
      <c r="AG142" s="155"/>
      <c r="AH142" s="155"/>
      <c r="AI142" s="171"/>
      <c r="AK142" s="158">
        <f t="shared" si="32"/>
        <v>19</v>
      </c>
      <c r="AL142" s="80">
        <f t="shared" si="30"/>
        <v>2</v>
      </c>
      <c r="AM142" s="80">
        <f t="shared" si="31"/>
        <v>12</v>
      </c>
      <c r="AN142" s="82">
        <f t="shared" si="33"/>
        <v>5</v>
      </c>
      <c r="AO142" s="14"/>
      <c r="AP142" s="158">
        <f t="shared" si="34"/>
        <v>100</v>
      </c>
      <c r="AQ142" s="167">
        <f t="shared" si="35"/>
        <v>10.526315789473683</v>
      </c>
      <c r="AR142" s="167">
        <f t="shared" si="36"/>
        <v>63.157894736842103</v>
      </c>
      <c r="AS142" s="168">
        <f t="shared" si="37"/>
        <v>26.315789473684209</v>
      </c>
      <c r="AU142" s="201" t="s">
        <v>81</v>
      </c>
      <c r="AV142" s="199" t="s">
        <v>48</v>
      </c>
      <c r="AW142" s="199" t="s">
        <v>104</v>
      </c>
      <c r="AX142" s="196">
        <f t="shared" si="38"/>
        <v>0</v>
      </c>
      <c r="BG142" s="201" t="s">
        <v>81</v>
      </c>
      <c r="BH142" s="199" t="s">
        <v>48</v>
      </c>
      <c r="BI142" s="199" t="s">
        <v>104</v>
      </c>
      <c r="BJ142" s="196">
        <f t="shared" si="39"/>
        <v>0</v>
      </c>
    </row>
    <row r="143" spans="2:62" x14ac:dyDescent="0.25">
      <c r="B143" s="35" t="s">
        <v>5</v>
      </c>
      <c r="C143" s="51">
        <v>42</v>
      </c>
      <c r="D143" s="41">
        <v>4</v>
      </c>
      <c r="E143" s="25">
        <v>5</v>
      </c>
      <c r="F143" s="79">
        <v>2</v>
      </c>
      <c r="G143" s="169">
        <v>2</v>
      </c>
      <c r="H143" s="169">
        <v>2</v>
      </c>
      <c r="I143" s="169">
        <v>1</v>
      </c>
      <c r="J143" s="169">
        <v>1</v>
      </c>
      <c r="K143" s="169">
        <v>1</v>
      </c>
      <c r="L143" s="169">
        <v>1</v>
      </c>
      <c r="M143" s="81">
        <v>1</v>
      </c>
      <c r="N143" s="81">
        <v>1</v>
      </c>
      <c r="O143" s="169">
        <v>1</v>
      </c>
      <c r="P143" s="155"/>
      <c r="Q143" s="155"/>
      <c r="R143" s="155"/>
      <c r="S143" s="155"/>
      <c r="T143" s="171"/>
      <c r="U143" s="83">
        <v>2</v>
      </c>
      <c r="V143" s="169">
        <v>2</v>
      </c>
      <c r="W143" s="169">
        <v>2</v>
      </c>
      <c r="X143" s="169">
        <v>2</v>
      </c>
      <c r="Y143" s="169">
        <v>1</v>
      </c>
      <c r="Z143" s="169">
        <v>1</v>
      </c>
      <c r="AA143" s="169">
        <v>1</v>
      </c>
      <c r="AB143" s="81">
        <v>0</v>
      </c>
      <c r="AC143" s="81">
        <v>0</v>
      </c>
      <c r="AD143" s="155"/>
      <c r="AE143" s="155"/>
      <c r="AF143" s="155"/>
      <c r="AG143" s="155"/>
      <c r="AH143" s="155"/>
      <c r="AI143" s="171"/>
      <c r="AK143" s="158">
        <f t="shared" si="32"/>
        <v>19</v>
      </c>
      <c r="AL143" s="80">
        <f t="shared" si="30"/>
        <v>2</v>
      </c>
      <c r="AM143" s="80">
        <f t="shared" si="31"/>
        <v>10</v>
      </c>
      <c r="AN143" s="82">
        <f t="shared" si="33"/>
        <v>7</v>
      </c>
      <c r="AO143" s="14"/>
      <c r="AP143" s="158">
        <f t="shared" si="34"/>
        <v>100</v>
      </c>
      <c r="AQ143" s="167">
        <f t="shared" si="35"/>
        <v>10.526315789473683</v>
      </c>
      <c r="AR143" s="167">
        <f t="shared" si="36"/>
        <v>52.631578947368418</v>
      </c>
      <c r="AS143" s="168">
        <f t="shared" si="37"/>
        <v>36.84210526315789</v>
      </c>
      <c r="AU143" s="201" t="s">
        <v>81</v>
      </c>
      <c r="AV143" s="199" t="s">
        <v>47</v>
      </c>
      <c r="AW143" s="199" t="s">
        <v>105</v>
      </c>
      <c r="AX143" s="196">
        <f t="shared" si="38"/>
        <v>0</v>
      </c>
      <c r="BG143" s="201" t="s">
        <v>81</v>
      </c>
      <c r="BH143" s="199" t="s">
        <v>47</v>
      </c>
      <c r="BI143" s="199" t="s">
        <v>105</v>
      </c>
      <c r="BJ143" s="196">
        <f t="shared" si="39"/>
        <v>33.333333333333329</v>
      </c>
    </row>
    <row r="144" spans="2:62" x14ac:dyDescent="0.25">
      <c r="B144" s="35" t="s">
        <v>5</v>
      </c>
      <c r="C144" s="51">
        <v>42</v>
      </c>
      <c r="D144" s="41">
        <v>5</v>
      </c>
      <c r="E144" s="25">
        <v>1</v>
      </c>
      <c r="F144" s="16">
        <v>0</v>
      </c>
      <c r="G144" s="155">
        <v>0</v>
      </c>
      <c r="H144" s="155">
        <v>0</v>
      </c>
      <c r="I144" s="155">
        <v>0</v>
      </c>
      <c r="J144" s="155">
        <v>0</v>
      </c>
      <c r="K144" s="155">
        <v>0</v>
      </c>
      <c r="L144" s="155">
        <v>0</v>
      </c>
      <c r="M144" s="23">
        <v>0</v>
      </c>
      <c r="N144" s="23">
        <v>0</v>
      </c>
      <c r="O144" s="155">
        <v>0</v>
      </c>
      <c r="P144" s="155">
        <v>0</v>
      </c>
      <c r="Q144" s="155">
        <v>0</v>
      </c>
      <c r="R144" s="155"/>
      <c r="S144" s="155"/>
      <c r="T144" s="171"/>
      <c r="U144" s="24">
        <v>0</v>
      </c>
      <c r="V144" s="155">
        <v>0</v>
      </c>
      <c r="W144" s="155">
        <v>0</v>
      </c>
      <c r="X144" s="155">
        <v>0</v>
      </c>
      <c r="Y144" s="155">
        <v>0</v>
      </c>
      <c r="Z144" s="155">
        <v>0</v>
      </c>
      <c r="AA144" s="155">
        <v>0</v>
      </c>
      <c r="AB144" s="23">
        <v>0</v>
      </c>
      <c r="AC144" s="23"/>
      <c r="AD144" s="155"/>
      <c r="AE144" s="155"/>
      <c r="AF144" s="155"/>
      <c r="AG144" s="155"/>
      <c r="AH144" s="155"/>
      <c r="AI144" s="171"/>
      <c r="AK144" s="158">
        <f t="shared" si="32"/>
        <v>20</v>
      </c>
      <c r="AL144" s="80">
        <f t="shared" si="30"/>
        <v>20</v>
      </c>
      <c r="AM144" s="80">
        <f t="shared" si="31"/>
        <v>0</v>
      </c>
      <c r="AN144" s="82">
        <f t="shared" si="33"/>
        <v>0</v>
      </c>
      <c r="AO144" s="14"/>
      <c r="AP144" s="158">
        <f t="shared" si="34"/>
        <v>100</v>
      </c>
      <c r="AQ144" s="167">
        <f t="shared" si="35"/>
        <v>100</v>
      </c>
      <c r="AR144" s="167">
        <f t="shared" si="36"/>
        <v>0</v>
      </c>
      <c r="AS144" s="168">
        <f t="shared" si="37"/>
        <v>0</v>
      </c>
      <c r="AU144" s="201" t="s">
        <v>81</v>
      </c>
      <c r="AV144" s="199" t="s">
        <v>47</v>
      </c>
      <c r="AW144" s="199" t="s">
        <v>105</v>
      </c>
      <c r="AX144" s="196">
        <f t="shared" si="38"/>
        <v>0</v>
      </c>
      <c r="BG144" s="201" t="s">
        <v>81</v>
      </c>
      <c r="BH144" s="199" t="s">
        <v>47</v>
      </c>
      <c r="BI144" s="199" t="s">
        <v>105</v>
      </c>
      <c r="BJ144" s="196">
        <f t="shared" si="39"/>
        <v>42.857142857142854</v>
      </c>
    </row>
    <row r="145" spans="2:62" x14ac:dyDescent="0.25">
      <c r="B145" s="35" t="s">
        <v>5</v>
      </c>
      <c r="C145" s="51">
        <v>42</v>
      </c>
      <c r="D145" s="41">
        <v>5</v>
      </c>
      <c r="E145" s="25">
        <v>2</v>
      </c>
      <c r="F145" s="16">
        <v>1</v>
      </c>
      <c r="G145" s="155">
        <v>1</v>
      </c>
      <c r="H145" s="155">
        <v>1</v>
      </c>
      <c r="I145" s="155">
        <v>1</v>
      </c>
      <c r="J145" s="155">
        <v>1</v>
      </c>
      <c r="K145" s="155">
        <v>0</v>
      </c>
      <c r="L145" s="155">
        <v>0</v>
      </c>
      <c r="M145" s="23">
        <v>0</v>
      </c>
      <c r="N145" s="23">
        <v>0</v>
      </c>
      <c r="O145" s="155">
        <v>0</v>
      </c>
      <c r="P145" s="155">
        <v>0</v>
      </c>
      <c r="Q145" s="155">
        <v>0</v>
      </c>
      <c r="R145" s="155"/>
      <c r="S145" s="155"/>
      <c r="T145" s="171"/>
      <c r="U145" s="24">
        <v>1</v>
      </c>
      <c r="V145" s="155">
        <v>1</v>
      </c>
      <c r="W145" s="155">
        <v>1</v>
      </c>
      <c r="X145" s="155">
        <v>1</v>
      </c>
      <c r="Y145" s="155">
        <v>1</v>
      </c>
      <c r="Z145" s="155">
        <v>0</v>
      </c>
      <c r="AA145" s="155">
        <v>0</v>
      </c>
      <c r="AB145" s="23">
        <v>0</v>
      </c>
      <c r="AC145" s="23"/>
      <c r="AD145" s="155"/>
      <c r="AE145" s="155"/>
      <c r="AF145" s="155"/>
      <c r="AG145" s="155"/>
      <c r="AH145" s="155"/>
      <c r="AI145" s="171"/>
      <c r="AK145" s="158">
        <f t="shared" si="32"/>
        <v>20</v>
      </c>
      <c r="AL145" s="80">
        <f t="shared" si="30"/>
        <v>10</v>
      </c>
      <c r="AM145" s="80">
        <f t="shared" si="31"/>
        <v>10</v>
      </c>
      <c r="AN145" s="82">
        <f t="shared" si="33"/>
        <v>0</v>
      </c>
      <c r="AO145" s="14"/>
      <c r="AP145" s="158">
        <f t="shared" si="34"/>
        <v>100</v>
      </c>
      <c r="AQ145" s="167">
        <f t="shared" si="35"/>
        <v>50</v>
      </c>
      <c r="AR145" s="167">
        <f t="shared" si="36"/>
        <v>50</v>
      </c>
      <c r="AS145" s="168">
        <f t="shared" si="37"/>
        <v>0</v>
      </c>
      <c r="AU145" s="201" t="s">
        <v>81</v>
      </c>
      <c r="AV145" s="199" t="s">
        <v>47</v>
      </c>
      <c r="AW145" s="199" t="s">
        <v>105</v>
      </c>
      <c r="AX145" s="196">
        <f t="shared" si="38"/>
        <v>0</v>
      </c>
      <c r="BG145" s="201" t="s">
        <v>81</v>
      </c>
      <c r="BH145" s="199" t="s">
        <v>47</v>
      </c>
      <c r="BI145" s="199" t="s">
        <v>105</v>
      </c>
      <c r="BJ145" s="196">
        <f t="shared" si="39"/>
        <v>30.76923076923077</v>
      </c>
    </row>
    <row r="146" spans="2:62" x14ac:dyDescent="0.25">
      <c r="B146" s="35" t="s">
        <v>5</v>
      </c>
      <c r="C146" s="51">
        <v>42</v>
      </c>
      <c r="D146" s="41">
        <v>5</v>
      </c>
      <c r="E146" s="25">
        <v>3</v>
      </c>
      <c r="F146" s="79">
        <v>2</v>
      </c>
      <c r="G146" s="169">
        <v>1</v>
      </c>
      <c r="H146" s="169">
        <v>2</v>
      </c>
      <c r="I146" s="169">
        <v>1</v>
      </c>
      <c r="J146" s="169">
        <v>1</v>
      </c>
      <c r="K146" s="169">
        <v>1</v>
      </c>
      <c r="L146" s="169">
        <v>1</v>
      </c>
      <c r="M146" s="81">
        <v>1</v>
      </c>
      <c r="N146" s="81">
        <v>1</v>
      </c>
      <c r="O146" s="169">
        <v>1</v>
      </c>
      <c r="P146" s="169">
        <v>1</v>
      </c>
      <c r="Q146" s="169">
        <v>1</v>
      </c>
      <c r="R146" s="169"/>
      <c r="S146" s="169"/>
      <c r="T146" s="170"/>
      <c r="U146" s="83">
        <v>2</v>
      </c>
      <c r="V146" s="169">
        <v>1</v>
      </c>
      <c r="W146" s="169">
        <v>1</v>
      </c>
      <c r="X146" s="169">
        <v>1</v>
      </c>
      <c r="Y146" s="169">
        <v>1</v>
      </c>
      <c r="Z146" s="169">
        <v>1</v>
      </c>
      <c r="AA146" s="169">
        <v>1</v>
      </c>
      <c r="AB146" s="81">
        <v>1</v>
      </c>
      <c r="AC146" s="81"/>
      <c r="AD146" s="169"/>
      <c r="AE146" s="169"/>
      <c r="AF146" s="169"/>
      <c r="AG146" s="169"/>
      <c r="AH146" s="169"/>
      <c r="AI146" s="170"/>
      <c r="AK146" s="158">
        <f t="shared" si="32"/>
        <v>20</v>
      </c>
      <c r="AL146" s="80">
        <f t="shared" si="30"/>
        <v>0</v>
      </c>
      <c r="AM146" s="80">
        <f t="shared" si="31"/>
        <v>17</v>
      </c>
      <c r="AN146" s="82">
        <f t="shared" si="33"/>
        <v>3</v>
      </c>
      <c r="AO146" s="14"/>
      <c r="AP146" s="158">
        <f t="shared" si="34"/>
        <v>100</v>
      </c>
      <c r="AQ146" s="167">
        <f t="shared" si="35"/>
        <v>0</v>
      </c>
      <c r="AR146" s="167">
        <f t="shared" si="36"/>
        <v>85</v>
      </c>
      <c r="AS146" s="168">
        <f t="shared" si="37"/>
        <v>15</v>
      </c>
      <c r="AU146" s="201" t="s">
        <v>81</v>
      </c>
      <c r="AV146" s="199" t="s">
        <v>47</v>
      </c>
      <c r="AW146" s="199" t="s">
        <v>105</v>
      </c>
      <c r="AX146" s="196">
        <f t="shared" si="38"/>
        <v>0</v>
      </c>
      <c r="BG146" s="201" t="s">
        <v>81</v>
      </c>
      <c r="BH146" s="199" t="s">
        <v>47</v>
      </c>
      <c r="BI146" s="199" t="s">
        <v>105</v>
      </c>
      <c r="BJ146" s="196">
        <f t="shared" si="39"/>
        <v>12.5</v>
      </c>
    </row>
    <row r="147" spans="2:62" x14ac:dyDescent="0.25">
      <c r="B147" s="35" t="s">
        <v>5</v>
      </c>
      <c r="C147" s="51">
        <v>42</v>
      </c>
      <c r="D147" s="41">
        <v>5</v>
      </c>
      <c r="E147" s="25">
        <v>4</v>
      </c>
      <c r="F147" s="79">
        <v>2</v>
      </c>
      <c r="G147" s="169">
        <v>1</v>
      </c>
      <c r="H147" s="169">
        <v>2</v>
      </c>
      <c r="I147" s="169">
        <v>1</v>
      </c>
      <c r="J147" s="169">
        <v>1</v>
      </c>
      <c r="K147" s="169">
        <v>1</v>
      </c>
      <c r="L147" s="169">
        <v>1</v>
      </c>
      <c r="M147" s="81">
        <v>1</v>
      </c>
      <c r="N147" s="81">
        <v>1</v>
      </c>
      <c r="O147" s="169">
        <v>1</v>
      </c>
      <c r="P147" s="169">
        <v>1</v>
      </c>
      <c r="Q147" s="169">
        <v>1</v>
      </c>
      <c r="R147" s="155"/>
      <c r="S147" s="155"/>
      <c r="T147" s="171"/>
      <c r="U147" s="83">
        <v>2</v>
      </c>
      <c r="V147" s="169">
        <v>2</v>
      </c>
      <c r="W147" s="169">
        <v>2</v>
      </c>
      <c r="X147" s="169">
        <v>1</v>
      </c>
      <c r="Y147" s="169">
        <v>1</v>
      </c>
      <c r="Z147" s="169">
        <v>1</v>
      </c>
      <c r="AA147" s="169">
        <v>1</v>
      </c>
      <c r="AB147" s="81">
        <v>1</v>
      </c>
      <c r="AC147" s="23"/>
      <c r="AD147" s="155"/>
      <c r="AE147" s="155"/>
      <c r="AF147" s="155"/>
      <c r="AG147" s="155"/>
      <c r="AH147" s="155"/>
      <c r="AI147" s="171"/>
      <c r="AK147" s="158">
        <f t="shared" si="32"/>
        <v>20</v>
      </c>
      <c r="AL147" s="80">
        <f t="shared" si="30"/>
        <v>0</v>
      </c>
      <c r="AM147" s="80">
        <f t="shared" si="31"/>
        <v>15</v>
      </c>
      <c r="AN147" s="82">
        <f t="shared" si="33"/>
        <v>5</v>
      </c>
      <c r="AO147" s="14"/>
      <c r="AP147" s="158">
        <f t="shared" si="34"/>
        <v>100</v>
      </c>
      <c r="AQ147" s="167">
        <f t="shared" si="35"/>
        <v>0</v>
      </c>
      <c r="AR147" s="167">
        <f t="shared" si="36"/>
        <v>75</v>
      </c>
      <c r="AS147" s="168">
        <f t="shared" si="37"/>
        <v>25</v>
      </c>
      <c r="AU147" s="201" t="s">
        <v>81</v>
      </c>
      <c r="AV147" s="199" t="s">
        <v>47</v>
      </c>
      <c r="AW147" s="199" t="s">
        <v>105</v>
      </c>
      <c r="AX147" s="196">
        <f t="shared" si="38"/>
        <v>0</v>
      </c>
      <c r="BG147" s="201" t="s">
        <v>81</v>
      </c>
      <c r="BH147" s="199" t="s">
        <v>47</v>
      </c>
      <c r="BI147" s="199" t="s">
        <v>105</v>
      </c>
      <c r="BJ147" s="196">
        <f t="shared" si="39"/>
        <v>6.25</v>
      </c>
    </row>
    <row r="148" spans="2:62" x14ac:dyDescent="0.25">
      <c r="B148" s="35" t="s">
        <v>5</v>
      </c>
      <c r="C148" s="51">
        <v>42</v>
      </c>
      <c r="D148" s="41">
        <v>5</v>
      </c>
      <c r="E148" s="25">
        <v>5</v>
      </c>
      <c r="F148" s="79">
        <v>2</v>
      </c>
      <c r="G148" s="169">
        <v>2</v>
      </c>
      <c r="H148" s="169">
        <v>2</v>
      </c>
      <c r="I148" s="169">
        <v>2</v>
      </c>
      <c r="J148" s="169">
        <v>1</v>
      </c>
      <c r="K148" s="169">
        <v>2</v>
      </c>
      <c r="L148" s="169">
        <v>1</v>
      </c>
      <c r="M148" s="81">
        <v>1</v>
      </c>
      <c r="N148" s="81">
        <v>1</v>
      </c>
      <c r="O148" s="169">
        <v>1</v>
      </c>
      <c r="P148" s="169">
        <v>1</v>
      </c>
      <c r="Q148" s="169">
        <v>1</v>
      </c>
      <c r="R148" s="155"/>
      <c r="S148" s="155"/>
      <c r="T148" s="171"/>
      <c r="U148" s="83">
        <v>2</v>
      </c>
      <c r="V148" s="169">
        <v>2</v>
      </c>
      <c r="W148" s="169">
        <v>2</v>
      </c>
      <c r="X148" s="169">
        <v>1</v>
      </c>
      <c r="Y148" s="169">
        <v>2</v>
      </c>
      <c r="Z148" s="169">
        <v>1</v>
      </c>
      <c r="AA148" s="169">
        <v>1</v>
      </c>
      <c r="AB148" s="81">
        <v>1</v>
      </c>
      <c r="AC148" s="23"/>
      <c r="AD148" s="155"/>
      <c r="AE148" s="155"/>
      <c r="AF148" s="155"/>
      <c r="AG148" s="155"/>
      <c r="AH148" s="155"/>
      <c r="AI148" s="171"/>
      <c r="AK148" s="158">
        <f t="shared" si="32"/>
        <v>20</v>
      </c>
      <c r="AL148" s="80">
        <f t="shared" si="30"/>
        <v>0</v>
      </c>
      <c r="AM148" s="80">
        <f t="shared" si="31"/>
        <v>11</v>
      </c>
      <c r="AN148" s="82">
        <f t="shared" si="33"/>
        <v>9</v>
      </c>
      <c r="AO148" s="14"/>
      <c r="AP148" s="158">
        <f t="shared" si="34"/>
        <v>100</v>
      </c>
      <c r="AQ148" s="167">
        <f t="shared" si="35"/>
        <v>0</v>
      </c>
      <c r="AR148" s="167">
        <f t="shared" si="36"/>
        <v>55.000000000000007</v>
      </c>
      <c r="AS148" s="168">
        <f t="shared" si="37"/>
        <v>45</v>
      </c>
      <c r="AU148" s="201" t="s">
        <v>81</v>
      </c>
      <c r="AV148" s="199" t="s">
        <v>47</v>
      </c>
      <c r="AW148" s="199" t="s">
        <v>105</v>
      </c>
      <c r="AX148" s="196">
        <f t="shared" si="38"/>
        <v>0</v>
      </c>
      <c r="BG148" s="201" t="s">
        <v>81</v>
      </c>
      <c r="BH148" s="199" t="s">
        <v>47</v>
      </c>
      <c r="BI148" s="199" t="s">
        <v>105</v>
      </c>
      <c r="BJ148" s="196">
        <f t="shared" si="39"/>
        <v>20</v>
      </c>
    </row>
    <row r="149" spans="2:62" x14ac:dyDescent="0.25">
      <c r="B149" s="35" t="s">
        <v>5</v>
      </c>
      <c r="C149" s="51">
        <v>42</v>
      </c>
      <c r="D149" s="41">
        <v>6</v>
      </c>
      <c r="E149" s="25">
        <v>1</v>
      </c>
      <c r="F149" s="16">
        <v>0</v>
      </c>
      <c r="G149" s="155">
        <v>0</v>
      </c>
      <c r="H149" s="155">
        <v>0</v>
      </c>
      <c r="I149" s="155">
        <v>0</v>
      </c>
      <c r="J149" s="155">
        <v>0</v>
      </c>
      <c r="K149" s="155">
        <v>0</v>
      </c>
      <c r="L149" s="155">
        <v>0</v>
      </c>
      <c r="M149" s="23">
        <v>0</v>
      </c>
      <c r="N149" s="23"/>
      <c r="O149" s="155"/>
      <c r="P149" s="155"/>
      <c r="Q149" s="155"/>
      <c r="R149" s="155"/>
      <c r="S149" s="155"/>
      <c r="T149" s="171"/>
      <c r="U149" s="24">
        <v>0</v>
      </c>
      <c r="V149" s="155">
        <v>0</v>
      </c>
      <c r="W149" s="155">
        <v>0</v>
      </c>
      <c r="X149" s="155">
        <v>0</v>
      </c>
      <c r="Y149" s="155">
        <v>0</v>
      </c>
      <c r="Z149" s="155">
        <v>0</v>
      </c>
      <c r="AA149" s="155">
        <v>0</v>
      </c>
      <c r="AB149" s="23"/>
      <c r="AC149" s="23"/>
      <c r="AD149" s="155"/>
      <c r="AE149" s="155"/>
      <c r="AF149" s="155"/>
      <c r="AG149" s="155"/>
      <c r="AH149" s="155"/>
      <c r="AI149" s="171"/>
      <c r="AK149" s="158">
        <f t="shared" si="32"/>
        <v>15</v>
      </c>
      <c r="AL149" s="80">
        <f t="shared" si="30"/>
        <v>15</v>
      </c>
      <c r="AM149" s="80">
        <f t="shared" si="31"/>
        <v>0</v>
      </c>
      <c r="AN149" s="82">
        <f t="shared" si="33"/>
        <v>0</v>
      </c>
      <c r="AO149" s="14"/>
      <c r="AP149" s="158">
        <f t="shared" si="34"/>
        <v>100</v>
      </c>
      <c r="AQ149" s="167">
        <f t="shared" si="35"/>
        <v>100</v>
      </c>
      <c r="AR149" s="167">
        <f t="shared" si="36"/>
        <v>0</v>
      </c>
      <c r="AS149" s="168">
        <f t="shared" si="37"/>
        <v>0</v>
      </c>
      <c r="AU149" s="201" t="s">
        <v>81</v>
      </c>
      <c r="AV149" s="199" t="s">
        <v>46</v>
      </c>
      <c r="AW149" s="199" t="s">
        <v>106</v>
      </c>
      <c r="AX149" s="196">
        <f t="shared" si="38"/>
        <v>0</v>
      </c>
      <c r="BG149" s="201" t="s">
        <v>81</v>
      </c>
      <c r="BH149" s="199" t="s">
        <v>46</v>
      </c>
      <c r="BI149" s="199" t="s">
        <v>106</v>
      </c>
      <c r="BJ149" s="196">
        <f t="shared" si="39"/>
        <v>94.444444444444443</v>
      </c>
    </row>
    <row r="150" spans="2:62" x14ac:dyDescent="0.25">
      <c r="B150" s="35" t="s">
        <v>5</v>
      </c>
      <c r="C150" s="51">
        <v>42</v>
      </c>
      <c r="D150" s="41">
        <v>6</v>
      </c>
      <c r="E150" s="25">
        <v>2</v>
      </c>
      <c r="F150" s="16">
        <v>1</v>
      </c>
      <c r="G150" s="155">
        <v>1</v>
      </c>
      <c r="H150" s="155">
        <v>1</v>
      </c>
      <c r="I150" s="155">
        <v>1</v>
      </c>
      <c r="J150" s="155">
        <v>0</v>
      </c>
      <c r="K150" s="155">
        <v>0</v>
      </c>
      <c r="L150" s="155">
        <v>0</v>
      </c>
      <c r="M150" s="23">
        <v>0</v>
      </c>
      <c r="N150" s="23"/>
      <c r="O150" s="155"/>
      <c r="P150" s="155"/>
      <c r="Q150" s="155"/>
      <c r="R150" s="155"/>
      <c r="S150" s="155"/>
      <c r="T150" s="171"/>
      <c r="U150" s="24">
        <v>1</v>
      </c>
      <c r="V150" s="155">
        <v>1</v>
      </c>
      <c r="W150" s="155">
        <v>1</v>
      </c>
      <c r="X150" s="155">
        <v>0</v>
      </c>
      <c r="Y150" s="155">
        <v>0</v>
      </c>
      <c r="Z150" s="155">
        <v>0</v>
      </c>
      <c r="AA150" s="155">
        <v>0</v>
      </c>
      <c r="AB150" s="23"/>
      <c r="AC150" s="23"/>
      <c r="AD150" s="155"/>
      <c r="AE150" s="155"/>
      <c r="AF150" s="155"/>
      <c r="AG150" s="155"/>
      <c r="AH150" s="155"/>
      <c r="AI150" s="171"/>
      <c r="AK150" s="158">
        <f t="shared" si="32"/>
        <v>15</v>
      </c>
      <c r="AL150" s="80">
        <f t="shared" si="30"/>
        <v>8</v>
      </c>
      <c r="AM150" s="80">
        <f t="shared" si="31"/>
        <v>7</v>
      </c>
      <c r="AN150" s="82">
        <f t="shared" si="33"/>
        <v>0</v>
      </c>
      <c r="AO150" s="14"/>
      <c r="AP150" s="158">
        <f t="shared" si="34"/>
        <v>100</v>
      </c>
      <c r="AQ150" s="167">
        <f t="shared" si="35"/>
        <v>53.333333333333336</v>
      </c>
      <c r="AR150" s="167">
        <f t="shared" si="36"/>
        <v>46.666666666666664</v>
      </c>
      <c r="AS150" s="168">
        <f t="shared" si="37"/>
        <v>0</v>
      </c>
      <c r="AU150" s="201" t="s">
        <v>81</v>
      </c>
      <c r="AV150" s="199" t="s">
        <v>46</v>
      </c>
      <c r="AW150" s="199" t="s">
        <v>106</v>
      </c>
      <c r="AX150" s="196">
        <f t="shared" si="38"/>
        <v>0</v>
      </c>
      <c r="BG150" s="201" t="s">
        <v>81</v>
      </c>
      <c r="BH150" s="199" t="s">
        <v>46</v>
      </c>
      <c r="BI150" s="199" t="s">
        <v>106</v>
      </c>
      <c r="BJ150" s="196">
        <f t="shared" si="39"/>
        <v>92.857142857142861</v>
      </c>
    </row>
    <row r="151" spans="2:62" x14ac:dyDescent="0.25">
      <c r="B151" s="35" t="s">
        <v>5</v>
      </c>
      <c r="C151" s="51">
        <v>42</v>
      </c>
      <c r="D151" s="41">
        <v>6</v>
      </c>
      <c r="E151" s="25">
        <v>3</v>
      </c>
      <c r="F151" s="79">
        <v>2</v>
      </c>
      <c r="G151" s="169">
        <v>1</v>
      </c>
      <c r="H151" s="169">
        <v>1</v>
      </c>
      <c r="I151" s="169">
        <v>1</v>
      </c>
      <c r="J151" s="169">
        <v>1</v>
      </c>
      <c r="K151" s="169">
        <v>1</v>
      </c>
      <c r="L151" s="169">
        <v>1</v>
      </c>
      <c r="M151" s="81">
        <v>1</v>
      </c>
      <c r="N151" s="81"/>
      <c r="O151" s="169"/>
      <c r="P151" s="169"/>
      <c r="Q151" s="169"/>
      <c r="R151" s="169"/>
      <c r="S151" s="169"/>
      <c r="T151" s="170"/>
      <c r="U151" s="83">
        <v>2</v>
      </c>
      <c r="V151" s="169">
        <v>1</v>
      </c>
      <c r="W151" s="169">
        <v>1</v>
      </c>
      <c r="X151" s="169">
        <v>1</v>
      </c>
      <c r="Y151" s="169">
        <v>1</v>
      </c>
      <c r="Z151" s="169">
        <v>1</v>
      </c>
      <c r="AA151" s="169">
        <v>1</v>
      </c>
      <c r="AB151" s="81"/>
      <c r="AC151" s="81"/>
      <c r="AD151" s="169"/>
      <c r="AE151" s="169"/>
      <c r="AF151" s="169"/>
      <c r="AG151" s="169"/>
      <c r="AH151" s="169"/>
      <c r="AI151" s="170"/>
      <c r="AK151" s="158">
        <f t="shared" si="32"/>
        <v>15</v>
      </c>
      <c r="AL151" s="80">
        <f t="shared" si="30"/>
        <v>0</v>
      </c>
      <c r="AM151" s="80">
        <f t="shared" si="31"/>
        <v>13</v>
      </c>
      <c r="AN151" s="82">
        <f t="shared" si="33"/>
        <v>2</v>
      </c>
      <c r="AO151" s="14"/>
      <c r="AP151" s="158">
        <f t="shared" si="34"/>
        <v>100</v>
      </c>
      <c r="AQ151" s="167">
        <f t="shared" si="35"/>
        <v>0</v>
      </c>
      <c r="AR151" s="167">
        <f t="shared" si="36"/>
        <v>86.666666666666671</v>
      </c>
      <c r="AS151" s="168">
        <f t="shared" si="37"/>
        <v>13.333333333333334</v>
      </c>
      <c r="AU151" s="201" t="s">
        <v>81</v>
      </c>
      <c r="AV151" s="199" t="s">
        <v>46</v>
      </c>
      <c r="AW151" s="199" t="s">
        <v>106</v>
      </c>
      <c r="AX151" s="196">
        <f t="shared" si="38"/>
        <v>0</v>
      </c>
      <c r="BG151" s="201" t="s">
        <v>81</v>
      </c>
      <c r="BH151" s="199" t="s">
        <v>46</v>
      </c>
      <c r="BI151" s="199" t="s">
        <v>106</v>
      </c>
      <c r="BJ151" s="196">
        <f t="shared" si="39"/>
        <v>53.846153846153847</v>
      </c>
    </row>
    <row r="152" spans="2:62" x14ac:dyDescent="0.25">
      <c r="B152" s="35" t="s">
        <v>5</v>
      </c>
      <c r="C152" s="51">
        <v>42</v>
      </c>
      <c r="D152" s="41">
        <v>6</v>
      </c>
      <c r="E152" s="25">
        <v>4</v>
      </c>
      <c r="F152" s="16">
        <v>2</v>
      </c>
      <c r="G152" s="155">
        <v>1</v>
      </c>
      <c r="H152" s="155">
        <v>1</v>
      </c>
      <c r="I152" s="155">
        <v>2</v>
      </c>
      <c r="J152" s="155">
        <v>1</v>
      </c>
      <c r="K152" s="155">
        <v>1</v>
      </c>
      <c r="L152" s="155">
        <v>1</v>
      </c>
      <c r="M152" s="23">
        <v>1</v>
      </c>
      <c r="N152" s="23"/>
      <c r="O152" s="155"/>
      <c r="P152" s="155"/>
      <c r="Q152" s="155"/>
      <c r="R152" s="155"/>
      <c r="S152" s="155"/>
      <c r="T152" s="171"/>
      <c r="U152" s="83">
        <v>2</v>
      </c>
      <c r="V152" s="169">
        <v>2</v>
      </c>
      <c r="W152" s="169">
        <v>1</v>
      </c>
      <c r="X152" s="169">
        <v>1</v>
      </c>
      <c r="Y152" s="169">
        <v>1</v>
      </c>
      <c r="Z152" s="169">
        <v>1</v>
      </c>
      <c r="AA152" s="169">
        <v>1</v>
      </c>
      <c r="AB152" s="23"/>
      <c r="AC152" s="23"/>
      <c r="AD152" s="155"/>
      <c r="AE152" s="155"/>
      <c r="AF152" s="155"/>
      <c r="AG152" s="155"/>
      <c r="AH152" s="155"/>
      <c r="AI152" s="171"/>
      <c r="AK152" s="158">
        <f t="shared" si="32"/>
        <v>15</v>
      </c>
      <c r="AL152" s="80">
        <f t="shared" si="30"/>
        <v>0</v>
      </c>
      <c r="AM152" s="80">
        <f t="shared" si="31"/>
        <v>11</v>
      </c>
      <c r="AN152" s="82">
        <f t="shared" si="33"/>
        <v>4</v>
      </c>
      <c r="AO152" s="14"/>
      <c r="AP152" s="158">
        <f t="shared" si="34"/>
        <v>100</v>
      </c>
      <c r="AQ152" s="167">
        <f t="shared" si="35"/>
        <v>0</v>
      </c>
      <c r="AR152" s="167">
        <f t="shared" si="36"/>
        <v>73.333333333333329</v>
      </c>
      <c r="AS152" s="168">
        <f t="shared" si="37"/>
        <v>26.666666666666668</v>
      </c>
      <c r="AU152" s="201" t="s">
        <v>81</v>
      </c>
      <c r="AV152" s="199" t="s">
        <v>46</v>
      </c>
      <c r="AW152" s="199" t="s">
        <v>106</v>
      </c>
      <c r="AX152" s="196">
        <f t="shared" si="38"/>
        <v>0</v>
      </c>
      <c r="BG152" s="201" t="s">
        <v>81</v>
      </c>
      <c r="BH152" s="199" t="s">
        <v>46</v>
      </c>
      <c r="BI152" s="199" t="s">
        <v>106</v>
      </c>
      <c r="BJ152" s="196">
        <f t="shared" si="39"/>
        <v>37.5</v>
      </c>
    </row>
    <row r="153" spans="2:62" ht="15.75" thickBot="1" x14ac:dyDescent="0.3">
      <c r="B153" s="35" t="s">
        <v>5</v>
      </c>
      <c r="C153" s="51">
        <v>42</v>
      </c>
      <c r="D153" s="42">
        <v>6</v>
      </c>
      <c r="E153" s="27">
        <v>5</v>
      </c>
      <c r="F153" s="17">
        <v>2</v>
      </c>
      <c r="G153" s="172">
        <v>2</v>
      </c>
      <c r="H153" s="172">
        <v>1</v>
      </c>
      <c r="I153" s="172">
        <v>2</v>
      </c>
      <c r="J153" s="172">
        <v>1</v>
      </c>
      <c r="K153" s="172">
        <v>1</v>
      </c>
      <c r="L153" s="172">
        <v>1</v>
      </c>
      <c r="M153" s="32">
        <v>1</v>
      </c>
      <c r="N153" s="32"/>
      <c r="O153" s="172"/>
      <c r="P153" s="172"/>
      <c r="Q153" s="172"/>
      <c r="R153" s="172"/>
      <c r="S153" s="172"/>
      <c r="T153" s="173"/>
      <c r="U153" s="152">
        <v>2</v>
      </c>
      <c r="V153" s="176">
        <v>2</v>
      </c>
      <c r="W153" s="176">
        <v>2</v>
      </c>
      <c r="X153" s="176">
        <v>1</v>
      </c>
      <c r="Y153" s="176">
        <v>1</v>
      </c>
      <c r="Z153" s="176">
        <v>1</v>
      </c>
      <c r="AA153" s="176">
        <v>1</v>
      </c>
      <c r="AB153" s="32"/>
      <c r="AC153" s="32"/>
      <c r="AD153" s="172"/>
      <c r="AE153" s="172"/>
      <c r="AF153" s="172"/>
      <c r="AG153" s="172"/>
      <c r="AH153" s="172"/>
      <c r="AI153" s="173"/>
      <c r="AK153" s="158">
        <f t="shared" si="32"/>
        <v>15</v>
      </c>
      <c r="AL153" s="80">
        <f t="shared" si="30"/>
        <v>0</v>
      </c>
      <c r="AM153" s="80">
        <f t="shared" si="31"/>
        <v>9</v>
      </c>
      <c r="AN153" s="82">
        <f t="shared" si="33"/>
        <v>6</v>
      </c>
      <c r="AO153" s="14"/>
      <c r="AP153" s="158">
        <f t="shared" si="34"/>
        <v>100</v>
      </c>
      <c r="AQ153" s="167">
        <f t="shared" si="35"/>
        <v>0</v>
      </c>
      <c r="AR153" s="167">
        <f t="shared" si="36"/>
        <v>60</v>
      </c>
      <c r="AS153" s="168">
        <f t="shared" si="37"/>
        <v>40</v>
      </c>
      <c r="AU153" s="201" t="s">
        <v>81</v>
      </c>
      <c r="AV153" s="199" t="s">
        <v>46</v>
      </c>
      <c r="AW153" s="199" t="s">
        <v>106</v>
      </c>
      <c r="AX153" s="196">
        <f t="shared" si="38"/>
        <v>0</v>
      </c>
      <c r="BG153" s="201" t="s">
        <v>81</v>
      </c>
      <c r="BH153" s="199" t="s">
        <v>46</v>
      </c>
      <c r="BI153" s="199" t="s">
        <v>106</v>
      </c>
      <c r="BJ153" s="196">
        <f t="shared" si="39"/>
        <v>25</v>
      </c>
    </row>
    <row r="154" spans="2:62" x14ac:dyDescent="0.25">
      <c r="B154" s="35" t="s">
        <v>5</v>
      </c>
      <c r="C154" s="52">
        <v>47</v>
      </c>
      <c r="D154" s="40">
        <v>1</v>
      </c>
      <c r="E154" s="26">
        <v>1</v>
      </c>
      <c r="F154" s="15">
        <v>0</v>
      </c>
      <c r="G154" s="174">
        <v>0</v>
      </c>
      <c r="H154" s="174">
        <v>0</v>
      </c>
      <c r="I154" s="174">
        <v>0</v>
      </c>
      <c r="J154" s="174">
        <v>0</v>
      </c>
      <c r="K154" s="174">
        <v>0</v>
      </c>
      <c r="L154" s="174">
        <v>0</v>
      </c>
      <c r="M154" s="28">
        <v>0</v>
      </c>
      <c r="N154" s="28"/>
      <c r="O154" s="174"/>
      <c r="P154" s="174"/>
      <c r="Q154" s="174"/>
      <c r="R154" s="174"/>
      <c r="S154" s="174"/>
      <c r="T154" s="175"/>
      <c r="U154" s="33">
        <v>0</v>
      </c>
      <c r="V154" s="174">
        <v>0</v>
      </c>
      <c r="W154" s="174">
        <v>0</v>
      </c>
      <c r="X154" s="174">
        <v>0</v>
      </c>
      <c r="Y154" s="174">
        <v>0</v>
      </c>
      <c r="Z154" s="174">
        <v>0</v>
      </c>
      <c r="AA154" s="174">
        <v>0</v>
      </c>
      <c r="AB154" s="28">
        <v>0</v>
      </c>
      <c r="AC154" s="28">
        <v>0</v>
      </c>
      <c r="AD154" s="174"/>
      <c r="AE154" s="174"/>
      <c r="AF154" s="174"/>
      <c r="AG154" s="174"/>
      <c r="AH154" s="174"/>
      <c r="AI154" s="175"/>
      <c r="AK154" s="158">
        <f t="shared" si="32"/>
        <v>17</v>
      </c>
      <c r="AL154" s="80">
        <f t="shared" si="30"/>
        <v>17</v>
      </c>
      <c r="AM154" s="80">
        <f t="shared" si="31"/>
        <v>0</v>
      </c>
      <c r="AN154" s="82">
        <f t="shared" si="33"/>
        <v>0</v>
      </c>
      <c r="AO154" s="14"/>
      <c r="AP154" s="158">
        <f t="shared" si="34"/>
        <v>100</v>
      </c>
      <c r="AQ154" s="167">
        <f t="shared" si="35"/>
        <v>100</v>
      </c>
      <c r="AR154" s="167">
        <f t="shared" si="36"/>
        <v>0</v>
      </c>
      <c r="AS154" s="168">
        <f t="shared" si="37"/>
        <v>0</v>
      </c>
      <c r="AU154" s="201" t="s">
        <v>81</v>
      </c>
      <c r="AV154" s="199" t="s">
        <v>46</v>
      </c>
      <c r="AW154" s="199" t="s">
        <v>106</v>
      </c>
      <c r="AX154" s="196">
        <f t="shared" si="38"/>
        <v>0</v>
      </c>
      <c r="BG154" s="201" t="s">
        <v>81</v>
      </c>
      <c r="BH154" s="199" t="s">
        <v>46</v>
      </c>
      <c r="BI154" s="199" t="s">
        <v>106</v>
      </c>
      <c r="BJ154" s="196">
        <f t="shared" si="39"/>
        <v>53.333333333333336</v>
      </c>
    </row>
    <row r="155" spans="2:62" x14ac:dyDescent="0.25">
      <c r="B155" s="35" t="s">
        <v>5</v>
      </c>
      <c r="C155" s="53">
        <v>47</v>
      </c>
      <c r="D155" s="41">
        <v>1</v>
      </c>
      <c r="E155" s="25">
        <v>2</v>
      </c>
      <c r="F155" s="79">
        <v>1</v>
      </c>
      <c r="G155" s="169">
        <v>1</v>
      </c>
      <c r="H155" s="169">
        <v>1</v>
      </c>
      <c r="I155" s="169">
        <v>1</v>
      </c>
      <c r="J155" s="169">
        <v>1</v>
      </c>
      <c r="K155" s="169">
        <v>1</v>
      </c>
      <c r="L155" s="169">
        <v>1</v>
      </c>
      <c r="M155" s="81">
        <v>1</v>
      </c>
      <c r="N155" s="81"/>
      <c r="O155" s="169"/>
      <c r="P155" s="169"/>
      <c r="Q155" s="169"/>
      <c r="R155" s="169"/>
      <c r="S155" s="169"/>
      <c r="T155" s="170"/>
      <c r="U155" s="83">
        <v>1</v>
      </c>
      <c r="V155" s="169">
        <v>0</v>
      </c>
      <c r="W155" s="169">
        <v>1</v>
      </c>
      <c r="X155" s="169">
        <v>1</v>
      </c>
      <c r="Y155" s="169">
        <v>1</v>
      </c>
      <c r="Z155" s="169">
        <v>0</v>
      </c>
      <c r="AA155" s="169">
        <v>0</v>
      </c>
      <c r="AB155" s="81">
        <v>0</v>
      </c>
      <c r="AC155" s="81">
        <v>0</v>
      </c>
      <c r="AD155" s="169"/>
      <c r="AE155" s="169"/>
      <c r="AF155" s="169"/>
      <c r="AG155" s="169"/>
      <c r="AH155" s="169"/>
      <c r="AI155" s="170"/>
      <c r="AK155" s="158">
        <f t="shared" si="32"/>
        <v>17</v>
      </c>
      <c r="AL155" s="80">
        <f t="shared" si="30"/>
        <v>5</v>
      </c>
      <c r="AM155" s="80">
        <f t="shared" si="31"/>
        <v>12</v>
      </c>
      <c r="AN155" s="82">
        <f t="shared" si="33"/>
        <v>0</v>
      </c>
      <c r="AO155" s="14"/>
      <c r="AP155" s="158">
        <f t="shared" si="34"/>
        <v>100</v>
      </c>
      <c r="AQ155" s="167">
        <f t="shared" si="35"/>
        <v>29.411764705882355</v>
      </c>
      <c r="AR155" s="167">
        <f t="shared" si="36"/>
        <v>70.588235294117652</v>
      </c>
      <c r="AS155" s="168">
        <f t="shared" si="37"/>
        <v>0</v>
      </c>
      <c r="AU155" s="201" t="s">
        <v>81</v>
      </c>
      <c r="AV155" s="199" t="s">
        <v>45</v>
      </c>
      <c r="AW155" s="199" t="s">
        <v>107</v>
      </c>
      <c r="AX155" s="196">
        <f t="shared" si="38"/>
        <v>0</v>
      </c>
      <c r="BG155" s="201" t="s">
        <v>81</v>
      </c>
      <c r="BH155" s="199" t="s">
        <v>45</v>
      </c>
      <c r="BI155" s="199" t="s">
        <v>107</v>
      </c>
      <c r="BJ155" s="196">
        <f t="shared" si="39"/>
        <v>100</v>
      </c>
    </row>
    <row r="156" spans="2:62" x14ac:dyDescent="0.25">
      <c r="B156" s="35" t="s">
        <v>5</v>
      </c>
      <c r="C156" s="53">
        <v>47</v>
      </c>
      <c r="D156" s="41">
        <v>1</v>
      </c>
      <c r="E156" s="25">
        <v>3</v>
      </c>
      <c r="F156" s="79">
        <v>2</v>
      </c>
      <c r="G156" s="169">
        <v>1</v>
      </c>
      <c r="H156" s="169">
        <v>2</v>
      </c>
      <c r="I156" s="169">
        <v>1</v>
      </c>
      <c r="J156" s="169">
        <v>1</v>
      </c>
      <c r="K156" s="169">
        <v>1</v>
      </c>
      <c r="L156" s="169">
        <v>1</v>
      </c>
      <c r="M156" s="81">
        <v>1</v>
      </c>
      <c r="N156" s="23"/>
      <c r="O156" s="155"/>
      <c r="P156" s="155"/>
      <c r="Q156" s="155"/>
      <c r="R156" s="155"/>
      <c r="S156" s="155"/>
      <c r="T156" s="171"/>
      <c r="U156" s="83">
        <v>1</v>
      </c>
      <c r="V156" s="169">
        <v>1</v>
      </c>
      <c r="W156" s="169">
        <v>1</v>
      </c>
      <c r="X156" s="169">
        <v>1</v>
      </c>
      <c r="Y156" s="169">
        <v>1</v>
      </c>
      <c r="Z156" s="169">
        <v>1</v>
      </c>
      <c r="AA156" s="169">
        <v>1</v>
      </c>
      <c r="AB156" s="81">
        <v>1</v>
      </c>
      <c r="AC156" s="81">
        <v>1</v>
      </c>
      <c r="AD156" s="155"/>
      <c r="AE156" s="155"/>
      <c r="AF156" s="155"/>
      <c r="AG156" s="155"/>
      <c r="AH156" s="155"/>
      <c r="AI156" s="171"/>
      <c r="AK156" s="158">
        <f t="shared" si="32"/>
        <v>17</v>
      </c>
      <c r="AL156" s="80">
        <f t="shared" si="30"/>
        <v>0</v>
      </c>
      <c r="AM156" s="80">
        <f t="shared" si="31"/>
        <v>15</v>
      </c>
      <c r="AN156" s="82">
        <f t="shared" si="33"/>
        <v>2</v>
      </c>
      <c r="AO156" s="14"/>
      <c r="AP156" s="158">
        <f t="shared" si="34"/>
        <v>100</v>
      </c>
      <c r="AQ156" s="167">
        <f t="shared" si="35"/>
        <v>0</v>
      </c>
      <c r="AR156" s="167">
        <f t="shared" si="36"/>
        <v>88.235294117647058</v>
      </c>
      <c r="AS156" s="168">
        <f t="shared" si="37"/>
        <v>11.76470588235294</v>
      </c>
      <c r="AU156" s="201" t="s">
        <v>81</v>
      </c>
      <c r="AV156" s="199" t="s">
        <v>45</v>
      </c>
      <c r="AW156" s="199" t="s">
        <v>107</v>
      </c>
      <c r="AX156" s="196">
        <f t="shared" si="38"/>
        <v>21.428571428571427</v>
      </c>
      <c r="BG156" s="201" t="s">
        <v>81</v>
      </c>
      <c r="BH156" s="199" t="s">
        <v>45</v>
      </c>
      <c r="BI156" s="199" t="s">
        <v>107</v>
      </c>
      <c r="BJ156" s="196">
        <f t="shared" si="39"/>
        <v>100</v>
      </c>
    </row>
    <row r="157" spans="2:62" x14ac:dyDescent="0.25">
      <c r="B157" s="35" t="s">
        <v>5</v>
      </c>
      <c r="C157" s="53">
        <v>47</v>
      </c>
      <c r="D157" s="41">
        <v>1</v>
      </c>
      <c r="E157" s="25">
        <v>4</v>
      </c>
      <c r="F157" s="79">
        <v>2</v>
      </c>
      <c r="G157" s="169">
        <v>1</v>
      </c>
      <c r="H157" s="169">
        <v>2</v>
      </c>
      <c r="I157" s="169">
        <v>1</v>
      </c>
      <c r="J157" s="169">
        <v>1</v>
      </c>
      <c r="K157" s="169">
        <v>1</v>
      </c>
      <c r="L157" s="169">
        <v>1</v>
      </c>
      <c r="M157" s="81">
        <v>1</v>
      </c>
      <c r="N157" s="23"/>
      <c r="O157" s="155"/>
      <c r="P157" s="155"/>
      <c r="Q157" s="155"/>
      <c r="R157" s="155"/>
      <c r="S157" s="155"/>
      <c r="T157" s="171"/>
      <c r="U157" s="83">
        <v>1</v>
      </c>
      <c r="V157" s="169">
        <v>2</v>
      </c>
      <c r="W157" s="169">
        <v>1</v>
      </c>
      <c r="X157" s="169">
        <v>1</v>
      </c>
      <c r="Y157" s="169">
        <v>1</v>
      </c>
      <c r="Z157" s="169">
        <v>1</v>
      </c>
      <c r="AA157" s="169">
        <v>1</v>
      </c>
      <c r="AB157" s="81">
        <v>2</v>
      </c>
      <c r="AC157" s="81">
        <v>2</v>
      </c>
      <c r="AD157" s="155"/>
      <c r="AE157" s="155"/>
      <c r="AF157" s="155"/>
      <c r="AG157" s="155"/>
      <c r="AH157" s="155"/>
      <c r="AI157" s="171"/>
      <c r="AK157" s="158">
        <f t="shared" si="32"/>
        <v>17</v>
      </c>
      <c r="AL157" s="80">
        <f t="shared" si="30"/>
        <v>0</v>
      </c>
      <c r="AM157" s="80">
        <f t="shared" si="31"/>
        <v>12</v>
      </c>
      <c r="AN157" s="82">
        <f t="shared" si="33"/>
        <v>5</v>
      </c>
      <c r="AO157" s="14"/>
      <c r="AP157" s="158">
        <f t="shared" si="34"/>
        <v>100</v>
      </c>
      <c r="AQ157" s="167">
        <f t="shared" si="35"/>
        <v>0</v>
      </c>
      <c r="AR157" s="167">
        <f t="shared" si="36"/>
        <v>70.588235294117652</v>
      </c>
      <c r="AS157" s="168">
        <f t="shared" si="37"/>
        <v>29.411764705882355</v>
      </c>
      <c r="AU157" s="201" t="s">
        <v>81</v>
      </c>
      <c r="AV157" s="199" t="s">
        <v>45</v>
      </c>
      <c r="AW157" s="199" t="s">
        <v>107</v>
      </c>
      <c r="AX157" s="196">
        <f t="shared" si="38"/>
        <v>0</v>
      </c>
      <c r="BG157" s="201" t="s">
        <v>81</v>
      </c>
      <c r="BH157" s="199" t="s">
        <v>45</v>
      </c>
      <c r="BI157" s="199" t="s">
        <v>107</v>
      </c>
      <c r="BJ157" s="196">
        <f t="shared" si="39"/>
        <v>84.615384615384613</v>
      </c>
    </row>
    <row r="158" spans="2:62" x14ac:dyDescent="0.25">
      <c r="B158" s="35" t="s">
        <v>5</v>
      </c>
      <c r="C158" s="53">
        <v>47</v>
      </c>
      <c r="D158" s="41">
        <v>1</v>
      </c>
      <c r="E158" s="25">
        <v>5</v>
      </c>
      <c r="F158" s="79">
        <v>2</v>
      </c>
      <c r="G158" s="169">
        <v>2</v>
      </c>
      <c r="H158" s="169">
        <v>2</v>
      </c>
      <c r="I158" s="169">
        <v>1</v>
      </c>
      <c r="J158" s="169">
        <v>1</v>
      </c>
      <c r="K158" s="169">
        <v>1</v>
      </c>
      <c r="L158" s="169">
        <v>1</v>
      </c>
      <c r="M158" s="81">
        <v>1</v>
      </c>
      <c r="N158" s="23"/>
      <c r="O158" s="155"/>
      <c r="P158" s="155"/>
      <c r="Q158" s="155"/>
      <c r="R158" s="155"/>
      <c r="S158" s="155"/>
      <c r="T158" s="171"/>
      <c r="U158" s="83">
        <v>2</v>
      </c>
      <c r="V158" s="169">
        <v>2</v>
      </c>
      <c r="W158" s="169">
        <v>2</v>
      </c>
      <c r="X158" s="169">
        <v>2</v>
      </c>
      <c r="Y158" s="169">
        <v>1</v>
      </c>
      <c r="Z158" s="169">
        <v>1</v>
      </c>
      <c r="AA158" s="169">
        <v>1</v>
      </c>
      <c r="AB158" s="81">
        <v>2</v>
      </c>
      <c r="AC158" s="81">
        <v>2</v>
      </c>
      <c r="AD158" s="155"/>
      <c r="AE158" s="155"/>
      <c r="AF158" s="155"/>
      <c r="AG158" s="155"/>
      <c r="AH158" s="155"/>
      <c r="AI158" s="171"/>
      <c r="AK158" s="158">
        <f t="shared" ref="AK158:AK221" si="40">SUM(AL158:AN158)</f>
        <v>17</v>
      </c>
      <c r="AL158" s="80">
        <f t="shared" si="30"/>
        <v>0</v>
      </c>
      <c r="AM158" s="80">
        <f t="shared" si="31"/>
        <v>8</v>
      </c>
      <c r="AN158" s="82">
        <f t="shared" si="33"/>
        <v>9</v>
      </c>
      <c r="AO158" s="14"/>
      <c r="AP158" s="158">
        <f t="shared" si="34"/>
        <v>100</v>
      </c>
      <c r="AQ158" s="167">
        <f t="shared" si="35"/>
        <v>0</v>
      </c>
      <c r="AR158" s="167">
        <f t="shared" si="36"/>
        <v>47.058823529411761</v>
      </c>
      <c r="AS158" s="168">
        <f t="shared" si="37"/>
        <v>52.941176470588239</v>
      </c>
      <c r="AU158" s="201" t="s">
        <v>81</v>
      </c>
      <c r="AV158" s="199" t="s">
        <v>45</v>
      </c>
      <c r="AW158" s="199" t="s">
        <v>107</v>
      </c>
      <c r="AX158" s="196">
        <f t="shared" si="38"/>
        <v>0</v>
      </c>
      <c r="BG158" s="201" t="s">
        <v>81</v>
      </c>
      <c r="BH158" s="199" t="s">
        <v>45</v>
      </c>
      <c r="BI158" s="199" t="s">
        <v>107</v>
      </c>
      <c r="BJ158" s="196">
        <f t="shared" si="39"/>
        <v>93.75</v>
      </c>
    </row>
    <row r="159" spans="2:62" x14ac:dyDescent="0.25">
      <c r="B159" s="35" t="s">
        <v>5</v>
      </c>
      <c r="C159" s="53">
        <v>47</v>
      </c>
      <c r="D159" s="41">
        <v>1</v>
      </c>
      <c r="E159" s="25">
        <v>6</v>
      </c>
      <c r="F159" s="79">
        <v>2</v>
      </c>
      <c r="G159" s="169">
        <v>2</v>
      </c>
      <c r="H159" s="169">
        <v>2</v>
      </c>
      <c r="I159" s="169">
        <v>2</v>
      </c>
      <c r="J159" s="169">
        <v>1</v>
      </c>
      <c r="K159" s="169">
        <v>1</v>
      </c>
      <c r="L159" s="169">
        <v>1</v>
      </c>
      <c r="M159" s="81">
        <v>1</v>
      </c>
      <c r="N159" s="23"/>
      <c r="O159" s="155"/>
      <c r="P159" s="155"/>
      <c r="Q159" s="155"/>
      <c r="R159" s="155"/>
      <c r="S159" s="155"/>
      <c r="T159" s="171"/>
      <c r="U159" s="83">
        <v>2</v>
      </c>
      <c r="V159" s="169">
        <v>2</v>
      </c>
      <c r="W159" s="169">
        <v>2</v>
      </c>
      <c r="X159" s="169">
        <v>2</v>
      </c>
      <c r="Y159" s="169">
        <v>2</v>
      </c>
      <c r="Z159" s="169">
        <v>1</v>
      </c>
      <c r="AA159" s="169">
        <v>1</v>
      </c>
      <c r="AB159" s="81">
        <v>2</v>
      </c>
      <c r="AC159" s="81">
        <v>2</v>
      </c>
      <c r="AD159" s="155"/>
      <c r="AE159" s="155"/>
      <c r="AF159" s="155"/>
      <c r="AG159" s="155"/>
      <c r="AH159" s="155"/>
      <c r="AI159" s="171"/>
      <c r="AK159" s="158">
        <f t="shared" si="40"/>
        <v>17</v>
      </c>
      <c r="AL159" s="80">
        <f t="shared" si="30"/>
        <v>0</v>
      </c>
      <c r="AM159" s="80">
        <f t="shared" si="31"/>
        <v>6</v>
      </c>
      <c r="AN159" s="82">
        <f t="shared" si="33"/>
        <v>11</v>
      </c>
      <c r="AO159" s="14"/>
      <c r="AP159" s="158">
        <f t="shared" si="34"/>
        <v>100</v>
      </c>
      <c r="AQ159" s="167">
        <f t="shared" si="35"/>
        <v>0</v>
      </c>
      <c r="AR159" s="167">
        <f t="shared" si="36"/>
        <v>35.294117647058826</v>
      </c>
      <c r="AS159" s="168">
        <f t="shared" si="37"/>
        <v>64.705882352941174</v>
      </c>
      <c r="AU159" s="201" t="s">
        <v>81</v>
      </c>
      <c r="AV159" s="199" t="s">
        <v>45</v>
      </c>
      <c r="AW159" s="199" t="s">
        <v>107</v>
      </c>
      <c r="AX159" s="196">
        <f t="shared" si="38"/>
        <v>6.25</v>
      </c>
      <c r="BG159" s="201" t="s">
        <v>81</v>
      </c>
      <c r="BH159" s="199" t="s">
        <v>45</v>
      </c>
      <c r="BI159" s="199" t="s">
        <v>107</v>
      </c>
      <c r="BJ159" s="196">
        <f t="shared" si="39"/>
        <v>87.5</v>
      </c>
    </row>
    <row r="160" spans="2:62" x14ac:dyDescent="0.25">
      <c r="B160" s="35" t="s">
        <v>5</v>
      </c>
      <c r="C160" s="53">
        <v>47</v>
      </c>
      <c r="D160" s="41">
        <v>2</v>
      </c>
      <c r="E160" s="25">
        <v>1</v>
      </c>
      <c r="F160" s="16">
        <v>0</v>
      </c>
      <c r="G160" s="155">
        <v>0</v>
      </c>
      <c r="H160" s="155">
        <v>0</v>
      </c>
      <c r="I160" s="155">
        <v>0</v>
      </c>
      <c r="J160" s="155">
        <v>0</v>
      </c>
      <c r="K160" s="155">
        <v>0</v>
      </c>
      <c r="L160" s="155">
        <v>0</v>
      </c>
      <c r="M160" s="23">
        <v>0</v>
      </c>
      <c r="N160" s="23"/>
      <c r="O160" s="155"/>
      <c r="P160" s="155"/>
      <c r="Q160" s="155"/>
      <c r="R160" s="155"/>
      <c r="S160" s="155"/>
      <c r="T160" s="171"/>
      <c r="U160" s="24">
        <v>0</v>
      </c>
      <c r="V160" s="155">
        <v>0</v>
      </c>
      <c r="W160" s="155">
        <v>0</v>
      </c>
      <c r="X160" s="155">
        <v>0</v>
      </c>
      <c r="Y160" s="155">
        <v>0</v>
      </c>
      <c r="Z160" s="155">
        <v>0</v>
      </c>
      <c r="AA160" s="155">
        <v>0</v>
      </c>
      <c r="AB160" s="23">
        <v>0</v>
      </c>
      <c r="AC160" s="23">
        <v>0</v>
      </c>
      <c r="AD160" s="155"/>
      <c r="AE160" s="155"/>
      <c r="AF160" s="155"/>
      <c r="AG160" s="155"/>
      <c r="AH160" s="155"/>
      <c r="AI160" s="171"/>
      <c r="AK160" s="158">
        <f t="shared" si="40"/>
        <v>17</v>
      </c>
      <c r="AL160" s="80">
        <f t="shared" si="30"/>
        <v>17</v>
      </c>
      <c r="AM160" s="80">
        <f t="shared" si="31"/>
        <v>0</v>
      </c>
      <c r="AN160" s="82">
        <f t="shared" si="33"/>
        <v>0</v>
      </c>
      <c r="AO160" s="14"/>
      <c r="AP160" s="158">
        <f t="shared" si="34"/>
        <v>100</v>
      </c>
      <c r="AQ160" s="167">
        <f t="shared" si="35"/>
        <v>100</v>
      </c>
      <c r="AR160" s="167">
        <f t="shared" si="36"/>
        <v>0</v>
      </c>
      <c r="AS160" s="168">
        <f t="shared" si="37"/>
        <v>0</v>
      </c>
      <c r="AU160" s="201" t="s">
        <v>81</v>
      </c>
      <c r="AV160" s="199" t="s">
        <v>45</v>
      </c>
      <c r="AW160" s="199" t="s">
        <v>107</v>
      </c>
      <c r="AX160" s="196">
        <f t="shared" si="38"/>
        <v>46.666666666666664</v>
      </c>
      <c r="BG160" s="201" t="s">
        <v>81</v>
      </c>
      <c r="BH160" s="199" t="s">
        <v>45</v>
      </c>
      <c r="BI160" s="199" t="s">
        <v>107</v>
      </c>
      <c r="BJ160" s="196">
        <f t="shared" si="39"/>
        <v>100</v>
      </c>
    </row>
    <row r="161" spans="2:62" x14ac:dyDescent="0.25">
      <c r="B161" s="35" t="s">
        <v>5</v>
      </c>
      <c r="C161" s="53">
        <v>47</v>
      </c>
      <c r="D161" s="41">
        <v>2</v>
      </c>
      <c r="E161" s="25">
        <v>2</v>
      </c>
      <c r="F161" s="79">
        <v>1</v>
      </c>
      <c r="G161" s="169">
        <v>0</v>
      </c>
      <c r="H161" s="169">
        <v>1</v>
      </c>
      <c r="I161" s="169">
        <v>0</v>
      </c>
      <c r="J161" s="169">
        <v>0</v>
      </c>
      <c r="K161" s="169">
        <v>0</v>
      </c>
      <c r="L161" s="169">
        <v>0</v>
      </c>
      <c r="M161" s="81">
        <v>0</v>
      </c>
      <c r="N161" s="81"/>
      <c r="O161" s="169"/>
      <c r="P161" s="169"/>
      <c r="Q161" s="169"/>
      <c r="R161" s="169"/>
      <c r="S161" s="169"/>
      <c r="T161" s="170"/>
      <c r="U161" s="83">
        <v>1</v>
      </c>
      <c r="V161" s="169">
        <v>1</v>
      </c>
      <c r="W161" s="169">
        <v>1</v>
      </c>
      <c r="X161" s="169">
        <v>1</v>
      </c>
      <c r="Y161" s="169">
        <v>1</v>
      </c>
      <c r="Z161" s="169">
        <v>1</v>
      </c>
      <c r="AA161" s="169">
        <v>1</v>
      </c>
      <c r="AB161" s="81">
        <v>1</v>
      </c>
      <c r="AC161" s="81">
        <v>0</v>
      </c>
      <c r="AD161" s="169"/>
      <c r="AE161" s="169"/>
      <c r="AF161" s="169"/>
      <c r="AG161" s="169"/>
      <c r="AH161" s="169"/>
      <c r="AI161" s="170"/>
      <c r="AK161" s="158">
        <f t="shared" si="40"/>
        <v>17</v>
      </c>
      <c r="AL161" s="80">
        <f t="shared" si="30"/>
        <v>7</v>
      </c>
      <c r="AM161" s="80">
        <f t="shared" si="31"/>
        <v>10</v>
      </c>
      <c r="AN161" s="82">
        <f t="shared" si="33"/>
        <v>0</v>
      </c>
      <c r="AO161" s="14"/>
      <c r="AP161" s="158">
        <f t="shared" si="34"/>
        <v>100</v>
      </c>
      <c r="AQ161" s="167">
        <f t="shared" si="35"/>
        <v>41.17647058823529</v>
      </c>
      <c r="AR161" s="167">
        <f t="shared" si="36"/>
        <v>58.82352941176471</v>
      </c>
      <c r="AS161" s="168">
        <f t="shared" si="37"/>
        <v>0</v>
      </c>
      <c r="AU161" s="201" t="s">
        <v>81</v>
      </c>
      <c r="AV161" s="199" t="s">
        <v>44</v>
      </c>
      <c r="AW161" s="199" t="s">
        <v>108</v>
      </c>
      <c r="AX161" s="196">
        <f t="shared" si="38"/>
        <v>11.111111111111111</v>
      </c>
      <c r="BG161" s="201" t="s">
        <v>81</v>
      </c>
      <c r="BH161" s="199" t="s">
        <v>44</v>
      </c>
      <c r="BI161" s="199" t="s">
        <v>108</v>
      </c>
      <c r="BJ161" s="196">
        <f t="shared" si="39"/>
        <v>100</v>
      </c>
    </row>
    <row r="162" spans="2:62" x14ac:dyDescent="0.25">
      <c r="B162" s="35" t="s">
        <v>5</v>
      </c>
      <c r="C162" s="53">
        <v>47</v>
      </c>
      <c r="D162" s="41">
        <v>2</v>
      </c>
      <c r="E162" s="25">
        <v>3</v>
      </c>
      <c r="F162" s="79">
        <v>2</v>
      </c>
      <c r="G162" s="169">
        <v>1</v>
      </c>
      <c r="H162" s="169">
        <v>1</v>
      </c>
      <c r="I162" s="169">
        <v>1</v>
      </c>
      <c r="J162" s="169">
        <v>1</v>
      </c>
      <c r="K162" s="169">
        <v>1</v>
      </c>
      <c r="L162" s="169">
        <v>0</v>
      </c>
      <c r="M162" s="81">
        <v>0</v>
      </c>
      <c r="N162" s="23"/>
      <c r="O162" s="155"/>
      <c r="P162" s="155"/>
      <c r="Q162" s="155"/>
      <c r="R162" s="155"/>
      <c r="S162" s="155"/>
      <c r="T162" s="171"/>
      <c r="U162" s="83">
        <v>2</v>
      </c>
      <c r="V162" s="169">
        <v>2</v>
      </c>
      <c r="W162" s="169">
        <v>1</v>
      </c>
      <c r="X162" s="169">
        <v>1</v>
      </c>
      <c r="Y162" s="169">
        <v>1</v>
      </c>
      <c r="Z162" s="169">
        <v>1</v>
      </c>
      <c r="AA162" s="169">
        <v>1</v>
      </c>
      <c r="AB162" s="81">
        <v>1</v>
      </c>
      <c r="AC162" s="81">
        <v>0</v>
      </c>
      <c r="AD162" s="155"/>
      <c r="AE162" s="155"/>
      <c r="AF162" s="155"/>
      <c r="AG162" s="155"/>
      <c r="AH162" s="155"/>
      <c r="AI162" s="171"/>
      <c r="AK162" s="158">
        <f t="shared" si="40"/>
        <v>17</v>
      </c>
      <c r="AL162" s="80">
        <f t="shared" si="30"/>
        <v>3</v>
      </c>
      <c r="AM162" s="80">
        <f t="shared" si="31"/>
        <v>11</v>
      </c>
      <c r="AN162" s="82">
        <f t="shared" si="33"/>
        <v>3</v>
      </c>
      <c r="AO162" s="14"/>
      <c r="AP162" s="158">
        <f t="shared" si="34"/>
        <v>100</v>
      </c>
      <c r="AQ162" s="167">
        <f t="shared" si="35"/>
        <v>17.647058823529413</v>
      </c>
      <c r="AR162" s="167">
        <f t="shared" si="36"/>
        <v>64.705882352941174</v>
      </c>
      <c r="AS162" s="168">
        <f t="shared" si="37"/>
        <v>17.647058823529413</v>
      </c>
      <c r="AU162" s="201" t="s">
        <v>81</v>
      </c>
      <c r="AV162" s="199" t="s">
        <v>44</v>
      </c>
      <c r="AW162" s="199" t="s">
        <v>108</v>
      </c>
      <c r="AX162" s="196">
        <f t="shared" si="38"/>
        <v>28.571428571428569</v>
      </c>
      <c r="BG162" s="201" t="s">
        <v>81</v>
      </c>
      <c r="BH162" s="199" t="s">
        <v>44</v>
      </c>
      <c r="BI162" s="199" t="s">
        <v>108</v>
      </c>
      <c r="BJ162" s="196">
        <f t="shared" si="39"/>
        <v>100</v>
      </c>
    </row>
    <row r="163" spans="2:62" x14ac:dyDescent="0.25">
      <c r="B163" s="35" t="s">
        <v>5</v>
      </c>
      <c r="C163" s="53">
        <v>47</v>
      </c>
      <c r="D163" s="41">
        <v>2</v>
      </c>
      <c r="E163" s="25">
        <v>4</v>
      </c>
      <c r="F163" s="79">
        <v>2</v>
      </c>
      <c r="G163" s="169">
        <v>2</v>
      </c>
      <c r="H163" s="169">
        <v>1</v>
      </c>
      <c r="I163" s="169">
        <v>1</v>
      </c>
      <c r="J163" s="169">
        <v>1</v>
      </c>
      <c r="K163" s="169">
        <v>1</v>
      </c>
      <c r="L163" s="169">
        <v>1</v>
      </c>
      <c r="M163" s="81">
        <v>0</v>
      </c>
      <c r="N163" s="23"/>
      <c r="O163" s="155"/>
      <c r="P163" s="155"/>
      <c r="Q163" s="155"/>
      <c r="R163" s="155"/>
      <c r="S163" s="155"/>
      <c r="T163" s="171"/>
      <c r="U163" s="83">
        <v>2</v>
      </c>
      <c r="V163" s="169">
        <v>2</v>
      </c>
      <c r="W163" s="169">
        <v>1</v>
      </c>
      <c r="X163" s="169">
        <v>1</v>
      </c>
      <c r="Y163" s="169">
        <v>1</v>
      </c>
      <c r="Z163" s="169">
        <v>1</v>
      </c>
      <c r="AA163" s="169">
        <v>2</v>
      </c>
      <c r="AB163" s="81">
        <v>1</v>
      </c>
      <c r="AC163" s="81">
        <v>1</v>
      </c>
      <c r="AD163" s="155"/>
      <c r="AE163" s="155"/>
      <c r="AF163" s="155"/>
      <c r="AG163" s="155"/>
      <c r="AH163" s="155"/>
      <c r="AI163" s="171"/>
      <c r="AK163" s="158">
        <f t="shared" si="40"/>
        <v>17</v>
      </c>
      <c r="AL163" s="80">
        <f t="shared" si="30"/>
        <v>1</v>
      </c>
      <c r="AM163" s="80">
        <f t="shared" si="31"/>
        <v>11</v>
      </c>
      <c r="AN163" s="82">
        <f t="shared" si="33"/>
        <v>5</v>
      </c>
      <c r="AO163" s="14"/>
      <c r="AP163" s="158">
        <f t="shared" si="34"/>
        <v>100</v>
      </c>
      <c r="AQ163" s="167">
        <f t="shared" si="35"/>
        <v>5.8823529411764701</v>
      </c>
      <c r="AR163" s="167">
        <f t="shared" si="36"/>
        <v>64.705882352941174</v>
      </c>
      <c r="AS163" s="168">
        <f t="shared" si="37"/>
        <v>29.411764705882355</v>
      </c>
      <c r="AU163" s="201" t="s">
        <v>81</v>
      </c>
      <c r="AV163" s="199" t="s">
        <v>44</v>
      </c>
      <c r="AW163" s="199" t="s">
        <v>108</v>
      </c>
      <c r="AX163" s="196">
        <f t="shared" si="38"/>
        <v>15.384615384615385</v>
      </c>
      <c r="BG163" s="201" t="s">
        <v>81</v>
      </c>
      <c r="BH163" s="199" t="s">
        <v>44</v>
      </c>
      <c r="BI163" s="199" t="s">
        <v>108</v>
      </c>
      <c r="BJ163" s="196">
        <f t="shared" si="39"/>
        <v>92.307692307692321</v>
      </c>
    </row>
    <row r="164" spans="2:62" x14ac:dyDescent="0.25">
      <c r="B164" s="35" t="s">
        <v>5</v>
      </c>
      <c r="C164" s="53">
        <v>47</v>
      </c>
      <c r="D164" s="41">
        <v>2</v>
      </c>
      <c r="E164" s="25">
        <v>5</v>
      </c>
      <c r="F164" s="79">
        <v>2</v>
      </c>
      <c r="G164" s="169">
        <v>2</v>
      </c>
      <c r="H164" s="169">
        <v>1</v>
      </c>
      <c r="I164" s="169">
        <v>1</v>
      </c>
      <c r="J164" s="169">
        <v>1</v>
      </c>
      <c r="K164" s="169">
        <v>1</v>
      </c>
      <c r="L164" s="169">
        <v>1</v>
      </c>
      <c r="M164" s="81">
        <v>0</v>
      </c>
      <c r="N164" s="23"/>
      <c r="O164" s="155"/>
      <c r="P164" s="155"/>
      <c r="Q164" s="155"/>
      <c r="R164" s="155"/>
      <c r="S164" s="155"/>
      <c r="T164" s="171"/>
      <c r="U164" s="83">
        <v>2</v>
      </c>
      <c r="V164" s="169">
        <v>2</v>
      </c>
      <c r="W164" s="169">
        <v>1</v>
      </c>
      <c r="X164" s="169">
        <v>1</v>
      </c>
      <c r="Y164" s="169">
        <v>1</v>
      </c>
      <c r="Z164" s="169">
        <v>1</v>
      </c>
      <c r="AA164" s="169">
        <v>2</v>
      </c>
      <c r="AB164" s="81">
        <v>1</v>
      </c>
      <c r="AC164" s="81">
        <v>1</v>
      </c>
      <c r="AD164" s="155"/>
      <c r="AE164" s="155"/>
      <c r="AF164" s="155"/>
      <c r="AG164" s="155"/>
      <c r="AH164" s="155"/>
      <c r="AI164" s="171"/>
      <c r="AK164" s="158">
        <f t="shared" si="40"/>
        <v>17</v>
      </c>
      <c r="AL164" s="80">
        <f t="shared" si="30"/>
        <v>1</v>
      </c>
      <c r="AM164" s="80">
        <f t="shared" si="31"/>
        <v>11</v>
      </c>
      <c r="AN164" s="82">
        <f t="shared" si="33"/>
        <v>5</v>
      </c>
      <c r="AO164" s="14"/>
      <c r="AP164" s="158">
        <f t="shared" si="34"/>
        <v>100</v>
      </c>
      <c r="AQ164" s="167">
        <f t="shared" si="35"/>
        <v>5.8823529411764701</v>
      </c>
      <c r="AR164" s="167">
        <f t="shared" si="36"/>
        <v>64.705882352941174</v>
      </c>
      <c r="AS164" s="168">
        <f t="shared" si="37"/>
        <v>29.411764705882355</v>
      </c>
      <c r="AU164" s="201" t="s">
        <v>81</v>
      </c>
      <c r="AV164" s="199" t="s">
        <v>44</v>
      </c>
      <c r="AW164" s="199" t="s">
        <v>108</v>
      </c>
      <c r="AX164" s="196">
        <f t="shared" si="38"/>
        <v>6.25</v>
      </c>
      <c r="BG164" s="201" t="s">
        <v>81</v>
      </c>
      <c r="BH164" s="199" t="s">
        <v>44</v>
      </c>
      <c r="BI164" s="199" t="s">
        <v>108</v>
      </c>
      <c r="BJ164" s="196">
        <f t="shared" si="39"/>
        <v>100</v>
      </c>
    </row>
    <row r="165" spans="2:62" x14ac:dyDescent="0.25">
      <c r="B165" s="35" t="s">
        <v>5</v>
      </c>
      <c r="C165" s="53">
        <v>47</v>
      </c>
      <c r="D165" s="41">
        <v>2</v>
      </c>
      <c r="E165" s="25">
        <v>6</v>
      </c>
      <c r="F165" s="79">
        <v>2</v>
      </c>
      <c r="G165" s="169">
        <v>2</v>
      </c>
      <c r="H165" s="169">
        <v>2</v>
      </c>
      <c r="I165" s="169">
        <v>1</v>
      </c>
      <c r="J165" s="169">
        <v>1</v>
      </c>
      <c r="K165" s="169">
        <v>1</v>
      </c>
      <c r="L165" s="169">
        <v>1</v>
      </c>
      <c r="M165" s="81">
        <v>0</v>
      </c>
      <c r="N165" s="23"/>
      <c r="O165" s="155"/>
      <c r="P165" s="155"/>
      <c r="Q165" s="155"/>
      <c r="R165" s="155"/>
      <c r="S165" s="155"/>
      <c r="T165" s="171"/>
      <c r="U165" s="83">
        <v>2</v>
      </c>
      <c r="V165" s="169">
        <v>2</v>
      </c>
      <c r="W165" s="169">
        <v>2</v>
      </c>
      <c r="X165" s="169">
        <v>1</v>
      </c>
      <c r="Y165" s="169">
        <v>1</v>
      </c>
      <c r="Z165" s="169">
        <v>1</v>
      </c>
      <c r="AA165" s="169">
        <v>2</v>
      </c>
      <c r="AB165" s="81">
        <v>1</v>
      </c>
      <c r="AC165" s="81">
        <v>1</v>
      </c>
      <c r="AD165" s="155"/>
      <c r="AE165" s="155"/>
      <c r="AF165" s="155"/>
      <c r="AG165" s="155"/>
      <c r="AH165" s="155"/>
      <c r="AI165" s="171"/>
      <c r="AK165" s="158">
        <f t="shared" si="40"/>
        <v>17</v>
      </c>
      <c r="AL165" s="80">
        <f t="shared" si="30"/>
        <v>1</v>
      </c>
      <c r="AM165" s="80">
        <f t="shared" si="31"/>
        <v>9</v>
      </c>
      <c r="AN165" s="82">
        <f t="shared" si="33"/>
        <v>7</v>
      </c>
      <c r="AO165" s="14"/>
      <c r="AP165" s="158">
        <f t="shared" si="34"/>
        <v>100</v>
      </c>
      <c r="AQ165" s="167">
        <f t="shared" si="35"/>
        <v>5.8823529411764701</v>
      </c>
      <c r="AR165" s="167">
        <f t="shared" si="36"/>
        <v>52.941176470588239</v>
      </c>
      <c r="AS165" s="168">
        <f t="shared" si="37"/>
        <v>41.17647058823529</v>
      </c>
      <c r="AU165" s="201" t="s">
        <v>81</v>
      </c>
      <c r="AV165" s="199" t="s">
        <v>44</v>
      </c>
      <c r="AW165" s="199" t="s">
        <v>108</v>
      </c>
      <c r="AX165" s="196">
        <f t="shared" si="38"/>
        <v>12.5</v>
      </c>
      <c r="BG165" s="201" t="s">
        <v>81</v>
      </c>
      <c r="BH165" s="199" t="s">
        <v>44</v>
      </c>
      <c r="BI165" s="199" t="s">
        <v>108</v>
      </c>
      <c r="BJ165" s="196">
        <f t="shared" si="39"/>
        <v>87.5</v>
      </c>
    </row>
    <row r="166" spans="2:62" x14ac:dyDescent="0.25">
      <c r="B166" s="35" t="s">
        <v>5</v>
      </c>
      <c r="C166" s="53">
        <v>47</v>
      </c>
      <c r="D166" s="41">
        <v>3</v>
      </c>
      <c r="E166" s="25">
        <v>1</v>
      </c>
      <c r="F166" s="16">
        <v>0</v>
      </c>
      <c r="G166" s="155">
        <v>0</v>
      </c>
      <c r="H166" s="155">
        <v>0</v>
      </c>
      <c r="I166" s="155">
        <v>0</v>
      </c>
      <c r="J166" s="155">
        <v>0</v>
      </c>
      <c r="K166" s="155">
        <v>0</v>
      </c>
      <c r="L166" s="155">
        <v>0</v>
      </c>
      <c r="M166" s="23"/>
      <c r="N166" s="23"/>
      <c r="O166" s="155"/>
      <c r="P166" s="155"/>
      <c r="Q166" s="155"/>
      <c r="R166" s="155"/>
      <c r="S166" s="155"/>
      <c r="T166" s="171"/>
      <c r="U166" s="24">
        <v>0</v>
      </c>
      <c r="V166" s="155">
        <v>0</v>
      </c>
      <c r="W166" s="155">
        <v>0</v>
      </c>
      <c r="X166" s="155">
        <v>0</v>
      </c>
      <c r="Y166" s="155">
        <v>0</v>
      </c>
      <c r="Z166" s="155">
        <v>0</v>
      </c>
      <c r="AA166" s="155">
        <v>0</v>
      </c>
      <c r="AB166" s="23"/>
      <c r="AC166" s="23"/>
      <c r="AD166" s="155"/>
      <c r="AE166" s="155"/>
      <c r="AF166" s="155"/>
      <c r="AG166" s="155"/>
      <c r="AH166" s="155"/>
      <c r="AI166" s="171"/>
      <c r="AK166" s="158">
        <f t="shared" si="40"/>
        <v>14</v>
      </c>
      <c r="AL166" s="80">
        <f t="shared" si="30"/>
        <v>14</v>
      </c>
      <c r="AM166" s="80">
        <f t="shared" si="31"/>
        <v>0</v>
      </c>
      <c r="AN166" s="82">
        <f t="shared" si="33"/>
        <v>0</v>
      </c>
      <c r="AO166" s="14"/>
      <c r="AP166" s="158">
        <f t="shared" si="34"/>
        <v>100</v>
      </c>
      <c r="AQ166" s="167">
        <f t="shared" si="35"/>
        <v>100</v>
      </c>
      <c r="AR166" s="167">
        <f t="shared" si="36"/>
        <v>0</v>
      </c>
      <c r="AS166" s="168">
        <f t="shared" si="37"/>
        <v>0</v>
      </c>
      <c r="AU166" s="201" t="s">
        <v>81</v>
      </c>
      <c r="AV166" s="199" t="s">
        <v>44</v>
      </c>
      <c r="AW166" s="199" t="s">
        <v>108</v>
      </c>
      <c r="AX166" s="196">
        <f t="shared" si="38"/>
        <v>46.666666666666664</v>
      </c>
      <c r="BG166" s="201" t="s">
        <v>81</v>
      </c>
      <c r="BH166" s="199" t="s">
        <v>44</v>
      </c>
      <c r="BI166" s="199" t="s">
        <v>108</v>
      </c>
      <c r="BJ166" s="196">
        <f t="shared" si="39"/>
        <v>100</v>
      </c>
    </row>
    <row r="167" spans="2:62" x14ac:dyDescent="0.25">
      <c r="B167" s="35" t="s">
        <v>5</v>
      </c>
      <c r="C167" s="53">
        <v>47</v>
      </c>
      <c r="D167" s="41">
        <v>3</v>
      </c>
      <c r="E167" s="25">
        <v>2</v>
      </c>
      <c r="F167" s="79">
        <v>0</v>
      </c>
      <c r="G167" s="169">
        <v>0</v>
      </c>
      <c r="H167" s="169">
        <v>0</v>
      </c>
      <c r="I167" s="169">
        <v>0</v>
      </c>
      <c r="J167" s="169">
        <v>0</v>
      </c>
      <c r="K167" s="169">
        <v>0</v>
      </c>
      <c r="L167" s="155">
        <v>0</v>
      </c>
      <c r="M167" s="81"/>
      <c r="N167" s="81"/>
      <c r="O167" s="169"/>
      <c r="P167" s="169"/>
      <c r="Q167" s="169"/>
      <c r="R167" s="169"/>
      <c r="S167" s="169"/>
      <c r="T167" s="170"/>
      <c r="U167" s="83">
        <v>0</v>
      </c>
      <c r="V167" s="169">
        <v>1</v>
      </c>
      <c r="W167" s="169">
        <v>1</v>
      </c>
      <c r="X167" s="169">
        <v>0</v>
      </c>
      <c r="Y167" s="169">
        <v>0</v>
      </c>
      <c r="Z167" s="169">
        <v>0</v>
      </c>
      <c r="AA167" s="169">
        <v>0</v>
      </c>
      <c r="AB167" s="81"/>
      <c r="AC167" s="81"/>
      <c r="AD167" s="169"/>
      <c r="AE167" s="169"/>
      <c r="AF167" s="169"/>
      <c r="AG167" s="169"/>
      <c r="AH167" s="169"/>
      <c r="AI167" s="170"/>
      <c r="AK167" s="158">
        <f t="shared" si="40"/>
        <v>14</v>
      </c>
      <c r="AL167" s="80">
        <f t="shared" si="30"/>
        <v>12</v>
      </c>
      <c r="AM167" s="80">
        <f t="shared" si="31"/>
        <v>2</v>
      </c>
      <c r="AN167" s="82">
        <f t="shared" si="33"/>
        <v>0</v>
      </c>
      <c r="AO167" s="14"/>
      <c r="AP167" s="158">
        <f t="shared" si="34"/>
        <v>100</v>
      </c>
      <c r="AQ167" s="167">
        <f t="shared" si="35"/>
        <v>85.714285714285708</v>
      </c>
      <c r="AR167" s="167">
        <f t="shared" si="36"/>
        <v>14.285714285714285</v>
      </c>
      <c r="AS167" s="168">
        <f t="shared" si="37"/>
        <v>0</v>
      </c>
      <c r="AU167" s="201" t="s">
        <v>82</v>
      </c>
      <c r="AV167" s="199" t="s">
        <v>48</v>
      </c>
      <c r="AW167" s="199" t="s">
        <v>109</v>
      </c>
      <c r="AX167" s="196">
        <f t="shared" ref="AX167:AX196" si="41">AY4</f>
        <v>0</v>
      </c>
      <c r="BG167" s="201" t="s">
        <v>82</v>
      </c>
      <c r="BH167" s="199" t="s">
        <v>48</v>
      </c>
      <c r="BI167" s="199" t="s">
        <v>109</v>
      </c>
      <c r="BJ167" s="196">
        <f t="shared" ref="BJ167:BJ196" si="42">BK4</f>
        <v>0</v>
      </c>
    </row>
    <row r="168" spans="2:62" x14ac:dyDescent="0.25">
      <c r="B168" s="35" t="s">
        <v>5</v>
      </c>
      <c r="C168" s="53">
        <v>47</v>
      </c>
      <c r="D168" s="41">
        <v>3</v>
      </c>
      <c r="E168" s="25">
        <v>3</v>
      </c>
      <c r="F168" s="79">
        <v>1</v>
      </c>
      <c r="G168" s="169">
        <v>1</v>
      </c>
      <c r="H168" s="169">
        <v>1</v>
      </c>
      <c r="I168" s="169">
        <v>1</v>
      </c>
      <c r="J168" s="169">
        <v>1</v>
      </c>
      <c r="K168" s="169">
        <v>0</v>
      </c>
      <c r="L168" s="155">
        <v>0</v>
      </c>
      <c r="M168" s="23"/>
      <c r="N168" s="23"/>
      <c r="O168" s="155"/>
      <c r="P168" s="155"/>
      <c r="Q168" s="155"/>
      <c r="R168" s="155"/>
      <c r="S168" s="155"/>
      <c r="T168" s="171"/>
      <c r="U168" s="83">
        <v>1</v>
      </c>
      <c r="V168" s="169">
        <v>1</v>
      </c>
      <c r="W168" s="169">
        <v>2</v>
      </c>
      <c r="X168" s="169">
        <v>1</v>
      </c>
      <c r="Y168" s="169">
        <v>0</v>
      </c>
      <c r="Z168" s="169">
        <v>0</v>
      </c>
      <c r="AA168" s="169">
        <v>0</v>
      </c>
      <c r="AB168" s="23"/>
      <c r="AC168" s="23"/>
      <c r="AD168" s="155"/>
      <c r="AE168" s="155"/>
      <c r="AF168" s="155"/>
      <c r="AG168" s="155"/>
      <c r="AH168" s="155"/>
      <c r="AI168" s="171"/>
      <c r="AK168" s="158">
        <f t="shared" si="40"/>
        <v>14</v>
      </c>
      <c r="AL168" s="80">
        <f t="shared" si="30"/>
        <v>5</v>
      </c>
      <c r="AM168" s="80">
        <f t="shared" si="31"/>
        <v>8</v>
      </c>
      <c r="AN168" s="82">
        <f t="shared" si="33"/>
        <v>1</v>
      </c>
      <c r="AO168" s="14"/>
      <c r="AP168" s="158">
        <f t="shared" si="34"/>
        <v>100</v>
      </c>
      <c r="AQ168" s="167">
        <f t="shared" si="35"/>
        <v>35.714285714285715</v>
      </c>
      <c r="AR168" s="167">
        <f t="shared" si="36"/>
        <v>57.142857142857139</v>
      </c>
      <c r="AS168" s="168">
        <f t="shared" si="37"/>
        <v>7.1428571428571423</v>
      </c>
      <c r="AU168" s="201" t="s">
        <v>82</v>
      </c>
      <c r="AV168" s="199" t="s">
        <v>48</v>
      </c>
      <c r="AW168" s="199" t="s">
        <v>109</v>
      </c>
      <c r="AX168" s="196">
        <f t="shared" si="41"/>
        <v>0</v>
      </c>
      <c r="BG168" s="201" t="s">
        <v>82</v>
      </c>
      <c r="BH168" s="199" t="s">
        <v>48</v>
      </c>
      <c r="BI168" s="199" t="s">
        <v>109</v>
      </c>
      <c r="BJ168" s="196">
        <f t="shared" si="42"/>
        <v>20</v>
      </c>
    </row>
    <row r="169" spans="2:62" x14ac:dyDescent="0.25">
      <c r="B169" s="35" t="s">
        <v>5</v>
      </c>
      <c r="C169" s="53">
        <v>47</v>
      </c>
      <c r="D169" s="41">
        <v>3</v>
      </c>
      <c r="E169" s="25">
        <v>4</v>
      </c>
      <c r="F169" s="79">
        <v>2</v>
      </c>
      <c r="G169" s="169">
        <v>2</v>
      </c>
      <c r="H169" s="169">
        <v>1</v>
      </c>
      <c r="I169" s="169">
        <v>1</v>
      </c>
      <c r="J169" s="169">
        <v>1</v>
      </c>
      <c r="K169" s="169">
        <v>0</v>
      </c>
      <c r="L169" s="155">
        <v>0</v>
      </c>
      <c r="M169" s="23"/>
      <c r="N169" s="23"/>
      <c r="O169" s="155"/>
      <c r="P169" s="155"/>
      <c r="Q169" s="155"/>
      <c r="R169" s="155"/>
      <c r="S169" s="155"/>
      <c r="T169" s="171"/>
      <c r="U169" s="83">
        <v>2</v>
      </c>
      <c r="V169" s="169">
        <v>1</v>
      </c>
      <c r="W169" s="169">
        <v>2</v>
      </c>
      <c r="X169" s="169">
        <v>1</v>
      </c>
      <c r="Y169" s="169">
        <v>1</v>
      </c>
      <c r="Z169" s="169">
        <v>1</v>
      </c>
      <c r="AA169" s="169">
        <v>0</v>
      </c>
      <c r="AB169" s="23"/>
      <c r="AC169" s="23"/>
      <c r="AD169" s="155"/>
      <c r="AE169" s="155"/>
      <c r="AF169" s="155"/>
      <c r="AG169" s="155"/>
      <c r="AH169" s="155"/>
      <c r="AI169" s="171"/>
      <c r="AK169" s="158">
        <f t="shared" si="40"/>
        <v>14</v>
      </c>
      <c r="AL169" s="80">
        <f t="shared" si="30"/>
        <v>3</v>
      </c>
      <c r="AM169" s="80">
        <f t="shared" si="31"/>
        <v>7</v>
      </c>
      <c r="AN169" s="82">
        <f t="shared" si="33"/>
        <v>4</v>
      </c>
      <c r="AO169" s="14"/>
      <c r="AP169" s="158">
        <f t="shared" si="34"/>
        <v>100</v>
      </c>
      <c r="AQ169" s="167">
        <f t="shared" si="35"/>
        <v>21.428571428571427</v>
      </c>
      <c r="AR169" s="167">
        <f t="shared" si="36"/>
        <v>50</v>
      </c>
      <c r="AS169" s="168">
        <f t="shared" si="37"/>
        <v>28.571428571428569</v>
      </c>
      <c r="AU169" s="201" t="s">
        <v>82</v>
      </c>
      <c r="AV169" s="199" t="s">
        <v>48</v>
      </c>
      <c r="AW169" s="199" t="s">
        <v>109</v>
      </c>
      <c r="AX169" s="196">
        <f t="shared" si="41"/>
        <v>0</v>
      </c>
      <c r="BG169" s="201" t="s">
        <v>82</v>
      </c>
      <c r="BH169" s="199" t="s">
        <v>48</v>
      </c>
      <c r="BI169" s="199" t="s">
        <v>109</v>
      </c>
      <c r="BJ169" s="196">
        <f t="shared" si="42"/>
        <v>0</v>
      </c>
    </row>
    <row r="170" spans="2:62" x14ac:dyDescent="0.25">
      <c r="B170" s="35" t="s">
        <v>5</v>
      </c>
      <c r="C170" s="53">
        <v>47</v>
      </c>
      <c r="D170" s="41">
        <v>3</v>
      </c>
      <c r="E170" s="25">
        <v>5</v>
      </c>
      <c r="F170" s="79">
        <v>2</v>
      </c>
      <c r="G170" s="169">
        <v>2</v>
      </c>
      <c r="H170" s="169">
        <v>1</v>
      </c>
      <c r="I170" s="169">
        <v>1</v>
      </c>
      <c r="J170" s="169">
        <v>1</v>
      </c>
      <c r="K170" s="169">
        <v>0</v>
      </c>
      <c r="L170" s="155">
        <v>0</v>
      </c>
      <c r="M170" s="23"/>
      <c r="N170" s="23"/>
      <c r="O170" s="155"/>
      <c r="P170" s="155"/>
      <c r="Q170" s="155"/>
      <c r="R170" s="155"/>
      <c r="S170" s="155"/>
      <c r="T170" s="171"/>
      <c r="U170" s="83">
        <v>2</v>
      </c>
      <c r="V170" s="169">
        <v>2</v>
      </c>
      <c r="W170" s="169">
        <v>2</v>
      </c>
      <c r="X170" s="169">
        <v>1</v>
      </c>
      <c r="Y170" s="169">
        <v>1</v>
      </c>
      <c r="Z170" s="169">
        <v>1</v>
      </c>
      <c r="AA170" s="169">
        <v>0</v>
      </c>
      <c r="AB170" s="23"/>
      <c r="AC170" s="23"/>
      <c r="AD170" s="155"/>
      <c r="AE170" s="155"/>
      <c r="AF170" s="155"/>
      <c r="AG170" s="155"/>
      <c r="AH170" s="155"/>
      <c r="AI170" s="171"/>
      <c r="AK170" s="158">
        <f t="shared" si="40"/>
        <v>14</v>
      </c>
      <c r="AL170" s="80">
        <f t="shared" si="30"/>
        <v>3</v>
      </c>
      <c r="AM170" s="80">
        <f t="shared" si="31"/>
        <v>6</v>
      </c>
      <c r="AN170" s="82">
        <f t="shared" si="33"/>
        <v>5</v>
      </c>
      <c r="AO170" s="14"/>
      <c r="AP170" s="158">
        <f t="shared" si="34"/>
        <v>100</v>
      </c>
      <c r="AQ170" s="167">
        <f t="shared" si="35"/>
        <v>21.428571428571427</v>
      </c>
      <c r="AR170" s="167">
        <f t="shared" si="36"/>
        <v>42.857142857142854</v>
      </c>
      <c r="AS170" s="168">
        <f t="shared" si="37"/>
        <v>35.714285714285715</v>
      </c>
      <c r="AU170" s="201" t="s">
        <v>82</v>
      </c>
      <c r="AV170" s="199" t="s">
        <v>48</v>
      </c>
      <c r="AW170" s="199" t="s">
        <v>109</v>
      </c>
      <c r="AX170" s="196">
        <f t="shared" si="41"/>
        <v>0</v>
      </c>
      <c r="BG170" s="201" t="s">
        <v>82</v>
      </c>
      <c r="BH170" s="199" t="s">
        <v>48</v>
      </c>
      <c r="BI170" s="199" t="s">
        <v>109</v>
      </c>
      <c r="BJ170" s="196">
        <f t="shared" si="42"/>
        <v>0</v>
      </c>
    </row>
    <row r="171" spans="2:62" x14ac:dyDescent="0.25">
      <c r="B171" s="35" t="s">
        <v>5</v>
      </c>
      <c r="C171" s="53">
        <v>47</v>
      </c>
      <c r="D171" s="41">
        <v>3</v>
      </c>
      <c r="E171" s="25">
        <v>6</v>
      </c>
      <c r="F171" s="79">
        <v>2</v>
      </c>
      <c r="G171" s="169">
        <v>2</v>
      </c>
      <c r="H171" s="169">
        <v>1</v>
      </c>
      <c r="I171" s="169">
        <v>1</v>
      </c>
      <c r="J171" s="169">
        <v>1</v>
      </c>
      <c r="K171" s="169">
        <v>1</v>
      </c>
      <c r="L171" s="155">
        <v>0</v>
      </c>
      <c r="M171" s="23"/>
      <c r="N171" s="23"/>
      <c r="O171" s="155"/>
      <c r="P171" s="155"/>
      <c r="Q171" s="155"/>
      <c r="R171" s="155"/>
      <c r="S171" s="155"/>
      <c r="T171" s="171"/>
      <c r="U171" s="83">
        <v>2</v>
      </c>
      <c r="V171" s="169">
        <v>2</v>
      </c>
      <c r="W171" s="169">
        <v>2</v>
      </c>
      <c r="X171" s="169">
        <v>1</v>
      </c>
      <c r="Y171" s="169">
        <v>1</v>
      </c>
      <c r="Z171" s="169">
        <v>1</v>
      </c>
      <c r="AA171" s="169">
        <v>0</v>
      </c>
      <c r="AB171" s="23"/>
      <c r="AC171" s="23"/>
      <c r="AD171" s="155"/>
      <c r="AE171" s="155"/>
      <c r="AF171" s="155"/>
      <c r="AG171" s="155"/>
      <c r="AH171" s="155"/>
      <c r="AI171" s="171"/>
      <c r="AK171" s="158">
        <f t="shared" si="40"/>
        <v>14</v>
      </c>
      <c r="AL171" s="80">
        <f t="shared" si="30"/>
        <v>2</v>
      </c>
      <c r="AM171" s="80">
        <f t="shared" si="31"/>
        <v>7</v>
      </c>
      <c r="AN171" s="82">
        <f t="shared" si="33"/>
        <v>5</v>
      </c>
      <c r="AO171" s="14"/>
      <c r="AP171" s="158">
        <f t="shared" si="34"/>
        <v>100</v>
      </c>
      <c r="AQ171" s="167">
        <f t="shared" si="35"/>
        <v>14.285714285714285</v>
      </c>
      <c r="AR171" s="167">
        <f t="shared" si="36"/>
        <v>50</v>
      </c>
      <c r="AS171" s="168">
        <f t="shared" si="37"/>
        <v>35.714285714285715</v>
      </c>
      <c r="AU171" s="201" t="s">
        <v>82</v>
      </c>
      <c r="AV171" s="199" t="s">
        <v>48</v>
      </c>
      <c r="AW171" s="199" t="s">
        <v>109</v>
      </c>
      <c r="AX171" s="196">
        <f t="shared" si="41"/>
        <v>0</v>
      </c>
      <c r="BG171" s="201" t="s">
        <v>82</v>
      </c>
      <c r="BH171" s="199" t="s">
        <v>48</v>
      </c>
      <c r="BI171" s="199" t="s">
        <v>109</v>
      </c>
      <c r="BJ171" s="196">
        <f t="shared" si="42"/>
        <v>0</v>
      </c>
    </row>
    <row r="172" spans="2:62" x14ac:dyDescent="0.25">
      <c r="B172" s="35" t="s">
        <v>5</v>
      </c>
      <c r="C172" s="53">
        <v>47</v>
      </c>
      <c r="D172" s="41">
        <v>4</v>
      </c>
      <c r="E172" s="25">
        <v>1</v>
      </c>
      <c r="F172" s="16">
        <v>0</v>
      </c>
      <c r="G172" s="155">
        <v>0</v>
      </c>
      <c r="H172" s="155">
        <v>0</v>
      </c>
      <c r="I172" s="155">
        <v>0</v>
      </c>
      <c r="J172" s="155">
        <v>0</v>
      </c>
      <c r="K172" s="155">
        <v>0</v>
      </c>
      <c r="L172" s="155">
        <v>0</v>
      </c>
      <c r="M172" s="23"/>
      <c r="N172" s="23"/>
      <c r="O172" s="155"/>
      <c r="P172" s="155"/>
      <c r="Q172" s="155"/>
      <c r="R172" s="155"/>
      <c r="S172" s="155"/>
      <c r="T172" s="171"/>
      <c r="U172" s="24">
        <v>0</v>
      </c>
      <c r="V172" s="155">
        <v>0</v>
      </c>
      <c r="W172" s="155">
        <v>0</v>
      </c>
      <c r="X172" s="155">
        <v>0</v>
      </c>
      <c r="Y172" s="155">
        <v>0</v>
      </c>
      <c r="Z172" s="155">
        <v>0</v>
      </c>
      <c r="AA172" s="155">
        <v>0</v>
      </c>
      <c r="AB172" s="23"/>
      <c r="AC172" s="23"/>
      <c r="AD172" s="155"/>
      <c r="AE172" s="155"/>
      <c r="AF172" s="155"/>
      <c r="AG172" s="155"/>
      <c r="AH172" s="155"/>
      <c r="AI172" s="171"/>
      <c r="AK172" s="158">
        <f t="shared" si="40"/>
        <v>14</v>
      </c>
      <c r="AL172" s="80">
        <f t="shared" si="30"/>
        <v>14</v>
      </c>
      <c r="AM172" s="80">
        <f t="shared" si="31"/>
        <v>0</v>
      </c>
      <c r="AN172" s="82">
        <f t="shared" si="33"/>
        <v>0</v>
      </c>
      <c r="AO172" s="14"/>
      <c r="AP172" s="158">
        <f t="shared" si="34"/>
        <v>100</v>
      </c>
      <c r="AQ172" s="167">
        <f t="shared" si="35"/>
        <v>100</v>
      </c>
      <c r="AR172" s="167">
        <f t="shared" si="36"/>
        <v>0</v>
      </c>
      <c r="AS172" s="168">
        <f t="shared" si="37"/>
        <v>0</v>
      </c>
      <c r="AU172" s="201" t="s">
        <v>82</v>
      </c>
      <c r="AV172" s="199" t="s">
        <v>48</v>
      </c>
      <c r="AW172" s="199" t="s">
        <v>109</v>
      </c>
      <c r="AX172" s="196">
        <f t="shared" si="41"/>
        <v>0</v>
      </c>
      <c r="BG172" s="201" t="s">
        <v>82</v>
      </c>
      <c r="BH172" s="199" t="s">
        <v>48</v>
      </c>
      <c r="BI172" s="199" t="s">
        <v>109</v>
      </c>
      <c r="BJ172" s="196">
        <f t="shared" si="42"/>
        <v>0</v>
      </c>
    </row>
    <row r="173" spans="2:62" x14ac:dyDescent="0.25">
      <c r="B173" s="35" t="s">
        <v>5</v>
      </c>
      <c r="C173" s="53">
        <v>47</v>
      </c>
      <c r="D173" s="41">
        <v>4</v>
      </c>
      <c r="E173" s="25">
        <v>2</v>
      </c>
      <c r="F173" s="79">
        <v>1</v>
      </c>
      <c r="G173" s="169">
        <v>1</v>
      </c>
      <c r="H173" s="169">
        <v>1</v>
      </c>
      <c r="I173" s="169">
        <v>1</v>
      </c>
      <c r="J173" s="169">
        <v>1</v>
      </c>
      <c r="K173" s="169">
        <v>1</v>
      </c>
      <c r="L173" s="169">
        <v>1</v>
      </c>
      <c r="M173" s="81"/>
      <c r="N173" s="81"/>
      <c r="O173" s="169"/>
      <c r="P173" s="169"/>
      <c r="Q173" s="169"/>
      <c r="R173" s="169"/>
      <c r="S173" s="169"/>
      <c r="T173" s="170"/>
      <c r="U173" s="83">
        <v>1</v>
      </c>
      <c r="V173" s="169">
        <v>1</v>
      </c>
      <c r="W173" s="169">
        <v>1</v>
      </c>
      <c r="X173" s="169">
        <v>0</v>
      </c>
      <c r="Y173" s="169">
        <v>0</v>
      </c>
      <c r="Z173" s="169">
        <v>0</v>
      </c>
      <c r="AA173" s="169">
        <v>1</v>
      </c>
      <c r="AB173" s="81"/>
      <c r="AC173" s="81"/>
      <c r="AD173" s="169"/>
      <c r="AE173" s="169"/>
      <c r="AF173" s="169"/>
      <c r="AG173" s="169"/>
      <c r="AH173" s="169"/>
      <c r="AI173" s="170"/>
      <c r="AK173" s="158">
        <f t="shared" si="40"/>
        <v>14</v>
      </c>
      <c r="AL173" s="80">
        <f t="shared" si="30"/>
        <v>3</v>
      </c>
      <c r="AM173" s="80">
        <f t="shared" si="31"/>
        <v>11</v>
      </c>
      <c r="AN173" s="82">
        <f t="shared" si="33"/>
        <v>0</v>
      </c>
      <c r="AO173" s="14"/>
      <c r="AP173" s="158">
        <f t="shared" si="34"/>
        <v>100</v>
      </c>
      <c r="AQ173" s="167">
        <f t="shared" si="35"/>
        <v>21.428571428571427</v>
      </c>
      <c r="AR173" s="167">
        <f t="shared" si="36"/>
        <v>78.571428571428569</v>
      </c>
      <c r="AS173" s="168">
        <f t="shared" si="37"/>
        <v>0</v>
      </c>
      <c r="AU173" s="201" t="s">
        <v>82</v>
      </c>
      <c r="AV173" s="199" t="s">
        <v>47</v>
      </c>
      <c r="AW173" s="199" t="s">
        <v>110</v>
      </c>
      <c r="AX173" s="196">
        <f t="shared" si="41"/>
        <v>0</v>
      </c>
      <c r="BG173" s="201" t="s">
        <v>82</v>
      </c>
      <c r="BH173" s="199" t="s">
        <v>47</v>
      </c>
      <c r="BI173" s="199" t="s">
        <v>110</v>
      </c>
      <c r="BJ173" s="196">
        <f t="shared" si="42"/>
        <v>20</v>
      </c>
    </row>
    <row r="174" spans="2:62" x14ac:dyDescent="0.25">
      <c r="B174" s="35" t="s">
        <v>5</v>
      </c>
      <c r="C174" s="53">
        <v>47</v>
      </c>
      <c r="D174" s="41">
        <v>4</v>
      </c>
      <c r="E174" s="25">
        <v>3</v>
      </c>
      <c r="F174" s="79">
        <v>2</v>
      </c>
      <c r="G174" s="169">
        <v>1</v>
      </c>
      <c r="H174" s="169">
        <v>2</v>
      </c>
      <c r="I174" s="169">
        <v>1</v>
      </c>
      <c r="J174" s="169">
        <v>1</v>
      </c>
      <c r="K174" s="169">
        <v>1</v>
      </c>
      <c r="L174" s="169">
        <v>1</v>
      </c>
      <c r="M174" s="23"/>
      <c r="N174" s="23"/>
      <c r="O174" s="155"/>
      <c r="P174" s="155"/>
      <c r="Q174" s="155"/>
      <c r="R174" s="155"/>
      <c r="S174" s="155"/>
      <c r="T174" s="171"/>
      <c r="U174" s="83">
        <v>2</v>
      </c>
      <c r="V174" s="169">
        <v>2</v>
      </c>
      <c r="W174" s="169">
        <v>1</v>
      </c>
      <c r="X174" s="169">
        <v>1</v>
      </c>
      <c r="Y174" s="169">
        <v>1</v>
      </c>
      <c r="Z174" s="169">
        <v>1</v>
      </c>
      <c r="AA174" s="169">
        <v>1</v>
      </c>
      <c r="AB174" s="23"/>
      <c r="AC174" s="23"/>
      <c r="AD174" s="155"/>
      <c r="AE174" s="155"/>
      <c r="AF174" s="155"/>
      <c r="AG174" s="155"/>
      <c r="AH174" s="155"/>
      <c r="AI174" s="171"/>
      <c r="AK174" s="158">
        <f t="shared" si="40"/>
        <v>14</v>
      </c>
      <c r="AL174" s="80">
        <f t="shared" si="30"/>
        <v>0</v>
      </c>
      <c r="AM174" s="80">
        <f t="shared" si="31"/>
        <v>10</v>
      </c>
      <c r="AN174" s="82">
        <f t="shared" si="33"/>
        <v>4</v>
      </c>
      <c r="AO174" s="14"/>
      <c r="AP174" s="158">
        <f t="shared" si="34"/>
        <v>100</v>
      </c>
      <c r="AQ174" s="167">
        <f t="shared" si="35"/>
        <v>0</v>
      </c>
      <c r="AR174" s="167">
        <f t="shared" si="36"/>
        <v>71.428571428571431</v>
      </c>
      <c r="AS174" s="168">
        <f t="shared" si="37"/>
        <v>28.571428571428569</v>
      </c>
      <c r="AU174" s="201" t="s">
        <v>82</v>
      </c>
      <c r="AV174" s="199" t="s">
        <v>47</v>
      </c>
      <c r="AW174" s="199" t="s">
        <v>110</v>
      </c>
      <c r="AX174" s="196">
        <f t="shared" si="41"/>
        <v>0</v>
      </c>
      <c r="BG174" s="201" t="s">
        <v>82</v>
      </c>
      <c r="BH174" s="199" t="s">
        <v>47</v>
      </c>
      <c r="BI174" s="199" t="s">
        <v>110</v>
      </c>
      <c r="BJ174" s="196">
        <f t="shared" si="42"/>
        <v>54.54545454545454</v>
      </c>
    </row>
    <row r="175" spans="2:62" x14ac:dyDescent="0.25">
      <c r="B175" s="35" t="s">
        <v>5</v>
      </c>
      <c r="C175" s="53">
        <v>47</v>
      </c>
      <c r="D175" s="41">
        <v>4</v>
      </c>
      <c r="E175" s="25">
        <v>4</v>
      </c>
      <c r="F175" s="79">
        <v>2</v>
      </c>
      <c r="G175" s="169">
        <v>2</v>
      </c>
      <c r="H175" s="169">
        <v>2</v>
      </c>
      <c r="I175" s="169">
        <v>1</v>
      </c>
      <c r="J175" s="169">
        <v>1</v>
      </c>
      <c r="K175" s="169">
        <v>1</v>
      </c>
      <c r="L175" s="169">
        <v>1</v>
      </c>
      <c r="M175" s="23"/>
      <c r="N175" s="23"/>
      <c r="O175" s="155"/>
      <c r="P175" s="155"/>
      <c r="Q175" s="155"/>
      <c r="R175" s="155"/>
      <c r="S175" s="155"/>
      <c r="T175" s="171"/>
      <c r="U175" s="83">
        <v>2</v>
      </c>
      <c r="V175" s="169">
        <v>2</v>
      </c>
      <c r="W175" s="169">
        <v>1</v>
      </c>
      <c r="X175" s="169">
        <v>2</v>
      </c>
      <c r="Y175" s="169">
        <v>1</v>
      </c>
      <c r="Z175" s="169">
        <v>1</v>
      </c>
      <c r="AA175" s="169">
        <v>2</v>
      </c>
      <c r="AB175" s="23"/>
      <c r="AC175" s="23"/>
      <c r="AD175" s="155"/>
      <c r="AE175" s="155"/>
      <c r="AF175" s="155"/>
      <c r="AG175" s="155"/>
      <c r="AH175" s="155"/>
      <c r="AI175" s="171"/>
      <c r="AK175" s="158">
        <f t="shared" si="40"/>
        <v>14</v>
      </c>
      <c r="AL175" s="80">
        <f t="shared" si="30"/>
        <v>0</v>
      </c>
      <c r="AM175" s="80">
        <f t="shared" si="31"/>
        <v>7</v>
      </c>
      <c r="AN175" s="82">
        <f t="shared" si="33"/>
        <v>7</v>
      </c>
      <c r="AO175" s="14"/>
      <c r="AP175" s="158">
        <f t="shared" si="34"/>
        <v>100</v>
      </c>
      <c r="AQ175" s="167">
        <f t="shared" si="35"/>
        <v>0</v>
      </c>
      <c r="AR175" s="167">
        <f t="shared" si="36"/>
        <v>50</v>
      </c>
      <c r="AS175" s="168">
        <f t="shared" si="37"/>
        <v>50</v>
      </c>
      <c r="AU175" s="201" t="s">
        <v>82</v>
      </c>
      <c r="AV175" s="199" t="s">
        <v>47</v>
      </c>
      <c r="AW175" s="199" t="s">
        <v>110</v>
      </c>
      <c r="AX175" s="196">
        <f t="shared" si="41"/>
        <v>0</v>
      </c>
      <c r="BG175" s="201" t="s">
        <v>82</v>
      </c>
      <c r="BH175" s="199" t="s">
        <v>47</v>
      </c>
      <c r="BI175" s="199" t="s">
        <v>110</v>
      </c>
      <c r="BJ175" s="196">
        <f t="shared" si="42"/>
        <v>20</v>
      </c>
    </row>
    <row r="176" spans="2:62" x14ac:dyDescent="0.25">
      <c r="B176" s="35" t="s">
        <v>5</v>
      </c>
      <c r="C176" s="53">
        <v>47</v>
      </c>
      <c r="D176" s="41">
        <v>4</v>
      </c>
      <c r="E176" s="25">
        <v>5</v>
      </c>
      <c r="F176" s="79">
        <v>2</v>
      </c>
      <c r="G176" s="169">
        <v>2</v>
      </c>
      <c r="H176" s="169">
        <v>2</v>
      </c>
      <c r="I176" s="169">
        <v>1</v>
      </c>
      <c r="J176" s="169">
        <v>1</v>
      </c>
      <c r="K176" s="169">
        <v>1</v>
      </c>
      <c r="L176" s="169">
        <v>1</v>
      </c>
      <c r="M176" s="23"/>
      <c r="N176" s="23"/>
      <c r="O176" s="155"/>
      <c r="P176" s="155"/>
      <c r="Q176" s="155"/>
      <c r="R176" s="155"/>
      <c r="S176" s="155"/>
      <c r="T176" s="171"/>
      <c r="U176" s="83">
        <v>2</v>
      </c>
      <c r="V176" s="169">
        <v>2</v>
      </c>
      <c r="W176" s="169">
        <v>1</v>
      </c>
      <c r="X176" s="169">
        <v>2</v>
      </c>
      <c r="Y176" s="169">
        <v>1</v>
      </c>
      <c r="Z176" s="169">
        <v>1</v>
      </c>
      <c r="AA176" s="169">
        <v>2</v>
      </c>
      <c r="AB176" s="23"/>
      <c r="AC176" s="23"/>
      <c r="AD176" s="155"/>
      <c r="AE176" s="155"/>
      <c r="AF176" s="155"/>
      <c r="AG176" s="155"/>
      <c r="AH176" s="155"/>
      <c r="AI176" s="171"/>
      <c r="AK176" s="158">
        <f t="shared" si="40"/>
        <v>14</v>
      </c>
      <c r="AL176" s="80">
        <f t="shared" si="30"/>
        <v>0</v>
      </c>
      <c r="AM176" s="80">
        <f t="shared" si="31"/>
        <v>7</v>
      </c>
      <c r="AN176" s="82">
        <f t="shared" si="33"/>
        <v>7</v>
      </c>
      <c r="AO176" s="14"/>
      <c r="AP176" s="158">
        <f t="shared" si="34"/>
        <v>100</v>
      </c>
      <c r="AQ176" s="167">
        <f t="shared" si="35"/>
        <v>0</v>
      </c>
      <c r="AR176" s="167">
        <f t="shared" si="36"/>
        <v>50</v>
      </c>
      <c r="AS176" s="168">
        <f t="shared" si="37"/>
        <v>50</v>
      </c>
      <c r="AU176" s="201" t="s">
        <v>82</v>
      </c>
      <c r="AV176" s="199" t="s">
        <v>47</v>
      </c>
      <c r="AW176" s="199" t="s">
        <v>110</v>
      </c>
      <c r="AX176" s="196">
        <f t="shared" si="41"/>
        <v>0</v>
      </c>
      <c r="BG176" s="201" t="s">
        <v>82</v>
      </c>
      <c r="BH176" s="199" t="s">
        <v>47</v>
      </c>
      <c r="BI176" s="199" t="s">
        <v>110</v>
      </c>
      <c r="BJ176" s="196">
        <f t="shared" si="42"/>
        <v>25</v>
      </c>
    </row>
    <row r="177" spans="2:62" x14ac:dyDescent="0.25">
      <c r="B177" s="35" t="s">
        <v>5</v>
      </c>
      <c r="C177" s="53">
        <v>47</v>
      </c>
      <c r="D177" s="41">
        <v>4</v>
      </c>
      <c r="E177" s="25">
        <v>6</v>
      </c>
      <c r="F177" s="79">
        <v>2</v>
      </c>
      <c r="G177" s="169">
        <v>2</v>
      </c>
      <c r="H177" s="169">
        <v>2</v>
      </c>
      <c r="I177" s="169">
        <v>1</v>
      </c>
      <c r="J177" s="169">
        <v>1</v>
      </c>
      <c r="K177" s="169">
        <v>1</v>
      </c>
      <c r="L177" s="169">
        <v>1</v>
      </c>
      <c r="M177" s="23"/>
      <c r="N177" s="23"/>
      <c r="O177" s="155"/>
      <c r="P177" s="155"/>
      <c r="Q177" s="155"/>
      <c r="R177" s="155"/>
      <c r="S177" s="155"/>
      <c r="T177" s="171"/>
      <c r="U177" s="83">
        <v>2</v>
      </c>
      <c r="V177" s="169">
        <v>2</v>
      </c>
      <c r="W177" s="169">
        <v>1</v>
      </c>
      <c r="X177" s="169">
        <v>2</v>
      </c>
      <c r="Y177" s="169">
        <v>1</v>
      </c>
      <c r="Z177" s="169">
        <v>1</v>
      </c>
      <c r="AA177" s="169">
        <v>2</v>
      </c>
      <c r="AB177" s="23"/>
      <c r="AC177" s="23"/>
      <c r="AD177" s="155"/>
      <c r="AE177" s="155"/>
      <c r="AF177" s="155"/>
      <c r="AG177" s="155"/>
      <c r="AH177" s="155"/>
      <c r="AI177" s="171"/>
      <c r="AK177" s="158">
        <f t="shared" si="40"/>
        <v>14</v>
      </c>
      <c r="AL177" s="80">
        <f t="shared" si="30"/>
        <v>0</v>
      </c>
      <c r="AM177" s="80">
        <f t="shared" si="31"/>
        <v>7</v>
      </c>
      <c r="AN177" s="82">
        <f t="shared" si="33"/>
        <v>7</v>
      </c>
      <c r="AO177" s="14"/>
      <c r="AP177" s="158">
        <f t="shared" si="34"/>
        <v>100</v>
      </c>
      <c r="AQ177" s="167">
        <f t="shared" si="35"/>
        <v>0</v>
      </c>
      <c r="AR177" s="167">
        <f t="shared" si="36"/>
        <v>50</v>
      </c>
      <c r="AS177" s="168">
        <f t="shared" si="37"/>
        <v>50</v>
      </c>
      <c r="AU177" s="201" t="s">
        <v>82</v>
      </c>
      <c r="AV177" s="199" t="s">
        <v>47</v>
      </c>
      <c r="AW177" s="199" t="s">
        <v>110</v>
      </c>
      <c r="AX177" s="196">
        <f t="shared" si="41"/>
        <v>0</v>
      </c>
      <c r="BG177" s="201" t="s">
        <v>82</v>
      </c>
      <c r="BH177" s="199" t="s">
        <v>47</v>
      </c>
      <c r="BI177" s="199" t="s">
        <v>110</v>
      </c>
      <c r="BJ177" s="196">
        <f t="shared" si="42"/>
        <v>0</v>
      </c>
    </row>
    <row r="178" spans="2:62" x14ac:dyDescent="0.25">
      <c r="B178" s="35" t="s">
        <v>5</v>
      </c>
      <c r="C178" s="53">
        <v>47</v>
      </c>
      <c r="D178" s="41">
        <v>5</v>
      </c>
      <c r="E178" s="25">
        <v>1</v>
      </c>
      <c r="F178" s="16">
        <v>0</v>
      </c>
      <c r="G178" s="155">
        <v>0</v>
      </c>
      <c r="H178" s="155">
        <v>0</v>
      </c>
      <c r="I178" s="155">
        <v>0</v>
      </c>
      <c r="J178" s="155">
        <v>0</v>
      </c>
      <c r="K178" s="155">
        <v>0</v>
      </c>
      <c r="L178" s="155">
        <v>0</v>
      </c>
      <c r="M178" s="23">
        <v>0</v>
      </c>
      <c r="N178" s="23"/>
      <c r="O178" s="155"/>
      <c r="P178" s="155"/>
      <c r="Q178" s="155"/>
      <c r="R178" s="155"/>
      <c r="S178" s="155"/>
      <c r="T178" s="171"/>
      <c r="U178" s="24">
        <v>0</v>
      </c>
      <c r="V178" s="155">
        <v>0</v>
      </c>
      <c r="W178" s="155">
        <v>0</v>
      </c>
      <c r="X178" s="155">
        <v>0</v>
      </c>
      <c r="Y178" s="155">
        <v>0</v>
      </c>
      <c r="Z178" s="155">
        <v>0</v>
      </c>
      <c r="AA178" s="155">
        <v>0</v>
      </c>
      <c r="AB178" s="23">
        <v>0</v>
      </c>
      <c r="AC178" s="23">
        <v>0</v>
      </c>
      <c r="AD178" s="155">
        <v>0</v>
      </c>
      <c r="AE178" s="155"/>
      <c r="AF178" s="155"/>
      <c r="AG178" s="155"/>
      <c r="AH178" s="155"/>
      <c r="AI178" s="171"/>
      <c r="AK178" s="158">
        <f t="shared" si="40"/>
        <v>18</v>
      </c>
      <c r="AL178" s="80">
        <f t="shared" si="30"/>
        <v>18</v>
      </c>
      <c r="AM178" s="80">
        <f t="shared" si="31"/>
        <v>0</v>
      </c>
      <c r="AN178" s="82">
        <f t="shared" si="33"/>
        <v>0</v>
      </c>
      <c r="AO178" s="14"/>
      <c r="AP178" s="158">
        <f t="shared" si="34"/>
        <v>100</v>
      </c>
      <c r="AQ178" s="167">
        <f t="shared" si="35"/>
        <v>100</v>
      </c>
      <c r="AR178" s="167">
        <f t="shared" si="36"/>
        <v>0</v>
      </c>
      <c r="AS178" s="168">
        <f t="shared" si="37"/>
        <v>0</v>
      </c>
      <c r="AU178" s="201" t="s">
        <v>82</v>
      </c>
      <c r="AV178" s="199" t="s">
        <v>47</v>
      </c>
      <c r="AW178" s="199" t="s">
        <v>110</v>
      </c>
      <c r="AX178" s="196">
        <f t="shared" si="41"/>
        <v>0</v>
      </c>
      <c r="BG178" s="201" t="s">
        <v>82</v>
      </c>
      <c r="BH178" s="199" t="s">
        <v>47</v>
      </c>
      <c r="BI178" s="199" t="s">
        <v>110</v>
      </c>
      <c r="BJ178" s="196">
        <f t="shared" si="42"/>
        <v>10.526315789473683</v>
      </c>
    </row>
    <row r="179" spans="2:62" x14ac:dyDescent="0.25">
      <c r="B179" s="35" t="s">
        <v>5</v>
      </c>
      <c r="C179" s="53">
        <v>47</v>
      </c>
      <c r="D179" s="41">
        <v>5</v>
      </c>
      <c r="E179" s="25">
        <v>2</v>
      </c>
      <c r="F179" s="79">
        <v>1</v>
      </c>
      <c r="G179" s="169">
        <v>1</v>
      </c>
      <c r="H179" s="169">
        <v>1</v>
      </c>
      <c r="I179" s="169">
        <v>1</v>
      </c>
      <c r="J179" s="169">
        <v>1</v>
      </c>
      <c r="K179" s="169">
        <v>1</v>
      </c>
      <c r="L179" s="169">
        <v>1</v>
      </c>
      <c r="M179" s="81">
        <v>1</v>
      </c>
      <c r="N179" s="81"/>
      <c r="O179" s="169"/>
      <c r="P179" s="169"/>
      <c r="Q179" s="169"/>
      <c r="R179" s="169"/>
      <c r="S179" s="169"/>
      <c r="T179" s="170"/>
      <c r="U179" s="83">
        <v>1</v>
      </c>
      <c r="V179" s="169">
        <v>1</v>
      </c>
      <c r="W179" s="169">
        <v>1</v>
      </c>
      <c r="X179" s="169">
        <v>1</v>
      </c>
      <c r="Y179" s="169">
        <v>1</v>
      </c>
      <c r="Z179" s="169">
        <v>1</v>
      </c>
      <c r="AA179" s="169">
        <v>1</v>
      </c>
      <c r="AB179" s="81">
        <v>1</v>
      </c>
      <c r="AC179" s="81">
        <v>1</v>
      </c>
      <c r="AD179" s="169">
        <v>0</v>
      </c>
      <c r="AE179" s="169"/>
      <c r="AF179" s="169"/>
      <c r="AG179" s="169"/>
      <c r="AH179" s="169"/>
      <c r="AI179" s="170"/>
      <c r="AK179" s="158">
        <f t="shared" si="40"/>
        <v>18</v>
      </c>
      <c r="AL179" s="80">
        <f t="shared" si="30"/>
        <v>1</v>
      </c>
      <c r="AM179" s="80">
        <f t="shared" si="31"/>
        <v>17</v>
      </c>
      <c r="AN179" s="82">
        <f t="shared" si="33"/>
        <v>0</v>
      </c>
      <c r="AO179" s="14"/>
      <c r="AP179" s="158">
        <f t="shared" si="34"/>
        <v>100</v>
      </c>
      <c r="AQ179" s="167">
        <f t="shared" si="35"/>
        <v>5.5555555555555554</v>
      </c>
      <c r="AR179" s="167">
        <f t="shared" si="36"/>
        <v>94.444444444444443</v>
      </c>
      <c r="AS179" s="168">
        <f t="shared" si="37"/>
        <v>0</v>
      </c>
      <c r="AU179" s="201" t="s">
        <v>82</v>
      </c>
      <c r="AV179" s="199" t="s">
        <v>46</v>
      </c>
      <c r="AW179" s="199" t="s">
        <v>111</v>
      </c>
      <c r="AX179" s="196">
        <f t="shared" si="41"/>
        <v>0</v>
      </c>
      <c r="BG179" s="201" t="s">
        <v>82</v>
      </c>
      <c r="BH179" s="199" t="s">
        <v>46</v>
      </c>
      <c r="BI179" s="199" t="s">
        <v>111</v>
      </c>
      <c r="BJ179" s="196">
        <f t="shared" si="42"/>
        <v>90</v>
      </c>
    </row>
    <row r="180" spans="2:62" x14ac:dyDescent="0.25">
      <c r="B180" s="35" t="s">
        <v>5</v>
      </c>
      <c r="C180" s="53">
        <v>47</v>
      </c>
      <c r="D180" s="41">
        <v>5</v>
      </c>
      <c r="E180" s="25">
        <v>3</v>
      </c>
      <c r="F180" s="79">
        <v>2</v>
      </c>
      <c r="G180" s="169">
        <v>1</v>
      </c>
      <c r="H180" s="169">
        <v>1</v>
      </c>
      <c r="I180" s="169">
        <v>1</v>
      </c>
      <c r="J180" s="169">
        <v>1</v>
      </c>
      <c r="K180" s="169">
        <v>1</v>
      </c>
      <c r="L180" s="169">
        <v>1</v>
      </c>
      <c r="M180" s="81">
        <v>1</v>
      </c>
      <c r="N180" s="23"/>
      <c r="O180" s="155"/>
      <c r="P180" s="155"/>
      <c r="Q180" s="155"/>
      <c r="R180" s="155"/>
      <c r="S180" s="155"/>
      <c r="T180" s="171"/>
      <c r="U180" s="83">
        <v>2</v>
      </c>
      <c r="V180" s="169">
        <v>1</v>
      </c>
      <c r="W180" s="169">
        <v>1</v>
      </c>
      <c r="X180" s="169">
        <v>1</v>
      </c>
      <c r="Y180" s="169">
        <v>1</v>
      </c>
      <c r="Z180" s="169">
        <v>1</v>
      </c>
      <c r="AA180" s="169">
        <v>1</v>
      </c>
      <c r="AB180" s="81">
        <v>1</v>
      </c>
      <c r="AC180" s="81">
        <v>1</v>
      </c>
      <c r="AD180" s="169">
        <v>0</v>
      </c>
      <c r="AE180" s="155"/>
      <c r="AF180" s="155"/>
      <c r="AG180" s="155"/>
      <c r="AH180" s="155"/>
      <c r="AI180" s="171"/>
      <c r="AK180" s="158">
        <f t="shared" si="40"/>
        <v>18</v>
      </c>
      <c r="AL180" s="80">
        <f t="shared" si="30"/>
        <v>1</v>
      </c>
      <c r="AM180" s="80">
        <f t="shared" si="31"/>
        <v>15</v>
      </c>
      <c r="AN180" s="82">
        <f t="shared" si="33"/>
        <v>2</v>
      </c>
      <c r="AO180" s="14"/>
      <c r="AP180" s="158">
        <f t="shared" si="34"/>
        <v>100</v>
      </c>
      <c r="AQ180" s="167">
        <f t="shared" si="35"/>
        <v>5.5555555555555554</v>
      </c>
      <c r="AR180" s="167">
        <f t="shared" si="36"/>
        <v>83.333333333333343</v>
      </c>
      <c r="AS180" s="168">
        <f t="shared" si="37"/>
        <v>11.111111111111111</v>
      </c>
      <c r="AU180" s="201" t="s">
        <v>82</v>
      </c>
      <c r="AV180" s="199" t="s">
        <v>46</v>
      </c>
      <c r="AW180" s="199" t="s">
        <v>111</v>
      </c>
      <c r="AX180" s="196">
        <f t="shared" si="41"/>
        <v>36.363636363636367</v>
      </c>
      <c r="BG180" s="201" t="s">
        <v>82</v>
      </c>
      <c r="BH180" s="199" t="s">
        <v>46</v>
      </c>
      <c r="BI180" s="199" t="s">
        <v>111</v>
      </c>
      <c r="BJ180" s="196">
        <f t="shared" si="42"/>
        <v>90.909090909090907</v>
      </c>
    </row>
    <row r="181" spans="2:62" x14ac:dyDescent="0.25">
      <c r="B181" s="35" t="s">
        <v>5</v>
      </c>
      <c r="C181" s="53">
        <v>47</v>
      </c>
      <c r="D181" s="41">
        <v>5</v>
      </c>
      <c r="E181" s="25">
        <v>4</v>
      </c>
      <c r="F181" s="79">
        <v>2</v>
      </c>
      <c r="G181" s="169">
        <v>2</v>
      </c>
      <c r="H181" s="169">
        <v>1</v>
      </c>
      <c r="I181" s="169">
        <v>2</v>
      </c>
      <c r="J181" s="169">
        <v>1</v>
      </c>
      <c r="K181" s="169">
        <v>1</v>
      </c>
      <c r="L181" s="169">
        <v>1</v>
      </c>
      <c r="M181" s="81">
        <v>1</v>
      </c>
      <c r="N181" s="23"/>
      <c r="O181" s="155"/>
      <c r="P181" s="155"/>
      <c r="Q181" s="155"/>
      <c r="R181" s="155"/>
      <c r="S181" s="155"/>
      <c r="T181" s="171"/>
      <c r="U181" s="83">
        <v>2</v>
      </c>
      <c r="V181" s="169">
        <v>2</v>
      </c>
      <c r="W181" s="169">
        <v>2</v>
      </c>
      <c r="X181" s="169">
        <v>1</v>
      </c>
      <c r="Y181" s="169">
        <v>1</v>
      </c>
      <c r="Z181" s="169">
        <v>2</v>
      </c>
      <c r="AA181" s="169">
        <v>1</v>
      </c>
      <c r="AB181" s="81">
        <v>1</v>
      </c>
      <c r="AC181" s="81">
        <v>1</v>
      </c>
      <c r="AD181" s="169">
        <v>1</v>
      </c>
      <c r="AE181" s="155"/>
      <c r="AF181" s="155"/>
      <c r="AG181" s="155"/>
      <c r="AH181" s="155"/>
      <c r="AI181" s="171"/>
      <c r="AK181" s="158">
        <f t="shared" si="40"/>
        <v>18</v>
      </c>
      <c r="AL181" s="80">
        <f t="shared" si="30"/>
        <v>0</v>
      </c>
      <c r="AM181" s="80">
        <f t="shared" si="31"/>
        <v>11</v>
      </c>
      <c r="AN181" s="82">
        <f t="shared" si="33"/>
        <v>7</v>
      </c>
      <c r="AO181" s="14"/>
      <c r="AP181" s="158">
        <f t="shared" si="34"/>
        <v>100</v>
      </c>
      <c r="AQ181" s="167">
        <f t="shared" si="35"/>
        <v>0</v>
      </c>
      <c r="AR181" s="167">
        <f t="shared" si="36"/>
        <v>61.111111111111114</v>
      </c>
      <c r="AS181" s="168">
        <f t="shared" si="37"/>
        <v>38.888888888888893</v>
      </c>
      <c r="AU181" s="201" t="s">
        <v>82</v>
      </c>
      <c r="AV181" s="199" t="s">
        <v>46</v>
      </c>
      <c r="AW181" s="199" t="s">
        <v>111</v>
      </c>
      <c r="AX181" s="196">
        <f t="shared" si="41"/>
        <v>15</v>
      </c>
      <c r="BG181" s="201" t="s">
        <v>82</v>
      </c>
      <c r="BH181" s="199" t="s">
        <v>46</v>
      </c>
      <c r="BI181" s="199" t="s">
        <v>111</v>
      </c>
      <c r="BJ181" s="196">
        <f t="shared" si="42"/>
        <v>80</v>
      </c>
    </row>
    <row r="182" spans="2:62" x14ac:dyDescent="0.25">
      <c r="B182" s="35" t="s">
        <v>5</v>
      </c>
      <c r="C182" s="53">
        <v>47</v>
      </c>
      <c r="D182" s="41">
        <v>5</v>
      </c>
      <c r="E182" s="25">
        <v>5</v>
      </c>
      <c r="F182" s="79">
        <v>2</v>
      </c>
      <c r="G182" s="169">
        <v>2</v>
      </c>
      <c r="H182" s="169">
        <v>1</v>
      </c>
      <c r="I182" s="169">
        <v>2</v>
      </c>
      <c r="J182" s="169">
        <v>1</v>
      </c>
      <c r="K182" s="169">
        <v>1</v>
      </c>
      <c r="L182" s="169">
        <v>1</v>
      </c>
      <c r="M182" s="81">
        <v>1</v>
      </c>
      <c r="N182" s="23"/>
      <c r="O182" s="155"/>
      <c r="P182" s="155"/>
      <c r="Q182" s="155"/>
      <c r="R182" s="155"/>
      <c r="S182" s="155"/>
      <c r="T182" s="171"/>
      <c r="U182" s="83">
        <v>2</v>
      </c>
      <c r="V182" s="169">
        <v>2</v>
      </c>
      <c r="W182" s="169">
        <v>2</v>
      </c>
      <c r="X182" s="169">
        <v>1</v>
      </c>
      <c r="Y182" s="169">
        <v>1</v>
      </c>
      <c r="Z182" s="169">
        <v>2</v>
      </c>
      <c r="AA182" s="169">
        <v>1</v>
      </c>
      <c r="AB182" s="81">
        <v>1</v>
      </c>
      <c r="AC182" s="81">
        <v>1</v>
      </c>
      <c r="AD182" s="169">
        <v>1</v>
      </c>
      <c r="AE182" s="155"/>
      <c r="AF182" s="155"/>
      <c r="AG182" s="155"/>
      <c r="AH182" s="155"/>
      <c r="AI182" s="171"/>
      <c r="AK182" s="158">
        <f t="shared" si="40"/>
        <v>18</v>
      </c>
      <c r="AL182" s="80">
        <f t="shared" si="30"/>
        <v>0</v>
      </c>
      <c r="AM182" s="80">
        <f t="shared" si="31"/>
        <v>11</v>
      </c>
      <c r="AN182" s="82">
        <f t="shared" si="33"/>
        <v>7</v>
      </c>
      <c r="AO182" s="14"/>
      <c r="AP182" s="158">
        <f t="shared" si="34"/>
        <v>100</v>
      </c>
      <c r="AQ182" s="167">
        <f t="shared" si="35"/>
        <v>0</v>
      </c>
      <c r="AR182" s="167">
        <f t="shared" si="36"/>
        <v>61.111111111111114</v>
      </c>
      <c r="AS182" s="168">
        <f t="shared" si="37"/>
        <v>38.888888888888893</v>
      </c>
      <c r="AU182" s="201" t="s">
        <v>82</v>
      </c>
      <c r="AV182" s="199" t="s">
        <v>46</v>
      </c>
      <c r="AW182" s="199" t="s">
        <v>111</v>
      </c>
      <c r="AX182" s="196">
        <f t="shared" si="41"/>
        <v>25</v>
      </c>
      <c r="BG182" s="201" t="s">
        <v>82</v>
      </c>
      <c r="BH182" s="199" t="s">
        <v>46</v>
      </c>
      <c r="BI182" s="199" t="s">
        <v>111</v>
      </c>
      <c r="BJ182" s="196">
        <f t="shared" si="42"/>
        <v>100</v>
      </c>
    </row>
    <row r="183" spans="2:62" x14ac:dyDescent="0.25">
      <c r="B183" s="35" t="s">
        <v>5</v>
      </c>
      <c r="C183" s="53">
        <v>47</v>
      </c>
      <c r="D183" s="41">
        <v>5</v>
      </c>
      <c r="E183" s="25">
        <v>6</v>
      </c>
      <c r="F183" s="79">
        <v>2</v>
      </c>
      <c r="G183" s="169">
        <v>2</v>
      </c>
      <c r="H183" s="169">
        <v>1</v>
      </c>
      <c r="I183" s="169">
        <v>2</v>
      </c>
      <c r="J183" s="169">
        <v>1</v>
      </c>
      <c r="K183" s="169">
        <v>1</v>
      </c>
      <c r="L183" s="169">
        <v>1</v>
      </c>
      <c r="M183" s="81">
        <v>1</v>
      </c>
      <c r="N183" s="23"/>
      <c r="O183" s="155"/>
      <c r="P183" s="155"/>
      <c r="Q183" s="155"/>
      <c r="R183" s="155"/>
      <c r="S183" s="155"/>
      <c r="T183" s="171"/>
      <c r="U183" s="83">
        <v>2</v>
      </c>
      <c r="V183" s="169">
        <v>2</v>
      </c>
      <c r="W183" s="169">
        <v>2</v>
      </c>
      <c r="X183" s="169">
        <v>1</v>
      </c>
      <c r="Y183" s="169">
        <v>1</v>
      </c>
      <c r="Z183" s="169">
        <v>2</v>
      </c>
      <c r="AA183" s="169">
        <v>1</v>
      </c>
      <c r="AB183" s="81">
        <v>1</v>
      </c>
      <c r="AC183" s="81">
        <v>1</v>
      </c>
      <c r="AD183" s="169">
        <v>1</v>
      </c>
      <c r="AE183" s="155"/>
      <c r="AF183" s="155"/>
      <c r="AG183" s="155"/>
      <c r="AH183" s="155"/>
      <c r="AI183" s="171"/>
      <c r="AK183" s="158">
        <f t="shared" si="40"/>
        <v>18</v>
      </c>
      <c r="AL183" s="80">
        <f t="shared" si="30"/>
        <v>0</v>
      </c>
      <c r="AM183" s="80">
        <f t="shared" si="31"/>
        <v>11</v>
      </c>
      <c r="AN183" s="82">
        <f t="shared" si="33"/>
        <v>7</v>
      </c>
      <c r="AO183" s="14"/>
      <c r="AP183" s="158">
        <f t="shared" si="34"/>
        <v>100</v>
      </c>
      <c r="AQ183" s="167">
        <f t="shared" si="35"/>
        <v>0</v>
      </c>
      <c r="AR183" s="167">
        <f t="shared" si="36"/>
        <v>61.111111111111114</v>
      </c>
      <c r="AS183" s="168">
        <f t="shared" si="37"/>
        <v>38.888888888888893</v>
      </c>
      <c r="AU183" s="201" t="s">
        <v>82</v>
      </c>
      <c r="AV183" s="199" t="s">
        <v>46</v>
      </c>
      <c r="AW183" s="199" t="s">
        <v>111</v>
      </c>
      <c r="AX183" s="196">
        <f t="shared" si="41"/>
        <v>0</v>
      </c>
      <c r="BG183" s="201" t="s">
        <v>82</v>
      </c>
      <c r="BH183" s="199" t="s">
        <v>46</v>
      </c>
      <c r="BI183" s="199" t="s">
        <v>111</v>
      </c>
      <c r="BJ183" s="196">
        <f t="shared" si="42"/>
        <v>94.444444444444443</v>
      </c>
    </row>
    <row r="184" spans="2:62" x14ac:dyDescent="0.25">
      <c r="B184" s="35" t="s">
        <v>5</v>
      </c>
      <c r="C184" s="53">
        <v>47</v>
      </c>
      <c r="D184" s="41">
        <v>6</v>
      </c>
      <c r="E184" s="25">
        <v>1</v>
      </c>
      <c r="F184" s="16">
        <v>0</v>
      </c>
      <c r="G184" s="155">
        <v>0</v>
      </c>
      <c r="H184" s="155">
        <v>0</v>
      </c>
      <c r="I184" s="155">
        <v>0</v>
      </c>
      <c r="J184" s="155">
        <v>0</v>
      </c>
      <c r="K184" s="155">
        <v>0</v>
      </c>
      <c r="L184" s="155">
        <v>0</v>
      </c>
      <c r="M184" s="23"/>
      <c r="N184" s="23"/>
      <c r="O184" s="155"/>
      <c r="P184" s="155"/>
      <c r="Q184" s="155"/>
      <c r="R184" s="155"/>
      <c r="S184" s="155"/>
      <c r="T184" s="171"/>
      <c r="U184" s="24">
        <v>0</v>
      </c>
      <c r="V184" s="155">
        <v>0</v>
      </c>
      <c r="W184" s="155">
        <v>0</v>
      </c>
      <c r="X184" s="155">
        <v>0</v>
      </c>
      <c r="Y184" s="155">
        <v>0</v>
      </c>
      <c r="Z184" s="155">
        <v>0</v>
      </c>
      <c r="AA184" s="155">
        <v>0</v>
      </c>
      <c r="AB184" s="23">
        <v>0</v>
      </c>
      <c r="AC184" s="23">
        <v>0</v>
      </c>
      <c r="AD184" s="155">
        <v>0</v>
      </c>
      <c r="AE184" s="155"/>
      <c r="AF184" s="155"/>
      <c r="AG184" s="155"/>
      <c r="AH184" s="155"/>
      <c r="AI184" s="171"/>
      <c r="AK184" s="158">
        <f t="shared" si="40"/>
        <v>17</v>
      </c>
      <c r="AL184" s="80">
        <f t="shared" si="30"/>
        <v>17</v>
      </c>
      <c r="AM184" s="80">
        <f t="shared" si="31"/>
        <v>0</v>
      </c>
      <c r="AN184" s="82">
        <f t="shared" si="33"/>
        <v>0</v>
      </c>
      <c r="AO184" s="14"/>
      <c r="AP184" s="158">
        <f t="shared" si="34"/>
        <v>100</v>
      </c>
      <c r="AQ184" s="167">
        <f t="shared" si="35"/>
        <v>100</v>
      </c>
      <c r="AR184" s="167">
        <f t="shared" si="36"/>
        <v>0</v>
      </c>
      <c r="AS184" s="168">
        <f t="shared" si="37"/>
        <v>0</v>
      </c>
      <c r="AU184" s="201" t="s">
        <v>82</v>
      </c>
      <c r="AV184" s="199" t="s">
        <v>46</v>
      </c>
      <c r="AW184" s="199" t="s">
        <v>111</v>
      </c>
      <c r="AX184" s="196">
        <f t="shared" si="41"/>
        <v>0</v>
      </c>
      <c r="BG184" s="201" t="s">
        <v>82</v>
      </c>
      <c r="BH184" s="199" t="s">
        <v>46</v>
      </c>
      <c r="BI184" s="199" t="s">
        <v>111</v>
      </c>
      <c r="BJ184" s="196">
        <f t="shared" si="42"/>
        <v>94.73684210526315</v>
      </c>
    </row>
    <row r="185" spans="2:62" x14ac:dyDescent="0.25">
      <c r="B185" s="35" t="s">
        <v>5</v>
      </c>
      <c r="C185" s="53">
        <v>47</v>
      </c>
      <c r="D185" s="41">
        <v>6</v>
      </c>
      <c r="E185" s="25">
        <v>2</v>
      </c>
      <c r="F185" s="79">
        <v>1</v>
      </c>
      <c r="G185" s="169">
        <v>1</v>
      </c>
      <c r="H185" s="169">
        <v>1</v>
      </c>
      <c r="I185" s="169">
        <v>1</v>
      </c>
      <c r="J185" s="169">
        <v>1</v>
      </c>
      <c r="K185" s="169">
        <v>1</v>
      </c>
      <c r="L185" s="169">
        <v>0</v>
      </c>
      <c r="M185" s="81"/>
      <c r="N185" s="81"/>
      <c r="O185" s="169"/>
      <c r="P185" s="169"/>
      <c r="Q185" s="169"/>
      <c r="R185" s="169"/>
      <c r="S185" s="169"/>
      <c r="T185" s="170"/>
      <c r="U185" s="83">
        <v>1</v>
      </c>
      <c r="V185" s="169">
        <v>1</v>
      </c>
      <c r="W185" s="169">
        <v>1</v>
      </c>
      <c r="X185" s="169">
        <v>1</v>
      </c>
      <c r="Y185" s="169">
        <v>1</v>
      </c>
      <c r="Z185" s="169">
        <v>1</v>
      </c>
      <c r="AA185" s="169">
        <v>1</v>
      </c>
      <c r="AB185" s="81">
        <v>1</v>
      </c>
      <c r="AC185" s="81">
        <v>1</v>
      </c>
      <c r="AD185" s="169">
        <v>0</v>
      </c>
      <c r="AE185" s="169"/>
      <c r="AF185" s="169"/>
      <c r="AG185" s="169"/>
      <c r="AH185" s="169"/>
      <c r="AI185" s="170"/>
      <c r="AK185" s="158">
        <f t="shared" si="40"/>
        <v>17</v>
      </c>
      <c r="AL185" s="80">
        <f t="shared" si="30"/>
        <v>2</v>
      </c>
      <c r="AM185" s="80">
        <f t="shared" si="31"/>
        <v>15</v>
      </c>
      <c r="AN185" s="82">
        <f t="shared" si="33"/>
        <v>0</v>
      </c>
      <c r="AO185" s="14"/>
      <c r="AP185" s="158">
        <f t="shared" si="34"/>
        <v>100</v>
      </c>
      <c r="AQ185" s="167">
        <f t="shared" si="35"/>
        <v>11.76470588235294</v>
      </c>
      <c r="AR185" s="167">
        <f t="shared" si="36"/>
        <v>88.235294117647058</v>
      </c>
      <c r="AS185" s="168">
        <f t="shared" si="37"/>
        <v>0</v>
      </c>
      <c r="AU185" s="201" t="s">
        <v>82</v>
      </c>
      <c r="AV185" s="199" t="s">
        <v>45</v>
      </c>
      <c r="AW185" s="199" t="s">
        <v>112</v>
      </c>
      <c r="AX185" s="196">
        <f t="shared" si="41"/>
        <v>25</v>
      </c>
      <c r="BG185" s="201" t="s">
        <v>82</v>
      </c>
      <c r="BH185" s="199" t="s">
        <v>45</v>
      </c>
      <c r="BI185" s="199" t="s">
        <v>112</v>
      </c>
      <c r="BJ185" s="196">
        <f t="shared" si="42"/>
        <v>100</v>
      </c>
    </row>
    <row r="186" spans="2:62" x14ac:dyDescent="0.25">
      <c r="B186" s="35" t="s">
        <v>5</v>
      </c>
      <c r="C186" s="53">
        <v>47</v>
      </c>
      <c r="D186" s="41">
        <v>6</v>
      </c>
      <c r="E186" s="25">
        <v>3</v>
      </c>
      <c r="F186" s="79">
        <v>2</v>
      </c>
      <c r="G186" s="169">
        <v>2</v>
      </c>
      <c r="H186" s="169">
        <v>1</v>
      </c>
      <c r="I186" s="169">
        <v>1</v>
      </c>
      <c r="J186" s="169">
        <v>1</v>
      </c>
      <c r="K186" s="169">
        <v>1</v>
      </c>
      <c r="L186" s="169">
        <v>0</v>
      </c>
      <c r="M186" s="23"/>
      <c r="N186" s="23"/>
      <c r="O186" s="155"/>
      <c r="P186" s="155"/>
      <c r="Q186" s="155"/>
      <c r="R186" s="155"/>
      <c r="S186" s="155"/>
      <c r="T186" s="171"/>
      <c r="U186" s="83">
        <v>2</v>
      </c>
      <c r="V186" s="169">
        <v>2</v>
      </c>
      <c r="W186" s="169">
        <v>1</v>
      </c>
      <c r="X186" s="169">
        <v>1</v>
      </c>
      <c r="Y186" s="169">
        <v>1</v>
      </c>
      <c r="Z186" s="169">
        <v>1</v>
      </c>
      <c r="AA186" s="169">
        <v>1</v>
      </c>
      <c r="AB186" s="81">
        <v>1</v>
      </c>
      <c r="AC186" s="81">
        <v>1</v>
      </c>
      <c r="AD186" s="169">
        <v>0</v>
      </c>
      <c r="AE186" s="155"/>
      <c r="AF186" s="155"/>
      <c r="AG186" s="155"/>
      <c r="AH186" s="155"/>
      <c r="AI186" s="171"/>
      <c r="AK186" s="158">
        <f t="shared" si="40"/>
        <v>17</v>
      </c>
      <c r="AL186" s="80">
        <f t="shared" si="30"/>
        <v>2</v>
      </c>
      <c r="AM186" s="80">
        <f t="shared" si="31"/>
        <v>11</v>
      </c>
      <c r="AN186" s="82">
        <f t="shared" si="33"/>
        <v>4</v>
      </c>
      <c r="AO186" s="14"/>
      <c r="AP186" s="158">
        <f t="shared" si="34"/>
        <v>100</v>
      </c>
      <c r="AQ186" s="167">
        <f t="shared" si="35"/>
        <v>11.76470588235294</v>
      </c>
      <c r="AR186" s="167">
        <f t="shared" si="36"/>
        <v>64.705882352941174</v>
      </c>
      <c r="AS186" s="168">
        <f t="shared" si="37"/>
        <v>23.52941176470588</v>
      </c>
      <c r="AU186" s="201" t="s">
        <v>82</v>
      </c>
      <c r="AV186" s="199" t="s">
        <v>45</v>
      </c>
      <c r="AW186" s="199" t="s">
        <v>112</v>
      </c>
      <c r="AX186" s="196">
        <f t="shared" si="41"/>
        <v>45.454545454545453</v>
      </c>
      <c r="BG186" s="201" t="s">
        <v>82</v>
      </c>
      <c r="BH186" s="199" t="s">
        <v>45</v>
      </c>
      <c r="BI186" s="199" t="s">
        <v>112</v>
      </c>
      <c r="BJ186" s="196">
        <f t="shared" si="42"/>
        <v>95.454545454545453</v>
      </c>
    </row>
    <row r="187" spans="2:62" x14ac:dyDescent="0.25">
      <c r="B187" s="35" t="s">
        <v>5</v>
      </c>
      <c r="C187" s="53">
        <v>47</v>
      </c>
      <c r="D187" s="41">
        <v>6</v>
      </c>
      <c r="E187" s="25">
        <v>4</v>
      </c>
      <c r="F187" s="79">
        <v>2</v>
      </c>
      <c r="G187" s="169">
        <v>2</v>
      </c>
      <c r="H187" s="169">
        <v>1</v>
      </c>
      <c r="I187" s="169">
        <v>1</v>
      </c>
      <c r="J187" s="169">
        <v>1</v>
      </c>
      <c r="K187" s="169">
        <v>1</v>
      </c>
      <c r="L187" s="169">
        <v>1</v>
      </c>
      <c r="M187" s="23"/>
      <c r="N187" s="23"/>
      <c r="O187" s="155"/>
      <c r="P187" s="155"/>
      <c r="Q187" s="155"/>
      <c r="R187" s="155"/>
      <c r="S187" s="155"/>
      <c r="T187" s="171"/>
      <c r="U187" s="83">
        <v>2</v>
      </c>
      <c r="V187" s="169">
        <v>2</v>
      </c>
      <c r="W187" s="169">
        <v>1</v>
      </c>
      <c r="X187" s="169">
        <v>1</v>
      </c>
      <c r="Y187" s="169">
        <v>1</v>
      </c>
      <c r="Z187" s="169">
        <v>1</v>
      </c>
      <c r="AA187" s="169">
        <v>1</v>
      </c>
      <c r="AB187" s="81">
        <v>1</v>
      </c>
      <c r="AC187" s="81">
        <v>1</v>
      </c>
      <c r="AD187" s="169">
        <v>1</v>
      </c>
      <c r="AE187" s="155"/>
      <c r="AF187" s="155"/>
      <c r="AG187" s="155"/>
      <c r="AH187" s="155"/>
      <c r="AI187" s="171"/>
      <c r="AK187" s="158">
        <f t="shared" si="40"/>
        <v>17</v>
      </c>
      <c r="AL187" s="80">
        <f t="shared" si="30"/>
        <v>0</v>
      </c>
      <c r="AM187" s="80">
        <f t="shared" si="31"/>
        <v>13</v>
      </c>
      <c r="AN187" s="82">
        <f t="shared" si="33"/>
        <v>4</v>
      </c>
      <c r="AO187" s="14"/>
      <c r="AP187" s="158">
        <f t="shared" si="34"/>
        <v>100</v>
      </c>
      <c r="AQ187" s="167">
        <f t="shared" si="35"/>
        <v>0</v>
      </c>
      <c r="AR187" s="167">
        <f t="shared" si="36"/>
        <v>76.470588235294116</v>
      </c>
      <c r="AS187" s="168">
        <f t="shared" si="37"/>
        <v>23.52941176470588</v>
      </c>
      <c r="AU187" s="201" t="s">
        <v>82</v>
      </c>
      <c r="AV187" s="199" t="s">
        <v>45</v>
      </c>
      <c r="AW187" s="199" t="s">
        <v>112</v>
      </c>
      <c r="AX187" s="196">
        <f t="shared" si="41"/>
        <v>20</v>
      </c>
      <c r="BG187" s="201" t="s">
        <v>82</v>
      </c>
      <c r="BH187" s="199" t="s">
        <v>45</v>
      </c>
      <c r="BI187" s="199" t="s">
        <v>112</v>
      </c>
      <c r="BJ187" s="196">
        <f t="shared" si="42"/>
        <v>100</v>
      </c>
    </row>
    <row r="188" spans="2:62" x14ac:dyDescent="0.25">
      <c r="B188" s="35" t="s">
        <v>5</v>
      </c>
      <c r="C188" s="53">
        <v>47</v>
      </c>
      <c r="D188" s="204">
        <v>6</v>
      </c>
      <c r="E188" s="236">
        <v>5</v>
      </c>
      <c r="F188" s="155">
        <v>2</v>
      </c>
      <c r="G188" s="155">
        <v>2</v>
      </c>
      <c r="H188" s="155">
        <v>2</v>
      </c>
      <c r="I188" s="155">
        <v>1</v>
      </c>
      <c r="J188" s="155">
        <v>1</v>
      </c>
      <c r="K188" s="155">
        <v>1</v>
      </c>
      <c r="L188" s="155">
        <v>1</v>
      </c>
      <c r="M188" s="23"/>
      <c r="N188" s="23"/>
      <c r="O188" s="155"/>
      <c r="P188" s="155"/>
      <c r="Q188" s="155"/>
      <c r="R188" s="155"/>
      <c r="S188" s="155"/>
      <c r="T188" s="155"/>
      <c r="U188" s="155">
        <v>2</v>
      </c>
      <c r="V188" s="155">
        <v>2</v>
      </c>
      <c r="W188" s="155">
        <v>2</v>
      </c>
      <c r="X188" s="155">
        <v>1</v>
      </c>
      <c r="Y188" s="155">
        <v>1</v>
      </c>
      <c r="Z188" s="155">
        <v>1</v>
      </c>
      <c r="AA188" s="155">
        <v>1</v>
      </c>
      <c r="AB188" s="23">
        <v>1</v>
      </c>
      <c r="AC188" s="23">
        <v>1</v>
      </c>
      <c r="AD188" s="155">
        <v>1</v>
      </c>
      <c r="AE188" s="178"/>
      <c r="AF188" s="178"/>
      <c r="AG188" s="178"/>
      <c r="AH188" s="178"/>
      <c r="AI188" s="179"/>
      <c r="AK188" s="158">
        <f t="shared" si="40"/>
        <v>17</v>
      </c>
      <c r="AL188" s="80">
        <f t="shared" si="30"/>
        <v>0</v>
      </c>
      <c r="AM188" s="80">
        <f t="shared" si="31"/>
        <v>11</v>
      </c>
      <c r="AN188" s="82">
        <f t="shared" si="33"/>
        <v>6</v>
      </c>
      <c r="AO188" s="14"/>
      <c r="AP188" s="158">
        <f t="shared" si="34"/>
        <v>100</v>
      </c>
      <c r="AQ188" s="167">
        <f t="shared" si="35"/>
        <v>0</v>
      </c>
      <c r="AR188" s="167">
        <f t="shared" si="36"/>
        <v>64.705882352941174</v>
      </c>
      <c r="AS188" s="168">
        <f t="shared" si="37"/>
        <v>35.294117647058826</v>
      </c>
      <c r="AU188" s="201" t="s">
        <v>82</v>
      </c>
      <c r="AV188" s="199" t="s">
        <v>45</v>
      </c>
      <c r="AW188" s="199" t="s">
        <v>112</v>
      </c>
      <c r="AX188" s="196">
        <f t="shared" si="41"/>
        <v>30</v>
      </c>
      <c r="BG188" s="201" t="s">
        <v>82</v>
      </c>
      <c r="BH188" s="199" t="s">
        <v>45</v>
      </c>
      <c r="BI188" s="199" t="s">
        <v>112</v>
      </c>
      <c r="BJ188" s="196">
        <f t="shared" si="42"/>
        <v>100</v>
      </c>
    </row>
    <row r="189" spans="2:62" ht="15.75" thickBot="1" x14ac:dyDescent="0.3">
      <c r="B189" s="35" t="s">
        <v>5</v>
      </c>
      <c r="C189" s="53">
        <v>47</v>
      </c>
      <c r="D189" s="42">
        <v>6</v>
      </c>
      <c r="E189" s="27">
        <v>6</v>
      </c>
      <c r="F189" s="85">
        <v>2</v>
      </c>
      <c r="G189" s="176">
        <v>2</v>
      </c>
      <c r="H189" s="176">
        <v>2</v>
      </c>
      <c r="I189" s="176">
        <v>1</v>
      </c>
      <c r="J189" s="176">
        <v>1</v>
      </c>
      <c r="K189" s="176">
        <v>1</v>
      </c>
      <c r="L189" s="176">
        <v>1</v>
      </c>
      <c r="M189" s="87"/>
      <c r="N189" s="87"/>
      <c r="O189" s="176"/>
      <c r="P189" s="176"/>
      <c r="Q189" s="176"/>
      <c r="R189" s="176"/>
      <c r="S189" s="176"/>
      <c r="T189" s="177"/>
      <c r="U189" s="152">
        <v>2</v>
      </c>
      <c r="V189" s="176">
        <v>2</v>
      </c>
      <c r="W189" s="176">
        <v>2</v>
      </c>
      <c r="X189" s="176">
        <v>1</v>
      </c>
      <c r="Y189" s="176">
        <v>1</v>
      </c>
      <c r="Z189" s="176">
        <v>1</v>
      </c>
      <c r="AA189" s="176">
        <v>1</v>
      </c>
      <c r="AB189" s="87">
        <v>1</v>
      </c>
      <c r="AC189" s="87">
        <v>1</v>
      </c>
      <c r="AD189" s="176">
        <v>1</v>
      </c>
      <c r="AE189" s="172"/>
      <c r="AF189" s="172"/>
      <c r="AG189" s="172"/>
      <c r="AH189" s="172"/>
      <c r="AI189" s="173"/>
      <c r="AK189" s="158">
        <f t="shared" si="40"/>
        <v>17</v>
      </c>
      <c r="AL189" s="80">
        <f t="shared" si="30"/>
        <v>0</v>
      </c>
      <c r="AM189" s="80">
        <f t="shared" si="31"/>
        <v>11</v>
      </c>
      <c r="AN189" s="82">
        <f t="shared" si="33"/>
        <v>6</v>
      </c>
      <c r="AO189" s="14"/>
      <c r="AP189" s="158">
        <f t="shared" si="34"/>
        <v>100</v>
      </c>
      <c r="AQ189" s="167">
        <f t="shared" si="35"/>
        <v>0</v>
      </c>
      <c r="AR189" s="167">
        <f t="shared" si="36"/>
        <v>64.705882352941174</v>
      </c>
      <c r="AS189" s="168">
        <f t="shared" si="37"/>
        <v>35.294117647058826</v>
      </c>
      <c r="AU189" s="201" t="s">
        <v>82</v>
      </c>
      <c r="AV189" s="199" t="s">
        <v>45</v>
      </c>
      <c r="AW189" s="199" t="s">
        <v>112</v>
      </c>
      <c r="AX189" s="196">
        <f t="shared" si="41"/>
        <v>33.333333333333329</v>
      </c>
      <c r="BG189" s="201" t="s">
        <v>82</v>
      </c>
      <c r="BH189" s="199" t="s">
        <v>45</v>
      </c>
      <c r="BI189" s="199" t="s">
        <v>112</v>
      </c>
      <c r="BJ189" s="196">
        <f t="shared" si="42"/>
        <v>99.999999999999986</v>
      </c>
    </row>
    <row r="190" spans="2:62" x14ac:dyDescent="0.25">
      <c r="B190" s="35" t="s">
        <v>5</v>
      </c>
      <c r="C190" s="56">
        <v>52</v>
      </c>
      <c r="D190" s="40">
        <v>1</v>
      </c>
      <c r="E190" s="26">
        <v>1</v>
      </c>
      <c r="F190" s="79">
        <v>0</v>
      </c>
      <c r="G190" s="169">
        <v>0</v>
      </c>
      <c r="H190" s="169">
        <v>0</v>
      </c>
      <c r="I190" s="169">
        <v>0</v>
      </c>
      <c r="J190" s="169">
        <v>0</v>
      </c>
      <c r="K190" s="169">
        <v>0</v>
      </c>
      <c r="L190" s="169">
        <v>0</v>
      </c>
      <c r="M190" s="81"/>
      <c r="N190" s="81"/>
      <c r="O190" s="169"/>
      <c r="P190" s="169"/>
      <c r="Q190" s="169"/>
      <c r="R190" s="169"/>
      <c r="S190" s="169"/>
      <c r="T190" s="170"/>
      <c r="U190" s="83">
        <v>0</v>
      </c>
      <c r="V190" s="169">
        <v>0</v>
      </c>
      <c r="W190" s="169">
        <v>0</v>
      </c>
      <c r="X190" s="169">
        <v>0</v>
      </c>
      <c r="Y190" s="169">
        <v>0</v>
      </c>
      <c r="Z190" s="169">
        <v>0</v>
      </c>
      <c r="AA190" s="169">
        <v>0</v>
      </c>
      <c r="AB190" s="81">
        <v>0</v>
      </c>
      <c r="AC190" s="81"/>
      <c r="AD190" s="169"/>
      <c r="AE190" s="169"/>
      <c r="AF190" s="169"/>
      <c r="AG190" s="169"/>
      <c r="AH190" s="169"/>
      <c r="AI190" s="170"/>
      <c r="AK190" s="158">
        <f t="shared" si="40"/>
        <v>15</v>
      </c>
      <c r="AL190" s="80">
        <f t="shared" si="30"/>
        <v>15</v>
      </c>
      <c r="AM190" s="80">
        <f t="shared" si="31"/>
        <v>0</v>
      </c>
      <c r="AN190" s="82">
        <f t="shared" si="33"/>
        <v>0</v>
      </c>
      <c r="AO190" s="14"/>
      <c r="AP190" s="158">
        <f t="shared" si="34"/>
        <v>100</v>
      </c>
      <c r="AQ190" s="167">
        <f t="shared" si="35"/>
        <v>100</v>
      </c>
      <c r="AR190" s="167">
        <f t="shared" si="36"/>
        <v>0</v>
      </c>
      <c r="AS190" s="168">
        <f t="shared" si="37"/>
        <v>0</v>
      </c>
      <c r="AU190" s="201" t="s">
        <v>82</v>
      </c>
      <c r="AV190" s="199" t="s">
        <v>45</v>
      </c>
      <c r="AW190" s="199" t="s">
        <v>112</v>
      </c>
      <c r="AX190" s="196">
        <f t="shared" si="41"/>
        <v>42.105263157894733</v>
      </c>
      <c r="BG190" s="201" t="s">
        <v>82</v>
      </c>
      <c r="BH190" s="199" t="s">
        <v>45</v>
      </c>
      <c r="BI190" s="199" t="s">
        <v>112</v>
      </c>
      <c r="BJ190" s="196">
        <f t="shared" si="42"/>
        <v>100</v>
      </c>
    </row>
    <row r="191" spans="2:62" x14ac:dyDescent="0.25">
      <c r="B191" s="35" t="s">
        <v>5</v>
      </c>
      <c r="C191" s="57">
        <v>52</v>
      </c>
      <c r="D191" s="41">
        <v>1</v>
      </c>
      <c r="E191" s="25">
        <v>2</v>
      </c>
      <c r="F191" s="79">
        <v>0</v>
      </c>
      <c r="G191" s="169">
        <v>0</v>
      </c>
      <c r="H191" s="169">
        <v>0</v>
      </c>
      <c r="I191" s="169">
        <v>0</v>
      </c>
      <c r="J191" s="169">
        <v>0</v>
      </c>
      <c r="K191" s="169">
        <v>1</v>
      </c>
      <c r="L191" s="169">
        <v>1</v>
      </c>
      <c r="M191" s="23"/>
      <c r="N191" s="23"/>
      <c r="O191" s="155"/>
      <c r="P191" s="155"/>
      <c r="Q191" s="155"/>
      <c r="R191" s="155"/>
      <c r="S191" s="155"/>
      <c r="T191" s="171"/>
      <c r="U191" s="83">
        <v>1</v>
      </c>
      <c r="V191" s="169">
        <v>1</v>
      </c>
      <c r="W191" s="169">
        <v>0</v>
      </c>
      <c r="X191" s="169">
        <v>0</v>
      </c>
      <c r="Y191" s="169">
        <v>1</v>
      </c>
      <c r="Z191" s="169">
        <v>1</v>
      </c>
      <c r="AA191" s="169">
        <v>1</v>
      </c>
      <c r="AB191" s="81">
        <v>1</v>
      </c>
      <c r="AC191" s="23"/>
      <c r="AD191" s="155"/>
      <c r="AE191" s="155"/>
      <c r="AF191" s="155"/>
      <c r="AG191" s="155"/>
      <c r="AH191" s="155"/>
      <c r="AI191" s="171"/>
      <c r="AK191" s="158">
        <f t="shared" si="40"/>
        <v>15</v>
      </c>
      <c r="AL191" s="80">
        <f t="shared" si="30"/>
        <v>7</v>
      </c>
      <c r="AM191" s="80">
        <f t="shared" si="31"/>
        <v>8</v>
      </c>
      <c r="AN191" s="82">
        <f t="shared" si="33"/>
        <v>0</v>
      </c>
      <c r="AO191" s="14"/>
      <c r="AP191" s="158">
        <f t="shared" si="34"/>
        <v>100</v>
      </c>
      <c r="AQ191" s="167">
        <f t="shared" si="35"/>
        <v>46.666666666666664</v>
      </c>
      <c r="AR191" s="167">
        <f t="shared" si="36"/>
        <v>53.333333333333336</v>
      </c>
      <c r="AS191" s="168">
        <f t="shared" si="37"/>
        <v>0</v>
      </c>
      <c r="AU191" s="201" t="s">
        <v>82</v>
      </c>
      <c r="AV191" s="199" t="s">
        <v>44</v>
      </c>
      <c r="AW191" s="199" t="s">
        <v>113</v>
      </c>
      <c r="AX191" s="196">
        <f t="shared" si="41"/>
        <v>35</v>
      </c>
      <c r="BG191" s="201" t="s">
        <v>82</v>
      </c>
      <c r="BH191" s="199" t="s">
        <v>44</v>
      </c>
      <c r="BI191" s="199" t="s">
        <v>113</v>
      </c>
      <c r="BJ191" s="196">
        <f t="shared" si="42"/>
        <v>100</v>
      </c>
    </row>
    <row r="192" spans="2:62" x14ac:dyDescent="0.25">
      <c r="B192" s="35" t="s">
        <v>5</v>
      </c>
      <c r="C192" s="57">
        <v>52</v>
      </c>
      <c r="D192" s="41">
        <v>1</v>
      </c>
      <c r="E192" s="25">
        <v>3</v>
      </c>
      <c r="F192" s="79">
        <v>1</v>
      </c>
      <c r="G192" s="169">
        <v>1</v>
      </c>
      <c r="H192" s="169">
        <v>1</v>
      </c>
      <c r="I192" s="169">
        <v>1</v>
      </c>
      <c r="J192" s="169">
        <v>1</v>
      </c>
      <c r="K192" s="169">
        <v>2</v>
      </c>
      <c r="L192" s="169">
        <v>2</v>
      </c>
      <c r="M192" s="23"/>
      <c r="N192" s="23"/>
      <c r="O192" s="155"/>
      <c r="P192" s="155"/>
      <c r="Q192" s="155"/>
      <c r="R192" s="155"/>
      <c r="S192" s="155"/>
      <c r="T192" s="171"/>
      <c r="U192" s="83">
        <v>2</v>
      </c>
      <c r="V192" s="169">
        <v>2</v>
      </c>
      <c r="W192" s="169">
        <v>1</v>
      </c>
      <c r="X192" s="169">
        <v>1</v>
      </c>
      <c r="Y192" s="169">
        <v>1</v>
      </c>
      <c r="Z192" s="169">
        <v>2</v>
      </c>
      <c r="AA192" s="169">
        <v>2</v>
      </c>
      <c r="AB192" s="81">
        <v>2</v>
      </c>
      <c r="AC192" s="23"/>
      <c r="AD192" s="155"/>
      <c r="AE192" s="155"/>
      <c r="AF192" s="155"/>
      <c r="AG192" s="155"/>
      <c r="AH192" s="155"/>
      <c r="AI192" s="171"/>
      <c r="AK192" s="158">
        <f t="shared" si="40"/>
        <v>15</v>
      </c>
      <c r="AL192" s="80">
        <f t="shared" si="30"/>
        <v>0</v>
      </c>
      <c r="AM192" s="80">
        <f t="shared" si="31"/>
        <v>8</v>
      </c>
      <c r="AN192" s="82">
        <f t="shared" si="33"/>
        <v>7</v>
      </c>
      <c r="AO192" s="14"/>
      <c r="AP192" s="158">
        <f t="shared" si="34"/>
        <v>100</v>
      </c>
      <c r="AQ192" s="167">
        <f t="shared" si="35"/>
        <v>0</v>
      </c>
      <c r="AR192" s="167">
        <f t="shared" si="36"/>
        <v>53.333333333333336</v>
      </c>
      <c r="AS192" s="168">
        <f t="shared" si="37"/>
        <v>46.666666666666664</v>
      </c>
      <c r="AU192" s="201" t="s">
        <v>82</v>
      </c>
      <c r="AV192" s="199" t="s">
        <v>44</v>
      </c>
      <c r="AW192" s="199" t="s">
        <v>113</v>
      </c>
      <c r="AX192" s="196">
        <f t="shared" si="41"/>
        <v>50</v>
      </c>
      <c r="BG192" s="201" t="s">
        <v>82</v>
      </c>
      <c r="BH192" s="199" t="s">
        <v>44</v>
      </c>
      <c r="BI192" s="199" t="s">
        <v>113</v>
      </c>
      <c r="BJ192" s="196">
        <f t="shared" si="42"/>
        <v>95.454545454545453</v>
      </c>
    </row>
    <row r="193" spans="2:62" x14ac:dyDescent="0.25">
      <c r="B193" s="35" t="s">
        <v>5</v>
      </c>
      <c r="C193" s="57">
        <v>52</v>
      </c>
      <c r="D193" s="41">
        <v>1</v>
      </c>
      <c r="E193" s="25">
        <v>4</v>
      </c>
      <c r="F193" s="79">
        <v>1</v>
      </c>
      <c r="G193" s="169">
        <v>1</v>
      </c>
      <c r="H193" s="169">
        <v>1</v>
      </c>
      <c r="I193" s="169">
        <v>1</v>
      </c>
      <c r="J193" s="169">
        <v>1</v>
      </c>
      <c r="K193" s="169">
        <v>2</v>
      </c>
      <c r="L193" s="169">
        <v>2</v>
      </c>
      <c r="M193" s="23"/>
      <c r="N193" s="23"/>
      <c r="O193" s="2"/>
      <c r="P193" s="2"/>
      <c r="Q193" s="2"/>
      <c r="R193" s="2"/>
      <c r="S193" s="2"/>
      <c r="T193" s="4"/>
      <c r="U193" s="83">
        <v>2</v>
      </c>
      <c r="V193" s="169">
        <v>2</v>
      </c>
      <c r="W193" s="169">
        <v>2</v>
      </c>
      <c r="X193" s="169">
        <v>1</v>
      </c>
      <c r="Y193" s="169">
        <v>1</v>
      </c>
      <c r="Z193" s="169">
        <v>2</v>
      </c>
      <c r="AA193" s="169">
        <v>2</v>
      </c>
      <c r="AB193" s="81">
        <v>2</v>
      </c>
      <c r="AC193" s="23"/>
      <c r="AD193" s="2"/>
      <c r="AE193" s="2"/>
      <c r="AF193" s="2"/>
      <c r="AG193" s="2"/>
      <c r="AH193" s="2"/>
      <c r="AI193" s="4"/>
      <c r="AK193" s="158">
        <f t="shared" si="40"/>
        <v>15</v>
      </c>
      <c r="AL193" s="80">
        <f t="shared" si="30"/>
        <v>0</v>
      </c>
      <c r="AM193" s="80">
        <f t="shared" si="31"/>
        <v>7</v>
      </c>
      <c r="AN193" s="82">
        <f t="shared" si="33"/>
        <v>8</v>
      </c>
      <c r="AO193" s="14"/>
      <c r="AP193" s="158">
        <f t="shared" si="34"/>
        <v>100</v>
      </c>
      <c r="AQ193" s="167">
        <f t="shared" si="35"/>
        <v>0</v>
      </c>
      <c r="AR193" s="167">
        <f t="shared" si="36"/>
        <v>46.666666666666664</v>
      </c>
      <c r="AS193" s="168">
        <f t="shared" si="37"/>
        <v>53.333333333333336</v>
      </c>
      <c r="AU193" s="201" t="s">
        <v>82</v>
      </c>
      <c r="AV193" s="199" t="s">
        <v>44</v>
      </c>
      <c r="AW193" s="199" t="s">
        <v>113</v>
      </c>
      <c r="AX193" s="196">
        <f t="shared" si="41"/>
        <v>25</v>
      </c>
      <c r="BG193" s="201" t="s">
        <v>82</v>
      </c>
      <c r="BH193" s="199" t="s">
        <v>44</v>
      </c>
      <c r="BI193" s="199" t="s">
        <v>113</v>
      </c>
      <c r="BJ193" s="196">
        <f t="shared" si="42"/>
        <v>100</v>
      </c>
    </row>
    <row r="194" spans="2:62" x14ac:dyDescent="0.25">
      <c r="B194" s="35" t="s">
        <v>5</v>
      </c>
      <c r="C194" s="57">
        <v>52</v>
      </c>
      <c r="D194" s="41">
        <v>1</v>
      </c>
      <c r="E194" s="25">
        <v>5</v>
      </c>
      <c r="F194" s="79">
        <v>1</v>
      </c>
      <c r="G194" s="169">
        <v>1</v>
      </c>
      <c r="H194" s="169">
        <v>1</v>
      </c>
      <c r="I194" s="169">
        <v>1</v>
      </c>
      <c r="J194" s="169">
        <v>1</v>
      </c>
      <c r="K194" s="169">
        <v>2</v>
      </c>
      <c r="L194" s="169">
        <v>2</v>
      </c>
      <c r="M194" s="23"/>
      <c r="N194" s="23"/>
      <c r="O194" s="2"/>
      <c r="P194" s="2"/>
      <c r="Q194" s="2"/>
      <c r="R194" s="2"/>
      <c r="S194" s="2"/>
      <c r="T194" s="4"/>
      <c r="U194" s="83">
        <v>2</v>
      </c>
      <c r="V194" s="169">
        <v>2</v>
      </c>
      <c r="W194" s="169">
        <v>2</v>
      </c>
      <c r="X194" s="169">
        <v>1</v>
      </c>
      <c r="Y194" s="169">
        <v>1</v>
      </c>
      <c r="Z194" s="169">
        <v>2</v>
      </c>
      <c r="AA194" s="169">
        <v>2</v>
      </c>
      <c r="AB194" s="81">
        <v>2</v>
      </c>
      <c r="AC194" s="23"/>
      <c r="AD194" s="2"/>
      <c r="AE194" s="2"/>
      <c r="AF194" s="2"/>
      <c r="AG194" s="2"/>
      <c r="AH194" s="2"/>
      <c r="AI194" s="4"/>
      <c r="AK194" s="158">
        <f t="shared" si="40"/>
        <v>15</v>
      </c>
      <c r="AL194" s="80">
        <f t="shared" si="30"/>
        <v>0</v>
      </c>
      <c r="AM194" s="80">
        <f t="shared" si="31"/>
        <v>7</v>
      </c>
      <c r="AN194" s="82">
        <f>COUNTIF(F194:AI194, 2)</f>
        <v>8</v>
      </c>
      <c r="AO194" s="14"/>
      <c r="AP194" s="158">
        <f t="shared" si="34"/>
        <v>100</v>
      </c>
      <c r="AQ194" s="167">
        <f t="shared" si="35"/>
        <v>0</v>
      </c>
      <c r="AR194" s="167">
        <f t="shared" si="36"/>
        <v>46.666666666666664</v>
      </c>
      <c r="AS194" s="168">
        <f t="shared" si="37"/>
        <v>53.333333333333336</v>
      </c>
      <c r="AU194" s="201" t="s">
        <v>82</v>
      </c>
      <c r="AV194" s="199" t="s">
        <v>44</v>
      </c>
      <c r="AW194" s="199" t="s">
        <v>113</v>
      </c>
      <c r="AX194" s="196">
        <f t="shared" si="41"/>
        <v>40</v>
      </c>
      <c r="BG194" s="201" t="s">
        <v>82</v>
      </c>
      <c r="BH194" s="199" t="s">
        <v>44</v>
      </c>
      <c r="BI194" s="199" t="s">
        <v>113</v>
      </c>
      <c r="BJ194" s="196">
        <f t="shared" si="42"/>
        <v>100</v>
      </c>
    </row>
    <row r="195" spans="2:62" x14ac:dyDescent="0.25">
      <c r="B195" s="35" t="s">
        <v>5</v>
      </c>
      <c r="C195" s="57">
        <v>52</v>
      </c>
      <c r="D195" s="41">
        <v>1</v>
      </c>
      <c r="E195" s="25">
        <v>6</v>
      </c>
      <c r="F195" s="79">
        <v>2</v>
      </c>
      <c r="G195" s="169">
        <v>1</v>
      </c>
      <c r="H195" s="169">
        <v>1</v>
      </c>
      <c r="I195" s="169">
        <v>1</v>
      </c>
      <c r="J195" s="169">
        <v>1</v>
      </c>
      <c r="K195" s="169">
        <v>2</v>
      </c>
      <c r="L195" s="169">
        <v>2</v>
      </c>
      <c r="M195" s="23"/>
      <c r="N195" s="23"/>
      <c r="O195" s="2"/>
      <c r="P195" s="2"/>
      <c r="Q195" s="2"/>
      <c r="R195" s="2"/>
      <c r="S195" s="2"/>
      <c r="T195" s="4"/>
      <c r="U195" s="83">
        <v>2</v>
      </c>
      <c r="V195" s="169">
        <v>2</v>
      </c>
      <c r="W195" s="169">
        <v>2</v>
      </c>
      <c r="X195" s="169">
        <v>1</v>
      </c>
      <c r="Y195" s="169">
        <v>1</v>
      </c>
      <c r="Z195" s="169">
        <v>2</v>
      </c>
      <c r="AA195" s="169">
        <v>2</v>
      </c>
      <c r="AB195" s="81">
        <v>2</v>
      </c>
      <c r="AC195" s="23"/>
      <c r="AD195" s="2"/>
      <c r="AE195" s="2"/>
      <c r="AF195" s="2"/>
      <c r="AG195" s="2"/>
      <c r="AH195" s="2"/>
      <c r="AI195" s="4"/>
      <c r="AK195" s="158">
        <f t="shared" si="40"/>
        <v>15</v>
      </c>
      <c r="AL195" s="80">
        <f t="shared" si="30"/>
        <v>0</v>
      </c>
      <c r="AM195" s="80">
        <f t="shared" si="31"/>
        <v>6</v>
      </c>
      <c r="AN195" s="82">
        <f t="shared" si="33"/>
        <v>9</v>
      </c>
      <c r="AO195" s="14"/>
      <c r="AP195" s="158">
        <f t="shared" si="34"/>
        <v>100</v>
      </c>
      <c r="AQ195" s="167">
        <f t="shared" si="35"/>
        <v>0</v>
      </c>
      <c r="AR195" s="167">
        <f t="shared" si="36"/>
        <v>40</v>
      </c>
      <c r="AS195" s="168">
        <f t="shared" si="37"/>
        <v>60</v>
      </c>
      <c r="AU195" s="201" t="s">
        <v>82</v>
      </c>
      <c r="AV195" s="199" t="s">
        <v>44</v>
      </c>
      <c r="AW195" s="199" t="s">
        <v>113</v>
      </c>
      <c r="AX195" s="196">
        <f t="shared" si="41"/>
        <v>33.333333333333329</v>
      </c>
      <c r="BG195" s="201" t="s">
        <v>82</v>
      </c>
      <c r="BH195" s="199" t="s">
        <v>44</v>
      </c>
      <c r="BI195" s="199" t="s">
        <v>113</v>
      </c>
      <c r="BJ195" s="196">
        <f t="shared" si="42"/>
        <v>99.999999999999986</v>
      </c>
    </row>
    <row r="196" spans="2:62" x14ac:dyDescent="0.25">
      <c r="B196" s="35" t="s">
        <v>5</v>
      </c>
      <c r="C196" s="57">
        <v>52</v>
      </c>
      <c r="D196" s="41">
        <v>2</v>
      </c>
      <c r="E196" s="25">
        <v>1</v>
      </c>
      <c r="F196" s="79">
        <v>0</v>
      </c>
      <c r="G196" s="80">
        <v>0</v>
      </c>
      <c r="H196" s="80">
        <v>0</v>
      </c>
      <c r="I196" s="80">
        <v>0</v>
      </c>
      <c r="J196" s="80">
        <v>0</v>
      </c>
      <c r="K196" s="80">
        <v>0</v>
      </c>
      <c r="L196" s="80">
        <v>0</v>
      </c>
      <c r="M196" s="81">
        <v>0</v>
      </c>
      <c r="N196" s="81">
        <v>0</v>
      </c>
      <c r="O196" s="80"/>
      <c r="P196" s="80"/>
      <c r="Q196" s="80"/>
      <c r="R196" s="80"/>
      <c r="S196" s="80"/>
      <c r="T196" s="82"/>
      <c r="U196" s="83">
        <v>0</v>
      </c>
      <c r="V196" s="80">
        <v>0</v>
      </c>
      <c r="W196" s="80">
        <v>0</v>
      </c>
      <c r="X196" s="80">
        <v>0</v>
      </c>
      <c r="Y196" s="80">
        <v>0</v>
      </c>
      <c r="Z196" s="80">
        <v>0</v>
      </c>
      <c r="AA196" s="80">
        <v>0</v>
      </c>
      <c r="AB196" s="81">
        <v>0</v>
      </c>
      <c r="AC196" s="81">
        <v>0</v>
      </c>
      <c r="AD196" s="80">
        <v>0</v>
      </c>
      <c r="AE196" s="80">
        <v>0</v>
      </c>
      <c r="AF196" s="80"/>
      <c r="AG196" s="80"/>
      <c r="AH196" s="80"/>
      <c r="AI196" s="82"/>
      <c r="AK196" s="158">
        <f t="shared" si="40"/>
        <v>20</v>
      </c>
      <c r="AL196" s="80">
        <f t="shared" ref="AL196:AL259" si="43">COUNTIF(F196:AI196, 0)</f>
        <v>20</v>
      </c>
      <c r="AM196" s="80">
        <f t="shared" ref="AM196:AM259" si="44">COUNTIF(F196:AI196, 1)</f>
        <v>0</v>
      </c>
      <c r="AN196" s="82">
        <f t="shared" si="33"/>
        <v>0</v>
      </c>
      <c r="AO196" s="14"/>
      <c r="AP196" s="158">
        <f t="shared" si="34"/>
        <v>100</v>
      </c>
      <c r="AQ196" s="167">
        <f t="shared" si="35"/>
        <v>100</v>
      </c>
      <c r="AR196" s="167">
        <f t="shared" si="36"/>
        <v>0</v>
      </c>
      <c r="AS196" s="168">
        <f t="shared" si="37"/>
        <v>0</v>
      </c>
      <c r="AU196" s="201" t="s">
        <v>82</v>
      </c>
      <c r="AV196" s="199" t="s">
        <v>44</v>
      </c>
      <c r="AW196" s="199" t="s">
        <v>113</v>
      </c>
      <c r="AX196" s="196">
        <f t="shared" si="41"/>
        <v>42.105263157894733</v>
      </c>
      <c r="BG196" s="201" t="s">
        <v>82</v>
      </c>
      <c r="BH196" s="199" t="s">
        <v>44</v>
      </c>
      <c r="BI196" s="199" t="s">
        <v>113</v>
      </c>
      <c r="BJ196" s="196">
        <f t="shared" si="42"/>
        <v>100</v>
      </c>
    </row>
    <row r="197" spans="2:62" x14ac:dyDescent="0.25">
      <c r="B197" s="35" t="s">
        <v>5</v>
      </c>
      <c r="C197" s="57">
        <v>52</v>
      </c>
      <c r="D197" s="41">
        <v>2</v>
      </c>
      <c r="E197" s="25">
        <v>2</v>
      </c>
      <c r="F197" s="79">
        <v>1</v>
      </c>
      <c r="G197" s="80">
        <v>1</v>
      </c>
      <c r="H197" s="80">
        <v>1</v>
      </c>
      <c r="I197" s="80">
        <v>0</v>
      </c>
      <c r="J197" s="80">
        <v>0</v>
      </c>
      <c r="K197" s="80">
        <v>0</v>
      </c>
      <c r="L197" s="80">
        <v>0</v>
      </c>
      <c r="M197" s="81">
        <v>0</v>
      </c>
      <c r="N197" s="81">
        <v>0</v>
      </c>
      <c r="O197" s="2"/>
      <c r="P197" s="2"/>
      <c r="Q197" s="2"/>
      <c r="R197" s="2"/>
      <c r="S197" s="2"/>
      <c r="T197" s="4"/>
      <c r="U197" s="83">
        <v>1</v>
      </c>
      <c r="V197" s="80">
        <v>1</v>
      </c>
      <c r="W197" s="80">
        <v>1</v>
      </c>
      <c r="X197" s="80">
        <v>1</v>
      </c>
      <c r="Y197" s="80">
        <v>1</v>
      </c>
      <c r="Z197" s="80">
        <v>0</v>
      </c>
      <c r="AA197" s="80">
        <v>0</v>
      </c>
      <c r="AB197" s="81">
        <v>0</v>
      </c>
      <c r="AC197" s="81">
        <v>1</v>
      </c>
      <c r="AD197" s="80">
        <v>1</v>
      </c>
      <c r="AE197" s="80">
        <v>1</v>
      </c>
      <c r="AF197" s="2"/>
      <c r="AG197" s="2"/>
      <c r="AH197" s="2"/>
      <c r="AI197" s="4"/>
      <c r="AK197" s="158">
        <f t="shared" si="40"/>
        <v>20</v>
      </c>
      <c r="AL197" s="80">
        <f t="shared" si="43"/>
        <v>9</v>
      </c>
      <c r="AM197" s="80">
        <f t="shared" si="44"/>
        <v>11</v>
      </c>
      <c r="AN197" s="82">
        <f t="shared" ref="AN197:AN260" si="45">COUNTIF(F197:AI197, 2)</f>
        <v>0</v>
      </c>
      <c r="AO197" s="14"/>
      <c r="AP197" s="158">
        <f t="shared" ref="AP197:AP260" si="46">(AK197/AK197)*100</f>
        <v>100</v>
      </c>
      <c r="AQ197" s="167">
        <f t="shared" ref="AQ197:AQ260" si="47">(AL197/AK197)*100</f>
        <v>45</v>
      </c>
      <c r="AR197" s="167">
        <f t="shared" ref="AR197:AR260" si="48">(AM197/AK197)*100</f>
        <v>55.000000000000007</v>
      </c>
      <c r="AS197" s="168">
        <f t="shared" ref="AS197:AS260" si="49">(AN197/AK197)*100</f>
        <v>0</v>
      </c>
      <c r="AU197" s="201" t="s">
        <v>83</v>
      </c>
      <c r="AV197" s="199" t="s">
        <v>48</v>
      </c>
      <c r="AW197" s="199" t="s">
        <v>114</v>
      </c>
      <c r="AX197" s="196">
        <f t="shared" ref="AX197:AX226" si="50">AZ4</f>
        <v>0</v>
      </c>
      <c r="BG197" s="201" t="s">
        <v>83</v>
      </c>
      <c r="BH197" s="199" t="s">
        <v>48</v>
      </c>
      <c r="BI197" s="199" t="s">
        <v>114</v>
      </c>
      <c r="BJ197" s="196">
        <f t="shared" ref="BJ197:BJ226" si="51">BL4</f>
        <v>0</v>
      </c>
    </row>
    <row r="198" spans="2:62" x14ac:dyDescent="0.25">
      <c r="B198" s="35" t="s">
        <v>5</v>
      </c>
      <c r="C198" s="57">
        <v>52</v>
      </c>
      <c r="D198" s="41">
        <v>2</v>
      </c>
      <c r="E198" s="25">
        <v>3</v>
      </c>
      <c r="F198" s="79">
        <v>2</v>
      </c>
      <c r="G198" s="80">
        <v>2</v>
      </c>
      <c r="H198" s="80">
        <v>2</v>
      </c>
      <c r="I198" s="80">
        <v>1</v>
      </c>
      <c r="J198" s="80">
        <v>1</v>
      </c>
      <c r="K198" s="80">
        <v>1</v>
      </c>
      <c r="L198" s="80">
        <v>1</v>
      </c>
      <c r="M198" s="81">
        <v>1</v>
      </c>
      <c r="N198" s="81">
        <v>1</v>
      </c>
      <c r="O198" s="2"/>
      <c r="P198" s="2"/>
      <c r="Q198" s="2"/>
      <c r="R198" s="2"/>
      <c r="S198" s="2"/>
      <c r="T198" s="4"/>
      <c r="U198" s="83">
        <v>2</v>
      </c>
      <c r="V198" s="80">
        <v>2</v>
      </c>
      <c r="W198" s="80">
        <v>2</v>
      </c>
      <c r="X198" s="80">
        <v>2</v>
      </c>
      <c r="Y198" s="80">
        <v>2</v>
      </c>
      <c r="Z198" s="80">
        <v>1</v>
      </c>
      <c r="AA198" s="80">
        <v>1</v>
      </c>
      <c r="AB198" s="81">
        <v>1</v>
      </c>
      <c r="AC198" s="81">
        <v>2</v>
      </c>
      <c r="AD198" s="80">
        <v>2</v>
      </c>
      <c r="AE198" s="80">
        <v>2</v>
      </c>
      <c r="AF198" s="2"/>
      <c r="AG198" s="2"/>
      <c r="AH198" s="2"/>
      <c r="AI198" s="4"/>
      <c r="AK198" s="158">
        <f t="shared" si="40"/>
        <v>20</v>
      </c>
      <c r="AL198" s="80">
        <f t="shared" si="43"/>
        <v>0</v>
      </c>
      <c r="AM198" s="80">
        <f t="shared" si="44"/>
        <v>9</v>
      </c>
      <c r="AN198" s="82">
        <f t="shared" si="45"/>
        <v>11</v>
      </c>
      <c r="AO198" s="14"/>
      <c r="AP198" s="158">
        <f t="shared" si="46"/>
        <v>100</v>
      </c>
      <c r="AQ198" s="167">
        <f t="shared" si="47"/>
        <v>0</v>
      </c>
      <c r="AR198" s="167">
        <f t="shared" si="48"/>
        <v>45</v>
      </c>
      <c r="AS198" s="168">
        <f t="shared" si="49"/>
        <v>55.000000000000007</v>
      </c>
      <c r="AU198" s="201" t="s">
        <v>83</v>
      </c>
      <c r="AV198" s="199" t="s">
        <v>48</v>
      </c>
      <c r="AW198" s="199" t="s">
        <v>114</v>
      </c>
      <c r="AX198" s="196">
        <f t="shared" si="50"/>
        <v>0</v>
      </c>
      <c r="BG198" s="201" t="s">
        <v>83</v>
      </c>
      <c r="BH198" s="199" t="s">
        <v>48</v>
      </c>
      <c r="BI198" s="199" t="s">
        <v>114</v>
      </c>
      <c r="BJ198" s="196">
        <f t="shared" si="51"/>
        <v>0</v>
      </c>
    </row>
    <row r="199" spans="2:62" x14ac:dyDescent="0.25">
      <c r="B199" s="35" t="s">
        <v>5</v>
      </c>
      <c r="C199" s="57">
        <v>52</v>
      </c>
      <c r="D199" s="41">
        <v>2</v>
      </c>
      <c r="E199" s="25">
        <v>4</v>
      </c>
      <c r="F199" s="79">
        <v>2</v>
      </c>
      <c r="G199" s="80">
        <v>2</v>
      </c>
      <c r="H199" s="80">
        <v>2</v>
      </c>
      <c r="I199" s="80">
        <v>2</v>
      </c>
      <c r="J199" s="80">
        <v>1</v>
      </c>
      <c r="K199" s="80">
        <v>1</v>
      </c>
      <c r="L199" s="80">
        <v>1</v>
      </c>
      <c r="M199" s="81">
        <v>1</v>
      </c>
      <c r="N199" s="81">
        <v>1</v>
      </c>
      <c r="O199" s="2"/>
      <c r="P199" s="2"/>
      <c r="Q199" s="2"/>
      <c r="R199" s="2"/>
      <c r="S199" s="2"/>
      <c r="T199" s="4"/>
      <c r="U199" s="83">
        <v>2</v>
      </c>
      <c r="V199" s="80">
        <v>2</v>
      </c>
      <c r="W199" s="80">
        <v>2</v>
      </c>
      <c r="X199" s="80">
        <v>2</v>
      </c>
      <c r="Y199" s="80">
        <v>2</v>
      </c>
      <c r="Z199" s="80">
        <v>2</v>
      </c>
      <c r="AA199" s="80">
        <v>1</v>
      </c>
      <c r="AB199" s="81">
        <v>1</v>
      </c>
      <c r="AC199" s="81">
        <v>2</v>
      </c>
      <c r="AD199" s="80">
        <v>2</v>
      </c>
      <c r="AE199" s="80">
        <v>2</v>
      </c>
      <c r="AF199" s="2"/>
      <c r="AG199" s="2"/>
      <c r="AH199" s="2"/>
      <c r="AI199" s="4"/>
      <c r="AK199" s="158">
        <f t="shared" si="40"/>
        <v>20</v>
      </c>
      <c r="AL199" s="80">
        <f t="shared" si="43"/>
        <v>0</v>
      </c>
      <c r="AM199" s="80">
        <f t="shared" si="44"/>
        <v>7</v>
      </c>
      <c r="AN199" s="82">
        <f t="shared" si="45"/>
        <v>13</v>
      </c>
      <c r="AO199" s="14"/>
      <c r="AP199" s="158">
        <f t="shared" si="46"/>
        <v>100</v>
      </c>
      <c r="AQ199" s="167">
        <f t="shared" si="47"/>
        <v>0</v>
      </c>
      <c r="AR199" s="167">
        <f t="shared" si="48"/>
        <v>35</v>
      </c>
      <c r="AS199" s="168">
        <f t="shared" si="49"/>
        <v>65</v>
      </c>
      <c r="AU199" s="201" t="s">
        <v>83</v>
      </c>
      <c r="AV199" s="199" t="s">
        <v>48</v>
      </c>
      <c r="AW199" s="199" t="s">
        <v>114</v>
      </c>
      <c r="AX199" s="196">
        <f t="shared" si="50"/>
        <v>0</v>
      </c>
      <c r="BG199" s="201" t="s">
        <v>83</v>
      </c>
      <c r="BH199" s="199" t="s">
        <v>48</v>
      </c>
      <c r="BI199" s="199" t="s">
        <v>114</v>
      </c>
      <c r="BJ199" s="196">
        <f t="shared" si="51"/>
        <v>0</v>
      </c>
    </row>
    <row r="200" spans="2:62" x14ac:dyDescent="0.25">
      <c r="B200" s="35" t="s">
        <v>5</v>
      </c>
      <c r="C200" s="57">
        <v>52</v>
      </c>
      <c r="D200" s="41">
        <v>2</v>
      </c>
      <c r="E200" s="25">
        <v>5</v>
      </c>
      <c r="F200" s="79">
        <v>2</v>
      </c>
      <c r="G200" s="80">
        <v>2</v>
      </c>
      <c r="H200" s="80">
        <v>2</v>
      </c>
      <c r="I200" s="80">
        <v>2</v>
      </c>
      <c r="J200" s="80">
        <v>1</v>
      </c>
      <c r="K200" s="80">
        <v>1</v>
      </c>
      <c r="L200" s="80">
        <v>1</v>
      </c>
      <c r="M200" s="81">
        <v>1</v>
      </c>
      <c r="N200" s="81">
        <v>1</v>
      </c>
      <c r="O200" s="2"/>
      <c r="P200" s="2"/>
      <c r="Q200" s="2"/>
      <c r="R200" s="2"/>
      <c r="S200" s="2"/>
      <c r="T200" s="4"/>
      <c r="U200" s="83">
        <v>2</v>
      </c>
      <c r="V200" s="80">
        <v>2</v>
      </c>
      <c r="W200" s="80">
        <v>2</v>
      </c>
      <c r="X200" s="80">
        <v>2</v>
      </c>
      <c r="Y200" s="80">
        <v>2</v>
      </c>
      <c r="Z200" s="80">
        <v>2</v>
      </c>
      <c r="AA200" s="80">
        <v>1</v>
      </c>
      <c r="AB200" s="81">
        <v>1</v>
      </c>
      <c r="AC200" s="81">
        <v>2</v>
      </c>
      <c r="AD200" s="80">
        <v>2</v>
      </c>
      <c r="AE200" s="80">
        <v>2</v>
      </c>
      <c r="AF200" s="2"/>
      <c r="AG200" s="2"/>
      <c r="AH200" s="2"/>
      <c r="AI200" s="4"/>
      <c r="AK200" s="158">
        <f t="shared" si="40"/>
        <v>20</v>
      </c>
      <c r="AL200" s="80">
        <f t="shared" si="43"/>
        <v>0</v>
      </c>
      <c r="AM200" s="80">
        <f t="shared" si="44"/>
        <v>7</v>
      </c>
      <c r="AN200" s="82">
        <f t="shared" si="45"/>
        <v>13</v>
      </c>
      <c r="AO200" s="14"/>
      <c r="AP200" s="158">
        <f t="shared" si="46"/>
        <v>100</v>
      </c>
      <c r="AQ200" s="167">
        <f t="shared" si="47"/>
        <v>0</v>
      </c>
      <c r="AR200" s="167">
        <f t="shared" si="48"/>
        <v>35</v>
      </c>
      <c r="AS200" s="168">
        <f t="shared" si="49"/>
        <v>65</v>
      </c>
      <c r="AU200" s="201" t="s">
        <v>83</v>
      </c>
      <c r="AV200" s="199" t="s">
        <v>48</v>
      </c>
      <c r="AW200" s="199" t="s">
        <v>114</v>
      </c>
      <c r="AX200" s="196">
        <f t="shared" si="50"/>
        <v>0</v>
      </c>
      <c r="BG200" s="201" t="s">
        <v>83</v>
      </c>
      <c r="BH200" s="199" t="s">
        <v>48</v>
      </c>
      <c r="BI200" s="199" t="s">
        <v>114</v>
      </c>
      <c r="BJ200" s="196">
        <f t="shared" si="51"/>
        <v>0</v>
      </c>
    </row>
    <row r="201" spans="2:62" x14ac:dyDescent="0.25">
      <c r="B201" s="35" t="s">
        <v>5</v>
      </c>
      <c r="C201" s="57">
        <v>52</v>
      </c>
      <c r="D201" s="41">
        <v>2</v>
      </c>
      <c r="E201" s="25">
        <v>6</v>
      </c>
      <c r="F201" s="79">
        <v>2</v>
      </c>
      <c r="G201" s="80">
        <v>2</v>
      </c>
      <c r="H201" s="80">
        <v>2</v>
      </c>
      <c r="I201" s="80">
        <v>2</v>
      </c>
      <c r="J201" s="80">
        <v>2</v>
      </c>
      <c r="K201" s="80">
        <v>1</v>
      </c>
      <c r="L201" s="80">
        <v>1</v>
      </c>
      <c r="M201" s="81">
        <v>1</v>
      </c>
      <c r="N201" s="81">
        <v>1</v>
      </c>
      <c r="O201" s="2"/>
      <c r="P201" s="2"/>
      <c r="Q201" s="2"/>
      <c r="R201" s="2"/>
      <c r="S201" s="2"/>
      <c r="T201" s="4"/>
      <c r="U201" s="83">
        <v>2</v>
      </c>
      <c r="V201" s="80">
        <v>2</v>
      </c>
      <c r="W201" s="80">
        <v>2</v>
      </c>
      <c r="X201" s="80">
        <v>2</v>
      </c>
      <c r="Y201" s="80">
        <v>2</v>
      </c>
      <c r="Z201" s="80">
        <v>2</v>
      </c>
      <c r="AA201" s="80">
        <v>1</v>
      </c>
      <c r="AB201" s="81">
        <v>1</v>
      </c>
      <c r="AC201" s="81">
        <v>2</v>
      </c>
      <c r="AD201" s="80">
        <v>2</v>
      </c>
      <c r="AE201" s="80">
        <v>2</v>
      </c>
      <c r="AF201" s="2"/>
      <c r="AG201" s="2"/>
      <c r="AH201" s="2"/>
      <c r="AI201" s="4"/>
      <c r="AK201" s="158">
        <f t="shared" si="40"/>
        <v>20</v>
      </c>
      <c r="AL201" s="80">
        <f t="shared" si="43"/>
        <v>0</v>
      </c>
      <c r="AM201" s="80">
        <f t="shared" si="44"/>
        <v>6</v>
      </c>
      <c r="AN201" s="82">
        <f t="shared" si="45"/>
        <v>14</v>
      </c>
      <c r="AO201" s="14"/>
      <c r="AP201" s="158">
        <f t="shared" si="46"/>
        <v>100</v>
      </c>
      <c r="AQ201" s="167">
        <f t="shared" si="47"/>
        <v>0</v>
      </c>
      <c r="AR201" s="167">
        <f t="shared" si="48"/>
        <v>30</v>
      </c>
      <c r="AS201" s="168">
        <f t="shared" si="49"/>
        <v>70</v>
      </c>
      <c r="AU201" s="201" t="s">
        <v>83</v>
      </c>
      <c r="AV201" s="199" t="s">
        <v>48</v>
      </c>
      <c r="AW201" s="199" t="s">
        <v>114</v>
      </c>
      <c r="AX201" s="196">
        <f t="shared" si="50"/>
        <v>0</v>
      </c>
      <c r="BG201" s="201" t="s">
        <v>83</v>
      </c>
      <c r="BH201" s="199" t="s">
        <v>48</v>
      </c>
      <c r="BI201" s="199" t="s">
        <v>114</v>
      </c>
      <c r="BJ201" s="196">
        <f t="shared" si="51"/>
        <v>0</v>
      </c>
    </row>
    <row r="202" spans="2:62" x14ac:dyDescent="0.25">
      <c r="B202" s="35" t="s">
        <v>5</v>
      </c>
      <c r="C202" s="57">
        <v>52</v>
      </c>
      <c r="D202" s="41">
        <v>3</v>
      </c>
      <c r="E202" s="25">
        <v>1</v>
      </c>
      <c r="F202" s="79">
        <v>0</v>
      </c>
      <c r="G202" s="80">
        <v>0</v>
      </c>
      <c r="H202" s="80">
        <v>0</v>
      </c>
      <c r="I202" s="80">
        <v>0</v>
      </c>
      <c r="J202" s="80">
        <v>0</v>
      </c>
      <c r="K202" s="80">
        <v>0</v>
      </c>
      <c r="L202" s="80">
        <v>0</v>
      </c>
      <c r="M202" s="81">
        <v>0</v>
      </c>
      <c r="N202" s="81">
        <v>0</v>
      </c>
      <c r="O202" s="80"/>
      <c r="P202" s="80"/>
      <c r="Q202" s="80"/>
      <c r="R202" s="80"/>
      <c r="S202" s="80"/>
      <c r="T202" s="82"/>
      <c r="U202" s="83">
        <v>0</v>
      </c>
      <c r="V202" s="80">
        <v>0</v>
      </c>
      <c r="W202" s="80">
        <v>0</v>
      </c>
      <c r="X202" s="80">
        <v>0</v>
      </c>
      <c r="Y202" s="80">
        <v>0</v>
      </c>
      <c r="Z202" s="80">
        <v>0</v>
      </c>
      <c r="AA202" s="80">
        <v>0</v>
      </c>
      <c r="AB202" s="81">
        <v>0</v>
      </c>
      <c r="AC202" s="81">
        <v>0</v>
      </c>
      <c r="AD202" s="80"/>
      <c r="AE202" s="80"/>
      <c r="AF202" s="80"/>
      <c r="AG202" s="80"/>
      <c r="AH202" s="80"/>
      <c r="AI202" s="82"/>
      <c r="AK202" s="158">
        <f t="shared" si="40"/>
        <v>18</v>
      </c>
      <c r="AL202" s="80">
        <f t="shared" si="43"/>
        <v>18</v>
      </c>
      <c r="AM202" s="80">
        <f t="shared" si="44"/>
        <v>0</v>
      </c>
      <c r="AN202" s="82">
        <f t="shared" si="45"/>
        <v>0</v>
      </c>
      <c r="AO202" s="14"/>
      <c r="AP202" s="158">
        <f t="shared" si="46"/>
        <v>100</v>
      </c>
      <c r="AQ202" s="167">
        <f t="shared" si="47"/>
        <v>100</v>
      </c>
      <c r="AR202" s="167">
        <f t="shared" si="48"/>
        <v>0</v>
      </c>
      <c r="AS202" s="168">
        <f t="shared" si="49"/>
        <v>0</v>
      </c>
      <c r="AU202" s="201" t="s">
        <v>83</v>
      </c>
      <c r="AV202" s="199" t="s">
        <v>48</v>
      </c>
      <c r="AW202" s="199" t="s">
        <v>114</v>
      </c>
      <c r="AX202" s="196">
        <f t="shared" si="50"/>
        <v>0</v>
      </c>
      <c r="BG202" s="201" t="s">
        <v>83</v>
      </c>
      <c r="BH202" s="199" t="s">
        <v>48</v>
      </c>
      <c r="BI202" s="199" t="s">
        <v>114</v>
      </c>
      <c r="BJ202" s="196">
        <f t="shared" si="51"/>
        <v>0</v>
      </c>
    </row>
    <row r="203" spans="2:62" x14ac:dyDescent="0.25">
      <c r="B203" s="35" t="s">
        <v>5</v>
      </c>
      <c r="C203" s="57">
        <v>52</v>
      </c>
      <c r="D203" s="41">
        <v>3</v>
      </c>
      <c r="E203" s="25">
        <v>2</v>
      </c>
      <c r="F203" s="79">
        <v>1</v>
      </c>
      <c r="G203" s="80">
        <v>0</v>
      </c>
      <c r="H203" s="80">
        <v>1</v>
      </c>
      <c r="I203" s="80">
        <v>1</v>
      </c>
      <c r="J203" s="80">
        <v>1</v>
      </c>
      <c r="K203" s="80">
        <v>0</v>
      </c>
      <c r="L203" s="80">
        <v>0</v>
      </c>
      <c r="M203" s="81">
        <v>0</v>
      </c>
      <c r="N203" s="81">
        <v>0</v>
      </c>
      <c r="O203" s="2"/>
      <c r="P203" s="2"/>
      <c r="Q203" s="2"/>
      <c r="R203" s="2"/>
      <c r="S203" s="2"/>
      <c r="T203" s="4"/>
      <c r="U203" s="83">
        <v>0</v>
      </c>
      <c r="V203" s="80">
        <v>0</v>
      </c>
      <c r="W203" s="80">
        <v>0</v>
      </c>
      <c r="X203" s="80">
        <v>0</v>
      </c>
      <c r="Y203" s="80">
        <v>0</v>
      </c>
      <c r="Z203" s="80">
        <v>0</v>
      </c>
      <c r="AA203" s="80">
        <v>0</v>
      </c>
      <c r="AB203" s="81">
        <v>0</v>
      </c>
      <c r="AC203" s="81">
        <v>1</v>
      </c>
      <c r="AD203" s="2"/>
      <c r="AE203" s="2"/>
      <c r="AF203" s="2"/>
      <c r="AG203" s="2"/>
      <c r="AH203" s="2"/>
      <c r="AI203" s="4"/>
      <c r="AK203" s="158">
        <f t="shared" si="40"/>
        <v>18</v>
      </c>
      <c r="AL203" s="80">
        <f t="shared" si="43"/>
        <v>13</v>
      </c>
      <c r="AM203" s="80">
        <f t="shared" si="44"/>
        <v>5</v>
      </c>
      <c r="AN203" s="82">
        <f t="shared" si="45"/>
        <v>0</v>
      </c>
      <c r="AO203" s="14"/>
      <c r="AP203" s="158">
        <f t="shared" si="46"/>
        <v>100</v>
      </c>
      <c r="AQ203" s="167">
        <f t="shared" si="47"/>
        <v>72.222222222222214</v>
      </c>
      <c r="AR203" s="167">
        <f t="shared" si="48"/>
        <v>27.777777777777779</v>
      </c>
      <c r="AS203" s="168">
        <f t="shared" si="49"/>
        <v>0</v>
      </c>
      <c r="AU203" s="201" t="s">
        <v>83</v>
      </c>
      <c r="AV203" s="199" t="s">
        <v>47</v>
      </c>
      <c r="AW203" s="199" t="s">
        <v>115</v>
      </c>
      <c r="AX203" s="196">
        <f t="shared" si="50"/>
        <v>0</v>
      </c>
      <c r="BG203" s="201" t="s">
        <v>83</v>
      </c>
      <c r="BH203" s="199" t="s">
        <v>47</v>
      </c>
      <c r="BI203" s="199" t="s">
        <v>115</v>
      </c>
      <c r="BJ203" s="196">
        <f t="shared" si="51"/>
        <v>43.75</v>
      </c>
    </row>
    <row r="204" spans="2:62" x14ac:dyDescent="0.25">
      <c r="B204" s="35" t="s">
        <v>5</v>
      </c>
      <c r="C204" s="57">
        <v>52</v>
      </c>
      <c r="D204" s="41">
        <v>3</v>
      </c>
      <c r="E204" s="25">
        <v>3</v>
      </c>
      <c r="F204" s="79">
        <v>1</v>
      </c>
      <c r="G204" s="80">
        <v>1</v>
      </c>
      <c r="H204" s="80">
        <v>1</v>
      </c>
      <c r="I204" s="80">
        <v>1</v>
      </c>
      <c r="J204" s="80">
        <v>1</v>
      </c>
      <c r="K204" s="80">
        <v>1</v>
      </c>
      <c r="L204" s="80">
        <v>1</v>
      </c>
      <c r="M204" s="81">
        <v>1</v>
      </c>
      <c r="N204" s="81">
        <v>1</v>
      </c>
      <c r="O204" s="2"/>
      <c r="P204" s="2"/>
      <c r="Q204" s="2"/>
      <c r="R204" s="2"/>
      <c r="S204" s="2"/>
      <c r="T204" s="4"/>
      <c r="U204" s="83">
        <v>0</v>
      </c>
      <c r="V204" s="80">
        <v>0</v>
      </c>
      <c r="W204" s="80">
        <v>0</v>
      </c>
      <c r="X204" s="80">
        <v>0</v>
      </c>
      <c r="Y204" s="80">
        <v>0</v>
      </c>
      <c r="Z204" s="80">
        <v>0</v>
      </c>
      <c r="AA204" s="80">
        <v>0</v>
      </c>
      <c r="AB204" s="81">
        <v>0</v>
      </c>
      <c r="AC204" s="81">
        <v>2</v>
      </c>
      <c r="AD204" s="2"/>
      <c r="AE204" s="2"/>
      <c r="AF204" s="2"/>
      <c r="AG204" s="2"/>
      <c r="AH204" s="2"/>
      <c r="AI204" s="4"/>
      <c r="AK204" s="158">
        <f t="shared" si="40"/>
        <v>18</v>
      </c>
      <c r="AL204" s="80">
        <f t="shared" si="43"/>
        <v>8</v>
      </c>
      <c r="AM204" s="80">
        <f t="shared" si="44"/>
        <v>9</v>
      </c>
      <c r="AN204" s="82">
        <f t="shared" si="45"/>
        <v>1</v>
      </c>
      <c r="AO204" s="14"/>
      <c r="AP204" s="158">
        <f t="shared" si="46"/>
        <v>100</v>
      </c>
      <c r="AQ204" s="167">
        <f t="shared" si="47"/>
        <v>44.444444444444443</v>
      </c>
      <c r="AR204" s="167">
        <f t="shared" si="48"/>
        <v>50</v>
      </c>
      <c r="AS204" s="168">
        <f t="shared" si="49"/>
        <v>5.5555555555555554</v>
      </c>
      <c r="AU204" s="201" t="s">
        <v>83</v>
      </c>
      <c r="AV204" s="199" t="s">
        <v>47</v>
      </c>
      <c r="AW204" s="199" t="s">
        <v>115</v>
      </c>
      <c r="AX204" s="196">
        <f t="shared" si="50"/>
        <v>0</v>
      </c>
      <c r="BG204" s="201" t="s">
        <v>83</v>
      </c>
      <c r="BH204" s="199" t="s">
        <v>47</v>
      </c>
      <c r="BI204" s="199" t="s">
        <v>115</v>
      </c>
      <c r="BJ204" s="196">
        <f t="shared" si="51"/>
        <v>66.666666666666657</v>
      </c>
    </row>
    <row r="205" spans="2:62" x14ac:dyDescent="0.25">
      <c r="B205" s="35" t="s">
        <v>5</v>
      </c>
      <c r="C205" s="57">
        <v>52</v>
      </c>
      <c r="D205" s="41">
        <v>3</v>
      </c>
      <c r="E205" s="25">
        <v>4</v>
      </c>
      <c r="F205" s="79">
        <v>2</v>
      </c>
      <c r="G205" s="80">
        <v>1</v>
      </c>
      <c r="H205" s="80">
        <v>2</v>
      </c>
      <c r="I205" s="80">
        <v>1</v>
      </c>
      <c r="J205" s="80">
        <v>1</v>
      </c>
      <c r="K205" s="80">
        <v>1</v>
      </c>
      <c r="L205" s="80">
        <v>1</v>
      </c>
      <c r="M205" s="81">
        <v>1</v>
      </c>
      <c r="N205" s="81">
        <v>1</v>
      </c>
      <c r="O205" s="2"/>
      <c r="P205" s="2"/>
      <c r="Q205" s="2"/>
      <c r="R205" s="2"/>
      <c r="S205" s="2"/>
      <c r="T205" s="4"/>
      <c r="U205" s="83">
        <v>0</v>
      </c>
      <c r="V205" s="80">
        <v>0</v>
      </c>
      <c r="W205" s="80">
        <v>0</v>
      </c>
      <c r="X205" s="80">
        <v>0</v>
      </c>
      <c r="Y205" s="80">
        <v>0</v>
      </c>
      <c r="Z205" s="80">
        <v>1</v>
      </c>
      <c r="AA205" s="80">
        <v>1</v>
      </c>
      <c r="AB205" s="81">
        <v>1</v>
      </c>
      <c r="AC205" s="81">
        <v>2</v>
      </c>
      <c r="AD205" s="2"/>
      <c r="AE205" s="2"/>
      <c r="AF205" s="2"/>
      <c r="AG205" s="2"/>
      <c r="AH205" s="2"/>
      <c r="AI205" s="4"/>
      <c r="AK205" s="158">
        <f t="shared" si="40"/>
        <v>18</v>
      </c>
      <c r="AL205" s="80">
        <f t="shared" si="43"/>
        <v>5</v>
      </c>
      <c r="AM205" s="80">
        <f t="shared" si="44"/>
        <v>10</v>
      </c>
      <c r="AN205" s="82">
        <f t="shared" si="45"/>
        <v>3</v>
      </c>
      <c r="AO205" s="14"/>
      <c r="AP205" s="158">
        <f t="shared" si="46"/>
        <v>100</v>
      </c>
      <c r="AQ205" s="167">
        <f t="shared" si="47"/>
        <v>27.777777777777779</v>
      </c>
      <c r="AR205" s="167">
        <f t="shared" si="48"/>
        <v>55.555555555555557</v>
      </c>
      <c r="AS205" s="168">
        <f t="shared" si="49"/>
        <v>16.666666666666664</v>
      </c>
      <c r="AU205" s="201" t="s">
        <v>83</v>
      </c>
      <c r="AV205" s="199" t="s">
        <v>47</v>
      </c>
      <c r="AW205" s="199" t="s">
        <v>115</v>
      </c>
      <c r="AX205" s="196">
        <f t="shared" si="50"/>
        <v>0</v>
      </c>
      <c r="BG205" s="201" t="s">
        <v>83</v>
      </c>
      <c r="BH205" s="199" t="s">
        <v>47</v>
      </c>
      <c r="BI205" s="199" t="s">
        <v>115</v>
      </c>
      <c r="BJ205" s="196">
        <f t="shared" si="51"/>
        <v>50</v>
      </c>
    </row>
    <row r="206" spans="2:62" x14ac:dyDescent="0.25">
      <c r="B206" s="35" t="s">
        <v>5</v>
      </c>
      <c r="C206" s="57">
        <v>52</v>
      </c>
      <c r="D206" s="41">
        <v>3</v>
      </c>
      <c r="E206" s="25">
        <v>5</v>
      </c>
      <c r="F206" s="79">
        <v>2</v>
      </c>
      <c r="G206" s="80">
        <v>1</v>
      </c>
      <c r="H206" s="80">
        <v>2</v>
      </c>
      <c r="I206" s="80">
        <v>1</v>
      </c>
      <c r="J206" s="80">
        <v>1</v>
      </c>
      <c r="K206" s="80">
        <v>1</v>
      </c>
      <c r="L206" s="80">
        <v>1</v>
      </c>
      <c r="M206" s="81">
        <v>1</v>
      </c>
      <c r="N206" s="81">
        <v>1</v>
      </c>
      <c r="O206" s="2"/>
      <c r="P206" s="2"/>
      <c r="Q206" s="2"/>
      <c r="R206" s="2"/>
      <c r="S206" s="2"/>
      <c r="T206" s="4"/>
      <c r="U206" s="83">
        <v>0</v>
      </c>
      <c r="V206" s="80">
        <v>0</v>
      </c>
      <c r="W206" s="80">
        <v>1</v>
      </c>
      <c r="X206" s="80">
        <v>1</v>
      </c>
      <c r="Y206" s="80">
        <v>1</v>
      </c>
      <c r="Z206" s="80">
        <v>2</v>
      </c>
      <c r="AA206" s="80">
        <v>1</v>
      </c>
      <c r="AB206" s="81">
        <v>2</v>
      </c>
      <c r="AC206" s="81">
        <v>2</v>
      </c>
      <c r="AD206" s="2"/>
      <c r="AE206" s="2"/>
      <c r="AF206" s="2"/>
      <c r="AG206" s="2"/>
      <c r="AH206" s="2"/>
      <c r="AI206" s="4"/>
      <c r="AK206" s="158">
        <f t="shared" si="40"/>
        <v>18</v>
      </c>
      <c r="AL206" s="80">
        <f t="shared" si="43"/>
        <v>2</v>
      </c>
      <c r="AM206" s="80">
        <f t="shared" si="44"/>
        <v>11</v>
      </c>
      <c r="AN206" s="82">
        <f t="shared" si="45"/>
        <v>5</v>
      </c>
      <c r="AO206" s="14"/>
      <c r="AP206" s="158">
        <f t="shared" si="46"/>
        <v>100</v>
      </c>
      <c r="AQ206" s="167">
        <f t="shared" si="47"/>
        <v>11.111111111111111</v>
      </c>
      <c r="AR206" s="167">
        <f t="shared" si="48"/>
        <v>61.111111111111114</v>
      </c>
      <c r="AS206" s="168">
        <f t="shared" si="49"/>
        <v>27.777777777777779</v>
      </c>
      <c r="AU206" s="201" t="s">
        <v>83</v>
      </c>
      <c r="AV206" s="199" t="s">
        <v>47</v>
      </c>
      <c r="AW206" s="199" t="s">
        <v>115</v>
      </c>
      <c r="AX206" s="196">
        <f t="shared" si="50"/>
        <v>0</v>
      </c>
      <c r="BG206" s="201" t="s">
        <v>83</v>
      </c>
      <c r="BH206" s="199" t="s">
        <v>47</v>
      </c>
      <c r="BI206" s="199" t="s">
        <v>115</v>
      </c>
      <c r="BJ206" s="196">
        <f t="shared" si="51"/>
        <v>42.105263157894733</v>
      </c>
    </row>
    <row r="207" spans="2:62" x14ac:dyDescent="0.25">
      <c r="B207" s="35" t="s">
        <v>5</v>
      </c>
      <c r="C207" s="57">
        <v>52</v>
      </c>
      <c r="D207" s="41">
        <v>3</v>
      </c>
      <c r="E207" s="25">
        <v>6</v>
      </c>
      <c r="F207" s="79">
        <v>2</v>
      </c>
      <c r="G207" s="80">
        <v>2</v>
      </c>
      <c r="H207" s="80">
        <v>2</v>
      </c>
      <c r="I207" s="80">
        <v>1</v>
      </c>
      <c r="J207" s="80">
        <v>1</v>
      </c>
      <c r="K207" s="80">
        <v>1</v>
      </c>
      <c r="L207" s="80">
        <v>1</v>
      </c>
      <c r="M207" s="81">
        <v>1</v>
      </c>
      <c r="N207" s="81">
        <v>1</v>
      </c>
      <c r="O207" s="2"/>
      <c r="P207" s="2"/>
      <c r="Q207" s="2"/>
      <c r="R207" s="2"/>
      <c r="S207" s="2"/>
      <c r="T207" s="4"/>
      <c r="U207" s="83">
        <v>0</v>
      </c>
      <c r="V207" s="80">
        <v>1</v>
      </c>
      <c r="W207" s="80">
        <v>1</v>
      </c>
      <c r="X207" s="80">
        <v>1</v>
      </c>
      <c r="Y207" s="80">
        <v>1</v>
      </c>
      <c r="Z207" s="80">
        <v>2</v>
      </c>
      <c r="AA207" s="80">
        <v>1</v>
      </c>
      <c r="AB207" s="81">
        <v>2</v>
      </c>
      <c r="AC207" s="81">
        <v>2</v>
      </c>
      <c r="AD207" s="2"/>
      <c r="AE207" s="2"/>
      <c r="AF207" s="2"/>
      <c r="AG207" s="2"/>
      <c r="AH207" s="2"/>
      <c r="AI207" s="4"/>
      <c r="AK207" s="158">
        <f t="shared" si="40"/>
        <v>18</v>
      </c>
      <c r="AL207" s="80">
        <f t="shared" si="43"/>
        <v>1</v>
      </c>
      <c r="AM207" s="80">
        <f t="shared" si="44"/>
        <v>11</v>
      </c>
      <c r="AN207" s="82">
        <f t="shared" si="45"/>
        <v>6</v>
      </c>
      <c r="AO207" s="14"/>
      <c r="AP207" s="158">
        <f t="shared" si="46"/>
        <v>100</v>
      </c>
      <c r="AQ207" s="167">
        <f t="shared" si="47"/>
        <v>5.5555555555555554</v>
      </c>
      <c r="AR207" s="167">
        <f t="shared" si="48"/>
        <v>61.111111111111114</v>
      </c>
      <c r="AS207" s="168">
        <f t="shared" si="49"/>
        <v>33.333333333333329</v>
      </c>
      <c r="AU207" s="201" t="s">
        <v>83</v>
      </c>
      <c r="AV207" s="199" t="s">
        <v>47</v>
      </c>
      <c r="AW207" s="199" t="s">
        <v>115</v>
      </c>
      <c r="AX207" s="196">
        <f t="shared" si="50"/>
        <v>0</v>
      </c>
      <c r="BG207" s="201" t="s">
        <v>83</v>
      </c>
      <c r="BH207" s="199" t="s">
        <v>47</v>
      </c>
      <c r="BI207" s="199" t="s">
        <v>115</v>
      </c>
      <c r="BJ207" s="196">
        <f t="shared" si="51"/>
        <v>0</v>
      </c>
    </row>
    <row r="208" spans="2:62" x14ac:dyDescent="0.25">
      <c r="B208" s="35" t="s">
        <v>5</v>
      </c>
      <c r="C208" s="57">
        <v>52</v>
      </c>
      <c r="D208" s="41">
        <v>4</v>
      </c>
      <c r="E208" s="25">
        <v>1</v>
      </c>
      <c r="F208" s="79">
        <v>0</v>
      </c>
      <c r="G208" s="80">
        <v>0</v>
      </c>
      <c r="H208" s="80">
        <v>0</v>
      </c>
      <c r="I208" s="80">
        <v>0</v>
      </c>
      <c r="J208" s="80">
        <v>0</v>
      </c>
      <c r="K208" s="80">
        <v>0</v>
      </c>
      <c r="L208" s="80">
        <v>0</v>
      </c>
      <c r="M208" s="81">
        <v>0</v>
      </c>
      <c r="N208" s="81"/>
      <c r="O208" s="80"/>
      <c r="P208" s="80"/>
      <c r="Q208" s="80"/>
      <c r="R208" s="80"/>
      <c r="S208" s="80"/>
      <c r="T208" s="82"/>
      <c r="U208" s="83">
        <v>0</v>
      </c>
      <c r="V208" s="80">
        <v>0</v>
      </c>
      <c r="W208" s="80">
        <v>0</v>
      </c>
      <c r="X208" s="80">
        <v>0</v>
      </c>
      <c r="Y208" s="80">
        <v>0</v>
      </c>
      <c r="Z208" s="80">
        <v>0</v>
      </c>
      <c r="AA208" s="80">
        <v>0</v>
      </c>
      <c r="AB208" s="81">
        <v>0</v>
      </c>
      <c r="AC208" s="81">
        <v>0</v>
      </c>
      <c r="AD208" s="80"/>
      <c r="AE208" s="80"/>
      <c r="AF208" s="80"/>
      <c r="AG208" s="80"/>
      <c r="AH208" s="80"/>
      <c r="AI208" s="82"/>
      <c r="AK208" s="158">
        <f t="shared" si="40"/>
        <v>17</v>
      </c>
      <c r="AL208" s="80">
        <f t="shared" si="43"/>
        <v>17</v>
      </c>
      <c r="AM208" s="80">
        <f t="shared" si="44"/>
        <v>0</v>
      </c>
      <c r="AN208" s="82">
        <f t="shared" si="45"/>
        <v>0</v>
      </c>
      <c r="AO208" s="14"/>
      <c r="AP208" s="158">
        <f t="shared" si="46"/>
        <v>100</v>
      </c>
      <c r="AQ208" s="167">
        <f t="shared" si="47"/>
        <v>100</v>
      </c>
      <c r="AR208" s="167">
        <f t="shared" si="48"/>
        <v>0</v>
      </c>
      <c r="AS208" s="168">
        <f t="shared" si="49"/>
        <v>0</v>
      </c>
      <c r="AU208" s="201" t="s">
        <v>83</v>
      </c>
      <c r="AV208" s="199" t="s">
        <v>47</v>
      </c>
      <c r="AW208" s="199" t="s">
        <v>115</v>
      </c>
      <c r="AX208" s="196">
        <f t="shared" si="50"/>
        <v>0</v>
      </c>
      <c r="BG208" s="201" t="s">
        <v>83</v>
      </c>
      <c r="BH208" s="199" t="s">
        <v>47</v>
      </c>
      <c r="BI208" s="199" t="s">
        <v>115</v>
      </c>
      <c r="BJ208" s="196">
        <f t="shared" si="51"/>
        <v>46.666666666666664</v>
      </c>
    </row>
    <row r="209" spans="2:62" x14ac:dyDescent="0.25">
      <c r="B209" s="35" t="s">
        <v>5</v>
      </c>
      <c r="C209" s="57">
        <v>52</v>
      </c>
      <c r="D209" s="41">
        <v>4</v>
      </c>
      <c r="E209" s="25">
        <v>2</v>
      </c>
      <c r="F209" s="79">
        <v>0</v>
      </c>
      <c r="G209" s="80">
        <v>1</v>
      </c>
      <c r="H209" s="80">
        <v>1</v>
      </c>
      <c r="I209" s="80">
        <v>1</v>
      </c>
      <c r="J209" s="80">
        <v>1</v>
      </c>
      <c r="K209" s="80">
        <v>1</v>
      </c>
      <c r="L209" s="80">
        <v>0</v>
      </c>
      <c r="M209" s="81">
        <v>0</v>
      </c>
      <c r="N209" s="23"/>
      <c r="O209" s="2"/>
      <c r="P209" s="2"/>
      <c r="Q209" s="2"/>
      <c r="R209" s="2"/>
      <c r="S209" s="2"/>
      <c r="T209" s="4"/>
      <c r="U209" s="83">
        <v>0</v>
      </c>
      <c r="V209" s="80">
        <v>0</v>
      </c>
      <c r="W209" s="80">
        <v>0</v>
      </c>
      <c r="X209" s="80">
        <v>0</v>
      </c>
      <c r="Y209" s="80">
        <v>0</v>
      </c>
      <c r="Z209" s="80">
        <v>1</v>
      </c>
      <c r="AA209" s="80">
        <v>1</v>
      </c>
      <c r="AB209" s="81">
        <v>1</v>
      </c>
      <c r="AC209" s="81">
        <v>0</v>
      </c>
      <c r="AD209" s="2"/>
      <c r="AE209" s="2"/>
      <c r="AF209" s="2"/>
      <c r="AG209" s="2"/>
      <c r="AH209" s="2"/>
      <c r="AI209" s="4"/>
      <c r="AK209" s="158">
        <f t="shared" si="40"/>
        <v>17</v>
      </c>
      <c r="AL209" s="80">
        <f t="shared" si="43"/>
        <v>9</v>
      </c>
      <c r="AM209" s="80">
        <f t="shared" si="44"/>
        <v>8</v>
      </c>
      <c r="AN209" s="82">
        <f t="shared" si="45"/>
        <v>0</v>
      </c>
      <c r="AO209" s="14"/>
      <c r="AP209" s="158">
        <f t="shared" si="46"/>
        <v>100</v>
      </c>
      <c r="AQ209" s="167">
        <f t="shared" si="47"/>
        <v>52.941176470588239</v>
      </c>
      <c r="AR209" s="167">
        <f t="shared" si="48"/>
        <v>47.058823529411761</v>
      </c>
      <c r="AS209" s="168">
        <f t="shared" si="49"/>
        <v>0</v>
      </c>
      <c r="AU209" s="201" t="s">
        <v>83</v>
      </c>
      <c r="AV209" s="199" t="s">
        <v>46</v>
      </c>
      <c r="AW209" s="199" t="s">
        <v>116</v>
      </c>
      <c r="AX209" s="196">
        <f t="shared" si="50"/>
        <v>18.75</v>
      </c>
      <c r="BG209" s="201" t="s">
        <v>83</v>
      </c>
      <c r="BH209" s="199" t="s">
        <v>46</v>
      </c>
      <c r="BI209" s="199" t="s">
        <v>116</v>
      </c>
      <c r="BJ209" s="196">
        <f t="shared" si="51"/>
        <v>100</v>
      </c>
    </row>
    <row r="210" spans="2:62" x14ac:dyDescent="0.25">
      <c r="B210" s="35" t="s">
        <v>5</v>
      </c>
      <c r="C210" s="57">
        <v>52</v>
      </c>
      <c r="D210" s="41">
        <v>4</v>
      </c>
      <c r="E210" s="25">
        <v>3</v>
      </c>
      <c r="F210" s="79">
        <v>1</v>
      </c>
      <c r="G210" s="80">
        <v>1</v>
      </c>
      <c r="H210" s="80">
        <v>1</v>
      </c>
      <c r="I210" s="80">
        <v>1</v>
      </c>
      <c r="J210" s="80">
        <v>1</v>
      </c>
      <c r="K210" s="80">
        <v>1</v>
      </c>
      <c r="L210" s="80">
        <v>1</v>
      </c>
      <c r="M210" s="81">
        <v>0</v>
      </c>
      <c r="N210" s="23"/>
      <c r="O210" s="2"/>
      <c r="P210" s="2"/>
      <c r="Q210" s="2"/>
      <c r="R210" s="2"/>
      <c r="S210" s="2"/>
      <c r="T210" s="4"/>
      <c r="U210" s="83">
        <v>0</v>
      </c>
      <c r="V210" s="80">
        <v>0</v>
      </c>
      <c r="W210" s="80">
        <v>0</v>
      </c>
      <c r="X210" s="80">
        <v>1</v>
      </c>
      <c r="Y210" s="80">
        <v>0</v>
      </c>
      <c r="Z210" s="80">
        <v>1</v>
      </c>
      <c r="AA210" s="80">
        <v>1</v>
      </c>
      <c r="AB210" s="81">
        <v>1</v>
      </c>
      <c r="AC210" s="81">
        <v>0</v>
      </c>
      <c r="AD210" s="2"/>
      <c r="AE210" s="2"/>
      <c r="AF210" s="2"/>
      <c r="AG210" s="2"/>
      <c r="AH210" s="2"/>
      <c r="AI210" s="4"/>
      <c r="AK210" s="158">
        <f t="shared" si="40"/>
        <v>17</v>
      </c>
      <c r="AL210" s="80">
        <f t="shared" si="43"/>
        <v>6</v>
      </c>
      <c r="AM210" s="80">
        <f t="shared" si="44"/>
        <v>11</v>
      </c>
      <c r="AN210" s="82">
        <f t="shared" si="45"/>
        <v>0</v>
      </c>
      <c r="AO210" s="14"/>
      <c r="AP210" s="158">
        <f t="shared" si="46"/>
        <v>100</v>
      </c>
      <c r="AQ210" s="167">
        <f t="shared" si="47"/>
        <v>35.294117647058826</v>
      </c>
      <c r="AR210" s="167">
        <f t="shared" si="48"/>
        <v>64.705882352941174</v>
      </c>
      <c r="AS210" s="168">
        <f t="shared" si="49"/>
        <v>0</v>
      </c>
      <c r="AU210" s="201" t="s">
        <v>83</v>
      </c>
      <c r="AV210" s="199" t="s">
        <v>46</v>
      </c>
      <c r="AW210" s="199" t="s">
        <v>116</v>
      </c>
      <c r="AX210" s="196">
        <f t="shared" si="50"/>
        <v>20</v>
      </c>
      <c r="BG210" s="201" t="s">
        <v>83</v>
      </c>
      <c r="BH210" s="199" t="s">
        <v>46</v>
      </c>
      <c r="BI210" s="199" t="s">
        <v>116</v>
      </c>
      <c r="BJ210" s="196">
        <f t="shared" si="51"/>
        <v>80</v>
      </c>
    </row>
    <row r="211" spans="2:62" x14ac:dyDescent="0.25">
      <c r="B211" s="35" t="s">
        <v>5</v>
      </c>
      <c r="C211" s="57">
        <v>52</v>
      </c>
      <c r="D211" s="41">
        <v>4</v>
      </c>
      <c r="E211" s="25">
        <v>4</v>
      </c>
      <c r="F211" s="79">
        <v>2</v>
      </c>
      <c r="G211" s="80">
        <v>2</v>
      </c>
      <c r="H211" s="80">
        <v>1</v>
      </c>
      <c r="I211" s="80">
        <v>1</v>
      </c>
      <c r="J211" s="80">
        <v>1</v>
      </c>
      <c r="K211" s="80">
        <v>1</v>
      </c>
      <c r="L211" s="80">
        <v>1</v>
      </c>
      <c r="M211" s="81">
        <v>0</v>
      </c>
      <c r="N211" s="23"/>
      <c r="O211" s="2"/>
      <c r="P211" s="2"/>
      <c r="Q211" s="2"/>
      <c r="R211" s="2"/>
      <c r="S211" s="2"/>
      <c r="T211" s="4"/>
      <c r="U211" s="83">
        <v>0</v>
      </c>
      <c r="V211" s="80">
        <v>0</v>
      </c>
      <c r="W211" s="80">
        <v>1</v>
      </c>
      <c r="X211" s="80">
        <v>1</v>
      </c>
      <c r="Y211" s="80">
        <v>0</v>
      </c>
      <c r="Z211" s="80">
        <v>1</v>
      </c>
      <c r="AA211" s="80">
        <v>1</v>
      </c>
      <c r="AB211" s="81">
        <v>1</v>
      </c>
      <c r="AC211" s="81">
        <v>0</v>
      </c>
      <c r="AD211" s="2"/>
      <c r="AE211" s="2"/>
      <c r="AF211" s="2"/>
      <c r="AG211" s="2"/>
      <c r="AH211" s="2"/>
      <c r="AI211" s="4"/>
      <c r="AK211" s="158">
        <f t="shared" si="40"/>
        <v>17</v>
      </c>
      <c r="AL211" s="80">
        <f t="shared" si="43"/>
        <v>5</v>
      </c>
      <c r="AM211" s="80">
        <f t="shared" si="44"/>
        <v>10</v>
      </c>
      <c r="AN211" s="82">
        <f t="shared" si="45"/>
        <v>2</v>
      </c>
      <c r="AO211" s="14"/>
      <c r="AP211" s="158">
        <f t="shared" si="46"/>
        <v>100</v>
      </c>
      <c r="AQ211" s="167">
        <f t="shared" si="47"/>
        <v>29.411764705882355</v>
      </c>
      <c r="AR211" s="167">
        <f t="shared" si="48"/>
        <v>58.82352941176471</v>
      </c>
      <c r="AS211" s="168">
        <f t="shared" si="49"/>
        <v>11.76470588235294</v>
      </c>
      <c r="AU211" s="201" t="s">
        <v>83</v>
      </c>
      <c r="AV211" s="199" t="s">
        <v>46</v>
      </c>
      <c r="AW211" s="199" t="s">
        <v>116</v>
      </c>
      <c r="AX211" s="196">
        <f t="shared" si="50"/>
        <v>33.333333333333329</v>
      </c>
      <c r="BG211" s="201" t="s">
        <v>83</v>
      </c>
      <c r="BH211" s="199" t="s">
        <v>46</v>
      </c>
      <c r="BI211" s="199" t="s">
        <v>116</v>
      </c>
      <c r="BJ211" s="196">
        <f t="shared" si="51"/>
        <v>83.333333333333329</v>
      </c>
    </row>
    <row r="212" spans="2:62" x14ac:dyDescent="0.25">
      <c r="B212" s="35" t="s">
        <v>5</v>
      </c>
      <c r="C212" s="57">
        <v>52</v>
      </c>
      <c r="D212" s="41">
        <v>4</v>
      </c>
      <c r="E212" s="25">
        <v>5</v>
      </c>
      <c r="F212" s="79">
        <v>2</v>
      </c>
      <c r="G212" s="80">
        <v>2</v>
      </c>
      <c r="H212" s="80">
        <v>2</v>
      </c>
      <c r="I212" s="80">
        <v>1</v>
      </c>
      <c r="J212" s="80">
        <v>1</v>
      </c>
      <c r="K212" s="80">
        <v>1</v>
      </c>
      <c r="L212" s="80">
        <v>1</v>
      </c>
      <c r="M212" s="81">
        <v>0</v>
      </c>
      <c r="N212" s="23"/>
      <c r="O212" s="2"/>
      <c r="P212" s="2"/>
      <c r="Q212" s="2"/>
      <c r="R212" s="2"/>
      <c r="S212" s="2"/>
      <c r="T212" s="4"/>
      <c r="U212" s="83">
        <v>0</v>
      </c>
      <c r="V212" s="80">
        <v>1</v>
      </c>
      <c r="W212" s="80">
        <v>2</v>
      </c>
      <c r="X212" s="80">
        <v>2</v>
      </c>
      <c r="Y212" s="80">
        <v>0</v>
      </c>
      <c r="Z212" s="80">
        <v>1</v>
      </c>
      <c r="AA212" s="80">
        <v>2</v>
      </c>
      <c r="AB212" s="81">
        <v>1</v>
      </c>
      <c r="AC212" s="81">
        <v>0</v>
      </c>
      <c r="AD212" s="2"/>
      <c r="AE212" s="2"/>
      <c r="AF212" s="2"/>
      <c r="AG212" s="2"/>
      <c r="AH212" s="2"/>
      <c r="AI212" s="4"/>
      <c r="AK212" s="158">
        <f t="shared" si="40"/>
        <v>17</v>
      </c>
      <c r="AL212" s="80">
        <f t="shared" si="43"/>
        <v>4</v>
      </c>
      <c r="AM212" s="80">
        <f t="shared" si="44"/>
        <v>7</v>
      </c>
      <c r="AN212" s="82">
        <f t="shared" si="45"/>
        <v>6</v>
      </c>
      <c r="AO212" s="14"/>
      <c r="AP212" s="158">
        <f t="shared" si="46"/>
        <v>100</v>
      </c>
      <c r="AQ212" s="167">
        <f t="shared" si="47"/>
        <v>23.52941176470588</v>
      </c>
      <c r="AR212" s="167">
        <f t="shared" si="48"/>
        <v>41.17647058823529</v>
      </c>
      <c r="AS212" s="168">
        <f t="shared" si="49"/>
        <v>35.294117647058826</v>
      </c>
      <c r="AU212" s="201" t="s">
        <v>83</v>
      </c>
      <c r="AV212" s="199" t="s">
        <v>46</v>
      </c>
      <c r="AW212" s="199" t="s">
        <v>116</v>
      </c>
      <c r="AX212" s="196">
        <f t="shared" si="50"/>
        <v>15.789473684210526</v>
      </c>
      <c r="BG212" s="201" t="s">
        <v>83</v>
      </c>
      <c r="BH212" s="199" t="s">
        <v>46</v>
      </c>
      <c r="BI212" s="199" t="s">
        <v>116</v>
      </c>
      <c r="BJ212" s="196">
        <f t="shared" si="51"/>
        <v>89.473684210526301</v>
      </c>
    </row>
    <row r="213" spans="2:62" x14ac:dyDescent="0.25">
      <c r="B213" s="35" t="s">
        <v>5</v>
      </c>
      <c r="C213" s="57">
        <v>52</v>
      </c>
      <c r="D213" s="41">
        <v>4</v>
      </c>
      <c r="E213" s="25">
        <v>6</v>
      </c>
      <c r="F213" s="79">
        <v>2</v>
      </c>
      <c r="G213" s="80">
        <v>2</v>
      </c>
      <c r="H213" s="80">
        <v>2</v>
      </c>
      <c r="I213" s="80">
        <v>1</v>
      </c>
      <c r="J213" s="80">
        <v>1</v>
      </c>
      <c r="K213" s="80">
        <v>1</v>
      </c>
      <c r="L213" s="80">
        <v>1</v>
      </c>
      <c r="M213" s="81">
        <v>0</v>
      </c>
      <c r="N213" s="23"/>
      <c r="O213" s="2"/>
      <c r="P213" s="2"/>
      <c r="Q213" s="2"/>
      <c r="R213" s="2"/>
      <c r="S213" s="2"/>
      <c r="T213" s="4"/>
      <c r="U213" s="83">
        <v>0</v>
      </c>
      <c r="V213" s="80">
        <v>1</v>
      </c>
      <c r="W213" s="80">
        <v>2</v>
      </c>
      <c r="X213" s="80">
        <v>2</v>
      </c>
      <c r="Y213" s="80">
        <v>1</v>
      </c>
      <c r="Z213" s="80">
        <v>1</v>
      </c>
      <c r="AA213" s="80">
        <v>2</v>
      </c>
      <c r="AB213" s="81">
        <v>1</v>
      </c>
      <c r="AC213" s="81">
        <v>0</v>
      </c>
      <c r="AD213" s="2"/>
      <c r="AE213" s="2"/>
      <c r="AF213" s="2"/>
      <c r="AG213" s="2"/>
      <c r="AH213" s="2"/>
      <c r="AI213" s="4"/>
      <c r="AK213" s="158">
        <f t="shared" si="40"/>
        <v>17</v>
      </c>
      <c r="AL213" s="80">
        <f t="shared" si="43"/>
        <v>3</v>
      </c>
      <c r="AM213" s="80">
        <f t="shared" si="44"/>
        <v>8</v>
      </c>
      <c r="AN213" s="82">
        <f t="shared" si="45"/>
        <v>6</v>
      </c>
      <c r="AO213" s="14"/>
      <c r="AP213" s="158">
        <f t="shared" si="46"/>
        <v>100</v>
      </c>
      <c r="AQ213" s="167">
        <f t="shared" si="47"/>
        <v>17.647058823529413</v>
      </c>
      <c r="AR213" s="167">
        <f t="shared" si="48"/>
        <v>47.058823529411761</v>
      </c>
      <c r="AS213" s="168">
        <f t="shared" si="49"/>
        <v>35.294117647058826</v>
      </c>
      <c r="AU213" s="201" t="s">
        <v>83</v>
      </c>
      <c r="AV213" s="199" t="s">
        <v>46</v>
      </c>
      <c r="AW213" s="199" t="s">
        <v>116</v>
      </c>
      <c r="AX213" s="196">
        <f t="shared" si="50"/>
        <v>15</v>
      </c>
      <c r="BG213" s="201" t="s">
        <v>83</v>
      </c>
      <c r="BH213" s="199" t="s">
        <v>46</v>
      </c>
      <c r="BI213" s="199" t="s">
        <v>116</v>
      </c>
      <c r="BJ213" s="196">
        <f t="shared" si="51"/>
        <v>100</v>
      </c>
    </row>
    <row r="214" spans="2:62" x14ac:dyDescent="0.25">
      <c r="B214" s="35" t="s">
        <v>5</v>
      </c>
      <c r="C214" s="57">
        <v>52</v>
      </c>
      <c r="D214" s="41">
        <v>5</v>
      </c>
      <c r="E214" s="25">
        <v>1</v>
      </c>
      <c r="F214" s="79">
        <v>0</v>
      </c>
      <c r="G214" s="80">
        <v>0</v>
      </c>
      <c r="H214" s="80">
        <v>0</v>
      </c>
      <c r="I214" s="80">
        <v>0</v>
      </c>
      <c r="J214" s="80">
        <v>0</v>
      </c>
      <c r="K214" s="80">
        <v>0</v>
      </c>
      <c r="L214" s="80">
        <v>0</v>
      </c>
      <c r="M214" s="81">
        <v>0</v>
      </c>
      <c r="N214" s="81">
        <v>0</v>
      </c>
      <c r="O214" s="80"/>
      <c r="P214" s="80"/>
      <c r="Q214" s="80"/>
      <c r="R214" s="80"/>
      <c r="S214" s="80"/>
      <c r="T214" s="82"/>
      <c r="U214" s="83">
        <v>0</v>
      </c>
      <c r="V214" s="80">
        <v>0</v>
      </c>
      <c r="W214" s="80">
        <v>0</v>
      </c>
      <c r="X214" s="80">
        <v>0</v>
      </c>
      <c r="Y214" s="80">
        <v>0</v>
      </c>
      <c r="Z214" s="80">
        <v>0</v>
      </c>
      <c r="AA214" s="80">
        <v>0</v>
      </c>
      <c r="AB214" s="81"/>
      <c r="AC214" s="81"/>
      <c r="AD214" s="80"/>
      <c r="AE214" s="80"/>
      <c r="AF214" s="80"/>
      <c r="AG214" s="80"/>
      <c r="AH214" s="80"/>
      <c r="AI214" s="82"/>
      <c r="AK214" s="158">
        <f t="shared" si="40"/>
        <v>16</v>
      </c>
      <c r="AL214" s="80">
        <f t="shared" si="43"/>
        <v>16</v>
      </c>
      <c r="AM214" s="80">
        <f t="shared" si="44"/>
        <v>0</v>
      </c>
      <c r="AN214" s="82">
        <f t="shared" si="45"/>
        <v>0</v>
      </c>
      <c r="AO214" s="14"/>
      <c r="AP214" s="158">
        <f t="shared" si="46"/>
        <v>100</v>
      </c>
      <c r="AQ214" s="167">
        <f t="shared" si="47"/>
        <v>100</v>
      </c>
      <c r="AR214" s="167">
        <f t="shared" si="48"/>
        <v>0</v>
      </c>
      <c r="AS214" s="168">
        <f t="shared" si="49"/>
        <v>0</v>
      </c>
      <c r="AU214" s="201" t="s">
        <v>83</v>
      </c>
      <c r="AV214" s="199" t="s">
        <v>46</v>
      </c>
      <c r="AW214" s="199" t="s">
        <v>116</v>
      </c>
      <c r="AX214" s="196">
        <f t="shared" si="50"/>
        <v>13.333333333333334</v>
      </c>
      <c r="BG214" s="201" t="s">
        <v>83</v>
      </c>
      <c r="BH214" s="199" t="s">
        <v>46</v>
      </c>
      <c r="BI214" s="199" t="s">
        <v>116</v>
      </c>
      <c r="BJ214" s="196">
        <f t="shared" si="51"/>
        <v>100</v>
      </c>
    </row>
    <row r="215" spans="2:62" x14ac:dyDescent="0.25">
      <c r="B215" s="35" t="s">
        <v>5</v>
      </c>
      <c r="C215" s="57">
        <v>52</v>
      </c>
      <c r="D215" s="41">
        <v>5</v>
      </c>
      <c r="E215" s="25">
        <v>2</v>
      </c>
      <c r="F215" s="79">
        <v>0</v>
      </c>
      <c r="G215" s="80">
        <v>0</v>
      </c>
      <c r="H215" s="80">
        <v>0</v>
      </c>
      <c r="I215" s="80">
        <v>1</v>
      </c>
      <c r="J215" s="80">
        <v>0</v>
      </c>
      <c r="K215" s="80">
        <v>1</v>
      </c>
      <c r="L215" s="80">
        <v>1</v>
      </c>
      <c r="M215" s="81">
        <v>0</v>
      </c>
      <c r="N215" s="81">
        <v>0</v>
      </c>
      <c r="O215" s="2"/>
      <c r="P215" s="2"/>
      <c r="Q215" s="2"/>
      <c r="R215" s="2"/>
      <c r="S215" s="2"/>
      <c r="T215" s="4"/>
      <c r="U215" s="83">
        <v>0</v>
      </c>
      <c r="V215" s="80">
        <v>0</v>
      </c>
      <c r="W215" s="80">
        <v>1</v>
      </c>
      <c r="X215" s="80">
        <v>0</v>
      </c>
      <c r="Y215" s="80">
        <v>1</v>
      </c>
      <c r="Z215" s="80">
        <v>0</v>
      </c>
      <c r="AA215" s="80">
        <v>0</v>
      </c>
      <c r="AB215" s="23"/>
      <c r="AC215" s="23"/>
      <c r="AD215" s="2"/>
      <c r="AE215" s="2"/>
      <c r="AF215" s="2"/>
      <c r="AG215" s="2"/>
      <c r="AH215" s="2"/>
      <c r="AI215" s="4"/>
      <c r="AK215" s="158">
        <f t="shared" si="40"/>
        <v>16</v>
      </c>
      <c r="AL215" s="80">
        <f t="shared" si="43"/>
        <v>11</v>
      </c>
      <c r="AM215" s="80">
        <f t="shared" si="44"/>
        <v>5</v>
      </c>
      <c r="AN215" s="82">
        <f t="shared" si="45"/>
        <v>0</v>
      </c>
      <c r="AO215" s="14"/>
      <c r="AP215" s="158">
        <f t="shared" si="46"/>
        <v>100</v>
      </c>
      <c r="AQ215" s="167">
        <f t="shared" si="47"/>
        <v>68.75</v>
      </c>
      <c r="AR215" s="167">
        <f t="shared" si="48"/>
        <v>31.25</v>
      </c>
      <c r="AS215" s="168">
        <f t="shared" si="49"/>
        <v>0</v>
      </c>
      <c r="AU215" s="201" t="s">
        <v>83</v>
      </c>
      <c r="AV215" s="199" t="s">
        <v>45</v>
      </c>
      <c r="AW215" s="199" t="s">
        <v>117</v>
      </c>
      <c r="AX215" s="196">
        <f t="shared" si="50"/>
        <v>31.25</v>
      </c>
      <c r="BG215" s="201" t="s">
        <v>83</v>
      </c>
      <c r="BH215" s="199" t="s">
        <v>45</v>
      </c>
      <c r="BI215" s="199" t="s">
        <v>117</v>
      </c>
      <c r="BJ215" s="196">
        <f t="shared" si="51"/>
        <v>100</v>
      </c>
    </row>
    <row r="216" spans="2:62" x14ac:dyDescent="0.25">
      <c r="B216" s="35" t="s">
        <v>5</v>
      </c>
      <c r="C216" s="57">
        <v>52</v>
      </c>
      <c r="D216" s="41">
        <v>5</v>
      </c>
      <c r="E216" s="25">
        <v>3</v>
      </c>
      <c r="F216" s="79">
        <v>1</v>
      </c>
      <c r="G216" s="80">
        <v>1</v>
      </c>
      <c r="H216" s="80">
        <v>1</v>
      </c>
      <c r="I216" s="80">
        <v>1</v>
      </c>
      <c r="J216" s="80">
        <v>1</v>
      </c>
      <c r="K216" s="80">
        <v>2</v>
      </c>
      <c r="L216" s="80">
        <v>2</v>
      </c>
      <c r="M216" s="81">
        <v>0</v>
      </c>
      <c r="N216" s="81">
        <v>1</v>
      </c>
      <c r="O216" s="2"/>
      <c r="P216" s="2"/>
      <c r="Q216" s="2"/>
      <c r="R216" s="2"/>
      <c r="S216" s="2"/>
      <c r="T216" s="4"/>
      <c r="U216" s="83">
        <v>1</v>
      </c>
      <c r="V216" s="80">
        <v>1</v>
      </c>
      <c r="W216" s="80">
        <v>2</v>
      </c>
      <c r="X216" s="80">
        <v>0</v>
      </c>
      <c r="Y216" s="80">
        <v>2</v>
      </c>
      <c r="Z216" s="80">
        <v>0</v>
      </c>
      <c r="AA216" s="80">
        <v>0</v>
      </c>
      <c r="AB216" s="23"/>
      <c r="AC216" s="23"/>
      <c r="AD216" s="2"/>
      <c r="AE216" s="2"/>
      <c r="AF216" s="2"/>
      <c r="AG216" s="2"/>
      <c r="AH216" s="2"/>
      <c r="AI216" s="4"/>
      <c r="AK216" s="158">
        <f t="shared" si="40"/>
        <v>16</v>
      </c>
      <c r="AL216" s="80">
        <f t="shared" si="43"/>
        <v>4</v>
      </c>
      <c r="AM216" s="80">
        <f t="shared" si="44"/>
        <v>8</v>
      </c>
      <c r="AN216" s="82">
        <f t="shared" si="45"/>
        <v>4</v>
      </c>
      <c r="AO216" s="14"/>
      <c r="AP216" s="158">
        <f t="shared" si="46"/>
        <v>100</v>
      </c>
      <c r="AQ216" s="167">
        <f t="shared" si="47"/>
        <v>25</v>
      </c>
      <c r="AR216" s="167">
        <f t="shared" si="48"/>
        <v>50</v>
      </c>
      <c r="AS216" s="168">
        <f t="shared" si="49"/>
        <v>25</v>
      </c>
      <c r="AU216" s="201" t="s">
        <v>83</v>
      </c>
      <c r="AV216" s="199" t="s">
        <v>45</v>
      </c>
      <c r="AW216" s="199" t="s">
        <v>117</v>
      </c>
      <c r="AX216" s="196">
        <f t="shared" si="50"/>
        <v>40</v>
      </c>
      <c r="BG216" s="201" t="s">
        <v>83</v>
      </c>
      <c r="BH216" s="199" t="s">
        <v>45</v>
      </c>
      <c r="BI216" s="199" t="s">
        <v>117</v>
      </c>
      <c r="BJ216" s="196">
        <f t="shared" si="51"/>
        <v>80</v>
      </c>
    </row>
    <row r="217" spans="2:62" x14ac:dyDescent="0.25">
      <c r="B217" s="35" t="s">
        <v>5</v>
      </c>
      <c r="C217" s="57">
        <v>52</v>
      </c>
      <c r="D217" s="41">
        <v>5</v>
      </c>
      <c r="E217" s="25">
        <v>4</v>
      </c>
      <c r="F217" s="79">
        <v>1</v>
      </c>
      <c r="G217" s="80">
        <v>1</v>
      </c>
      <c r="H217" s="80">
        <v>1</v>
      </c>
      <c r="I217" s="80">
        <v>1</v>
      </c>
      <c r="J217" s="80">
        <v>2</v>
      </c>
      <c r="K217" s="80">
        <v>2</v>
      </c>
      <c r="L217" s="80">
        <v>2</v>
      </c>
      <c r="M217" s="81">
        <v>0</v>
      </c>
      <c r="N217" s="81">
        <v>1</v>
      </c>
      <c r="O217" s="2"/>
      <c r="P217" s="2"/>
      <c r="Q217" s="2"/>
      <c r="R217" s="2"/>
      <c r="S217" s="2"/>
      <c r="T217" s="4"/>
      <c r="U217" s="83">
        <v>1</v>
      </c>
      <c r="V217" s="80">
        <v>1</v>
      </c>
      <c r="W217" s="80">
        <v>2</v>
      </c>
      <c r="X217" s="80">
        <v>0</v>
      </c>
      <c r="Y217" s="80">
        <v>2</v>
      </c>
      <c r="Z217" s="80">
        <v>0</v>
      </c>
      <c r="AA217" s="80">
        <v>0</v>
      </c>
      <c r="AB217" s="23"/>
      <c r="AC217" s="23"/>
      <c r="AD217" s="2"/>
      <c r="AE217" s="2"/>
      <c r="AF217" s="2"/>
      <c r="AG217" s="2"/>
      <c r="AH217" s="2"/>
      <c r="AI217" s="4"/>
      <c r="AK217" s="158">
        <f t="shared" si="40"/>
        <v>16</v>
      </c>
      <c r="AL217" s="80">
        <f t="shared" si="43"/>
        <v>4</v>
      </c>
      <c r="AM217" s="80">
        <f t="shared" si="44"/>
        <v>7</v>
      </c>
      <c r="AN217" s="82">
        <f t="shared" si="45"/>
        <v>5</v>
      </c>
      <c r="AO217" s="14"/>
      <c r="AP217" s="158">
        <f t="shared" si="46"/>
        <v>100</v>
      </c>
      <c r="AQ217" s="167">
        <f t="shared" si="47"/>
        <v>25</v>
      </c>
      <c r="AR217" s="167">
        <f t="shared" si="48"/>
        <v>43.75</v>
      </c>
      <c r="AS217" s="168">
        <f t="shared" si="49"/>
        <v>31.25</v>
      </c>
      <c r="AU217" s="201" t="s">
        <v>83</v>
      </c>
      <c r="AV217" s="199" t="s">
        <v>45</v>
      </c>
      <c r="AW217" s="199" t="s">
        <v>117</v>
      </c>
      <c r="AX217" s="196">
        <f t="shared" si="50"/>
        <v>38.888888888888893</v>
      </c>
      <c r="BG217" s="201" t="s">
        <v>83</v>
      </c>
      <c r="BH217" s="199" t="s">
        <v>45</v>
      </c>
      <c r="BI217" s="199" t="s">
        <v>117</v>
      </c>
      <c r="BJ217" s="196">
        <f t="shared" si="51"/>
        <v>83.333333333333343</v>
      </c>
    </row>
    <row r="218" spans="2:62" x14ac:dyDescent="0.25">
      <c r="B218" s="35" t="s">
        <v>5</v>
      </c>
      <c r="C218" s="57">
        <v>52</v>
      </c>
      <c r="D218" s="41">
        <v>5</v>
      </c>
      <c r="E218" s="25">
        <v>5</v>
      </c>
      <c r="F218" s="79">
        <v>1</v>
      </c>
      <c r="G218" s="80">
        <v>1</v>
      </c>
      <c r="H218" s="80">
        <v>1</v>
      </c>
      <c r="I218" s="80">
        <v>2</v>
      </c>
      <c r="J218" s="80">
        <v>2</v>
      </c>
      <c r="K218" s="80">
        <v>2</v>
      </c>
      <c r="L218" s="80">
        <v>2</v>
      </c>
      <c r="M218" s="81">
        <v>0</v>
      </c>
      <c r="N218" s="81">
        <v>1</v>
      </c>
      <c r="O218" s="2"/>
      <c r="P218" s="2"/>
      <c r="Q218" s="2"/>
      <c r="R218" s="2"/>
      <c r="S218" s="2"/>
      <c r="T218" s="4"/>
      <c r="U218" s="83">
        <v>1</v>
      </c>
      <c r="V218" s="80">
        <v>1</v>
      </c>
      <c r="W218" s="80">
        <v>2</v>
      </c>
      <c r="X218" s="80">
        <v>1</v>
      </c>
      <c r="Y218" s="80">
        <v>2</v>
      </c>
      <c r="Z218" s="80">
        <v>0</v>
      </c>
      <c r="AA218" s="80">
        <v>0</v>
      </c>
      <c r="AB218" s="23"/>
      <c r="AC218" s="23"/>
      <c r="AD218" s="2"/>
      <c r="AE218" s="2"/>
      <c r="AF218" s="2"/>
      <c r="AG218" s="2"/>
      <c r="AH218" s="2"/>
      <c r="AI218" s="4"/>
      <c r="AK218" s="158">
        <f t="shared" si="40"/>
        <v>16</v>
      </c>
      <c r="AL218" s="80">
        <f t="shared" si="43"/>
        <v>3</v>
      </c>
      <c r="AM218" s="80">
        <f t="shared" si="44"/>
        <v>7</v>
      </c>
      <c r="AN218" s="82">
        <f t="shared" si="45"/>
        <v>6</v>
      </c>
      <c r="AO218" s="14"/>
      <c r="AP218" s="158">
        <f t="shared" si="46"/>
        <v>100</v>
      </c>
      <c r="AQ218" s="167">
        <f t="shared" si="47"/>
        <v>18.75</v>
      </c>
      <c r="AR218" s="167">
        <f t="shared" si="48"/>
        <v>43.75</v>
      </c>
      <c r="AS218" s="168">
        <f t="shared" si="49"/>
        <v>37.5</v>
      </c>
      <c r="AU218" s="201" t="s">
        <v>83</v>
      </c>
      <c r="AV218" s="199" t="s">
        <v>45</v>
      </c>
      <c r="AW218" s="199" t="s">
        <v>117</v>
      </c>
      <c r="AX218" s="196">
        <f t="shared" si="50"/>
        <v>26.315789473684209</v>
      </c>
      <c r="BG218" s="201" t="s">
        <v>83</v>
      </c>
      <c r="BH218" s="199" t="s">
        <v>45</v>
      </c>
      <c r="BI218" s="199" t="s">
        <v>117</v>
      </c>
      <c r="BJ218" s="196">
        <f t="shared" si="51"/>
        <v>89.473684210526315</v>
      </c>
    </row>
    <row r="219" spans="2:62" x14ac:dyDescent="0.25">
      <c r="B219" s="35" t="s">
        <v>5</v>
      </c>
      <c r="C219" s="57">
        <v>52</v>
      </c>
      <c r="D219" s="41">
        <v>5</v>
      </c>
      <c r="E219" s="25">
        <v>6</v>
      </c>
      <c r="F219" s="79">
        <v>1</v>
      </c>
      <c r="G219" s="80">
        <v>1</v>
      </c>
      <c r="H219" s="80">
        <v>1</v>
      </c>
      <c r="I219" s="80">
        <v>2</v>
      </c>
      <c r="J219" s="80">
        <v>2</v>
      </c>
      <c r="K219" s="80">
        <v>2</v>
      </c>
      <c r="L219" s="80">
        <v>2</v>
      </c>
      <c r="M219" s="81">
        <v>0</v>
      </c>
      <c r="N219" s="81">
        <v>1</v>
      </c>
      <c r="O219" s="2"/>
      <c r="P219" s="2"/>
      <c r="Q219" s="2"/>
      <c r="R219" s="2"/>
      <c r="S219" s="2"/>
      <c r="T219" s="4"/>
      <c r="U219" s="83">
        <v>1</v>
      </c>
      <c r="V219" s="80">
        <v>1</v>
      </c>
      <c r="W219" s="80">
        <v>2</v>
      </c>
      <c r="X219" s="80">
        <v>1</v>
      </c>
      <c r="Y219" s="80">
        <v>2</v>
      </c>
      <c r="Z219" s="80">
        <v>1</v>
      </c>
      <c r="AA219" s="80">
        <v>0</v>
      </c>
      <c r="AB219" s="23"/>
      <c r="AC219" s="23"/>
      <c r="AD219" s="2"/>
      <c r="AE219" s="2"/>
      <c r="AF219" s="2"/>
      <c r="AG219" s="2"/>
      <c r="AH219" s="2"/>
      <c r="AI219" s="4"/>
      <c r="AK219" s="158">
        <f t="shared" si="40"/>
        <v>16</v>
      </c>
      <c r="AL219" s="80">
        <f t="shared" si="43"/>
        <v>2</v>
      </c>
      <c r="AM219" s="80">
        <f t="shared" si="44"/>
        <v>8</v>
      </c>
      <c r="AN219" s="82">
        <f t="shared" si="45"/>
        <v>6</v>
      </c>
      <c r="AO219" s="14"/>
      <c r="AP219" s="158">
        <f t="shared" si="46"/>
        <v>100</v>
      </c>
      <c r="AQ219" s="167">
        <f t="shared" si="47"/>
        <v>12.5</v>
      </c>
      <c r="AR219" s="167">
        <f t="shared" si="48"/>
        <v>50</v>
      </c>
      <c r="AS219" s="168">
        <f t="shared" si="49"/>
        <v>37.5</v>
      </c>
      <c r="AU219" s="201" t="s">
        <v>83</v>
      </c>
      <c r="AV219" s="199" t="s">
        <v>45</v>
      </c>
      <c r="AW219" s="199" t="s">
        <v>117</v>
      </c>
      <c r="AX219" s="196">
        <f t="shared" si="50"/>
        <v>25</v>
      </c>
      <c r="BG219" s="201" t="s">
        <v>83</v>
      </c>
      <c r="BH219" s="199" t="s">
        <v>45</v>
      </c>
      <c r="BI219" s="199" t="s">
        <v>117</v>
      </c>
      <c r="BJ219" s="196">
        <f t="shared" si="51"/>
        <v>100</v>
      </c>
    </row>
    <row r="220" spans="2:62" x14ac:dyDescent="0.25">
      <c r="B220" s="35" t="s">
        <v>5</v>
      </c>
      <c r="C220" s="57">
        <v>52</v>
      </c>
      <c r="D220" s="41">
        <v>6</v>
      </c>
      <c r="E220" s="25">
        <v>1</v>
      </c>
      <c r="F220" s="79">
        <v>0</v>
      </c>
      <c r="G220" s="80">
        <v>0</v>
      </c>
      <c r="H220" s="80">
        <v>0</v>
      </c>
      <c r="I220" s="80">
        <v>0</v>
      </c>
      <c r="J220" s="80">
        <v>0</v>
      </c>
      <c r="K220" s="80">
        <v>0</v>
      </c>
      <c r="L220" s="80">
        <v>0</v>
      </c>
      <c r="M220" s="81">
        <v>0</v>
      </c>
      <c r="N220" s="81">
        <v>0</v>
      </c>
      <c r="O220" s="80">
        <v>0</v>
      </c>
      <c r="P220" s="80"/>
      <c r="Q220" s="80"/>
      <c r="R220" s="80"/>
      <c r="S220" s="80"/>
      <c r="T220" s="82"/>
      <c r="U220" s="83">
        <v>0</v>
      </c>
      <c r="V220" s="80">
        <v>0</v>
      </c>
      <c r="W220" s="80">
        <v>0</v>
      </c>
      <c r="X220" s="80">
        <v>0</v>
      </c>
      <c r="Y220" s="80">
        <v>0</v>
      </c>
      <c r="Z220" s="80">
        <v>0</v>
      </c>
      <c r="AA220" s="80">
        <v>0</v>
      </c>
      <c r="AB220" s="81">
        <v>0</v>
      </c>
      <c r="AC220" s="81">
        <v>0</v>
      </c>
      <c r="AD220" s="80">
        <v>0</v>
      </c>
      <c r="AE220" s="80">
        <v>0</v>
      </c>
      <c r="AF220" s="80"/>
      <c r="AG220" s="80"/>
      <c r="AH220" s="80"/>
      <c r="AI220" s="82"/>
      <c r="AK220" s="158">
        <f t="shared" si="40"/>
        <v>21</v>
      </c>
      <c r="AL220" s="80">
        <f t="shared" si="43"/>
        <v>21</v>
      </c>
      <c r="AM220" s="80">
        <f t="shared" si="44"/>
        <v>0</v>
      </c>
      <c r="AN220" s="82">
        <f t="shared" si="45"/>
        <v>0</v>
      </c>
      <c r="AO220" s="14"/>
      <c r="AP220" s="158">
        <f t="shared" si="46"/>
        <v>100</v>
      </c>
      <c r="AQ220" s="167">
        <f t="shared" si="47"/>
        <v>100</v>
      </c>
      <c r="AR220" s="167">
        <f t="shared" si="48"/>
        <v>0</v>
      </c>
      <c r="AS220" s="168">
        <f t="shared" si="49"/>
        <v>0</v>
      </c>
      <c r="AU220" s="201" t="s">
        <v>83</v>
      </c>
      <c r="AV220" s="199" t="s">
        <v>45</v>
      </c>
      <c r="AW220" s="199" t="s">
        <v>117</v>
      </c>
      <c r="AX220" s="196">
        <f t="shared" si="50"/>
        <v>26.666666666666668</v>
      </c>
      <c r="BG220" s="201" t="s">
        <v>83</v>
      </c>
      <c r="BH220" s="199" t="s">
        <v>45</v>
      </c>
      <c r="BI220" s="199" t="s">
        <v>117</v>
      </c>
      <c r="BJ220" s="196">
        <f t="shared" si="51"/>
        <v>100</v>
      </c>
    </row>
    <row r="221" spans="2:62" x14ac:dyDescent="0.25">
      <c r="B221" s="35" t="s">
        <v>5</v>
      </c>
      <c r="C221" s="57">
        <v>52</v>
      </c>
      <c r="D221" s="41">
        <v>6</v>
      </c>
      <c r="E221" s="25">
        <v>2</v>
      </c>
      <c r="F221" s="79">
        <v>0</v>
      </c>
      <c r="G221" s="80">
        <v>0</v>
      </c>
      <c r="H221" s="80">
        <v>0</v>
      </c>
      <c r="I221" s="80">
        <v>0</v>
      </c>
      <c r="J221" s="80">
        <v>0</v>
      </c>
      <c r="K221" s="80">
        <v>1</v>
      </c>
      <c r="L221" s="80">
        <v>1</v>
      </c>
      <c r="M221" s="81">
        <v>0</v>
      </c>
      <c r="N221" s="81">
        <v>1</v>
      </c>
      <c r="O221" s="2">
        <v>1</v>
      </c>
      <c r="P221" s="2"/>
      <c r="Q221" s="2"/>
      <c r="R221" s="2"/>
      <c r="S221" s="2"/>
      <c r="T221" s="4"/>
      <c r="U221" s="83">
        <v>1</v>
      </c>
      <c r="V221" s="80">
        <v>1</v>
      </c>
      <c r="W221" s="80">
        <v>1</v>
      </c>
      <c r="X221" s="80">
        <v>1</v>
      </c>
      <c r="Y221" s="80">
        <v>1</v>
      </c>
      <c r="Z221" s="80">
        <v>1</v>
      </c>
      <c r="AA221" s="80">
        <v>1</v>
      </c>
      <c r="AB221" s="81">
        <v>0</v>
      </c>
      <c r="AC221" s="81">
        <v>0</v>
      </c>
      <c r="AD221" s="80">
        <v>0</v>
      </c>
      <c r="AE221" s="80">
        <v>0</v>
      </c>
      <c r="AF221" s="2"/>
      <c r="AG221" s="2"/>
      <c r="AH221" s="2"/>
      <c r="AI221" s="4"/>
      <c r="AK221" s="158">
        <f t="shared" si="40"/>
        <v>21</v>
      </c>
      <c r="AL221" s="80">
        <f t="shared" si="43"/>
        <v>10</v>
      </c>
      <c r="AM221" s="80">
        <f t="shared" si="44"/>
        <v>11</v>
      </c>
      <c r="AN221" s="82">
        <f t="shared" si="45"/>
        <v>0</v>
      </c>
      <c r="AO221" s="14"/>
      <c r="AP221" s="158">
        <f t="shared" si="46"/>
        <v>100</v>
      </c>
      <c r="AQ221" s="167">
        <f t="shared" si="47"/>
        <v>47.619047619047613</v>
      </c>
      <c r="AR221" s="167">
        <f t="shared" si="48"/>
        <v>52.380952380952387</v>
      </c>
      <c r="AS221" s="168">
        <f t="shared" si="49"/>
        <v>0</v>
      </c>
      <c r="AU221" s="201" t="s">
        <v>83</v>
      </c>
      <c r="AV221" s="199" t="s">
        <v>44</v>
      </c>
      <c r="AW221" s="199" t="s">
        <v>118</v>
      </c>
      <c r="AX221" s="196">
        <f t="shared" si="50"/>
        <v>43.75</v>
      </c>
      <c r="BG221" s="201" t="s">
        <v>83</v>
      </c>
      <c r="BH221" s="199" t="s">
        <v>44</v>
      </c>
      <c r="BI221" s="199" t="s">
        <v>118</v>
      </c>
      <c r="BJ221" s="196">
        <f t="shared" si="51"/>
        <v>100</v>
      </c>
    </row>
    <row r="222" spans="2:62" x14ac:dyDescent="0.25">
      <c r="B222" s="35" t="s">
        <v>5</v>
      </c>
      <c r="C222" s="57">
        <v>52</v>
      </c>
      <c r="D222" s="41">
        <v>6</v>
      </c>
      <c r="E222" s="25">
        <v>3</v>
      </c>
      <c r="F222" s="79">
        <v>1</v>
      </c>
      <c r="G222" s="80">
        <v>0</v>
      </c>
      <c r="H222" s="80">
        <v>1</v>
      </c>
      <c r="I222" s="80">
        <v>1</v>
      </c>
      <c r="J222" s="80">
        <v>0</v>
      </c>
      <c r="K222" s="80">
        <v>2</v>
      </c>
      <c r="L222" s="80">
        <v>1</v>
      </c>
      <c r="M222" s="81">
        <v>0</v>
      </c>
      <c r="N222" s="81">
        <v>2</v>
      </c>
      <c r="O222" s="2">
        <v>2</v>
      </c>
      <c r="P222" s="2"/>
      <c r="Q222" s="2"/>
      <c r="R222" s="2"/>
      <c r="S222" s="2"/>
      <c r="T222" s="4"/>
      <c r="U222" s="83">
        <v>2</v>
      </c>
      <c r="V222" s="80">
        <v>2</v>
      </c>
      <c r="W222" s="80">
        <v>2</v>
      </c>
      <c r="X222" s="80">
        <v>2</v>
      </c>
      <c r="Y222" s="80">
        <v>2</v>
      </c>
      <c r="Z222" s="80">
        <v>2</v>
      </c>
      <c r="AA222" s="80">
        <v>1</v>
      </c>
      <c r="AB222" s="81">
        <v>1</v>
      </c>
      <c r="AC222" s="81">
        <v>1</v>
      </c>
      <c r="AD222" s="80">
        <v>1</v>
      </c>
      <c r="AE222" s="80">
        <v>1</v>
      </c>
      <c r="AF222" s="2"/>
      <c r="AG222" s="2"/>
      <c r="AH222" s="2"/>
      <c r="AI222" s="4"/>
      <c r="AK222" s="158">
        <f t="shared" ref="AK222:AK285" si="52">SUM(AL222:AN222)</f>
        <v>21</v>
      </c>
      <c r="AL222" s="80">
        <f t="shared" si="43"/>
        <v>3</v>
      </c>
      <c r="AM222" s="80">
        <f t="shared" si="44"/>
        <v>9</v>
      </c>
      <c r="AN222" s="82">
        <f t="shared" si="45"/>
        <v>9</v>
      </c>
      <c r="AO222" s="14"/>
      <c r="AP222" s="158">
        <f t="shared" si="46"/>
        <v>100</v>
      </c>
      <c r="AQ222" s="167">
        <f t="shared" si="47"/>
        <v>14.285714285714285</v>
      </c>
      <c r="AR222" s="167">
        <f t="shared" si="48"/>
        <v>42.857142857142854</v>
      </c>
      <c r="AS222" s="168">
        <f t="shared" si="49"/>
        <v>42.857142857142854</v>
      </c>
      <c r="AU222" s="201" t="s">
        <v>83</v>
      </c>
      <c r="AV222" s="199" t="s">
        <v>44</v>
      </c>
      <c r="AW222" s="199" t="s">
        <v>118</v>
      </c>
      <c r="AX222" s="196">
        <f t="shared" si="50"/>
        <v>46.666666666666664</v>
      </c>
      <c r="BG222" s="201" t="s">
        <v>83</v>
      </c>
      <c r="BH222" s="199" t="s">
        <v>44</v>
      </c>
      <c r="BI222" s="199" t="s">
        <v>118</v>
      </c>
      <c r="BJ222" s="196">
        <f t="shared" si="51"/>
        <v>80</v>
      </c>
    </row>
    <row r="223" spans="2:62" x14ac:dyDescent="0.25">
      <c r="B223" s="35" t="s">
        <v>5</v>
      </c>
      <c r="C223" s="57">
        <v>52</v>
      </c>
      <c r="D223" s="41">
        <v>6</v>
      </c>
      <c r="E223" s="25">
        <v>4</v>
      </c>
      <c r="F223" s="79">
        <v>1</v>
      </c>
      <c r="G223" s="80">
        <v>0</v>
      </c>
      <c r="H223" s="80">
        <v>1</v>
      </c>
      <c r="I223" s="80">
        <v>1</v>
      </c>
      <c r="J223" s="80">
        <v>0</v>
      </c>
      <c r="K223" s="80">
        <v>2</v>
      </c>
      <c r="L223" s="80">
        <v>1</v>
      </c>
      <c r="M223" s="81">
        <v>1</v>
      </c>
      <c r="N223" s="81">
        <v>2</v>
      </c>
      <c r="O223" s="2">
        <v>2</v>
      </c>
      <c r="P223" s="2"/>
      <c r="Q223" s="2"/>
      <c r="R223" s="2"/>
      <c r="S223" s="2"/>
      <c r="T223" s="4"/>
      <c r="U223" s="83">
        <v>2</v>
      </c>
      <c r="V223" s="80">
        <v>2</v>
      </c>
      <c r="W223" s="80">
        <v>2</v>
      </c>
      <c r="X223" s="80">
        <v>2</v>
      </c>
      <c r="Y223" s="80">
        <v>2</v>
      </c>
      <c r="Z223" s="80">
        <v>2</v>
      </c>
      <c r="AA223" s="80">
        <v>1</v>
      </c>
      <c r="AB223" s="81">
        <v>1</v>
      </c>
      <c r="AC223" s="81">
        <v>1</v>
      </c>
      <c r="AD223" s="80">
        <v>1</v>
      </c>
      <c r="AE223" s="80">
        <v>1</v>
      </c>
      <c r="AF223" s="2"/>
      <c r="AG223" s="2"/>
      <c r="AH223" s="2"/>
      <c r="AI223" s="4"/>
      <c r="AK223" s="158">
        <f t="shared" si="52"/>
        <v>21</v>
      </c>
      <c r="AL223" s="80">
        <f t="shared" si="43"/>
        <v>2</v>
      </c>
      <c r="AM223" s="80">
        <f t="shared" si="44"/>
        <v>10</v>
      </c>
      <c r="AN223" s="82">
        <f t="shared" si="45"/>
        <v>9</v>
      </c>
      <c r="AO223" s="14"/>
      <c r="AP223" s="158">
        <f t="shared" si="46"/>
        <v>100</v>
      </c>
      <c r="AQ223" s="167">
        <f t="shared" si="47"/>
        <v>9.5238095238095237</v>
      </c>
      <c r="AR223" s="167">
        <f t="shared" si="48"/>
        <v>47.619047619047613</v>
      </c>
      <c r="AS223" s="168">
        <f t="shared" si="49"/>
        <v>42.857142857142854</v>
      </c>
      <c r="AU223" s="201" t="s">
        <v>83</v>
      </c>
      <c r="AV223" s="199" t="s">
        <v>44</v>
      </c>
      <c r="AW223" s="199" t="s">
        <v>118</v>
      </c>
      <c r="AX223" s="196">
        <f t="shared" si="50"/>
        <v>50</v>
      </c>
      <c r="BG223" s="201" t="s">
        <v>83</v>
      </c>
      <c r="BH223" s="199" t="s">
        <v>44</v>
      </c>
      <c r="BI223" s="199" t="s">
        <v>118</v>
      </c>
      <c r="BJ223" s="196">
        <f t="shared" si="51"/>
        <v>83.333333333333329</v>
      </c>
    </row>
    <row r="224" spans="2:62" x14ac:dyDescent="0.25">
      <c r="B224" s="35" t="s">
        <v>5</v>
      </c>
      <c r="C224" s="57">
        <v>52</v>
      </c>
      <c r="D224" s="204">
        <v>6</v>
      </c>
      <c r="E224" s="205">
        <v>5</v>
      </c>
      <c r="F224" s="79">
        <v>1</v>
      </c>
      <c r="G224" s="80">
        <v>0</v>
      </c>
      <c r="H224" s="80">
        <v>2</v>
      </c>
      <c r="I224" s="80">
        <v>1</v>
      </c>
      <c r="J224" s="80">
        <v>1</v>
      </c>
      <c r="K224" s="80">
        <v>2</v>
      </c>
      <c r="L224" s="80">
        <v>1</v>
      </c>
      <c r="M224" s="81">
        <v>2</v>
      </c>
      <c r="N224" s="81">
        <v>2</v>
      </c>
      <c r="O224" s="2">
        <v>2</v>
      </c>
      <c r="P224" s="76"/>
      <c r="Q224" s="76"/>
      <c r="R224" s="76"/>
      <c r="S224" s="76"/>
      <c r="T224" s="77"/>
      <c r="U224" s="83">
        <v>2</v>
      </c>
      <c r="V224" s="80">
        <v>2</v>
      </c>
      <c r="W224" s="80">
        <v>2</v>
      </c>
      <c r="X224" s="80">
        <v>2</v>
      </c>
      <c r="Y224" s="80">
        <v>2</v>
      </c>
      <c r="Z224" s="80">
        <v>2</v>
      </c>
      <c r="AA224" s="80">
        <v>1</v>
      </c>
      <c r="AB224" s="81">
        <v>1</v>
      </c>
      <c r="AC224" s="81">
        <v>1</v>
      </c>
      <c r="AD224" s="80">
        <v>1</v>
      </c>
      <c r="AE224" s="80">
        <v>1</v>
      </c>
      <c r="AF224" s="76"/>
      <c r="AG224" s="76"/>
      <c r="AH224" s="76"/>
      <c r="AI224" s="77"/>
      <c r="AK224" s="158">
        <f t="shared" si="52"/>
        <v>21</v>
      </c>
      <c r="AL224" s="80">
        <f t="shared" si="43"/>
        <v>1</v>
      </c>
      <c r="AM224" s="80">
        <f t="shared" si="44"/>
        <v>9</v>
      </c>
      <c r="AN224" s="82">
        <f t="shared" si="45"/>
        <v>11</v>
      </c>
      <c r="AO224" s="14"/>
      <c r="AP224" s="158">
        <f t="shared" si="46"/>
        <v>100</v>
      </c>
      <c r="AQ224" s="167">
        <f t="shared" si="47"/>
        <v>4.7619047619047619</v>
      </c>
      <c r="AR224" s="167">
        <f t="shared" si="48"/>
        <v>42.857142857142854</v>
      </c>
      <c r="AS224" s="168">
        <f t="shared" si="49"/>
        <v>52.380952380952387</v>
      </c>
      <c r="AU224" s="201" t="s">
        <v>83</v>
      </c>
      <c r="AV224" s="199" t="s">
        <v>44</v>
      </c>
      <c r="AW224" s="199" t="s">
        <v>118</v>
      </c>
      <c r="AX224" s="196">
        <f t="shared" si="50"/>
        <v>36.84210526315789</v>
      </c>
      <c r="BG224" s="201" t="s">
        <v>83</v>
      </c>
      <c r="BH224" s="199" t="s">
        <v>44</v>
      </c>
      <c r="BI224" s="199" t="s">
        <v>118</v>
      </c>
      <c r="BJ224" s="196">
        <f t="shared" si="51"/>
        <v>89.473684210526301</v>
      </c>
    </row>
    <row r="225" spans="2:62" ht="15.75" thickBot="1" x14ac:dyDescent="0.3">
      <c r="B225" s="35" t="s">
        <v>5</v>
      </c>
      <c r="C225" s="58">
        <v>52</v>
      </c>
      <c r="D225" s="42">
        <v>6</v>
      </c>
      <c r="E225" s="27">
        <v>6</v>
      </c>
      <c r="F225" s="79">
        <v>1</v>
      </c>
      <c r="G225" s="80">
        <v>0</v>
      </c>
      <c r="H225" s="80">
        <v>2</v>
      </c>
      <c r="I225" s="80">
        <v>1</v>
      </c>
      <c r="J225" s="80">
        <v>1</v>
      </c>
      <c r="K225" s="80">
        <v>2</v>
      </c>
      <c r="L225" s="80">
        <v>1</v>
      </c>
      <c r="M225" s="81">
        <v>2</v>
      </c>
      <c r="N225" s="81">
        <v>2</v>
      </c>
      <c r="O225" s="2">
        <v>2</v>
      </c>
      <c r="P225" s="9"/>
      <c r="Q225" s="9"/>
      <c r="R225" s="9"/>
      <c r="S225" s="9"/>
      <c r="T225" s="5"/>
      <c r="U225" s="83">
        <v>2</v>
      </c>
      <c r="V225" s="80">
        <v>2</v>
      </c>
      <c r="W225" s="80">
        <v>2</v>
      </c>
      <c r="X225" s="80">
        <v>2</v>
      </c>
      <c r="Y225" s="80">
        <v>2</v>
      </c>
      <c r="Z225" s="80">
        <v>2</v>
      </c>
      <c r="AA225" s="80">
        <v>1</v>
      </c>
      <c r="AB225" s="81">
        <v>1</v>
      </c>
      <c r="AC225" s="81">
        <v>1</v>
      </c>
      <c r="AD225" s="80">
        <v>1</v>
      </c>
      <c r="AE225" s="80">
        <v>1</v>
      </c>
      <c r="AF225" s="9"/>
      <c r="AG225" s="9"/>
      <c r="AH225" s="9"/>
      <c r="AI225" s="5"/>
      <c r="AK225" s="158">
        <f t="shared" si="52"/>
        <v>21</v>
      </c>
      <c r="AL225" s="80">
        <f t="shared" si="43"/>
        <v>1</v>
      </c>
      <c r="AM225" s="80">
        <f t="shared" si="44"/>
        <v>9</v>
      </c>
      <c r="AN225" s="82">
        <f t="shared" si="45"/>
        <v>11</v>
      </c>
      <c r="AO225" s="14"/>
      <c r="AP225" s="158">
        <f t="shared" si="46"/>
        <v>100</v>
      </c>
      <c r="AQ225" s="167">
        <f t="shared" si="47"/>
        <v>4.7619047619047619</v>
      </c>
      <c r="AR225" s="167">
        <f t="shared" si="48"/>
        <v>42.857142857142854</v>
      </c>
      <c r="AS225" s="168">
        <f t="shared" si="49"/>
        <v>52.380952380952387</v>
      </c>
      <c r="AU225" s="201" t="s">
        <v>83</v>
      </c>
      <c r="AV225" s="199" t="s">
        <v>44</v>
      </c>
      <c r="AW225" s="199" t="s">
        <v>118</v>
      </c>
      <c r="AX225" s="196">
        <f t="shared" si="50"/>
        <v>45</v>
      </c>
      <c r="BG225" s="201" t="s">
        <v>83</v>
      </c>
      <c r="BH225" s="199" t="s">
        <v>44</v>
      </c>
      <c r="BI225" s="199" t="s">
        <v>118</v>
      </c>
      <c r="BJ225" s="196">
        <f t="shared" si="51"/>
        <v>100</v>
      </c>
    </row>
    <row r="226" spans="2:62" x14ac:dyDescent="0.25">
      <c r="B226" s="35" t="s">
        <v>5</v>
      </c>
      <c r="C226" s="59">
        <v>57</v>
      </c>
      <c r="D226" s="40">
        <v>1</v>
      </c>
      <c r="E226" s="26">
        <v>1</v>
      </c>
      <c r="F226" s="15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/>
      <c r="Q226" s="8"/>
      <c r="R226" s="8"/>
      <c r="S226" s="8"/>
      <c r="T226" s="3"/>
      <c r="U226" s="33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/>
      <c r="AH226" s="8"/>
      <c r="AI226" s="3"/>
      <c r="AK226" s="158">
        <f t="shared" si="52"/>
        <v>22</v>
      </c>
      <c r="AL226" s="80">
        <f t="shared" si="43"/>
        <v>22</v>
      </c>
      <c r="AM226" s="80">
        <f t="shared" si="44"/>
        <v>0</v>
      </c>
      <c r="AN226" s="82">
        <f t="shared" si="45"/>
        <v>0</v>
      </c>
      <c r="AO226" s="14"/>
      <c r="AP226" s="158">
        <f t="shared" si="46"/>
        <v>100</v>
      </c>
      <c r="AQ226" s="167">
        <f t="shared" si="47"/>
        <v>100</v>
      </c>
      <c r="AR226" s="167">
        <f t="shared" si="48"/>
        <v>0</v>
      </c>
      <c r="AS226" s="168">
        <f t="shared" si="49"/>
        <v>0</v>
      </c>
      <c r="AU226" s="201" t="s">
        <v>83</v>
      </c>
      <c r="AV226" s="199" t="s">
        <v>44</v>
      </c>
      <c r="AW226" s="199" t="s">
        <v>118</v>
      </c>
      <c r="AX226" s="196">
        <f t="shared" si="50"/>
        <v>40</v>
      </c>
      <c r="BG226" s="201" t="s">
        <v>83</v>
      </c>
      <c r="BH226" s="199" t="s">
        <v>44</v>
      </c>
      <c r="BI226" s="199" t="s">
        <v>118</v>
      </c>
      <c r="BJ226" s="196">
        <f t="shared" si="51"/>
        <v>100</v>
      </c>
    </row>
    <row r="227" spans="2:62" x14ac:dyDescent="0.25">
      <c r="B227" s="35" t="s">
        <v>5</v>
      </c>
      <c r="C227" s="60">
        <v>57</v>
      </c>
      <c r="D227" s="41">
        <v>1</v>
      </c>
      <c r="E227" s="25">
        <v>2</v>
      </c>
      <c r="F227" s="16">
        <v>1</v>
      </c>
      <c r="G227" s="2">
        <v>1</v>
      </c>
      <c r="H227" s="2">
        <v>1</v>
      </c>
      <c r="I227" s="2">
        <v>1</v>
      </c>
      <c r="J227" s="2">
        <v>1</v>
      </c>
      <c r="K227" s="2">
        <v>0</v>
      </c>
      <c r="L227" s="2">
        <v>0</v>
      </c>
      <c r="M227" s="23">
        <v>1</v>
      </c>
      <c r="N227" s="23">
        <v>1</v>
      </c>
      <c r="O227" s="2">
        <v>1</v>
      </c>
      <c r="P227" s="2"/>
      <c r="Q227" s="2"/>
      <c r="R227" s="2"/>
      <c r="S227" s="2"/>
      <c r="T227" s="4"/>
      <c r="U227" s="24">
        <v>1</v>
      </c>
      <c r="V227" s="2">
        <v>1</v>
      </c>
      <c r="W227" s="2">
        <v>1</v>
      </c>
      <c r="X227" s="2">
        <v>1</v>
      </c>
      <c r="Y227" s="2">
        <v>1</v>
      </c>
      <c r="Z227" s="2">
        <v>1</v>
      </c>
      <c r="AA227" s="2">
        <v>0</v>
      </c>
      <c r="AB227" s="23">
        <v>0</v>
      </c>
      <c r="AC227" s="23">
        <v>0</v>
      </c>
      <c r="AD227" s="2">
        <v>1</v>
      </c>
      <c r="AE227" s="2">
        <v>1</v>
      </c>
      <c r="AF227" s="2">
        <v>1</v>
      </c>
      <c r="AG227" s="2"/>
      <c r="AH227" s="2"/>
      <c r="AI227" s="4"/>
      <c r="AK227" s="158">
        <f t="shared" si="52"/>
        <v>22</v>
      </c>
      <c r="AL227" s="80">
        <f t="shared" si="43"/>
        <v>5</v>
      </c>
      <c r="AM227" s="80">
        <f t="shared" si="44"/>
        <v>17</v>
      </c>
      <c r="AN227" s="82">
        <f t="shared" si="45"/>
        <v>0</v>
      </c>
      <c r="AO227" s="14"/>
      <c r="AP227" s="158">
        <f t="shared" si="46"/>
        <v>100</v>
      </c>
      <c r="AQ227" s="167">
        <f t="shared" si="47"/>
        <v>22.727272727272727</v>
      </c>
      <c r="AR227" s="167">
        <f t="shared" si="48"/>
        <v>77.272727272727266</v>
      </c>
      <c r="AS227" s="168">
        <f t="shared" si="49"/>
        <v>0</v>
      </c>
      <c r="AU227" s="201" t="s">
        <v>84</v>
      </c>
      <c r="AV227" s="199" t="s">
        <v>48</v>
      </c>
      <c r="AW227" s="199" t="s">
        <v>119</v>
      </c>
      <c r="AX227" s="196">
        <f t="shared" ref="AX227:AX261" si="53">BA4</f>
        <v>0</v>
      </c>
      <c r="BG227" s="201" t="s">
        <v>84</v>
      </c>
      <c r="BH227" s="199" t="s">
        <v>48</v>
      </c>
      <c r="BI227" s="199" t="s">
        <v>119</v>
      </c>
      <c r="BJ227" s="196">
        <f t="shared" ref="BJ227:BJ261" si="54">BM4</f>
        <v>0</v>
      </c>
    </row>
    <row r="228" spans="2:62" x14ac:dyDescent="0.25">
      <c r="B228" s="35" t="s">
        <v>5</v>
      </c>
      <c r="C228" s="60">
        <v>57</v>
      </c>
      <c r="D228" s="41">
        <v>1</v>
      </c>
      <c r="E228" s="25">
        <v>3</v>
      </c>
      <c r="F228" s="16">
        <v>2</v>
      </c>
      <c r="G228" s="2">
        <v>2</v>
      </c>
      <c r="H228" s="2">
        <v>2</v>
      </c>
      <c r="I228" s="2">
        <v>1</v>
      </c>
      <c r="J228" s="2">
        <v>1</v>
      </c>
      <c r="K228" s="2">
        <v>1</v>
      </c>
      <c r="L228" s="2">
        <v>0</v>
      </c>
      <c r="M228" s="23">
        <v>1</v>
      </c>
      <c r="N228" s="23">
        <v>2</v>
      </c>
      <c r="O228" s="2">
        <v>1</v>
      </c>
      <c r="P228" s="2"/>
      <c r="Q228" s="2"/>
      <c r="R228" s="2"/>
      <c r="S228" s="2"/>
      <c r="T228" s="4"/>
      <c r="U228" s="24">
        <v>2</v>
      </c>
      <c r="V228" s="2">
        <v>2</v>
      </c>
      <c r="W228" s="2">
        <v>2</v>
      </c>
      <c r="X228" s="2">
        <v>2</v>
      </c>
      <c r="Y228" s="2">
        <v>1</v>
      </c>
      <c r="Z228" s="2">
        <v>1</v>
      </c>
      <c r="AA228" s="2">
        <v>1</v>
      </c>
      <c r="AB228" s="23">
        <v>0</v>
      </c>
      <c r="AC228" s="23">
        <v>0</v>
      </c>
      <c r="AD228" s="2">
        <v>1</v>
      </c>
      <c r="AE228" s="2">
        <v>1</v>
      </c>
      <c r="AF228" s="2">
        <v>1</v>
      </c>
      <c r="AG228" s="2"/>
      <c r="AH228" s="2"/>
      <c r="AI228" s="4"/>
      <c r="AK228" s="158">
        <f t="shared" si="52"/>
        <v>22</v>
      </c>
      <c r="AL228" s="80">
        <f t="shared" si="43"/>
        <v>3</v>
      </c>
      <c r="AM228" s="80">
        <f t="shared" si="44"/>
        <v>11</v>
      </c>
      <c r="AN228" s="82">
        <f t="shared" si="45"/>
        <v>8</v>
      </c>
      <c r="AO228" s="14"/>
      <c r="AP228" s="158">
        <f t="shared" si="46"/>
        <v>100</v>
      </c>
      <c r="AQ228" s="167">
        <f t="shared" si="47"/>
        <v>13.636363636363635</v>
      </c>
      <c r="AR228" s="167">
        <f t="shared" si="48"/>
        <v>50</v>
      </c>
      <c r="AS228" s="168">
        <f t="shared" si="49"/>
        <v>36.363636363636367</v>
      </c>
      <c r="AU228" s="201" t="s">
        <v>84</v>
      </c>
      <c r="AV228" s="199" t="s">
        <v>48</v>
      </c>
      <c r="AW228" s="199" t="s">
        <v>119</v>
      </c>
      <c r="AX228" s="196">
        <f t="shared" si="53"/>
        <v>0</v>
      </c>
      <c r="BG228" s="201" t="s">
        <v>84</v>
      </c>
      <c r="BH228" s="199" t="s">
        <v>48</v>
      </c>
      <c r="BI228" s="199" t="s">
        <v>119</v>
      </c>
      <c r="BJ228" s="196">
        <f t="shared" si="54"/>
        <v>0</v>
      </c>
    </row>
    <row r="229" spans="2:62" x14ac:dyDescent="0.25">
      <c r="B229" s="35" t="s">
        <v>5</v>
      </c>
      <c r="C229" s="60">
        <v>57</v>
      </c>
      <c r="D229" s="41">
        <v>1</v>
      </c>
      <c r="E229" s="25">
        <v>4</v>
      </c>
      <c r="F229" s="16">
        <v>2</v>
      </c>
      <c r="G229" s="2">
        <v>2</v>
      </c>
      <c r="H229" s="2">
        <v>2</v>
      </c>
      <c r="I229" s="2">
        <v>1</v>
      </c>
      <c r="J229" s="2">
        <v>1</v>
      </c>
      <c r="K229" s="2">
        <v>1</v>
      </c>
      <c r="L229" s="2">
        <v>0</v>
      </c>
      <c r="M229" s="23">
        <v>1</v>
      </c>
      <c r="N229" s="23">
        <v>2</v>
      </c>
      <c r="O229" s="2">
        <v>1</v>
      </c>
      <c r="P229" s="2"/>
      <c r="Q229" s="2"/>
      <c r="R229" s="2"/>
      <c r="S229" s="2"/>
      <c r="T229" s="4"/>
      <c r="U229" s="24">
        <v>2</v>
      </c>
      <c r="V229" s="2">
        <v>2</v>
      </c>
      <c r="W229" s="2">
        <v>2</v>
      </c>
      <c r="X229" s="2">
        <v>2</v>
      </c>
      <c r="Y229" s="2">
        <v>1</v>
      </c>
      <c r="Z229" s="2">
        <v>1</v>
      </c>
      <c r="AA229" s="2">
        <v>1</v>
      </c>
      <c r="AB229" s="23">
        <v>0</v>
      </c>
      <c r="AC229" s="23">
        <v>0</v>
      </c>
      <c r="AD229" s="2">
        <v>1</v>
      </c>
      <c r="AE229" s="2">
        <v>1</v>
      </c>
      <c r="AF229" s="2">
        <v>1</v>
      </c>
      <c r="AG229" s="2"/>
      <c r="AH229" s="2"/>
      <c r="AI229" s="4"/>
      <c r="AK229" s="158">
        <f t="shared" si="52"/>
        <v>22</v>
      </c>
      <c r="AL229" s="80">
        <f t="shared" si="43"/>
        <v>3</v>
      </c>
      <c r="AM229" s="80">
        <f t="shared" si="44"/>
        <v>11</v>
      </c>
      <c r="AN229" s="82">
        <f t="shared" si="45"/>
        <v>8</v>
      </c>
      <c r="AO229" s="14"/>
      <c r="AP229" s="158">
        <f t="shared" si="46"/>
        <v>100</v>
      </c>
      <c r="AQ229" s="167">
        <f t="shared" si="47"/>
        <v>13.636363636363635</v>
      </c>
      <c r="AR229" s="167">
        <f t="shared" si="48"/>
        <v>50</v>
      </c>
      <c r="AS229" s="168">
        <f t="shared" si="49"/>
        <v>36.363636363636367</v>
      </c>
      <c r="AU229" s="201" t="s">
        <v>84</v>
      </c>
      <c r="AV229" s="199" t="s">
        <v>48</v>
      </c>
      <c r="AW229" s="199" t="s">
        <v>119</v>
      </c>
      <c r="AX229" s="196">
        <f t="shared" si="53"/>
        <v>0</v>
      </c>
      <c r="BG229" s="201" t="s">
        <v>84</v>
      </c>
      <c r="BH229" s="199" t="s">
        <v>48</v>
      </c>
      <c r="BI229" s="199" t="s">
        <v>119</v>
      </c>
      <c r="BJ229" s="196">
        <f t="shared" si="54"/>
        <v>0</v>
      </c>
    </row>
    <row r="230" spans="2:62" x14ac:dyDescent="0.25">
      <c r="B230" s="35" t="s">
        <v>5</v>
      </c>
      <c r="C230" s="60">
        <v>57</v>
      </c>
      <c r="D230" s="41">
        <v>1</v>
      </c>
      <c r="E230" s="25">
        <v>5</v>
      </c>
      <c r="F230" s="16">
        <v>2</v>
      </c>
      <c r="G230" s="2">
        <v>2</v>
      </c>
      <c r="H230" s="2">
        <v>2</v>
      </c>
      <c r="I230" s="2">
        <v>2</v>
      </c>
      <c r="J230" s="2">
        <v>2</v>
      </c>
      <c r="K230" s="2">
        <v>1</v>
      </c>
      <c r="L230" s="2">
        <v>0</v>
      </c>
      <c r="M230" s="23">
        <v>2</v>
      </c>
      <c r="N230" s="23">
        <v>2</v>
      </c>
      <c r="O230" s="2">
        <v>1</v>
      </c>
      <c r="P230" s="2"/>
      <c r="Q230" s="2"/>
      <c r="R230" s="2"/>
      <c r="S230" s="2"/>
      <c r="T230" s="4"/>
      <c r="U230" s="24">
        <v>2</v>
      </c>
      <c r="V230" s="2">
        <v>2</v>
      </c>
      <c r="W230" s="2">
        <v>2</v>
      </c>
      <c r="X230" s="2">
        <v>2</v>
      </c>
      <c r="Y230" s="2">
        <v>2</v>
      </c>
      <c r="Z230" s="2">
        <v>1</v>
      </c>
      <c r="AA230" s="2">
        <v>1</v>
      </c>
      <c r="AB230" s="23">
        <v>1</v>
      </c>
      <c r="AC230" s="23">
        <v>0</v>
      </c>
      <c r="AD230" s="2">
        <v>2</v>
      </c>
      <c r="AE230" s="2">
        <v>1</v>
      </c>
      <c r="AF230" s="2">
        <v>1</v>
      </c>
      <c r="AG230" s="2"/>
      <c r="AH230" s="2"/>
      <c r="AI230" s="4"/>
      <c r="AK230" s="158">
        <f t="shared" si="52"/>
        <v>22</v>
      </c>
      <c r="AL230" s="80">
        <f t="shared" si="43"/>
        <v>2</v>
      </c>
      <c r="AM230" s="80">
        <f t="shared" si="44"/>
        <v>7</v>
      </c>
      <c r="AN230" s="82">
        <f t="shared" si="45"/>
        <v>13</v>
      </c>
      <c r="AO230" s="14"/>
      <c r="AP230" s="158">
        <f t="shared" si="46"/>
        <v>100</v>
      </c>
      <c r="AQ230" s="167">
        <f t="shared" si="47"/>
        <v>9.0909090909090917</v>
      </c>
      <c r="AR230" s="167">
        <f t="shared" si="48"/>
        <v>31.818181818181817</v>
      </c>
      <c r="AS230" s="168">
        <f t="shared" si="49"/>
        <v>59.090909090909093</v>
      </c>
      <c r="AU230" s="201" t="s">
        <v>84</v>
      </c>
      <c r="AV230" s="199" t="s">
        <v>48</v>
      </c>
      <c r="AW230" s="199" t="s">
        <v>119</v>
      </c>
      <c r="AX230" s="196">
        <f t="shared" si="53"/>
        <v>0</v>
      </c>
      <c r="BG230" s="201" t="s">
        <v>84</v>
      </c>
      <c r="BH230" s="199" t="s">
        <v>48</v>
      </c>
      <c r="BI230" s="199" t="s">
        <v>119</v>
      </c>
      <c r="BJ230" s="196">
        <f t="shared" si="54"/>
        <v>0</v>
      </c>
    </row>
    <row r="231" spans="2:62" x14ac:dyDescent="0.25">
      <c r="B231" s="35" t="s">
        <v>5</v>
      </c>
      <c r="C231" s="60">
        <v>57</v>
      </c>
      <c r="D231" s="41">
        <v>1</v>
      </c>
      <c r="E231" s="25">
        <v>6</v>
      </c>
      <c r="F231" s="16">
        <v>2</v>
      </c>
      <c r="G231" s="2">
        <v>2</v>
      </c>
      <c r="H231" s="2">
        <v>2</v>
      </c>
      <c r="I231" s="2">
        <v>2</v>
      </c>
      <c r="J231" s="2">
        <v>2</v>
      </c>
      <c r="K231" s="2">
        <v>2</v>
      </c>
      <c r="L231" s="2">
        <v>0</v>
      </c>
      <c r="M231" s="23">
        <v>2</v>
      </c>
      <c r="N231" s="23">
        <v>2</v>
      </c>
      <c r="O231" s="2">
        <v>1</v>
      </c>
      <c r="P231" s="2"/>
      <c r="Q231" s="2"/>
      <c r="R231" s="2"/>
      <c r="S231" s="2"/>
      <c r="T231" s="4"/>
      <c r="U231" s="24">
        <v>2</v>
      </c>
      <c r="V231" s="2">
        <v>2</v>
      </c>
      <c r="W231" s="2">
        <v>2</v>
      </c>
      <c r="X231" s="2">
        <v>2</v>
      </c>
      <c r="Y231" s="2">
        <v>2</v>
      </c>
      <c r="Z231" s="2">
        <v>2</v>
      </c>
      <c r="AA231" s="2">
        <v>1</v>
      </c>
      <c r="AB231" s="23">
        <v>1</v>
      </c>
      <c r="AC231" s="23">
        <v>0</v>
      </c>
      <c r="AD231" s="2">
        <v>2</v>
      </c>
      <c r="AE231" s="2">
        <v>1</v>
      </c>
      <c r="AF231" s="2">
        <v>1</v>
      </c>
      <c r="AG231" s="2"/>
      <c r="AH231" s="2"/>
      <c r="AI231" s="4"/>
      <c r="AK231" s="158">
        <f t="shared" si="52"/>
        <v>22</v>
      </c>
      <c r="AL231" s="80">
        <f t="shared" si="43"/>
        <v>2</v>
      </c>
      <c r="AM231" s="80">
        <f t="shared" si="44"/>
        <v>5</v>
      </c>
      <c r="AN231" s="82">
        <f t="shared" si="45"/>
        <v>15</v>
      </c>
      <c r="AO231" s="14"/>
      <c r="AP231" s="158">
        <f t="shared" si="46"/>
        <v>100</v>
      </c>
      <c r="AQ231" s="167">
        <f t="shared" si="47"/>
        <v>9.0909090909090917</v>
      </c>
      <c r="AR231" s="167">
        <f t="shared" si="48"/>
        <v>22.727272727272727</v>
      </c>
      <c r="AS231" s="168">
        <f t="shared" si="49"/>
        <v>68.181818181818173</v>
      </c>
      <c r="AU231" s="201" t="s">
        <v>84</v>
      </c>
      <c r="AV231" s="199" t="s">
        <v>48</v>
      </c>
      <c r="AW231" s="199" t="s">
        <v>119</v>
      </c>
      <c r="AX231" s="196">
        <f t="shared" si="53"/>
        <v>0</v>
      </c>
      <c r="BG231" s="201" t="s">
        <v>84</v>
      </c>
      <c r="BH231" s="199" t="s">
        <v>48</v>
      </c>
      <c r="BI231" s="199" t="s">
        <v>119</v>
      </c>
      <c r="BJ231" s="196">
        <f t="shared" si="54"/>
        <v>0</v>
      </c>
    </row>
    <row r="232" spans="2:62" x14ac:dyDescent="0.25">
      <c r="B232" s="35" t="s">
        <v>5</v>
      </c>
      <c r="C232" s="60">
        <v>57</v>
      </c>
      <c r="D232" s="41">
        <v>2</v>
      </c>
      <c r="E232" s="25">
        <v>1</v>
      </c>
      <c r="F232" s="16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/>
      <c r="P232" s="2"/>
      <c r="Q232" s="2"/>
      <c r="R232" s="2"/>
      <c r="S232" s="2"/>
      <c r="T232" s="4"/>
      <c r="U232" s="24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/>
      <c r="AE232" s="2"/>
      <c r="AF232" s="2"/>
      <c r="AG232" s="2"/>
      <c r="AH232" s="2"/>
      <c r="AI232" s="4"/>
      <c r="AK232" s="158">
        <f t="shared" si="52"/>
        <v>18</v>
      </c>
      <c r="AL232" s="80">
        <f t="shared" si="43"/>
        <v>18</v>
      </c>
      <c r="AM232" s="80">
        <f t="shared" si="44"/>
        <v>0</v>
      </c>
      <c r="AN232" s="82">
        <f t="shared" si="45"/>
        <v>0</v>
      </c>
      <c r="AO232" s="14"/>
      <c r="AP232" s="158">
        <f t="shared" si="46"/>
        <v>100</v>
      </c>
      <c r="AQ232" s="167">
        <f t="shared" si="47"/>
        <v>100</v>
      </c>
      <c r="AR232" s="167">
        <f t="shared" si="48"/>
        <v>0</v>
      </c>
      <c r="AS232" s="168">
        <f t="shared" si="49"/>
        <v>0</v>
      </c>
      <c r="AU232" s="201" t="s">
        <v>84</v>
      </c>
      <c r="AV232" s="199" t="s">
        <v>48</v>
      </c>
      <c r="AW232" s="199" t="s">
        <v>119</v>
      </c>
      <c r="AX232" s="196">
        <f t="shared" si="53"/>
        <v>0</v>
      </c>
      <c r="BG232" s="201" t="s">
        <v>84</v>
      </c>
      <c r="BH232" s="199" t="s">
        <v>48</v>
      </c>
      <c r="BI232" s="199" t="s">
        <v>119</v>
      </c>
      <c r="BJ232" s="196">
        <f t="shared" si="54"/>
        <v>0</v>
      </c>
    </row>
    <row r="233" spans="2:62" x14ac:dyDescent="0.25">
      <c r="B233" s="35" t="s">
        <v>5</v>
      </c>
      <c r="C233" s="60">
        <v>57</v>
      </c>
      <c r="D233" s="41">
        <v>2</v>
      </c>
      <c r="E233" s="25">
        <v>2</v>
      </c>
      <c r="F233" s="16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3">
        <v>0</v>
      </c>
      <c r="N233" s="23">
        <v>0</v>
      </c>
      <c r="O233" s="2"/>
      <c r="P233" s="2"/>
      <c r="Q233" s="2"/>
      <c r="R233" s="2"/>
      <c r="S233" s="2"/>
      <c r="T233" s="4"/>
      <c r="U233" s="24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3">
        <v>0</v>
      </c>
      <c r="AC233" s="23">
        <v>0</v>
      </c>
      <c r="AD233" s="2"/>
      <c r="AE233" s="2"/>
      <c r="AF233" s="2"/>
      <c r="AG233" s="2"/>
      <c r="AH233" s="2"/>
      <c r="AI233" s="4"/>
      <c r="AK233" s="158">
        <f t="shared" si="52"/>
        <v>18</v>
      </c>
      <c r="AL233" s="80">
        <f t="shared" si="43"/>
        <v>18</v>
      </c>
      <c r="AM233" s="80">
        <f t="shared" si="44"/>
        <v>0</v>
      </c>
      <c r="AN233" s="82">
        <f t="shared" si="45"/>
        <v>0</v>
      </c>
      <c r="AO233" s="14"/>
      <c r="AP233" s="158">
        <f t="shared" si="46"/>
        <v>100</v>
      </c>
      <c r="AQ233" s="167">
        <f t="shared" si="47"/>
        <v>100</v>
      </c>
      <c r="AR233" s="167">
        <f t="shared" si="48"/>
        <v>0</v>
      </c>
      <c r="AS233" s="168">
        <f t="shared" si="49"/>
        <v>0</v>
      </c>
      <c r="AU233" s="201" t="s">
        <v>84</v>
      </c>
      <c r="AV233" s="199" t="s">
        <v>47</v>
      </c>
      <c r="AW233" s="199" t="s">
        <v>120</v>
      </c>
      <c r="AX233" s="196">
        <f t="shared" si="53"/>
        <v>0</v>
      </c>
      <c r="BG233" s="201" t="s">
        <v>84</v>
      </c>
      <c r="BH233" s="199" t="s">
        <v>47</v>
      </c>
      <c r="BI233" s="199" t="s">
        <v>120</v>
      </c>
      <c r="BJ233" s="196">
        <f t="shared" si="54"/>
        <v>70.588235294117652</v>
      </c>
    </row>
    <row r="234" spans="2:62" x14ac:dyDescent="0.25">
      <c r="B234" s="35" t="s">
        <v>5</v>
      </c>
      <c r="C234" s="60">
        <v>57</v>
      </c>
      <c r="D234" s="41">
        <v>2</v>
      </c>
      <c r="E234" s="25">
        <v>3</v>
      </c>
      <c r="F234" s="16">
        <v>1</v>
      </c>
      <c r="G234" s="2">
        <v>1</v>
      </c>
      <c r="H234" s="2">
        <v>1</v>
      </c>
      <c r="I234" s="2">
        <v>1</v>
      </c>
      <c r="J234" s="2">
        <v>1</v>
      </c>
      <c r="K234" s="2">
        <v>1</v>
      </c>
      <c r="L234" s="2">
        <v>1</v>
      </c>
      <c r="M234" s="23">
        <v>0</v>
      </c>
      <c r="N234" s="23">
        <v>0</v>
      </c>
      <c r="O234" s="2"/>
      <c r="P234" s="2"/>
      <c r="Q234" s="2"/>
      <c r="R234" s="2"/>
      <c r="S234" s="2"/>
      <c r="T234" s="4"/>
      <c r="U234" s="24">
        <v>1</v>
      </c>
      <c r="V234" s="2">
        <v>1</v>
      </c>
      <c r="W234" s="2">
        <v>0</v>
      </c>
      <c r="X234" s="2">
        <v>1</v>
      </c>
      <c r="Y234" s="2">
        <v>1</v>
      </c>
      <c r="Z234" s="2">
        <v>1</v>
      </c>
      <c r="AA234" s="2">
        <v>1</v>
      </c>
      <c r="AB234" s="23">
        <v>0</v>
      </c>
      <c r="AC234" s="23">
        <v>0</v>
      </c>
      <c r="AD234" s="2"/>
      <c r="AE234" s="2"/>
      <c r="AF234" s="2"/>
      <c r="AG234" s="2"/>
      <c r="AH234" s="2"/>
      <c r="AI234" s="4"/>
      <c r="AK234" s="158">
        <f t="shared" si="52"/>
        <v>18</v>
      </c>
      <c r="AL234" s="80">
        <f t="shared" si="43"/>
        <v>5</v>
      </c>
      <c r="AM234" s="80">
        <f t="shared" si="44"/>
        <v>13</v>
      </c>
      <c r="AN234" s="82">
        <f t="shared" si="45"/>
        <v>0</v>
      </c>
      <c r="AO234" s="14"/>
      <c r="AP234" s="158">
        <f t="shared" si="46"/>
        <v>100</v>
      </c>
      <c r="AQ234" s="167">
        <f t="shared" si="47"/>
        <v>27.777777777777779</v>
      </c>
      <c r="AR234" s="167">
        <f t="shared" si="48"/>
        <v>72.222222222222214</v>
      </c>
      <c r="AS234" s="168">
        <f t="shared" si="49"/>
        <v>0</v>
      </c>
      <c r="AU234" s="201" t="s">
        <v>84</v>
      </c>
      <c r="AV234" s="199" t="s">
        <v>47</v>
      </c>
      <c r="AW234" s="199" t="s">
        <v>120</v>
      </c>
      <c r="AX234" s="196">
        <f t="shared" si="53"/>
        <v>0</v>
      </c>
      <c r="BG234" s="201" t="s">
        <v>84</v>
      </c>
      <c r="BH234" s="199" t="s">
        <v>47</v>
      </c>
      <c r="BI234" s="199" t="s">
        <v>120</v>
      </c>
      <c r="BJ234" s="196">
        <f t="shared" si="54"/>
        <v>58.82352941176471</v>
      </c>
    </row>
    <row r="235" spans="2:62" x14ac:dyDescent="0.25">
      <c r="B235" s="35" t="s">
        <v>5</v>
      </c>
      <c r="C235" s="60">
        <v>57</v>
      </c>
      <c r="D235" s="41">
        <v>2</v>
      </c>
      <c r="E235" s="25">
        <v>4</v>
      </c>
      <c r="F235" s="16">
        <v>2</v>
      </c>
      <c r="G235" s="2">
        <v>2</v>
      </c>
      <c r="H235" s="2">
        <v>2</v>
      </c>
      <c r="I235" s="2">
        <v>2</v>
      </c>
      <c r="J235" s="2">
        <v>1</v>
      </c>
      <c r="K235" s="2">
        <v>1</v>
      </c>
      <c r="L235" s="2">
        <v>1</v>
      </c>
      <c r="M235" s="23">
        <v>0</v>
      </c>
      <c r="N235" s="23">
        <v>0</v>
      </c>
      <c r="O235" s="2"/>
      <c r="P235" s="2"/>
      <c r="Q235" s="2"/>
      <c r="R235" s="2"/>
      <c r="S235" s="2"/>
      <c r="T235" s="4"/>
      <c r="U235" s="24">
        <v>2</v>
      </c>
      <c r="V235" s="2">
        <v>2</v>
      </c>
      <c r="W235" s="2">
        <v>0</v>
      </c>
      <c r="X235" s="2">
        <v>2</v>
      </c>
      <c r="Y235" s="2">
        <v>2</v>
      </c>
      <c r="Z235" s="2">
        <v>1</v>
      </c>
      <c r="AA235" s="2">
        <v>1</v>
      </c>
      <c r="AB235" s="23">
        <v>0</v>
      </c>
      <c r="AC235" s="23">
        <v>0</v>
      </c>
      <c r="AD235" s="2"/>
      <c r="AE235" s="2"/>
      <c r="AF235" s="2"/>
      <c r="AG235" s="2"/>
      <c r="AH235" s="2"/>
      <c r="AI235" s="4"/>
      <c r="AK235" s="158">
        <f t="shared" si="52"/>
        <v>18</v>
      </c>
      <c r="AL235" s="80">
        <f t="shared" si="43"/>
        <v>5</v>
      </c>
      <c r="AM235" s="80">
        <f t="shared" si="44"/>
        <v>5</v>
      </c>
      <c r="AN235" s="82">
        <f t="shared" si="45"/>
        <v>8</v>
      </c>
      <c r="AO235" s="14"/>
      <c r="AP235" s="158">
        <f t="shared" si="46"/>
        <v>100</v>
      </c>
      <c r="AQ235" s="167">
        <f t="shared" si="47"/>
        <v>27.777777777777779</v>
      </c>
      <c r="AR235" s="167">
        <f t="shared" si="48"/>
        <v>27.777777777777779</v>
      </c>
      <c r="AS235" s="168">
        <f t="shared" si="49"/>
        <v>44.444444444444443</v>
      </c>
      <c r="AU235" s="201" t="s">
        <v>84</v>
      </c>
      <c r="AV235" s="199" t="s">
        <v>47</v>
      </c>
      <c r="AW235" s="199" t="s">
        <v>120</v>
      </c>
      <c r="AX235" s="196">
        <f t="shared" si="53"/>
        <v>0</v>
      </c>
      <c r="BG235" s="201" t="s">
        <v>84</v>
      </c>
      <c r="BH235" s="199" t="s">
        <v>47</v>
      </c>
      <c r="BI235" s="199" t="s">
        <v>120</v>
      </c>
      <c r="BJ235" s="196">
        <f t="shared" si="54"/>
        <v>14.285714285714285</v>
      </c>
    </row>
    <row r="236" spans="2:62" x14ac:dyDescent="0.25">
      <c r="B236" s="35" t="s">
        <v>5</v>
      </c>
      <c r="C236" s="60">
        <v>57</v>
      </c>
      <c r="D236" s="41">
        <v>2</v>
      </c>
      <c r="E236" s="25">
        <v>5</v>
      </c>
      <c r="F236" s="16">
        <v>2</v>
      </c>
      <c r="G236" s="2">
        <v>2</v>
      </c>
      <c r="H236" s="2">
        <v>2</v>
      </c>
      <c r="I236" s="2">
        <v>2</v>
      </c>
      <c r="J236" s="2">
        <v>1</v>
      </c>
      <c r="K236" s="2">
        <v>1</v>
      </c>
      <c r="L236" s="2">
        <v>1</v>
      </c>
      <c r="M236" s="23">
        <v>1</v>
      </c>
      <c r="N236" s="23">
        <v>1</v>
      </c>
      <c r="O236" s="2"/>
      <c r="P236" s="2"/>
      <c r="Q236" s="2"/>
      <c r="R236" s="2"/>
      <c r="S236" s="2"/>
      <c r="T236" s="4"/>
      <c r="U236" s="24">
        <v>2</v>
      </c>
      <c r="V236" s="2">
        <v>2</v>
      </c>
      <c r="W236" s="2">
        <v>0</v>
      </c>
      <c r="X236" s="2">
        <v>2</v>
      </c>
      <c r="Y236" s="2">
        <v>2</v>
      </c>
      <c r="Z236" s="2">
        <v>1</v>
      </c>
      <c r="AA236" s="2">
        <v>1</v>
      </c>
      <c r="AB236" s="23">
        <v>1</v>
      </c>
      <c r="AC236" s="23">
        <v>1</v>
      </c>
      <c r="AD236" s="2"/>
      <c r="AE236" s="2"/>
      <c r="AF236" s="2"/>
      <c r="AG236" s="2"/>
      <c r="AH236" s="2"/>
      <c r="AI236" s="4"/>
      <c r="AK236" s="158">
        <f t="shared" si="52"/>
        <v>18</v>
      </c>
      <c r="AL236" s="80">
        <f t="shared" si="43"/>
        <v>1</v>
      </c>
      <c r="AM236" s="80">
        <f t="shared" si="44"/>
        <v>9</v>
      </c>
      <c r="AN236" s="82">
        <f t="shared" si="45"/>
        <v>8</v>
      </c>
      <c r="AO236" s="14"/>
      <c r="AP236" s="158">
        <f t="shared" si="46"/>
        <v>100</v>
      </c>
      <c r="AQ236" s="167">
        <f t="shared" si="47"/>
        <v>5.5555555555555554</v>
      </c>
      <c r="AR236" s="167">
        <f t="shared" si="48"/>
        <v>50</v>
      </c>
      <c r="AS236" s="168">
        <f t="shared" si="49"/>
        <v>44.444444444444443</v>
      </c>
      <c r="AU236" s="201" t="s">
        <v>84</v>
      </c>
      <c r="AV236" s="199" t="s">
        <v>47</v>
      </c>
      <c r="AW236" s="199" t="s">
        <v>120</v>
      </c>
      <c r="AX236" s="196">
        <f t="shared" si="53"/>
        <v>0</v>
      </c>
      <c r="BG236" s="201" t="s">
        <v>84</v>
      </c>
      <c r="BH236" s="199" t="s">
        <v>47</v>
      </c>
      <c r="BI236" s="199" t="s">
        <v>120</v>
      </c>
      <c r="BJ236" s="196">
        <f t="shared" si="54"/>
        <v>78.571428571428569</v>
      </c>
    </row>
    <row r="237" spans="2:62" x14ac:dyDescent="0.25">
      <c r="B237" s="35" t="s">
        <v>5</v>
      </c>
      <c r="C237" s="60">
        <v>57</v>
      </c>
      <c r="D237" s="41">
        <v>2</v>
      </c>
      <c r="E237" s="25">
        <v>6</v>
      </c>
      <c r="F237" s="16">
        <v>2</v>
      </c>
      <c r="G237" s="2">
        <v>2</v>
      </c>
      <c r="H237" s="2">
        <v>2</v>
      </c>
      <c r="I237" s="2">
        <v>2</v>
      </c>
      <c r="J237" s="2">
        <v>2</v>
      </c>
      <c r="K237" s="2">
        <v>1</v>
      </c>
      <c r="L237" s="2">
        <v>1</v>
      </c>
      <c r="M237" s="23">
        <v>1</v>
      </c>
      <c r="N237" s="23">
        <v>1</v>
      </c>
      <c r="O237" s="2"/>
      <c r="P237" s="2"/>
      <c r="Q237" s="2"/>
      <c r="R237" s="2"/>
      <c r="S237" s="2"/>
      <c r="T237" s="4"/>
      <c r="U237" s="24">
        <v>2</v>
      </c>
      <c r="V237" s="2">
        <v>2</v>
      </c>
      <c r="W237" s="2">
        <v>0</v>
      </c>
      <c r="X237" s="2">
        <v>2</v>
      </c>
      <c r="Y237" s="2">
        <v>2</v>
      </c>
      <c r="Z237" s="2">
        <v>2</v>
      </c>
      <c r="AA237" s="2">
        <v>1</v>
      </c>
      <c r="AB237" s="23">
        <v>1</v>
      </c>
      <c r="AC237" s="23">
        <v>1</v>
      </c>
      <c r="AD237" s="2"/>
      <c r="AE237" s="2"/>
      <c r="AF237" s="2"/>
      <c r="AG237" s="2"/>
      <c r="AH237" s="2"/>
      <c r="AI237" s="4"/>
      <c r="AK237" s="158">
        <f t="shared" si="52"/>
        <v>18</v>
      </c>
      <c r="AL237" s="80">
        <f t="shared" si="43"/>
        <v>1</v>
      </c>
      <c r="AM237" s="80">
        <f t="shared" si="44"/>
        <v>7</v>
      </c>
      <c r="AN237" s="82">
        <f t="shared" si="45"/>
        <v>10</v>
      </c>
      <c r="AO237" s="14"/>
      <c r="AP237" s="158">
        <f t="shared" si="46"/>
        <v>100</v>
      </c>
      <c r="AQ237" s="167">
        <f t="shared" si="47"/>
        <v>5.5555555555555554</v>
      </c>
      <c r="AR237" s="167">
        <f t="shared" si="48"/>
        <v>38.888888888888893</v>
      </c>
      <c r="AS237" s="168">
        <f t="shared" si="49"/>
        <v>55.555555555555557</v>
      </c>
      <c r="AU237" s="201" t="s">
        <v>84</v>
      </c>
      <c r="AV237" s="199" t="s">
        <v>47</v>
      </c>
      <c r="AW237" s="199" t="s">
        <v>120</v>
      </c>
      <c r="AX237" s="196">
        <f t="shared" si="53"/>
        <v>0</v>
      </c>
      <c r="BG237" s="201" t="s">
        <v>84</v>
      </c>
      <c r="BH237" s="199" t="s">
        <v>47</v>
      </c>
      <c r="BI237" s="199" t="s">
        <v>120</v>
      </c>
      <c r="BJ237" s="196">
        <f t="shared" si="54"/>
        <v>94.444444444444443</v>
      </c>
    </row>
    <row r="238" spans="2:62" x14ac:dyDescent="0.25">
      <c r="B238" s="35" t="s">
        <v>5</v>
      </c>
      <c r="C238" s="60">
        <v>57</v>
      </c>
      <c r="D238" s="41">
        <v>3</v>
      </c>
      <c r="E238" s="25">
        <v>1</v>
      </c>
      <c r="F238" s="16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3">
        <v>0</v>
      </c>
      <c r="O238" s="2">
        <v>0</v>
      </c>
      <c r="P238" s="2"/>
      <c r="Q238" s="2"/>
      <c r="R238" s="2"/>
      <c r="S238" s="2"/>
      <c r="T238" s="4"/>
      <c r="U238" s="24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/>
      <c r="AE238" s="2"/>
      <c r="AF238" s="2"/>
      <c r="AG238" s="2"/>
      <c r="AH238" s="2"/>
      <c r="AI238" s="4"/>
      <c r="AK238" s="158">
        <f t="shared" si="52"/>
        <v>19</v>
      </c>
      <c r="AL238" s="80">
        <f t="shared" si="43"/>
        <v>19</v>
      </c>
      <c r="AM238" s="80">
        <f t="shared" si="44"/>
        <v>0</v>
      </c>
      <c r="AN238" s="82">
        <f t="shared" si="45"/>
        <v>0</v>
      </c>
      <c r="AO238" s="14"/>
      <c r="AP238" s="158">
        <f t="shared" si="46"/>
        <v>100</v>
      </c>
      <c r="AQ238" s="167">
        <f t="shared" si="47"/>
        <v>100</v>
      </c>
      <c r="AR238" s="167">
        <f t="shared" si="48"/>
        <v>0</v>
      </c>
      <c r="AS238" s="168">
        <f t="shared" si="49"/>
        <v>0</v>
      </c>
      <c r="AU238" s="201" t="s">
        <v>84</v>
      </c>
      <c r="AV238" s="199" t="s">
        <v>47</v>
      </c>
      <c r="AW238" s="199" t="s">
        <v>120</v>
      </c>
      <c r="AX238" s="196">
        <f t="shared" si="53"/>
        <v>0</v>
      </c>
      <c r="BG238" s="201" t="s">
        <v>84</v>
      </c>
      <c r="BH238" s="199" t="s">
        <v>47</v>
      </c>
      <c r="BI238" s="199" t="s">
        <v>120</v>
      </c>
      <c r="BJ238" s="196">
        <f t="shared" si="54"/>
        <v>88.235294117647058</v>
      </c>
    </row>
    <row r="239" spans="2:62" x14ac:dyDescent="0.25">
      <c r="B239" s="35" t="s">
        <v>5</v>
      </c>
      <c r="C239" s="60">
        <v>57</v>
      </c>
      <c r="D239" s="41">
        <v>3</v>
      </c>
      <c r="E239" s="25">
        <v>2</v>
      </c>
      <c r="F239" s="16">
        <v>0</v>
      </c>
      <c r="G239" s="2">
        <v>1</v>
      </c>
      <c r="H239" s="2">
        <v>1</v>
      </c>
      <c r="I239" s="2">
        <v>1</v>
      </c>
      <c r="J239" s="2">
        <v>0</v>
      </c>
      <c r="K239" s="2">
        <v>0</v>
      </c>
      <c r="L239" s="2">
        <v>0</v>
      </c>
      <c r="M239" s="23">
        <v>0</v>
      </c>
      <c r="N239" s="23">
        <v>0</v>
      </c>
      <c r="O239" s="2">
        <v>0</v>
      </c>
      <c r="P239" s="2"/>
      <c r="Q239" s="2"/>
      <c r="R239" s="2"/>
      <c r="S239" s="2"/>
      <c r="T239" s="4"/>
      <c r="U239" s="24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3">
        <v>0</v>
      </c>
      <c r="AC239" s="23">
        <v>0</v>
      </c>
      <c r="AD239" s="2"/>
      <c r="AE239" s="2"/>
      <c r="AF239" s="2"/>
      <c r="AG239" s="2"/>
      <c r="AH239" s="2"/>
      <c r="AI239" s="4"/>
      <c r="AK239" s="158">
        <f t="shared" si="52"/>
        <v>19</v>
      </c>
      <c r="AL239" s="80">
        <f t="shared" si="43"/>
        <v>16</v>
      </c>
      <c r="AM239" s="80">
        <f t="shared" si="44"/>
        <v>3</v>
      </c>
      <c r="AN239" s="82">
        <f t="shared" si="45"/>
        <v>0</v>
      </c>
      <c r="AO239" s="14"/>
      <c r="AP239" s="158">
        <f t="shared" si="46"/>
        <v>100</v>
      </c>
      <c r="AQ239" s="167">
        <f t="shared" si="47"/>
        <v>84.210526315789465</v>
      </c>
      <c r="AR239" s="167">
        <f t="shared" si="48"/>
        <v>15.789473684210526</v>
      </c>
      <c r="AS239" s="168">
        <f t="shared" si="49"/>
        <v>0</v>
      </c>
      <c r="AU239" s="201" t="s">
        <v>84</v>
      </c>
      <c r="AV239" s="199" t="s">
        <v>46</v>
      </c>
      <c r="AW239" s="199" t="s">
        <v>121</v>
      </c>
      <c r="AX239" s="196">
        <f t="shared" si="53"/>
        <v>11.76470588235294</v>
      </c>
      <c r="BG239" s="201" t="s">
        <v>84</v>
      </c>
      <c r="BH239" s="199" t="s">
        <v>46</v>
      </c>
      <c r="BI239" s="199" t="s">
        <v>121</v>
      </c>
      <c r="BJ239" s="196">
        <f t="shared" si="54"/>
        <v>100</v>
      </c>
    </row>
    <row r="240" spans="2:62" x14ac:dyDescent="0.25">
      <c r="B240" s="35" t="s">
        <v>5</v>
      </c>
      <c r="C240" s="60">
        <v>57</v>
      </c>
      <c r="D240" s="41">
        <v>3</v>
      </c>
      <c r="E240" s="25">
        <v>3</v>
      </c>
      <c r="F240" s="16">
        <v>0</v>
      </c>
      <c r="G240" s="2">
        <v>2</v>
      </c>
      <c r="H240" s="2">
        <v>2</v>
      </c>
      <c r="I240" s="2">
        <v>1</v>
      </c>
      <c r="J240" s="2">
        <v>1</v>
      </c>
      <c r="K240" s="2">
        <v>0</v>
      </c>
      <c r="L240" s="2">
        <v>0</v>
      </c>
      <c r="M240" s="23">
        <v>0</v>
      </c>
      <c r="N240" s="23">
        <v>0</v>
      </c>
      <c r="O240" s="2">
        <v>0</v>
      </c>
      <c r="P240" s="2"/>
      <c r="Q240" s="2"/>
      <c r="R240" s="2"/>
      <c r="S240" s="2"/>
      <c r="T240" s="4"/>
      <c r="U240" s="24">
        <v>1</v>
      </c>
      <c r="V240" s="2">
        <v>1</v>
      </c>
      <c r="W240" s="2">
        <v>1</v>
      </c>
      <c r="X240" s="2">
        <v>1</v>
      </c>
      <c r="Y240" s="2">
        <v>1</v>
      </c>
      <c r="Z240" s="2">
        <v>1</v>
      </c>
      <c r="AA240" s="2">
        <v>1</v>
      </c>
      <c r="AB240" s="23">
        <v>0</v>
      </c>
      <c r="AC240" s="23">
        <v>0</v>
      </c>
      <c r="AD240" s="2"/>
      <c r="AE240" s="2"/>
      <c r="AF240" s="2"/>
      <c r="AG240" s="2"/>
      <c r="AH240" s="2"/>
      <c r="AI240" s="4"/>
      <c r="AK240" s="158">
        <f t="shared" si="52"/>
        <v>19</v>
      </c>
      <c r="AL240" s="80">
        <f t="shared" si="43"/>
        <v>8</v>
      </c>
      <c r="AM240" s="80">
        <f t="shared" si="44"/>
        <v>9</v>
      </c>
      <c r="AN240" s="82">
        <f t="shared" si="45"/>
        <v>2</v>
      </c>
      <c r="AO240" s="14"/>
      <c r="AP240" s="158">
        <f t="shared" si="46"/>
        <v>100</v>
      </c>
      <c r="AQ240" s="167">
        <f t="shared" si="47"/>
        <v>42.105263157894733</v>
      </c>
      <c r="AR240" s="167">
        <f t="shared" si="48"/>
        <v>47.368421052631575</v>
      </c>
      <c r="AS240" s="168">
        <f t="shared" si="49"/>
        <v>10.526315789473683</v>
      </c>
      <c r="AU240" s="201" t="s">
        <v>84</v>
      </c>
      <c r="AV240" s="199" t="s">
        <v>46</v>
      </c>
      <c r="AW240" s="199" t="s">
        <v>121</v>
      </c>
      <c r="AX240" s="196">
        <f t="shared" si="53"/>
        <v>17.647058823529413</v>
      </c>
      <c r="BG240" s="201" t="s">
        <v>84</v>
      </c>
      <c r="BH240" s="199" t="s">
        <v>46</v>
      </c>
      <c r="BI240" s="199" t="s">
        <v>121</v>
      </c>
      <c r="BJ240" s="196">
        <f t="shared" si="54"/>
        <v>82.35294117647058</v>
      </c>
    </row>
    <row r="241" spans="2:62" x14ac:dyDescent="0.25">
      <c r="B241" s="35" t="s">
        <v>5</v>
      </c>
      <c r="C241" s="60">
        <v>57</v>
      </c>
      <c r="D241" s="41">
        <v>3</v>
      </c>
      <c r="E241" s="25">
        <v>4</v>
      </c>
      <c r="F241" s="16">
        <v>1</v>
      </c>
      <c r="G241" s="2">
        <v>2</v>
      </c>
      <c r="H241" s="2">
        <v>2</v>
      </c>
      <c r="I241" s="2">
        <v>1</v>
      </c>
      <c r="J241" s="2">
        <v>1</v>
      </c>
      <c r="K241" s="2">
        <v>0</v>
      </c>
      <c r="L241" s="2">
        <v>1</v>
      </c>
      <c r="M241" s="23">
        <v>1</v>
      </c>
      <c r="N241" s="23">
        <v>0</v>
      </c>
      <c r="O241" s="2">
        <v>0</v>
      </c>
      <c r="P241" s="2"/>
      <c r="Q241" s="2"/>
      <c r="R241" s="2"/>
      <c r="S241" s="2"/>
      <c r="T241" s="4"/>
      <c r="U241" s="24">
        <v>2</v>
      </c>
      <c r="V241" s="2">
        <v>2</v>
      </c>
      <c r="W241" s="2">
        <v>1</v>
      </c>
      <c r="X241" s="2">
        <v>2</v>
      </c>
      <c r="Y241" s="2">
        <v>2</v>
      </c>
      <c r="Z241" s="2">
        <v>1</v>
      </c>
      <c r="AA241" s="2">
        <v>2</v>
      </c>
      <c r="AB241" s="23">
        <v>0</v>
      </c>
      <c r="AC241" s="23">
        <v>0</v>
      </c>
      <c r="AD241" s="2"/>
      <c r="AE241" s="2"/>
      <c r="AF241" s="2"/>
      <c r="AG241" s="2"/>
      <c r="AH241" s="2"/>
      <c r="AI241" s="4"/>
      <c r="AK241" s="158">
        <f t="shared" si="52"/>
        <v>19</v>
      </c>
      <c r="AL241" s="80">
        <f t="shared" si="43"/>
        <v>5</v>
      </c>
      <c r="AM241" s="80">
        <f t="shared" si="44"/>
        <v>7</v>
      </c>
      <c r="AN241" s="82">
        <f t="shared" si="45"/>
        <v>7</v>
      </c>
      <c r="AO241" s="14"/>
      <c r="AP241" s="158">
        <f t="shared" si="46"/>
        <v>100</v>
      </c>
      <c r="AQ241" s="167">
        <f t="shared" si="47"/>
        <v>26.315789473684209</v>
      </c>
      <c r="AR241" s="167">
        <f t="shared" si="48"/>
        <v>36.84210526315789</v>
      </c>
      <c r="AS241" s="168">
        <f t="shared" si="49"/>
        <v>36.84210526315789</v>
      </c>
      <c r="AU241" s="201" t="s">
        <v>84</v>
      </c>
      <c r="AV241" s="199" t="s">
        <v>46</v>
      </c>
      <c r="AW241" s="199" t="s">
        <v>121</v>
      </c>
      <c r="AX241" s="196">
        <f t="shared" si="53"/>
        <v>7.1428571428571423</v>
      </c>
      <c r="BG241" s="201" t="s">
        <v>84</v>
      </c>
      <c r="BH241" s="199" t="s">
        <v>46</v>
      </c>
      <c r="BI241" s="199" t="s">
        <v>121</v>
      </c>
      <c r="BJ241" s="196">
        <f t="shared" si="54"/>
        <v>64.285714285714278</v>
      </c>
    </row>
    <row r="242" spans="2:62" x14ac:dyDescent="0.25">
      <c r="B242" s="35" t="s">
        <v>5</v>
      </c>
      <c r="C242" s="60">
        <v>57</v>
      </c>
      <c r="D242" s="41">
        <v>3</v>
      </c>
      <c r="E242" s="25">
        <v>5</v>
      </c>
      <c r="F242" s="16">
        <v>2</v>
      </c>
      <c r="G242" s="2">
        <v>2</v>
      </c>
      <c r="H242" s="2">
        <v>2</v>
      </c>
      <c r="I242" s="2">
        <v>2</v>
      </c>
      <c r="J242" s="2">
        <v>1</v>
      </c>
      <c r="K242" s="2">
        <v>1</v>
      </c>
      <c r="L242" s="2">
        <v>1</v>
      </c>
      <c r="M242" s="23">
        <v>1</v>
      </c>
      <c r="N242" s="23">
        <v>1</v>
      </c>
      <c r="O242" s="2">
        <v>0</v>
      </c>
      <c r="P242" s="2"/>
      <c r="Q242" s="2"/>
      <c r="R242" s="2"/>
      <c r="S242" s="2"/>
      <c r="T242" s="4"/>
      <c r="U242" s="24">
        <v>2</v>
      </c>
      <c r="V242" s="2">
        <v>2</v>
      </c>
      <c r="W242" s="2">
        <v>2</v>
      </c>
      <c r="X242" s="2">
        <v>2</v>
      </c>
      <c r="Y242" s="2">
        <v>2</v>
      </c>
      <c r="Z242" s="2">
        <v>2</v>
      </c>
      <c r="AA242" s="2">
        <v>2</v>
      </c>
      <c r="AB242" s="23">
        <v>1</v>
      </c>
      <c r="AC242" s="23">
        <v>1</v>
      </c>
      <c r="AD242" s="2"/>
      <c r="AE242" s="2"/>
      <c r="AF242" s="2"/>
      <c r="AG242" s="2"/>
      <c r="AH242" s="2"/>
      <c r="AI242" s="4"/>
      <c r="AK242" s="158">
        <f t="shared" si="52"/>
        <v>19</v>
      </c>
      <c r="AL242" s="80">
        <f t="shared" si="43"/>
        <v>1</v>
      </c>
      <c r="AM242" s="80">
        <f t="shared" si="44"/>
        <v>7</v>
      </c>
      <c r="AN242" s="82">
        <f t="shared" si="45"/>
        <v>11</v>
      </c>
      <c r="AO242" s="14"/>
      <c r="AP242" s="158">
        <f t="shared" si="46"/>
        <v>100</v>
      </c>
      <c r="AQ242" s="167">
        <f t="shared" si="47"/>
        <v>5.2631578947368416</v>
      </c>
      <c r="AR242" s="167">
        <f t="shared" si="48"/>
        <v>36.84210526315789</v>
      </c>
      <c r="AS242" s="168">
        <f t="shared" si="49"/>
        <v>57.894736842105267</v>
      </c>
      <c r="AU242" s="201" t="s">
        <v>84</v>
      </c>
      <c r="AV242" s="199" t="s">
        <v>46</v>
      </c>
      <c r="AW242" s="199" t="s">
        <v>121</v>
      </c>
      <c r="AX242" s="196">
        <f t="shared" si="53"/>
        <v>28.571428571428569</v>
      </c>
      <c r="BG242" s="201" t="s">
        <v>84</v>
      </c>
      <c r="BH242" s="199" t="s">
        <v>46</v>
      </c>
      <c r="BI242" s="199" t="s">
        <v>121</v>
      </c>
      <c r="BJ242" s="196">
        <f t="shared" si="54"/>
        <v>100</v>
      </c>
    </row>
    <row r="243" spans="2:62" x14ac:dyDescent="0.25">
      <c r="B243" s="35" t="s">
        <v>5</v>
      </c>
      <c r="C243" s="60">
        <v>57</v>
      </c>
      <c r="D243" s="41">
        <v>3</v>
      </c>
      <c r="E243" s="25">
        <v>6</v>
      </c>
      <c r="F243" s="16">
        <v>2</v>
      </c>
      <c r="G243" s="2">
        <v>2</v>
      </c>
      <c r="H243" s="2">
        <v>2</v>
      </c>
      <c r="I243" s="2">
        <v>2</v>
      </c>
      <c r="J243" s="2">
        <v>2</v>
      </c>
      <c r="K243" s="2">
        <v>1</v>
      </c>
      <c r="L243" s="2">
        <v>1</v>
      </c>
      <c r="M243" s="23">
        <v>1</v>
      </c>
      <c r="N243" s="23">
        <v>1</v>
      </c>
      <c r="O243" s="2">
        <v>0</v>
      </c>
      <c r="P243" s="2"/>
      <c r="Q243" s="2"/>
      <c r="R243" s="2"/>
      <c r="S243" s="2"/>
      <c r="T243" s="4"/>
      <c r="U243" s="24">
        <v>2</v>
      </c>
      <c r="V243" s="2">
        <v>2</v>
      </c>
      <c r="W243" s="2">
        <v>2</v>
      </c>
      <c r="X243" s="2">
        <v>2</v>
      </c>
      <c r="Y243" s="2">
        <v>2</v>
      </c>
      <c r="Z243" s="2">
        <v>2</v>
      </c>
      <c r="AA243" s="2">
        <v>2</v>
      </c>
      <c r="AB243" s="23">
        <v>1</v>
      </c>
      <c r="AC243" s="23">
        <v>1</v>
      </c>
      <c r="AD243" s="2"/>
      <c r="AE243" s="2"/>
      <c r="AF243" s="2"/>
      <c r="AG243" s="2"/>
      <c r="AH243" s="2"/>
      <c r="AI243" s="4"/>
      <c r="AK243" s="158">
        <f t="shared" si="52"/>
        <v>19</v>
      </c>
      <c r="AL243" s="80">
        <f t="shared" si="43"/>
        <v>1</v>
      </c>
      <c r="AM243" s="80">
        <f t="shared" si="44"/>
        <v>6</v>
      </c>
      <c r="AN243" s="82">
        <f t="shared" si="45"/>
        <v>12</v>
      </c>
      <c r="AO243" s="14"/>
      <c r="AP243" s="158">
        <f t="shared" si="46"/>
        <v>100</v>
      </c>
      <c r="AQ243" s="167">
        <f t="shared" si="47"/>
        <v>5.2631578947368416</v>
      </c>
      <c r="AR243" s="167">
        <f t="shared" si="48"/>
        <v>31.578947368421051</v>
      </c>
      <c r="AS243" s="168">
        <f t="shared" si="49"/>
        <v>63.157894736842103</v>
      </c>
      <c r="AU243" s="201" t="s">
        <v>84</v>
      </c>
      <c r="AV243" s="199" t="s">
        <v>46</v>
      </c>
      <c r="AW243" s="199" t="s">
        <v>121</v>
      </c>
      <c r="AX243" s="196">
        <f t="shared" si="53"/>
        <v>11.111111111111111</v>
      </c>
      <c r="BG243" s="201" t="s">
        <v>84</v>
      </c>
      <c r="BH243" s="199" t="s">
        <v>46</v>
      </c>
      <c r="BI243" s="199" t="s">
        <v>121</v>
      </c>
      <c r="BJ243" s="196">
        <f t="shared" si="54"/>
        <v>94.444444444444457</v>
      </c>
    </row>
    <row r="244" spans="2:62" x14ac:dyDescent="0.25">
      <c r="B244" s="35" t="s">
        <v>5</v>
      </c>
      <c r="C244" s="60">
        <v>57</v>
      </c>
      <c r="D244" s="41">
        <v>4</v>
      </c>
      <c r="E244" s="25">
        <v>1</v>
      </c>
      <c r="F244" s="16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/>
      <c r="P244" s="2"/>
      <c r="Q244" s="2"/>
      <c r="R244" s="2"/>
      <c r="S244" s="2"/>
      <c r="T244" s="4"/>
      <c r="U244" s="24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3">
        <v>0</v>
      </c>
      <c r="AD244" s="2"/>
      <c r="AE244" s="2"/>
      <c r="AF244" s="2"/>
      <c r="AG244" s="2"/>
      <c r="AH244" s="2"/>
      <c r="AI244" s="4"/>
      <c r="AK244" s="158">
        <f t="shared" si="52"/>
        <v>18</v>
      </c>
      <c r="AL244" s="80">
        <f t="shared" si="43"/>
        <v>18</v>
      </c>
      <c r="AM244" s="80">
        <f t="shared" si="44"/>
        <v>0</v>
      </c>
      <c r="AN244" s="82">
        <f t="shared" si="45"/>
        <v>0</v>
      </c>
      <c r="AO244" s="14"/>
      <c r="AP244" s="158">
        <f t="shared" si="46"/>
        <v>100</v>
      </c>
      <c r="AQ244" s="167">
        <f t="shared" si="47"/>
        <v>100</v>
      </c>
      <c r="AR244" s="167">
        <f t="shared" si="48"/>
        <v>0</v>
      </c>
      <c r="AS244" s="168">
        <f t="shared" si="49"/>
        <v>0</v>
      </c>
      <c r="AU244" s="201" t="s">
        <v>84</v>
      </c>
      <c r="AV244" s="199" t="s">
        <v>46</v>
      </c>
      <c r="AW244" s="199" t="s">
        <v>121</v>
      </c>
      <c r="AX244" s="196">
        <f t="shared" si="53"/>
        <v>23.52941176470588</v>
      </c>
      <c r="BG244" s="201" t="s">
        <v>84</v>
      </c>
      <c r="BH244" s="199" t="s">
        <v>46</v>
      </c>
      <c r="BI244" s="199" t="s">
        <v>121</v>
      </c>
      <c r="BJ244" s="196">
        <f t="shared" si="54"/>
        <v>88.235294117647058</v>
      </c>
    </row>
    <row r="245" spans="2:62" x14ac:dyDescent="0.25">
      <c r="B245" s="35" t="s">
        <v>5</v>
      </c>
      <c r="C245" s="60">
        <v>57</v>
      </c>
      <c r="D245" s="41">
        <v>4</v>
      </c>
      <c r="E245" s="25">
        <v>2</v>
      </c>
      <c r="F245" s="16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1</v>
      </c>
      <c r="M245" s="23">
        <v>0</v>
      </c>
      <c r="N245" s="23">
        <v>1</v>
      </c>
      <c r="O245" s="2"/>
      <c r="P245" s="2"/>
      <c r="Q245" s="2"/>
      <c r="R245" s="2"/>
      <c r="S245" s="2"/>
      <c r="T245" s="4"/>
      <c r="U245" s="24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3">
        <v>0</v>
      </c>
      <c r="AC245" s="23">
        <v>0</v>
      </c>
      <c r="AD245" s="2"/>
      <c r="AE245" s="2"/>
      <c r="AF245" s="2"/>
      <c r="AG245" s="2"/>
      <c r="AH245" s="2"/>
      <c r="AI245" s="4"/>
      <c r="AK245" s="158">
        <f t="shared" si="52"/>
        <v>18</v>
      </c>
      <c r="AL245" s="80">
        <f t="shared" si="43"/>
        <v>16</v>
      </c>
      <c r="AM245" s="80">
        <f t="shared" si="44"/>
        <v>2</v>
      </c>
      <c r="AN245" s="82">
        <f t="shared" si="45"/>
        <v>0</v>
      </c>
      <c r="AO245" s="14"/>
      <c r="AP245" s="158">
        <f t="shared" si="46"/>
        <v>100</v>
      </c>
      <c r="AQ245" s="167">
        <f t="shared" si="47"/>
        <v>88.888888888888886</v>
      </c>
      <c r="AR245" s="167">
        <f t="shared" si="48"/>
        <v>11.111111111111111</v>
      </c>
      <c r="AS245" s="168">
        <f t="shared" si="49"/>
        <v>0</v>
      </c>
      <c r="AU245" s="201" t="s">
        <v>84</v>
      </c>
      <c r="AV245" s="199" t="s">
        <v>45</v>
      </c>
      <c r="AW245" s="199" t="s">
        <v>122</v>
      </c>
      <c r="AX245" s="196">
        <f t="shared" si="53"/>
        <v>29.411764705882355</v>
      </c>
      <c r="BG245" s="201" t="s">
        <v>84</v>
      </c>
      <c r="BH245" s="199" t="s">
        <v>45</v>
      </c>
      <c r="BI245" s="199" t="s">
        <v>122</v>
      </c>
      <c r="BJ245" s="196">
        <f t="shared" si="54"/>
        <v>100</v>
      </c>
    </row>
    <row r="246" spans="2:62" x14ac:dyDescent="0.25">
      <c r="B246" s="35" t="s">
        <v>5</v>
      </c>
      <c r="C246" s="60">
        <v>57</v>
      </c>
      <c r="D246" s="41">
        <v>4</v>
      </c>
      <c r="E246" s="25">
        <v>3</v>
      </c>
      <c r="F246" s="16">
        <v>1</v>
      </c>
      <c r="G246" s="2">
        <v>1</v>
      </c>
      <c r="H246" s="2">
        <v>1</v>
      </c>
      <c r="I246" s="2">
        <v>0</v>
      </c>
      <c r="J246" s="2">
        <v>0</v>
      </c>
      <c r="K246" s="2">
        <v>0</v>
      </c>
      <c r="L246" s="2">
        <v>2</v>
      </c>
      <c r="M246" s="23">
        <v>0</v>
      </c>
      <c r="N246" s="23">
        <v>1</v>
      </c>
      <c r="O246" s="2"/>
      <c r="P246" s="2"/>
      <c r="Q246" s="2"/>
      <c r="R246" s="2"/>
      <c r="S246" s="2"/>
      <c r="T246" s="4"/>
      <c r="U246" s="24">
        <v>1</v>
      </c>
      <c r="V246" s="2">
        <v>1</v>
      </c>
      <c r="W246" s="2">
        <v>1</v>
      </c>
      <c r="X246" s="2">
        <v>1</v>
      </c>
      <c r="Y246" s="2">
        <v>1</v>
      </c>
      <c r="Z246" s="2">
        <v>1</v>
      </c>
      <c r="AA246" s="2">
        <v>0</v>
      </c>
      <c r="AB246" s="23">
        <v>0</v>
      </c>
      <c r="AC246" s="23">
        <v>0</v>
      </c>
      <c r="AD246" s="2"/>
      <c r="AE246" s="2"/>
      <c r="AF246" s="2"/>
      <c r="AG246" s="2"/>
      <c r="AH246" s="2"/>
      <c r="AI246" s="4"/>
      <c r="AK246" s="158">
        <f t="shared" si="52"/>
        <v>18</v>
      </c>
      <c r="AL246" s="80">
        <f t="shared" si="43"/>
        <v>7</v>
      </c>
      <c r="AM246" s="80">
        <f t="shared" si="44"/>
        <v>10</v>
      </c>
      <c r="AN246" s="82">
        <f t="shared" si="45"/>
        <v>1</v>
      </c>
      <c r="AO246" s="14"/>
      <c r="AP246" s="158">
        <f t="shared" si="46"/>
        <v>100</v>
      </c>
      <c r="AQ246" s="167">
        <f t="shared" si="47"/>
        <v>38.888888888888893</v>
      </c>
      <c r="AR246" s="167">
        <f t="shared" si="48"/>
        <v>55.555555555555557</v>
      </c>
      <c r="AS246" s="168">
        <f t="shared" si="49"/>
        <v>5.5555555555555554</v>
      </c>
      <c r="AU246" s="201" t="s">
        <v>84</v>
      </c>
      <c r="AV246" s="199" t="s">
        <v>45</v>
      </c>
      <c r="AW246" s="199" t="s">
        <v>122</v>
      </c>
      <c r="AX246" s="196">
        <f t="shared" si="53"/>
        <v>29.411764705882355</v>
      </c>
      <c r="BG246" s="201" t="s">
        <v>84</v>
      </c>
      <c r="BH246" s="199" t="s">
        <v>45</v>
      </c>
      <c r="BI246" s="199" t="s">
        <v>122</v>
      </c>
      <c r="BJ246" s="196">
        <f t="shared" si="54"/>
        <v>94.117647058823536</v>
      </c>
    </row>
    <row r="247" spans="2:62" x14ac:dyDescent="0.25">
      <c r="B247" s="35" t="s">
        <v>5</v>
      </c>
      <c r="C247" s="60">
        <v>57</v>
      </c>
      <c r="D247" s="41">
        <v>4</v>
      </c>
      <c r="E247" s="25">
        <v>4</v>
      </c>
      <c r="F247" s="16">
        <v>2</v>
      </c>
      <c r="G247" s="2">
        <v>1</v>
      </c>
      <c r="H247" s="2">
        <v>1</v>
      </c>
      <c r="I247" s="2">
        <v>1</v>
      </c>
      <c r="J247" s="2">
        <v>1</v>
      </c>
      <c r="K247" s="2">
        <v>0</v>
      </c>
      <c r="L247" s="2">
        <v>2</v>
      </c>
      <c r="M247" s="23">
        <v>1</v>
      </c>
      <c r="N247" s="23">
        <v>2</v>
      </c>
      <c r="O247" s="2"/>
      <c r="P247" s="2"/>
      <c r="Q247" s="2"/>
      <c r="R247" s="2"/>
      <c r="S247" s="2"/>
      <c r="T247" s="4"/>
      <c r="U247" s="24">
        <v>2</v>
      </c>
      <c r="V247" s="2">
        <v>2</v>
      </c>
      <c r="W247" s="2">
        <v>2</v>
      </c>
      <c r="X247" s="2">
        <v>2</v>
      </c>
      <c r="Y247" s="2">
        <v>1</v>
      </c>
      <c r="Z247" s="2">
        <v>1</v>
      </c>
      <c r="AA247" s="2">
        <v>1</v>
      </c>
      <c r="AB247" s="23">
        <v>1</v>
      </c>
      <c r="AC247" s="23">
        <v>0</v>
      </c>
      <c r="AD247" s="2"/>
      <c r="AE247" s="2"/>
      <c r="AF247" s="2"/>
      <c r="AG247" s="2"/>
      <c r="AH247" s="2"/>
      <c r="AI247" s="4"/>
      <c r="AK247" s="158">
        <f t="shared" si="52"/>
        <v>18</v>
      </c>
      <c r="AL247" s="80">
        <f t="shared" si="43"/>
        <v>2</v>
      </c>
      <c r="AM247" s="80">
        <f t="shared" si="44"/>
        <v>9</v>
      </c>
      <c r="AN247" s="82">
        <f t="shared" si="45"/>
        <v>7</v>
      </c>
      <c r="AO247" s="14"/>
      <c r="AP247" s="158">
        <f t="shared" si="46"/>
        <v>100</v>
      </c>
      <c r="AQ247" s="167">
        <f t="shared" si="47"/>
        <v>11.111111111111111</v>
      </c>
      <c r="AR247" s="167">
        <f t="shared" si="48"/>
        <v>50</v>
      </c>
      <c r="AS247" s="168">
        <f t="shared" si="49"/>
        <v>38.888888888888893</v>
      </c>
      <c r="AU247" s="201" t="s">
        <v>84</v>
      </c>
      <c r="AV247" s="199" t="s">
        <v>45</v>
      </c>
      <c r="AW247" s="199" t="s">
        <v>122</v>
      </c>
      <c r="AX247" s="196">
        <f t="shared" si="53"/>
        <v>28.571428571428569</v>
      </c>
      <c r="BG247" s="201" t="s">
        <v>84</v>
      </c>
      <c r="BH247" s="199" t="s">
        <v>45</v>
      </c>
      <c r="BI247" s="199" t="s">
        <v>122</v>
      </c>
      <c r="BJ247" s="196">
        <f t="shared" si="54"/>
        <v>78.571428571428569</v>
      </c>
    </row>
    <row r="248" spans="2:62" x14ac:dyDescent="0.25">
      <c r="B248" s="35" t="s">
        <v>5</v>
      </c>
      <c r="C248" s="60">
        <v>57</v>
      </c>
      <c r="D248" s="41">
        <v>4</v>
      </c>
      <c r="E248" s="25">
        <v>5</v>
      </c>
      <c r="F248" s="16">
        <v>2</v>
      </c>
      <c r="G248" s="2">
        <v>2</v>
      </c>
      <c r="H248" s="2">
        <v>2</v>
      </c>
      <c r="I248" s="2">
        <v>1</v>
      </c>
      <c r="J248" s="2">
        <v>1</v>
      </c>
      <c r="K248" s="2">
        <v>1</v>
      </c>
      <c r="L248" s="2">
        <v>2</v>
      </c>
      <c r="M248" s="23">
        <v>2</v>
      </c>
      <c r="N248" s="23">
        <v>2</v>
      </c>
      <c r="O248" s="2"/>
      <c r="P248" s="2"/>
      <c r="Q248" s="2"/>
      <c r="R248" s="2"/>
      <c r="S248" s="2"/>
      <c r="T248" s="4"/>
      <c r="U248" s="24">
        <v>2</v>
      </c>
      <c r="V248" s="2">
        <v>2</v>
      </c>
      <c r="W248" s="2">
        <v>2</v>
      </c>
      <c r="X248" s="2">
        <v>2</v>
      </c>
      <c r="Y248" s="2">
        <v>2</v>
      </c>
      <c r="Z248" s="2">
        <v>1</v>
      </c>
      <c r="AA248" s="2">
        <v>1</v>
      </c>
      <c r="AB248" s="23">
        <v>1</v>
      </c>
      <c r="AC248" s="23">
        <v>1</v>
      </c>
      <c r="AD248" s="2"/>
      <c r="AE248" s="2"/>
      <c r="AF248" s="2"/>
      <c r="AG248" s="2"/>
      <c r="AH248" s="2"/>
      <c r="AI248" s="4"/>
      <c r="AK248" s="158">
        <f t="shared" si="52"/>
        <v>18</v>
      </c>
      <c r="AL248" s="80">
        <f t="shared" si="43"/>
        <v>0</v>
      </c>
      <c r="AM248" s="80">
        <f t="shared" si="44"/>
        <v>7</v>
      </c>
      <c r="AN248" s="82">
        <f t="shared" si="45"/>
        <v>11</v>
      </c>
      <c r="AO248" s="14"/>
      <c r="AP248" s="158">
        <f t="shared" si="46"/>
        <v>100</v>
      </c>
      <c r="AQ248" s="167">
        <f t="shared" si="47"/>
        <v>0</v>
      </c>
      <c r="AR248" s="167">
        <f t="shared" si="48"/>
        <v>38.888888888888893</v>
      </c>
      <c r="AS248" s="168">
        <f t="shared" si="49"/>
        <v>61.111111111111114</v>
      </c>
      <c r="AU248" s="201" t="s">
        <v>84</v>
      </c>
      <c r="AV248" s="199" t="s">
        <v>45</v>
      </c>
      <c r="AW248" s="199" t="s">
        <v>122</v>
      </c>
      <c r="AX248" s="196">
        <f t="shared" si="53"/>
        <v>50</v>
      </c>
      <c r="BG248" s="201" t="s">
        <v>84</v>
      </c>
      <c r="BH248" s="199" t="s">
        <v>45</v>
      </c>
      <c r="BI248" s="199" t="s">
        <v>122</v>
      </c>
      <c r="BJ248" s="196">
        <f t="shared" si="54"/>
        <v>100</v>
      </c>
    </row>
    <row r="249" spans="2:62" x14ac:dyDescent="0.25">
      <c r="B249" s="35" t="s">
        <v>5</v>
      </c>
      <c r="C249" s="60">
        <v>57</v>
      </c>
      <c r="D249" s="41">
        <v>4</v>
      </c>
      <c r="E249" s="25">
        <v>6</v>
      </c>
      <c r="F249" s="16">
        <v>2</v>
      </c>
      <c r="G249" s="2">
        <v>2</v>
      </c>
      <c r="H249" s="2">
        <v>2</v>
      </c>
      <c r="I249" s="2">
        <v>2</v>
      </c>
      <c r="J249" s="2">
        <v>1</v>
      </c>
      <c r="K249" s="2">
        <v>1</v>
      </c>
      <c r="L249" s="2">
        <v>2</v>
      </c>
      <c r="M249" s="23">
        <v>2</v>
      </c>
      <c r="N249" s="23">
        <v>2</v>
      </c>
      <c r="O249" s="2"/>
      <c r="P249" s="2"/>
      <c r="Q249" s="2"/>
      <c r="R249" s="2"/>
      <c r="S249" s="2"/>
      <c r="T249" s="4"/>
      <c r="U249" s="24">
        <v>2</v>
      </c>
      <c r="V249" s="2">
        <v>2</v>
      </c>
      <c r="W249" s="2">
        <v>2</v>
      </c>
      <c r="X249" s="2">
        <v>2</v>
      </c>
      <c r="Y249" s="2">
        <v>2</v>
      </c>
      <c r="Z249" s="2">
        <v>2</v>
      </c>
      <c r="AA249" s="2">
        <v>1</v>
      </c>
      <c r="AB249" s="23">
        <v>1</v>
      </c>
      <c r="AC249" s="23">
        <v>1</v>
      </c>
      <c r="AD249" s="2"/>
      <c r="AE249" s="2"/>
      <c r="AF249" s="2"/>
      <c r="AG249" s="2"/>
      <c r="AH249" s="2"/>
      <c r="AI249" s="4"/>
      <c r="AK249" s="158">
        <f t="shared" si="52"/>
        <v>18</v>
      </c>
      <c r="AL249" s="80">
        <f t="shared" si="43"/>
        <v>0</v>
      </c>
      <c r="AM249" s="80">
        <f t="shared" si="44"/>
        <v>5</v>
      </c>
      <c r="AN249" s="82">
        <f t="shared" si="45"/>
        <v>13</v>
      </c>
      <c r="AO249" s="14"/>
      <c r="AP249" s="158">
        <f t="shared" si="46"/>
        <v>100</v>
      </c>
      <c r="AQ249" s="167">
        <f t="shared" si="47"/>
        <v>0</v>
      </c>
      <c r="AR249" s="167">
        <f t="shared" si="48"/>
        <v>27.777777777777779</v>
      </c>
      <c r="AS249" s="168">
        <f t="shared" si="49"/>
        <v>72.222222222222214</v>
      </c>
      <c r="AU249" s="201" t="s">
        <v>84</v>
      </c>
      <c r="AV249" s="199" t="s">
        <v>45</v>
      </c>
      <c r="AW249" s="199" t="s">
        <v>122</v>
      </c>
      <c r="AX249" s="196">
        <f t="shared" si="53"/>
        <v>38.888888888888893</v>
      </c>
      <c r="BG249" s="201" t="s">
        <v>84</v>
      </c>
      <c r="BH249" s="199" t="s">
        <v>45</v>
      </c>
      <c r="BI249" s="199" t="s">
        <v>122</v>
      </c>
      <c r="BJ249" s="196">
        <f t="shared" si="54"/>
        <v>100</v>
      </c>
    </row>
    <row r="250" spans="2:62" x14ac:dyDescent="0.25">
      <c r="B250" s="35" t="s">
        <v>5</v>
      </c>
      <c r="C250" s="60">
        <v>57</v>
      </c>
      <c r="D250" s="41">
        <v>5</v>
      </c>
      <c r="E250" s="25">
        <v>1</v>
      </c>
      <c r="F250" s="16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/>
      <c r="R250" s="2"/>
      <c r="S250" s="2"/>
      <c r="T250" s="4"/>
      <c r="U250" s="24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/>
      <c r="AH250" s="2"/>
      <c r="AI250" s="4"/>
      <c r="AK250" s="158">
        <f t="shared" si="52"/>
        <v>23</v>
      </c>
      <c r="AL250" s="80">
        <f t="shared" si="43"/>
        <v>23</v>
      </c>
      <c r="AM250" s="80">
        <f t="shared" si="44"/>
        <v>0</v>
      </c>
      <c r="AN250" s="82">
        <f t="shared" si="45"/>
        <v>0</v>
      </c>
      <c r="AO250" s="14"/>
      <c r="AP250" s="158">
        <f t="shared" si="46"/>
        <v>100</v>
      </c>
      <c r="AQ250" s="167">
        <f t="shared" si="47"/>
        <v>100</v>
      </c>
      <c r="AR250" s="167">
        <f t="shared" si="48"/>
        <v>0</v>
      </c>
      <c r="AS250" s="168">
        <f t="shared" si="49"/>
        <v>0</v>
      </c>
      <c r="AU250" s="201" t="s">
        <v>84</v>
      </c>
      <c r="AV250" s="199" t="s">
        <v>45</v>
      </c>
      <c r="AW250" s="199" t="s">
        <v>122</v>
      </c>
      <c r="AX250" s="196">
        <f t="shared" si="53"/>
        <v>23.52941176470588</v>
      </c>
      <c r="BG250" s="201" t="s">
        <v>84</v>
      </c>
      <c r="BH250" s="199" t="s">
        <v>45</v>
      </c>
      <c r="BI250" s="199" t="s">
        <v>122</v>
      </c>
      <c r="BJ250" s="196">
        <f t="shared" si="54"/>
        <v>100</v>
      </c>
    </row>
    <row r="251" spans="2:62" x14ac:dyDescent="0.25">
      <c r="B251" s="35" t="s">
        <v>5</v>
      </c>
      <c r="C251" s="60">
        <v>57</v>
      </c>
      <c r="D251" s="41">
        <v>5</v>
      </c>
      <c r="E251" s="25">
        <v>2</v>
      </c>
      <c r="F251" s="16">
        <v>0</v>
      </c>
      <c r="G251" s="2">
        <v>1</v>
      </c>
      <c r="H251" s="2">
        <v>1</v>
      </c>
      <c r="I251" s="2">
        <v>1</v>
      </c>
      <c r="J251" s="2">
        <v>1</v>
      </c>
      <c r="K251" s="2">
        <v>1</v>
      </c>
      <c r="L251" s="2">
        <v>0</v>
      </c>
      <c r="M251" s="23">
        <v>0</v>
      </c>
      <c r="N251" s="23">
        <v>0</v>
      </c>
      <c r="O251" s="2">
        <v>0</v>
      </c>
      <c r="P251" s="2">
        <v>0</v>
      </c>
      <c r="Q251" s="2"/>
      <c r="R251" s="2"/>
      <c r="S251" s="2"/>
      <c r="T251" s="4"/>
      <c r="U251" s="24">
        <v>1</v>
      </c>
      <c r="V251" s="2">
        <v>1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3">
        <v>0</v>
      </c>
      <c r="AC251" s="23">
        <v>1</v>
      </c>
      <c r="AD251" s="2">
        <v>0</v>
      </c>
      <c r="AE251" s="2">
        <v>0</v>
      </c>
      <c r="AF251" s="2">
        <v>0</v>
      </c>
      <c r="AG251" s="2"/>
      <c r="AH251" s="2"/>
      <c r="AI251" s="4"/>
      <c r="AK251" s="158">
        <f t="shared" si="52"/>
        <v>23</v>
      </c>
      <c r="AL251" s="80">
        <f t="shared" si="43"/>
        <v>15</v>
      </c>
      <c r="AM251" s="80">
        <f t="shared" si="44"/>
        <v>8</v>
      </c>
      <c r="AN251" s="82">
        <f t="shared" si="45"/>
        <v>0</v>
      </c>
      <c r="AO251" s="14"/>
      <c r="AP251" s="158">
        <f t="shared" si="46"/>
        <v>100</v>
      </c>
      <c r="AQ251" s="167">
        <f t="shared" si="47"/>
        <v>65.217391304347828</v>
      </c>
      <c r="AR251" s="167">
        <f t="shared" si="48"/>
        <v>34.782608695652172</v>
      </c>
      <c r="AS251" s="168">
        <f t="shared" si="49"/>
        <v>0</v>
      </c>
      <c r="AU251" s="201" t="s">
        <v>84</v>
      </c>
      <c r="AV251" s="199" t="s">
        <v>44</v>
      </c>
      <c r="AW251" s="199" t="s">
        <v>123</v>
      </c>
      <c r="AX251" s="196">
        <f t="shared" si="53"/>
        <v>52.941176470588239</v>
      </c>
      <c r="BG251" s="201" t="s">
        <v>84</v>
      </c>
      <c r="BH251" s="199" t="s">
        <v>44</v>
      </c>
      <c r="BI251" s="199" t="s">
        <v>123</v>
      </c>
      <c r="BJ251" s="196">
        <f t="shared" si="54"/>
        <v>100</v>
      </c>
    </row>
    <row r="252" spans="2:62" x14ac:dyDescent="0.25">
      <c r="B252" s="35" t="s">
        <v>5</v>
      </c>
      <c r="C252" s="60">
        <v>57</v>
      </c>
      <c r="D252" s="41">
        <v>5</v>
      </c>
      <c r="E252" s="25">
        <v>3</v>
      </c>
      <c r="F252" s="16">
        <v>0</v>
      </c>
      <c r="G252" s="2">
        <v>1</v>
      </c>
      <c r="H252" s="2">
        <v>2</v>
      </c>
      <c r="I252" s="2">
        <v>2</v>
      </c>
      <c r="J252" s="2">
        <v>2</v>
      </c>
      <c r="K252" s="2">
        <v>2</v>
      </c>
      <c r="L252" s="2">
        <v>1</v>
      </c>
      <c r="M252" s="23">
        <v>1</v>
      </c>
      <c r="N252" s="23">
        <v>0</v>
      </c>
      <c r="O252" s="2">
        <v>0</v>
      </c>
      <c r="P252" s="2">
        <v>0</v>
      </c>
      <c r="Q252" s="2"/>
      <c r="R252" s="2"/>
      <c r="S252" s="2"/>
      <c r="T252" s="4"/>
      <c r="U252" s="24">
        <v>2</v>
      </c>
      <c r="V252" s="2">
        <v>2</v>
      </c>
      <c r="W252" s="2">
        <v>1</v>
      </c>
      <c r="X252" s="2">
        <v>1</v>
      </c>
      <c r="Y252" s="2">
        <v>0</v>
      </c>
      <c r="Z252" s="2">
        <v>0</v>
      </c>
      <c r="AA252" s="2">
        <v>0</v>
      </c>
      <c r="AB252" s="23">
        <v>1</v>
      </c>
      <c r="AC252" s="23">
        <v>2</v>
      </c>
      <c r="AD252" s="2">
        <v>0</v>
      </c>
      <c r="AE252" s="2">
        <v>0</v>
      </c>
      <c r="AF252" s="2">
        <v>0</v>
      </c>
      <c r="AG252" s="2"/>
      <c r="AH252" s="2"/>
      <c r="AI252" s="4"/>
      <c r="AK252" s="158">
        <f t="shared" si="52"/>
        <v>23</v>
      </c>
      <c r="AL252" s="80">
        <f t="shared" si="43"/>
        <v>10</v>
      </c>
      <c r="AM252" s="80">
        <f t="shared" si="44"/>
        <v>6</v>
      </c>
      <c r="AN252" s="82">
        <f t="shared" si="45"/>
        <v>7</v>
      </c>
      <c r="AO252" s="14"/>
      <c r="AP252" s="158">
        <f t="shared" si="46"/>
        <v>100</v>
      </c>
      <c r="AQ252" s="167">
        <f t="shared" si="47"/>
        <v>43.478260869565219</v>
      </c>
      <c r="AR252" s="167">
        <f t="shared" si="48"/>
        <v>26.086956521739129</v>
      </c>
      <c r="AS252" s="168">
        <f t="shared" si="49"/>
        <v>30.434782608695656</v>
      </c>
      <c r="AU252" s="201" t="s">
        <v>84</v>
      </c>
      <c r="AV252" s="199" t="s">
        <v>44</v>
      </c>
      <c r="AW252" s="199" t="s">
        <v>123</v>
      </c>
      <c r="AX252" s="196">
        <f t="shared" si="53"/>
        <v>29.411764705882355</v>
      </c>
      <c r="BG252" s="201" t="s">
        <v>84</v>
      </c>
      <c r="BH252" s="199" t="s">
        <v>44</v>
      </c>
      <c r="BI252" s="199" t="s">
        <v>123</v>
      </c>
      <c r="BJ252" s="196">
        <f t="shared" si="54"/>
        <v>94.117647058823536</v>
      </c>
    </row>
    <row r="253" spans="2:62" x14ac:dyDescent="0.25">
      <c r="B253" s="35" t="s">
        <v>5</v>
      </c>
      <c r="C253" s="60">
        <v>57</v>
      </c>
      <c r="D253" s="41">
        <v>5</v>
      </c>
      <c r="E253" s="25">
        <v>4</v>
      </c>
      <c r="F253" s="16">
        <v>0</v>
      </c>
      <c r="G253" s="2">
        <v>2</v>
      </c>
      <c r="H253" s="2">
        <v>2</v>
      </c>
      <c r="I253" s="2">
        <v>2</v>
      </c>
      <c r="J253" s="2">
        <v>2</v>
      </c>
      <c r="K253" s="2">
        <v>2</v>
      </c>
      <c r="L253" s="2">
        <v>1</v>
      </c>
      <c r="M253" s="23">
        <v>1</v>
      </c>
      <c r="N253" s="23">
        <v>1</v>
      </c>
      <c r="O253" s="2">
        <v>1</v>
      </c>
      <c r="P253" s="2">
        <v>0</v>
      </c>
      <c r="Q253" s="2"/>
      <c r="R253" s="2"/>
      <c r="S253" s="2"/>
      <c r="T253" s="4"/>
      <c r="U253" s="24">
        <v>2</v>
      </c>
      <c r="V253" s="2">
        <v>2</v>
      </c>
      <c r="W253" s="2">
        <v>2</v>
      </c>
      <c r="X253" s="2">
        <v>1</v>
      </c>
      <c r="Y253" s="2">
        <v>0</v>
      </c>
      <c r="Z253" s="2">
        <v>0</v>
      </c>
      <c r="AA253" s="2">
        <v>1</v>
      </c>
      <c r="AB253" s="23">
        <v>1</v>
      </c>
      <c r="AC253" s="23">
        <v>2</v>
      </c>
      <c r="AD253" s="2">
        <v>1</v>
      </c>
      <c r="AE253" s="2">
        <v>0</v>
      </c>
      <c r="AF253" s="2">
        <v>0</v>
      </c>
      <c r="AG253" s="2"/>
      <c r="AH253" s="2"/>
      <c r="AI253" s="4"/>
      <c r="AK253" s="158">
        <f t="shared" si="52"/>
        <v>23</v>
      </c>
      <c r="AL253" s="80">
        <f t="shared" si="43"/>
        <v>6</v>
      </c>
      <c r="AM253" s="80">
        <f t="shared" si="44"/>
        <v>8</v>
      </c>
      <c r="AN253" s="82">
        <f t="shared" si="45"/>
        <v>9</v>
      </c>
      <c r="AO253" s="14"/>
      <c r="AP253" s="158">
        <f t="shared" si="46"/>
        <v>100</v>
      </c>
      <c r="AQ253" s="167">
        <f t="shared" si="47"/>
        <v>26.086956521739129</v>
      </c>
      <c r="AR253" s="167">
        <f t="shared" si="48"/>
        <v>34.782608695652172</v>
      </c>
      <c r="AS253" s="168">
        <f t="shared" si="49"/>
        <v>39.130434782608695</v>
      </c>
      <c r="AU253" s="201" t="s">
        <v>84</v>
      </c>
      <c r="AV253" s="199" t="s">
        <v>44</v>
      </c>
      <c r="AW253" s="199" t="s">
        <v>123</v>
      </c>
      <c r="AX253" s="196">
        <f t="shared" si="53"/>
        <v>35.714285714285715</v>
      </c>
      <c r="BG253" s="201" t="s">
        <v>84</v>
      </c>
      <c r="BH253" s="199" t="s">
        <v>44</v>
      </c>
      <c r="BI253" s="199" t="s">
        <v>123</v>
      </c>
      <c r="BJ253" s="196">
        <f t="shared" si="54"/>
        <v>78.571428571428569</v>
      </c>
    </row>
    <row r="254" spans="2:62" x14ac:dyDescent="0.25">
      <c r="B254" s="35" t="s">
        <v>5</v>
      </c>
      <c r="C254" s="60">
        <v>57</v>
      </c>
      <c r="D254" s="41">
        <v>5</v>
      </c>
      <c r="E254" s="25">
        <v>5</v>
      </c>
      <c r="F254" s="16">
        <v>0</v>
      </c>
      <c r="G254" s="2">
        <v>2</v>
      </c>
      <c r="H254" s="2">
        <v>2</v>
      </c>
      <c r="I254" s="2">
        <v>2</v>
      </c>
      <c r="J254" s="2">
        <v>2</v>
      </c>
      <c r="K254" s="2">
        <v>2</v>
      </c>
      <c r="L254" s="2">
        <v>2</v>
      </c>
      <c r="M254" s="23">
        <v>1</v>
      </c>
      <c r="N254" s="23">
        <v>1</v>
      </c>
      <c r="O254" s="2">
        <v>1</v>
      </c>
      <c r="P254" s="2">
        <v>1</v>
      </c>
      <c r="Q254" s="2"/>
      <c r="R254" s="2"/>
      <c r="S254" s="2"/>
      <c r="T254" s="4"/>
      <c r="U254" s="24">
        <v>2</v>
      </c>
      <c r="V254" s="2">
        <v>2</v>
      </c>
      <c r="W254" s="2">
        <v>2</v>
      </c>
      <c r="X254" s="2">
        <v>1</v>
      </c>
      <c r="Y254" s="2">
        <v>1</v>
      </c>
      <c r="Z254" s="2">
        <v>1</v>
      </c>
      <c r="AA254" s="2">
        <v>2</v>
      </c>
      <c r="AB254" s="23">
        <v>1</v>
      </c>
      <c r="AC254" s="23">
        <v>2</v>
      </c>
      <c r="AD254" s="2">
        <v>1</v>
      </c>
      <c r="AE254" s="2">
        <v>1</v>
      </c>
      <c r="AF254" s="2">
        <v>1</v>
      </c>
      <c r="AG254" s="2"/>
      <c r="AH254" s="2"/>
      <c r="AI254" s="4"/>
      <c r="AK254" s="158">
        <f t="shared" si="52"/>
        <v>23</v>
      </c>
      <c r="AL254" s="80">
        <f t="shared" si="43"/>
        <v>1</v>
      </c>
      <c r="AM254" s="80">
        <f t="shared" si="44"/>
        <v>11</v>
      </c>
      <c r="AN254" s="82">
        <f t="shared" si="45"/>
        <v>11</v>
      </c>
      <c r="AO254" s="14"/>
      <c r="AP254" s="158">
        <f t="shared" si="46"/>
        <v>100</v>
      </c>
      <c r="AQ254" s="167">
        <f t="shared" si="47"/>
        <v>4.3478260869565215</v>
      </c>
      <c r="AR254" s="167">
        <f t="shared" si="48"/>
        <v>47.826086956521742</v>
      </c>
      <c r="AS254" s="168">
        <f t="shared" si="49"/>
        <v>47.826086956521742</v>
      </c>
      <c r="AU254" s="201" t="s">
        <v>84</v>
      </c>
      <c r="AV254" s="199" t="s">
        <v>44</v>
      </c>
      <c r="AW254" s="199" t="s">
        <v>123</v>
      </c>
      <c r="AX254" s="196">
        <f t="shared" si="53"/>
        <v>50</v>
      </c>
      <c r="BG254" s="201" t="s">
        <v>84</v>
      </c>
      <c r="BH254" s="199" t="s">
        <v>44</v>
      </c>
      <c r="BI254" s="199" t="s">
        <v>123</v>
      </c>
      <c r="BJ254" s="196">
        <f t="shared" si="54"/>
        <v>100</v>
      </c>
    </row>
    <row r="255" spans="2:62" x14ac:dyDescent="0.25">
      <c r="B255" s="35" t="s">
        <v>5</v>
      </c>
      <c r="C255" s="60">
        <v>57</v>
      </c>
      <c r="D255" s="41">
        <v>5</v>
      </c>
      <c r="E255" s="25">
        <v>6</v>
      </c>
      <c r="F255" s="16">
        <v>0</v>
      </c>
      <c r="G255" s="2">
        <v>2</v>
      </c>
      <c r="H255" s="2">
        <v>2</v>
      </c>
      <c r="I255" s="2">
        <v>2</v>
      </c>
      <c r="J255" s="2">
        <v>2</v>
      </c>
      <c r="K255" s="2">
        <v>2</v>
      </c>
      <c r="L255" s="2">
        <v>2</v>
      </c>
      <c r="M255" s="23">
        <v>1</v>
      </c>
      <c r="N255" s="23">
        <v>1</v>
      </c>
      <c r="O255" s="2">
        <v>1</v>
      </c>
      <c r="P255" s="2">
        <v>1</v>
      </c>
      <c r="Q255" s="2"/>
      <c r="R255" s="2"/>
      <c r="S255" s="2"/>
      <c r="T255" s="4"/>
      <c r="U255" s="24">
        <v>2</v>
      </c>
      <c r="V255" s="2">
        <v>2</v>
      </c>
      <c r="W255" s="2">
        <v>2</v>
      </c>
      <c r="X255" s="2">
        <v>1</v>
      </c>
      <c r="Y255" s="2">
        <v>1</v>
      </c>
      <c r="Z255" s="2">
        <v>1</v>
      </c>
      <c r="AA255" s="2">
        <v>2</v>
      </c>
      <c r="AB255" s="23">
        <v>1</v>
      </c>
      <c r="AC255" s="23">
        <v>2</v>
      </c>
      <c r="AD255" s="2">
        <v>1</v>
      </c>
      <c r="AE255" s="2">
        <v>1</v>
      </c>
      <c r="AF255" s="2">
        <v>1</v>
      </c>
      <c r="AG255" s="2"/>
      <c r="AH255" s="2"/>
      <c r="AI255" s="4"/>
      <c r="AK255" s="158">
        <f t="shared" si="52"/>
        <v>23</v>
      </c>
      <c r="AL255" s="80">
        <f t="shared" si="43"/>
        <v>1</v>
      </c>
      <c r="AM255" s="80">
        <f t="shared" si="44"/>
        <v>11</v>
      </c>
      <c r="AN255" s="82">
        <f t="shared" si="45"/>
        <v>11</v>
      </c>
      <c r="AO255" s="14"/>
      <c r="AP255" s="158">
        <f t="shared" si="46"/>
        <v>100</v>
      </c>
      <c r="AQ255" s="167">
        <f t="shared" si="47"/>
        <v>4.3478260869565215</v>
      </c>
      <c r="AR255" s="167">
        <f t="shared" si="48"/>
        <v>47.826086956521742</v>
      </c>
      <c r="AS255" s="168">
        <f t="shared" si="49"/>
        <v>47.826086956521742</v>
      </c>
      <c r="AU255" s="201" t="s">
        <v>84</v>
      </c>
      <c r="AV255" s="199" t="s">
        <v>44</v>
      </c>
      <c r="AW255" s="199" t="s">
        <v>123</v>
      </c>
      <c r="AX255" s="196">
        <f t="shared" si="53"/>
        <v>38.888888888888893</v>
      </c>
      <c r="BG255" s="201" t="s">
        <v>84</v>
      </c>
      <c r="BH255" s="199" t="s">
        <v>44</v>
      </c>
      <c r="BI255" s="199" t="s">
        <v>123</v>
      </c>
      <c r="BJ255" s="196">
        <f t="shared" si="54"/>
        <v>100</v>
      </c>
    </row>
    <row r="256" spans="2:62" x14ac:dyDescent="0.25">
      <c r="B256" s="35" t="s">
        <v>5</v>
      </c>
      <c r="C256" s="60">
        <v>57</v>
      </c>
      <c r="D256" s="41">
        <v>6</v>
      </c>
      <c r="E256" s="25">
        <v>1</v>
      </c>
      <c r="F256" s="16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/>
      <c r="Q256" s="2"/>
      <c r="R256" s="2"/>
      <c r="S256" s="2"/>
      <c r="T256" s="4"/>
      <c r="U256" s="24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/>
      <c r="AH256" s="2"/>
      <c r="AI256" s="4"/>
      <c r="AK256" s="158">
        <f t="shared" si="52"/>
        <v>22</v>
      </c>
      <c r="AL256" s="80">
        <f t="shared" si="43"/>
        <v>22</v>
      </c>
      <c r="AM256" s="80">
        <f t="shared" si="44"/>
        <v>0</v>
      </c>
      <c r="AN256" s="82">
        <f t="shared" si="45"/>
        <v>0</v>
      </c>
      <c r="AO256" s="14"/>
      <c r="AP256" s="158">
        <f t="shared" si="46"/>
        <v>100</v>
      </c>
      <c r="AQ256" s="167">
        <f t="shared" si="47"/>
        <v>100</v>
      </c>
      <c r="AR256" s="167">
        <f t="shared" si="48"/>
        <v>0</v>
      </c>
      <c r="AS256" s="168">
        <f t="shared" si="49"/>
        <v>0</v>
      </c>
      <c r="AU256" s="201" t="s">
        <v>84</v>
      </c>
      <c r="AV256" s="199" t="s">
        <v>44</v>
      </c>
      <c r="AW256" s="199" t="s">
        <v>123</v>
      </c>
      <c r="AX256" s="196">
        <f t="shared" si="53"/>
        <v>35.294117647058826</v>
      </c>
      <c r="BG256" s="201" t="s">
        <v>84</v>
      </c>
      <c r="BH256" s="199" t="s">
        <v>44</v>
      </c>
      <c r="BI256" s="199" t="s">
        <v>123</v>
      </c>
      <c r="BJ256" s="196">
        <f t="shared" si="54"/>
        <v>100</v>
      </c>
    </row>
    <row r="257" spans="2:62" x14ac:dyDescent="0.25">
      <c r="B257" s="35" t="s">
        <v>5</v>
      </c>
      <c r="C257" s="60">
        <v>57</v>
      </c>
      <c r="D257" s="41">
        <v>6</v>
      </c>
      <c r="E257" s="25">
        <v>2</v>
      </c>
      <c r="F257" s="16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3">
        <v>1</v>
      </c>
      <c r="N257" s="23">
        <v>1</v>
      </c>
      <c r="O257" s="2">
        <v>0</v>
      </c>
      <c r="P257" s="2"/>
      <c r="Q257" s="2"/>
      <c r="R257" s="2"/>
      <c r="S257" s="2"/>
      <c r="T257" s="4"/>
      <c r="U257" s="24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1</v>
      </c>
      <c r="AB257" s="23">
        <v>1</v>
      </c>
      <c r="AC257" s="23">
        <v>1</v>
      </c>
      <c r="AD257" s="2">
        <v>0</v>
      </c>
      <c r="AE257" s="2">
        <v>0</v>
      </c>
      <c r="AF257" s="2">
        <v>0</v>
      </c>
      <c r="AG257" s="2"/>
      <c r="AH257" s="2"/>
      <c r="AI257" s="4"/>
      <c r="AK257" s="158">
        <f t="shared" si="52"/>
        <v>22</v>
      </c>
      <c r="AL257" s="80">
        <f t="shared" si="43"/>
        <v>17</v>
      </c>
      <c r="AM257" s="80">
        <f t="shared" si="44"/>
        <v>5</v>
      </c>
      <c r="AN257" s="82">
        <f t="shared" si="45"/>
        <v>0</v>
      </c>
      <c r="AO257" s="14"/>
      <c r="AP257" s="158">
        <f t="shared" si="46"/>
        <v>100</v>
      </c>
      <c r="AQ257" s="167">
        <f t="shared" si="47"/>
        <v>77.272727272727266</v>
      </c>
      <c r="AR257" s="167">
        <f t="shared" si="48"/>
        <v>22.727272727272727</v>
      </c>
      <c r="AS257" s="168">
        <f t="shared" si="49"/>
        <v>0</v>
      </c>
      <c r="AU257" s="201" t="s">
        <v>84</v>
      </c>
      <c r="AV257" s="199" t="s">
        <v>149</v>
      </c>
      <c r="AW257" s="199" t="s">
        <v>155</v>
      </c>
      <c r="AX257" s="196">
        <f t="shared" si="53"/>
        <v>64.705882352941174</v>
      </c>
      <c r="BG257" s="201" t="s">
        <v>84</v>
      </c>
      <c r="BH257" s="199" t="s">
        <v>149</v>
      </c>
      <c r="BI257" s="199" t="s">
        <v>155</v>
      </c>
      <c r="BJ257" s="196">
        <f t="shared" si="54"/>
        <v>100</v>
      </c>
    </row>
    <row r="258" spans="2:62" x14ac:dyDescent="0.25">
      <c r="B258" s="35" t="s">
        <v>5</v>
      </c>
      <c r="C258" s="60">
        <v>57</v>
      </c>
      <c r="D258" s="41">
        <v>6</v>
      </c>
      <c r="E258" s="25">
        <v>3</v>
      </c>
      <c r="F258" s="16">
        <v>1</v>
      </c>
      <c r="G258" s="2">
        <v>1</v>
      </c>
      <c r="H258" s="2">
        <v>1</v>
      </c>
      <c r="I258" s="2">
        <v>1</v>
      </c>
      <c r="J258" s="2">
        <v>1</v>
      </c>
      <c r="K258" s="2">
        <v>0</v>
      </c>
      <c r="L258" s="2">
        <v>0</v>
      </c>
      <c r="M258" s="23">
        <v>2</v>
      </c>
      <c r="N258" s="23">
        <v>1</v>
      </c>
      <c r="O258" s="2">
        <v>1</v>
      </c>
      <c r="P258" s="2"/>
      <c r="Q258" s="2"/>
      <c r="R258" s="2"/>
      <c r="S258" s="2"/>
      <c r="T258" s="4"/>
      <c r="U258" s="24">
        <v>1</v>
      </c>
      <c r="V258" s="2">
        <v>1</v>
      </c>
      <c r="W258" s="2">
        <v>1</v>
      </c>
      <c r="X258" s="2">
        <v>1</v>
      </c>
      <c r="Y258" s="2">
        <v>0</v>
      </c>
      <c r="Z258" s="2">
        <v>0</v>
      </c>
      <c r="AA258" s="2">
        <v>2</v>
      </c>
      <c r="AB258" s="23">
        <v>1</v>
      </c>
      <c r="AC258" s="23">
        <v>2</v>
      </c>
      <c r="AD258" s="2">
        <v>1</v>
      </c>
      <c r="AE258" s="2">
        <v>0</v>
      </c>
      <c r="AF258" s="2">
        <v>0</v>
      </c>
      <c r="AG258" s="2"/>
      <c r="AH258" s="2"/>
      <c r="AI258" s="4"/>
      <c r="AK258" s="158">
        <f t="shared" si="52"/>
        <v>22</v>
      </c>
      <c r="AL258" s="80">
        <f t="shared" si="43"/>
        <v>6</v>
      </c>
      <c r="AM258" s="80">
        <f t="shared" si="44"/>
        <v>13</v>
      </c>
      <c r="AN258" s="82">
        <f t="shared" si="45"/>
        <v>3</v>
      </c>
      <c r="AO258" s="14"/>
      <c r="AP258" s="158">
        <f t="shared" si="46"/>
        <v>100</v>
      </c>
      <c r="AQ258" s="167">
        <f t="shared" si="47"/>
        <v>27.27272727272727</v>
      </c>
      <c r="AR258" s="167">
        <f t="shared" si="48"/>
        <v>59.090909090909093</v>
      </c>
      <c r="AS258" s="168">
        <f t="shared" si="49"/>
        <v>13.636363636363635</v>
      </c>
      <c r="AU258" s="201" t="s">
        <v>84</v>
      </c>
      <c r="AV258" s="199" t="s">
        <v>149</v>
      </c>
      <c r="AW258" s="199" t="s">
        <v>155</v>
      </c>
      <c r="AX258" s="196">
        <f t="shared" si="53"/>
        <v>41.17647058823529</v>
      </c>
      <c r="BG258" s="201" t="s">
        <v>84</v>
      </c>
      <c r="BH258" s="199" t="s">
        <v>149</v>
      </c>
      <c r="BI258" s="199" t="s">
        <v>155</v>
      </c>
      <c r="BJ258" s="196">
        <f t="shared" si="54"/>
        <v>94.117647058823536</v>
      </c>
    </row>
    <row r="259" spans="2:62" x14ac:dyDescent="0.25">
      <c r="B259" s="35" t="s">
        <v>5</v>
      </c>
      <c r="C259" s="60">
        <v>57</v>
      </c>
      <c r="D259" s="41">
        <v>6</v>
      </c>
      <c r="E259" s="25">
        <v>4</v>
      </c>
      <c r="F259" s="16">
        <v>2</v>
      </c>
      <c r="G259" s="2">
        <v>2</v>
      </c>
      <c r="H259" s="2">
        <v>1</v>
      </c>
      <c r="I259" s="2">
        <v>1</v>
      </c>
      <c r="J259" s="2">
        <v>1</v>
      </c>
      <c r="K259" s="2">
        <v>0</v>
      </c>
      <c r="L259" s="2">
        <v>0</v>
      </c>
      <c r="M259" s="23">
        <v>2</v>
      </c>
      <c r="N259" s="23">
        <v>2</v>
      </c>
      <c r="O259" s="2">
        <v>1</v>
      </c>
      <c r="P259" s="2"/>
      <c r="Q259" s="2"/>
      <c r="R259" s="2"/>
      <c r="S259" s="2"/>
      <c r="T259" s="4"/>
      <c r="U259" s="24">
        <v>2</v>
      </c>
      <c r="V259" s="2">
        <v>2</v>
      </c>
      <c r="W259" s="2">
        <v>1</v>
      </c>
      <c r="X259" s="2">
        <v>1</v>
      </c>
      <c r="Y259" s="2">
        <v>0</v>
      </c>
      <c r="Z259" s="2">
        <v>0</v>
      </c>
      <c r="AA259" s="2">
        <v>2</v>
      </c>
      <c r="AB259" s="23">
        <v>2</v>
      </c>
      <c r="AC259" s="23">
        <v>2</v>
      </c>
      <c r="AD259" s="2">
        <v>1</v>
      </c>
      <c r="AE259" s="2">
        <v>1</v>
      </c>
      <c r="AF259" s="2">
        <v>0</v>
      </c>
      <c r="AG259" s="2"/>
      <c r="AH259" s="2"/>
      <c r="AI259" s="4"/>
      <c r="AK259" s="158">
        <f t="shared" si="52"/>
        <v>22</v>
      </c>
      <c r="AL259" s="80">
        <f t="shared" si="43"/>
        <v>5</v>
      </c>
      <c r="AM259" s="80">
        <f t="shared" si="44"/>
        <v>8</v>
      </c>
      <c r="AN259" s="82">
        <f t="shared" si="45"/>
        <v>9</v>
      </c>
      <c r="AO259" s="14"/>
      <c r="AP259" s="158">
        <f t="shared" si="46"/>
        <v>100</v>
      </c>
      <c r="AQ259" s="167">
        <f t="shared" si="47"/>
        <v>22.727272727272727</v>
      </c>
      <c r="AR259" s="167">
        <f t="shared" si="48"/>
        <v>36.363636363636367</v>
      </c>
      <c r="AS259" s="168">
        <f t="shared" si="49"/>
        <v>40.909090909090914</v>
      </c>
      <c r="AU259" s="201" t="s">
        <v>84</v>
      </c>
      <c r="AV259" s="199" t="s">
        <v>149</v>
      </c>
      <c r="AW259" s="199" t="s">
        <v>155</v>
      </c>
      <c r="AX259" s="196">
        <f t="shared" si="53"/>
        <v>35.714285714285715</v>
      </c>
      <c r="BG259" s="201" t="s">
        <v>84</v>
      </c>
      <c r="BH259" s="199" t="s">
        <v>149</v>
      </c>
      <c r="BI259" s="199" t="s">
        <v>155</v>
      </c>
      <c r="BJ259" s="196">
        <f t="shared" si="54"/>
        <v>85.714285714285722</v>
      </c>
    </row>
    <row r="260" spans="2:62" x14ac:dyDescent="0.25">
      <c r="B260" s="35" t="s">
        <v>5</v>
      </c>
      <c r="C260" s="60">
        <v>57</v>
      </c>
      <c r="D260" s="204">
        <v>6</v>
      </c>
      <c r="E260" s="205">
        <v>5</v>
      </c>
      <c r="F260" s="16">
        <v>2</v>
      </c>
      <c r="G260" s="2">
        <v>2</v>
      </c>
      <c r="H260" s="2">
        <v>2</v>
      </c>
      <c r="I260" s="2">
        <v>1</v>
      </c>
      <c r="J260" s="2">
        <v>1</v>
      </c>
      <c r="K260" s="2">
        <v>1</v>
      </c>
      <c r="L260" s="2">
        <v>0</v>
      </c>
      <c r="M260" s="23">
        <v>2</v>
      </c>
      <c r="N260" s="23">
        <v>2</v>
      </c>
      <c r="O260" s="76">
        <v>1</v>
      </c>
      <c r="P260" s="76"/>
      <c r="Q260" s="76"/>
      <c r="R260" s="76"/>
      <c r="S260" s="76"/>
      <c r="T260" s="77"/>
      <c r="U260" s="24">
        <v>2</v>
      </c>
      <c r="V260" s="2">
        <v>2</v>
      </c>
      <c r="W260" s="2">
        <v>2</v>
      </c>
      <c r="X260" s="2">
        <v>1</v>
      </c>
      <c r="Y260" s="2">
        <v>0</v>
      </c>
      <c r="Z260" s="2">
        <v>1</v>
      </c>
      <c r="AA260" s="2">
        <v>2</v>
      </c>
      <c r="AB260" s="23">
        <v>2</v>
      </c>
      <c r="AC260" s="23">
        <v>2</v>
      </c>
      <c r="AD260" s="76">
        <v>1</v>
      </c>
      <c r="AE260" s="76">
        <v>1</v>
      </c>
      <c r="AF260" s="2">
        <v>0</v>
      </c>
      <c r="AG260" s="76"/>
      <c r="AH260" s="76"/>
      <c r="AI260" s="77"/>
      <c r="AK260" s="158">
        <f t="shared" si="52"/>
        <v>22</v>
      </c>
      <c r="AL260" s="80">
        <f t="shared" ref="AL260:AL323" si="55">COUNTIF(F260:AI260, 0)</f>
        <v>3</v>
      </c>
      <c r="AM260" s="80">
        <f t="shared" ref="AM260:AM323" si="56">COUNTIF(F260:AI260, 1)</f>
        <v>8</v>
      </c>
      <c r="AN260" s="82">
        <f t="shared" si="45"/>
        <v>11</v>
      </c>
      <c r="AO260" s="14"/>
      <c r="AP260" s="158">
        <f t="shared" si="46"/>
        <v>100</v>
      </c>
      <c r="AQ260" s="167">
        <f t="shared" si="47"/>
        <v>13.636363636363635</v>
      </c>
      <c r="AR260" s="167">
        <f t="shared" si="48"/>
        <v>36.363636363636367</v>
      </c>
      <c r="AS260" s="168">
        <f t="shared" si="49"/>
        <v>50</v>
      </c>
      <c r="AU260" s="201" t="s">
        <v>84</v>
      </c>
      <c r="AV260" s="199" t="s">
        <v>149</v>
      </c>
      <c r="AW260" s="199" t="s">
        <v>155</v>
      </c>
      <c r="AX260" s="196">
        <f t="shared" si="53"/>
        <v>50</v>
      </c>
      <c r="BG260" s="201" t="s">
        <v>84</v>
      </c>
      <c r="BH260" s="199" t="s">
        <v>149</v>
      </c>
      <c r="BI260" s="199" t="s">
        <v>155</v>
      </c>
      <c r="BJ260" s="196">
        <f t="shared" si="54"/>
        <v>100</v>
      </c>
    </row>
    <row r="261" spans="2:62" ht="15.75" thickBot="1" x14ac:dyDescent="0.3">
      <c r="B261" s="35" t="s">
        <v>5</v>
      </c>
      <c r="C261" s="60">
        <v>57</v>
      </c>
      <c r="D261" s="42">
        <v>6</v>
      </c>
      <c r="E261" s="27">
        <v>6</v>
      </c>
      <c r="F261" s="16">
        <v>2</v>
      </c>
      <c r="G261" s="2">
        <v>2</v>
      </c>
      <c r="H261" s="2">
        <v>2</v>
      </c>
      <c r="I261" s="2">
        <v>1</v>
      </c>
      <c r="J261" s="2">
        <v>1</v>
      </c>
      <c r="K261" s="2">
        <v>1</v>
      </c>
      <c r="L261" s="2">
        <v>0</v>
      </c>
      <c r="M261" s="23">
        <v>2</v>
      </c>
      <c r="N261" s="23">
        <v>2</v>
      </c>
      <c r="O261" s="76">
        <v>1</v>
      </c>
      <c r="P261" s="9"/>
      <c r="Q261" s="9"/>
      <c r="R261" s="9"/>
      <c r="S261" s="9"/>
      <c r="T261" s="5"/>
      <c r="U261" s="24">
        <v>2</v>
      </c>
      <c r="V261" s="2">
        <v>2</v>
      </c>
      <c r="W261" s="2">
        <v>2</v>
      </c>
      <c r="X261" s="2">
        <v>1</v>
      </c>
      <c r="Y261" s="2">
        <v>1</v>
      </c>
      <c r="Z261" s="2">
        <v>1</v>
      </c>
      <c r="AA261" s="2">
        <v>2</v>
      </c>
      <c r="AB261" s="23">
        <v>2</v>
      </c>
      <c r="AC261" s="23">
        <v>2</v>
      </c>
      <c r="AD261" s="76">
        <v>1</v>
      </c>
      <c r="AE261" s="76">
        <v>1</v>
      </c>
      <c r="AF261" s="2">
        <v>0</v>
      </c>
      <c r="AG261" s="9"/>
      <c r="AH261" s="9"/>
      <c r="AI261" s="5"/>
      <c r="AK261" s="158">
        <f t="shared" si="52"/>
        <v>22</v>
      </c>
      <c r="AL261" s="80">
        <f t="shared" si="55"/>
        <v>2</v>
      </c>
      <c r="AM261" s="80">
        <f t="shared" si="56"/>
        <v>9</v>
      </c>
      <c r="AN261" s="82">
        <f t="shared" ref="AN261:AN324" si="57">COUNTIF(F261:AI261, 2)</f>
        <v>11</v>
      </c>
      <c r="AO261" s="14"/>
      <c r="AP261" s="158">
        <f t="shared" ref="AP261:AP324" si="58">(AK261/AK261)*100</f>
        <v>100</v>
      </c>
      <c r="AQ261" s="167">
        <f t="shared" ref="AQ261:AQ324" si="59">(AL261/AK261)*100</f>
        <v>9.0909090909090917</v>
      </c>
      <c r="AR261" s="167">
        <f t="shared" ref="AR261:AR324" si="60">(AM261/AK261)*100</f>
        <v>40.909090909090914</v>
      </c>
      <c r="AS261" s="168">
        <f t="shared" ref="AS261:AS324" si="61">(AN261/AK261)*100</f>
        <v>50</v>
      </c>
      <c r="AU261" s="201" t="s">
        <v>84</v>
      </c>
      <c r="AV261" s="199" t="s">
        <v>149</v>
      </c>
      <c r="AW261" s="199" t="s">
        <v>155</v>
      </c>
      <c r="AX261" s="196">
        <f t="shared" si="53"/>
        <v>38.888888888888893</v>
      </c>
      <c r="BG261" s="201" t="s">
        <v>84</v>
      </c>
      <c r="BH261" s="199" t="s">
        <v>149</v>
      </c>
      <c r="BI261" s="199" t="s">
        <v>155</v>
      </c>
      <c r="BJ261" s="196">
        <f t="shared" si="54"/>
        <v>100</v>
      </c>
    </row>
    <row r="262" spans="2:62" x14ac:dyDescent="0.25">
      <c r="B262" s="35" t="s">
        <v>5</v>
      </c>
      <c r="C262" s="126">
        <v>63</v>
      </c>
      <c r="D262" s="40">
        <v>1</v>
      </c>
      <c r="E262" s="26">
        <v>1</v>
      </c>
      <c r="F262" s="15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28">
        <v>0</v>
      </c>
      <c r="N262" s="28">
        <v>0</v>
      </c>
      <c r="O262" s="8">
        <v>0</v>
      </c>
      <c r="P262" s="8">
        <v>0</v>
      </c>
      <c r="Q262" s="8"/>
      <c r="R262" s="8"/>
      <c r="S262" s="8"/>
      <c r="T262" s="3"/>
      <c r="U262" s="15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28">
        <v>0</v>
      </c>
      <c r="AC262" s="28">
        <v>0</v>
      </c>
      <c r="AD262" s="8"/>
      <c r="AE262" s="8"/>
      <c r="AF262" s="8"/>
      <c r="AG262" s="8"/>
      <c r="AH262" s="8"/>
      <c r="AI262" s="3"/>
      <c r="AK262" s="158">
        <f t="shared" si="52"/>
        <v>20</v>
      </c>
      <c r="AL262" s="80">
        <f t="shared" si="55"/>
        <v>20</v>
      </c>
      <c r="AM262" s="80">
        <f t="shared" si="56"/>
        <v>0</v>
      </c>
      <c r="AN262" s="82">
        <f t="shared" si="57"/>
        <v>0</v>
      </c>
      <c r="AO262" s="14"/>
      <c r="AP262" s="158">
        <f t="shared" si="58"/>
        <v>100</v>
      </c>
      <c r="AQ262" s="167">
        <f t="shared" si="59"/>
        <v>100</v>
      </c>
      <c r="AR262" s="167">
        <f t="shared" si="60"/>
        <v>0</v>
      </c>
      <c r="AS262" s="168">
        <f t="shared" si="61"/>
        <v>0</v>
      </c>
      <c r="AU262" s="201" t="s">
        <v>84</v>
      </c>
      <c r="AV262" s="199" t="s">
        <v>149</v>
      </c>
      <c r="AW262" s="199" t="s">
        <v>155</v>
      </c>
      <c r="AX262" s="196">
        <f>BA39</f>
        <v>35.294117647058826</v>
      </c>
      <c r="BG262" s="201" t="s">
        <v>84</v>
      </c>
      <c r="BH262" s="199" t="s">
        <v>149</v>
      </c>
      <c r="BI262" s="199" t="s">
        <v>155</v>
      </c>
      <c r="BJ262" s="196">
        <f>BM39</f>
        <v>100</v>
      </c>
    </row>
    <row r="263" spans="2:62" x14ac:dyDescent="0.25">
      <c r="B263" s="35" t="s">
        <v>5</v>
      </c>
      <c r="C263" s="127">
        <v>63</v>
      </c>
      <c r="D263" s="41">
        <v>1</v>
      </c>
      <c r="E263" s="25">
        <v>2</v>
      </c>
      <c r="F263" s="16">
        <v>0</v>
      </c>
      <c r="G263" s="2">
        <v>0</v>
      </c>
      <c r="H263" s="2">
        <v>1</v>
      </c>
      <c r="I263" s="2">
        <v>1</v>
      </c>
      <c r="J263" s="2">
        <v>1</v>
      </c>
      <c r="K263" s="2">
        <v>1</v>
      </c>
      <c r="L263" s="2">
        <v>0</v>
      </c>
      <c r="M263" s="23">
        <v>0</v>
      </c>
      <c r="N263" s="23">
        <v>0</v>
      </c>
      <c r="O263" s="2">
        <v>0</v>
      </c>
      <c r="P263" s="2">
        <v>1</v>
      </c>
      <c r="Q263" s="2"/>
      <c r="R263" s="2"/>
      <c r="S263" s="2"/>
      <c r="T263" s="4"/>
      <c r="U263" s="16">
        <v>1</v>
      </c>
      <c r="V263" s="2">
        <v>1</v>
      </c>
      <c r="W263" s="2">
        <v>1</v>
      </c>
      <c r="X263" s="2">
        <v>1</v>
      </c>
      <c r="Y263" s="2">
        <v>0</v>
      </c>
      <c r="Z263" s="2">
        <v>0</v>
      </c>
      <c r="AA263" s="2">
        <v>0</v>
      </c>
      <c r="AB263" s="23">
        <v>0</v>
      </c>
      <c r="AC263" s="23">
        <v>0</v>
      </c>
      <c r="AD263" s="2"/>
      <c r="AE263" s="2"/>
      <c r="AF263" s="2"/>
      <c r="AG263" s="2"/>
      <c r="AH263" s="2"/>
      <c r="AI263" s="4"/>
      <c r="AK263" s="158">
        <f t="shared" si="52"/>
        <v>20</v>
      </c>
      <c r="AL263" s="80">
        <f t="shared" si="55"/>
        <v>11</v>
      </c>
      <c r="AM263" s="80">
        <f t="shared" si="56"/>
        <v>9</v>
      </c>
      <c r="AN263" s="82">
        <f t="shared" si="57"/>
        <v>0</v>
      </c>
      <c r="AO263" s="14"/>
      <c r="AP263" s="158">
        <f t="shared" si="58"/>
        <v>100</v>
      </c>
      <c r="AQ263" s="167">
        <f t="shared" si="59"/>
        <v>55.000000000000007</v>
      </c>
      <c r="AR263" s="167">
        <f t="shared" si="60"/>
        <v>45</v>
      </c>
      <c r="AS263" s="168">
        <f t="shared" si="61"/>
        <v>0</v>
      </c>
      <c r="AU263" s="201" t="s">
        <v>85</v>
      </c>
      <c r="AV263" s="199" t="s">
        <v>48</v>
      </c>
      <c r="AW263" s="199" t="s">
        <v>124</v>
      </c>
      <c r="AX263" s="196">
        <f t="shared" ref="AX263:AX298" si="62">BB4</f>
        <v>0</v>
      </c>
      <c r="BG263" s="201" t="s">
        <v>85</v>
      </c>
      <c r="BH263" s="199" t="s">
        <v>48</v>
      </c>
      <c r="BI263" s="199" t="s">
        <v>124</v>
      </c>
      <c r="BJ263" s="196">
        <f t="shared" ref="BJ263:BJ298" si="63">BN4</f>
        <v>0</v>
      </c>
    </row>
    <row r="264" spans="2:62" x14ac:dyDescent="0.25">
      <c r="B264" s="35" t="s">
        <v>5</v>
      </c>
      <c r="C264" s="127">
        <v>63</v>
      </c>
      <c r="D264" s="41">
        <v>1</v>
      </c>
      <c r="E264" s="25">
        <v>3</v>
      </c>
      <c r="F264" s="16">
        <v>0</v>
      </c>
      <c r="G264" s="2">
        <v>0</v>
      </c>
      <c r="H264" s="2">
        <v>1</v>
      </c>
      <c r="I264" s="2">
        <v>2</v>
      </c>
      <c r="J264" s="2">
        <v>2</v>
      </c>
      <c r="K264" s="2">
        <v>2</v>
      </c>
      <c r="L264" s="2">
        <v>0</v>
      </c>
      <c r="M264" s="23">
        <v>0</v>
      </c>
      <c r="N264" s="23">
        <v>0</v>
      </c>
      <c r="O264" s="2">
        <v>1</v>
      </c>
      <c r="P264" s="2">
        <v>1</v>
      </c>
      <c r="Q264" s="2"/>
      <c r="R264" s="2"/>
      <c r="S264" s="2"/>
      <c r="T264" s="4"/>
      <c r="U264" s="16">
        <v>2</v>
      </c>
      <c r="V264" s="2">
        <v>2</v>
      </c>
      <c r="W264" s="2">
        <v>2</v>
      </c>
      <c r="X264" s="2">
        <v>1</v>
      </c>
      <c r="Y264" s="2">
        <v>1</v>
      </c>
      <c r="Z264" s="2">
        <v>1</v>
      </c>
      <c r="AA264" s="2">
        <v>0</v>
      </c>
      <c r="AB264" s="23">
        <v>0</v>
      </c>
      <c r="AC264" s="23">
        <v>0</v>
      </c>
      <c r="AD264" s="2"/>
      <c r="AE264" s="2"/>
      <c r="AF264" s="2"/>
      <c r="AG264" s="2"/>
      <c r="AH264" s="2"/>
      <c r="AI264" s="4"/>
      <c r="AK264" s="158">
        <f t="shared" si="52"/>
        <v>20</v>
      </c>
      <c r="AL264" s="80">
        <f t="shared" si="55"/>
        <v>8</v>
      </c>
      <c r="AM264" s="80">
        <f t="shared" si="56"/>
        <v>6</v>
      </c>
      <c r="AN264" s="82">
        <f t="shared" si="57"/>
        <v>6</v>
      </c>
      <c r="AO264" s="14"/>
      <c r="AP264" s="158">
        <f t="shared" si="58"/>
        <v>100</v>
      </c>
      <c r="AQ264" s="167">
        <f t="shared" si="59"/>
        <v>40</v>
      </c>
      <c r="AR264" s="167">
        <f t="shared" si="60"/>
        <v>30</v>
      </c>
      <c r="AS264" s="168">
        <f t="shared" si="61"/>
        <v>30</v>
      </c>
      <c r="AU264" s="201" t="s">
        <v>85</v>
      </c>
      <c r="AV264" s="199" t="s">
        <v>48</v>
      </c>
      <c r="AW264" s="199" t="s">
        <v>124</v>
      </c>
      <c r="AX264" s="196">
        <f t="shared" si="62"/>
        <v>0</v>
      </c>
      <c r="BG264" s="201" t="s">
        <v>85</v>
      </c>
      <c r="BH264" s="199" t="s">
        <v>48</v>
      </c>
      <c r="BI264" s="199" t="s">
        <v>124</v>
      </c>
      <c r="BJ264" s="196">
        <f t="shared" si="63"/>
        <v>0</v>
      </c>
    </row>
    <row r="265" spans="2:62" x14ac:dyDescent="0.25">
      <c r="B265" s="35" t="s">
        <v>5</v>
      </c>
      <c r="C265" s="127">
        <v>63</v>
      </c>
      <c r="D265" s="41">
        <v>1</v>
      </c>
      <c r="E265" s="25">
        <v>4</v>
      </c>
      <c r="F265" s="16">
        <v>1</v>
      </c>
      <c r="G265" s="2">
        <v>1</v>
      </c>
      <c r="H265" s="2">
        <v>2</v>
      </c>
      <c r="I265" s="2">
        <v>2</v>
      </c>
      <c r="J265" s="2">
        <v>2</v>
      </c>
      <c r="K265" s="2">
        <v>2</v>
      </c>
      <c r="L265" s="2">
        <v>1</v>
      </c>
      <c r="M265" s="23">
        <v>0</v>
      </c>
      <c r="N265" s="23">
        <v>1</v>
      </c>
      <c r="O265" s="2">
        <v>1</v>
      </c>
      <c r="P265" s="2">
        <v>2</v>
      </c>
      <c r="Q265" s="2"/>
      <c r="R265" s="2"/>
      <c r="S265" s="2"/>
      <c r="T265" s="4"/>
      <c r="U265" s="16">
        <v>2</v>
      </c>
      <c r="V265" s="2">
        <v>2</v>
      </c>
      <c r="W265" s="2">
        <v>2</v>
      </c>
      <c r="X265" s="2">
        <v>2</v>
      </c>
      <c r="Y265" s="2">
        <v>2</v>
      </c>
      <c r="Z265" s="2">
        <v>1</v>
      </c>
      <c r="AA265" s="2">
        <v>0</v>
      </c>
      <c r="AB265" s="23">
        <v>1</v>
      </c>
      <c r="AC265" s="23">
        <v>0</v>
      </c>
      <c r="AD265" s="2"/>
      <c r="AE265" s="2"/>
      <c r="AF265" s="2"/>
      <c r="AG265" s="2"/>
      <c r="AH265" s="2"/>
      <c r="AI265" s="4"/>
      <c r="AK265" s="158">
        <f t="shared" si="52"/>
        <v>20</v>
      </c>
      <c r="AL265" s="80">
        <f t="shared" si="55"/>
        <v>3</v>
      </c>
      <c r="AM265" s="80">
        <f t="shared" si="56"/>
        <v>7</v>
      </c>
      <c r="AN265" s="82">
        <f t="shared" si="57"/>
        <v>10</v>
      </c>
      <c r="AO265" s="14"/>
      <c r="AP265" s="158">
        <f t="shared" si="58"/>
        <v>100</v>
      </c>
      <c r="AQ265" s="167">
        <f t="shared" si="59"/>
        <v>15</v>
      </c>
      <c r="AR265" s="167">
        <f t="shared" si="60"/>
        <v>35</v>
      </c>
      <c r="AS265" s="168">
        <f t="shared" si="61"/>
        <v>50</v>
      </c>
      <c r="AU265" s="201" t="s">
        <v>85</v>
      </c>
      <c r="AV265" s="199" t="s">
        <v>48</v>
      </c>
      <c r="AW265" s="199" t="s">
        <v>124</v>
      </c>
      <c r="AX265" s="196">
        <f t="shared" si="62"/>
        <v>0</v>
      </c>
      <c r="BG265" s="201" t="s">
        <v>85</v>
      </c>
      <c r="BH265" s="199" t="s">
        <v>48</v>
      </c>
      <c r="BI265" s="199" t="s">
        <v>124</v>
      </c>
      <c r="BJ265" s="196">
        <f t="shared" si="63"/>
        <v>0</v>
      </c>
    </row>
    <row r="266" spans="2:62" x14ac:dyDescent="0.25">
      <c r="B266" s="35" t="s">
        <v>5</v>
      </c>
      <c r="C266" s="127">
        <v>63</v>
      </c>
      <c r="D266" s="41">
        <v>1</v>
      </c>
      <c r="E266" s="25">
        <v>5</v>
      </c>
      <c r="F266" s="16">
        <v>1</v>
      </c>
      <c r="G266" s="2">
        <v>1</v>
      </c>
      <c r="H266" s="2">
        <v>2</v>
      </c>
      <c r="I266" s="2">
        <v>2</v>
      </c>
      <c r="J266" s="2">
        <v>2</v>
      </c>
      <c r="K266" s="2">
        <v>2</v>
      </c>
      <c r="L266" s="2">
        <v>1</v>
      </c>
      <c r="M266" s="23">
        <v>0</v>
      </c>
      <c r="N266" s="23">
        <v>1</v>
      </c>
      <c r="O266" s="2">
        <v>1</v>
      </c>
      <c r="P266" s="2">
        <v>2</v>
      </c>
      <c r="Q266" s="2"/>
      <c r="R266" s="2"/>
      <c r="S266" s="2"/>
      <c r="T266" s="4"/>
      <c r="U266" s="16">
        <v>2</v>
      </c>
      <c r="V266" s="2">
        <v>2</v>
      </c>
      <c r="W266" s="2">
        <v>2</v>
      </c>
      <c r="X266" s="2">
        <v>2</v>
      </c>
      <c r="Y266" s="2">
        <v>2</v>
      </c>
      <c r="Z266" s="2">
        <v>1</v>
      </c>
      <c r="AA266" s="2">
        <v>1</v>
      </c>
      <c r="AB266" s="23">
        <v>1</v>
      </c>
      <c r="AC266" s="23">
        <v>1</v>
      </c>
      <c r="AD266" s="2"/>
      <c r="AE266" s="2"/>
      <c r="AF266" s="2"/>
      <c r="AG266" s="2"/>
      <c r="AH266" s="2"/>
      <c r="AI266" s="4"/>
      <c r="AK266" s="158">
        <f t="shared" si="52"/>
        <v>20</v>
      </c>
      <c r="AL266" s="80">
        <f t="shared" si="55"/>
        <v>1</v>
      </c>
      <c r="AM266" s="80">
        <f t="shared" si="56"/>
        <v>9</v>
      </c>
      <c r="AN266" s="82">
        <f t="shared" si="57"/>
        <v>10</v>
      </c>
      <c r="AO266" s="14"/>
      <c r="AP266" s="158">
        <f t="shared" si="58"/>
        <v>100</v>
      </c>
      <c r="AQ266" s="167">
        <f t="shared" si="59"/>
        <v>5</v>
      </c>
      <c r="AR266" s="167">
        <f t="shared" si="60"/>
        <v>45</v>
      </c>
      <c r="AS266" s="168">
        <f t="shared" si="61"/>
        <v>50</v>
      </c>
      <c r="AU266" s="201" t="s">
        <v>85</v>
      </c>
      <c r="AV266" s="199" t="s">
        <v>48</v>
      </c>
      <c r="AW266" s="199" t="s">
        <v>124</v>
      </c>
      <c r="AX266" s="196">
        <f t="shared" si="62"/>
        <v>0</v>
      </c>
      <c r="BG266" s="201" t="s">
        <v>85</v>
      </c>
      <c r="BH266" s="199" t="s">
        <v>48</v>
      </c>
      <c r="BI266" s="199" t="s">
        <v>124</v>
      </c>
      <c r="BJ266" s="196">
        <f t="shared" si="63"/>
        <v>0</v>
      </c>
    </row>
    <row r="267" spans="2:62" x14ac:dyDescent="0.25">
      <c r="B267" s="35" t="s">
        <v>5</v>
      </c>
      <c r="C267" s="127">
        <v>63</v>
      </c>
      <c r="D267" s="41">
        <v>1</v>
      </c>
      <c r="E267" s="25">
        <v>6</v>
      </c>
      <c r="F267" s="16">
        <v>1</v>
      </c>
      <c r="G267" s="2">
        <v>2</v>
      </c>
      <c r="H267" s="2">
        <v>2</v>
      </c>
      <c r="I267" s="2">
        <v>2</v>
      </c>
      <c r="J267" s="2">
        <v>2</v>
      </c>
      <c r="K267" s="2">
        <v>2</v>
      </c>
      <c r="L267" s="2">
        <v>1</v>
      </c>
      <c r="M267" s="23">
        <v>0</v>
      </c>
      <c r="N267" s="23">
        <v>1</v>
      </c>
      <c r="O267" s="2">
        <v>1</v>
      </c>
      <c r="P267" s="2">
        <v>2</v>
      </c>
      <c r="Q267" s="2"/>
      <c r="R267" s="2"/>
      <c r="S267" s="2"/>
      <c r="T267" s="4"/>
      <c r="U267" s="16">
        <v>2</v>
      </c>
      <c r="V267" s="2">
        <v>2</v>
      </c>
      <c r="W267" s="2">
        <v>2</v>
      </c>
      <c r="X267" s="2">
        <v>2</v>
      </c>
      <c r="Y267" s="2">
        <v>2</v>
      </c>
      <c r="Z267" s="2">
        <v>2</v>
      </c>
      <c r="AA267" s="2">
        <v>1</v>
      </c>
      <c r="AB267" s="23">
        <v>1</v>
      </c>
      <c r="AC267" s="23">
        <v>1</v>
      </c>
      <c r="AD267" s="2"/>
      <c r="AE267" s="2"/>
      <c r="AF267" s="2"/>
      <c r="AG267" s="2"/>
      <c r="AH267" s="2"/>
      <c r="AI267" s="4"/>
      <c r="AK267" s="158">
        <f t="shared" si="52"/>
        <v>20</v>
      </c>
      <c r="AL267" s="80">
        <f t="shared" si="55"/>
        <v>1</v>
      </c>
      <c r="AM267" s="80">
        <f t="shared" si="56"/>
        <v>7</v>
      </c>
      <c r="AN267" s="82">
        <f t="shared" si="57"/>
        <v>12</v>
      </c>
      <c r="AO267" s="14"/>
      <c r="AP267" s="158">
        <f t="shared" si="58"/>
        <v>100</v>
      </c>
      <c r="AQ267" s="167">
        <f t="shared" si="59"/>
        <v>5</v>
      </c>
      <c r="AR267" s="167">
        <f t="shared" si="60"/>
        <v>35</v>
      </c>
      <c r="AS267" s="168">
        <f t="shared" si="61"/>
        <v>60</v>
      </c>
      <c r="AU267" s="201" t="s">
        <v>85</v>
      </c>
      <c r="AV267" s="199" t="s">
        <v>48</v>
      </c>
      <c r="AW267" s="199" t="s">
        <v>124</v>
      </c>
      <c r="AX267" s="196">
        <f t="shared" si="62"/>
        <v>0</v>
      </c>
      <c r="BG267" s="201" t="s">
        <v>85</v>
      </c>
      <c r="BH267" s="199" t="s">
        <v>48</v>
      </c>
      <c r="BI267" s="199" t="s">
        <v>124</v>
      </c>
      <c r="BJ267" s="196">
        <f t="shared" si="63"/>
        <v>0</v>
      </c>
    </row>
    <row r="268" spans="2:62" x14ac:dyDescent="0.25">
      <c r="B268" s="35" t="s">
        <v>5</v>
      </c>
      <c r="C268" s="127">
        <v>63</v>
      </c>
      <c r="D268" s="41">
        <v>2</v>
      </c>
      <c r="E268" s="25">
        <v>1</v>
      </c>
      <c r="F268" s="16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3">
        <v>0</v>
      </c>
      <c r="N268" s="23">
        <v>0</v>
      </c>
      <c r="O268" s="2">
        <v>0</v>
      </c>
      <c r="P268" s="2">
        <v>0</v>
      </c>
      <c r="Q268" s="2">
        <v>0</v>
      </c>
      <c r="R268" s="2"/>
      <c r="S268" s="2"/>
      <c r="T268" s="4"/>
      <c r="U268" s="16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3">
        <v>0</v>
      </c>
      <c r="AC268" s="23">
        <v>0</v>
      </c>
      <c r="AD268" s="2"/>
      <c r="AE268" s="2"/>
      <c r="AF268" s="2"/>
      <c r="AG268" s="2"/>
      <c r="AH268" s="2"/>
      <c r="AI268" s="4"/>
      <c r="AK268" s="158">
        <f t="shared" si="52"/>
        <v>21</v>
      </c>
      <c r="AL268" s="80">
        <f t="shared" si="55"/>
        <v>21</v>
      </c>
      <c r="AM268" s="80">
        <f t="shared" si="56"/>
        <v>0</v>
      </c>
      <c r="AN268" s="82">
        <f t="shared" si="57"/>
        <v>0</v>
      </c>
      <c r="AO268" s="14"/>
      <c r="AP268" s="158">
        <f t="shared" si="58"/>
        <v>100</v>
      </c>
      <c r="AQ268" s="167">
        <f t="shared" si="59"/>
        <v>100</v>
      </c>
      <c r="AR268" s="167">
        <f t="shared" si="60"/>
        <v>0</v>
      </c>
      <c r="AS268" s="168">
        <f t="shared" si="61"/>
        <v>0</v>
      </c>
      <c r="AU268" s="201" t="s">
        <v>85</v>
      </c>
      <c r="AV268" s="199" t="s">
        <v>48</v>
      </c>
      <c r="AW268" s="199" t="s">
        <v>124</v>
      </c>
      <c r="AX268" s="196">
        <f t="shared" si="62"/>
        <v>0</v>
      </c>
      <c r="BG268" s="201" t="s">
        <v>85</v>
      </c>
      <c r="BH268" s="199" t="s">
        <v>48</v>
      </c>
      <c r="BI268" s="199" t="s">
        <v>124</v>
      </c>
      <c r="BJ268" s="196">
        <f t="shared" si="63"/>
        <v>0</v>
      </c>
    </row>
    <row r="269" spans="2:62" x14ac:dyDescent="0.25">
      <c r="B269" s="35" t="s">
        <v>5</v>
      </c>
      <c r="C269" s="127">
        <v>63</v>
      </c>
      <c r="D269" s="41">
        <v>2</v>
      </c>
      <c r="E269" s="25">
        <v>2</v>
      </c>
      <c r="F269" s="16">
        <v>1</v>
      </c>
      <c r="G269" s="2">
        <v>1</v>
      </c>
      <c r="H269" s="2">
        <v>1</v>
      </c>
      <c r="I269" s="2">
        <v>1</v>
      </c>
      <c r="J269" s="2">
        <v>1</v>
      </c>
      <c r="K269" s="2">
        <v>1</v>
      </c>
      <c r="L269" s="2">
        <v>1</v>
      </c>
      <c r="M269" s="23">
        <v>0</v>
      </c>
      <c r="N269" s="23">
        <v>0</v>
      </c>
      <c r="O269" s="2">
        <v>0</v>
      </c>
      <c r="P269" s="2">
        <v>0</v>
      </c>
      <c r="Q269" s="2">
        <v>0</v>
      </c>
      <c r="R269" s="2"/>
      <c r="S269" s="2"/>
      <c r="T269" s="4"/>
      <c r="U269" s="16">
        <v>1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1</v>
      </c>
      <c r="AB269" s="23">
        <v>0</v>
      </c>
      <c r="AC269" s="23">
        <v>0</v>
      </c>
      <c r="AD269" s="2"/>
      <c r="AE269" s="2"/>
      <c r="AF269" s="2"/>
      <c r="AG269" s="2"/>
      <c r="AH269" s="2"/>
      <c r="AI269" s="4"/>
      <c r="AK269" s="158">
        <f t="shared" si="52"/>
        <v>21</v>
      </c>
      <c r="AL269" s="80">
        <f t="shared" si="55"/>
        <v>12</v>
      </c>
      <c r="AM269" s="80">
        <f t="shared" si="56"/>
        <v>9</v>
      </c>
      <c r="AN269" s="82">
        <f t="shared" si="57"/>
        <v>0</v>
      </c>
      <c r="AO269" s="14"/>
      <c r="AP269" s="158">
        <f t="shared" si="58"/>
        <v>100</v>
      </c>
      <c r="AQ269" s="167">
        <f t="shared" si="59"/>
        <v>57.142857142857139</v>
      </c>
      <c r="AR269" s="167">
        <f t="shared" si="60"/>
        <v>42.857142857142854</v>
      </c>
      <c r="AS269" s="168">
        <f t="shared" si="61"/>
        <v>0</v>
      </c>
      <c r="AU269" s="201" t="s">
        <v>85</v>
      </c>
      <c r="AV269" s="199" t="s">
        <v>47</v>
      </c>
      <c r="AW269" s="199" t="s">
        <v>125</v>
      </c>
      <c r="AX269" s="196">
        <f t="shared" si="62"/>
        <v>0</v>
      </c>
      <c r="BG269" s="201" t="s">
        <v>85</v>
      </c>
      <c r="BH269" s="199" t="s">
        <v>47</v>
      </c>
      <c r="BI269" s="199" t="s">
        <v>125</v>
      </c>
      <c r="BJ269" s="196">
        <f t="shared" si="63"/>
        <v>53.333333333333336</v>
      </c>
    </row>
    <row r="270" spans="2:62" x14ac:dyDescent="0.25">
      <c r="B270" s="35" t="s">
        <v>5</v>
      </c>
      <c r="C270" s="127">
        <v>63</v>
      </c>
      <c r="D270" s="41">
        <v>2</v>
      </c>
      <c r="E270" s="25">
        <v>3</v>
      </c>
      <c r="F270" s="16">
        <v>2</v>
      </c>
      <c r="G270" s="2">
        <v>2</v>
      </c>
      <c r="H270" s="2">
        <v>2</v>
      </c>
      <c r="I270" s="2">
        <v>2</v>
      </c>
      <c r="J270" s="2">
        <v>2</v>
      </c>
      <c r="K270" s="2">
        <v>1</v>
      </c>
      <c r="L270" s="2">
        <v>1</v>
      </c>
      <c r="M270" s="23">
        <v>1</v>
      </c>
      <c r="N270" s="23">
        <v>0</v>
      </c>
      <c r="O270" s="2">
        <v>0</v>
      </c>
      <c r="P270" s="2">
        <v>0</v>
      </c>
      <c r="Q270" s="2">
        <v>0</v>
      </c>
      <c r="R270" s="2"/>
      <c r="S270" s="2"/>
      <c r="T270" s="4"/>
      <c r="U270" s="16">
        <v>1</v>
      </c>
      <c r="V270" s="2">
        <v>0</v>
      </c>
      <c r="W270" s="2">
        <v>0</v>
      </c>
      <c r="X270" s="2">
        <v>0</v>
      </c>
      <c r="Y270" s="2">
        <v>0</v>
      </c>
      <c r="Z270" s="2">
        <v>1</v>
      </c>
      <c r="AA270" s="2">
        <v>1</v>
      </c>
      <c r="AB270" s="23">
        <v>0</v>
      </c>
      <c r="AC270" s="23">
        <v>0</v>
      </c>
      <c r="AD270" s="2"/>
      <c r="AE270" s="2"/>
      <c r="AF270" s="2"/>
      <c r="AG270" s="2"/>
      <c r="AH270" s="2"/>
      <c r="AI270" s="4"/>
      <c r="AK270" s="158">
        <f t="shared" si="52"/>
        <v>21</v>
      </c>
      <c r="AL270" s="80">
        <f t="shared" si="55"/>
        <v>10</v>
      </c>
      <c r="AM270" s="80">
        <f t="shared" si="56"/>
        <v>6</v>
      </c>
      <c r="AN270" s="82">
        <f t="shared" si="57"/>
        <v>5</v>
      </c>
      <c r="AO270" s="14"/>
      <c r="AP270" s="158">
        <f t="shared" si="58"/>
        <v>100</v>
      </c>
      <c r="AQ270" s="167">
        <f t="shared" si="59"/>
        <v>47.619047619047613</v>
      </c>
      <c r="AR270" s="167">
        <f t="shared" si="60"/>
        <v>28.571428571428569</v>
      </c>
      <c r="AS270" s="168">
        <f t="shared" si="61"/>
        <v>23.809523809523807</v>
      </c>
      <c r="AU270" s="201" t="s">
        <v>85</v>
      </c>
      <c r="AV270" s="199" t="s">
        <v>47</v>
      </c>
      <c r="AW270" s="199" t="s">
        <v>125</v>
      </c>
      <c r="AX270" s="196">
        <f t="shared" si="62"/>
        <v>0</v>
      </c>
      <c r="BG270" s="201" t="s">
        <v>85</v>
      </c>
      <c r="BH270" s="199" t="s">
        <v>47</v>
      </c>
      <c r="BI270" s="199" t="s">
        <v>125</v>
      </c>
      <c r="BJ270" s="196">
        <f t="shared" si="63"/>
        <v>55.000000000000007</v>
      </c>
    </row>
    <row r="271" spans="2:62" x14ac:dyDescent="0.25">
      <c r="B271" s="35" t="s">
        <v>5</v>
      </c>
      <c r="C271" s="127">
        <v>63</v>
      </c>
      <c r="D271" s="41">
        <v>2</v>
      </c>
      <c r="E271" s="25">
        <v>4</v>
      </c>
      <c r="F271" s="16">
        <v>2</v>
      </c>
      <c r="G271" s="2">
        <v>2</v>
      </c>
      <c r="H271" s="2">
        <v>2</v>
      </c>
      <c r="I271" s="2">
        <v>2</v>
      </c>
      <c r="J271" s="2">
        <v>2</v>
      </c>
      <c r="K271" s="2">
        <v>2</v>
      </c>
      <c r="L271" s="2">
        <v>1</v>
      </c>
      <c r="M271" s="23">
        <v>1</v>
      </c>
      <c r="N271" s="23">
        <v>1</v>
      </c>
      <c r="O271" s="2">
        <v>1</v>
      </c>
      <c r="P271" s="2">
        <v>1</v>
      </c>
      <c r="Q271" s="2">
        <v>0</v>
      </c>
      <c r="R271" s="2"/>
      <c r="S271" s="2"/>
      <c r="T271" s="4"/>
      <c r="U271" s="16">
        <v>2</v>
      </c>
      <c r="V271" s="2">
        <v>1</v>
      </c>
      <c r="W271" s="2">
        <v>1</v>
      </c>
      <c r="X271" s="2">
        <v>0</v>
      </c>
      <c r="Y271" s="2">
        <v>0</v>
      </c>
      <c r="Z271" s="2">
        <v>1</v>
      </c>
      <c r="AA271" s="2">
        <v>1</v>
      </c>
      <c r="AB271" s="23">
        <v>1</v>
      </c>
      <c r="AC271" s="23">
        <v>1</v>
      </c>
      <c r="AD271" s="2"/>
      <c r="AE271" s="2"/>
      <c r="AF271" s="2"/>
      <c r="AG271" s="2"/>
      <c r="AH271" s="2"/>
      <c r="AI271" s="4"/>
      <c r="AK271" s="158">
        <f t="shared" si="52"/>
        <v>21</v>
      </c>
      <c r="AL271" s="80">
        <f t="shared" si="55"/>
        <v>3</v>
      </c>
      <c r="AM271" s="80">
        <f t="shared" si="56"/>
        <v>11</v>
      </c>
      <c r="AN271" s="82">
        <f t="shared" si="57"/>
        <v>7</v>
      </c>
      <c r="AO271" s="14"/>
      <c r="AP271" s="158">
        <f t="shared" si="58"/>
        <v>100</v>
      </c>
      <c r="AQ271" s="167">
        <f t="shared" si="59"/>
        <v>14.285714285714285</v>
      </c>
      <c r="AR271" s="167">
        <f t="shared" si="60"/>
        <v>52.380952380952387</v>
      </c>
      <c r="AS271" s="168">
        <f t="shared" si="61"/>
        <v>33.333333333333329</v>
      </c>
      <c r="AU271" s="201" t="s">
        <v>85</v>
      </c>
      <c r="AV271" s="199" t="s">
        <v>47</v>
      </c>
      <c r="AW271" s="199" t="s">
        <v>125</v>
      </c>
      <c r="AX271" s="196">
        <f t="shared" si="62"/>
        <v>0</v>
      </c>
      <c r="BG271" s="201" t="s">
        <v>85</v>
      </c>
      <c r="BH271" s="199" t="s">
        <v>47</v>
      </c>
      <c r="BI271" s="199" t="s">
        <v>125</v>
      </c>
      <c r="BJ271" s="196">
        <f t="shared" si="63"/>
        <v>27.777777777777779</v>
      </c>
    </row>
    <row r="272" spans="2:62" x14ac:dyDescent="0.25">
      <c r="B272" s="35" t="s">
        <v>5</v>
      </c>
      <c r="C272" s="127">
        <v>63</v>
      </c>
      <c r="D272" s="41">
        <v>2</v>
      </c>
      <c r="E272" s="25">
        <v>5</v>
      </c>
      <c r="F272" s="16">
        <v>2</v>
      </c>
      <c r="G272" s="2">
        <v>2</v>
      </c>
      <c r="H272" s="2">
        <v>2</v>
      </c>
      <c r="I272" s="2">
        <v>2</v>
      </c>
      <c r="J272" s="2">
        <v>2</v>
      </c>
      <c r="K272" s="2">
        <v>2</v>
      </c>
      <c r="L272" s="2">
        <v>2</v>
      </c>
      <c r="M272" s="23">
        <v>2</v>
      </c>
      <c r="N272" s="23">
        <v>1</v>
      </c>
      <c r="O272" s="2">
        <v>1</v>
      </c>
      <c r="P272" s="2">
        <v>1</v>
      </c>
      <c r="Q272" s="2">
        <v>1</v>
      </c>
      <c r="R272" s="2"/>
      <c r="S272" s="2"/>
      <c r="T272" s="4"/>
      <c r="U272" s="16">
        <v>2</v>
      </c>
      <c r="V272" s="2">
        <v>1</v>
      </c>
      <c r="W272" s="2">
        <v>1</v>
      </c>
      <c r="X272" s="2">
        <v>0</v>
      </c>
      <c r="Y272" s="2">
        <v>0</v>
      </c>
      <c r="Z272" s="2">
        <v>2</v>
      </c>
      <c r="AA272" s="2">
        <v>2</v>
      </c>
      <c r="AB272" s="23">
        <v>1</v>
      </c>
      <c r="AC272" s="23">
        <v>1</v>
      </c>
      <c r="AD272" s="2"/>
      <c r="AE272" s="2"/>
      <c r="AF272" s="2"/>
      <c r="AG272" s="2"/>
      <c r="AH272" s="2"/>
      <c r="AI272" s="4"/>
      <c r="AK272" s="158">
        <f t="shared" si="52"/>
        <v>21</v>
      </c>
      <c r="AL272" s="80">
        <f t="shared" si="55"/>
        <v>2</v>
      </c>
      <c r="AM272" s="80">
        <f t="shared" si="56"/>
        <v>8</v>
      </c>
      <c r="AN272" s="82">
        <f t="shared" si="57"/>
        <v>11</v>
      </c>
      <c r="AO272" s="14"/>
      <c r="AP272" s="158">
        <f t="shared" si="58"/>
        <v>100</v>
      </c>
      <c r="AQ272" s="167">
        <f t="shared" si="59"/>
        <v>9.5238095238095237</v>
      </c>
      <c r="AR272" s="167">
        <f t="shared" si="60"/>
        <v>38.095238095238095</v>
      </c>
      <c r="AS272" s="168">
        <f t="shared" si="61"/>
        <v>52.380952380952387</v>
      </c>
      <c r="AU272" s="201" t="s">
        <v>85</v>
      </c>
      <c r="AV272" s="199" t="s">
        <v>47</v>
      </c>
      <c r="AW272" s="199" t="s">
        <v>125</v>
      </c>
      <c r="AX272" s="196">
        <f t="shared" si="62"/>
        <v>0</v>
      </c>
      <c r="BG272" s="201" t="s">
        <v>85</v>
      </c>
      <c r="BH272" s="199" t="s">
        <v>47</v>
      </c>
      <c r="BI272" s="199" t="s">
        <v>125</v>
      </c>
      <c r="BJ272" s="196">
        <f t="shared" si="63"/>
        <v>47.058823529411761</v>
      </c>
    </row>
    <row r="273" spans="2:62" x14ac:dyDescent="0.25">
      <c r="B273" s="35" t="s">
        <v>5</v>
      </c>
      <c r="C273" s="127">
        <v>63</v>
      </c>
      <c r="D273" s="41">
        <v>2</v>
      </c>
      <c r="E273" s="25">
        <v>6</v>
      </c>
      <c r="F273" s="16">
        <v>2</v>
      </c>
      <c r="G273" s="2">
        <v>2</v>
      </c>
      <c r="H273" s="2">
        <v>2</v>
      </c>
      <c r="I273" s="2">
        <v>2</v>
      </c>
      <c r="J273" s="2">
        <v>2</v>
      </c>
      <c r="K273" s="2">
        <v>2</v>
      </c>
      <c r="L273" s="2">
        <v>2</v>
      </c>
      <c r="M273" s="23">
        <v>2</v>
      </c>
      <c r="N273" s="23">
        <v>2</v>
      </c>
      <c r="O273" s="2">
        <v>1</v>
      </c>
      <c r="P273" s="2">
        <v>1</v>
      </c>
      <c r="Q273" s="2">
        <v>1</v>
      </c>
      <c r="R273" s="2"/>
      <c r="S273" s="2"/>
      <c r="T273" s="4"/>
      <c r="U273" s="16">
        <v>2</v>
      </c>
      <c r="V273" s="2">
        <v>2</v>
      </c>
      <c r="W273" s="2">
        <v>1</v>
      </c>
      <c r="X273" s="2">
        <v>0</v>
      </c>
      <c r="Y273" s="2">
        <v>0</v>
      </c>
      <c r="Z273" s="2">
        <v>2</v>
      </c>
      <c r="AA273" s="2">
        <v>2</v>
      </c>
      <c r="AB273" s="23">
        <v>1</v>
      </c>
      <c r="AC273" s="23">
        <v>1</v>
      </c>
      <c r="AD273" s="2"/>
      <c r="AE273" s="2"/>
      <c r="AF273" s="2"/>
      <c r="AG273" s="2"/>
      <c r="AH273" s="2"/>
      <c r="AI273" s="4"/>
      <c r="AK273" s="158">
        <f t="shared" si="52"/>
        <v>21</v>
      </c>
      <c r="AL273" s="80">
        <f t="shared" si="55"/>
        <v>2</v>
      </c>
      <c r="AM273" s="80">
        <f t="shared" si="56"/>
        <v>6</v>
      </c>
      <c r="AN273" s="82">
        <f t="shared" si="57"/>
        <v>13</v>
      </c>
      <c r="AO273" s="14"/>
      <c r="AP273" s="158">
        <f t="shared" si="58"/>
        <v>100</v>
      </c>
      <c r="AQ273" s="167">
        <f t="shared" si="59"/>
        <v>9.5238095238095237</v>
      </c>
      <c r="AR273" s="167">
        <f t="shared" si="60"/>
        <v>28.571428571428569</v>
      </c>
      <c r="AS273" s="168">
        <f t="shared" si="61"/>
        <v>61.904761904761905</v>
      </c>
      <c r="AU273" s="201" t="s">
        <v>85</v>
      </c>
      <c r="AV273" s="199" t="s">
        <v>47</v>
      </c>
      <c r="AW273" s="199" t="s">
        <v>125</v>
      </c>
      <c r="AX273" s="196">
        <f t="shared" si="62"/>
        <v>0</v>
      </c>
      <c r="BG273" s="201" t="s">
        <v>85</v>
      </c>
      <c r="BH273" s="199" t="s">
        <v>47</v>
      </c>
      <c r="BI273" s="199" t="s">
        <v>125</v>
      </c>
      <c r="BJ273" s="196">
        <f t="shared" si="63"/>
        <v>31.25</v>
      </c>
    </row>
    <row r="274" spans="2:62" x14ac:dyDescent="0.25">
      <c r="B274" s="35" t="s">
        <v>5</v>
      </c>
      <c r="C274" s="127">
        <v>63</v>
      </c>
      <c r="D274" s="41">
        <v>3</v>
      </c>
      <c r="E274" s="25">
        <v>1</v>
      </c>
      <c r="F274" s="16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3">
        <v>0</v>
      </c>
      <c r="N274" s="23">
        <v>0</v>
      </c>
      <c r="O274" s="2">
        <v>0</v>
      </c>
      <c r="P274" s="2">
        <v>0</v>
      </c>
      <c r="Q274" s="2">
        <v>0</v>
      </c>
      <c r="R274" s="2"/>
      <c r="S274" s="2"/>
      <c r="T274" s="4"/>
      <c r="U274" s="16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3">
        <v>0</v>
      </c>
      <c r="AC274" s="23">
        <v>0</v>
      </c>
      <c r="AD274" s="2">
        <v>0</v>
      </c>
      <c r="AE274" s="2"/>
      <c r="AF274" s="2"/>
      <c r="AG274" s="2"/>
      <c r="AH274" s="2"/>
      <c r="AI274" s="4"/>
      <c r="AK274" s="158">
        <f t="shared" si="52"/>
        <v>22</v>
      </c>
      <c r="AL274" s="80">
        <f t="shared" si="55"/>
        <v>22</v>
      </c>
      <c r="AM274" s="80">
        <f t="shared" si="56"/>
        <v>0</v>
      </c>
      <c r="AN274" s="82">
        <f t="shared" si="57"/>
        <v>0</v>
      </c>
      <c r="AO274" s="14"/>
      <c r="AP274" s="158">
        <f t="shared" si="58"/>
        <v>100</v>
      </c>
      <c r="AQ274" s="167">
        <f t="shared" si="59"/>
        <v>100</v>
      </c>
      <c r="AR274" s="167">
        <f t="shared" si="60"/>
        <v>0</v>
      </c>
      <c r="AS274" s="168">
        <f t="shared" si="61"/>
        <v>0</v>
      </c>
      <c r="AU274" s="201" t="s">
        <v>85</v>
      </c>
      <c r="AV274" s="199" t="s">
        <v>47</v>
      </c>
      <c r="AW274" s="199" t="s">
        <v>125</v>
      </c>
      <c r="AX274" s="196">
        <f t="shared" si="62"/>
        <v>0</v>
      </c>
      <c r="BG274" s="201" t="s">
        <v>85</v>
      </c>
      <c r="BH274" s="199" t="s">
        <v>47</v>
      </c>
      <c r="BI274" s="199" t="s">
        <v>125</v>
      </c>
      <c r="BJ274" s="196">
        <f t="shared" si="63"/>
        <v>52.380952380952387</v>
      </c>
    </row>
    <row r="275" spans="2:62" x14ac:dyDescent="0.25">
      <c r="B275" s="35" t="s">
        <v>5</v>
      </c>
      <c r="C275" s="127">
        <v>63</v>
      </c>
      <c r="D275" s="41">
        <v>3</v>
      </c>
      <c r="E275" s="25">
        <v>2</v>
      </c>
      <c r="F275" s="16">
        <v>1</v>
      </c>
      <c r="G275" s="2">
        <v>1</v>
      </c>
      <c r="H275" s="2">
        <v>1</v>
      </c>
      <c r="I275" s="2">
        <v>1</v>
      </c>
      <c r="J275" s="2">
        <v>1</v>
      </c>
      <c r="K275" s="2">
        <v>0</v>
      </c>
      <c r="L275" s="2">
        <v>0</v>
      </c>
      <c r="M275" s="23">
        <v>0</v>
      </c>
      <c r="N275" s="23">
        <v>0</v>
      </c>
      <c r="O275" s="2"/>
      <c r="P275" s="2"/>
      <c r="Q275" s="2"/>
      <c r="R275" s="2"/>
      <c r="S275" s="2"/>
      <c r="T275" s="4"/>
      <c r="U275" s="16">
        <v>1</v>
      </c>
      <c r="V275" s="2">
        <v>1</v>
      </c>
      <c r="W275" s="2">
        <v>1</v>
      </c>
      <c r="X275" s="2">
        <v>1</v>
      </c>
      <c r="Y275" s="2">
        <v>1</v>
      </c>
      <c r="Z275" s="2">
        <v>0</v>
      </c>
      <c r="AA275" s="2">
        <v>0</v>
      </c>
      <c r="AB275" s="23">
        <v>0</v>
      </c>
      <c r="AC275" s="23">
        <v>0</v>
      </c>
      <c r="AD275" s="2">
        <v>0</v>
      </c>
      <c r="AE275" s="2"/>
      <c r="AF275" s="2"/>
      <c r="AG275" s="2"/>
      <c r="AH275" s="2"/>
      <c r="AI275" s="4"/>
      <c r="AK275" s="158">
        <f t="shared" si="52"/>
        <v>19</v>
      </c>
      <c r="AL275" s="80">
        <f t="shared" si="55"/>
        <v>9</v>
      </c>
      <c r="AM275" s="80">
        <f t="shared" si="56"/>
        <v>10</v>
      </c>
      <c r="AN275" s="82">
        <f t="shared" si="57"/>
        <v>0</v>
      </c>
      <c r="AO275" s="14"/>
      <c r="AP275" s="158">
        <f t="shared" si="58"/>
        <v>100</v>
      </c>
      <c r="AQ275" s="167">
        <f t="shared" si="59"/>
        <v>47.368421052631575</v>
      </c>
      <c r="AR275" s="167">
        <f t="shared" si="60"/>
        <v>52.631578947368418</v>
      </c>
      <c r="AS275" s="168">
        <f t="shared" si="61"/>
        <v>0</v>
      </c>
      <c r="AU275" s="201" t="s">
        <v>85</v>
      </c>
      <c r="AV275" s="199" t="s">
        <v>46</v>
      </c>
      <c r="AW275" s="199" t="s">
        <v>126</v>
      </c>
      <c r="AX275" s="196">
        <f t="shared" si="62"/>
        <v>46.666666666666664</v>
      </c>
      <c r="BG275" s="201" t="s">
        <v>85</v>
      </c>
      <c r="BH275" s="199" t="s">
        <v>46</v>
      </c>
      <c r="BI275" s="199" t="s">
        <v>126</v>
      </c>
      <c r="BJ275" s="196">
        <f t="shared" si="63"/>
        <v>100</v>
      </c>
    </row>
    <row r="276" spans="2:62" x14ac:dyDescent="0.25">
      <c r="B276" s="35" t="s">
        <v>5</v>
      </c>
      <c r="C276" s="127">
        <v>63</v>
      </c>
      <c r="D276" s="41">
        <v>3</v>
      </c>
      <c r="E276" s="25">
        <v>3</v>
      </c>
      <c r="F276" s="16">
        <v>2</v>
      </c>
      <c r="G276" s="2">
        <v>2</v>
      </c>
      <c r="H276" s="2">
        <v>2</v>
      </c>
      <c r="I276" s="2">
        <v>1</v>
      </c>
      <c r="J276" s="2">
        <v>1</v>
      </c>
      <c r="K276" s="2">
        <v>1</v>
      </c>
      <c r="L276" s="2">
        <v>0</v>
      </c>
      <c r="M276" s="23">
        <v>0</v>
      </c>
      <c r="N276" s="23">
        <v>0</v>
      </c>
      <c r="O276" s="2"/>
      <c r="P276" s="2"/>
      <c r="Q276" s="2"/>
      <c r="R276" s="2"/>
      <c r="S276" s="2"/>
      <c r="T276" s="4"/>
      <c r="U276" s="16">
        <v>2</v>
      </c>
      <c r="V276" s="2">
        <v>2</v>
      </c>
      <c r="W276" s="2">
        <v>2</v>
      </c>
      <c r="X276" s="2">
        <v>1</v>
      </c>
      <c r="Y276" s="2">
        <v>1</v>
      </c>
      <c r="Z276" s="2">
        <v>0</v>
      </c>
      <c r="AA276" s="2">
        <v>0</v>
      </c>
      <c r="AB276" s="23">
        <v>0</v>
      </c>
      <c r="AC276" s="23">
        <v>0</v>
      </c>
      <c r="AD276" s="2">
        <v>1</v>
      </c>
      <c r="AE276" s="2"/>
      <c r="AF276" s="2"/>
      <c r="AG276" s="2"/>
      <c r="AH276" s="2"/>
      <c r="AI276" s="4"/>
      <c r="AK276" s="158">
        <f t="shared" si="52"/>
        <v>19</v>
      </c>
      <c r="AL276" s="80">
        <f t="shared" si="55"/>
        <v>7</v>
      </c>
      <c r="AM276" s="80">
        <f t="shared" si="56"/>
        <v>6</v>
      </c>
      <c r="AN276" s="82">
        <f t="shared" si="57"/>
        <v>6</v>
      </c>
      <c r="AO276" s="14"/>
      <c r="AP276" s="158">
        <f t="shared" si="58"/>
        <v>100</v>
      </c>
      <c r="AQ276" s="167">
        <f t="shared" si="59"/>
        <v>36.84210526315789</v>
      </c>
      <c r="AR276" s="167">
        <f t="shared" si="60"/>
        <v>31.578947368421051</v>
      </c>
      <c r="AS276" s="168">
        <f t="shared" si="61"/>
        <v>31.578947368421051</v>
      </c>
      <c r="AU276" s="201" t="s">
        <v>85</v>
      </c>
      <c r="AV276" s="199" t="s">
        <v>46</v>
      </c>
      <c r="AW276" s="199" t="s">
        <v>126</v>
      </c>
      <c r="AX276" s="196">
        <f t="shared" si="62"/>
        <v>55.000000000000007</v>
      </c>
      <c r="BG276" s="201" t="s">
        <v>85</v>
      </c>
      <c r="BH276" s="199" t="s">
        <v>46</v>
      </c>
      <c r="BI276" s="199" t="s">
        <v>126</v>
      </c>
      <c r="BJ276" s="196">
        <f t="shared" si="63"/>
        <v>100</v>
      </c>
    </row>
    <row r="277" spans="2:62" x14ac:dyDescent="0.25">
      <c r="B277" s="35" t="s">
        <v>5</v>
      </c>
      <c r="C277" s="127">
        <v>63</v>
      </c>
      <c r="D277" s="41">
        <v>3</v>
      </c>
      <c r="E277" s="25">
        <v>4</v>
      </c>
      <c r="F277" s="16">
        <v>2</v>
      </c>
      <c r="G277" s="2">
        <v>2</v>
      </c>
      <c r="H277" s="2">
        <v>2</v>
      </c>
      <c r="I277" s="2">
        <v>2</v>
      </c>
      <c r="J277" s="2">
        <v>1</v>
      </c>
      <c r="K277" s="2">
        <v>1</v>
      </c>
      <c r="L277" s="2">
        <v>1</v>
      </c>
      <c r="M277" s="23">
        <v>1</v>
      </c>
      <c r="N277" s="23">
        <v>1</v>
      </c>
      <c r="O277" s="2"/>
      <c r="P277" s="2"/>
      <c r="Q277" s="2"/>
      <c r="R277" s="2"/>
      <c r="S277" s="2"/>
      <c r="T277" s="4"/>
      <c r="U277" s="16">
        <v>2</v>
      </c>
      <c r="V277" s="2">
        <v>2</v>
      </c>
      <c r="W277" s="2">
        <v>2</v>
      </c>
      <c r="X277" s="2">
        <v>2</v>
      </c>
      <c r="Y277" s="2">
        <v>2</v>
      </c>
      <c r="Z277" s="2">
        <v>1</v>
      </c>
      <c r="AA277" s="2">
        <v>1</v>
      </c>
      <c r="AB277" s="23">
        <v>1</v>
      </c>
      <c r="AC277" s="23">
        <v>0</v>
      </c>
      <c r="AD277" s="2">
        <v>1</v>
      </c>
      <c r="AE277" s="2"/>
      <c r="AF277" s="2"/>
      <c r="AG277" s="2"/>
      <c r="AH277" s="2"/>
      <c r="AI277" s="4"/>
      <c r="AK277" s="158">
        <f t="shared" si="52"/>
        <v>19</v>
      </c>
      <c r="AL277" s="80">
        <f t="shared" si="55"/>
        <v>1</v>
      </c>
      <c r="AM277" s="80">
        <f t="shared" si="56"/>
        <v>9</v>
      </c>
      <c r="AN277" s="82">
        <f t="shared" si="57"/>
        <v>9</v>
      </c>
      <c r="AO277" s="14"/>
      <c r="AP277" s="158">
        <f t="shared" si="58"/>
        <v>100</v>
      </c>
      <c r="AQ277" s="167">
        <f t="shared" si="59"/>
        <v>5.2631578947368416</v>
      </c>
      <c r="AR277" s="167">
        <f t="shared" si="60"/>
        <v>47.368421052631575</v>
      </c>
      <c r="AS277" s="168">
        <f t="shared" si="61"/>
        <v>47.368421052631575</v>
      </c>
      <c r="AU277" s="201" t="s">
        <v>85</v>
      </c>
      <c r="AV277" s="199" t="s">
        <v>46</v>
      </c>
      <c r="AW277" s="199" t="s">
        <v>126</v>
      </c>
      <c r="AX277" s="196">
        <f t="shared" si="62"/>
        <v>5.5555555555555554</v>
      </c>
      <c r="BG277" s="201" t="s">
        <v>85</v>
      </c>
      <c r="BH277" s="199" t="s">
        <v>46</v>
      </c>
      <c r="BI277" s="199" t="s">
        <v>126</v>
      </c>
      <c r="BJ277" s="196">
        <f t="shared" si="63"/>
        <v>55.555555555555557</v>
      </c>
    </row>
    <row r="278" spans="2:62" x14ac:dyDescent="0.25">
      <c r="B278" s="35" t="s">
        <v>5</v>
      </c>
      <c r="C278" s="127">
        <v>63</v>
      </c>
      <c r="D278" s="41">
        <v>3</v>
      </c>
      <c r="E278" s="25">
        <v>5</v>
      </c>
      <c r="F278" s="16">
        <v>2</v>
      </c>
      <c r="G278" s="2">
        <v>2</v>
      </c>
      <c r="H278" s="2">
        <v>2</v>
      </c>
      <c r="I278" s="2">
        <v>2</v>
      </c>
      <c r="J278" s="2">
        <v>2</v>
      </c>
      <c r="K278" s="2">
        <v>2</v>
      </c>
      <c r="L278" s="2">
        <v>1</v>
      </c>
      <c r="M278" s="23">
        <v>1</v>
      </c>
      <c r="N278" s="23">
        <v>1</v>
      </c>
      <c r="O278" s="2"/>
      <c r="P278" s="2"/>
      <c r="Q278" s="2"/>
      <c r="R278" s="2"/>
      <c r="S278" s="2"/>
      <c r="T278" s="4"/>
      <c r="U278" s="16">
        <v>2</v>
      </c>
      <c r="V278" s="2">
        <v>2</v>
      </c>
      <c r="W278" s="2">
        <v>2</v>
      </c>
      <c r="X278" s="2">
        <v>2</v>
      </c>
      <c r="Y278" s="2">
        <v>2</v>
      </c>
      <c r="Z278" s="2">
        <v>2</v>
      </c>
      <c r="AA278" s="2">
        <v>1</v>
      </c>
      <c r="AB278" s="23">
        <v>1</v>
      </c>
      <c r="AC278" s="23">
        <v>1</v>
      </c>
      <c r="AD278" s="2">
        <v>1</v>
      </c>
      <c r="AE278" s="2"/>
      <c r="AF278" s="2"/>
      <c r="AG278" s="2"/>
      <c r="AH278" s="2"/>
      <c r="AI278" s="4"/>
      <c r="AK278" s="158">
        <f t="shared" si="52"/>
        <v>19</v>
      </c>
      <c r="AL278" s="80">
        <f t="shared" si="55"/>
        <v>0</v>
      </c>
      <c r="AM278" s="80">
        <f t="shared" si="56"/>
        <v>7</v>
      </c>
      <c r="AN278" s="82">
        <f t="shared" si="57"/>
        <v>12</v>
      </c>
      <c r="AO278" s="14"/>
      <c r="AP278" s="158">
        <f t="shared" si="58"/>
        <v>100</v>
      </c>
      <c r="AQ278" s="167">
        <f t="shared" si="59"/>
        <v>0</v>
      </c>
      <c r="AR278" s="167">
        <f t="shared" si="60"/>
        <v>36.84210526315789</v>
      </c>
      <c r="AS278" s="168">
        <f t="shared" si="61"/>
        <v>63.157894736842103</v>
      </c>
      <c r="AU278" s="201" t="s">
        <v>85</v>
      </c>
      <c r="AV278" s="199" t="s">
        <v>46</v>
      </c>
      <c r="AW278" s="199" t="s">
        <v>126</v>
      </c>
      <c r="AX278" s="196">
        <f t="shared" si="62"/>
        <v>0</v>
      </c>
      <c r="BG278" s="201" t="s">
        <v>85</v>
      </c>
      <c r="BH278" s="199" t="s">
        <v>46</v>
      </c>
      <c r="BI278" s="199" t="s">
        <v>126</v>
      </c>
      <c r="BJ278" s="196">
        <f t="shared" si="63"/>
        <v>64.705882352941174</v>
      </c>
    </row>
    <row r="279" spans="2:62" x14ac:dyDescent="0.25">
      <c r="B279" s="35" t="s">
        <v>5</v>
      </c>
      <c r="C279" s="127">
        <v>63</v>
      </c>
      <c r="D279" s="41">
        <v>3</v>
      </c>
      <c r="E279" s="25">
        <v>6</v>
      </c>
      <c r="F279" s="16">
        <v>2</v>
      </c>
      <c r="G279" s="2">
        <v>2</v>
      </c>
      <c r="H279" s="2">
        <v>2</v>
      </c>
      <c r="I279" s="2">
        <v>2</v>
      </c>
      <c r="J279" s="2">
        <v>2</v>
      </c>
      <c r="K279" s="2">
        <v>2</v>
      </c>
      <c r="L279" s="2">
        <v>2</v>
      </c>
      <c r="M279" s="23">
        <v>1</v>
      </c>
      <c r="N279" s="23">
        <v>1</v>
      </c>
      <c r="O279" s="2"/>
      <c r="P279" s="2"/>
      <c r="Q279" s="2"/>
      <c r="R279" s="2"/>
      <c r="S279" s="2"/>
      <c r="T279" s="4"/>
      <c r="U279" s="16">
        <v>2</v>
      </c>
      <c r="V279" s="2">
        <v>2</v>
      </c>
      <c r="W279" s="2">
        <v>2</v>
      </c>
      <c r="X279" s="2">
        <v>2</v>
      </c>
      <c r="Y279" s="2">
        <v>2</v>
      </c>
      <c r="Z279" s="2">
        <v>2</v>
      </c>
      <c r="AA279" s="2">
        <v>2</v>
      </c>
      <c r="AB279" s="23">
        <v>1</v>
      </c>
      <c r="AC279" s="23">
        <v>1</v>
      </c>
      <c r="AD279" s="2">
        <v>1</v>
      </c>
      <c r="AE279" s="2"/>
      <c r="AF279" s="2"/>
      <c r="AG279" s="2"/>
      <c r="AH279" s="2"/>
      <c r="AI279" s="4"/>
      <c r="AK279" s="158">
        <f t="shared" si="52"/>
        <v>19</v>
      </c>
      <c r="AL279" s="80">
        <f t="shared" si="55"/>
        <v>0</v>
      </c>
      <c r="AM279" s="80">
        <f t="shared" si="56"/>
        <v>5</v>
      </c>
      <c r="AN279" s="82">
        <f t="shared" si="57"/>
        <v>14</v>
      </c>
      <c r="AO279" s="14"/>
      <c r="AP279" s="158">
        <f t="shared" si="58"/>
        <v>100</v>
      </c>
      <c r="AQ279" s="167">
        <f t="shared" si="59"/>
        <v>0</v>
      </c>
      <c r="AR279" s="167">
        <f t="shared" si="60"/>
        <v>26.315789473684209</v>
      </c>
      <c r="AS279" s="168">
        <f t="shared" si="61"/>
        <v>73.68421052631578</v>
      </c>
      <c r="AU279" s="201" t="s">
        <v>85</v>
      </c>
      <c r="AV279" s="199" t="s">
        <v>46</v>
      </c>
      <c r="AW279" s="199" t="s">
        <v>126</v>
      </c>
      <c r="AX279" s="196">
        <f t="shared" si="62"/>
        <v>25</v>
      </c>
      <c r="BG279" s="201" t="s">
        <v>85</v>
      </c>
      <c r="BH279" s="199" t="s">
        <v>46</v>
      </c>
      <c r="BI279" s="199" t="s">
        <v>126</v>
      </c>
      <c r="BJ279" s="196">
        <f t="shared" si="63"/>
        <v>75</v>
      </c>
    </row>
    <row r="280" spans="2:62" x14ac:dyDescent="0.25">
      <c r="B280" s="35" t="s">
        <v>5</v>
      </c>
      <c r="C280" s="127">
        <v>63</v>
      </c>
      <c r="D280" s="41">
        <v>4</v>
      </c>
      <c r="E280" s="25">
        <v>1</v>
      </c>
      <c r="F280" s="16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3">
        <v>0</v>
      </c>
      <c r="N280" s="23">
        <v>0</v>
      </c>
      <c r="O280" s="2">
        <v>0</v>
      </c>
      <c r="P280" s="2">
        <v>0</v>
      </c>
      <c r="Q280" s="2">
        <v>0</v>
      </c>
      <c r="R280" s="2"/>
      <c r="S280" s="2"/>
      <c r="T280" s="4"/>
      <c r="U280" s="16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3">
        <v>0</v>
      </c>
      <c r="AC280" s="23">
        <v>0</v>
      </c>
      <c r="AD280" s="2">
        <v>0</v>
      </c>
      <c r="AE280" s="2"/>
      <c r="AF280" s="2"/>
      <c r="AG280" s="2"/>
      <c r="AH280" s="2"/>
      <c r="AI280" s="4"/>
      <c r="AK280" s="158">
        <f t="shared" si="52"/>
        <v>22</v>
      </c>
      <c r="AL280" s="80">
        <f t="shared" si="55"/>
        <v>22</v>
      </c>
      <c r="AM280" s="80">
        <f t="shared" si="56"/>
        <v>0</v>
      </c>
      <c r="AN280" s="82">
        <f t="shared" si="57"/>
        <v>0</v>
      </c>
      <c r="AO280" s="14"/>
      <c r="AP280" s="158">
        <f t="shared" si="58"/>
        <v>100</v>
      </c>
      <c r="AQ280" s="167">
        <f t="shared" si="59"/>
        <v>100</v>
      </c>
      <c r="AR280" s="167">
        <f t="shared" si="60"/>
        <v>0</v>
      </c>
      <c r="AS280" s="168">
        <f t="shared" si="61"/>
        <v>0</v>
      </c>
      <c r="AU280" s="201" t="s">
        <v>85</v>
      </c>
      <c r="AV280" s="199" t="s">
        <v>46</v>
      </c>
      <c r="AW280" s="199" t="s">
        <v>126</v>
      </c>
      <c r="AX280" s="196">
        <f t="shared" si="62"/>
        <v>42.857142857142854</v>
      </c>
      <c r="BG280" s="201" t="s">
        <v>85</v>
      </c>
      <c r="BH280" s="199" t="s">
        <v>46</v>
      </c>
      <c r="BI280" s="199" t="s">
        <v>126</v>
      </c>
      <c r="BJ280" s="196">
        <f t="shared" si="63"/>
        <v>85.714285714285708</v>
      </c>
    </row>
    <row r="281" spans="2:62" x14ac:dyDescent="0.25">
      <c r="B281" s="35" t="s">
        <v>5</v>
      </c>
      <c r="C281" s="127">
        <v>63</v>
      </c>
      <c r="D281" s="41">
        <v>4</v>
      </c>
      <c r="E281" s="25">
        <v>2</v>
      </c>
      <c r="F281" s="16">
        <v>1</v>
      </c>
      <c r="G281" s="2">
        <v>1</v>
      </c>
      <c r="H281" s="2">
        <v>1</v>
      </c>
      <c r="I281" s="2">
        <v>1</v>
      </c>
      <c r="J281" s="2">
        <v>0</v>
      </c>
      <c r="K281" s="2">
        <v>0</v>
      </c>
      <c r="L281" s="2">
        <v>0</v>
      </c>
      <c r="M281" s="23">
        <v>0</v>
      </c>
      <c r="N281" s="23">
        <v>1</v>
      </c>
      <c r="O281" s="2">
        <v>0</v>
      </c>
      <c r="P281" s="2">
        <v>0</v>
      </c>
      <c r="Q281" s="2">
        <v>1</v>
      </c>
      <c r="R281" s="2"/>
      <c r="S281" s="2"/>
      <c r="T281" s="4"/>
      <c r="U281" s="16">
        <v>1</v>
      </c>
      <c r="V281" s="2">
        <v>1</v>
      </c>
      <c r="W281" s="2">
        <v>0</v>
      </c>
      <c r="X281" s="2">
        <v>0</v>
      </c>
      <c r="Y281" s="2">
        <v>0</v>
      </c>
      <c r="Z281" s="2">
        <v>0</v>
      </c>
      <c r="AA281" s="2">
        <v>1</v>
      </c>
      <c r="AB281" s="23">
        <v>0</v>
      </c>
      <c r="AC281" s="23">
        <v>0</v>
      </c>
      <c r="AD281" s="2">
        <v>0</v>
      </c>
      <c r="AE281" s="2"/>
      <c r="AF281" s="2"/>
      <c r="AG281" s="2"/>
      <c r="AH281" s="2"/>
      <c r="AI281" s="4"/>
      <c r="AK281" s="158">
        <f t="shared" si="52"/>
        <v>22</v>
      </c>
      <c r="AL281" s="80">
        <f t="shared" si="55"/>
        <v>13</v>
      </c>
      <c r="AM281" s="80">
        <f t="shared" si="56"/>
        <v>9</v>
      </c>
      <c r="AN281" s="82">
        <f t="shared" si="57"/>
        <v>0</v>
      </c>
      <c r="AO281" s="14"/>
      <c r="AP281" s="158">
        <f t="shared" si="58"/>
        <v>100</v>
      </c>
      <c r="AQ281" s="167">
        <f t="shared" si="59"/>
        <v>59.090909090909093</v>
      </c>
      <c r="AR281" s="167">
        <f t="shared" si="60"/>
        <v>40.909090909090914</v>
      </c>
      <c r="AS281" s="168">
        <f t="shared" si="61"/>
        <v>0</v>
      </c>
      <c r="AU281" s="201" t="s">
        <v>85</v>
      </c>
      <c r="AV281" s="199" t="s">
        <v>45</v>
      </c>
      <c r="AW281" s="199" t="s">
        <v>127</v>
      </c>
      <c r="AX281" s="196">
        <f t="shared" si="62"/>
        <v>53.333333333333336</v>
      </c>
      <c r="BG281" s="201" t="s">
        <v>85</v>
      </c>
      <c r="BH281" s="199" t="s">
        <v>45</v>
      </c>
      <c r="BI281" s="199" t="s">
        <v>127</v>
      </c>
      <c r="BJ281" s="196">
        <f t="shared" si="63"/>
        <v>100</v>
      </c>
    </row>
    <row r="282" spans="2:62" x14ac:dyDescent="0.25">
      <c r="B282" s="35" t="s">
        <v>5</v>
      </c>
      <c r="C282" s="127">
        <v>63</v>
      </c>
      <c r="D282" s="41">
        <v>4</v>
      </c>
      <c r="E282" s="25">
        <v>3</v>
      </c>
      <c r="F282" s="16">
        <v>2</v>
      </c>
      <c r="G282" s="2">
        <v>2</v>
      </c>
      <c r="H282" s="2">
        <v>1</v>
      </c>
      <c r="I282" s="2">
        <v>2</v>
      </c>
      <c r="J282" s="2">
        <v>1</v>
      </c>
      <c r="K282" s="2">
        <v>1</v>
      </c>
      <c r="L282" s="2">
        <v>0</v>
      </c>
      <c r="M282" s="23">
        <v>0</v>
      </c>
      <c r="N282" s="23">
        <v>1</v>
      </c>
      <c r="O282" s="2">
        <v>0</v>
      </c>
      <c r="P282" s="2">
        <v>0</v>
      </c>
      <c r="Q282" s="2">
        <v>1</v>
      </c>
      <c r="R282" s="2"/>
      <c r="S282" s="2"/>
      <c r="T282" s="4"/>
      <c r="U282" s="16">
        <v>2</v>
      </c>
      <c r="V282" s="2">
        <v>1</v>
      </c>
      <c r="W282" s="2">
        <v>0</v>
      </c>
      <c r="X282" s="2">
        <v>1</v>
      </c>
      <c r="Y282" s="2">
        <v>1</v>
      </c>
      <c r="Z282" s="2">
        <v>0</v>
      </c>
      <c r="AA282" s="2">
        <v>1</v>
      </c>
      <c r="AB282" s="23">
        <v>0</v>
      </c>
      <c r="AC282" s="23">
        <v>1</v>
      </c>
      <c r="AD282" s="2">
        <v>1</v>
      </c>
      <c r="AE282" s="2"/>
      <c r="AF282" s="2"/>
      <c r="AG282" s="2"/>
      <c r="AH282" s="2"/>
      <c r="AI282" s="4"/>
      <c r="AK282" s="158">
        <f t="shared" si="52"/>
        <v>22</v>
      </c>
      <c r="AL282" s="80">
        <f t="shared" si="55"/>
        <v>7</v>
      </c>
      <c r="AM282" s="80">
        <f t="shared" si="56"/>
        <v>11</v>
      </c>
      <c r="AN282" s="82">
        <f t="shared" si="57"/>
        <v>4</v>
      </c>
      <c r="AO282" s="14"/>
      <c r="AP282" s="158">
        <f t="shared" si="58"/>
        <v>100</v>
      </c>
      <c r="AQ282" s="167">
        <f t="shared" si="59"/>
        <v>31.818181818181817</v>
      </c>
      <c r="AR282" s="167">
        <f t="shared" si="60"/>
        <v>50</v>
      </c>
      <c r="AS282" s="168">
        <f t="shared" si="61"/>
        <v>18.181818181818183</v>
      </c>
      <c r="AU282" s="201" t="s">
        <v>85</v>
      </c>
      <c r="AV282" s="199" t="s">
        <v>45</v>
      </c>
      <c r="AW282" s="199" t="s">
        <v>127</v>
      </c>
      <c r="AX282" s="196">
        <f t="shared" si="62"/>
        <v>65</v>
      </c>
      <c r="BG282" s="201" t="s">
        <v>85</v>
      </c>
      <c r="BH282" s="199" t="s">
        <v>45</v>
      </c>
      <c r="BI282" s="199" t="s">
        <v>127</v>
      </c>
      <c r="BJ282" s="196">
        <f t="shared" si="63"/>
        <v>100</v>
      </c>
    </row>
    <row r="283" spans="2:62" x14ac:dyDescent="0.25">
      <c r="B283" s="35" t="s">
        <v>5</v>
      </c>
      <c r="C283" s="127">
        <v>63</v>
      </c>
      <c r="D283" s="41">
        <v>4</v>
      </c>
      <c r="E283" s="25">
        <v>4</v>
      </c>
      <c r="F283" s="16">
        <v>2</v>
      </c>
      <c r="G283" s="2">
        <v>2</v>
      </c>
      <c r="H283" s="2">
        <v>2</v>
      </c>
      <c r="I283" s="2">
        <v>2</v>
      </c>
      <c r="J283" s="2">
        <v>1</v>
      </c>
      <c r="K283" s="2">
        <v>1</v>
      </c>
      <c r="L283" s="2">
        <v>1</v>
      </c>
      <c r="M283" s="23">
        <v>1</v>
      </c>
      <c r="N283" s="23">
        <v>1</v>
      </c>
      <c r="O283" s="2">
        <v>0</v>
      </c>
      <c r="P283" s="2">
        <v>0</v>
      </c>
      <c r="Q283" s="2">
        <v>1</v>
      </c>
      <c r="R283" s="2"/>
      <c r="S283" s="2"/>
      <c r="T283" s="4"/>
      <c r="U283" s="16">
        <v>2</v>
      </c>
      <c r="V283" s="2">
        <v>1</v>
      </c>
      <c r="W283" s="2">
        <v>1</v>
      </c>
      <c r="X283" s="2">
        <v>1</v>
      </c>
      <c r="Y283" s="2">
        <v>2</v>
      </c>
      <c r="Z283" s="2">
        <v>1</v>
      </c>
      <c r="AA283" s="2">
        <v>2</v>
      </c>
      <c r="AB283" s="23">
        <v>1</v>
      </c>
      <c r="AC283" s="23">
        <v>1</v>
      </c>
      <c r="AD283" s="2">
        <v>2</v>
      </c>
      <c r="AE283" s="2"/>
      <c r="AF283" s="2"/>
      <c r="AG283" s="2"/>
      <c r="AH283" s="2"/>
      <c r="AI283" s="4"/>
      <c r="AK283" s="158">
        <f t="shared" si="52"/>
        <v>22</v>
      </c>
      <c r="AL283" s="80">
        <f t="shared" si="55"/>
        <v>2</v>
      </c>
      <c r="AM283" s="80">
        <f t="shared" si="56"/>
        <v>12</v>
      </c>
      <c r="AN283" s="82">
        <f t="shared" si="57"/>
        <v>8</v>
      </c>
      <c r="AO283" s="14"/>
      <c r="AP283" s="158">
        <f t="shared" si="58"/>
        <v>100</v>
      </c>
      <c r="AQ283" s="167">
        <f t="shared" si="59"/>
        <v>9.0909090909090917</v>
      </c>
      <c r="AR283" s="167">
        <f t="shared" si="60"/>
        <v>54.54545454545454</v>
      </c>
      <c r="AS283" s="168">
        <f t="shared" si="61"/>
        <v>36.363636363636367</v>
      </c>
      <c r="AU283" s="201" t="s">
        <v>85</v>
      </c>
      <c r="AV283" s="199" t="s">
        <v>45</v>
      </c>
      <c r="AW283" s="199" t="s">
        <v>127</v>
      </c>
      <c r="AX283" s="196">
        <f t="shared" si="62"/>
        <v>16.666666666666664</v>
      </c>
      <c r="BG283" s="201" t="s">
        <v>85</v>
      </c>
      <c r="BH283" s="199" t="s">
        <v>45</v>
      </c>
      <c r="BI283" s="199" t="s">
        <v>127</v>
      </c>
      <c r="BJ283" s="196">
        <f t="shared" si="63"/>
        <v>72.222222222222229</v>
      </c>
    </row>
    <row r="284" spans="2:62" x14ac:dyDescent="0.25">
      <c r="B284" s="35" t="s">
        <v>5</v>
      </c>
      <c r="C284" s="127">
        <v>63</v>
      </c>
      <c r="D284" s="41">
        <v>4</v>
      </c>
      <c r="E284" s="25">
        <v>5</v>
      </c>
      <c r="F284" s="16">
        <v>2</v>
      </c>
      <c r="G284" s="2">
        <v>2</v>
      </c>
      <c r="H284" s="2">
        <v>2</v>
      </c>
      <c r="I284" s="2">
        <v>2</v>
      </c>
      <c r="J284" s="2">
        <v>2</v>
      </c>
      <c r="K284" s="2">
        <v>2</v>
      </c>
      <c r="L284" s="2">
        <v>1</v>
      </c>
      <c r="M284" s="23">
        <v>1</v>
      </c>
      <c r="N284" s="23">
        <v>2</v>
      </c>
      <c r="O284" s="2">
        <v>0</v>
      </c>
      <c r="P284" s="2">
        <v>0</v>
      </c>
      <c r="Q284" s="2">
        <v>2</v>
      </c>
      <c r="R284" s="2"/>
      <c r="S284" s="2"/>
      <c r="T284" s="4"/>
      <c r="U284" s="16">
        <v>2</v>
      </c>
      <c r="V284" s="2">
        <v>2</v>
      </c>
      <c r="W284" s="2">
        <v>1</v>
      </c>
      <c r="X284" s="2">
        <v>1</v>
      </c>
      <c r="Y284" s="2">
        <v>2</v>
      </c>
      <c r="Z284" s="2">
        <v>1</v>
      </c>
      <c r="AA284" s="2">
        <v>2</v>
      </c>
      <c r="AB284" s="23">
        <v>1</v>
      </c>
      <c r="AC284" s="23">
        <v>1</v>
      </c>
      <c r="AD284" s="2">
        <v>2</v>
      </c>
      <c r="AE284" s="2"/>
      <c r="AF284" s="2"/>
      <c r="AG284" s="2"/>
      <c r="AH284" s="2"/>
      <c r="AI284" s="4"/>
      <c r="AK284" s="158">
        <f t="shared" si="52"/>
        <v>22</v>
      </c>
      <c r="AL284" s="80">
        <f t="shared" si="55"/>
        <v>2</v>
      </c>
      <c r="AM284" s="80">
        <f t="shared" si="56"/>
        <v>7</v>
      </c>
      <c r="AN284" s="82">
        <f t="shared" si="57"/>
        <v>13</v>
      </c>
      <c r="AO284" s="14"/>
      <c r="AP284" s="158">
        <f t="shared" si="58"/>
        <v>100</v>
      </c>
      <c r="AQ284" s="167">
        <f t="shared" si="59"/>
        <v>9.0909090909090917</v>
      </c>
      <c r="AR284" s="167">
        <f t="shared" si="60"/>
        <v>31.818181818181817</v>
      </c>
      <c r="AS284" s="168">
        <f t="shared" si="61"/>
        <v>59.090909090909093</v>
      </c>
      <c r="AU284" s="201" t="s">
        <v>85</v>
      </c>
      <c r="AV284" s="199" t="s">
        <v>45</v>
      </c>
      <c r="AW284" s="199" t="s">
        <v>127</v>
      </c>
      <c r="AX284" s="196">
        <f t="shared" si="62"/>
        <v>11.76470588235294</v>
      </c>
      <c r="BG284" s="201" t="s">
        <v>85</v>
      </c>
      <c r="BH284" s="199" t="s">
        <v>45</v>
      </c>
      <c r="BI284" s="199" t="s">
        <v>127</v>
      </c>
      <c r="BJ284" s="196">
        <f t="shared" si="63"/>
        <v>70.588235294117652</v>
      </c>
    </row>
    <row r="285" spans="2:62" x14ac:dyDescent="0.25">
      <c r="B285" s="35" t="s">
        <v>5</v>
      </c>
      <c r="C285" s="127">
        <v>63</v>
      </c>
      <c r="D285" s="41">
        <v>4</v>
      </c>
      <c r="E285" s="25">
        <v>6</v>
      </c>
      <c r="F285" s="16">
        <v>2</v>
      </c>
      <c r="G285" s="2">
        <v>2</v>
      </c>
      <c r="H285" s="2">
        <v>2</v>
      </c>
      <c r="I285" s="2">
        <v>2</v>
      </c>
      <c r="J285" s="2">
        <v>2</v>
      </c>
      <c r="K285" s="2">
        <v>2</v>
      </c>
      <c r="L285" s="2">
        <v>1</v>
      </c>
      <c r="M285" s="23">
        <v>1</v>
      </c>
      <c r="N285" s="23">
        <v>2</v>
      </c>
      <c r="O285" s="2">
        <v>0</v>
      </c>
      <c r="P285" s="2">
        <v>0</v>
      </c>
      <c r="Q285" s="2">
        <v>2</v>
      </c>
      <c r="R285" s="2"/>
      <c r="S285" s="2"/>
      <c r="T285" s="4"/>
      <c r="U285" s="16">
        <v>2</v>
      </c>
      <c r="V285" s="2">
        <v>2</v>
      </c>
      <c r="W285" s="2">
        <v>2</v>
      </c>
      <c r="X285" s="2">
        <v>1</v>
      </c>
      <c r="Y285" s="2">
        <v>2</v>
      </c>
      <c r="Z285" s="2">
        <v>1</v>
      </c>
      <c r="AA285" s="2">
        <v>2</v>
      </c>
      <c r="AB285" s="23">
        <v>1</v>
      </c>
      <c r="AC285" s="23">
        <v>1</v>
      </c>
      <c r="AD285" s="2">
        <v>2</v>
      </c>
      <c r="AE285" s="2"/>
      <c r="AF285" s="2"/>
      <c r="AG285" s="2"/>
      <c r="AH285" s="2"/>
      <c r="AI285" s="4"/>
      <c r="AK285" s="158">
        <f t="shared" si="52"/>
        <v>22</v>
      </c>
      <c r="AL285" s="80">
        <f t="shared" si="55"/>
        <v>2</v>
      </c>
      <c r="AM285" s="80">
        <f t="shared" si="56"/>
        <v>6</v>
      </c>
      <c r="AN285" s="82">
        <f t="shared" si="57"/>
        <v>14</v>
      </c>
      <c r="AO285" s="14"/>
      <c r="AP285" s="158">
        <f t="shared" si="58"/>
        <v>100</v>
      </c>
      <c r="AQ285" s="167">
        <f t="shared" si="59"/>
        <v>9.0909090909090917</v>
      </c>
      <c r="AR285" s="167">
        <f t="shared" si="60"/>
        <v>27.27272727272727</v>
      </c>
      <c r="AS285" s="168">
        <f t="shared" si="61"/>
        <v>63.636363636363633</v>
      </c>
      <c r="AU285" s="201" t="s">
        <v>85</v>
      </c>
      <c r="AV285" s="199" t="s">
        <v>45</v>
      </c>
      <c r="AW285" s="199" t="s">
        <v>127</v>
      </c>
      <c r="AX285" s="196">
        <f t="shared" si="62"/>
        <v>31.25</v>
      </c>
      <c r="BG285" s="201" t="s">
        <v>85</v>
      </c>
      <c r="BH285" s="199" t="s">
        <v>45</v>
      </c>
      <c r="BI285" s="199" t="s">
        <v>127</v>
      </c>
      <c r="BJ285" s="196">
        <f t="shared" si="63"/>
        <v>75</v>
      </c>
    </row>
    <row r="286" spans="2:62" x14ac:dyDescent="0.25">
      <c r="B286" s="35" t="s">
        <v>5</v>
      </c>
      <c r="C286" s="127">
        <v>63</v>
      </c>
      <c r="D286" s="41">
        <v>5</v>
      </c>
      <c r="E286" s="25">
        <v>1</v>
      </c>
      <c r="F286" s="16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3">
        <v>0</v>
      </c>
      <c r="N286" s="23">
        <v>0</v>
      </c>
      <c r="O286" s="2">
        <v>0</v>
      </c>
      <c r="P286" s="2">
        <v>0</v>
      </c>
      <c r="Q286" s="2">
        <v>0</v>
      </c>
      <c r="R286" s="2"/>
      <c r="S286" s="2"/>
      <c r="T286" s="4"/>
      <c r="U286" s="16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3">
        <v>0</v>
      </c>
      <c r="AC286" s="23">
        <v>0</v>
      </c>
      <c r="AD286" s="2">
        <v>0</v>
      </c>
      <c r="AE286" s="2"/>
      <c r="AF286" s="2"/>
      <c r="AG286" s="2"/>
      <c r="AH286" s="2"/>
      <c r="AI286" s="4"/>
      <c r="AK286" s="158">
        <f t="shared" ref="AK286:AK333" si="64">SUM(AL286:AN286)</f>
        <v>22</v>
      </c>
      <c r="AL286" s="80">
        <f t="shared" si="55"/>
        <v>22</v>
      </c>
      <c r="AM286" s="80">
        <f t="shared" si="56"/>
        <v>0</v>
      </c>
      <c r="AN286" s="82">
        <f t="shared" si="57"/>
        <v>0</v>
      </c>
      <c r="AO286" s="14"/>
      <c r="AP286" s="158">
        <f t="shared" si="58"/>
        <v>100</v>
      </c>
      <c r="AQ286" s="167">
        <f t="shared" si="59"/>
        <v>100</v>
      </c>
      <c r="AR286" s="167">
        <f t="shared" si="60"/>
        <v>0</v>
      </c>
      <c r="AS286" s="168">
        <f t="shared" si="61"/>
        <v>0</v>
      </c>
      <c r="AU286" s="201" t="s">
        <v>85</v>
      </c>
      <c r="AV286" s="199" t="s">
        <v>45</v>
      </c>
      <c r="AW286" s="199" t="s">
        <v>127</v>
      </c>
      <c r="AX286" s="196">
        <f t="shared" si="62"/>
        <v>42.857142857142854</v>
      </c>
      <c r="BG286" s="201" t="s">
        <v>85</v>
      </c>
      <c r="BH286" s="199" t="s">
        <v>45</v>
      </c>
      <c r="BI286" s="199" t="s">
        <v>127</v>
      </c>
      <c r="BJ286" s="196">
        <f t="shared" si="63"/>
        <v>90.476190476190467</v>
      </c>
    </row>
    <row r="287" spans="2:62" x14ac:dyDescent="0.25">
      <c r="B287" s="35" t="s">
        <v>5</v>
      </c>
      <c r="C287" s="127">
        <v>63</v>
      </c>
      <c r="D287" s="41">
        <v>5</v>
      </c>
      <c r="E287" s="25">
        <v>2</v>
      </c>
      <c r="F287" s="16">
        <v>1</v>
      </c>
      <c r="G287" s="2">
        <v>1</v>
      </c>
      <c r="H287" s="2">
        <v>1</v>
      </c>
      <c r="I287" s="2">
        <v>1</v>
      </c>
      <c r="J287" s="2">
        <v>1</v>
      </c>
      <c r="K287" s="2">
        <v>0</v>
      </c>
      <c r="L287" s="2">
        <v>0</v>
      </c>
      <c r="M287" s="23">
        <v>0</v>
      </c>
      <c r="N287" s="23">
        <v>0</v>
      </c>
      <c r="O287" s="2">
        <v>0</v>
      </c>
      <c r="P287" s="2">
        <v>0</v>
      </c>
      <c r="Q287" s="2">
        <v>0</v>
      </c>
      <c r="R287" s="2"/>
      <c r="S287" s="2"/>
      <c r="T287" s="4"/>
      <c r="U287" s="16">
        <v>1</v>
      </c>
      <c r="V287" s="2">
        <v>1</v>
      </c>
      <c r="W287" s="2">
        <v>1</v>
      </c>
      <c r="X287" s="2">
        <v>0</v>
      </c>
      <c r="Y287" s="2">
        <v>0</v>
      </c>
      <c r="Z287" s="2">
        <v>0</v>
      </c>
      <c r="AA287" s="2">
        <v>0</v>
      </c>
      <c r="AB287" s="23">
        <v>0</v>
      </c>
      <c r="AC287" s="23">
        <v>0</v>
      </c>
      <c r="AD287" s="2">
        <v>0</v>
      </c>
      <c r="AE287" s="2"/>
      <c r="AF287" s="2"/>
      <c r="AG287" s="2"/>
      <c r="AH287" s="2"/>
      <c r="AI287" s="4"/>
      <c r="AK287" s="158">
        <f t="shared" si="64"/>
        <v>22</v>
      </c>
      <c r="AL287" s="80">
        <f t="shared" si="55"/>
        <v>14</v>
      </c>
      <c r="AM287" s="80">
        <f t="shared" si="56"/>
        <v>8</v>
      </c>
      <c r="AN287" s="82">
        <f t="shared" si="57"/>
        <v>0</v>
      </c>
      <c r="AO287" s="14"/>
      <c r="AP287" s="158">
        <f t="shared" si="58"/>
        <v>100</v>
      </c>
      <c r="AQ287" s="167">
        <f t="shared" si="59"/>
        <v>63.636363636363633</v>
      </c>
      <c r="AR287" s="167">
        <f t="shared" si="60"/>
        <v>36.363636363636367</v>
      </c>
      <c r="AS287" s="168">
        <f t="shared" si="61"/>
        <v>0</v>
      </c>
      <c r="AU287" s="201" t="s">
        <v>85</v>
      </c>
      <c r="AV287" s="199" t="s">
        <v>44</v>
      </c>
      <c r="AW287" s="199" t="s">
        <v>133</v>
      </c>
      <c r="AX287" s="196">
        <f t="shared" si="62"/>
        <v>53.333333333333336</v>
      </c>
      <c r="BG287" s="201" t="s">
        <v>85</v>
      </c>
      <c r="BH287" s="199" t="s">
        <v>44</v>
      </c>
      <c r="BI287" s="199" t="s">
        <v>133</v>
      </c>
      <c r="BJ287" s="196">
        <f t="shared" si="63"/>
        <v>100</v>
      </c>
    </row>
    <row r="288" spans="2:62" x14ac:dyDescent="0.25">
      <c r="B288" s="35" t="s">
        <v>5</v>
      </c>
      <c r="C288" s="127">
        <v>63</v>
      </c>
      <c r="D288" s="41">
        <v>5</v>
      </c>
      <c r="E288" s="25">
        <v>3</v>
      </c>
      <c r="F288" s="16">
        <v>2</v>
      </c>
      <c r="G288" s="2">
        <v>2</v>
      </c>
      <c r="H288" s="2">
        <v>2</v>
      </c>
      <c r="I288" s="2">
        <v>2</v>
      </c>
      <c r="J288" s="2">
        <v>2</v>
      </c>
      <c r="K288" s="2">
        <v>1</v>
      </c>
      <c r="L288" s="2">
        <v>1</v>
      </c>
      <c r="M288" s="23">
        <v>1</v>
      </c>
      <c r="N288" s="23">
        <v>1</v>
      </c>
      <c r="O288" s="2">
        <v>0</v>
      </c>
      <c r="P288" s="2">
        <v>0</v>
      </c>
      <c r="Q288" s="2">
        <v>0</v>
      </c>
      <c r="R288" s="2"/>
      <c r="S288" s="2"/>
      <c r="T288" s="4"/>
      <c r="U288" s="16">
        <v>2</v>
      </c>
      <c r="V288" s="2">
        <v>2</v>
      </c>
      <c r="W288" s="2">
        <v>1</v>
      </c>
      <c r="X288" s="2">
        <v>1</v>
      </c>
      <c r="Y288" s="2">
        <v>1</v>
      </c>
      <c r="Z288" s="2">
        <v>1</v>
      </c>
      <c r="AA288" s="2">
        <v>0</v>
      </c>
      <c r="AB288" s="23">
        <v>0</v>
      </c>
      <c r="AC288" s="23">
        <v>0</v>
      </c>
      <c r="AD288" s="2">
        <v>0</v>
      </c>
      <c r="AE288" s="2"/>
      <c r="AF288" s="2"/>
      <c r="AG288" s="2"/>
      <c r="AH288" s="2"/>
      <c r="AI288" s="4"/>
      <c r="AK288" s="158">
        <f t="shared" si="64"/>
        <v>22</v>
      </c>
      <c r="AL288" s="80">
        <f t="shared" si="55"/>
        <v>7</v>
      </c>
      <c r="AM288" s="80">
        <f t="shared" si="56"/>
        <v>8</v>
      </c>
      <c r="AN288" s="82">
        <f t="shared" si="57"/>
        <v>7</v>
      </c>
      <c r="AO288" s="14"/>
      <c r="AP288" s="158">
        <f t="shared" si="58"/>
        <v>100</v>
      </c>
      <c r="AQ288" s="167">
        <f t="shared" si="59"/>
        <v>31.818181818181817</v>
      </c>
      <c r="AR288" s="167">
        <f t="shared" si="60"/>
        <v>36.363636363636367</v>
      </c>
      <c r="AS288" s="168">
        <f t="shared" si="61"/>
        <v>31.818181818181817</v>
      </c>
      <c r="AU288" s="201" t="s">
        <v>85</v>
      </c>
      <c r="AV288" s="199" t="s">
        <v>44</v>
      </c>
      <c r="AW288" s="199" t="s">
        <v>133</v>
      </c>
      <c r="AX288" s="196">
        <f t="shared" si="62"/>
        <v>65</v>
      </c>
      <c r="BG288" s="201" t="s">
        <v>85</v>
      </c>
      <c r="BH288" s="199" t="s">
        <v>44</v>
      </c>
      <c r="BI288" s="199" t="s">
        <v>133</v>
      </c>
      <c r="BJ288" s="196">
        <f t="shared" si="63"/>
        <v>100</v>
      </c>
    </row>
    <row r="289" spans="2:62" x14ac:dyDescent="0.25">
      <c r="B289" s="35" t="s">
        <v>5</v>
      </c>
      <c r="C289" s="127">
        <v>63</v>
      </c>
      <c r="D289" s="41">
        <v>5</v>
      </c>
      <c r="E289" s="25">
        <v>4</v>
      </c>
      <c r="F289" s="16">
        <v>2</v>
      </c>
      <c r="G289" s="2">
        <v>2</v>
      </c>
      <c r="H289" s="2">
        <v>2</v>
      </c>
      <c r="I289" s="2">
        <v>2</v>
      </c>
      <c r="J289" s="2">
        <v>2</v>
      </c>
      <c r="K289" s="2">
        <v>2</v>
      </c>
      <c r="L289" s="2">
        <v>2</v>
      </c>
      <c r="M289" s="23">
        <v>1</v>
      </c>
      <c r="N289" s="23">
        <v>1</v>
      </c>
      <c r="O289" s="2">
        <v>1</v>
      </c>
      <c r="P289" s="2">
        <v>1</v>
      </c>
      <c r="Q289" s="2">
        <v>0</v>
      </c>
      <c r="R289" s="2"/>
      <c r="S289" s="2"/>
      <c r="T289" s="4"/>
      <c r="U289" s="16">
        <v>2</v>
      </c>
      <c r="V289" s="2">
        <v>2</v>
      </c>
      <c r="W289" s="2">
        <v>2</v>
      </c>
      <c r="X289" s="2">
        <v>2</v>
      </c>
      <c r="Y289" s="2">
        <v>2</v>
      </c>
      <c r="Z289" s="2">
        <v>2</v>
      </c>
      <c r="AA289" s="2">
        <v>0</v>
      </c>
      <c r="AB289" s="23">
        <v>1</v>
      </c>
      <c r="AC289" s="23">
        <v>0</v>
      </c>
      <c r="AD289" s="2">
        <v>0</v>
      </c>
      <c r="AE289" s="2"/>
      <c r="AF289" s="2"/>
      <c r="AG289" s="2"/>
      <c r="AH289" s="2"/>
      <c r="AI289" s="4"/>
      <c r="AK289" s="158">
        <f t="shared" si="64"/>
        <v>22</v>
      </c>
      <c r="AL289" s="80">
        <f t="shared" si="55"/>
        <v>4</v>
      </c>
      <c r="AM289" s="80">
        <f t="shared" si="56"/>
        <v>5</v>
      </c>
      <c r="AN289" s="82">
        <f t="shared" si="57"/>
        <v>13</v>
      </c>
      <c r="AO289" s="14"/>
      <c r="AP289" s="158">
        <f t="shared" si="58"/>
        <v>100</v>
      </c>
      <c r="AQ289" s="167">
        <f t="shared" si="59"/>
        <v>18.181818181818183</v>
      </c>
      <c r="AR289" s="167">
        <f t="shared" si="60"/>
        <v>22.727272727272727</v>
      </c>
      <c r="AS289" s="168">
        <f t="shared" si="61"/>
        <v>59.090909090909093</v>
      </c>
      <c r="AU289" s="201" t="s">
        <v>85</v>
      </c>
      <c r="AV289" s="199" t="s">
        <v>44</v>
      </c>
      <c r="AW289" s="199" t="s">
        <v>133</v>
      </c>
      <c r="AX289" s="196">
        <f t="shared" si="62"/>
        <v>16.666666666666664</v>
      </c>
      <c r="BG289" s="201" t="s">
        <v>85</v>
      </c>
      <c r="BH289" s="199" t="s">
        <v>44</v>
      </c>
      <c r="BI289" s="199" t="s">
        <v>133</v>
      </c>
      <c r="BJ289" s="196">
        <f t="shared" si="63"/>
        <v>88.888888888888886</v>
      </c>
    </row>
    <row r="290" spans="2:62" x14ac:dyDescent="0.25">
      <c r="B290" s="35" t="s">
        <v>5</v>
      </c>
      <c r="C290" s="127">
        <v>63</v>
      </c>
      <c r="D290" s="41">
        <v>5</v>
      </c>
      <c r="E290" s="25">
        <v>5</v>
      </c>
      <c r="F290" s="16">
        <v>2</v>
      </c>
      <c r="G290" s="2">
        <v>2</v>
      </c>
      <c r="H290" s="2">
        <v>2</v>
      </c>
      <c r="I290" s="2">
        <v>2</v>
      </c>
      <c r="J290" s="2">
        <v>2</v>
      </c>
      <c r="K290" s="2">
        <v>2</v>
      </c>
      <c r="L290" s="2">
        <v>2</v>
      </c>
      <c r="M290" s="23">
        <v>2</v>
      </c>
      <c r="N290" s="23">
        <v>2</v>
      </c>
      <c r="O290" s="2">
        <v>1</v>
      </c>
      <c r="P290" s="2">
        <v>1</v>
      </c>
      <c r="Q290" s="2">
        <v>1</v>
      </c>
      <c r="R290" s="2"/>
      <c r="S290" s="2"/>
      <c r="T290" s="4"/>
      <c r="U290" s="16">
        <v>2</v>
      </c>
      <c r="V290" s="2">
        <v>2</v>
      </c>
      <c r="W290" s="2">
        <v>2</v>
      </c>
      <c r="X290" s="2">
        <v>2</v>
      </c>
      <c r="Y290" s="2">
        <v>2</v>
      </c>
      <c r="Z290" s="2">
        <v>2</v>
      </c>
      <c r="AA290" s="2">
        <v>1</v>
      </c>
      <c r="AB290" s="23">
        <v>1</v>
      </c>
      <c r="AC290" s="23">
        <v>1</v>
      </c>
      <c r="AD290" s="2">
        <v>1</v>
      </c>
      <c r="AE290" s="2"/>
      <c r="AF290" s="2"/>
      <c r="AG290" s="2"/>
      <c r="AH290" s="2"/>
      <c r="AI290" s="4"/>
      <c r="AK290" s="158">
        <f t="shared" si="64"/>
        <v>22</v>
      </c>
      <c r="AL290" s="80">
        <f t="shared" si="55"/>
        <v>0</v>
      </c>
      <c r="AM290" s="80">
        <f t="shared" si="56"/>
        <v>7</v>
      </c>
      <c r="AN290" s="82">
        <f t="shared" si="57"/>
        <v>15</v>
      </c>
      <c r="AO290" s="14"/>
      <c r="AP290" s="158">
        <f t="shared" si="58"/>
        <v>100</v>
      </c>
      <c r="AQ290" s="167">
        <f t="shared" si="59"/>
        <v>0</v>
      </c>
      <c r="AR290" s="167">
        <f t="shared" si="60"/>
        <v>31.818181818181817</v>
      </c>
      <c r="AS290" s="168">
        <f t="shared" si="61"/>
        <v>68.181818181818173</v>
      </c>
      <c r="AU290" s="201" t="s">
        <v>85</v>
      </c>
      <c r="AV290" s="199" t="s">
        <v>44</v>
      </c>
      <c r="AW290" s="199" t="s">
        <v>133</v>
      </c>
      <c r="AX290" s="196">
        <f t="shared" si="62"/>
        <v>27.777777777777779</v>
      </c>
      <c r="BG290" s="201" t="s">
        <v>85</v>
      </c>
      <c r="BH290" s="199" t="s">
        <v>44</v>
      </c>
      <c r="BI290" s="199" t="s">
        <v>133</v>
      </c>
      <c r="BJ290" s="196">
        <f t="shared" si="63"/>
        <v>76.470588235294116</v>
      </c>
    </row>
    <row r="291" spans="2:62" x14ac:dyDescent="0.25">
      <c r="B291" s="35" t="s">
        <v>5</v>
      </c>
      <c r="C291" s="127">
        <v>63</v>
      </c>
      <c r="D291" s="41">
        <v>5</v>
      </c>
      <c r="E291" s="25">
        <v>6</v>
      </c>
      <c r="F291" s="16">
        <v>2</v>
      </c>
      <c r="G291" s="2">
        <v>2</v>
      </c>
      <c r="H291" s="2">
        <v>2</v>
      </c>
      <c r="I291" s="2">
        <v>2</v>
      </c>
      <c r="J291" s="2">
        <v>2</v>
      </c>
      <c r="K291" s="2">
        <v>2</v>
      </c>
      <c r="L291" s="2">
        <v>2</v>
      </c>
      <c r="M291" s="23">
        <v>2</v>
      </c>
      <c r="N291" s="23">
        <v>2</v>
      </c>
      <c r="O291" s="2">
        <v>2</v>
      </c>
      <c r="P291" s="2">
        <v>1</v>
      </c>
      <c r="Q291" s="2">
        <v>1</v>
      </c>
      <c r="R291" s="2"/>
      <c r="S291" s="2"/>
      <c r="T291" s="4"/>
      <c r="U291" s="16">
        <v>2</v>
      </c>
      <c r="V291" s="2">
        <v>2</v>
      </c>
      <c r="W291" s="2">
        <v>2</v>
      </c>
      <c r="X291" s="2">
        <v>2</v>
      </c>
      <c r="Y291" s="2">
        <v>2</v>
      </c>
      <c r="Z291" s="2">
        <v>2</v>
      </c>
      <c r="AA291" s="2">
        <v>1</v>
      </c>
      <c r="AB291" s="23">
        <v>1</v>
      </c>
      <c r="AC291" s="23">
        <v>1</v>
      </c>
      <c r="AD291" s="2">
        <v>1</v>
      </c>
      <c r="AE291" s="2"/>
      <c r="AF291" s="2"/>
      <c r="AG291" s="2"/>
      <c r="AH291" s="2"/>
      <c r="AI291" s="4"/>
      <c r="AK291" s="158">
        <f t="shared" si="64"/>
        <v>22</v>
      </c>
      <c r="AL291" s="80">
        <f t="shared" si="55"/>
        <v>0</v>
      </c>
      <c r="AM291" s="80">
        <f t="shared" si="56"/>
        <v>6</v>
      </c>
      <c r="AN291" s="82">
        <f t="shared" si="57"/>
        <v>16</v>
      </c>
      <c r="AO291" s="14"/>
      <c r="AP291" s="158">
        <f t="shared" si="58"/>
        <v>100</v>
      </c>
      <c r="AQ291" s="167">
        <f t="shared" si="59"/>
        <v>0</v>
      </c>
      <c r="AR291" s="167">
        <f t="shared" si="60"/>
        <v>27.27272727272727</v>
      </c>
      <c r="AS291" s="168">
        <f t="shared" si="61"/>
        <v>72.727272727272734</v>
      </c>
      <c r="AU291" s="201" t="s">
        <v>85</v>
      </c>
      <c r="AV291" s="199" t="s">
        <v>44</v>
      </c>
      <c r="AW291" s="199" t="s">
        <v>133</v>
      </c>
      <c r="AX291" s="196">
        <f t="shared" si="62"/>
        <v>37.5</v>
      </c>
      <c r="BG291" s="201" t="s">
        <v>85</v>
      </c>
      <c r="BH291" s="199" t="s">
        <v>44</v>
      </c>
      <c r="BI291" s="199" t="s">
        <v>133</v>
      </c>
      <c r="BJ291" s="196">
        <f t="shared" si="63"/>
        <v>81.25</v>
      </c>
    </row>
    <row r="292" spans="2:62" x14ac:dyDescent="0.25">
      <c r="B292" s="35" t="s">
        <v>5</v>
      </c>
      <c r="C292" s="127">
        <v>63</v>
      </c>
      <c r="D292" s="41">
        <v>6</v>
      </c>
      <c r="E292" s="25">
        <v>1</v>
      </c>
      <c r="F292" s="16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3">
        <v>0</v>
      </c>
      <c r="N292" s="23">
        <v>0</v>
      </c>
      <c r="O292" s="2">
        <v>0</v>
      </c>
      <c r="P292" s="2">
        <v>0</v>
      </c>
      <c r="Q292" s="2">
        <v>0</v>
      </c>
      <c r="R292" s="2"/>
      <c r="S292" s="2"/>
      <c r="T292" s="4"/>
      <c r="U292" s="16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3">
        <v>0</v>
      </c>
      <c r="AC292" s="23">
        <v>0</v>
      </c>
      <c r="AD292" s="2">
        <v>0</v>
      </c>
      <c r="AE292" s="2">
        <v>0</v>
      </c>
      <c r="AF292" s="2">
        <v>0</v>
      </c>
      <c r="AG292" s="2"/>
      <c r="AH292" s="2"/>
      <c r="AI292" s="4"/>
      <c r="AK292" s="158">
        <f t="shared" si="64"/>
        <v>24</v>
      </c>
      <c r="AL292" s="80">
        <f t="shared" si="55"/>
        <v>24</v>
      </c>
      <c r="AM292" s="80">
        <f t="shared" si="56"/>
        <v>0</v>
      </c>
      <c r="AN292" s="82">
        <f t="shared" si="57"/>
        <v>0</v>
      </c>
      <c r="AO292" s="14"/>
      <c r="AP292" s="158">
        <f t="shared" si="58"/>
        <v>100</v>
      </c>
      <c r="AQ292" s="167">
        <f t="shared" si="59"/>
        <v>100</v>
      </c>
      <c r="AR292" s="167">
        <f t="shared" si="60"/>
        <v>0</v>
      </c>
      <c r="AS292" s="168">
        <f t="shared" si="61"/>
        <v>0</v>
      </c>
      <c r="AU292" s="201" t="s">
        <v>85</v>
      </c>
      <c r="AV292" s="199" t="s">
        <v>44</v>
      </c>
      <c r="AW292" s="199" t="s">
        <v>133</v>
      </c>
      <c r="AX292" s="196">
        <f t="shared" si="62"/>
        <v>52.380952380952387</v>
      </c>
      <c r="BG292" s="201" t="s">
        <v>85</v>
      </c>
      <c r="BH292" s="199" t="s">
        <v>44</v>
      </c>
      <c r="BI292" s="199" t="s">
        <v>133</v>
      </c>
      <c r="BJ292" s="196">
        <f t="shared" si="63"/>
        <v>95.238095238095241</v>
      </c>
    </row>
    <row r="293" spans="2:62" x14ac:dyDescent="0.25">
      <c r="B293" s="35" t="s">
        <v>5</v>
      </c>
      <c r="C293" s="127">
        <v>63</v>
      </c>
      <c r="D293" s="41">
        <v>6</v>
      </c>
      <c r="E293" s="25">
        <v>2</v>
      </c>
      <c r="F293" s="75">
        <v>0</v>
      </c>
      <c r="G293" s="76">
        <v>0</v>
      </c>
      <c r="H293" s="76">
        <v>1</v>
      </c>
      <c r="I293" s="76">
        <v>1</v>
      </c>
      <c r="J293" s="76">
        <v>1</v>
      </c>
      <c r="K293" s="76">
        <v>1</v>
      </c>
      <c r="L293" s="76">
        <v>1</v>
      </c>
      <c r="M293" s="206">
        <v>0</v>
      </c>
      <c r="N293" s="206">
        <v>0</v>
      </c>
      <c r="O293" s="76">
        <v>0</v>
      </c>
      <c r="P293" s="76">
        <v>0</v>
      </c>
      <c r="Q293" s="76">
        <v>0</v>
      </c>
      <c r="R293" s="2"/>
      <c r="S293" s="2"/>
      <c r="T293" s="4"/>
      <c r="U293" s="75">
        <v>0</v>
      </c>
      <c r="V293" s="76">
        <v>0</v>
      </c>
      <c r="W293" s="76">
        <v>0</v>
      </c>
      <c r="X293" s="76">
        <v>0</v>
      </c>
      <c r="Y293" s="76">
        <v>1</v>
      </c>
      <c r="Z293" s="76">
        <v>0</v>
      </c>
      <c r="AA293" s="76">
        <v>0</v>
      </c>
      <c r="AB293" s="206">
        <v>0</v>
      </c>
      <c r="AC293" s="206">
        <v>0</v>
      </c>
      <c r="AD293" s="76">
        <v>0</v>
      </c>
      <c r="AE293" s="76">
        <v>0</v>
      </c>
      <c r="AF293" s="76">
        <v>0</v>
      </c>
      <c r="AG293" s="2"/>
      <c r="AH293" s="2"/>
      <c r="AI293" s="4"/>
      <c r="AK293" s="158">
        <f t="shared" si="64"/>
        <v>24</v>
      </c>
      <c r="AL293" s="80">
        <f t="shared" si="55"/>
        <v>18</v>
      </c>
      <c r="AM293" s="80">
        <f t="shared" si="56"/>
        <v>6</v>
      </c>
      <c r="AN293" s="82">
        <f t="shared" si="57"/>
        <v>0</v>
      </c>
      <c r="AO293" s="14"/>
      <c r="AP293" s="158">
        <f t="shared" si="58"/>
        <v>100</v>
      </c>
      <c r="AQ293" s="167">
        <f t="shared" si="59"/>
        <v>75</v>
      </c>
      <c r="AR293" s="167">
        <f t="shared" si="60"/>
        <v>25</v>
      </c>
      <c r="AS293" s="168">
        <f t="shared" si="61"/>
        <v>0</v>
      </c>
      <c r="AU293" s="201" t="s">
        <v>85</v>
      </c>
      <c r="AV293" s="199" t="s">
        <v>149</v>
      </c>
      <c r="AW293" s="199" t="s">
        <v>156</v>
      </c>
      <c r="AX293" s="196">
        <f t="shared" si="62"/>
        <v>60</v>
      </c>
      <c r="BG293" s="201" t="s">
        <v>85</v>
      </c>
      <c r="BH293" s="199" t="s">
        <v>149</v>
      </c>
      <c r="BI293" s="199" t="s">
        <v>156</v>
      </c>
      <c r="BJ293" s="196">
        <f t="shared" si="63"/>
        <v>100</v>
      </c>
    </row>
    <row r="294" spans="2:62" x14ac:dyDescent="0.25">
      <c r="B294" s="35" t="s">
        <v>5</v>
      </c>
      <c r="C294" s="127">
        <v>63</v>
      </c>
      <c r="D294" s="41">
        <v>6</v>
      </c>
      <c r="E294" s="25">
        <v>3</v>
      </c>
      <c r="F294" s="75">
        <v>0</v>
      </c>
      <c r="G294" s="76">
        <v>1</v>
      </c>
      <c r="H294" s="76">
        <v>2</v>
      </c>
      <c r="I294" s="76">
        <v>2</v>
      </c>
      <c r="J294" s="76">
        <v>2</v>
      </c>
      <c r="K294" s="76">
        <v>1</v>
      </c>
      <c r="L294" s="76">
        <v>1</v>
      </c>
      <c r="M294" s="206">
        <v>0</v>
      </c>
      <c r="N294" s="206">
        <v>0</v>
      </c>
      <c r="O294" s="76">
        <v>0</v>
      </c>
      <c r="P294" s="76">
        <v>0</v>
      </c>
      <c r="Q294" s="76">
        <v>0</v>
      </c>
      <c r="R294" s="2"/>
      <c r="S294" s="2"/>
      <c r="T294" s="4"/>
      <c r="U294" s="75">
        <v>0</v>
      </c>
      <c r="V294" s="76">
        <v>1</v>
      </c>
      <c r="W294" s="76">
        <v>1</v>
      </c>
      <c r="X294" s="76">
        <v>1</v>
      </c>
      <c r="Y294" s="76">
        <v>2</v>
      </c>
      <c r="Z294" s="76">
        <v>0</v>
      </c>
      <c r="AA294" s="76">
        <v>0</v>
      </c>
      <c r="AB294" s="206">
        <v>0</v>
      </c>
      <c r="AC294" s="206">
        <v>0</v>
      </c>
      <c r="AD294" s="76">
        <v>0</v>
      </c>
      <c r="AE294" s="76">
        <v>1</v>
      </c>
      <c r="AF294" s="76">
        <v>0</v>
      </c>
      <c r="AG294" s="2"/>
      <c r="AH294" s="2"/>
      <c r="AI294" s="4"/>
      <c r="AK294" s="158">
        <f t="shared" si="64"/>
        <v>24</v>
      </c>
      <c r="AL294" s="80">
        <f t="shared" si="55"/>
        <v>13</v>
      </c>
      <c r="AM294" s="80">
        <f t="shared" si="56"/>
        <v>7</v>
      </c>
      <c r="AN294" s="82">
        <f t="shared" si="57"/>
        <v>4</v>
      </c>
      <c r="AO294" s="14"/>
      <c r="AP294" s="158">
        <f t="shared" si="58"/>
        <v>100</v>
      </c>
      <c r="AQ294" s="167">
        <f t="shared" si="59"/>
        <v>54.166666666666664</v>
      </c>
      <c r="AR294" s="167">
        <f t="shared" si="60"/>
        <v>29.166666666666668</v>
      </c>
      <c r="AS294" s="168">
        <f t="shared" si="61"/>
        <v>16.666666666666664</v>
      </c>
      <c r="AU294" s="201" t="s">
        <v>85</v>
      </c>
      <c r="AV294" s="199" t="s">
        <v>149</v>
      </c>
      <c r="AW294" s="199" t="s">
        <v>156</v>
      </c>
      <c r="AX294" s="196">
        <f t="shared" si="62"/>
        <v>70</v>
      </c>
      <c r="BG294" s="201" t="s">
        <v>85</v>
      </c>
      <c r="BH294" s="199" t="s">
        <v>149</v>
      </c>
      <c r="BI294" s="199" t="s">
        <v>156</v>
      </c>
      <c r="BJ294" s="196">
        <f t="shared" si="63"/>
        <v>100</v>
      </c>
    </row>
    <row r="295" spans="2:62" x14ac:dyDescent="0.25">
      <c r="B295" s="35" t="s">
        <v>5</v>
      </c>
      <c r="C295" s="127">
        <v>63</v>
      </c>
      <c r="D295" s="41">
        <v>6</v>
      </c>
      <c r="E295" s="25">
        <v>4</v>
      </c>
      <c r="F295" s="75">
        <v>1</v>
      </c>
      <c r="G295" s="76">
        <v>1</v>
      </c>
      <c r="H295" s="76">
        <v>2</v>
      </c>
      <c r="I295" s="76">
        <v>2</v>
      </c>
      <c r="J295" s="76">
        <v>2</v>
      </c>
      <c r="K295" s="76">
        <v>1</v>
      </c>
      <c r="L295" s="76">
        <v>2</v>
      </c>
      <c r="M295" s="206">
        <v>1</v>
      </c>
      <c r="N295" s="206">
        <v>1</v>
      </c>
      <c r="O295" s="76">
        <v>1</v>
      </c>
      <c r="P295" s="76">
        <v>1</v>
      </c>
      <c r="Q295" s="76">
        <v>0</v>
      </c>
      <c r="R295" s="2"/>
      <c r="S295" s="2"/>
      <c r="T295" s="4"/>
      <c r="U295" s="75">
        <v>1</v>
      </c>
      <c r="V295" s="76">
        <v>2</v>
      </c>
      <c r="W295" s="76">
        <v>1</v>
      </c>
      <c r="X295" s="76">
        <v>2</v>
      </c>
      <c r="Y295" s="76">
        <v>2</v>
      </c>
      <c r="Z295" s="76">
        <v>0</v>
      </c>
      <c r="AA295" s="76">
        <v>1</v>
      </c>
      <c r="AB295" s="206">
        <v>1</v>
      </c>
      <c r="AC295" s="206">
        <v>1</v>
      </c>
      <c r="AD295" s="76">
        <v>1</v>
      </c>
      <c r="AE295" s="76">
        <v>1</v>
      </c>
      <c r="AF295" s="76">
        <v>0</v>
      </c>
      <c r="AG295" s="2"/>
      <c r="AH295" s="2"/>
      <c r="AI295" s="4"/>
      <c r="AK295" s="158">
        <f t="shared" si="64"/>
        <v>24</v>
      </c>
      <c r="AL295" s="80">
        <f t="shared" si="55"/>
        <v>3</v>
      </c>
      <c r="AM295" s="80">
        <f t="shared" si="56"/>
        <v>14</v>
      </c>
      <c r="AN295" s="82">
        <f t="shared" si="57"/>
        <v>7</v>
      </c>
      <c r="AO295" s="14"/>
      <c r="AP295" s="158">
        <f t="shared" si="58"/>
        <v>100</v>
      </c>
      <c r="AQ295" s="167">
        <f t="shared" si="59"/>
        <v>12.5</v>
      </c>
      <c r="AR295" s="167">
        <f t="shared" si="60"/>
        <v>58.333333333333336</v>
      </c>
      <c r="AS295" s="168">
        <f t="shared" si="61"/>
        <v>29.166666666666668</v>
      </c>
      <c r="AU295" s="201" t="s">
        <v>85</v>
      </c>
      <c r="AV295" s="199" t="s">
        <v>149</v>
      </c>
      <c r="AW295" s="199" t="s">
        <v>156</v>
      </c>
      <c r="AX295" s="196">
        <f t="shared" si="62"/>
        <v>33.333333333333329</v>
      </c>
      <c r="BG295" s="201" t="s">
        <v>85</v>
      </c>
      <c r="BH295" s="199" t="s">
        <v>149</v>
      </c>
      <c r="BI295" s="199" t="s">
        <v>156</v>
      </c>
      <c r="BJ295" s="196">
        <f t="shared" si="63"/>
        <v>94.444444444444443</v>
      </c>
    </row>
    <row r="296" spans="2:62" x14ac:dyDescent="0.25">
      <c r="B296" s="35" t="s">
        <v>5</v>
      </c>
      <c r="C296" s="127">
        <v>63</v>
      </c>
      <c r="D296" s="204">
        <v>6</v>
      </c>
      <c r="E296" s="205">
        <v>5</v>
      </c>
      <c r="F296" s="75">
        <v>1</v>
      </c>
      <c r="G296" s="76">
        <v>1</v>
      </c>
      <c r="H296" s="76">
        <v>2</v>
      </c>
      <c r="I296" s="76">
        <v>2</v>
      </c>
      <c r="J296" s="76">
        <v>2</v>
      </c>
      <c r="K296" s="76">
        <v>2</v>
      </c>
      <c r="L296" s="76">
        <v>2</v>
      </c>
      <c r="M296" s="206">
        <v>1</v>
      </c>
      <c r="N296" s="206">
        <v>1</v>
      </c>
      <c r="O296" s="76">
        <v>1</v>
      </c>
      <c r="P296" s="76">
        <v>1</v>
      </c>
      <c r="Q296" s="76">
        <v>0</v>
      </c>
      <c r="R296" s="76"/>
      <c r="S296" s="76"/>
      <c r="T296" s="77"/>
      <c r="U296" s="75">
        <v>1</v>
      </c>
      <c r="V296" s="76">
        <v>2</v>
      </c>
      <c r="W296" s="76">
        <v>2</v>
      </c>
      <c r="X296" s="76">
        <v>2</v>
      </c>
      <c r="Y296" s="76">
        <v>2</v>
      </c>
      <c r="Z296" s="76">
        <v>1</v>
      </c>
      <c r="AA296" s="76">
        <v>1</v>
      </c>
      <c r="AB296" s="206">
        <v>1</v>
      </c>
      <c r="AC296" s="206">
        <v>1</v>
      </c>
      <c r="AD296" s="76">
        <v>1</v>
      </c>
      <c r="AE296" s="76">
        <v>1</v>
      </c>
      <c r="AF296" s="76">
        <v>0</v>
      </c>
      <c r="AG296" s="76"/>
      <c r="AH296" s="76"/>
      <c r="AI296" s="77"/>
      <c r="AK296" s="158">
        <f t="shared" si="64"/>
        <v>24</v>
      </c>
      <c r="AL296" s="80">
        <f t="shared" si="55"/>
        <v>2</v>
      </c>
      <c r="AM296" s="80">
        <f t="shared" si="56"/>
        <v>13</v>
      </c>
      <c r="AN296" s="82">
        <f t="shared" si="57"/>
        <v>9</v>
      </c>
      <c r="AO296" s="14"/>
      <c r="AP296" s="158">
        <f t="shared" si="58"/>
        <v>100</v>
      </c>
      <c r="AQ296" s="167">
        <f t="shared" si="59"/>
        <v>8.3333333333333321</v>
      </c>
      <c r="AR296" s="167">
        <f t="shared" si="60"/>
        <v>54.166666666666664</v>
      </c>
      <c r="AS296" s="168">
        <f t="shared" si="61"/>
        <v>37.5</v>
      </c>
      <c r="AU296" s="201" t="s">
        <v>85</v>
      </c>
      <c r="AV296" s="199" t="s">
        <v>149</v>
      </c>
      <c r="AW296" s="199" t="s">
        <v>156</v>
      </c>
      <c r="AX296" s="196">
        <f t="shared" si="62"/>
        <v>33.333333333333329</v>
      </c>
      <c r="BG296" s="201" t="s">
        <v>85</v>
      </c>
      <c r="BH296" s="199" t="s">
        <v>149</v>
      </c>
      <c r="BI296" s="199" t="s">
        <v>156</v>
      </c>
      <c r="BJ296" s="196">
        <f t="shared" si="63"/>
        <v>82.35294117647058</v>
      </c>
    </row>
    <row r="297" spans="2:62" ht="15.75" thickBot="1" x14ac:dyDescent="0.3">
      <c r="B297" s="35" t="s">
        <v>5</v>
      </c>
      <c r="C297" s="127">
        <v>63</v>
      </c>
      <c r="D297" s="42">
        <v>6</v>
      </c>
      <c r="E297" s="27">
        <v>6</v>
      </c>
      <c r="F297" s="75">
        <v>1</v>
      </c>
      <c r="G297" s="76">
        <v>2</v>
      </c>
      <c r="H297" s="76">
        <v>2</v>
      </c>
      <c r="I297" s="76">
        <v>2</v>
      </c>
      <c r="J297" s="76">
        <v>2</v>
      </c>
      <c r="K297" s="76">
        <v>2</v>
      </c>
      <c r="L297" s="76">
        <v>2</v>
      </c>
      <c r="M297" s="206">
        <v>2</v>
      </c>
      <c r="N297" s="206">
        <v>1</v>
      </c>
      <c r="O297" s="76">
        <v>1</v>
      </c>
      <c r="P297" s="76">
        <v>1</v>
      </c>
      <c r="Q297" s="76">
        <v>0</v>
      </c>
      <c r="R297" s="9"/>
      <c r="S297" s="9"/>
      <c r="T297" s="5"/>
      <c r="U297" s="75">
        <v>2</v>
      </c>
      <c r="V297" s="76">
        <v>2</v>
      </c>
      <c r="W297" s="76">
        <v>2</v>
      </c>
      <c r="X297" s="76">
        <v>2</v>
      </c>
      <c r="Y297" s="76">
        <v>2</v>
      </c>
      <c r="Z297" s="76">
        <v>1</v>
      </c>
      <c r="AA297" s="76">
        <v>1</v>
      </c>
      <c r="AB297" s="206">
        <v>1</v>
      </c>
      <c r="AC297" s="206">
        <v>1</v>
      </c>
      <c r="AD297" s="76">
        <v>1</v>
      </c>
      <c r="AE297" s="76">
        <v>1</v>
      </c>
      <c r="AF297" s="76">
        <v>0</v>
      </c>
      <c r="AG297" s="9"/>
      <c r="AH297" s="9"/>
      <c r="AI297" s="5"/>
      <c r="AK297" s="158">
        <f t="shared" si="64"/>
        <v>24</v>
      </c>
      <c r="AL297" s="80">
        <f t="shared" si="55"/>
        <v>2</v>
      </c>
      <c r="AM297" s="80">
        <f t="shared" si="56"/>
        <v>10</v>
      </c>
      <c r="AN297" s="82">
        <f t="shared" si="57"/>
        <v>12</v>
      </c>
      <c r="AO297" s="14"/>
      <c r="AP297" s="158">
        <f t="shared" si="58"/>
        <v>100</v>
      </c>
      <c r="AQ297" s="167">
        <f t="shared" si="59"/>
        <v>8.3333333333333321</v>
      </c>
      <c r="AR297" s="167">
        <f t="shared" si="60"/>
        <v>41.666666666666671</v>
      </c>
      <c r="AS297" s="168">
        <f t="shared" si="61"/>
        <v>50</v>
      </c>
      <c r="AU297" s="201" t="s">
        <v>85</v>
      </c>
      <c r="AV297" s="199" t="s">
        <v>149</v>
      </c>
      <c r="AW297" s="199" t="s">
        <v>156</v>
      </c>
      <c r="AX297" s="196">
        <f t="shared" si="62"/>
        <v>37.5</v>
      </c>
      <c r="BG297" s="201" t="s">
        <v>85</v>
      </c>
      <c r="BH297" s="199" t="s">
        <v>149</v>
      </c>
      <c r="BI297" s="199" t="s">
        <v>156</v>
      </c>
      <c r="BJ297" s="196">
        <f t="shared" si="63"/>
        <v>87.5</v>
      </c>
    </row>
    <row r="298" spans="2:62" x14ac:dyDescent="0.25">
      <c r="B298" s="35" t="s">
        <v>5</v>
      </c>
      <c r="C298" s="128">
        <v>70</v>
      </c>
      <c r="D298" s="40">
        <v>1</v>
      </c>
      <c r="E298" s="26">
        <v>1</v>
      </c>
      <c r="F298" s="15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28">
        <v>0</v>
      </c>
      <c r="N298" s="28">
        <v>0</v>
      </c>
      <c r="O298" s="8">
        <v>0</v>
      </c>
      <c r="P298" s="8"/>
      <c r="Q298" s="8"/>
      <c r="R298" s="8"/>
      <c r="S298" s="8"/>
      <c r="T298" s="3"/>
      <c r="U298" s="15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28">
        <v>0</v>
      </c>
      <c r="AC298" s="28">
        <v>0</v>
      </c>
      <c r="AD298" s="8"/>
      <c r="AE298" s="8"/>
      <c r="AF298" s="8"/>
      <c r="AG298" s="8"/>
      <c r="AH298" s="8"/>
      <c r="AI298" s="3"/>
      <c r="AK298" s="158">
        <f t="shared" si="64"/>
        <v>19</v>
      </c>
      <c r="AL298" s="80">
        <f t="shared" si="55"/>
        <v>19</v>
      </c>
      <c r="AM298" s="80">
        <f t="shared" si="56"/>
        <v>0</v>
      </c>
      <c r="AN298" s="82">
        <f t="shared" si="57"/>
        <v>0</v>
      </c>
      <c r="AO298" s="14"/>
      <c r="AP298" s="158">
        <f t="shared" si="58"/>
        <v>100</v>
      </c>
      <c r="AQ298" s="167">
        <f t="shared" si="59"/>
        <v>100</v>
      </c>
      <c r="AR298" s="167">
        <f t="shared" si="60"/>
        <v>0</v>
      </c>
      <c r="AS298" s="168">
        <f t="shared" si="61"/>
        <v>0</v>
      </c>
      <c r="AU298" s="201" t="s">
        <v>85</v>
      </c>
      <c r="AV298" s="199" t="s">
        <v>149</v>
      </c>
      <c r="AW298" s="199" t="s">
        <v>156</v>
      </c>
      <c r="AX298" s="196">
        <f t="shared" si="62"/>
        <v>52.380952380952387</v>
      </c>
      <c r="BG298" s="201" t="s">
        <v>85</v>
      </c>
      <c r="BH298" s="199" t="s">
        <v>149</v>
      </c>
      <c r="BI298" s="199" t="s">
        <v>156</v>
      </c>
      <c r="BJ298" s="196">
        <f t="shared" si="63"/>
        <v>95.238095238095241</v>
      </c>
    </row>
    <row r="299" spans="2:62" x14ac:dyDescent="0.25">
      <c r="B299" s="35" t="s">
        <v>5</v>
      </c>
      <c r="C299" s="99">
        <v>70</v>
      </c>
      <c r="D299" s="41">
        <v>1</v>
      </c>
      <c r="E299" s="25">
        <v>2</v>
      </c>
      <c r="F299" s="16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3">
        <v>0</v>
      </c>
      <c r="N299" s="23">
        <v>0</v>
      </c>
      <c r="O299" s="2">
        <v>0</v>
      </c>
      <c r="P299" s="2"/>
      <c r="Q299" s="2"/>
      <c r="R299" s="2"/>
      <c r="S299" s="2"/>
      <c r="T299" s="4"/>
      <c r="U299" s="16">
        <v>1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3">
        <v>0</v>
      </c>
      <c r="AC299" s="23">
        <v>0</v>
      </c>
      <c r="AD299" s="2"/>
      <c r="AE299" s="2"/>
      <c r="AF299" s="2"/>
      <c r="AG299" s="2"/>
      <c r="AH299" s="2"/>
      <c r="AI299" s="4"/>
      <c r="AK299" s="158">
        <f t="shared" si="64"/>
        <v>19</v>
      </c>
      <c r="AL299" s="80">
        <f t="shared" si="55"/>
        <v>18</v>
      </c>
      <c r="AM299" s="80">
        <f t="shared" si="56"/>
        <v>1</v>
      </c>
      <c r="AN299" s="82">
        <f t="shared" si="57"/>
        <v>0</v>
      </c>
      <c r="AO299" s="14"/>
      <c r="AP299" s="158">
        <f t="shared" si="58"/>
        <v>100</v>
      </c>
      <c r="AQ299" s="167">
        <f t="shared" si="59"/>
        <v>94.73684210526315</v>
      </c>
      <c r="AR299" s="167">
        <f t="shared" si="60"/>
        <v>5.2631578947368416</v>
      </c>
      <c r="AS299" s="168">
        <f t="shared" si="61"/>
        <v>0</v>
      </c>
      <c r="AU299" s="201" t="s">
        <v>86</v>
      </c>
      <c r="AV299" s="199" t="s">
        <v>48</v>
      </c>
      <c r="AW299" s="199" t="s">
        <v>128</v>
      </c>
      <c r="AX299" s="196">
        <f t="shared" ref="AX299:AX333" si="65">BC4</f>
        <v>0</v>
      </c>
      <c r="BG299" s="201" t="s">
        <v>86</v>
      </c>
      <c r="BH299" s="199" t="s">
        <v>48</v>
      </c>
      <c r="BI299" s="199" t="s">
        <v>128</v>
      </c>
      <c r="BJ299" s="196">
        <f t="shared" ref="BJ299:BJ333" si="66">BO4</f>
        <v>0</v>
      </c>
    </row>
    <row r="300" spans="2:62" x14ac:dyDescent="0.25">
      <c r="B300" s="35" t="s">
        <v>5</v>
      </c>
      <c r="C300" s="99">
        <v>70</v>
      </c>
      <c r="D300" s="41">
        <v>1</v>
      </c>
      <c r="E300" s="25">
        <v>3</v>
      </c>
      <c r="F300" s="16">
        <v>1</v>
      </c>
      <c r="G300" s="2">
        <v>2</v>
      </c>
      <c r="H300" s="2">
        <v>1</v>
      </c>
      <c r="I300" s="2">
        <v>1</v>
      </c>
      <c r="J300" s="2">
        <v>1</v>
      </c>
      <c r="K300" s="2">
        <v>1</v>
      </c>
      <c r="L300" s="2">
        <v>0</v>
      </c>
      <c r="M300" s="23">
        <v>0</v>
      </c>
      <c r="N300" s="23">
        <v>0</v>
      </c>
      <c r="O300" s="2">
        <v>0</v>
      </c>
      <c r="P300" s="2"/>
      <c r="Q300" s="2"/>
      <c r="R300" s="2"/>
      <c r="S300" s="2"/>
      <c r="T300" s="4"/>
      <c r="U300" s="16">
        <v>2</v>
      </c>
      <c r="V300" s="2">
        <v>1</v>
      </c>
      <c r="W300" s="2">
        <v>1</v>
      </c>
      <c r="X300" s="2">
        <v>1</v>
      </c>
      <c r="Y300" s="2">
        <v>1</v>
      </c>
      <c r="Z300" s="2">
        <v>0</v>
      </c>
      <c r="AA300" s="2">
        <v>0</v>
      </c>
      <c r="AB300" s="23">
        <v>0</v>
      </c>
      <c r="AC300" s="23">
        <v>0</v>
      </c>
      <c r="AD300" s="2"/>
      <c r="AE300" s="2"/>
      <c r="AF300" s="2"/>
      <c r="AG300" s="2"/>
      <c r="AH300" s="2"/>
      <c r="AI300" s="4"/>
      <c r="AK300" s="158">
        <f t="shared" si="64"/>
        <v>19</v>
      </c>
      <c r="AL300" s="80">
        <f t="shared" si="55"/>
        <v>8</v>
      </c>
      <c r="AM300" s="80">
        <f t="shared" si="56"/>
        <v>9</v>
      </c>
      <c r="AN300" s="82">
        <f t="shared" si="57"/>
        <v>2</v>
      </c>
      <c r="AO300" s="14"/>
      <c r="AP300" s="158">
        <f t="shared" si="58"/>
        <v>100</v>
      </c>
      <c r="AQ300" s="167">
        <f t="shared" si="59"/>
        <v>42.105263157894733</v>
      </c>
      <c r="AR300" s="167">
        <f t="shared" si="60"/>
        <v>47.368421052631575</v>
      </c>
      <c r="AS300" s="168">
        <f t="shared" si="61"/>
        <v>10.526315789473683</v>
      </c>
      <c r="AU300" s="201" t="s">
        <v>86</v>
      </c>
      <c r="AV300" s="199" t="s">
        <v>48</v>
      </c>
      <c r="AW300" s="199" t="s">
        <v>128</v>
      </c>
      <c r="AX300" s="196">
        <f t="shared" si="65"/>
        <v>0</v>
      </c>
      <c r="BG300" s="201" t="s">
        <v>86</v>
      </c>
      <c r="BH300" s="199" t="s">
        <v>48</v>
      </c>
      <c r="BI300" s="199" t="s">
        <v>128</v>
      </c>
      <c r="BJ300" s="196">
        <f t="shared" si="66"/>
        <v>0</v>
      </c>
    </row>
    <row r="301" spans="2:62" x14ac:dyDescent="0.25">
      <c r="B301" s="35" t="s">
        <v>5</v>
      </c>
      <c r="C301" s="99">
        <v>70</v>
      </c>
      <c r="D301" s="41">
        <v>1</v>
      </c>
      <c r="E301" s="25">
        <v>4</v>
      </c>
      <c r="F301" s="16">
        <v>1</v>
      </c>
      <c r="G301" s="2">
        <v>2</v>
      </c>
      <c r="H301" s="2">
        <v>2</v>
      </c>
      <c r="I301" s="2">
        <v>2</v>
      </c>
      <c r="J301" s="2">
        <v>1</v>
      </c>
      <c r="K301" s="2">
        <v>1</v>
      </c>
      <c r="L301" s="2">
        <v>1</v>
      </c>
      <c r="M301" s="23">
        <v>1</v>
      </c>
      <c r="N301" s="23">
        <v>1</v>
      </c>
      <c r="O301" s="2">
        <v>1</v>
      </c>
      <c r="P301" s="2"/>
      <c r="Q301" s="2"/>
      <c r="R301" s="2"/>
      <c r="S301" s="2"/>
      <c r="T301" s="4"/>
      <c r="U301" s="16">
        <v>2</v>
      </c>
      <c r="V301" s="2">
        <v>2</v>
      </c>
      <c r="W301" s="2">
        <v>2</v>
      </c>
      <c r="X301" s="2">
        <v>1</v>
      </c>
      <c r="Y301" s="2">
        <v>1</v>
      </c>
      <c r="Z301" s="2">
        <v>1</v>
      </c>
      <c r="AA301" s="2">
        <v>1</v>
      </c>
      <c r="AB301" s="23">
        <v>1</v>
      </c>
      <c r="AC301" s="23">
        <v>1</v>
      </c>
      <c r="AD301" s="2"/>
      <c r="AE301" s="2"/>
      <c r="AF301" s="2"/>
      <c r="AG301" s="2"/>
      <c r="AH301" s="2"/>
      <c r="AI301" s="4"/>
      <c r="AK301" s="158">
        <f t="shared" si="64"/>
        <v>19</v>
      </c>
      <c r="AL301" s="80">
        <f t="shared" si="55"/>
        <v>0</v>
      </c>
      <c r="AM301" s="80">
        <f t="shared" si="56"/>
        <v>13</v>
      </c>
      <c r="AN301" s="82">
        <f t="shared" si="57"/>
        <v>6</v>
      </c>
      <c r="AO301" s="14"/>
      <c r="AP301" s="158">
        <f t="shared" si="58"/>
        <v>100</v>
      </c>
      <c r="AQ301" s="167">
        <f t="shared" si="59"/>
        <v>0</v>
      </c>
      <c r="AR301" s="167">
        <f t="shared" si="60"/>
        <v>68.421052631578945</v>
      </c>
      <c r="AS301" s="168">
        <f t="shared" si="61"/>
        <v>31.578947368421051</v>
      </c>
      <c r="AU301" s="201" t="s">
        <v>86</v>
      </c>
      <c r="AV301" s="199" t="s">
        <v>48</v>
      </c>
      <c r="AW301" s="199" t="s">
        <v>128</v>
      </c>
      <c r="AX301" s="196">
        <f t="shared" si="65"/>
        <v>0</v>
      </c>
      <c r="BG301" s="201" t="s">
        <v>86</v>
      </c>
      <c r="BH301" s="199" t="s">
        <v>48</v>
      </c>
      <c r="BI301" s="199" t="s">
        <v>128</v>
      </c>
      <c r="BJ301" s="196">
        <f t="shared" si="66"/>
        <v>0</v>
      </c>
    </row>
    <row r="302" spans="2:62" x14ac:dyDescent="0.25">
      <c r="B302" s="35" t="s">
        <v>5</v>
      </c>
      <c r="C302" s="99">
        <v>70</v>
      </c>
      <c r="D302" s="41">
        <v>1</v>
      </c>
      <c r="E302" s="25">
        <v>5</v>
      </c>
      <c r="F302" s="16">
        <v>1</v>
      </c>
      <c r="G302" s="2">
        <v>2</v>
      </c>
      <c r="H302" s="2">
        <v>2</v>
      </c>
      <c r="I302" s="2">
        <v>2</v>
      </c>
      <c r="J302" s="2">
        <v>2</v>
      </c>
      <c r="K302" s="2">
        <v>2</v>
      </c>
      <c r="L302" s="2">
        <v>1</v>
      </c>
      <c r="M302" s="23">
        <v>1</v>
      </c>
      <c r="N302" s="23">
        <v>1</v>
      </c>
      <c r="O302" s="2">
        <v>1</v>
      </c>
      <c r="P302" s="2"/>
      <c r="Q302" s="2"/>
      <c r="R302" s="2"/>
      <c r="S302" s="2"/>
      <c r="T302" s="4"/>
      <c r="U302" s="16">
        <v>2</v>
      </c>
      <c r="V302" s="2">
        <v>2</v>
      </c>
      <c r="W302" s="2">
        <v>2</v>
      </c>
      <c r="X302" s="2">
        <v>2</v>
      </c>
      <c r="Y302" s="2">
        <v>2</v>
      </c>
      <c r="Z302" s="2">
        <v>1</v>
      </c>
      <c r="AA302" s="2">
        <v>1</v>
      </c>
      <c r="AB302" s="23">
        <v>1</v>
      </c>
      <c r="AC302" s="23">
        <v>1</v>
      </c>
      <c r="AD302" s="2"/>
      <c r="AE302" s="2"/>
      <c r="AF302" s="2"/>
      <c r="AG302" s="2"/>
      <c r="AH302" s="2"/>
      <c r="AI302" s="4"/>
      <c r="AK302" s="158">
        <f t="shared" si="64"/>
        <v>19</v>
      </c>
      <c r="AL302" s="80">
        <f t="shared" si="55"/>
        <v>0</v>
      </c>
      <c r="AM302" s="80">
        <f t="shared" si="56"/>
        <v>9</v>
      </c>
      <c r="AN302" s="82">
        <f t="shared" si="57"/>
        <v>10</v>
      </c>
      <c r="AO302" s="14"/>
      <c r="AP302" s="158">
        <f t="shared" si="58"/>
        <v>100</v>
      </c>
      <c r="AQ302" s="167">
        <f t="shared" si="59"/>
        <v>0</v>
      </c>
      <c r="AR302" s="167">
        <f t="shared" si="60"/>
        <v>47.368421052631575</v>
      </c>
      <c r="AS302" s="168">
        <f t="shared" si="61"/>
        <v>52.631578947368418</v>
      </c>
      <c r="AU302" s="201" t="s">
        <v>86</v>
      </c>
      <c r="AV302" s="199" t="s">
        <v>48</v>
      </c>
      <c r="AW302" s="199" t="s">
        <v>128</v>
      </c>
      <c r="AX302" s="196">
        <f t="shared" si="65"/>
        <v>0</v>
      </c>
      <c r="BG302" s="201" t="s">
        <v>86</v>
      </c>
      <c r="BH302" s="199" t="s">
        <v>48</v>
      </c>
      <c r="BI302" s="199" t="s">
        <v>128</v>
      </c>
      <c r="BJ302" s="196">
        <f t="shared" si="66"/>
        <v>0</v>
      </c>
    </row>
    <row r="303" spans="2:62" x14ac:dyDescent="0.25">
      <c r="B303" s="35" t="s">
        <v>5</v>
      </c>
      <c r="C303" s="99">
        <v>70</v>
      </c>
      <c r="D303" s="41">
        <v>1</v>
      </c>
      <c r="E303" s="25">
        <v>6</v>
      </c>
      <c r="F303" s="16"/>
      <c r="G303" s="2"/>
      <c r="H303" s="2"/>
      <c r="I303" s="2"/>
      <c r="J303" s="2"/>
      <c r="K303" s="2"/>
      <c r="L303" s="2"/>
      <c r="M303" s="23"/>
      <c r="N303" s="23"/>
      <c r="O303" s="2"/>
      <c r="P303" s="2"/>
      <c r="Q303" s="2"/>
      <c r="R303" s="2"/>
      <c r="S303" s="2"/>
      <c r="T303" s="4"/>
      <c r="U303" s="16"/>
      <c r="V303" s="2"/>
      <c r="W303" s="2"/>
      <c r="X303" s="2"/>
      <c r="Y303" s="2"/>
      <c r="Z303" s="2"/>
      <c r="AA303" s="2"/>
      <c r="AB303" s="23"/>
      <c r="AC303" s="23"/>
      <c r="AD303" s="2"/>
      <c r="AE303" s="2"/>
      <c r="AF303" s="2"/>
      <c r="AG303" s="2"/>
      <c r="AH303" s="2"/>
      <c r="AI303" s="4"/>
      <c r="AK303" s="158">
        <f t="shared" si="64"/>
        <v>0</v>
      </c>
      <c r="AL303" s="80">
        <f t="shared" si="55"/>
        <v>0</v>
      </c>
      <c r="AM303" s="80">
        <f t="shared" si="56"/>
        <v>0</v>
      </c>
      <c r="AN303" s="82">
        <f t="shared" si="57"/>
        <v>0</v>
      </c>
      <c r="AO303" s="14"/>
      <c r="AP303" s="158" t="e">
        <f t="shared" si="58"/>
        <v>#DIV/0!</v>
      </c>
      <c r="AQ303" s="167" t="e">
        <f t="shared" si="59"/>
        <v>#DIV/0!</v>
      </c>
      <c r="AR303" s="167" t="e">
        <f t="shared" si="60"/>
        <v>#DIV/0!</v>
      </c>
      <c r="AS303" s="168" t="e">
        <f t="shared" si="61"/>
        <v>#DIV/0!</v>
      </c>
      <c r="AU303" s="201" t="s">
        <v>86</v>
      </c>
      <c r="AV303" s="199" t="s">
        <v>48</v>
      </c>
      <c r="AW303" s="199" t="s">
        <v>128</v>
      </c>
      <c r="AX303" s="196">
        <f t="shared" si="65"/>
        <v>0</v>
      </c>
      <c r="BG303" s="201" t="s">
        <v>86</v>
      </c>
      <c r="BH303" s="199" t="s">
        <v>48</v>
      </c>
      <c r="BI303" s="199" t="s">
        <v>128</v>
      </c>
      <c r="BJ303" s="196">
        <f t="shared" si="66"/>
        <v>0</v>
      </c>
    </row>
    <row r="304" spans="2:62" x14ac:dyDescent="0.25">
      <c r="B304" s="35" t="s">
        <v>5</v>
      </c>
      <c r="C304" s="99">
        <v>70</v>
      </c>
      <c r="D304" s="41">
        <v>2</v>
      </c>
      <c r="E304" s="25">
        <v>1</v>
      </c>
      <c r="F304" s="16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3">
        <v>0</v>
      </c>
      <c r="N304" s="23">
        <v>0</v>
      </c>
      <c r="O304" s="2">
        <v>0</v>
      </c>
      <c r="P304" s="2"/>
      <c r="Q304" s="2"/>
      <c r="R304" s="2"/>
      <c r="S304" s="2"/>
      <c r="T304" s="4"/>
      <c r="U304" s="16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3">
        <v>0</v>
      </c>
      <c r="AC304" s="23">
        <v>0</v>
      </c>
      <c r="AD304" s="2">
        <v>0</v>
      </c>
      <c r="AE304" s="2"/>
      <c r="AF304" s="2"/>
      <c r="AG304" s="2"/>
      <c r="AH304" s="2"/>
      <c r="AI304" s="4"/>
      <c r="AK304" s="158">
        <f t="shared" si="64"/>
        <v>20</v>
      </c>
      <c r="AL304" s="80">
        <f t="shared" si="55"/>
        <v>20</v>
      </c>
      <c r="AM304" s="80">
        <f t="shared" si="56"/>
        <v>0</v>
      </c>
      <c r="AN304" s="82">
        <f t="shared" si="57"/>
        <v>0</v>
      </c>
      <c r="AO304" s="14"/>
      <c r="AP304" s="158">
        <f t="shared" si="58"/>
        <v>100</v>
      </c>
      <c r="AQ304" s="167">
        <f t="shared" si="59"/>
        <v>100</v>
      </c>
      <c r="AR304" s="167">
        <f t="shared" si="60"/>
        <v>0</v>
      </c>
      <c r="AS304" s="168">
        <f t="shared" si="61"/>
        <v>0</v>
      </c>
      <c r="AU304" s="201" t="s">
        <v>86</v>
      </c>
      <c r="AV304" s="199" t="s">
        <v>48</v>
      </c>
      <c r="AW304" s="199" t="s">
        <v>128</v>
      </c>
      <c r="AX304" s="196">
        <f t="shared" si="65"/>
        <v>0</v>
      </c>
      <c r="BG304" s="201" t="s">
        <v>86</v>
      </c>
      <c r="BH304" s="199" t="s">
        <v>48</v>
      </c>
      <c r="BI304" s="199" t="s">
        <v>128</v>
      </c>
      <c r="BJ304" s="196">
        <f t="shared" si="66"/>
        <v>0</v>
      </c>
    </row>
    <row r="305" spans="2:62" x14ac:dyDescent="0.25">
      <c r="B305" s="35" t="s">
        <v>5</v>
      </c>
      <c r="C305" s="99">
        <v>70</v>
      </c>
      <c r="D305" s="41">
        <v>2</v>
      </c>
      <c r="E305" s="25">
        <v>2</v>
      </c>
      <c r="F305" s="16">
        <v>1</v>
      </c>
      <c r="G305" s="2">
        <v>1</v>
      </c>
      <c r="H305" s="2">
        <v>1</v>
      </c>
      <c r="I305" s="2">
        <v>1</v>
      </c>
      <c r="J305" s="2">
        <v>0</v>
      </c>
      <c r="K305" s="2">
        <v>0</v>
      </c>
      <c r="L305" s="2">
        <v>0</v>
      </c>
      <c r="M305" s="23">
        <v>0</v>
      </c>
      <c r="N305" s="23">
        <v>1</v>
      </c>
      <c r="O305" s="2">
        <v>1</v>
      </c>
      <c r="P305" s="2"/>
      <c r="Q305" s="2"/>
      <c r="R305" s="2"/>
      <c r="S305" s="2"/>
      <c r="T305" s="4"/>
      <c r="U305" s="16">
        <v>1</v>
      </c>
      <c r="V305" s="2">
        <v>1</v>
      </c>
      <c r="W305" s="2">
        <v>0</v>
      </c>
      <c r="X305" s="2">
        <v>1</v>
      </c>
      <c r="Y305" s="2">
        <v>1</v>
      </c>
      <c r="Z305" s="2">
        <v>0</v>
      </c>
      <c r="AA305" s="2">
        <v>0</v>
      </c>
      <c r="AB305" s="23">
        <v>0</v>
      </c>
      <c r="AC305" s="23">
        <v>0</v>
      </c>
      <c r="AD305" s="2">
        <v>0</v>
      </c>
      <c r="AE305" s="2"/>
      <c r="AF305" s="2"/>
      <c r="AG305" s="2"/>
      <c r="AH305" s="2"/>
      <c r="AI305" s="4"/>
      <c r="AK305" s="158">
        <f t="shared" si="64"/>
        <v>20</v>
      </c>
      <c r="AL305" s="80">
        <f t="shared" si="55"/>
        <v>10</v>
      </c>
      <c r="AM305" s="80">
        <f t="shared" si="56"/>
        <v>10</v>
      </c>
      <c r="AN305" s="82">
        <f t="shared" si="57"/>
        <v>0</v>
      </c>
      <c r="AO305" s="14"/>
      <c r="AP305" s="158">
        <f t="shared" si="58"/>
        <v>100</v>
      </c>
      <c r="AQ305" s="167">
        <f t="shared" si="59"/>
        <v>50</v>
      </c>
      <c r="AR305" s="167">
        <f t="shared" si="60"/>
        <v>50</v>
      </c>
      <c r="AS305" s="168">
        <f t="shared" si="61"/>
        <v>0</v>
      </c>
      <c r="AU305" s="201" t="s">
        <v>86</v>
      </c>
      <c r="AV305" s="199" t="s">
        <v>47</v>
      </c>
      <c r="AW305" s="199" t="s">
        <v>129</v>
      </c>
      <c r="AX305" s="196">
        <f t="shared" si="65"/>
        <v>0</v>
      </c>
      <c r="BG305" s="201" t="s">
        <v>86</v>
      </c>
      <c r="BH305" s="199" t="s">
        <v>47</v>
      </c>
      <c r="BI305" s="199" t="s">
        <v>129</v>
      </c>
      <c r="BJ305" s="196">
        <f t="shared" si="66"/>
        <v>77.272727272727266</v>
      </c>
    </row>
    <row r="306" spans="2:62" x14ac:dyDescent="0.25">
      <c r="B306" s="35" t="s">
        <v>5</v>
      </c>
      <c r="C306" s="99">
        <v>70</v>
      </c>
      <c r="D306" s="41">
        <v>2</v>
      </c>
      <c r="E306" s="25">
        <v>3</v>
      </c>
      <c r="F306" s="16">
        <v>2</v>
      </c>
      <c r="G306" s="2">
        <v>2</v>
      </c>
      <c r="H306" s="2">
        <v>1</v>
      </c>
      <c r="I306" s="2">
        <v>2</v>
      </c>
      <c r="J306" s="2">
        <v>1</v>
      </c>
      <c r="K306" s="2">
        <v>1</v>
      </c>
      <c r="L306" s="2">
        <v>0</v>
      </c>
      <c r="M306" s="23">
        <v>0</v>
      </c>
      <c r="N306" s="23">
        <v>1</v>
      </c>
      <c r="O306" s="2">
        <v>2</v>
      </c>
      <c r="P306" s="2"/>
      <c r="Q306" s="2"/>
      <c r="R306" s="2"/>
      <c r="S306" s="2"/>
      <c r="T306" s="4"/>
      <c r="U306" s="16">
        <v>2</v>
      </c>
      <c r="V306" s="2">
        <v>1</v>
      </c>
      <c r="W306" s="2">
        <v>1</v>
      </c>
      <c r="X306" s="2">
        <v>2</v>
      </c>
      <c r="Y306" s="2">
        <v>2</v>
      </c>
      <c r="Z306" s="2">
        <v>1</v>
      </c>
      <c r="AA306" s="2">
        <v>0</v>
      </c>
      <c r="AB306" s="23">
        <v>0</v>
      </c>
      <c r="AC306" s="23">
        <v>0</v>
      </c>
      <c r="AD306" s="2">
        <v>0</v>
      </c>
      <c r="AE306" s="2"/>
      <c r="AF306" s="2"/>
      <c r="AG306" s="2"/>
      <c r="AH306" s="2"/>
      <c r="AI306" s="4"/>
      <c r="AK306" s="158">
        <f t="shared" si="64"/>
        <v>20</v>
      </c>
      <c r="AL306" s="80">
        <f t="shared" si="55"/>
        <v>6</v>
      </c>
      <c r="AM306" s="80">
        <f t="shared" si="56"/>
        <v>7</v>
      </c>
      <c r="AN306" s="82">
        <f t="shared" si="57"/>
        <v>7</v>
      </c>
      <c r="AO306" s="14"/>
      <c r="AP306" s="158">
        <f t="shared" si="58"/>
        <v>100</v>
      </c>
      <c r="AQ306" s="167">
        <f t="shared" si="59"/>
        <v>30</v>
      </c>
      <c r="AR306" s="167">
        <f t="shared" si="60"/>
        <v>35</v>
      </c>
      <c r="AS306" s="168">
        <f t="shared" si="61"/>
        <v>35</v>
      </c>
      <c r="AU306" s="201" t="s">
        <v>86</v>
      </c>
      <c r="AV306" s="199" t="s">
        <v>47</v>
      </c>
      <c r="AW306" s="199" t="s">
        <v>129</v>
      </c>
      <c r="AX306" s="196">
        <f t="shared" si="65"/>
        <v>0</v>
      </c>
      <c r="BG306" s="201" t="s">
        <v>86</v>
      </c>
      <c r="BH306" s="199" t="s">
        <v>47</v>
      </c>
      <c r="BI306" s="199" t="s">
        <v>129</v>
      </c>
      <c r="BJ306" s="196">
        <f t="shared" si="66"/>
        <v>0</v>
      </c>
    </row>
    <row r="307" spans="2:62" x14ac:dyDescent="0.25">
      <c r="B307" s="35" t="s">
        <v>5</v>
      </c>
      <c r="C307" s="99">
        <v>70</v>
      </c>
      <c r="D307" s="41">
        <v>2</v>
      </c>
      <c r="E307" s="25">
        <v>4</v>
      </c>
      <c r="F307" s="16">
        <v>2</v>
      </c>
      <c r="G307" s="2">
        <v>2</v>
      </c>
      <c r="H307" s="2">
        <v>2</v>
      </c>
      <c r="I307" s="2">
        <v>2</v>
      </c>
      <c r="J307" s="2">
        <v>2</v>
      </c>
      <c r="K307" s="2">
        <v>1</v>
      </c>
      <c r="L307" s="2">
        <v>1</v>
      </c>
      <c r="M307" s="23">
        <v>0</v>
      </c>
      <c r="N307" s="23">
        <v>2</v>
      </c>
      <c r="O307" s="2">
        <v>2</v>
      </c>
      <c r="P307" s="2"/>
      <c r="Q307" s="2"/>
      <c r="R307" s="2"/>
      <c r="S307" s="2"/>
      <c r="T307" s="4"/>
      <c r="U307" s="16">
        <v>2</v>
      </c>
      <c r="V307" s="2">
        <v>2</v>
      </c>
      <c r="W307" s="2">
        <v>2</v>
      </c>
      <c r="X307" s="2">
        <v>2</v>
      </c>
      <c r="Y307" s="2">
        <v>2</v>
      </c>
      <c r="Z307" s="2">
        <v>1</v>
      </c>
      <c r="AA307" s="2">
        <v>1</v>
      </c>
      <c r="AB307" s="23">
        <v>1</v>
      </c>
      <c r="AC307" s="23">
        <v>0</v>
      </c>
      <c r="AD307" s="2">
        <v>1</v>
      </c>
      <c r="AE307" s="2"/>
      <c r="AF307" s="2"/>
      <c r="AG307" s="2"/>
      <c r="AH307" s="2"/>
      <c r="AI307" s="4"/>
      <c r="AK307" s="158">
        <f t="shared" si="64"/>
        <v>20</v>
      </c>
      <c r="AL307" s="80">
        <f t="shared" si="55"/>
        <v>2</v>
      </c>
      <c r="AM307" s="80">
        <f t="shared" si="56"/>
        <v>6</v>
      </c>
      <c r="AN307" s="82">
        <f t="shared" si="57"/>
        <v>12</v>
      </c>
      <c r="AO307" s="14"/>
      <c r="AP307" s="158">
        <f t="shared" si="58"/>
        <v>100</v>
      </c>
      <c r="AQ307" s="167">
        <f t="shared" si="59"/>
        <v>10</v>
      </c>
      <c r="AR307" s="167">
        <f t="shared" si="60"/>
        <v>30</v>
      </c>
      <c r="AS307" s="168">
        <f t="shared" si="61"/>
        <v>60</v>
      </c>
      <c r="AU307" s="201" t="s">
        <v>86</v>
      </c>
      <c r="AV307" s="199" t="s">
        <v>47</v>
      </c>
      <c r="AW307" s="199" t="s">
        <v>129</v>
      </c>
      <c r="AX307" s="196">
        <f t="shared" si="65"/>
        <v>0</v>
      </c>
      <c r="BG307" s="201" t="s">
        <v>86</v>
      </c>
      <c r="BH307" s="199" t="s">
        <v>47</v>
      </c>
      <c r="BI307" s="199" t="s">
        <v>129</v>
      </c>
      <c r="BJ307" s="196">
        <f t="shared" si="66"/>
        <v>15.789473684210526</v>
      </c>
    </row>
    <row r="308" spans="2:62" x14ac:dyDescent="0.25">
      <c r="B308" s="35" t="s">
        <v>5</v>
      </c>
      <c r="C308" s="99">
        <v>70</v>
      </c>
      <c r="D308" s="41">
        <v>2</v>
      </c>
      <c r="E308" s="25">
        <v>5</v>
      </c>
      <c r="F308" s="16">
        <v>2</v>
      </c>
      <c r="G308" s="2">
        <v>2</v>
      </c>
      <c r="H308" s="2">
        <v>2</v>
      </c>
      <c r="I308" s="2">
        <v>2</v>
      </c>
      <c r="J308" s="2">
        <v>2</v>
      </c>
      <c r="K308" s="2">
        <v>2</v>
      </c>
      <c r="L308" s="2">
        <v>1</v>
      </c>
      <c r="M308" s="23">
        <v>1</v>
      </c>
      <c r="N308" s="23">
        <v>2</v>
      </c>
      <c r="O308" s="2">
        <v>2</v>
      </c>
      <c r="P308" s="2"/>
      <c r="Q308" s="2"/>
      <c r="R308" s="2"/>
      <c r="S308" s="2"/>
      <c r="T308" s="4"/>
      <c r="U308" s="16">
        <v>2</v>
      </c>
      <c r="V308" s="2">
        <v>2</v>
      </c>
      <c r="W308" s="2">
        <v>2</v>
      </c>
      <c r="X308" s="2">
        <v>2</v>
      </c>
      <c r="Y308" s="2">
        <v>2</v>
      </c>
      <c r="Z308" s="2">
        <v>2</v>
      </c>
      <c r="AA308" s="2">
        <v>1</v>
      </c>
      <c r="AB308" s="23">
        <v>1</v>
      </c>
      <c r="AC308" s="23">
        <v>0</v>
      </c>
      <c r="AD308" s="2">
        <v>1</v>
      </c>
      <c r="AE308" s="2"/>
      <c r="AF308" s="2"/>
      <c r="AG308" s="2"/>
      <c r="AH308" s="2"/>
      <c r="AI308" s="4"/>
      <c r="AK308" s="158">
        <f t="shared" si="64"/>
        <v>20</v>
      </c>
      <c r="AL308" s="80">
        <f t="shared" si="55"/>
        <v>1</v>
      </c>
      <c r="AM308" s="80">
        <f t="shared" si="56"/>
        <v>5</v>
      </c>
      <c r="AN308" s="82">
        <f t="shared" si="57"/>
        <v>14</v>
      </c>
      <c r="AO308" s="14"/>
      <c r="AP308" s="158">
        <f t="shared" si="58"/>
        <v>100</v>
      </c>
      <c r="AQ308" s="167">
        <f t="shared" si="59"/>
        <v>5</v>
      </c>
      <c r="AR308" s="167">
        <f t="shared" si="60"/>
        <v>25</v>
      </c>
      <c r="AS308" s="168">
        <f t="shared" si="61"/>
        <v>70</v>
      </c>
      <c r="AU308" s="201" t="s">
        <v>86</v>
      </c>
      <c r="AV308" s="199" t="s">
        <v>47</v>
      </c>
      <c r="AW308" s="199" t="s">
        <v>129</v>
      </c>
      <c r="AX308" s="196">
        <f t="shared" si="65"/>
        <v>0</v>
      </c>
      <c r="BG308" s="201" t="s">
        <v>86</v>
      </c>
      <c r="BH308" s="199" t="s">
        <v>47</v>
      </c>
      <c r="BI308" s="199" t="s">
        <v>129</v>
      </c>
      <c r="BJ308" s="196">
        <f t="shared" si="66"/>
        <v>11.111111111111111</v>
      </c>
    </row>
    <row r="309" spans="2:62" x14ac:dyDescent="0.25">
      <c r="B309" s="35" t="s">
        <v>5</v>
      </c>
      <c r="C309" s="99">
        <v>70</v>
      </c>
      <c r="D309" s="41">
        <v>2</v>
      </c>
      <c r="E309" s="25">
        <v>6</v>
      </c>
      <c r="F309" s="16"/>
      <c r="G309" s="2"/>
      <c r="H309" s="2"/>
      <c r="I309" s="2"/>
      <c r="J309" s="2"/>
      <c r="K309" s="2"/>
      <c r="L309" s="2"/>
      <c r="M309" s="23"/>
      <c r="N309" s="23"/>
      <c r="O309" s="2"/>
      <c r="P309" s="2"/>
      <c r="Q309" s="2"/>
      <c r="R309" s="2"/>
      <c r="S309" s="2"/>
      <c r="T309" s="4"/>
      <c r="U309" s="16"/>
      <c r="V309" s="2"/>
      <c r="W309" s="2"/>
      <c r="X309" s="2"/>
      <c r="Y309" s="2"/>
      <c r="Z309" s="2"/>
      <c r="AA309" s="2"/>
      <c r="AB309" s="23"/>
      <c r="AC309" s="23"/>
      <c r="AD309" s="2"/>
      <c r="AE309" s="2"/>
      <c r="AF309" s="2"/>
      <c r="AG309" s="2"/>
      <c r="AH309" s="2"/>
      <c r="AI309" s="4"/>
      <c r="AK309" s="158">
        <f t="shared" si="64"/>
        <v>0</v>
      </c>
      <c r="AL309" s="80">
        <f t="shared" si="55"/>
        <v>0</v>
      </c>
      <c r="AM309" s="80">
        <f t="shared" si="56"/>
        <v>0</v>
      </c>
      <c r="AN309" s="82">
        <f t="shared" si="57"/>
        <v>0</v>
      </c>
      <c r="AO309" s="14"/>
      <c r="AP309" s="158" t="e">
        <f t="shared" si="58"/>
        <v>#DIV/0!</v>
      </c>
      <c r="AQ309" s="167" t="e">
        <f t="shared" si="59"/>
        <v>#DIV/0!</v>
      </c>
      <c r="AR309" s="167" t="e">
        <f t="shared" si="60"/>
        <v>#DIV/0!</v>
      </c>
      <c r="AS309" s="168" t="e">
        <f t="shared" si="61"/>
        <v>#DIV/0!</v>
      </c>
      <c r="AU309" s="201" t="s">
        <v>86</v>
      </c>
      <c r="AV309" s="199" t="s">
        <v>47</v>
      </c>
      <c r="AW309" s="199" t="s">
        <v>129</v>
      </c>
      <c r="AX309" s="196">
        <f t="shared" si="65"/>
        <v>0</v>
      </c>
      <c r="BG309" s="201" t="s">
        <v>86</v>
      </c>
      <c r="BH309" s="199" t="s">
        <v>47</v>
      </c>
      <c r="BI309" s="199" t="s">
        <v>129</v>
      </c>
      <c r="BJ309" s="196">
        <f t="shared" si="66"/>
        <v>34.782608695652172</v>
      </c>
    </row>
    <row r="310" spans="2:62" x14ac:dyDescent="0.25">
      <c r="B310" s="35" t="s">
        <v>5</v>
      </c>
      <c r="C310" s="99">
        <v>70</v>
      </c>
      <c r="D310" s="41">
        <v>3</v>
      </c>
      <c r="E310" s="25">
        <v>1</v>
      </c>
      <c r="F310" s="16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3">
        <v>0</v>
      </c>
      <c r="N310" s="23">
        <v>0</v>
      </c>
      <c r="O310" s="2"/>
      <c r="P310" s="2"/>
      <c r="Q310" s="2"/>
      <c r="R310" s="2"/>
      <c r="S310" s="2"/>
      <c r="T310" s="4"/>
      <c r="U310" s="16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3">
        <v>0</v>
      </c>
      <c r="AC310" s="23">
        <v>0</v>
      </c>
      <c r="AD310" s="2">
        <v>0</v>
      </c>
      <c r="AE310" s="2">
        <v>0</v>
      </c>
      <c r="AF310" s="2"/>
      <c r="AG310" s="2"/>
      <c r="AH310" s="2"/>
      <c r="AI310" s="4"/>
      <c r="AK310" s="158">
        <f t="shared" si="64"/>
        <v>20</v>
      </c>
      <c r="AL310" s="80">
        <f t="shared" si="55"/>
        <v>20</v>
      </c>
      <c r="AM310" s="80">
        <f t="shared" si="56"/>
        <v>0</v>
      </c>
      <c r="AN310" s="82">
        <f t="shared" si="57"/>
        <v>0</v>
      </c>
      <c r="AO310" s="14"/>
      <c r="AP310" s="158">
        <f t="shared" si="58"/>
        <v>100</v>
      </c>
      <c r="AQ310" s="167">
        <f t="shared" si="59"/>
        <v>100</v>
      </c>
      <c r="AR310" s="167">
        <f t="shared" si="60"/>
        <v>0</v>
      </c>
      <c r="AS310" s="168">
        <f t="shared" si="61"/>
        <v>0</v>
      </c>
      <c r="AU310" s="201" t="s">
        <v>86</v>
      </c>
      <c r="AV310" s="199" t="s">
        <v>47</v>
      </c>
      <c r="AW310" s="199" t="s">
        <v>129</v>
      </c>
      <c r="AX310" s="196">
        <f t="shared" si="65"/>
        <v>0</v>
      </c>
      <c r="BG310" s="201" t="s">
        <v>86</v>
      </c>
      <c r="BH310" s="199" t="s">
        <v>47</v>
      </c>
      <c r="BI310" s="199" t="s">
        <v>129</v>
      </c>
      <c r="BJ310" s="196">
        <f t="shared" si="66"/>
        <v>22.727272727272727</v>
      </c>
    </row>
    <row r="311" spans="2:62" x14ac:dyDescent="0.25">
      <c r="B311" s="35" t="s">
        <v>5</v>
      </c>
      <c r="C311" s="99">
        <v>70</v>
      </c>
      <c r="D311" s="41">
        <v>3</v>
      </c>
      <c r="E311" s="25">
        <v>2</v>
      </c>
      <c r="F311" s="16">
        <v>1</v>
      </c>
      <c r="G311" s="2">
        <v>1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3">
        <v>0</v>
      </c>
      <c r="N311" s="23">
        <v>0</v>
      </c>
      <c r="O311" s="2"/>
      <c r="P311" s="2"/>
      <c r="Q311" s="2"/>
      <c r="R311" s="2"/>
      <c r="S311" s="2"/>
      <c r="T311" s="4"/>
      <c r="U311" s="16">
        <v>1</v>
      </c>
      <c r="V311" s="2">
        <v>1</v>
      </c>
      <c r="W311" s="2">
        <v>1</v>
      </c>
      <c r="X311" s="2">
        <v>0</v>
      </c>
      <c r="Y311" s="2">
        <v>0</v>
      </c>
      <c r="Z311" s="2">
        <v>1</v>
      </c>
      <c r="AA311" s="2">
        <v>0</v>
      </c>
      <c r="AB311" s="23">
        <v>0</v>
      </c>
      <c r="AC311" s="23">
        <v>0</v>
      </c>
      <c r="AD311" s="2">
        <v>0</v>
      </c>
      <c r="AE311" s="2">
        <v>0</v>
      </c>
      <c r="AF311" s="2"/>
      <c r="AG311" s="2"/>
      <c r="AH311" s="2"/>
      <c r="AI311" s="4"/>
      <c r="AK311" s="158">
        <f t="shared" si="64"/>
        <v>20</v>
      </c>
      <c r="AL311" s="80">
        <f t="shared" si="55"/>
        <v>14</v>
      </c>
      <c r="AM311" s="80">
        <f t="shared" si="56"/>
        <v>6</v>
      </c>
      <c r="AN311" s="82">
        <f t="shared" si="57"/>
        <v>0</v>
      </c>
      <c r="AO311" s="14"/>
      <c r="AP311" s="158">
        <f t="shared" si="58"/>
        <v>100</v>
      </c>
      <c r="AQ311" s="167">
        <f t="shared" si="59"/>
        <v>70</v>
      </c>
      <c r="AR311" s="167">
        <f t="shared" si="60"/>
        <v>30</v>
      </c>
      <c r="AS311" s="168">
        <f t="shared" si="61"/>
        <v>0</v>
      </c>
      <c r="AU311" s="201" t="s">
        <v>86</v>
      </c>
      <c r="AV311" s="199" t="s">
        <v>46</v>
      </c>
      <c r="AW311" s="199" t="s">
        <v>130</v>
      </c>
      <c r="AX311" s="196">
        <f t="shared" si="65"/>
        <v>36.363636363636367</v>
      </c>
      <c r="BG311" s="201" t="s">
        <v>86</v>
      </c>
      <c r="BH311" s="199" t="s">
        <v>46</v>
      </c>
      <c r="BI311" s="199" t="s">
        <v>130</v>
      </c>
      <c r="BJ311" s="196">
        <f t="shared" si="66"/>
        <v>57.89473684210526</v>
      </c>
    </row>
    <row r="312" spans="2:62" x14ac:dyDescent="0.25">
      <c r="B312" s="35" t="s">
        <v>5</v>
      </c>
      <c r="C312" s="99">
        <v>70</v>
      </c>
      <c r="D312" s="41">
        <v>3</v>
      </c>
      <c r="E312" s="25">
        <v>3</v>
      </c>
      <c r="F312" s="16">
        <v>2</v>
      </c>
      <c r="G312" s="2">
        <v>2</v>
      </c>
      <c r="H312" s="2">
        <v>1</v>
      </c>
      <c r="I312" s="2">
        <v>1</v>
      </c>
      <c r="J312" s="2">
        <v>1</v>
      </c>
      <c r="K312" s="2">
        <v>0</v>
      </c>
      <c r="L312" s="2">
        <v>0</v>
      </c>
      <c r="M312" s="23">
        <v>0</v>
      </c>
      <c r="N312" s="23">
        <v>0</v>
      </c>
      <c r="O312" s="2"/>
      <c r="P312" s="2"/>
      <c r="Q312" s="2"/>
      <c r="R312" s="2"/>
      <c r="S312" s="2"/>
      <c r="T312" s="4"/>
      <c r="U312" s="16">
        <v>2</v>
      </c>
      <c r="V312" s="2">
        <v>2</v>
      </c>
      <c r="W312" s="2">
        <v>2</v>
      </c>
      <c r="X312" s="2">
        <v>1</v>
      </c>
      <c r="Y312" s="2">
        <v>0</v>
      </c>
      <c r="Z312" s="2">
        <v>2</v>
      </c>
      <c r="AA312" s="2">
        <v>1</v>
      </c>
      <c r="AB312" s="23">
        <v>0</v>
      </c>
      <c r="AC312" s="23">
        <v>1</v>
      </c>
      <c r="AD312" s="2">
        <v>0</v>
      </c>
      <c r="AE312" s="2">
        <v>0</v>
      </c>
      <c r="AF312" s="2"/>
      <c r="AG312" s="2"/>
      <c r="AH312" s="2"/>
      <c r="AI312" s="4"/>
      <c r="AK312" s="158">
        <f t="shared" si="64"/>
        <v>20</v>
      </c>
      <c r="AL312" s="80">
        <f t="shared" si="55"/>
        <v>8</v>
      </c>
      <c r="AM312" s="80">
        <f t="shared" si="56"/>
        <v>6</v>
      </c>
      <c r="AN312" s="82">
        <f t="shared" si="57"/>
        <v>6</v>
      </c>
      <c r="AO312" s="14"/>
      <c r="AP312" s="158">
        <f t="shared" si="58"/>
        <v>100</v>
      </c>
      <c r="AQ312" s="167">
        <f t="shared" si="59"/>
        <v>40</v>
      </c>
      <c r="AR312" s="167">
        <f t="shared" si="60"/>
        <v>30</v>
      </c>
      <c r="AS312" s="168">
        <f t="shared" si="61"/>
        <v>30</v>
      </c>
      <c r="AU312" s="201" t="s">
        <v>86</v>
      </c>
      <c r="AV312" s="199" t="s">
        <v>46</v>
      </c>
      <c r="AW312" s="199" t="s">
        <v>130</v>
      </c>
      <c r="AX312" s="196">
        <f t="shared" si="65"/>
        <v>0</v>
      </c>
      <c r="BG312" s="201" t="s">
        <v>86</v>
      </c>
      <c r="BH312" s="199" t="s">
        <v>46</v>
      </c>
      <c r="BI312" s="199" t="s">
        <v>130</v>
      </c>
      <c r="BJ312" s="196">
        <f t="shared" si="66"/>
        <v>72.222222222222214</v>
      </c>
    </row>
    <row r="313" spans="2:62" x14ac:dyDescent="0.25">
      <c r="B313" s="35" t="s">
        <v>5</v>
      </c>
      <c r="C313" s="99">
        <v>70</v>
      </c>
      <c r="D313" s="41">
        <v>3</v>
      </c>
      <c r="E313" s="25">
        <v>4</v>
      </c>
      <c r="F313" s="16">
        <v>2</v>
      </c>
      <c r="G313" s="2">
        <v>2</v>
      </c>
      <c r="H313" s="2">
        <v>2</v>
      </c>
      <c r="I313" s="2">
        <v>1</v>
      </c>
      <c r="J313" s="2">
        <v>2</v>
      </c>
      <c r="K313" s="2">
        <v>1</v>
      </c>
      <c r="L313" s="2">
        <v>1</v>
      </c>
      <c r="M313" s="23">
        <v>0</v>
      </c>
      <c r="N313" s="23">
        <v>0</v>
      </c>
      <c r="O313" s="2"/>
      <c r="P313" s="2"/>
      <c r="Q313" s="2"/>
      <c r="R313" s="2"/>
      <c r="S313" s="2"/>
      <c r="T313" s="4"/>
      <c r="U313" s="16">
        <v>2</v>
      </c>
      <c r="V313" s="2">
        <v>2</v>
      </c>
      <c r="W313" s="2">
        <v>2</v>
      </c>
      <c r="X313" s="2">
        <v>2</v>
      </c>
      <c r="Y313" s="2">
        <v>1</v>
      </c>
      <c r="Z313" s="2">
        <v>2</v>
      </c>
      <c r="AA313" s="2">
        <v>1</v>
      </c>
      <c r="AB313" s="23">
        <v>1</v>
      </c>
      <c r="AC313" s="23">
        <v>1</v>
      </c>
      <c r="AD313" s="2">
        <v>1</v>
      </c>
      <c r="AE313" s="2">
        <v>1</v>
      </c>
      <c r="AF313" s="2"/>
      <c r="AG313" s="2"/>
      <c r="AH313" s="2"/>
      <c r="AI313" s="4"/>
      <c r="AK313" s="158">
        <f t="shared" si="64"/>
        <v>20</v>
      </c>
      <c r="AL313" s="80">
        <f t="shared" si="55"/>
        <v>2</v>
      </c>
      <c r="AM313" s="80">
        <f t="shared" si="56"/>
        <v>9</v>
      </c>
      <c r="AN313" s="82">
        <f t="shared" si="57"/>
        <v>9</v>
      </c>
      <c r="AO313" s="14"/>
      <c r="AP313" s="158">
        <f t="shared" si="58"/>
        <v>100</v>
      </c>
      <c r="AQ313" s="167">
        <f t="shared" si="59"/>
        <v>10</v>
      </c>
      <c r="AR313" s="167">
        <f t="shared" si="60"/>
        <v>45</v>
      </c>
      <c r="AS313" s="168">
        <f t="shared" si="61"/>
        <v>45</v>
      </c>
      <c r="AU313" s="201" t="s">
        <v>86</v>
      </c>
      <c r="AV313" s="199" t="s">
        <v>46</v>
      </c>
      <c r="AW313" s="199" t="s">
        <v>130</v>
      </c>
      <c r="AX313" s="196">
        <f t="shared" si="65"/>
        <v>10.526315789473683</v>
      </c>
      <c r="BG313" s="201" t="s">
        <v>86</v>
      </c>
      <c r="BH313" s="199" t="s">
        <v>46</v>
      </c>
      <c r="BI313" s="199" t="s">
        <v>130</v>
      </c>
      <c r="BJ313" s="196">
        <f t="shared" si="66"/>
        <v>57.89473684210526</v>
      </c>
    </row>
    <row r="314" spans="2:62" x14ac:dyDescent="0.25">
      <c r="B314" s="35" t="s">
        <v>5</v>
      </c>
      <c r="C314" s="99">
        <v>70</v>
      </c>
      <c r="D314" s="41">
        <v>3</v>
      </c>
      <c r="E314" s="25">
        <v>5</v>
      </c>
      <c r="F314" s="16">
        <v>2</v>
      </c>
      <c r="G314" s="2">
        <v>2</v>
      </c>
      <c r="H314" s="2">
        <v>2</v>
      </c>
      <c r="I314" s="2">
        <v>2</v>
      </c>
      <c r="J314" s="2">
        <v>2</v>
      </c>
      <c r="K314" s="2">
        <v>1</v>
      </c>
      <c r="L314" s="2">
        <v>1</v>
      </c>
      <c r="M314" s="23">
        <v>1</v>
      </c>
      <c r="N314" s="23">
        <v>0</v>
      </c>
      <c r="O314" s="2"/>
      <c r="P314" s="2"/>
      <c r="Q314" s="2"/>
      <c r="R314" s="2"/>
      <c r="S314" s="2"/>
      <c r="T314" s="4"/>
      <c r="U314" s="16">
        <v>2</v>
      </c>
      <c r="V314" s="2">
        <v>2</v>
      </c>
      <c r="W314" s="2">
        <v>2</v>
      </c>
      <c r="X314" s="2">
        <v>2</v>
      </c>
      <c r="Y314" s="2">
        <v>2</v>
      </c>
      <c r="Z314" s="2">
        <v>2</v>
      </c>
      <c r="AA314" s="2">
        <v>1</v>
      </c>
      <c r="AB314" s="23">
        <v>1</v>
      </c>
      <c r="AC314" s="23">
        <v>1</v>
      </c>
      <c r="AD314" s="2">
        <v>1</v>
      </c>
      <c r="AE314" s="2">
        <v>1</v>
      </c>
      <c r="AF314" s="2"/>
      <c r="AG314" s="2"/>
      <c r="AH314" s="2"/>
      <c r="AI314" s="4"/>
      <c r="AK314" s="158">
        <f t="shared" si="64"/>
        <v>20</v>
      </c>
      <c r="AL314" s="80">
        <f t="shared" si="55"/>
        <v>1</v>
      </c>
      <c r="AM314" s="80">
        <f t="shared" si="56"/>
        <v>8</v>
      </c>
      <c r="AN314" s="82">
        <f t="shared" si="57"/>
        <v>11</v>
      </c>
      <c r="AO314" s="14"/>
      <c r="AP314" s="158">
        <f t="shared" si="58"/>
        <v>100</v>
      </c>
      <c r="AQ314" s="167">
        <f t="shared" si="59"/>
        <v>5</v>
      </c>
      <c r="AR314" s="167">
        <f t="shared" si="60"/>
        <v>40</v>
      </c>
      <c r="AS314" s="168">
        <f t="shared" si="61"/>
        <v>55.000000000000007</v>
      </c>
      <c r="AU314" s="201" t="s">
        <v>86</v>
      </c>
      <c r="AV314" s="199" t="s">
        <v>46</v>
      </c>
      <c r="AW314" s="199" t="s">
        <v>130</v>
      </c>
      <c r="AX314" s="196">
        <f t="shared" si="65"/>
        <v>5.5555555555555554</v>
      </c>
      <c r="BG314" s="201" t="s">
        <v>86</v>
      </c>
      <c r="BH314" s="199" t="s">
        <v>46</v>
      </c>
      <c r="BI314" s="199" t="s">
        <v>130</v>
      </c>
      <c r="BJ314" s="196">
        <f t="shared" si="66"/>
        <v>61.111111111111114</v>
      </c>
    </row>
    <row r="315" spans="2:62" x14ac:dyDescent="0.25">
      <c r="B315" s="35" t="s">
        <v>5</v>
      </c>
      <c r="C315" s="99">
        <v>70</v>
      </c>
      <c r="D315" s="41">
        <v>3</v>
      </c>
      <c r="E315" s="25">
        <v>6</v>
      </c>
      <c r="F315" s="16"/>
      <c r="G315" s="2"/>
      <c r="H315" s="2"/>
      <c r="I315" s="2"/>
      <c r="J315" s="2"/>
      <c r="K315" s="2"/>
      <c r="L315" s="2"/>
      <c r="M315" s="23"/>
      <c r="N315" s="23"/>
      <c r="O315" s="2"/>
      <c r="P315" s="2"/>
      <c r="Q315" s="2"/>
      <c r="R315" s="2"/>
      <c r="S315" s="2"/>
      <c r="T315" s="4"/>
      <c r="U315" s="16"/>
      <c r="V315" s="2"/>
      <c r="W315" s="2"/>
      <c r="X315" s="2"/>
      <c r="Y315" s="2"/>
      <c r="Z315" s="2"/>
      <c r="AA315" s="2"/>
      <c r="AB315" s="23"/>
      <c r="AC315" s="23"/>
      <c r="AD315" s="2"/>
      <c r="AE315" s="2"/>
      <c r="AF315" s="2"/>
      <c r="AG315" s="2"/>
      <c r="AH315" s="2"/>
      <c r="AI315" s="4"/>
      <c r="AK315" s="158">
        <f t="shared" si="64"/>
        <v>0</v>
      </c>
      <c r="AL315" s="80">
        <f t="shared" si="55"/>
        <v>0</v>
      </c>
      <c r="AM315" s="80">
        <f t="shared" si="56"/>
        <v>0</v>
      </c>
      <c r="AN315" s="82">
        <f t="shared" si="57"/>
        <v>0</v>
      </c>
      <c r="AO315" s="14"/>
      <c r="AP315" s="158" t="e">
        <f t="shared" si="58"/>
        <v>#DIV/0!</v>
      </c>
      <c r="AQ315" s="167" t="e">
        <f t="shared" si="59"/>
        <v>#DIV/0!</v>
      </c>
      <c r="AR315" s="167" t="e">
        <f t="shared" si="60"/>
        <v>#DIV/0!</v>
      </c>
      <c r="AS315" s="168" t="e">
        <f t="shared" si="61"/>
        <v>#DIV/0!</v>
      </c>
      <c r="AU315" s="201" t="s">
        <v>86</v>
      </c>
      <c r="AV315" s="199" t="s">
        <v>46</v>
      </c>
      <c r="AW315" s="199" t="s">
        <v>130</v>
      </c>
      <c r="AX315" s="196">
        <f t="shared" si="65"/>
        <v>30.434782608695656</v>
      </c>
      <c r="BG315" s="201" t="s">
        <v>86</v>
      </c>
      <c r="BH315" s="199" t="s">
        <v>46</v>
      </c>
      <c r="BI315" s="199" t="s">
        <v>130</v>
      </c>
      <c r="BJ315" s="196">
        <f t="shared" si="66"/>
        <v>56.521739130434781</v>
      </c>
    </row>
    <row r="316" spans="2:62" x14ac:dyDescent="0.25">
      <c r="B316" s="35" t="s">
        <v>5</v>
      </c>
      <c r="C316" s="99">
        <v>70</v>
      </c>
      <c r="D316" s="41">
        <v>4</v>
      </c>
      <c r="E316" s="25">
        <v>1</v>
      </c>
      <c r="F316" s="16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3">
        <v>0</v>
      </c>
      <c r="N316" s="23">
        <v>0</v>
      </c>
      <c r="O316" s="2">
        <v>0</v>
      </c>
      <c r="P316" s="2"/>
      <c r="Q316" s="2"/>
      <c r="R316" s="2"/>
      <c r="S316" s="2"/>
      <c r="T316" s="4"/>
      <c r="U316" s="16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3">
        <v>0</v>
      </c>
      <c r="AC316" s="23">
        <v>0</v>
      </c>
      <c r="AD316" s="2"/>
      <c r="AE316" s="2"/>
      <c r="AF316" s="2"/>
      <c r="AG316" s="2"/>
      <c r="AH316" s="2"/>
      <c r="AI316" s="4"/>
      <c r="AK316" s="158">
        <f t="shared" si="64"/>
        <v>19</v>
      </c>
      <c r="AL316" s="80">
        <f t="shared" si="55"/>
        <v>19</v>
      </c>
      <c r="AM316" s="80">
        <f t="shared" si="56"/>
        <v>0</v>
      </c>
      <c r="AN316" s="82">
        <f t="shared" si="57"/>
        <v>0</v>
      </c>
      <c r="AO316" s="14"/>
      <c r="AP316" s="158">
        <f t="shared" si="58"/>
        <v>100</v>
      </c>
      <c r="AQ316" s="167">
        <f t="shared" si="59"/>
        <v>100</v>
      </c>
      <c r="AR316" s="167">
        <f t="shared" si="60"/>
        <v>0</v>
      </c>
      <c r="AS316" s="168">
        <f t="shared" si="61"/>
        <v>0</v>
      </c>
      <c r="AU316" s="201" t="s">
        <v>86</v>
      </c>
      <c r="AV316" s="199" t="s">
        <v>46</v>
      </c>
      <c r="AW316" s="199" t="s">
        <v>130</v>
      </c>
      <c r="AX316" s="196">
        <f t="shared" si="65"/>
        <v>13.636363636363635</v>
      </c>
      <c r="BG316" s="201" t="s">
        <v>86</v>
      </c>
      <c r="BH316" s="199" t="s">
        <v>46</v>
      </c>
      <c r="BI316" s="199" t="s">
        <v>130</v>
      </c>
      <c r="BJ316" s="196">
        <f t="shared" si="66"/>
        <v>72.727272727272734</v>
      </c>
    </row>
    <row r="317" spans="2:62" x14ac:dyDescent="0.25">
      <c r="B317" s="35" t="s">
        <v>5</v>
      </c>
      <c r="C317" s="99">
        <v>70</v>
      </c>
      <c r="D317" s="41">
        <v>4</v>
      </c>
      <c r="E317" s="25">
        <v>2</v>
      </c>
      <c r="F317" s="16">
        <v>0</v>
      </c>
      <c r="G317" s="2">
        <v>0</v>
      </c>
      <c r="H317" s="2">
        <v>1</v>
      </c>
      <c r="I317" s="2">
        <v>1</v>
      </c>
      <c r="J317" s="2">
        <v>0</v>
      </c>
      <c r="K317" s="2">
        <v>1</v>
      </c>
      <c r="L317" s="2">
        <v>1</v>
      </c>
      <c r="M317" s="23">
        <v>0</v>
      </c>
      <c r="N317" s="23">
        <v>0</v>
      </c>
      <c r="O317" s="2">
        <v>0</v>
      </c>
      <c r="P317" s="2"/>
      <c r="Q317" s="2"/>
      <c r="R317" s="2"/>
      <c r="S317" s="2"/>
      <c r="T317" s="4"/>
      <c r="U317" s="16">
        <v>1</v>
      </c>
      <c r="V317" s="2">
        <v>1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3">
        <v>0</v>
      </c>
      <c r="AC317" s="23">
        <v>0</v>
      </c>
      <c r="AD317" s="2"/>
      <c r="AE317" s="2"/>
      <c r="AF317" s="2"/>
      <c r="AG317" s="2"/>
      <c r="AH317" s="2"/>
      <c r="AI317" s="4"/>
      <c r="AK317" s="158">
        <f t="shared" si="64"/>
        <v>19</v>
      </c>
      <c r="AL317" s="80">
        <f t="shared" si="55"/>
        <v>13</v>
      </c>
      <c r="AM317" s="80">
        <f t="shared" si="56"/>
        <v>6</v>
      </c>
      <c r="AN317" s="82">
        <f t="shared" si="57"/>
        <v>0</v>
      </c>
      <c r="AO317" s="14"/>
      <c r="AP317" s="158">
        <f t="shared" si="58"/>
        <v>100</v>
      </c>
      <c r="AQ317" s="167">
        <f t="shared" si="59"/>
        <v>68.421052631578945</v>
      </c>
      <c r="AR317" s="167">
        <f t="shared" si="60"/>
        <v>31.578947368421051</v>
      </c>
      <c r="AS317" s="168">
        <f t="shared" si="61"/>
        <v>0</v>
      </c>
      <c r="AU317" s="201" t="s">
        <v>86</v>
      </c>
      <c r="AV317" s="199" t="s">
        <v>45</v>
      </c>
      <c r="AW317" s="199" t="s">
        <v>131</v>
      </c>
      <c r="AX317" s="196">
        <f t="shared" si="65"/>
        <v>36.363636363636367</v>
      </c>
      <c r="BG317" s="201" t="s">
        <v>86</v>
      </c>
      <c r="BH317" s="199" t="s">
        <v>45</v>
      </c>
      <c r="BI317" s="199" t="s">
        <v>131</v>
      </c>
      <c r="BJ317" s="196">
        <f t="shared" si="66"/>
        <v>86.363636363636374</v>
      </c>
    </row>
    <row r="318" spans="2:62" x14ac:dyDescent="0.25">
      <c r="B318" s="35" t="s">
        <v>5</v>
      </c>
      <c r="C318" s="99">
        <v>70</v>
      </c>
      <c r="D318" s="41">
        <v>4</v>
      </c>
      <c r="E318" s="25">
        <v>3</v>
      </c>
      <c r="F318" s="16">
        <v>0</v>
      </c>
      <c r="G318" s="2">
        <v>1</v>
      </c>
      <c r="H318" s="2">
        <v>2</v>
      </c>
      <c r="I318" s="2">
        <v>2</v>
      </c>
      <c r="J318" s="2">
        <v>0</v>
      </c>
      <c r="K318" s="2">
        <v>2</v>
      </c>
      <c r="L318" s="2">
        <v>1</v>
      </c>
      <c r="M318" s="23">
        <v>1</v>
      </c>
      <c r="N318" s="23">
        <v>0</v>
      </c>
      <c r="O318" s="2">
        <v>1</v>
      </c>
      <c r="P318" s="2"/>
      <c r="Q318" s="2"/>
      <c r="R318" s="2"/>
      <c r="S318" s="2"/>
      <c r="T318" s="4"/>
      <c r="U318" s="16">
        <v>2</v>
      </c>
      <c r="V318" s="2">
        <v>2</v>
      </c>
      <c r="W318" s="2">
        <v>1</v>
      </c>
      <c r="X318" s="2">
        <v>1</v>
      </c>
      <c r="Y318" s="2">
        <v>1</v>
      </c>
      <c r="Z318" s="2">
        <v>1</v>
      </c>
      <c r="AA318" s="2">
        <v>0</v>
      </c>
      <c r="AB318" s="23">
        <v>0</v>
      </c>
      <c r="AC318" s="23">
        <v>0</v>
      </c>
      <c r="AD318" s="2"/>
      <c r="AE318" s="2"/>
      <c r="AF318" s="2"/>
      <c r="AG318" s="2"/>
      <c r="AH318" s="2"/>
      <c r="AI318" s="4"/>
      <c r="AK318" s="158">
        <f t="shared" si="64"/>
        <v>19</v>
      </c>
      <c r="AL318" s="80">
        <f t="shared" si="55"/>
        <v>6</v>
      </c>
      <c r="AM318" s="80">
        <f t="shared" si="56"/>
        <v>8</v>
      </c>
      <c r="AN318" s="82">
        <f t="shared" si="57"/>
        <v>5</v>
      </c>
      <c r="AO318" s="14"/>
      <c r="AP318" s="158">
        <f t="shared" si="58"/>
        <v>100</v>
      </c>
      <c r="AQ318" s="167">
        <f t="shared" si="59"/>
        <v>31.578947368421051</v>
      </c>
      <c r="AR318" s="167">
        <f t="shared" si="60"/>
        <v>42.105263157894733</v>
      </c>
      <c r="AS318" s="168">
        <f t="shared" si="61"/>
        <v>26.315789473684209</v>
      </c>
      <c r="AU318" s="201" t="s">
        <v>86</v>
      </c>
      <c r="AV318" s="199" t="s">
        <v>45</v>
      </c>
      <c r="AW318" s="199" t="s">
        <v>131</v>
      </c>
      <c r="AX318" s="196">
        <f t="shared" si="65"/>
        <v>44.444444444444443</v>
      </c>
      <c r="BG318" s="201" t="s">
        <v>86</v>
      </c>
      <c r="BH318" s="199" t="s">
        <v>45</v>
      </c>
      <c r="BI318" s="199" t="s">
        <v>131</v>
      </c>
      <c r="BJ318" s="196">
        <f t="shared" si="66"/>
        <v>72.222222222222229</v>
      </c>
    </row>
    <row r="319" spans="2:62" x14ac:dyDescent="0.25">
      <c r="B319" s="35" t="s">
        <v>5</v>
      </c>
      <c r="C319" s="99">
        <v>70</v>
      </c>
      <c r="D319" s="41">
        <v>4</v>
      </c>
      <c r="E319" s="25">
        <v>4</v>
      </c>
      <c r="F319" s="16">
        <v>1</v>
      </c>
      <c r="G319" s="2">
        <v>1</v>
      </c>
      <c r="H319" s="2">
        <v>2</v>
      </c>
      <c r="I319" s="2">
        <v>2</v>
      </c>
      <c r="J319" s="2">
        <v>1</v>
      </c>
      <c r="K319" s="2">
        <v>2</v>
      </c>
      <c r="L319" s="2">
        <v>2</v>
      </c>
      <c r="M319" s="23">
        <v>1</v>
      </c>
      <c r="N319" s="23">
        <v>1</v>
      </c>
      <c r="O319" s="2">
        <v>1</v>
      </c>
      <c r="P319" s="2"/>
      <c r="Q319" s="2"/>
      <c r="R319" s="2"/>
      <c r="S319" s="2"/>
      <c r="T319" s="4"/>
      <c r="U319" s="16">
        <v>2</v>
      </c>
      <c r="V319" s="2">
        <v>2</v>
      </c>
      <c r="W319" s="2">
        <v>2</v>
      </c>
      <c r="X319" s="2">
        <v>2</v>
      </c>
      <c r="Y319" s="2">
        <v>2</v>
      </c>
      <c r="Z319" s="2">
        <v>2</v>
      </c>
      <c r="AA319" s="2">
        <v>0</v>
      </c>
      <c r="AB319" s="23">
        <v>0</v>
      </c>
      <c r="AC319" s="23">
        <v>1</v>
      </c>
      <c r="AD319" s="2"/>
      <c r="AE319" s="2"/>
      <c r="AF319" s="2"/>
      <c r="AG319" s="2"/>
      <c r="AH319" s="2"/>
      <c r="AI319" s="4"/>
      <c r="AK319" s="158">
        <f t="shared" si="64"/>
        <v>19</v>
      </c>
      <c r="AL319" s="80">
        <f t="shared" si="55"/>
        <v>2</v>
      </c>
      <c r="AM319" s="80">
        <f t="shared" si="56"/>
        <v>7</v>
      </c>
      <c r="AN319" s="82">
        <f t="shared" si="57"/>
        <v>10</v>
      </c>
      <c r="AO319" s="14"/>
      <c r="AP319" s="158">
        <f t="shared" si="58"/>
        <v>100</v>
      </c>
      <c r="AQ319" s="167">
        <f t="shared" si="59"/>
        <v>10.526315789473683</v>
      </c>
      <c r="AR319" s="167">
        <f t="shared" si="60"/>
        <v>36.84210526315789</v>
      </c>
      <c r="AS319" s="168">
        <f t="shared" si="61"/>
        <v>52.631578947368418</v>
      </c>
      <c r="AU319" s="201" t="s">
        <v>86</v>
      </c>
      <c r="AV319" s="199" t="s">
        <v>45</v>
      </c>
      <c r="AW319" s="199" t="s">
        <v>131</v>
      </c>
      <c r="AX319" s="196">
        <f t="shared" si="65"/>
        <v>36.84210526315789</v>
      </c>
      <c r="BG319" s="201" t="s">
        <v>86</v>
      </c>
      <c r="BH319" s="199" t="s">
        <v>45</v>
      </c>
      <c r="BI319" s="199" t="s">
        <v>131</v>
      </c>
      <c r="BJ319" s="196">
        <f t="shared" si="66"/>
        <v>73.68421052631578</v>
      </c>
    </row>
    <row r="320" spans="2:62" x14ac:dyDescent="0.25">
      <c r="B320" s="35" t="s">
        <v>5</v>
      </c>
      <c r="C320" s="99">
        <v>70</v>
      </c>
      <c r="D320" s="41">
        <v>4</v>
      </c>
      <c r="E320" s="25">
        <v>5</v>
      </c>
      <c r="F320" s="16">
        <v>1</v>
      </c>
      <c r="G320" s="2">
        <v>2</v>
      </c>
      <c r="H320" s="2">
        <v>2</v>
      </c>
      <c r="I320" s="2">
        <v>2</v>
      </c>
      <c r="J320" s="2">
        <v>1</v>
      </c>
      <c r="K320" s="2">
        <v>2</v>
      </c>
      <c r="L320" s="2">
        <v>2</v>
      </c>
      <c r="M320" s="23">
        <v>1</v>
      </c>
      <c r="N320" s="23">
        <v>1</v>
      </c>
      <c r="O320" s="2">
        <v>1</v>
      </c>
      <c r="P320" s="2"/>
      <c r="Q320" s="2"/>
      <c r="R320" s="2"/>
      <c r="S320" s="2"/>
      <c r="T320" s="4"/>
      <c r="U320" s="16">
        <v>2</v>
      </c>
      <c r="V320" s="2">
        <v>2</v>
      </c>
      <c r="W320" s="2">
        <v>2</v>
      </c>
      <c r="X320" s="2">
        <v>2</v>
      </c>
      <c r="Y320" s="2">
        <v>2</v>
      </c>
      <c r="Z320" s="2">
        <v>2</v>
      </c>
      <c r="AA320" s="2">
        <v>0</v>
      </c>
      <c r="AB320" s="23">
        <v>1</v>
      </c>
      <c r="AC320" s="23">
        <v>1</v>
      </c>
      <c r="AD320" s="2"/>
      <c r="AE320" s="2"/>
      <c r="AF320" s="2"/>
      <c r="AG320" s="2"/>
      <c r="AH320" s="2"/>
      <c r="AI320" s="4"/>
      <c r="AK320" s="158">
        <f t="shared" si="64"/>
        <v>19</v>
      </c>
      <c r="AL320" s="80">
        <f t="shared" si="55"/>
        <v>1</v>
      </c>
      <c r="AM320" s="80">
        <f t="shared" si="56"/>
        <v>7</v>
      </c>
      <c r="AN320" s="82">
        <f t="shared" si="57"/>
        <v>11</v>
      </c>
      <c r="AO320" s="14"/>
      <c r="AP320" s="158">
        <f t="shared" si="58"/>
        <v>100</v>
      </c>
      <c r="AQ320" s="167">
        <f t="shared" si="59"/>
        <v>5.2631578947368416</v>
      </c>
      <c r="AR320" s="167">
        <f t="shared" si="60"/>
        <v>36.84210526315789</v>
      </c>
      <c r="AS320" s="168">
        <f t="shared" si="61"/>
        <v>57.894736842105267</v>
      </c>
      <c r="AU320" s="201" t="s">
        <v>86</v>
      </c>
      <c r="AV320" s="199" t="s">
        <v>45</v>
      </c>
      <c r="AW320" s="199" t="s">
        <v>131</v>
      </c>
      <c r="AX320" s="196">
        <f t="shared" si="65"/>
        <v>38.888888888888893</v>
      </c>
      <c r="BG320" s="201" t="s">
        <v>86</v>
      </c>
      <c r="BH320" s="199" t="s">
        <v>45</v>
      </c>
      <c r="BI320" s="199" t="s">
        <v>131</v>
      </c>
      <c r="BJ320" s="196">
        <f t="shared" si="66"/>
        <v>88.888888888888886</v>
      </c>
    </row>
    <row r="321" spans="2:62" x14ac:dyDescent="0.25">
      <c r="B321" s="35" t="s">
        <v>5</v>
      </c>
      <c r="C321" s="99">
        <v>70</v>
      </c>
      <c r="D321" s="41">
        <v>4</v>
      </c>
      <c r="E321" s="25">
        <v>6</v>
      </c>
      <c r="F321" s="16"/>
      <c r="G321" s="2"/>
      <c r="H321" s="2"/>
      <c r="I321" s="2"/>
      <c r="J321" s="2"/>
      <c r="K321" s="2"/>
      <c r="L321" s="2"/>
      <c r="M321" s="23"/>
      <c r="N321" s="23"/>
      <c r="O321" s="2"/>
      <c r="P321" s="2"/>
      <c r="Q321" s="2"/>
      <c r="R321" s="2"/>
      <c r="S321" s="2"/>
      <c r="T321" s="4"/>
      <c r="U321" s="16"/>
      <c r="V321" s="2"/>
      <c r="W321" s="2"/>
      <c r="X321" s="2"/>
      <c r="Y321" s="2"/>
      <c r="Z321" s="2"/>
      <c r="AA321" s="2"/>
      <c r="AB321" s="23"/>
      <c r="AC321" s="23"/>
      <c r="AD321" s="2"/>
      <c r="AE321" s="2"/>
      <c r="AF321" s="2"/>
      <c r="AG321" s="2"/>
      <c r="AH321" s="2"/>
      <c r="AI321" s="4"/>
      <c r="AK321" s="158">
        <f t="shared" si="64"/>
        <v>0</v>
      </c>
      <c r="AL321" s="80">
        <f t="shared" si="55"/>
        <v>0</v>
      </c>
      <c r="AM321" s="80">
        <f t="shared" si="56"/>
        <v>0</v>
      </c>
      <c r="AN321" s="82">
        <f t="shared" si="57"/>
        <v>0</v>
      </c>
      <c r="AO321" s="14"/>
      <c r="AP321" s="158" t="e">
        <f t="shared" si="58"/>
        <v>#DIV/0!</v>
      </c>
      <c r="AQ321" s="167" t="e">
        <f t="shared" si="59"/>
        <v>#DIV/0!</v>
      </c>
      <c r="AR321" s="167" t="e">
        <f t="shared" si="60"/>
        <v>#DIV/0!</v>
      </c>
      <c r="AS321" s="168" t="e">
        <f t="shared" si="61"/>
        <v>#DIV/0!</v>
      </c>
      <c r="AU321" s="201" t="s">
        <v>86</v>
      </c>
      <c r="AV321" s="199" t="s">
        <v>45</v>
      </c>
      <c r="AW321" s="199" t="s">
        <v>131</v>
      </c>
      <c r="AX321" s="196">
        <f t="shared" si="65"/>
        <v>39.130434782608695</v>
      </c>
      <c r="BG321" s="201" t="s">
        <v>86</v>
      </c>
      <c r="BH321" s="199" t="s">
        <v>45</v>
      </c>
      <c r="BI321" s="199" t="s">
        <v>131</v>
      </c>
      <c r="BJ321" s="196">
        <f t="shared" si="66"/>
        <v>73.913043478260875</v>
      </c>
    </row>
    <row r="322" spans="2:62" x14ac:dyDescent="0.25">
      <c r="B322" s="35" t="s">
        <v>5</v>
      </c>
      <c r="C322" s="99">
        <v>70</v>
      </c>
      <c r="D322" s="41">
        <v>5</v>
      </c>
      <c r="E322" s="25">
        <v>1</v>
      </c>
      <c r="F322" s="16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3">
        <v>0</v>
      </c>
      <c r="N322" s="23">
        <v>0</v>
      </c>
      <c r="O322" s="2">
        <v>0</v>
      </c>
      <c r="P322" s="2"/>
      <c r="Q322" s="2"/>
      <c r="R322" s="2"/>
      <c r="S322" s="2"/>
      <c r="T322" s="4"/>
      <c r="U322" s="16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3">
        <v>0</v>
      </c>
      <c r="AC322" s="23">
        <v>0</v>
      </c>
      <c r="AD322" s="2">
        <v>0</v>
      </c>
      <c r="AE322" s="2">
        <v>0</v>
      </c>
      <c r="AF322" s="2"/>
      <c r="AG322" s="2"/>
      <c r="AH322" s="2"/>
      <c r="AI322" s="4"/>
      <c r="AK322" s="158">
        <f t="shared" si="64"/>
        <v>21</v>
      </c>
      <c r="AL322" s="80">
        <f t="shared" si="55"/>
        <v>21</v>
      </c>
      <c r="AM322" s="80">
        <f t="shared" si="56"/>
        <v>0</v>
      </c>
      <c r="AN322" s="82">
        <f t="shared" si="57"/>
        <v>0</v>
      </c>
      <c r="AO322" s="14"/>
      <c r="AP322" s="158">
        <f t="shared" si="58"/>
        <v>100</v>
      </c>
      <c r="AQ322" s="167">
        <f t="shared" si="59"/>
        <v>100</v>
      </c>
      <c r="AR322" s="167">
        <f t="shared" si="60"/>
        <v>0</v>
      </c>
      <c r="AS322" s="168">
        <f t="shared" si="61"/>
        <v>0</v>
      </c>
      <c r="AU322" s="201" t="s">
        <v>86</v>
      </c>
      <c r="AV322" s="199" t="s">
        <v>45</v>
      </c>
      <c r="AW322" s="199" t="s">
        <v>131</v>
      </c>
      <c r="AX322" s="196">
        <f t="shared" si="65"/>
        <v>40.909090909090914</v>
      </c>
      <c r="BG322" s="201" t="s">
        <v>86</v>
      </c>
      <c r="BH322" s="199" t="s">
        <v>45</v>
      </c>
      <c r="BI322" s="199" t="s">
        <v>131</v>
      </c>
      <c r="BJ322" s="196">
        <f t="shared" si="66"/>
        <v>77.27272727272728</v>
      </c>
    </row>
    <row r="323" spans="2:62" x14ac:dyDescent="0.25">
      <c r="B323" s="35" t="s">
        <v>5</v>
      </c>
      <c r="C323" s="99">
        <v>70</v>
      </c>
      <c r="D323" s="41">
        <v>5</v>
      </c>
      <c r="E323" s="25">
        <v>2</v>
      </c>
      <c r="F323" s="16">
        <v>1</v>
      </c>
      <c r="G323" s="2">
        <v>1</v>
      </c>
      <c r="H323" s="2">
        <v>0</v>
      </c>
      <c r="I323" s="2">
        <v>0</v>
      </c>
      <c r="J323" s="2">
        <v>1</v>
      </c>
      <c r="K323" s="2">
        <v>0</v>
      </c>
      <c r="L323" s="2">
        <v>0</v>
      </c>
      <c r="M323" s="23">
        <v>0</v>
      </c>
      <c r="N323" s="23">
        <v>0</v>
      </c>
      <c r="O323" s="2">
        <v>0</v>
      </c>
      <c r="P323" s="2"/>
      <c r="Q323" s="2"/>
      <c r="R323" s="2"/>
      <c r="S323" s="2"/>
      <c r="T323" s="4"/>
      <c r="U323" s="16">
        <v>1</v>
      </c>
      <c r="V323" s="2">
        <v>0</v>
      </c>
      <c r="W323" s="2">
        <v>1</v>
      </c>
      <c r="X323" s="2">
        <v>1</v>
      </c>
      <c r="Y323" s="2">
        <v>0</v>
      </c>
      <c r="Z323" s="2">
        <v>1</v>
      </c>
      <c r="AA323" s="2">
        <v>0</v>
      </c>
      <c r="AB323" s="23">
        <v>0</v>
      </c>
      <c r="AC323" s="23">
        <v>0</v>
      </c>
      <c r="AD323" s="2">
        <v>0</v>
      </c>
      <c r="AE323" s="2">
        <v>1</v>
      </c>
      <c r="AF323" s="2"/>
      <c r="AG323" s="2"/>
      <c r="AH323" s="2"/>
      <c r="AI323" s="4"/>
      <c r="AK323" s="158">
        <f t="shared" si="64"/>
        <v>21</v>
      </c>
      <c r="AL323" s="80">
        <f t="shared" si="55"/>
        <v>13</v>
      </c>
      <c r="AM323" s="80">
        <f t="shared" si="56"/>
        <v>8</v>
      </c>
      <c r="AN323" s="82">
        <f t="shared" si="57"/>
        <v>0</v>
      </c>
      <c r="AO323" s="14"/>
      <c r="AP323" s="158">
        <f t="shared" si="58"/>
        <v>100</v>
      </c>
      <c r="AQ323" s="167">
        <f t="shared" si="59"/>
        <v>61.904761904761905</v>
      </c>
      <c r="AR323" s="167">
        <f t="shared" si="60"/>
        <v>38.095238095238095</v>
      </c>
      <c r="AS323" s="168">
        <f t="shared" si="61"/>
        <v>0</v>
      </c>
      <c r="AU323" s="201" t="s">
        <v>86</v>
      </c>
      <c r="AV323" s="199" t="s">
        <v>44</v>
      </c>
      <c r="AW323" s="199" t="s">
        <v>132</v>
      </c>
      <c r="AX323" s="196">
        <f t="shared" si="65"/>
        <v>59.090909090909093</v>
      </c>
      <c r="BG323" s="201" t="s">
        <v>86</v>
      </c>
      <c r="BH323" s="199" t="s">
        <v>44</v>
      </c>
      <c r="BI323" s="199" t="s">
        <v>132</v>
      </c>
      <c r="BJ323" s="196">
        <f t="shared" si="66"/>
        <v>90.909090909090907</v>
      </c>
    </row>
    <row r="324" spans="2:62" x14ac:dyDescent="0.25">
      <c r="B324" s="35" t="s">
        <v>5</v>
      </c>
      <c r="C324" s="99">
        <v>70</v>
      </c>
      <c r="D324" s="41">
        <v>5</v>
      </c>
      <c r="E324" s="25">
        <v>3</v>
      </c>
      <c r="F324" s="16">
        <v>2</v>
      </c>
      <c r="G324" s="2">
        <v>1</v>
      </c>
      <c r="H324" s="2">
        <v>0</v>
      </c>
      <c r="I324" s="2">
        <v>0</v>
      </c>
      <c r="J324" s="2">
        <v>2</v>
      </c>
      <c r="K324" s="2">
        <v>0</v>
      </c>
      <c r="L324" s="2">
        <v>1</v>
      </c>
      <c r="M324" s="23">
        <v>0</v>
      </c>
      <c r="N324" s="23">
        <v>0</v>
      </c>
      <c r="O324" s="2">
        <v>0</v>
      </c>
      <c r="P324" s="2"/>
      <c r="Q324" s="2"/>
      <c r="R324" s="2"/>
      <c r="S324" s="2"/>
      <c r="T324" s="4"/>
      <c r="U324" s="16">
        <v>2</v>
      </c>
      <c r="V324" s="2">
        <v>0</v>
      </c>
      <c r="W324" s="2">
        <v>2</v>
      </c>
      <c r="X324" s="2">
        <v>1</v>
      </c>
      <c r="Y324" s="2">
        <v>0</v>
      </c>
      <c r="Z324" s="2">
        <v>2</v>
      </c>
      <c r="AA324" s="2">
        <v>1</v>
      </c>
      <c r="AB324" s="23">
        <v>0</v>
      </c>
      <c r="AC324" s="23">
        <v>0</v>
      </c>
      <c r="AD324" s="2">
        <v>0</v>
      </c>
      <c r="AE324" s="2">
        <v>2</v>
      </c>
      <c r="AF324" s="2"/>
      <c r="AG324" s="2"/>
      <c r="AH324" s="2"/>
      <c r="AI324" s="4"/>
      <c r="AK324" s="158">
        <f t="shared" si="64"/>
        <v>21</v>
      </c>
      <c r="AL324" s="80">
        <f t="shared" ref="AL324:AL333" si="67">COUNTIF(F324:AI324, 0)</f>
        <v>11</v>
      </c>
      <c r="AM324" s="80">
        <f t="shared" ref="AM324:AM333" si="68">COUNTIF(F324:AI324, 1)</f>
        <v>4</v>
      </c>
      <c r="AN324" s="82">
        <f t="shared" si="57"/>
        <v>6</v>
      </c>
      <c r="AO324" s="14"/>
      <c r="AP324" s="158">
        <f t="shared" si="58"/>
        <v>100</v>
      </c>
      <c r="AQ324" s="167">
        <f t="shared" si="59"/>
        <v>52.380952380952387</v>
      </c>
      <c r="AR324" s="167">
        <f t="shared" si="60"/>
        <v>19.047619047619047</v>
      </c>
      <c r="AS324" s="168">
        <f t="shared" si="61"/>
        <v>28.571428571428569</v>
      </c>
      <c r="AU324" s="201" t="s">
        <v>86</v>
      </c>
      <c r="AV324" s="199" t="s">
        <v>44</v>
      </c>
      <c r="AW324" s="199" t="s">
        <v>132</v>
      </c>
      <c r="AX324" s="196">
        <f t="shared" si="65"/>
        <v>44.444444444444443</v>
      </c>
      <c r="BG324" s="201" t="s">
        <v>86</v>
      </c>
      <c r="BH324" s="199" t="s">
        <v>44</v>
      </c>
      <c r="BI324" s="199" t="s">
        <v>132</v>
      </c>
      <c r="BJ324" s="196">
        <f t="shared" si="66"/>
        <v>94.444444444444443</v>
      </c>
    </row>
    <row r="325" spans="2:62" x14ac:dyDescent="0.25">
      <c r="B325" s="35" t="s">
        <v>5</v>
      </c>
      <c r="C325" s="99">
        <v>70</v>
      </c>
      <c r="D325" s="41">
        <v>5</v>
      </c>
      <c r="E325" s="25">
        <v>4</v>
      </c>
      <c r="F325" s="16">
        <v>2</v>
      </c>
      <c r="G325" s="2">
        <v>2</v>
      </c>
      <c r="H325" s="2">
        <v>1</v>
      </c>
      <c r="I325" s="2">
        <v>1</v>
      </c>
      <c r="J325" s="2">
        <v>2</v>
      </c>
      <c r="K325" s="2">
        <v>0</v>
      </c>
      <c r="L325" s="2">
        <v>1</v>
      </c>
      <c r="M325" s="23">
        <v>0</v>
      </c>
      <c r="N325" s="23">
        <v>0</v>
      </c>
      <c r="O325" s="2">
        <v>1</v>
      </c>
      <c r="P325" s="2"/>
      <c r="Q325" s="2"/>
      <c r="R325" s="2"/>
      <c r="S325" s="2"/>
      <c r="T325" s="4"/>
      <c r="U325" s="16">
        <v>2</v>
      </c>
      <c r="V325" s="2">
        <v>1</v>
      </c>
      <c r="W325" s="2">
        <v>2</v>
      </c>
      <c r="X325" s="2">
        <v>2</v>
      </c>
      <c r="Y325" s="2">
        <v>1</v>
      </c>
      <c r="Z325" s="2">
        <v>2</v>
      </c>
      <c r="AA325" s="2">
        <v>1</v>
      </c>
      <c r="AB325" s="23">
        <v>1</v>
      </c>
      <c r="AC325" s="23">
        <v>0</v>
      </c>
      <c r="AD325" s="2">
        <v>1</v>
      </c>
      <c r="AE325" s="2">
        <v>2</v>
      </c>
      <c r="AF325" s="2"/>
      <c r="AG325" s="2"/>
      <c r="AH325" s="2"/>
      <c r="AI325" s="4"/>
      <c r="AK325" s="158">
        <f t="shared" si="64"/>
        <v>21</v>
      </c>
      <c r="AL325" s="80">
        <f t="shared" si="67"/>
        <v>4</v>
      </c>
      <c r="AM325" s="80">
        <f t="shared" si="68"/>
        <v>9</v>
      </c>
      <c r="AN325" s="82">
        <f t="shared" ref="AN325:AN333" si="69">COUNTIF(F325:AI325, 2)</f>
        <v>8</v>
      </c>
      <c r="AO325" s="14"/>
      <c r="AP325" s="158">
        <f t="shared" ref="AP325:AP333" si="70">(AK325/AK325)*100</f>
        <v>100</v>
      </c>
      <c r="AQ325" s="167">
        <f t="shared" ref="AQ325:AQ333" si="71">(AL325/AK325)*100</f>
        <v>19.047619047619047</v>
      </c>
      <c r="AR325" s="167">
        <f t="shared" ref="AR325:AR333" si="72">(AM325/AK325)*100</f>
        <v>42.857142857142854</v>
      </c>
      <c r="AS325" s="168">
        <f t="shared" ref="AS325:AS333" si="73">(AN325/AK325)*100</f>
        <v>38.095238095238095</v>
      </c>
      <c r="AU325" s="201" t="s">
        <v>86</v>
      </c>
      <c r="AV325" s="199" t="s">
        <v>44</v>
      </c>
      <c r="AW325" s="199" t="s">
        <v>132</v>
      </c>
      <c r="AX325" s="196">
        <f t="shared" si="65"/>
        <v>57.894736842105267</v>
      </c>
      <c r="BG325" s="201" t="s">
        <v>86</v>
      </c>
      <c r="BH325" s="199" t="s">
        <v>44</v>
      </c>
      <c r="BI325" s="199" t="s">
        <v>132</v>
      </c>
      <c r="BJ325" s="196">
        <f t="shared" si="66"/>
        <v>94.73684210526315</v>
      </c>
    </row>
    <row r="326" spans="2:62" x14ac:dyDescent="0.25">
      <c r="B326" s="35" t="s">
        <v>5</v>
      </c>
      <c r="C326" s="99">
        <v>70</v>
      </c>
      <c r="D326" s="41">
        <v>5</v>
      </c>
      <c r="E326" s="25">
        <v>5</v>
      </c>
      <c r="F326" s="16">
        <v>2</v>
      </c>
      <c r="G326" s="2">
        <v>2</v>
      </c>
      <c r="H326" s="2">
        <v>1</v>
      </c>
      <c r="I326" s="2">
        <v>2</v>
      </c>
      <c r="J326" s="2">
        <v>2</v>
      </c>
      <c r="K326" s="2">
        <v>1</v>
      </c>
      <c r="L326" s="2">
        <v>1</v>
      </c>
      <c r="M326" s="23">
        <v>0</v>
      </c>
      <c r="N326" s="23">
        <v>1</v>
      </c>
      <c r="O326" s="2">
        <v>1</v>
      </c>
      <c r="P326" s="2"/>
      <c r="Q326" s="2"/>
      <c r="R326" s="2"/>
      <c r="S326" s="2"/>
      <c r="T326" s="4"/>
      <c r="U326" s="16">
        <v>2</v>
      </c>
      <c r="V326" s="2">
        <v>1</v>
      </c>
      <c r="W326" s="2">
        <v>2</v>
      </c>
      <c r="X326" s="2">
        <v>2</v>
      </c>
      <c r="Y326" s="2">
        <v>2</v>
      </c>
      <c r="Z326" s="2">
        <v>2</v>
      </c>
      <c r="AA326" s="2">
        <v>1</v>
      </c>
      <c r="AB326" s="23">
        <v>1</v>
      </c>
      <c r="AC326" s="23">
        <v>1</v>
      </c>
      <c r="AD326" s="2">
        <v>1</v>
      </c>
      <c r="AE326" s="2">
        <v>2</v>
      </c>
      <c r="AF326" s="2"/>
      <c r="AG326" s="2"/>
      <c r="AH326" s="2"/>
      <c r="AI326" s="4"/>
      <c r="AK326" s="158">
        <f t="shared" si="64"/>
        <v>21</v>
      </c>
      <c r="AL326" s="80">
        <f t="shared" si="67"/>
        <v>1</v>
      </c>
      <c r="AM326" s="80">
        <f t="shared" si="68"/>
        <v>10</v>
      </c>
      <c r="AN326" s="82">
        <f t="shared" si="69"/>
        <v>10</v>
      </c>
      <c r="AO326" s="14"/>
      <c r="AP326" s="158">
        <f t="shared" si="70"/>
        <v>100</v>
      </c>
      <c r="AQ326" s="167">
        <f t="shared" si="71"/>
        <v>4.7619047619047619</v>
      </c>
      <c r="AR326" s="167">
        <f t="shared" si="72"/>
        <v>47.619047619047613</v>
      </c>
      <c r="AS326" s="168">
        <f t="shared" si="73"/>
        <v>47.619047619047613</v>
      </c>
      <c r="AU326" s="201" t="s">
        <v>86</v>
      </c>
      <c r="AV326" s="199" t="s">
        <v>44</v>
      </c>
      <c r="AW326" s="199" t="s">
        <v>132</v>
      </c>
      <c r="AX326" s="196">
        <f t="shared" si="65"/>
        <v>61.111111111111114</v>
      </c>
      <c r="BG326" s="201" t="s">
        <v>86</v>
      </c>
      <c r="BH326" s="199" t="s">
        <v>44</v>
      </c>
      <c r="BI326" s="199" t="s">
        <v>132</v>
      </c>
      <c r="BJ326" s="196">
        <f t="shared" si="66"/>
        <v>100</v>
      </c>
    </row>
    <row r="327" spans="2:62" x14ac:dyDescent="0.25">
      <c r="B327" s="35" t="s">
        <v>5</v>
      </c>
      <c r="C327" s="99">
        <v>70</v>
      </c>
      <c r="D327" s="41">
        <v>5</v>
      </c>
      <c r="E327" s="25">
        <v>6</v>
      </c>
      <c r="F327" s="16"/>
      <c r="G327" s="2"/>
      <c r="H327" s="2"/>
      <c r="I327" s="2"/>
      <c r="J327" s="2"/>
      <c r="K327" s="2"/>
      <c r="L327" s="2"/>
      <c r="M327" s="23"/>
      <c r="N327" s="23"/>
      <c r="O327" s="2"/>
      <c r="P327" s="2"/>
      <c r="Q327" s="2"/>
      <c r="R327" s="2"/>
      <c r="S327" s="2"/>
      <c r="T327" s="4"/>
      <c r="U327" s="16"/>
      <c r="V327" s="2"/>
      <c r="W327" s="2"/>
      <c r="X327" s="2"/>
      <c r="Y327" s="2"/>
      <c r="Z327" s="2"/>
      <c r="AA327" s="2"/>
      <c r="AB327" s="23"/>
      <c r="AC327" s="23"/>
      <c r="AD327" s="2"/>
      <c r="AE327" s="2"/>
      <c r="AF327" s="2"/>
      <c r="AG327" s="2"/>
      <c r="AH327" s="2"/>
      <c r="AI327" s="4"/>
      <c r="AK327" s="158">
        <f t="shared" si="64"/>
        <v>0</v>
      </c>
      <c r="AL327" s="80">
        <f t="shared" si="67"/>
        <v>0</v>
      </c>
      <c r="AM327" s="80">
        <f t="shared" si="68"/>
        <v>0</v>
      </c>
      <c r="AN327" s="82">
        <f t="shared" si="69"/>
        <v>0</v>
      </c>
      <c r="AO327" s="14"/>
      <c r="AP327" s="158" t="e">
        <f t="shared" si="70"/>
        <v>#DIV/0!</v>
      </c>
      <c r="AQ327" s="167" t="e">
        <f t="shared" si="71"/>
        <v>#DIV/0!</v>
      </c>
      <c r="AR327" s="167" t="e">
        <f t="shared" si="72"/>
        <v>#DIV/0!</v>
      </c>
      <c r="AS327" s="168" t="e">
        <f t="shared" si="73"/>
        <v>#DIV/0!</v>
      </c>
      <c r="AU327" s="201" t="s">
        <v>86</v>
      </c>
      <c r="AV327" s="199" t="s">
        <v>44</v>
      </c>
      <c r="AW327" s="199" t="s">
        <v>132</v>
      </c>
      <c r="AX327" s="196">
        <f t="shared" si="65"/>
        <v>47.826086956521742</v>
      </c>
      <c r="BG327" s="201" t="s">
        <v>86</v>
      </c>
      <c r="BH327" s="199" t="s">
        <v>44</v>
      </c>
      <c r="BI327" s="199" t="s">
        <v>132</v>
      </c>
      <c r="BJ327" s="196">
        <f t="shared" si="66"/>
        <v>95.652173913043484</v>
      </c>
    </row>
    <row r="328" spans="2:62" x14ac:dyDescent="0.25">
      <c r="B328" s="35" t="s">
        <v>5</v>
      </c>
      <c r="C328" s="99">
        <v>70</v>
      </c>
      <c r="D328" s="41">
        <v>6</v>
      </c>
      <c r="E328" s="25">
        <v>1</v>
      </c>
      <c r="F328" s="16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3">
        <v>0</v>
      </c>
      <c r="N328" s="23">
        <v>0</v>
      </c>
      <c r="O328" s="2"/>
      <c r="P328" s="2"/>
      <c r="Q328" s="2"/>
      <c r="R328" s="2"/>
      <c r="S328" s="2"/>
      <c r="T328" s="4"/>
      <c r="U328" s="16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3">
        <v>0</v>
      </c>
      <c r="AC328" s="23">
        <v>0</v>
      </c>
      <c r="AD328" s="2">
        <v>0</v>
      </c>
      <c r="AE328" s="2"/>
      <c r="AF328" s="2"/>
      <c r="AG328" s="2"/>
      <c r="AH328" s="2"/>
      <c r="AI328" s="4"/>
      <c r="AK328" s="158">
        <f t="shared" si="64"/>
        <v>19</v>
      </c>
      <c r="AL328" s="80">
        <f t="shared" si="67"/>
        <v>19</v>
      </c>
      <c r="AM328" s="80">
        <f t="shared" si="68"/>
        <v>0</v>
      </c>
      <c r="AN328" s="82">
        <f t="shared" si="69"/>
        <v>0</v>
      </c>
      <c r="AO328" s="14"/>
      <c r="AP328" s="158">
        <f t="shared" si="70"/>
        <v>100</v>
      </c>
      <c r="AQ328" s="167">
        <f t="shared" si="71"/>
        <v>100</v>
      </c>
      <c r="AR328" s="167">
        <f t="shared" si="72"/>
        <v>0</v>
      </c>
      <c r="AS328" s="168">
        <f t="shared" si="73"/>
        <v>0</v>
      </c>
      <c r="AU328" s="201" t="s">
        <v>86</v>
      </c>
      <c r="AV328" s="199" t="s">
        <v>44</v>
      </c>
      <c r="AW328" s="199" t="s">
        <v>132</v>
      </c>
      <c r="AX328" s="196">
        <f t="shared" si="65"/>
        <v>50</v>
      </c>
      <c r="BG328" s="201" t="s">
        <v>86</v>
      </c>
      <c r="BH328" s="199" t="s">
        <v>44</v>
      </c>
      <c r="BI328" s="199" t="s">
        <v>132</v>
      </c>
      <c r="BJ328" s="196">
        <f t="shared" si="66"/>
        <v>86.363636363636374</v>
      </c>
    </row>
    <row r="329" spans="2:62" x14ac:dyDescent="0.25">
      <c r="B329" s="35" t="s">
        <v>5</v>
      </c>
      <c r="C329" s="99">
        <v>70</v>
      </c>
      <c r="D329" s="41">
        <v>6</v>
      </c>
      <c r="E329" s="25">
        <v>2</v>
      </c>
      <c r="F329" s="16">
        <v>1</v>
      </c>
      <c r="G329" s="2">
        <v>0</v>
      </c>
      <c r="H329" s="2">
        <v>1</v>
      </c>
      <c r="I329" s="2">
        <v>0</v>
      </c>
      <c r="J329" s="2">
        <v>0</v>
      </c>
      <c r="K329" s="2">
        <v>0</v>
      </c>
      <c r="L329" s="2">
        <v>0</v>
      </c>
      <c r="M329" s="23">
        <v>0</v>
      </c>
      <c r="N329" s="23">
        <v>0</v>
      </c>
      <c r="O329" s="2"/>
      <c r="P329" s="2"/>
      <c r="Q329" s="2"/>
      <c r="R329" s="2"/>
      <c r="S329" s="2"/>
      <c r="T329" s="4"/>
      <c r="U329" s="16">
        <v>1</v>
      </c>
      <c r="V329" s="2">
        <v>0</v>
      </c>
      <c r="W329" s="2">
        <v>1</v>
      </c>
      <c r="X329" s="2">
        <v>1</v>
      </c>
      <c r="Y329" s="2">
        <v>1</v>
      </c>
      <c r="Z329" s="2">
        <v>0</v>
      </c>
      <c r="AA329" s="2">
        <v>0</v>
      </c>
      <c r="AB329" s="23">
        <v>1</v>
      </c>
      <c r="AC329" s="23">
        <v>0</v>
      </c>
      <c r="AD329" s="2">
        <v>0</v>
      </c>
      <c r="AE329" s="2"/>
      <c r="AF329" s="2"/>
      <c r="AG329" s="2"/>
      <c r="AH329" s="2"/>
      <c r="AI329" s="4"/>
      <c r="AK329" s="158">
        <f t="shared" si="64"/>
        <v>19</v>
      </c>
      <c r="AL329" s="80">
        <f t="shared" si="67"/>
        <v>12</v>
      </c>
      <c r="AM329" s="80">
        <f t="shared" si="68"/>
        <v>7</v>
      </c>
      <c r="AN329" s="82">
        <f t="shared" si="69"/>
        <v>0</v>
      </c>
      <c r="AO329" s="14"/>
      <c r="AP329" s="158">
        <f t="shared" si="70"/>
        <v>100</v>
      </c>
      <c r="AQ329" s="167">
        <f t="shared" si="71"/>
        <v>63.157894736842103</v>
      </c>
      <c r="AR329" s="167">
        <f t="shared" si="72"/>
        <v>36.84210526315789</v>
      </c>
      <c r="AS329" s="168">
        <f t="shared" si="73"/>
        <v>0</v>
      </c>
      <c r="AU329" s="201" t="s">
        <v>86</v>
      </c>
      <c r="AV329" s="199" t="s">
        <v>149</v>
      </c>
      <c r="AW329" s="199" t="s">
        <v>157</v>
      </c>
      <c r="AX329" s="196">
        <f t="shared" si="65"/>
        <v>68.181818181818173</v>
      </c>
      <c r="BG329" s="201" t="s">
        <v>86</v>
      </c>
      <c r="BH329" s="199" t="s">
        <v>149</v>
      </c>
      <c r="BI329" s="199" t="s">
        <v>157</v>
      </c>
      <c r="BJ329" s="196">
        <f t="shared" si="66"/>
        <v>90.909090909090907</v>
      </c>
    </row>
    <row r="330" spans="2:62" x14ac:dyDescent="0.25">
      <c r="B330" s="35" t="s">
        <v>5</v>
      </c>
      <c r="C330" s="99">
        <v>70</v>
      </c>
      <c r="D330" s="41">
        <v>6</v>
      </c>
      <c r="E330" s="25">
        <v>3</v>
      </c>
      <c r="F330" s="16">
        <v>2</v>
      </c>
      <c r="G330" s="2">
        <v>0</v>
      </c>
      <c r="H330" s="2">
        <v>1</v>
      </c>
      <c r="I330" s="2">
        <v>1</v>
      </c>
      <c r="J330" s="2">
        <v>1</v>
      </c>
      <c r="K330" s="2">
        <v>0</v>
      </c>
      <c r="L330" s="2">
        <v>0</v>
      </c>
      <c r="M330" s="23">
        <v>0</v>
      </c>
      <c r="N330" s="23">
        <v>0</v>
      </c>
      <c r="O330" s="2"/>
      <c r="P330" s="2"/>
      <c r="Q330" s="2"/>
      <c r="R330" s="2"/>
      <c r="S330" s="2"/>
      <c r="T330" s="4"/>
      <c r="U330" s="16">
        <v>2</v>
      </c>
      <c r="V330" s="2">
        <v>1</v>
      </c>
      <c r="W330" s="2">
        <v>2</v>
      </c>
      <c r="X330" s="2">
        <v>2</v>
      </c>
      <c r="Y330" s="2">
        <v>1</v>
      </c>
      <c r="Z330" s="2">
        <v>1</v>
      </c>
      <c r="AA330" s="2">
        <v>0</v>
      </c>
      <c r="AB330" s="23">
        <v>2</v>
      </c>
      <c r="AC330" s="23">
        <v>1</v>
      </c>
      <c r="AD330" s="2">
        <v>0</v>
      </c>
      <c r="AE330" s="2"/>
      <c r="AF330" s="2"/>
      <c r="AG330" s="2"/>
      <c r="AH330" s="2"/>
      <c r="AI330" s="4"/>
      <c r="AK330" s="158">
        <f t="shared" si="64"/>
        <v>19</v>
      </c>
      <c r="AL330" s="80">
        <f t="shared" si="67"/>
        <v>7</v>
      </c>
      <c r="AM330" s="80">
        <f t="shared" si="68"/>
        <v>7</v>
      </c>
      <c r="AN330" s="82">
        <f t="shared" si="69"/>
        <v>5</v>
      </c>
      <c r="AO330" s="14"/>
      <c r="AP330" s="158">
        <f t="shared" si="70"/>
        <v>100</v>
      </c>
      <c r="AQ330" s="167">
        <f t="shared" si="71"/>
        <v>36.84210526315789</v>
      </c>
      <c r="AR330" s="167">
        <f t="shared" si="72"/>
        <v>36.84210526315789</v>
      </c>
      <c r="AS330" s="168">
        <f t="shared" si="73"/>
        <v>26.315789473684209</v>
      </c>
      <c r="AU330" s="201" t="s">
        <v>86</v>
      </c>
      <c r="AV330" s="199" t="s">
        <v>149</v>
      </c>
      <c r="AW330" s="199" t="s">
        <v>157</v>
      </c>
      <c r="AX330" s="196">
        <f t="shared" si="65"/>
        <v>55.555555555555557</v>
      </c>
      <c r="BG330" s="201" t="s">
        <v>86</v>
      </c>
      <c r="BH330" s="199" t="s">
        <v>149</v>
      </c>
      <c r="BI330" s="199" t="s">
        <v>157</v>
      </c>
      <c r="BJ330" s="196">
        <f t="shared" si="66"/>
        <v>94.444444444444457</v>
      </c>
    </row>
    <row r="331" spans="2:62" x14ac:dyDescent="0.25">
      <c r="B331" s="35" t="s">
        <v>5</v>
      </c>
      <c r="C331" s="99">
        <v>70</v>
      </c>
      <c r="D331" s="41">
        <v>6</v>
      </c>
      <c r="E331" s="25">
        <v>4</v>
      </c>
      <c r="F331" s="16">
        <v>2</v>
      </c>
      <c r="G331" s="2">
        <v>1</v>
      </c>
      <c r="H331" s="2">
        <v>2</v>
      </c>
      <c r="I331" s="2">
        <v>1</v>
      </c>
      <c r="J331" s="2">
        <v>1</v>
      </c>
      <c r="K331" s="2">
        <v>1</v>
      </c>
      <c r="L331" s="2">
        <v>1</v>
      </c>
      <c r="M331" s="23">
        <v>0</v>
      </c>
      <c r="N331" s="23">
        <v>1</v>
      </c>
      <c r="O331" s="2"/>
      <c r="P331" s="2"/>
      <c r="Q331" s="2"/>
      <c r="R331" s="2"/>
      <c r="S331" s="2"/>
      <c r="T331" s="4"/>
      <c r="U331" s="16">
        <v>2</v>
      </c>
      <c r="V331" s="2">
        <v>1</v>
      </c>
      <c r="W331" s="2">
        <v>2</v>
      </c>
      <c r="X331" s="2">
        <v>2</v>
      </c>
      <c r="Y331" s="2">
        <v>2</v>
      </c>
      <c r="Z331" s="2">
        <v>2</v>
      </c>
      <c r="AA331" s="2">
        <v>1</v>
      </c>
      <c r="AB331" s="23">
        <v>2</v>
      </c>
      <c r="AC331" s="23">
        <v>1</v>
      </c>
      <c r="AD331" s="2">
        <v>1</v>
      </c>
      <c r="AE331" s="2"/>
      <c r="AF331" s="2"/>
      <c r="AG331" s="2"/>
      <c r="AH331" s="2"/>
      <c r="AI331" s="4"/>
      <c r="AK331" s="158">
        <f t="shared" si="64"/>
        <v>19</v>
      </c>
      <c r="AL331" s="80">
        <f t="shared" si="67"/>
        <v>1</v>
      </c>
      <c r="AM331" s="80">
        <f t="shared" si="68"/>
        <v>10</v>
      </c>
      <c r="AN331" s="82">
        <f t="shared" si="69"/>
        <v>8</v>
      </c>
      <c r="AO331" s="14"/>
      <c r="AP331" s="158">
        <f t="shared" si="70"/>
        <v>100</v>
      </c>
      <c r="AQ331" s="167">
        <f t="shared" si="71"/>
        <v>5.2631578947368416</v>
      </c>
      <c r="AR331" s="167">
        <f t="shared" si="72"/>
        <v>52.631578947368418</v>
      </c>
      <c r="AS331" s="168">
        <f t="shared" si="73"/>
        <v>42.105263157894733</v>
      </c>
      <c r="AU331" s="201" t="s">
        <v>86</v>
      </c>
      <c r="AV331" s="199" t="s">
        <v>149</v>
      </c>
      <c r="AW331" s="199" t="s">
        <v>157</v>
      </c>
      <c r="AX331" s="196">
        <f t="shared" si="65"/>
        <v>63.157894736842103</v>
      </c>
      <c r="BG331" s="201" t="s">
        <v>86</v>
      </c>
      <c r="BH331" s="199" t="s">
        <v>149</v>
      </c>
      <c r="BI331" s="199" t="s">
        <v>157</v>
      </c>
      <c r="BJ331" s="196">
        <f t="shared" si="66"/>
        <v>94.73684210526315</v>
      </c>
    </row>
    <row r="332" spans="2:62" x14ac:dyDescent="0.25">
      <c r="B332" s="35" t="s">
        <v>5</v>
      </c>
      <c r="C332" s="99">
        <v>70</v>
      </c>
      <c r="D332" s="204">
        <v>6</v>
      </c>
      <c r="E332" s="205">
        <v>5</v>
      </c>
      <c r="F332" s="16">
        <v>2</v>
      </c>
      <c r="G332" s="2">
        <v>1</v>
      </c>
      <c r="H332" s="2">
        <v>2</v>
      </c>
      <c r="I332" s="2">
        <v>2</v>
      </c>
      <c r="J332" s="2">
        <v>1</v>
      </c>
      <c r="K332" s="2">
        <v>1</v>
      </c>
      <c r="L332" s="2">
        <v>1</v>
      </c>
      <c r="M332" s="23">
        <v>0</v>
      </c>
      <c r="N332" s="23">
        <v>1</v>
      </c>
      <c r="O332" s="76"/>
      <c r="P332" s="76"/>
      <c r="Q332" s="76"/>
      <c r="R332" s="76"/>
      <c r="S332" s="76"/>
      <c r="T332" s="77"/>
      <c r="U332" s="16">
        <v>2</v>
      </c>
      <c r="V332" s="2">
        <v>1</v>
      </c>
      <c r="W332" s="2">
        <v>2</v>
      </c>
      <c r="X332" s="2">
        <v>2</v>
      </c>
      <c r="Y332" s="2">
        <v>2</v>
      </c>
      <c r="Z332" s="2">
        <v>2</v>
      </c>
      <c r="AA332" s="2">
        <v>2</v>
      </c>
      <c r="AB332" s="23">
        <v>2</v>
      </c>
      <c r="AC332" s="23">
        <v>1</v>
      </c>
      <c r="AD332" s="2">
        <v>1</v>
      </c>
      <c r="AE332" s="76"/>
      <c r="AF332" s="76"/>
      <c r="AG332" s="76"/>
      <c r="AH332" s="76"/>
      <c r="AI332" s="77"/>
      <c r="AK332" s="158">
        <f t="shared" si="64"/>
        <v>19</v>
      </c>
      <c r="AL332" s="80">
        <f t="shared" si="67"/>
        <v>1</v>
      </c>
      <c r="AM332" s="80">
        <f t="shared" si="68"/>
        <v>8</v>
      </c>
      <c r="AN332" s="82">
        <f t="shared" si="69"/>
        <v>10</v>
      </c>
      <c r="AO332" s="14"/>
      <c r="AP332" s="158">
        <f t="shared" si="70"/>
        <v>100</v>
      </c>
      <c r="AQ332" s="167">
        <f t="shared" si="71"/>
        <v>5.2631578947368416</v>
      </c>
      <c r="AR332" s="167">
        <f t="shared" si="72"/>
        <v>42.105263157894733</v>
      </c>
      <c r="AS332" s="168">
        <f t="shared" si="73"/>
        <v>52.631578947368418</v>
      </c>
      <c r="AU332" s="201" t="s">
        <v>86</v>
      </c>
      <c r="AV332" s="199" t="s">
        <v>149</v>
      </c>
      <c r="AW332" s="199" t="s">
        <v>157</v>
      </c>
      <c r="AX332" s="196">
        <f t="shared" si="65"/>
        <v>72.222222222222214</v>
      </c>
      <c r="BG332" s="201" t="s">
        <v>86</v>
      </c>
      <c r="BH332" s="199" t="s">
        <v>149</v>
      </c>
      <c r="BI332" s="199" t="s">
        <v>157</v>
      </c>
      <c r="BJ332" s="196">
        <f t="shared" si="66"/>
        <v>100</v>
      </c>
    </row>
    <row r="333" spans="2:62" ht="15.75" thickBot="1" x14ac:dyDescent="0.3">
      <c r="B333" s="35" t="s">
        <v>5</v>
      </c>
      <c r="C333" s="99">
        <v>70</v>
      </c>
      <c r="D333" s="42">
        <v>6</v>
      </c>
      <c r="E333" s="27">
        <v>6</v>
      </c>
      <c r="F333" s="17"/>
      <c r="G333" s="9"/>
      <c r="H333" s="9"/>
      <c r="I333" s="9"/>
      <c r="J333" s="9"/>
      <c r="K333" s="9"/>
      <c r="L333" s="9"/>
      <c r="M333" s="32"/>
      <c r="N333" s="32"/>
      <c r="O333" s="9"/>
      <c r="P333" s="9"/>
      <c r="Q333" s="9"/>
      <c r="R333" s="9"/>
      <c r="S333" s="9"/>
      <c r="T333" s="5"/>
      <c r="U333" s="17"/>
      <c r="V333" s="9"/>
      <c r="W333" s="9"/>
      <c r="X333" s="9"/>
      <c r="Y333" s="9"/>
      <c r="Z333" s="9"/>
      <c r="AA333" s="9"/>
      <c r="AB333" s="32"/>
      <c r="AC333" s="32"/>
      <c r="AD333" s="9"/>
      <c r="AE333" s="9"/>
      <c r="AF333" s="9"/>
      <c r="AG333" s="9"/>
      <c r="AH333" s="9"/>
      <c r="AI333" s="5"/>
      <c r="AK333" s="158">
        <f t="shared" si="64"/>
        <v>0</v>
      </c>
      <c r="AL333" s="80">
        <f t="shared" si="67"/>
        <v>0</v>
      </c>
      <c r="AM333" s="80">
        <f t="shared" si="68"/>
        <v>0</v>
      </c>
      <c r="AN333" s="82">
        <f t="shared" si="69"/>
        <v>0</v>
      </c>
      <c r="AO333" s="14"/>
      <c r="AP333" s="158" t="e">
        <f t="shared" si="70"/>
        <v>#DIV/0!</v>
      </c>
      <c r="AQ333" s="167" t="e">
        <f t="shared" si="71"/>
        <v>#DIV/0!</v>
      </c>
      <c r="AR333" s="167" t="e">
        <f t="shared" si="72"/>
        <v>#DIV/0!</v>
      </c>
      <c r="AS333" s="168" t="e">
        <f t="shared" si="73"/>
        <v>#DIV/0!</v>
      </c>
      <c r="AU333" s="201" t="s">
        <v>86</v>
      </c>
      <c r="AV333" s="199" t="s">
        <v>149</v>
      </c>
      <c r="AW333" s="199" t="s">
        <v>157</v>
      </c>
      <c r="AX333" s="196">
        <f t="shared" si="65"/>
        <v>47.826086956521742</v>
      </c>
      <c r="BG333" s="201" t="s">
        <v>86</v>
      </c>
      <c r="BH333" s="199" t="s">
        <v>149</v>
      </c>
      <c r="BI333" s="199" t="s">
        <v>157</v>
      </c>
      <c r="BJ333" s="196">
        <f t="shared" si="66"/>
        <v>95.652173913043484</v>
      </c>
    </row>
    <row r="334" spans="2:62" x14ac:dyDescent="0.25">
      <c r="AU334" s="201" t="s">
        <v>86</v>
      </c>
      <c r="AV334" s="199" t="s">
        <v>44</v>
      </c>
      <c r="AW334" s="199" t="s">
        <v>132</v>
      </c>
      <c r="AX334" s="196">
        <f>BC31</f>
        <v>61.111111111111114</v>
      </c>
      <c r="BG334" s="201" t="s">
        <v>86</v>
      </c>
      <c r="BH334" s="199" t="s">
        <v>44</v>
      </c>
      <c r="BI334" s="199" t="s">
        <v>132</v>
      </c>
      <c r="BJ334" s="196">
        <f>BO31</f>
        <v>100</v>
      </c>
    </row>
    <row r="335" spans="2:62" x14ac:dyDescent="0.25">
      <c r="AU335" s="201" t="s">
        <v>86</v>
      </c>
      <c r="AV335" s="199" t="s">
        <v>44</v>
      </c>
      <c r="AW335" s="199" t="s">
        <v>132</v>
      </c>
      <c r="AX335" s="196">
        <f>BC32</f>
        <v>47.826086956521742</v>
      </c>
      <c r="BG335" s="201" t="s">
        <v>86</v>
      </c>
      <c r="BH335" s="199" t="s">
        <v>44</v>
      </c>
      <c r="BI335" s="199" t="s">
        <v>132</v>
      </c>
      <c r="BJ335" s="196">
        <f>BO32</f>
        <v>95.652173913043484</v>
      </c>
    </row>
    <row r="336" spans="2:62" x14ac:dyDescent="0.25">
      <c r="AU336" s="201" t="s">
        <v>86</v>
      </c>
      <c r="AV336" s="199" t="s">
        <v>44</v>
      </c>
      <c r="AW336" s="199" t="s">
        <v>132</v>
      </c>
      <c r="AX336" s="196">
        <f>BC33</f>
        <v>50</v>
      </c>
      <c r="BG336" s="201" t="s">
        <v>86</v>
      </c>
      <c r="BH336" s="199" t="s">
        <v>44</v>
      </c>
      <c r="BI336" s="199" t="s">
        <v>132</v>
      </c>
      <c r="BJ336" s="196">
        <f>BO33</f>
        <v>86.363636363636374</v>
      </c>
    </row>
    <row r="337" spans="47:62" x14ac:dyDescent="0.25">
      <c r="AU337" s="201" t="s">
        <v>87</v>
      </c>
      <c r="AV337" s="199" t="s">
        <v>48</v>
      </c>
      <c r="AW337" s="199" t="s">
        <v>134</v>
      </c>
      <c r="AX337" s="196">
        <f>BD4</f>
        <v>0</v>
      </c>
      <c r="BG337" s="201" t="s">
        <v>87</v>
      </c>
      <c r="BH337" s="199" t="s">
        <v>48</v>
      </c>
      <c r="BI337" s="199" t="s">
        <v>134</v>
      </c>
      <c r="BJ337" s="196">
        <f>BP4</f>
        <v>0</v>
      </c>
    </row>
    <row r="338" spans="47:62" x14ac:dyDescent="0.25">
      <c r="AU338" s="201" t="s">
        <v>87</v>
      </c>
      <c r="AV338" s="199" t="s">
        <v>48</v>
      </c>
      <c r="AW338" s="199" t="s">
        <v>134</v>
      </c>
      <c r="AX338" s="196">
        <f t="shared" ref="AX338:AX366" si="74">BD5</f>
        <v>0</v>
      </c>
      <c r="BG338" s="201" t="s">
        <v>87</v>
      </c>
      <c r="BH338" s="199" t="s">
        <v>48</v>
      </c>
      <c r="BI338" s="199" t="s">
        <v>134</v>
      </c>
      <c r="BJ338" s="196">
        <f t="shared" ref="BJ338:BJ366" si="75">BP5</f>
        <v>0</v>
      </c>
    </row>
    <row r="339" spans="47:62" x14ac:dyDescent="0.25">
      <c r="AU339" s="201" t="s">
        <v>87</v>
      </c>
      <c r="AV339" s="199" t="s">
        <v>48</v>
      </c>
      <c r="AW339" s="199" t="s">
        <v>134</v>
      </c>
      <c r="AX339" s="196">
        <f t="shared" si="74"/>
        <v>0</v>
      </c>
      <c r="BG339" s="201" t="s">
        <v>87</v>
      </c>
      <c r="BH339" s="199" t="s">
        <v>48</v>
      </c>
      <c r="BI339" s="199" t="s">
        <v>134</v>
      </c>
      <c r="BJ339" s="196">
        <f t="shared" si="75"/>
        <v>0</v>
      </c>
    </row>
    <row r="340" spans="47:62" x14ac:dyDescent="0.25">
      <c r="AU340" s="201" t="s">
        <v>87</v>
      </c>
      <c r="AV340" s="199" t="s">
        <v>48</v>
      </c>
      <c r="AW340" s="199" t="s">
        <v>134</v>
      </c>
      <c r="AX340" s="196">
        <f t="shared" si="74"/>
        <v>0</v>
      </c>
      <c r="BG340" s="201" t="s">
        <v>87</v>
      </c>
      <c r="BH340" s="199" t="s">
        <v>48</v>
      </c>
      <c r="BI340" s="199" t="s">
        <v>134</v>
      </c>
      <c r="BJ340" s="196">
        <f t="shared" si="75"/>
        <v>0</v>
      </c>
    </row>
    <row r="341" spans="47:62" x14ac:dyDescent="0.25">
      <c r="AU341" s="201" t="s">
        <v>87</v>
      </c>
      <c r="AV341" s="199" t="s">
        <v>48</v>
      </c>
      <c r="AW341" s="199" t="s">
        <v>134</v>
      </c>
      <c r="AX341" s="196">
        <f t="shared" si="74"/>
        <v>0</v>
      </c>
      <c r="BG341" s="201" t="s">
        <v>87</v>
      </c>
      <c r="BH341" s="199" t="s">
        <v>48</v>
      </c>
      <c r="BI341" s="199" t="s">
        <v>134</v>
      </c>
      <c r="BJ341" s="196">
        <f t="shared" si="75"/>
        <v>0</v>
      </c>
    </row>
    <row r="342" spans="47:62" x14ac:dyDescent="0.25">
      <c r="AU342" s="201" t="s">
        <v>87</v>
      </c>
      <c r="AV342" s="199" t="s">
        <v>48</v>
      </c>
      <c r="AW342" s="199" t="s">
        <v>134</v>
      </c>
      <c r="AX342" s="196">
        <f t="shared" si="74"/>
        <v>0</v>
      </c>
      <c r="BG342" s="201" t="s">
        <v>87</v>
      </c>
      <c r="BH342" s="199" t="s">
        <v>48</v>
      </c>
      <c r="BI342" s="199" t="s">
        <v>134</v>
      </c>
      <c r="BJ342" s="196">
        <f t="shared" si="75"/>
        <v>0</v>
      </c>
    </row>
    <row r="343" spans="47:62" x14ac:dyDescent="0.25">
      <c r="AU343" s="201" t="s">
        <v>87</v>
      </c>
      <c r="AV343" s="199" t="s">
        <v>47</v>
      </c>
      <c r="AW343" s="199" t="s">
        <v>135</v>
      </c>
      <c r="AX343" s="196">
        <f t="shared" si="74"/>
        <v>0</v>
      </c>
      <c r="BG343" s="201" t="s">
        <v>87</v>
      </c>
      <c r="BH343" s="199" t="s">
        <v>47</v>
      </c>
      <c r="BI343" s="199" t="s">
        <v>135</v>
      </c>
      <c r="BJ343" s="196">
        <f t="shared" si="75"/>
        <v>45</v>
      </c>
    </row>
    <row r="344" spans="47:62" x14ac:dyDescent="0.25">
      <c r="AU344" s="201" t="s">
        <v>87</v>
      </c>
      <c r="AV344" s="199" t="s">
        <v>47</v>
      </c>
      <c r="AW344" s="199" t="s">
        <v>135</v>
      </c>
      <c r="AX344" s="196">
        <f t="shared" si="74"/>
        <v>0</v>
      </c>
      <c r="BG344" s="201" t="s">
        <v>87</v>
      </c>
      <c r="BH344" s="199" t="s">
        <v>47</v>
      </c>
      <c r="BI344" s="199" t="s">
        <v>135</v>
      </c>
      <c r="BJ344" s="196">
        <f t="shared" si="75"/>
        <v>42.857142857142854</v>
      </c>
    </row>
    <row r="345" spans="47:62" x14ac:dyDescent="0.25">
      <c r="AU345" s="201" t="s">
        <v>87</v>
      </c>
      <c r="AV345" s="199" t="s">
        <v>47</v>
      </c>
      <c r="AW345" s="199" t="s">
        <v>135</v>
      </c>
      <c r="AX345" s="196">
        <f t="shared" si="74"/>
        <v>0</v>
      </c>
      <c r="BG345" s="201" t="s">
        <v>87</v>
      </c>
      <c r="BH345" s="199" t="s">
        <v>47</v>
      </c>
      <c r="BI345" s="199" t="s">
        <v>135</v>
      </c>
      <c r="BJ345" s="196">
        <f t="shared" si="75"/>
        <v>52.631578947368418</v>
      </c>
    </row>
    <row r="346" spans="47:62" x14ac:dyDescent="0.25">
      <c r="AU346" s="201" t="s">
        <v>87</v>
      </c>
      <c r="AV346" s="199" t="s">
        <v>47</v>
      </c>
      <c r="AW346" s="199" t="s">
        <v>135</v>
      </c>
      <c r="AX346" s="196">
        <f t="shared" si="74"/>
        <v>0</v>
      </c>
      <c r="BG346" s="201" t="s">
        <v>87</v>
      </c>
      <c r="BH346" s="199" t="s">
        <v>47</v>
      </c>
      <c r="BI346" s="199" t="s">
        <v>135</v>
      </c>
      <c r="BJ346" s="196">
        <f t="shared" si="75"/>
        <v>40.909090909090914</v>
      </c>
    </row>
    <row r="347" spans="47:62" x14ac:dyDescent="0.25">
      <c r="AU347" s="201" t="s">
        <v>87</v>
      </c>
      <c r="AV347" s="199" t="s">
        <v>47</v>
      </c>
      <c r="AW347" s="199" t="s">
        <v>135</v>
      </c>
      <c r="AX347" s="196">
        <f t="shared" si="74"/>
        <v>0</v>
      </c>
      <c r="BG347" s="201" t="s">
        <v>87</v>
      </c>
      <c r="BH347" s="199" t="s">
        <v>47</v>
      </c>
      <c r="BI347" s="199" t="s">
        <v>135</v>
      </c>
      <c r="BJ347" s="196">
        <f t="shared" si="75"/>
        <v>36.363636363636367</v>
      </c>
    </row>
    <row r="348" spans="47:62" x14ac:dyDescent="0.25">
      <c r="AU348" s="201" t="s">
        <v>87</v>
      </c>
      <c r="AV348" s="199" t="s">
        <v>47</v>
      </c>
      <c r="AW348" s="199" t="s">
        <v>135</v>
      </c>
      <c r="AX348" s="196">
        <f t="shared" si="74"/>
        <v>0</v>
      </c>
      <c r="BG348" s="201" t="s">
        <v>87</v>
      </c>
      <c r="BH348" s="199" t="s">
        <v>47</v>
      </c>
      <c r="BI348" s="199" t="s">
        <v>135</v>
      </c>
      <c r="BJ348" s="196">
        <f t="shared" si="75"/>
        <v>25</v>
      </c>
    </row>
    <row r="349" spans="47:62" x14ac:dyDescent="0.25">
      <c r="AU349" s="201" t="s">
        <v>87</v>
      </c>
      <c r="AV349" s="199" t="s">
        <v>46</v>
      </c>
      <c r="AW349" s="199" t="s">
        <v>136</v>
      </c>
      <c r="AX349" s="196">
        <f t="shared" si="74"/>
        <v>30</v>
      </c>
      <c r="BG349" s="201" t="s">
        <v>87</v>
      </c>
      <c r="BH349" s="199" t="s">
        <v>46</v>
      </c>
      <c r="BI349" s="199" t="s">
        <v>136</v>
      </c>
      <c r="BJ349" s="196">
        <f t="shared" si="75"/>
        <v>63.157894736842103</v>
      </c>
    </row>
    <row r="350" spans="47:62" x14ac:dyDescent="0.25">
      <c r="AU350" s="201" t="s">
        <v>87</v>
      </c>
      <c r="AV350" s="199" t="s">
        <v>46</v>
      </c>
      <c r="AW350" s="199" t="s">
        <v>136</v>
      </c>
      <c r="AX350" s="196">
        <f t="shared" si="74"/>
        <v>23.809523809523807</v>
      </c>
      <c r="BG350" s="201" t="s">
        <v>87</v>
      </c>
      <c r="BH350" s="199" t="s">
        <v>46</v>
      </c>
      <c r="BI350" s="199" t="s">
        <v>136</v>
      </c>
      <c r="BJ350" s="196">
        <f t="shared" si="75"/>
        <v>52.38095238095238</v>
      </c>
    </row>
    <row r="351" spans="47:62" x14ac:dyDescent="0.25">
      <c r="AU351" s="201" t="s">
        <v>87</v>
      </c>
      <c r="AV351" s="199" t="s">
        <v>46</v>
      </c>
      <c r="AW351" s="199" t="s">
        <v>136</v>
      </c>
      <c r="AX351" s="196">
        <f t="shared" si="74"/>
        <v>31.578947368421051</v>
      </c>
      <c r="BG351" s="201" t="s">
        <v>87</v>
      </c>
      <c r="BH351" s="199" t="s">
        <v>46</v>
      </c>
      <c r="BI351" s="199" t="s">
        <v>136</v>
      </c>
      <c r="BJ351" s="196">
        <f t="shared" si="75"/>
        <v>63.157894736842103</v>
      </c>
    </row>
    <row r="352" spans="47:62" x14ac:dyDescent="0.25">
      <c r="AU352" s="201" t="s">
        <v>87</v>
      </c>
      <c r="AV352" s="199" t="s">
        <v>46</v>
      </c>
      <c r="AW352" s="199" t="s">
        <v>136</v>
      </c>
      <c r="AX352" s="196">
        <f t="shared" si="74"/>
        <v>18.181818181818183</v>
      </c>
      <c r="BG352" s="201" t="s">
        <v>87</v>
      </c>
      <c r="BH352" s="199" t="s">
        <v>46</v>
      </c>
      <c r="BI352" s="199" t="s">
        <v>136</v>
      </c>
      <c r="BJ352" s="196">
        <f t="shared" si="75"/>
        <v>68.181818181818187</v>
      </c>
    </row>
    <row r="353" spans="47:62" x14ac:dyDescent="0.25">
      <c r="AU353" s="201" t="s">
        <v>87</v>
      </c>
      <c r="AV353" s="199" t="s">
        <v>46</v>
      </c>
      <c r="AW353" s="199" t="s">
        <v>136</v>
      </c>
      <c r="AX353" s="196">
        <f t="shared" si="74"/>
        <v>31.818181818181817</v>
      </c>
      <c r="BG353" s="201" t="s">
        <v>87</v>
      </c>
      <c r="BH353" s="199" t="s">
        <v>46</v>
      </c>
      <c r="BI353" s="199" t="s">
        <v>136</v>
      </c>
      <c r="BJ353" s="196">
        <f t="shared" si="75"/>
        <v>68.181818181818187</v>
      </c>
    </row>
    <row r="354" spans="47:62" x14ac:dyDescent="0.25">
      <c r="AU354" s="201" t="s">
        <v>87</v>
      </c>
      <c r="AV354" s="199" t="s">
        <v>46</v>
      </c>
      <c r="AW354" s="199" t="s">
        <v>136</v>
      </c>
      <c r="AX354" s="196">
        <f t="shared" si="74"/>
        <v>16.666666666666664</v>
      </c>
      <c r="BG354" s="201" t="s">
        <v>87</v>
      </c>
      <c r="BH354" s="199" t="s">
        <v>46</v>
      </c>
      <c r="BI354" s="199" t="s">
        <v>136</v>
      </c>
      <c r="BJ354" s="196">
        <f t="shared" si="75"/>
        <v>45.833333333333329</v>
      </c>
    </row>
    <row r="355" spans="47:62" x14ac:dyDescent="0.25">
      <c r="AU355" s="201" t="s">
        <v>87</v>
      </c>
      <c r="AV355" s="199" t="s">
        <v>45</v>
      </c>
      <c r="AW355" s="199" t="s">
        <v>137</v>
      </c>
      <c r="AX355" s="196">
        <f t="shared" si="74"/>
        <v>50</v>
      </c>
      <c r="BG355" s="201" t="s">
        <v>87</v>
      </c>
      <c r="BH355" s="199" t="s">
        <v>45</v>
      </c>
      <c r="BI355" s="199" t="s">
        <v>137</v>
      </c>
      <c r="BJ355" s="196">
        <f t="shared" si="75"/>
        <v>85</v>
      </c>
    </row>
    <row r="356" spans="47:62" x14ac:dyDescent="0.25">
      <c r="AU356" s="201" t="s">
        <v>87</v>
      </c>
      <c r="AV356" s="199" t="s">
        <v>45</v>
      </c>
      <c r="AW356" s="199" t="s">
        <v>137</v>
      </c>
      <c r="AX356" s="196">
        <f t="shared" si="74"/>
        <v>33.333333333333329</v>
      </c>
      <c r="BG356" s="201" t="s">
        <v>87</v>
      </c>
      <c r="BH356" s="199" t="s">
        <v>45</v>
      </c>
      <c r="BI356" s="199" t="s">
        <v>137</v>
      </c>
      <c r="BJ356" s="196">
        <f t="shared" si="75"/>
        <v>85.714285714285722</v>
      </c>
    </row>
    <row r="357" spans="47:62" x14ac:dyDescent="0.25">
      <c r="AU357" s="201" t="s">
        <v>87</v>
      </c>
      <c r="AV357" s="199" t="s">
        <v>45</v>
      </c>
      <c r="AW357" s="199" t="s">
        <v>137</v>
      </c>
      <c r="AX357" s="196">
        <f t="shared" si="74"/>
        <v>47.368421052631575</v>
      </c>
      <c r="BG357" s="201" t="s">
        <v>87</v>
      </c>
      <c r="BH357" s="199" t="s">
        <v>45</v>
      </c>
      <c r="BI357" s="199" t="s">
        <v>137</v>
      </c>
      <c r="BJ357" s="196">
        <f t="shared" si="75"/>
        <v>85</v>
      </c>
    </row>
    <row r="358" spans="47:62" x14ac:dyDescent="0.25">
      <c r="AU358" s="201" t="s">
        <v>87</v>
      </c>
      <c r="AV358" s="199" t="s">
        <v>45</v>
      </c>
      <c r="AW358" s="199" t="s">
        <v>137</v>
      </c>
      <c r="AX358" s="196">
        <f t="shared" si="74"/>
        <v>36.363636363636367</v>
      </c>
      <c r="BG358" s="201" t="s">
        <v>87</v>
      </c>
      <c r="BH358" s="199" t="s">
        <v>45</v>
      </c>
      <c r="BI358" s="199" t="s">
        <v>137</v>
      </c>
      <c r="BJ358" s="196">
        <f t="shared" si="75"/>
        <v>90.909090909090907</v>
      </c>
    </row>
    <row r="359" spans="47:62" x14ac:dyDescent="0.25">
      <c r="AU359" s="201" t="s">
        <v>87</v>
      </c>
      <c r="AV359" s="199" t="s">
        <v>45</v>
      </c>
      <c r="AW359" s="199" t="s">
        <v>137</v>
      </c>
      <c r="AX359" s="196">
        <f t="shared" si="74"/>
        <v>59.090909090909093</v>
      </c>
      <c r="BG359" s="201" t="s">
        <v>87</v>
      </c>
      <c r="BH359" s="199" t="s">
        <v>45</v>
      </c>
      <c r="BI359" s="199" t="s">
        <v>137</v>
      </c>
      <c r="BJ359" s="196">
        <f t="shared" si="75"/>
        <v>81.818181818181813</v>
      </c>
    </row>
    <row r="360" spans="47:62" x14ac:dyDescent="0.25">
      <c r="AU360" s="201" t="s">
        <v>87</v>
      </c>
      <c r="AV360" s="199" t="s">
        <v>45</v>
      </c>
      <c r="AW360" s="199" t="s">
        <v>137</v>
      </c>
      <c r="AX360" s="196">
        <f t="shared" si="74"/>
        <v>29.166666666666668</v>
      </c>
      <c r="BG360" s="201" t="s">
        <v>87</v>
      </c>
      <c r="BH360" s="199" t="s">
        <v>45</v>
      </c>
      <c r="BI360" s="199" t="s">
        <v>137</v>
      </c>
      <c r="BJ360" s="196">
        <f t="shared" si="75"/>
        <v>29.166666666666668</v>
      </c>
    </row>
    <row r="361" spans="47:62" x14ac:dyDescent="0.25">
      <c r="AU361" s="201" t="s">
        <v>87</v>
      </c>
      <c r="AV361" s="199" t="s">
        <v>44</v>
      </c>
      <c r="AW361" s="199" t="s">
        <v>138</v>
      </c>
      <c r="AX361" s="196">
        <f t="shared" si="74"/>
        <v>50</v>
      </c>
      <c r="BG361" s="201" t="s">
        <v>87</v>
      </c>
      <c r="BH361" s="199" t="s">
        <v>44</v>
      </c>
      <c r="BI361" s="199" t="s">
        <v>138</v>
      </c>
      <c r="BJ361" s="196">
        <f t="shared" si="75"/>
        <v>95</v>
      </c>
    </row>
    <row r="362" spans="47:62" x14ac:dyDescent="0.25">
      <c r="AU362" s="201" t="s">
        <v>87</v>
      </c>
      <c r="AV362" s="199" t="s">
        <v>44</v>
      </c>
      <c r="AW362" s="199" t="s">
        <v>138</v>
      </c>
      <c r="AX362" s="196">
        <f t="shared" si="74"/>
        <v>52.380952380952387</v>
      </c>
      <c r="BG362" s="201" t="s">
        <v>87</v>
      </c>
      <c r="BH362" s="199" t="s">
        <v>44</v>
      </c>
      <c r="BI362" s="199" t="s">
        <v>138</v>
      </c>
      <c r="BJ362" s="196">
        <f t="shared" si="75"/>
        <v>90.476190476190482</v>
      </c>
    </row>
    <row r="363" spans="47:62" x14ac:dyDescent="0.25">
      <c r="AU363" s="201" t="s">
        <v>87</v>
      </c>
      <c r="AV363" s="199" t="s">
        <v>44</v>
      </c>
      <c r="AW363" s="199" t="s">
        <v>138</v>
      </c>
      <c r="AX363" s="196">
        <f t="shared" si="74"/>
        <v>63.157894736842103</v>
      </c>
      <c r="BG363" s="201" t="s">
        <v>87</v>
      </c>
      <c r="BH363" s="199" t="s">
        <v>44</v>
      </c>
      <c r="BI363" s="199" t="s">
        <v>138</v>
      </c>
      <c r="BJ363" s="196">
        <f t="shared" si="75"/>
        <v>100</v>
      </c>
    </row>
    <row r="364" spans="47:62" x14ac:dyDescent="0.25">
      <c r="AU364" s="201" t="s">
        <v>87</v>
      </c>
      <c r="AV364" s="199" t="s">
        <v>44</v>
      </c>
      <c r="AW364" s="199" t="s">
        <v>138</v>
      </c>
      <c r="AX364" s="196">
        <f t="shared" si="74"/>
        <v>59.090909090909093</v>
      </c>
      <c r="BG364" s="201" t="s">
        <v>87</v>
      </c>
      <c r="BH364" s="199" t="s">
        <v>44</v>
      </c>
      <c r="BI364" s="199" t="s">
        <v>138</v>
      </c>
      <c r="BJ364" s="196">
        <f t="shared" si="75"/>
        <v>90.909090909090907</v>
      </c>
    </row>
    <row r="365" spans="47:62" x14ac:dyDescent="0.25">
      <c r="AU365" s="201" t="s">
        <v>87</v>
      </c>
      <c r="AV365" s="199" t="s">
        <v>44</v>
      </c>
      <c r="AW365" s="199" t="s">
        <v>138</v>
      </c>
      <c r="AX365" s="196">
        <f t="shared" si="74"/>
        <v>68.181818181818173</v>
      </c>
      <c r="BG365" s="201" t="s">
        <v>87</v>
      </c>
      <c r="BH365" s="199" t="s">
        <v>44</v>
      </c>
      <c r="BI365" s="199" t="s">
        <v>138</v>
      </c>
      <c r="BJ365" s="196">
        <f t="shared" si="75"/>
        <v>99.999999999999986</v>
      </c>
    </row>
    <row r="366" spans="47:62" x14ac:dyDescent="0.25">
      <c r="AU366" s="201" t="s">
        <v>87</v>
      </c>
      <c r="AV366" s="199" t="s">
        <v>44</v>
      </c>
      <c r="AW366" s="199" t="s">
        <v>138</v>
      </c>
      <c r="AX366" s="196">
        <f t="shared" si="74"/>
        <v>37.5</v>
      </c>
      <c r="BG366" s="201" t="s">
        <v>87</v>
      </c>
      <c r="BH366" s="199" t="s">
        <v>44</v>
      </c>
      <c r="BI366" s="199" t="s">
        <v>138</v>
      </c>
      <c r="BJ366" s="196">
        <f t="shared" si="75"/>
        <v>91.666666666666657</v>
      </c>
    </row>
    <row r="367" spans="47:62" x14ac:dyDescent="0.25">
      <c r="AU367" s="201" t="s">
        <v>88</v>
      </c>
      <c r="AV367" s="199" t="s">
        <v>48</v>
      </c>
      <c r="AW367" s="199" t="s">
        <v>139</v>
      </c>
      <c r="AX367" s="196">
        <f>BE4</f>
        <v>0</v>
      </c>
      <c r="BG367" s="201" t="s">
        <v>88</v>
      </c>
      <c r="BH367" s="199" t="s">
        <v>48</v>
      </c>
      <c r="BI367" s="199" t="s">
        <v>139</v>
      </c>
      <c r="BJ367" s="196">
        <f>BQ4</f>
        <v>0</v>
      </c>
    </row>
    <row r="368" spans="47:62" x14ac:dyDescent="0.25">
      <c r="AU368" s="201" t="s">
        <v>88</v>
      </c>
      <c r="AV368" s="199" t="s">
        <v>48</v>
      </c>
      <c r="AW368" s="199" t="s">
        <v>139</v>
      </c>
      <c r="AX368" s="196">
        <f t="shared" ref="AX368:AX396" si="76">BE5</f>
        <v>0</v>
      </c>
      <c r="BG368" s="201" t="s">
        <v>88</v>
      </c>
      <c r="BH368" s="199" t="s">
        <v>48</v>
      </c>
      <c r="BI368" s="199" t="s">
        <v>139</v>
      </c>
      <c r="BJ368" s="196">
        <f t="shared" ref="BJ368:BJ396" si="77">BQ5</f>
        <v>0</v>
      </c>
    </row>
    <row r="369" spans="47:62" x14ac:dyDescent="0.25">
      <c r="AU369" s="201" t="s">
        <v>88</v>
      </c>
      <c r="AV369" s="199" t="s">
        <v>48</v>
      </c>
      <c r="AW369" s="199" t="s">
        <v>139</v>
      </c>
      <c r="AX369" s="196">
        <f t="shared" si="76"/>
        <v>0</v>
      </c>
      <c r="BG369" s="201" t="s">
        <v>88</v>
      </c>
      <c r="BH369" s="199" t="s">
        <v>48</v>
      </c>
      <c r="BI369" s="199" t="s">
        <v>139</v>
      </c>
      <c r="BJ369" s="196">
        <f t="shared" si="77"/>
        <v>0</v>
      </c>
    </row>
    <row r="370" spans="47:62" x14ac:dyDescent="0.25">
      <c r="AU370" s="201" t="s">
        <v>88</v>
      </c>
      <c r="AV370" s="199" t="s">
        <v>48</v>
      </c>
      <c r="AW370" s="199" t="s">
        <v>139</v>
      </c>
      <c r="AX370" s="196">
        <f t="shared" si="76"/>
        <v>0</v>
      </c>
      <c r="BG370" s="201" t="s">
        <v>88</v>
      </c>
      <c r="BH370" s="199" t="s">
        <v>48</v>
      </c>
      <c r="BI370" s="199" t="s">
        <v>139</v>
      </c>
      <c r="BJ370" s="196">
        <f t="shared" si="77"/>
        <v>0</v>
      </c>
    </row>
    <row r="371" spans="47:62" x14ac:dyDescent="0.25">
      <c r="AU371" s="201" t="s">
        <v>88</v>
      </c>
      <c r="AV371" s="199" t="s">
        <v>48</v>
      </c>
      <c r="AW371" s="199" t="s">
        <v>139</v>
      </c>
      <c r="AX371" s="196">
        <f t="shared" si="76"/>
        <v>0</v>
      </c>
      <c r="BG371" s="201" t="s">
        <v>88</v>
      </c>
      <c r="BH371" s="199" t="s">
        <v>48</v>
      </c>
      <c r="BI371" s="199" t="s">
        <v>139</v>
      </c>
      <c r="BJ371" s="196">
        <f t="shared" si="77"/>
        <v>0</v>
      </c>
    </row>
    <row r="372" spans="47:62" x14ac:dyDescent="0.25">
      <c r="AU372" s="201" t="s">
        <v>88</v>
      </c>
      <c r="AV372" s="199" t="s">
        <v>48</v>
      </c>
      <c r="AW372" s="199" t="s">
        <v>139</v>
      </c>
      <c r="AX372" s="196">
        <f t="shared" si="76"/>
        <v>0</v>
      </c>
      <c r="BG372" s="201" t="s">
        <v>88</v>
      </c>
      <c r="BH372" s="199" t="s">
        <v>48</v>
      </c>
      <c r="BI372" s="199" t="s">
        <v>139</v>
      </c>
      <c r="BJ372" s="196">
        <f t="shared" si="77"/>
        <v>0</v>
      </c>
    </row>
    <row r="373" spans="47:62" x14ac:dyDescent="0.25">
      <c r="AU373" s="201" t="s">
        <v>88</v>
      </c>
      <c r="AV373" s="199" t="s">
        <v>47</v>
      </c>
      <c r="AW373" s="199" t="s">
        <v>140</v>
      </c>
      <c r="AX373" s="196">
        <f t="shared" si="76"/>
        <v>0</v>
      </c>
      <c r="BG373" s="201" t="s">
        <v>88</v>
      </c>
      <c r="BH373" s="199" t="s">
        <v>47</v>
      </c>
      <c r="BI373" s="199" t="s">
        <v>140</v>
      </c>
      <c r="BJ373" s="196">
        <f t="shared" si="77"/>
        <v>5.2631578947368416</v>
      </c>
    </row>
    <row r="374" spans="47:62" x14ac:dyDescent="0.25">
      <c r="AU374" s="201" t="s">
        <v>88</v>
      </c>
      <c r="AV374" s="199" t="s">
        <v>47</v>
      </c>
      <c r="AW374" s="199" t="s">
        <v>140</v>
      </c>
      <c r="AX374" s="196">
        <f t="shared" si="76"/>
        <v>0</v>
      </c>
      <c r="BG374" s="201" t="s">
        <v>88</v>
      </c>
      <c r="BH374" s="199" t="s">
        <v>47</v>
      </c>
      <c r="BI374" s="199" t="s">
        <v>140</v>
      </c>
      <c r="BJ374" s="196">
        <f t="shared" si="77"/>
        <v>50</v>
      </c>
    </row>
    <row r="375" spans="47:62" x14ac:dyDescent="0.25">
      <c r="AU375" s="201" t="s">
        <v>88</v>
      </c>
      <c r="AV375" s="199" t="s">
        <v>47</v>
      </c>
      <c r="AW375" s="199" t="s">
        <v>140</v>
      </c>
      <c r="AX375" s="196">
        <f t="shared" si="76"/>
        <v>0</v>
      </c>
      <c r="BG375" s="201" t="s">
        <v>88</v>
      </c>
      <c r="BH375" s="199" t="s">
        <v>47</v>
      </c>
      <c r="BI375" s="199" t="s">
        <v>140</v>
      </c>
      <c r="BJ375" s="196">
        <f t="shared" si="77"/>
        <v>30</v>
      </c>
    </row>
    <row r="376" spans="47:62" x14ac:dyDescent="0.25">
      <c r="AU376" s="201" t="s">
        <v>88</v>
      </c>
      <c r="AV376" s="199" t="s">
        <v>47</v>
      </c>
      <c r="AW376" s="199" t="s">
        <v>140</v>
      </c>
      <c r="AX376" s="196">
        <f t="shared" si="76"/>
        <v>0</v>
      </c>
      <c r="BG376" s="201" t="s">
        <v>88</v>
      </c>
      <c r="BH376" s="199" t="s">
        <v>47</v>
      </c>
      <c r="BI376" s="199" t="s">
        <v>140</v>
      </c>
      <c r="BJ376" s="196">
        <f t="shared" si="77"/>
        <v>31.578947368421051</v>
      </c>
    </row>
    <row r="377" spans="47:62" x14ac:dyDescent="0.25">
      <c r="AU377" s="201" t="s">
        <v>88</v>
      </c>
      <c r="AV377" s="199" t="s">
        <v>47</v>
      </c>
      <c r="AW377" s="199" t="s">
        <v>140</v>
      </c>
      <c r="AX377" s="196">
        <f t="shared" si="76"/>
        <v>0</v>
      </c>
      <c r="BG377" s="201" t="s">
        <v>88</v>
      </c>
      <c r="BH377" s="199" t="s">
        <v>47</v>
      </c>
      <c r="BI377" s="199" t="s">
        <v>140</v>
      </c>
      <c r="BJ377" s="196">
        <f t="shared" si="77"/>
        <v>38.095238095238095</v>
      </c>
    </row>
    <row r="378" spans="47:62" x14ac:dyDescent="0.25">
      <c r="AU378" s="201" t="s">
        <v>88</v>
      </c>
      <c r="AV378" s="199" t="s">
        <v>47</v>
      </c>
      <c r="AW378" s="199" t="s">
        <v>140</v>
      </c>
      <c r="AX378" s="196">
        <f t="shared" si="76"/>
        <v>0</v>
      </c>
      <c r="BG378" s="201" t="s">
        <v>88</v>
      </c>
      <c r="BH378" s="199" t="s">
        <v>47</v>
      </c>
      <c r="BI378" s="199" t="s">
        <v>140</v>
      </c>
      <c r="BJ378" s="196">
        <f t="shared" si="77"/>
        <v>36.84210526315789</v>
      </c>
    </row>
    <row r="379" spans="47:62" x14ac:dyDescent="0.25">
      <c r="AU379" s="201" t="s">
        <v>88</v>
      </c>
      <c r="AV379" s="199" t="s">
        <v>46</v>
      </c>
      <c r="AW379" s="199" t="s">
        <v>141</v>
      </c>
      <c r="AX379" s="196">
        <f t="shared" si="76"/>
        <v>10.526315789473683</v>
      </c>
      <c r="BG379" s="201" t="s">
        <v>88</v>
      </c>
      <c r="BH379" s="199" t="s">
        <v>46</v>
      </c>
      <c r="BI379" s="199" t="s">
        <v>141</v>
      </c>
      <c r="BJ379" s="196">
        <f t="shared" si="77"/>
        <v>61.578947368421055</v>
      </c>
    </row>
    <row r="380" spans="47:62" x14ac:dyDescent="0.25">
      <c r="AU380" s="201" t="s">
        <v>88</v>
      </c>
      <c r="AV380" s="199" t="s">
        <v>46</v>
      </c>
      <c r="AW380" s="199" t="s">
        <v>141</v>
      </c>
      <c r="AX380" s="196">
        <f t="shared" si="76"/>
        <v>35</v>
      </c>
      <c r="BG380" s="201" t="s">
        <v>88</v>
      </c>
      <c r="BH380" s="199" t="s">
        <v>46</v>
      </c>
      <c r="BI380" s="199" t="s">
        <v>141</v>
      </c>
      <c r="BJ380" s="196">
        <f t="shared" si="77"/>
        <v>70</v>
      </c>
    </row>
    <row r="381" spans="47:62" x14ac:dyDescent="0.25">
      <c r="AU381" s="201" t="s">
        <v>88</v>
      </c>
      <c r="AV381" s="199" t="s">
        <v>46</v>
      </c>
      <c r="AW381" s="199" t="s">
        <v>141</v>
      </c>
      <c r="AX381" s="196">
        <f t="shared" si="76"/>
        <v>30</v>
      </c>
      <c r="BG381" s="201" t="s">
        <v>88</v>
      </c>
      <c r="BH381" s="199" t="s">
        <v>46</v>
      </c>
      <c r="BI381" s="199" t="s">
        <v>141</v>
      </c>
      <c r="BJ381" s="196">
        <f t="shared" si="77"/>
        <v>60</v>
      </c>
    </row>
    <row r="382" spans="47:62" x14ac:dyDescent="0.25">
      <c r="AU382" s="201" t="s">
        <v>88</v>
      </c>
      <c r="AV382" s="199" t="s">
        <v>46</v>
      </c>
      <c r="AW382" s="199" t="s">
        <v>141</v>
      </c>
      <c r="AX382" s="196">
        <f t="shared" si="76"/>
        <v>26.315789473684209</v>
      </c>
      <c r="BG382" s="201" t="s">
        <v>88</v>
      </c>
      <c r="BH382" s="199" t="s">
        <v>46</v>
      </c>
      <c r="BI382" s="199" t="s">
        <v>141</v>
      </c>
      <c r="BJ382" s="196">
        <f t="shared" si="77"/>
        <v>68.421052631578945</v>
      </c>
    </row>
    <row r="383" spans="47:62" x14ac:dyDescent="0.25">
      <c r="AU383" s="201" t="s">
        <v>88</v>
      </c>
      <c r="AV383" s="199" t="s">
        <v>46</v>
      </c>
      <c r="AW383" s="199" t="s">
        <v>141</v>
      </c>
      <c r="AX383" s="196">
        <f t="shared" si="76"/>
        <v>28.571428571428569</v>
      </c>
      <c r="BG383" s="201" t="s">
        <v>88</v>
      </c>
      <c r="BH383" s="199" t="s">
        <v>46</v>
      </c>
      <c r="BI383" s="199" t="s">
        <v>141</v>
      </c>
      <c r="BJ383" s="196">
        <f t="shared" si="77"/>
        <v>47.61904761904762</v>
      </c>
    </row>
    <row r="384" spans="47:62" x14ac:dyDescent="0.25">
      <c r="AU384" s="201" t="s">
        <v>88</v>
      </c>
      <c r="AV384" s="199" t="s">
        <v>46</v>
      </c>
      <c r="AW384" s="199" t="s">
        <v>141</v>
      </c>
      <c r="AX384" s="196">
        <f t="shared" si="76"/>
        <v>26.315789473684209</v>
      </c>
      <c r="BG384" s="201" t="s">
        <v>88</v>
      </c>
      <c r="BH384" s="199" t="s">
        <v>46</v>
      </c>
      <c r="BI384" s="199" t="s">
        <v>141</v>
      </c>
      <c r="BJ384" s="196">
        <f t="shared" si="77"/>
        <v>63.157894736842096</v>
      </c>
    </row>
    <row r="385" spans="47:62" x14ac:dyDescent="0.25">
      <c r="AU385" s="201" t="s">
        <v>88</v>
      </c>
      <c r="AV385" s="199" t="s">
        <v>45</v>
      </c>
      <c r="AW385" s="199" t="s">
        <v>142</v>
      </c>
      <c r="AX385" s="196">
        <f t="shared" si="76"/>
        <v>31.578947368421051</v>
      </c>
      <c r="BG385" s="201" t="s">
        <v>88</v>
      </c>
      <c r="BH385" s="199" t="s">
        <v>45</v>
      </c>
      <c r="BI385" s="199" t="s">
        <v>142</v>
      </c>
      <c r="BJ385" s="196">
        <f t="shared" si="77"/>
        <v>100</v>
      </c>
    </row>
    <row r="386" spans="47:62" x14ac:dyDescent="0.25">
      <c r="AU386" s="201" t="s">
        <v>88</v>
      </c>
      <c r="AV386" s="199" t="s">
        <v>45</v>
      </c>
      <c r="AW386" s="199" t="s">
        <v>142</v>
      </c>
      <c r="AX386" s="196">
        <f t="shared" si="76"/>
        <v>60</v>
      </c>
      <c r="BG386" s="201" t="s">
        <v>88</v>
      </c>
      <c r="BH386" s="199" t="s">
        <v>45</v>
      </c>
      <c r="BI386" s="199" t="s">
        <v>142</v>
      </c>
      <c r="BJ386" s="196">
        <f t="shared" si="77"/>
        <v>90</v>
      </c>
    </row>
    <row r="387" spans="47:62" x14ac:dyDescent="0.25">
      <c r="AU387" s="201" t="s">
        <v>88</v>
      </c>
      <c r="AV387" s="199" t="s">
        <v>45</v>
      </c>
      <c r="AW387" s="199" t="s">
        <v>142</v>
      </c>
      <c r="AX387" s="196">
        <f t="shared" si="76"/>
        <v>45</v>
      </c>
      <c r="BG387" s="201" t="s">
        <v>88</v>
      </c>
      <c r="BH387" s="199" t="s">
        <v>45</v>
      </c>
      <c r="BI387" s="199" t="s">
        <v>142</v>
      </c>
      <c r="BJ387" s="196">
        <f t="shared" si="77"/>
        <v>100</v>
      </c>
    </row>
    <row r="388" spans="47:62" x14ac:dyDescent="0.25">
      <c r="AU388" s="201" t="s">
        <v>88</v>
      </c>
      <c r="AV388" s="199" t="s">
        <v>45</v>
      </c>
      <c r="AW388" s="199" t="s">
        <v>142</v>
      </c>
      <c r="AX388" s="196">
        <f t="shared" si="76"/>
        <v>52.631578947368418</v>
      </c>
      <c r="BG388" s="201" t="s">
        <v>88</v>
      </c>
      <c r="BH388" s="199" t="s">
        <v>45</v>
      </c>
      <c r="BI388" s="199" t="s">
        <v>142</v>
      </c>
      <c r="BJ388" s="196">
        <f t="shared" si="77"/>
        <v>89.473684210526301</v>
      </c>
    </row>
    <row r="389" spans="47:62" x14ac:dyDescent="0.25">
      <c r="AU389" s="201" t="s">
        <v>88</v>
      </c>
      <c r="AV389" s="199" t="s">
        <v>45</v>
      </c>
      <c r="AW389" s="199" t="s">
        <v>142</v>
      </c>
      <c r="AX389" s="196">
        <f t="shared" si="76"/>
        <v>38.095238095238095</v>
      </c>
      <c r="BG389" s="201" t="s">
        <v>88</v>
      </c>
      <c r="BH389" s="199" t="s">
        <v>45</v>
      </c>
      <c r="BI389" s="199" t="s">
        <v>142</v>
      </c>
      <c r="BJ389" s="196">
        <f t="shared" si="77"/>
        <v>80.952380952380949</v>
      </c>
    </row>
    <row r="390" spans="47:62" x14ac:dyDescent="0.25">
      <c r="AU390" s="201" t="s">
        <v>88</v>
      </c>
      <c r="AV390" s="199" t="s">
        <v>45</v>
      </c>
      <c r="AW390" s="199" t="s">
        <v>142</v>
      </c>
      <c r="AX390" s="196">
        <f t="shared" si="76"/>
        <v>42.105263157894733</v>
      </c>
      <c r="BG390" s="201" t="s">
        <v>88</v>
      </c>
      <c r="BH390" s="199" t="s">
        <v>45</v>
      </c>
      <c r="BI390" s="199" t="s">
        <v>142</v>
      </c>
      <c r="BJ390" s="196">
        <f t="shared" si="77"/>
        <v>94.73684210526315</v>
      </c>
    </row>
    <row r="391" spans="47:62" x14ac:dyDescent="0.25">
      <c r="AU391" s="201" t="s">
        <v>88</v>
      </c>
      <c r="AV391" s="199" t="s">
        <v>44</v>
      </c>
      <c r="AW391" s="199" t="s">
        <v>143</v>
      </c>
      <c r="AX391" s="196">
        <f t="shared" si="76"/>
        <v>52.631578947368418</v>
      </c>
      <c r="BG391" s="201" t="s">
        <v>88</v>
      </c>
      <c r="BH391" s="199" t="s">
        <v>44</v>
      </c>
      <c r="BI391" s="199" t="s">
        <v>143</v>
      </c>
      <c r="BJ391" s="196">
        <f t="shared" si="77"/>
        <v>100</v>
      </c>
    </row>
    <row r="392" spans="47:62" x14ac:dyDescent="0.25">
      <c r="AU392" s="201" t="s">
        <v>88</v>
      </c>
      <c r="AV392" s="199" t="s">
        <v>44</v>
      </c>
      <c r="AW392" s="199" t="s">
        <v>143</v>
      </c>
      <c r="AX392" s="196">
        <f t="shared" si="76"/>
        <v>70</v>
      </c>
      <c r="BG392" s="201" t="s">
        <v>88</v>
      </c>
      <c r="BH392" s="199" t="s">
        <v>44</v>
      </c>
      <c r="BI392" s="199" t="s">
        <v>143</v>
      </c>
      <c r="BJ392" s="196">
        <f t="shared" si="77"/>
        <v>95</v>
      </c>
    </row>
    <row r="393" spans="47:62" x14ac:dyDescent="0.25">
      <c r="AU393" s="201" t="s">
        <v>88</v>
      </c>
      <c r="AV393" s="199" t="s">
        <v>44</v>
      </c>
      <c r="AW393" s="199" t="s">
        <v>143</v>
      </c>
      <c r="AX393" s="196">
        <f t="shared" si="76"/>
        <v>55.000000000000007</v>
      </c>
      <c r="BG393" s="201" t="s">
        <v>88</v>
      </c>
      <c r="BH393" s="199" t="s">
        <v>44</v>
      </c>
      <c r="BI393" s="199" t="s">
        <v>143</v>
      </c>
      <c r="BJ393" s="196">
        <f t="shared" si="77"/>
        <v>95</v>
      </c>
    </row>
    <row r="394" spans="47:62" x14ac:dyDescent="0.25">
      <c r="AU394" s="201" t="s">
        <v>88</v>
      </c>
      <c r="AV394" s="199" t="s">
        <v>44</v>
      </c>
      <c r="AW394" s="199" t="s">
        <v>143</v>
      </c>
      <c r="AX394" s="196">
        <f t="shared" si="76"/>
        <v>57.894736842105267</v>
      </c>
      <c r="BG394" s="201" t="s">
        <v>88</v>
      </c>
      <c r="BH394" s="199" t="s">
        <v>44</v>
      </c>
      <c r="BI394" s="199" t="s">
        <v>143</v>
      </c>
      <c r="BJ394" s="196">
        <f t="shared" si="77"/>
        <v>94.73684210526315</v>
      </c>
    </row>
    <row r="395" spans="47:62" x14ac:dyDescent="0.25">
      <c r="AU395" s="201" t="s">
        <v>88</v>
      </c>
      <c r="AV395" s="199" t="s">
        <v>44</v>
      </c>
      <c r="AW395" s="199" t="s">
        <v>143</v>
      </c>
      <c r="AX395" s="196">
        <f t="shared" si="76"/>
        <v>47.619047619047613</v>
      </c>
      <c r="BG395" s="201" t="s">
        <v>88</v>
      </c>
      <c r="BH395" s="199" t="s">
        <v>44</v>
      </c>
      <c r="BI395" s="199" t="s">
        <v>143</v>
      </c>
      <c r="BJ395" s="196">
        <f t="shared" si="77"/>
        <v>95.238095238095227</v>
      </c>
    </row>
    <row r="396" spans="47:62" ht="15.75" thickBot="1" x14ac:dyDescent="0.3">
      <c r="AU396" s="202" t="s">
        <v>88</v>
      </c>
      <c r="AV396" s="200" t="s">
        <v>44</v>
      </c>
      <c r="AW396" s="200" t="s">
        <v>143</v>
      </c>
      <c r="AX396" s="197">
        <f t="shared" si="76"/>
        <v>52.631578947368418</v>
      </c>
      <c r="BG396" s="202" t="s">
        <v>88</v>
      </c>
      <c r="BH396" s="200" t="s">
        <v>44</v>
      </c>
      <c r="BI396" s="200" t="s">
        <v>143</v>
      </c>
      <c r="BJ396" s="197">
        <f t="shared" si="77"/>
        <v>94.73684210526315</v>
      </c>
    </row>
  </sheetData>
  <mergeCells count="6">
    <mergeCell ref="BG2:BQ2"/>
    <mergeCell ref="F2:T2"/>
    <mergeCell ref="U2:AI2"/>
    <mergeCell ref="AK2:AN2"/>
    <mergeCell ref="AP2:AS2"/>
    <mergeCell ref="AU2:BE2"/>
  </mergeCells>
  <conditionalFormatting sqref="F4:AI261">
    <cfRule type="cellIs" dxfId="66" priority="5" operator="equal">
      <formula>2</formula>
    </cfRule>
    <cfRule type="cellIs" dxfId="65" priority="6" operator="equal">
      <formula>1</formula>
    </cfRule>
  </conditionalFormatting>
  <conditionalFormatting sqref="F262:AI297">
    <cfRule type="cellIs" dxfId="64" priority="3" operator="equal">
      <formula>2</formula>
    </cfRule>
    <cfRule type="cellIs" dxfId="63" priority="4" operator="equal">
      <formula>1</formula>
    </cfRule>
  </conditionalFormatting>
  <conditionalFormatting sqref="F298:AI333">
    <cfRule type="cellIs" dxfId="62" priority="1" operator="equal">
      <formula>2</formula>
    </cfRule>
    <cfRule type="cellIs" dxfId="61" priority="2" operator="equal">
      <formula>1</formula>
    </cfRule>
  </conditionalFormatting>
  <pageMargins left="0.7" right="0.7" top="0.75" bottom="0.75" header="0.3" footer="0.3"/>
  <pageSetup scale="74" fitToHeight="0" orientation="portrait" verticalDpi="300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BQ396"/>
  <sheetViews>
    <sheetView topLeftCell="AT47" zoomScale="70" zoomScaleNormal="70" workbookViewId="0">
      <selection activeCell="AC296" sqref="AC296"/>
    </sheetView>
  </sheetViews>
  <sheetFormatPr baseColWidth="10" defaultRowHeight="15" x14ac:dyDescent="0.25"/>
  <cols>
    <col min="1" max="1" width="2" customWidth="1"/>
    <col min="2" max="2" width="12.140625" customWidth="1"/>
    <col min="3" max="3" width="10.140625" customWidth="1"/>
    <col min="4" max="4" width="8" customWidth="1"/>
    <col min="5" max="5" width="10.7109375" customWidth="1"/>
    <col min="6" max="35" width="4.7109375" customWidth="1"/>
    <col min="36" max="36" width="8" customWidth="1"/>
    <col min="37" max="37" width="17.28515625" customWidth="1"/>
    <col min="38" max="38" width="15.28515625" customWidth="1"/>
    <col min="41" max="41" width="5.7109375" customWidth="1"/>
    <col min="42" max="42" width="18.42578125" customWidth="1"/>
    <col min="44" max="44" width="16.5703125" customWidth="1"/>
    <col min="45" max="45" width="14.28515625" customWidth="1"/>
    <col min="46" max="46" width="6.28515625" customWidth="1"/>
    <col min="47" max="47" width="14.7109375" customWidth="1"/>
    <col min="48" max="48" width="13.85546875" customWidth="1"/>
    <col min="49" max="49" width="14.85546875" customWidth="1"/>
    <col min="50" max="50" width="15.28515625" customWidth="1"/>
    <col min="51" max="51" width="10.7109375" customWidth="1"/>
    <col min="58" max="58" width="5.7109375" customWidth="1"/>
  </cols>
  <sheetData>
    <row r="1" spans="2:69" ht="8.25" customHeight="1" thickBot="1" x14ac:dyDescent="0.3"/>
    <row r="2" spans="2:69" ht="15.75" thickBot="1" x14ac:dyDescent="0.3">
      <c r="F2" s="239" t="s">
        <v>39</v>
      </c>
      <c r="G2" s="242"/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2"/>
      <c r="T2" s="243"/>
      <c r="U2" s="239" t="s">
        <v>41</v>
      </c>
      <c r="V2" s="242"/>
      <c r="W2" s="242"/>
      <c r="X2" s="242"/>
      <c r="Y2" s="242"/>
      <c r="Z2" s="242"/>
      <c r="AA2" s="242"/>
      <c r="AB2" s="242"/>
      <c r="AC2" s="242"/>
      <c r="AD2" s="242"/>
      <c r="AE2" s="242"/>
      <c r="AF2" s="242"/>
      <c r="AG2" s="242"/>
      <c r="AH2" s="242"/>
      <c r="AI2" s="243"/>
      <c r="AK2" s="239" t="s">
        <v>90</v>
      </c>
      <c r="AL2" s="240"/>
      <c r="AM2" s="240"/>
      <c r="AN2" s="241"/>
      <c r="AO2" s="157"/>
      <c r="AP2" s="239" t="s">
        <v>91</v>
      </c>
      <c r="AQ2" s="240"/>
      <c r="AR2" s="240"/>
      <c r="AS2" s="241"/>
      <c r="AT2" s="157"/>
      <c r="AU2" s="239" t="s">
        <v>89</v>
      </c>
      <c r="AV2" s="240"/>
      <c r="AW2" s="240"/>
      <c r="AX2" s="240"/>
      <c r="AY2" s="240"/>
      <c r="AZ2" s="240"/>
      <c r="BA2" s="240"/>
      <c r="BB2" s="240"/>
      <c r="BC2" s="240"/>
      <c r="BD2" s="240"/>
      <c r="BE2" s="241"/>
      <c r="BF2" s="157"/>
      <c r="BG2" s="239" t="s">
        <v>93</v>
      </c>
      <c r="BH2" s="240"/>
      <c r="BI2" s="240"/>
      <c r="BJ2" s="240"/>
      <c r="BK2" s="240"/>
      <c r="BL2" s="240"/>
      <c r="BM2" s="240"/>
      <c r="BN2" s="240"/>
      <c r="BO2" s="240"/>
      <c r="BP2" s="240"/>
      <c r="BQ2" s="241"/>
    </row>
    <row r="3" spans="2:69" ht="15.75" thickBot="1" x14ac:dyDescent="0.3">
      <c r="B3" s="1" t="s">
        <v>0</v>
      </c>
      <c r="C3" s="6" t="s">
        <v>40</v>
      </c>
      <c r="D3" s="7" t="s">
        <v>38</v>
      </c>
      <c r="E3" s="6" t="s">
        <v>37</v>
      </c>
      <c r="F3" s="18">
        <v>1</v>
      </c>
      <c r="G3" s="19">
        <v>2</v>
      </c>
      <c r="H3" s="19">
        <v>3</v>
      </c>
      <c r="I3" s="19">
        <v>4</v>
      </c>
      <c r="J3" s="19">
        <v>5</v>
      </c>
      <c r="K3" s="19">
        <v>6</v>
      </c>
      <c r="L3" s="19">
        <v>7</v>
      </c>
      <c r="M3" s="19">
        <v>8</v>
      </c>
      <c r="N3" s="19">
        <v>9</v>
      </c>
      <c r="O3" s="19">
        <v>10</v>
      </c>
      <c r="P3" s="19">
        <v>11</v>
      </c>
      <c r="Q3" s="19">
        <v>12</v>
      </c>
      <c r="R3" s="19">
        <v>13</v>
      </c>
      <c r="S3" s="19">
        <v>14</v>
      </c>
      <c r="T3" s="31">
        <v>15</v>
      </c>
      <c r="U3" s="30">
        <v>1</v>
      </c>
      <c r="V3" s="19">
        <v>2</v>
      </c>
      <c r="W3" s="19">
        <v>3</v>
      </c>
      <c r="X3" s="19">
        <v>4</v>
      </c>
      <c r="Y3" s="19">
        <v>5</v>
      </c>
      <c r="Z3" s="19">
        <v>6</v>
      </c>
      <c r="AA3" s="19">
        <v>7</v>
      </c>
      <c r="AB3" s="19">
        <v>8</v>
      </c>
      <c r="AC3" s="19">
        <v>9</v>
      </c>
      <c r="AD3" s="19">
        <v>10</v>
      </c>
      <c r="AE3" s="19">
        <v>11</v>
      </c>
      <c r="AF3" s="19">
        <v>12</v>
      </c>
      <c r="AG3" s="19">
        <v>13</v>
      </c>
      <c r="AH3" s="19">
        <v>14</v>
      </c>
      <c r="AI3" s="31">
        <v>15</v>
      </c>
      <c r="AK3" s="161" t="s">
        <v>67</v>
      </c>
      <c r="AL3" s="159">
        <v>0</v>
      </c>
      <c r="AM3" s="159">
        <v>1</v>
      </c>
      <c r="AN3" s="160">
        <v>2</v>
      </c>
      <c r="AO3" s="67"/>
      <c r="AP3" s="161" t="s">
        <v>67</v>
      </c>
      <c r="AQ3" s="159">
        <v>0</v>
      </c>
      <c r="AR3" s="159">
        <v>1</v>
      </c>
      <c r="AS3" s="160">
        <v>2</v>
      </c>
      <c r="AT3" s="67"/>
      <c r="AU3" s="61"/>
      <c r="AV3" s="207" t="s">
        <v>69</v>
      </c>
      <c r="AW3" s="208" t="s">
        <v>70</v>
      </c>
      <c r="AX3" s="208" t="s">
        <v>71</v>
      </c>
      <c r="AY3" s="208" t="s">
        <v>72</v>
      </c>
      <c r="AZ3" s="208" t="s">
        <v>73</v>
      </c>
      <c r="BA3" s="208" t="s">
        <v>74</v>
      </c>
      <c r="BB3" s="208" t="s">
        <v>75</v>
      </c>
      <c r="BC3" s="208" t="s">
        <v>76</v>
      </c>
      <c r="BD3" s="208" t="s">
        <v>77</v>
      </c>
      <c r="BE3" s="209" t="s">
        <v>78</v>
      </c>
      <c r="BF3" s="67"/>
      <c r="BG3" s="61"/>
      <c r="BH3" s="207" t="s">
        <v>69</v>
      </c>
      <c r="BI3" s="208" t="s">
        <v>70</v>
      </c>
      <c r="BJ3" s="208" t="s">
        <v>71</v>
      </c>
      <c r="BK3" s="208" t="s">
        <v>72</v>
      </c>
      <c r="BL3" s="208" t="s">
        <v>73</v>
      </c>
      <c r="BM3" s="208" t="s">
        <v>74</v>
      </c>
      <c r="BN3" s="208" t="s">
        <v>75</v>
      </c>
      <c r="BO3" s="208" t="s">
        <v>76</v>
      </c>
      <c r="BP3" s="208" t="s">
        <v>77</v>
      </c>
      <c r="BQ3" s="209" t="s">
        <v>78</v>
      </c>
    </row>
    <row r="4" spans="2:69" x14ac:dyDescent="0.25">
      <c r="B4" s="34" t="s">
        <v>22</v>
      </c>
      <c r="C4" s="37">
        <v>16</v>
      </c>
      <c r="D4" s="40">
        <v>1</v>
      </c>
      <c r="E4" s="74">
        <v>1</v>
      </c>
      <c r="F4" s="15">
        <v>0</v>
      </c>
      <c r="G4" s="174">
        <v>0</v>
      </c>
      <c r="H4" s="174">
        <v>0</v>
      </c>
      <c r="I4" s="174">
        <v>0</v>
      </c>
      <c r="J4" s="174">
        <v>0</v>
      </c>
      <c r="K4" s="174">
        <v>0</v>
      </c>
      <c r="L4" s="174">
        <v>0</v>
      </c>
      <c r="M4" s="28">
        <v>0</v>
      </c>
      <c r="N4" s="28">
        <v>0</v>
      </c>
      <c r="O4" s="174"/>
      <c r="P4" s="174"/>
      <c r="Q4" s="174"/>
      <c r="R4" s="174"/>
      <c r="S4" s="174"/>
      <c r="T4" s="175"/>
      <c r="U4" s="15">
        <v>0</v>
      </c>
      <c r="V4" s="174">
        <v>0</v>
      </c>
      <c r="W4" s="174">
        <v>0</v>
      </c>
      <c r="X4" s="174">
        <v>0</v>
      </c>
      <c r="Y4" s="174">
        <v>0</v>
      </c>
      <c r="Z4" s="174">
        <v>0</v>
      </c>
      <c r="AA4" s="174">
        <v>0</v>
      </c>
      <c r="AB4" s="28">
        <v>0</v>
      </c>
      <c r="AC4" s="28"/>
      <c r="AD4" s="174"/>
      <c r="AE4" s="174"/>
      <c r="AF4" s="174"/>
      <c r="AG4" s="174"/>
      <c r="AH4" s="174"/>
      <c r="AI4" s="175"/>
      <c r="AK4" s="158">
        <f>SUM(AL4:AN4)</f>
        <v>17</v>
      </c>
      <c r="AL4" s="80">
        <f t="shared" ref="AL4:AL67" si="0">COUNTIF(F4:AI4, 0)</f>
        <v>17</v>
      </c>
      <c r="AM4" s="80">
        <f t="shared" ref="AM4:AM67" si="1">COUNTIF(F4:AI4, 1)</f>
        <v>0</v>
      </c>
      <c r="AN4" s="82">
        <f>COUNTIF(F4:AI4, 2)</f>
        <v>0</v>
      </c>
      <c r="AO4" s="14"/>
      <c r="AP4" s="158">
        <f>(AK4/AK4)*100</f>
        <v>100</v>
      </c>
      <c r="AQ4" s="167">
        <f>(AL4/AK4)*100</f>
        <v>100</v>
      </c>
      <c r="AR4" s="167">
        <f>(AM4/AK4)*100</f>
        <v>0</v>
      </c>
      <c r="AS4" s="168">
        <f>(AN4/AK4)*100</f>
        <v>0</v>
      </c>
      <c r="AT4" s="180"/>
      <c r="AU4" s="213" t="s">
        <v>48</v>
      </c>
      <c r="AV4" s="212">
        <f>AS4</f>
        <v>0</v>
      </c>
      <c r="AW4" s="210">
        <f>AS34</f>
        <v>0</v>
      </c>
      <c r="AX4" s="210">
        <f>AS64</f>
        <v>0</v>
      </c>
      <c r="AY4" s="210">
        <f>AS94</f>
        <v>0</v>
      </c>
      <c r="AZ4" s="210">
        <f>AS124</f>
        <v>0</v>
      </c>
      <c r="BA4" s="210">
        <f>AS154</f>
        <v>0</v>
      </c>
      <c r="BB4" s="210">
        <f>AS190</f>
        <v>0</v>
      </c>
      <c r="BC4" s="210">
        <f>AS226</f>
        <v>0</v>
      </c>
      <c r="BD4" s="210">
        <f>AS262</f>
        <v>0</v>
      </c>
      <c r="BE4" s="211">
        <f>AS298</f>
        <v>0</v>
      </c>
      <c r="BG4" s="213" t="s">
        <v>48</v>
      </c>
      <c r="BH4" s="212">
        <f>AS4+AR4</f>
        <v>0</v>
      </c>
      <c r="BI4" s="210">
        <f>$AS34+$AR34</f>
        <v>0</v>
      </c>
      <c r="BJ4" s="210">
        <f>$AS64+$AR64</f>
        <v>0</v>
      </c>
      <c r="BK4" s="210">
        <f>$AS94+$AR94</f>
        <v>0</v>
      </c>
      <c r="BL4" s="210">
        <f>$AS124+$AR124</f>
        <v>0</v>
      </c>
      <c r="BM4" s="210">
        <f>$AS154+$AR154</f>
        <v>0</v>
      </c>
      <c r="BN4" s="210">
        <f>$AS190+$AR190</f>
        <v>0</v>
      </c>
      <c r="BO4" s="210">
        <f>$AS226+$AR226</f>
        <v>0</v>
      </c>
      <c r="BP4" s="210">
        <f>$AS262+$AR262</f>
        <v>0</v>
      </c>
      <c r="BQ4" s="211">
        <f>$AS298+$AR298</f>
        <v>0</v>
      </c>
    </row>
    <row r="5" spans="2:69" x14ac:dyDescent="0.25">
      <c r="B5" s="35" t="s">
        <v>22</v>
      </c>
      <c r="C5" s="38">
        <v>16</v>
      </c>
      <c r="D5" s="41">
        <v>1</v>
      </c>
      <c r="E5" s="73">
        <v>2</v>
      </c>
      <c r="F5" s="16">
        <v>0</v>
      </c>
      <c r="G5" s="155">
        <v>0</v>
      </c>
      <c r="H5" s="155">
        <v>0</v>
      </c>
      <c r="I5" s="155">
        <v>0</v>
      </c>
      <c r="J5" s="155">
        <v>0</v>
      </c>
      <c r="K5" s="155">
        <v>0</v>
      </c>
      <c r="L5" s="155">
        <v>0</v>
      </c>
      <c r="M5" s="23">
        <v>0</v>
      </c>
      <c r="N5" s="23">
        <v>0</v>
      </c>
      <c r="O5" s="155"/>
      <c r="P5" s="155"/>
      <c r="Q5" s="155"/>
      <c r="R5" s="155"/>
      <c r="S5" s="155"/>
      <c r="T5" s="171"/>
      <c r="U5" s="16">
        <v>0</v>
      </c>
      <c r="V5" s="155">
        <v>0</v>
      </c>
      <c r="W5" s="155">
        <v>0</v>
      </c>
      <c r="X5" s="155">
        <v>0</v>
      </c>
      <c r="Y5" s="155">
        <v>0</v>
      </c>
      <c r="Z5" s="155">
        <v>0</v>
      </c>
      <c r="AA5" s="155">
        <v>0</v>
      </c>
      <c r="AB5" s="23">
        <v>0</v>
      </c>
      <c r="AC5" s="23"/>
      <c r="AD5" s="155"/>
      <c r="AE5" s="155"/>
      <c r="AF5" s="155"/>
      <c r="AG5" s="155"/>
      <c r="AH5" s="155"/>
      <c r="AI5" s="171"/>
      <c r="AK5" s="158">
        <f t="shared" ref="AK5:AK68" si="2">SUM(AL5:AN5)</f>
        <v>17</v>
      </c>
      <c r="AL5" s="80">
        <f t="shared" si="0"/>
        <v>17</v>
      </c>
      <c r="AM5" s="80">
        <f t="shared" si="1"/>
        <v>0</v>
      </c>
      <c r="AN5" s="82">
        <f t="shared" ref="AN5:AN68" si="3">COUNTIF(F5:AI5, 2)</f>
        <v>0</v>
      </c>
      <c r="AO5" s="14"/>
      <c r="AP5" s="158">
        <f t="shared" ref="AP5:AP68" si="4">(AK5/AK5)*100</f>
        <v>100</v>
      </c>
      <c r="AQ5" s="167">
        <f t="shared" ref="AQ5:AQ68" si="5">(AL5/AK5)*100</f>
        <v>100</v>
      </c>
      <c r="AR5" s="167">
        <f t="shared" ref="AR5:AR68" si="6">(AM5/AK5)*100</f>
        <v>0</v>
      </c>
      <c r="AS5" s="168">
        <f t="shared" ref="AS5:AS68" si="7">(AN5/AK5)*100</f>
        <v>0</v>
      </c>
      <c r="AT5" s="180"/>
      <c r="AU5" s="183" t="s">
        <v>48</v>
      </c>
      <c r="AV5" s="181">
        <f>AS9</f>
        <v>0</v>
      </c>
      <c r="AW5" s="163">
        <f>AS39</f>
        <v>0</v>
      </c>
      <c r="AX5" s="163">
        <f>AS69</f>
        <v>0</v>
      </c>
      <c r="AY5" s="163">
        <f>AS99</f>
        <v>0</v>
      </c>
      <c r="AZ5" s="163">
        <f>AS129</f>
        <v>0</v>
      </c>
      <c r="BA5" s="163">
        <f>AS160</f>
        <v>0</v>
      </c>
      <c r="BB5" s="163">
        <f>AS196</f>
        <v>0</v>
      </c>
      <c r="BC5" s="163">
        <f>AS232</f>
        <v>0</v>
      </c>
      <c r="BD5" s="163">
        <f>AS268</f>
        <v>0</v>
      </c>
      <c r="BE5" s="164">
        <f>AS304</f>
        <v>0</v>
      </c>
      <c r="BG5" s="183" t="s">
        <v>48</v>
      </c>
      <c r="BH5" s="181">
        <f>AS9+AR9</f>
        <v>0</v>
      </c>
      <c r="BI5" s="163">
        <f>AS39+AR39</f>
        <v>0</v>
      </c>
      <c r="BJ5" s="163">
        <f>$AS69+$AR69</f>
        <v>0</v>
      </c>
      <c r="BK5" s="163">
        <f>$AS95+$AR95</f>
        <v>23.52941176470588</v>
      </c>
      <c r="BL5" s="163">
        <f>$AS129+$AR129</f>
        <v>0</v>
      </c>
      <c r="BM5" s="163">
        <f>$AS160+$AR160</f>
        <v>0</v>
      </c>
      <c r="BN5" s="163">
        <f>$AS196+$AR196</f>
        <v>0</v>
      </c>
      <c r="BO5" s="163">
        <f>$AS232+$AR232</f>
        <v>0</v>
      </c>
      <c r="BP5" s="163">
        <f>$AS268+$AR268</f>
        <v>0</v>
      </c>
      <c r="BQ5" s="164">
        <f>$AS304+$AR304</f>
        <v>0</v>
      </c>
    </row>
    <row r="6" spans="2:69" x14ac:dyDescent="0.25">
      <c r="B6" s="35" t="s">
        <v>22</v>
      </c>
      <c r="C6" s="38">
        <v>16</v>
      </c>
      <c r="D6" s="41">
        <v>1</v>
      </c>
      <c r="E6" s="73">
        <v>3</v>
      </c>
      <c r="F6" s="16">
        <v>0</v>
      </c>
      <c r="G6" s="155">
        <v>0</v>
      </c>
      <c r="H6" s="155">
        <v>0</v>
      </c>
      <c r="I6" s="155">
        <v>0</v>
      </c>
      <c r="J6" s="155">
        <v>0</v>
      </c>
      <c r="K6" s="155">
        <v>0</v>
      </c>
      <c r="L6" s="155">
        <v>0</v>
      </c>
      <c r="M6" s="23">
        <v>0</v>
      </c>
      <c r="N6" s="23">
        <v>0</v>
      </c>
      <c r="O6" s="155"/>
      <c r="P6" s="155"/>
      <c r="Q6" s="155"/>
      <c r="R6" s="155"/>
      <c r="S6" s="155"/>
      <c r="T6" s="171"/>
      <c r="U6" s="16">
        <v>0</v>
      </c>
      <c r="V6" s="155">
        <v>0</v>
      </c>
      <c r="W6" s="155">
        <v>0</v>
      </c>
      <c r="X6" s="155">
        <v>0</v>
      </c>
      <c r="Y6" s="155">
        <v>0</v>
      </c>
      <c r="Z6" s="155">
        <v>0</v>
      </c>
      <c r="AA6" s="155">
        <v>0</v>
      </c>
      <c r="AB6" s="23">
        <v>0</v>
      </c>
      <c r="AC6" s="23"/>
      <c r="AD6" s="155"/>
      <c r="AE6" s="155"/>
      <c r="AF6" s="155"/>
      <c r="AG6" s="155"/>
      <c r="AH6" s="155"/>
      <c r="AI6" s="171"/>
      <c r="AK6" s="158">
        <f t="shared" si="2"/>
        <v>17</v>
      </c>
      <c r="AL6" s="80">
        <f t="shared" si="0"/>
        <v>17</v>
      </c>
      <c r="AM6" s="80">
        <f t="shared" si="1"/>
        <v>0</v>
      </c>
      <c r="AN6" s="82">
        <f t="shared" si="3"/>
        <v>0</v>
      </c>
      <c r="AO6" s="14"/>
      <c r="AP6" s="158">
        <f t="shared" si="4"/>
        <v>100</v>
      </c>
      <c r="AQ6" s="167">
        <f t="shared" si="5"/>
        <v>100</v>
      </c>
      <c r="AR6" s="167">
        <f t="shared" si="6"/>
        <v>0</v>
      </c>
      <c r="AS6" s="168">
        <f t="shared" si="7"/>
        <v>0</v>
      </c>
      <c r="AT6" s="180"/>
      <c r="AU6" s="183" t="s">
        <v>48</v>
      </c>
      <c r="AV6" s="181">
        <f>AS14</f>
        <v>0</v>
      </c>
      <c r="AW6" s="163">
        <f>AS44</f>
        <v>0</v>
      </c>
      <c r="AX6" s="163">
        <f>AS74</f>
        <v>0</v>
      </c>
      <c r="AY6" s="163">
        <f>AS104</f>
        <v>0</v>
      </c>
      <c r="AZ6" s="163">
        <f>AS134</f>
        <v>0</v>
      </c>
      <c r="BA6" s="163">
        <f>AS166</f>
        <v>0</v>
      </c>
      <c r="BB6" s="163">
        <f>AS202</f>
        <v>0</v>
      </c>
      <c r="BC6" s="163">
        <f>AS238</f>
        <v>0</v>
      </c>
      <c r="BD6" s="163">
        <f>AS274</f>
        <v>0</v>
      </c>
      <c r="BE6" s="164">
        <f>AS310</f>
        <v>0</v>
      </c>
      <c r="BG6" s="183" t="s">
        <v>48</v>
      </c>
      <c r="BH6" s="181">
        <f>AS14+AR14</f>
        <v>0</v>
      </c>
      <c r="BI6" s="163">
        <f>AS44+AR44</f>
        <v>0</v>
      </c>
      <c r="BJ6" s="163">
        <f>$AS74+$AR74</f>
        <v>0</v>
      </c>
      <c r="BK6" s="163">
        <f>$AS104+$AR104</f>
        <v>0</v>
      </c>
      <c r="BL6" s="163">
        <f>$AS134+$AR134</f>
        <v>0</v>
      </c>
      <c r="BM6" s="163">
        <f>$AS166+$AR166</f>
        <v>0</v>
      </c>
      <c r="BN6" s="163">
        <f>$AS202+$AR202</f>
        <v>0</v>
      </c>
      <c r="BO6" s="163">
        <f>$AS238+$AR238</f>
        <v>0</v>
      </c>
      <c r="BP6" s="163">
        <f>$AS274+$AR274</f>
        <v>0</v>
      </c>
      <c r="BQ6" s="164">
        <f>$AS310+$AR310</f>
        <v>0</v>
      </c>
    </row>
    <row r="7" spans="2:69" x14ac:dyDescent="0.25">
      <c r="B7" s="35" t="s">
        <v>22</v>
      </c>
      <c r="C7" s="38">
        <v>16</v>
      </c>
      <c r="D7" s="41">
        <v>1</v>
      </c>
      <c r="E7" s="73">
        <v>4</v>
      </c>
      <c r="F7" s="16">
        <v>0</v>
      </c>
      <c r="G7" s="155">
        <v>0</v>
      </c>
      <c r="H7" s="155">
        <v>0</v>
      </c>
      <c r="I7" s="155">
        <v>0</v>
      </c>
      <c r="J7" s="155">
        <v>0</v>
      </c>
      <c r="K7" s="155">
        <v>0</v>
      </c>
      <c r="L7" s="155">
        <v>0</v>
      </c>
      <c r="M7" s="23">
        <v>0</v>
      </c>
      <c r="N7" s="23">
        <v>0</v>
      </c>
      <c r="O7" s="155"/>
      <c r="P7" s="155"/>
      <c r="Q7" s="155"/>
      <c r="R7" s="155"/>
      <c r="S7" s="155"/>
      <c r="T7" s="171"/>
      <c r="U7" s="16">
        <v>0</v>
      </c>
      <c r="V7" s="155">
        <v>0</v>
      </c>
      <c r="W7" s="155">
        <v>0</v>
      </c>
      <c r="X7" s="155">
        <v>0</v>
      </c>
      <c r="Y7" s="155">
        <v>0</v>
      </c>
      <c r="Z7" s="155">
        <v>0</v>
      </c>
      <c r="AA7" s="155">
        <v>0</v>
      </c>
      <c r="AB7" s="23">
        <v>0</v>
      </c>
      <c r="AC7" s="23"/>
      <c r="AD7" s="155"/>
      <c r="AE7" s="155"/>
      <c r="AF7" s="155"/>
      <c r="AG7" s="155"/>
      <c r="AH7" s="155"/>
      <c r="AI7" s="171"/>
      <c r="AK7" s="158">
        <f t="shared" si="2"/>
        <v>17</v>
      </c>
      <c r="AL7" s="80">
        <f t="shared" si="0"/>
        <v>17</v>
      </c>
      <c r="AM7" s="80">
        <f t="shared" si="1"/>
        <v>0</v>
      </c>
      <c r="AN7" s="82">
        <f t="shared" si="3"/>
        <v>0</v>
      </c>
      <c r="AO7" s="14"/>
      <c r="AP7" s="158">
        <f t="shared" si="4"/>
        <v>100</v>
      </c>
      <c r="AQ7" s="167">
        <f t="shared" si="5"/>
        <v>100</v>
      </c>
      <c r="AR7" s="167">
        <f t="shared" si="6"/>
        <v>0</v>
      </c>
      <c r="AS7" s="168">
        <f t="shared" si="7"/>
        <v>0</v>
      </c>
      <c r="AT7" s="180"/>
      <c r="AU7" s="183" t="s">
        <v>48</v>
      </c>
      <c r="AV7" s="181">
        <f>AS19</f>
        <v>0</v>
      </c>
      <c r="AW7" s="163">
        <f>AS49</f>
        <v>0</v>
      </c>
      <c r="AX7" s="163">
        <f>AS79</f>
        <v>0</v>
      </c>
      <c r="AY7" s="163">
        <f>AS109</f>
        <v>0</v>
      </c>
      <c r="AZ7" s="163">
        <f>AS139</f>
        <v>0</v>
      </c>
      <c r="BA7" s="163">
        <f>AS172</f>
        <v>0</v>
      </c>
      <c r="BB7" s="163">
        <f>AS208</f>
        <v>0</v>
      </c>
      <c r="BC7" s="163">
        <f>AS244</f>
        <v>0</v>
      </c>
      <c r="BD7" s="163">
        <f>AS280</f>
        <v>0</v>
      </c>
      <c r="BE7" s="164">
        <f>AS316</f>
        <v>0</v>
      </c>
      <c r="BG7" s="183" t="s">
        <v>48</v>
      </c>
      <c r="BH7" s="181">
        <f>AS19+AR19</f>
        <v>0</v>
      </c>
      <c r="BI7" s="163">
        <f>AS49+AR49</f>
        <v>0</v>
      </c>
      <c r="BJ7" s="163">
        <f>$AS79+$AR79</f>
        <v>0</v>
      </c>
      <c r="BK7" s="163">
        <f>$AS109+$AR109</f>
        <v>0</v>
      </c>
      <c r="BL7" s="163">
        <f>$AS139+$AR139</f>
        <v>0</v>
      </c>
      <c r="BM7" s="163">
        <f>$AS172+$AR172</f>
        <v>0</v>
      </c>
      <c r="BN7" s="163">
        <f>$AS208+$AR172</f>
        <v>0</v>
      </c>
      <c r="BO7" s="163">
        <f>$A229+$AR244</f>
        <v>0</v>
      </c>
      <c r="BP7" s="163">
        <f>$AS280+$AR280</f>
        <v>0</v>
      </c>
      <c r="BQ7" s="164">
        <f>$AS7319+$AR316</f>
        <v>0</v>
      </c>
    </row>
    <row r="8" spans="2:69" x14ac:dyDescent="0.25">
      <c r="B8" s="35" t="s">
        <v>22</v>
      </c>
      <c r="C8" s="38">
        <v>16</v>
      </c>
      <c r="D8" s="41">
        <v>1</v>
      </c>
      <c r="E8" s="73">
        <v>5</v>
      </c>
      <c r="F8" s="16">
        <v>0</v>
      </c>
      <c r="G8" s="155">
        <v>0</v>
      </c>
      <c r="H8" s="155">
        <v>0</v>
      </c>
      <c r="I8" s="155">
        <v>0</v>
      </c>
      <c r="J8" s="155">
        <v>0</v>
      </c>
      <c r="K8" s="155">
        <v>0</v>
      </c>
      <c r="L8" s="155">
        <v>0</v>
      </c>
      <c r="M8" s="23">
        <v>0</v>
      </c>
      <c r="N8" s="23">
        <v>0</v>
      </c>
      <c r="O8" s="155"/>
      <c r="P8" s="155"/>
      <c r="Q8" s="155"/>
      <c r="R8" s="155"/>
      <c r="S8" s="155"/>
      <c r="T8" s="171"/>
      <c r="U8" s="16">
        <v>0</v>
      </c>
      <c r="V8" s="155">
        <v>0</v>
      </c>
      <c r="W8" s="155">
        <v>0</v>
      </c>
      <c r="X8" s="155">
        <v>0</v>
      </c>
      <c r="Y8" s="155">
        <v>0</v>
      </c>
      <c r="Z8" s="155">
        <v>0</v>
      </c>
      <c r="AA8" s="155">
        <v>0</v>
      </c>
      <c r="AB8" s="23">
        <v>0</v>
      </c>
      <c r="AC8" s="23"/>
      <c r="AD8" s="155"/>
      <c r="AE8" s="155"/>
      <c r="AF8" s="155"/>
      <c r="AG8" s="155"/>
      <c r="AH8" s="155"/>
      <c r="AI8" s="171"/>
      <c r="AK8" s="158">
        <f t="shared" si="2"/>
        <v>17</v>
      </c>
      <c r="AL8" s="80">
        <f t="shared" si="0"/>
        <v>17</v>
      </c>
      <c r="AM8" s="80">
        <f t="shared" si="1"/>
        <v>0</v>
      </c>
      <c r="AN8" s="82">
        <f t="shared" si="3"/>
        <v>0</v>
      </c>
      <c r="AO8" s="14"/>
      <c r="AP8" s="158">
        <f t="shared" si="4"/>
        <v>100</v>
      </c>
      <c r="AQ8" s="167">
        <f t="shared" si="5"/>
        <v>100</v>
      </c>
      <c r="AR8" s="167">
        <f t="shared" si="6"/>
        <v>0</v>
      </c>
      <c r="AS8" s="168">
        <f t="shared" si="7"/>
        <v>0</v>
      </c>
      <c r="AT8" s="180"/>
      <c r="AU8" s="183" t="s">
        <v>48</v>
      </c>
      <c r="AV8" s="181">
        <f>AS24</f>
        <v>0</v>
      </c>
      <c r="AW8" s="163">
        <f>AS54</f>
        <v>0</v>
      </c>
      <c r="AX8" s="163">
        <f>AS84</f>
        <v>0</v>
      </c>
      <c r="AY8" s="163">
        <f>AS114</f>
        <v>0</v>
      </c>
      <c r="AZ8" s="163">
        <f>AS144</f>
        <v>0</v>
      </c>
      <c r="BA8" s="163">
        <f>AS178</f>
        <v>0</v>
      </c>
      <c r="BB8" s="163">
        <f>AS214</f>
        <v>0</v>
      </c>
      <c r="BC8" s="163">
        <f>AS250</f>
        <v>0</v>
      </c>
      <c r="BD8" s="163">
        <f>AS286</f>
        <v>0</v>
      </c>
      <c r="BE8" s="164">
        <f>AS322</f>
        <v>0</v>
      </c>
      <c r="BG8" s="183" t="s">
        <v>48</v>
      </c>
      <c r="BH8" s="181">
        <f>AS24+AR24</f>
        <v>0</v>
      </c>
      <c r="BI8" s="163">
        <f>AS54+AR54</f>
        <v>0</v>
      </c>
      <c r="BJ8" s="189">
        <f>$AS84+$AR84</f>
        <v>0</v>
      </c>
      <c r="BK8" s="189">
        <f>$AS114+$AR114</f>
        <v>0</v>
      </c>
      <c r="BL8" s="189">
        <f>$AS144+$AR144</f>
        <v>0</v>
      </c>
      <c r="BM8" s="189">
        <f>$AS178+$AR178</f>
        <v>0</v>
      </c>
      <c r="BN8" s="189">
        <f>$AS214+$AR214</f>
        <v>0</v>
      </c>
      <c r="BO8" s="189">
        <f>$AS250+$AR250</f>
        <v>0</v>
      </c>
      <c r="BP8" s="189">
        <f>$AS286+$AR286</f>
        <v>0</v>
      </c>
      <c r="BQ8" s="190">
        <f>$AS322+$AR322</f>
        <v>0</v>
      </c>
    </row>
    <row r="9" spans="2:69" x14ac:dyDescent="0.25">
      <c r="B9" s="35" t="s">
        <v>22</v>
      </c>
      <c r="C9" s="38">
        <v>16</v>
      </c>
      <c r="D9" s="41">
        <v>2</v>
      </c>
      <c r="E9" s="73">
        <v>1</v>
      </c>
      <c r="F9" s="16">
        <v>0</v>
      </c>
      <c r="G9" s="155">
        <v>0</v>
      </c>
      <c r="H9" s="155">
        <v>0</v>
      </c>
      <c r="I9" s="155">
        <v>0</v>
      </c>
      <c r="J9" s="155">
        <v>0</v>
      </c>
      <c r="K9" s="155">
        <v>0</v>
      </c>
      <c r="L9" s="155">
        <v>0</v>
      </c>
      <c r="M9" s="23">
        <v>0</v>
      </c>
      <c r="N9" s="23">
        <v>0</v>
      </c>
      <c r="O9" s="155"/>
      <c r="P9" s="155"/>
      <c r="Q9" s="155"/>
      <c r="R9" s="155"/>
      <c r="S9" s="155"/>
      <c r="T9" s="171"/>
      <c r="U9" s="16">
        <v>0</v>
      </c>
      <c r="V9" s="155">
        <v>0</v>
      </c>
      <c r="W9" s="155">
        <v>0</v>
      </c>
      <c r="X9" s="155">
        <v>0</v>
      </c>
      <c r="Y9" s="155">
        <v>0</v>
      </c>
      <c r="Z9" s="155">
        <v>0</v>
      </c>
      <c r="AA9" s="155">
        <v>0</v>
      </c>
      <c r="AB9" s="23">
        <v>0</v>
      </c>
      <c r="AC9" s="23"/>
      <c r="AD9" s="155"/>
      <c r="AE9" s="155"/>
      <c r="AF9" s="155"/>
      <c r="AG9" s="155"/>
      <c r="AH9" s="155"/>
      <c r="AI9" s="171"/>
      <c r="AK9" s="158">
        <f t="shared" si="2"/>
        <v>17</v>
      </c>
      <c r="AL9" s="80">
        <f t="shared" si="0"/>
        <v>17</v>
      </c>
      <c r="AM9" s="80">
        <f t="shared" si="1"/>
        <v>0</v>
      </c>
      <c r="AN9" s="82">
        <f t="shared" si="3"/>
        <v>0</v>
      </c>
      <c r="AO9" s="14"/>
      <c r="AP9" s="158">
        <f t="shared" si="4"/>
        <v>100</v>
      </c>
      <c r="AQ9" s="167">
        <f t="shared" si="5"/>
        <v>100</v>
      </c>
      <c r="AR9" s="167">
        <f t="shared" si="6"/>
        <v>0</v>
      </c>
      <c r="AS9" s="168">
        <f t="shared" si="7"/>
        <v>0</v>
      </c>
      <c r="AT9" s="180"/>
      <c r="AU9" s="183" t="s">
        <v>48</v>
      </c>
      <c r="AV9" s="181">
        <f>AS29</f>
        <v>0</v>
      </c>
      <c r="AW9" s="163">
        <f>AS59</f>
        <v>0</v>
      </c>
      <c r="AX9" s="163">
        <f>AS89</f>
        <v>0</v>
      </c>
      <c r="AY9" s="163">
        <f>AS119</f>
        <v>0</v>
      </c>
      <c r="AZ9" s="163">
        <f>AS149</f>
        <v>0</v>
      </c>
      <c r="BA9" s="163">
        <f>AS184</f>
        <v>0</v>
      </c>
      <c r="BB9" s="163">
        <f>AS220</f>
        <v>0</v>
      </c>
      <c r="BC9" s="163">
        <f>AS256</f>
        <v>0</v>
      </c>
      <c r="BD9" s="163">
        <f>AS292</f>
        <v>0</v>
      </c>
      <c r="BE9" s="164">
        <f>AS328</f>
        <v>0</v>
      </c>
      <c r="BG9" s="183" t="s">
        <v>48</v>
      </c>
      <c r="BH9" s="181">
        <f>AS29+AR29</f>
        <v>0</v>
      </c>
      <c r="BI9" s="163">
        <f>AS59+AR59</f>
        <v>0</v>
      </c>
      <c r="BJ9" s="189">
        <f>$AS89+$AR89</f>
        <v>0</v>
      </c>
      <c r="BK9" s="189">
        <f>$AS119+$AR119</f>
        <v>0</v>
      </c>
      <c r="BL9" s="189">
        <f>$AS149+$AR149</f>
        <v>0</v>
      </c>
      <c r="BM9" s="189">
        <f>$AS184+$AR184</f>
        <v>0</v>
      </c>
      <c r="BN9" s="189">
        <f>$AS220+$AR220</f>
        <v>0</v>
      </c>
      <c r="BO9" s="189">
        <f>$AS256+$AR256</f>
        <v>0</v>
      </c>
      <c r="BP9" s="189">
        <f>$AS292+$AR292</f>
        <v>0</v>
      </c>
      <c r="BQ9" s="190">
        <f>$AS328+$AR328</f>
        <v>0</v>
      </c>
    </row>
    <row r="10" spans="2:69" x14ac:dyDescent="0.25">
      <c r="B10" s="35" t="s">
        <v>22</v>
      </c>
      <c r="C10" s="38">
        <v>16</v>
      </c>
      <c r="D10" s="41">
        <v>2</v>
      </c>
      <c r="E10" s="73">
        <v>2</v>
      </c>
      <c r="F10" s="16">
        <v>0</v>
      </c>
      <c r="G10" s="155">
        <v>0</v>
      </c>
      <c r="H10" s="155">
        <v>0</v>
      </c>
      <c r="I10" s="155">
        <v>0</v>
      </c>
      <c r="J10" s="155">
        <v>0</v>
      </c>
      <c r="K10" s="155">
        <v>0</v>
      </c>
      <c r="L10" s="155">
        <v>0</v>
      </c>
      <c r="M10" s="23">
        <v>0</v>
      </c>
      <c r="N10" s="23">
        <v>0</v>
      </c>
      <c r="O10" s="155"/>
      <c r="P10" s="155"/>
      <c r="Q10" s="155"/>
      <c r="R10" s="155"/>
      <c r="S10" s="155"/>
      <c r="T10" s="171"/>
      <c r="U10" s="16">
        <v>0</v>
      </c>
      <c r="V10" s="155">
        <v>0</v>
      </c>
      <c r="W10" s="155">
        <v>0</v>
      </c>
      <c r="X10" s="155">
        <v>0</v>
      </c>
      <c r="Y10" s="155">
        <v>0</v>
      </c>
      <c r="Z10" s="155">
        <v>0</v>
      </c>
      <c r="AA10" s="155">
        <v>0</v>
      </c>
      <c r="AB10" s="23">
        <v>0</v>
      </c>
      <c r="AC10" s="23"/>
      <c r="AD10" s="155"/>
      <c r="AE10" s="155"/>
      <c r="AF10" s="155"/>
      <c r="AG10" s="155"/>
      <c r="AH10" s="155"/>
      <c r="AI10" s="171"/>
      <c r="AK10" s="158">
        <f t="shared" si="2"/>
        <v>17</v>
      </c>
      <c r="AL10" s="80">
        <f t="shared" si="0"/>
        <v>17</v>
      </c>
      <c r="AM10" s="80">
        <f t="shared" si="1"/>
        <v>0</v>
      </c>
      <c r="AN10" s="82">
        <f t="shared" si="3"/>
        <v>0</v>
      </c>
      <c r="AO10" s="14"/>
      <c r="AP10" s="158">
        <f t="shared" si="4"/>
        <v>100</v>
      </c>
      <c r="AQ10" s="167">
        <f t="shared" si="5"/>
        <v>100</v>
      </c>
      <c r="AR10" s="167">
        <f t="shared" si="6"/>
        <v>0</v>
      </c>
      <c r="AS10" s="168">
        <f t="shared" si="7"/>
        <v>0</v>
      </c>
      <c r="AT10" s="180"/>
      <c r="AU10" s="183" t="s">
        <v>47</v>
      </c>
      <c r="AV10" s="181">
        <f>AS5</f>
        <v>0</v>
      </c>
      <c r="AW10" s="163">
        <f>AS35</f>
        <v>0</v>
      </c>
      <c r="AX10" s="163">
        <f>AS65</f>
        <v>0</v>
      </c>
      <c r="AY10" s="163">
        <f>AS95</f>
        <v>0</v>
      </c>
      <c r="AZ10" s="163">
        <f>AS125</f>
        <v>0</v>
      </c>
      <c r="BA10" s="163">
        <f>AS155</f>
        <v>0</v>
      </c>
      <c r="BB10" s="163">
        <f>AS191</f>
        <v>0</v>
      </c>
      <c r="BC10" s="163">
        <f>AS227</f>
        <v>0</v>
      </c>
      <c r="BD10" s="163">
        <f>AS263</f>
        <v>0</v>
      </c>
      <c r="BE10" s="164">
        <f>AS299</f>
        <v>0</v>
      </c>
      <c r="BG10" s="183" t="s">
        <v>47</v>
      </c>
      <c r="BH10" s="181">
        <f>AS5+AR5</f>
        <v>0</v>
      </c>
      <c r="BI10" s="163">
        <f>AS35+AR35</f>
        <v>0</v>
      </c>
      <c r="BJ10" s="189">
        <f>$AS65+$AR65</f>
        <v>0</v>
      </c>
      <c r="BK10" s="189">
        <f>$AS95+$AR95</f>
        <v>23.52941176470588</v>
      </c>
      <c r="BL10" s="189">
        <f>$AS125+$AR125</f>
        <v>72.222222222222214</v>
      </c>
      <c r="BM10" s="189">
        <f>$AS155+$AR155</f>
        <v>40</v>
      </c>
      <c r="BN10" s="189">
        <f>$AS191+$AR191</f>
        <v>52.941176470588239</v>
      </c>
      <c r="BO10" s="189">
        <f>$AS227+$AR227</f>
        <v>0</v>
      </c>
      <c r="BP10" s="189">
        <f>$AS263+$AR263</f>
        <v>40.909090909090914</v>
      </c>
      <c r="BQ10" s="190">
        <f>$AS299+$AR299</f>
        <v>31.818181818181817</v>
      </c>
    </row>
    <row r="11" spans="2:69" x14ac:dyDescent="0.25">
      <c r="B11" s="35" t="s">
        <v>22</v>
      </c>
      <c r="C11" s="38">
        <v>16</v>
      </c>
      <c r="D11" s="41">
        <v>2</v>
      </c>
      <c r="E11" s="73">
        <v>3</v>
      </c>
      <c r="F11" s="16">
        <v>0</v>
      </c>
      <c r="G11" s="155">
        <v>0</v>
      </c>
      <c r="H11" s="155">
        <v>0</v>
      </c>
      <c r="I11" s="155">
        <v>0</v>
      </c>
      <c r="J11" s="155">
        <v>0</v>
      </c>
      <c r="K11" s="155">
        <v>0</v>
      </c>
      <c r="L11" s="155">
        <v>0</v>
      </c>
      <c r="M11" s="23">
        <v>0</v>
      </c>
      <c r="N11" s="23">
        <v>0</v>
      </c>
      <c r="O11" s="155"/>
      <c r="P11" s="155"/>
      <c r="Q11" s="155"/>
      <c r="R11" s="155"/>
      <c r="S11" s="155"/>
      <c r="T11" s="171"/>
      <c r="U11" s="24">
        <v>0</v>
      </c>
      <c r="V11" s="155">
        <v>0</v>
      </c>
      <c r="W11" s="155">
        <v>0</v>
      </c>
      <c r="X11" s="155">
        <v>0</v>
      </c>
      <c r="Y11" s="155">
        <v>0</v>
      </c>
      <c r="Z11" s="155">
        <v>0</v>
      </c>
      <c r="AA11" s="155">
        <v>0</v>
      </c>
      <c r="AB11" s="23">
        <v>0</v>
      </c>
      <c r="AC11" s="23"/>
      <c r="AD11" s="155"/>
      <c r="AE11" s="155"/>
      <c r="AF11" s="155"/>
      <c r="AG11" s="155"/>
      <c r="AH11" s="155"/>
      <c r="AI11" s="171"/>
      <c r="AK11" s="158">
        <f t="shared" si="2"/>
        <v>17</v>
      </c>
      <c r="AL11" s="80">
        <f t="shared" si="0"/>
        <v>17</v>
      </c>
      <c r="AM11" s="80">
        <f t="shared" si="1"/>
        <v>0</v>
      </c>
      <c r="AN11" s="82">
        <f t="shared" si="3"/>
        <v>0</v>
      </c>
      <c r="AO11" s="14"/>
      <c r="AP11" s="158">
        <f t="shared" si="4"/>
        <v>100</v>
      </c>
      <c r="AQ11" s="167">
        <f t="shared" si="5"/>
        <v>100</v>
      </c>
      <c r="AR11" s="167">
        <f t="shared" si="6"/>
        <v>0</v>
      </c>
      <c r="AS11" s="168">
        <f t="shared" si="7"/>
        <v>0</v>
      </c>
      <c r="AT11" s="180"/>
      <c r="AU11" s="183" t="s">
        <v>47</v>
      </c>
      <c r="AV11" s="181">
        <f>AS10</f>
        <v>0</v>
      </c>
      <c r="AW11" s="163">
        <f>AS40</f>
        <v>0</v>
      </c>
      <c r="AX11" s="163">
        <f>AS70</f>
        <v>0</v>
      </c>
      <c r="AY11" s="163">
        <f>AS100</f>
        <v>0</v>
      </c>
      <c r="AZ11" s="163">
        <f>AS130</f>
        <v>0</v>
      </c>
      <c r="BA11" s="163">
        <f>AS161</f>
        <v>0</v>
      </c>
      <c r="BB11" s="163">
        <f>AS197</f>
        <v>0</v>
      </c>
      <c r="BC11" s="163">
        <f>AS233</f>
        <v>0</v>
      </c>
      <c r="BD11" s="163">
        <f>AS269</f>
        <v>0</v>
      </c>
      <c r="BE11" s="164">
        <f>AS305</f>
        <v>0</v>
      </c>
      <c r="BG11" s="183" t="s">
        <v>47</v>
      </c>
      <c r="BH11" s="181">
        <f>AS10+AR10</f>
        <v>0</v>
      </c>
      <c r="BI11" s="163">
        <f>AS40+AR40</f>
        <v>0</v>
      </c>
      <c r="BJ11" s="189">
        <f>$AS70+$AR70</f>
        <v>11.76470588235294</v>
      </c>
      <c r="BK11" s="189">
        <f>$AS100+$AR100</f>
        <v>11.111111111111111</v>
      </c>
      <c r="BL11" s="189">
        <f>$AS130+$AR130</f>
        <v>50</v>
      </c>
      <c r="BM11" s="189">
        <f>$AS161+$AR161</f>
        <v>35.294117647058826</v>
      </c>
      <c r="BN11" s="189">
        <f>$AS197+$AR197</f>
        <v>55.000000000000007</v>
      </c>
      <c r="BO11" s="189">
        <f>$AS233+$AR233</f>
        <v>0</v>
      </c>
      <c r="BP11" s="189">
        <f>$AS269+$AR269</f>
        <v>45.454545454545453</v>
      </c>
      <c r="BQ11" s="190">
        <f>$AS305+$AR305</f>
        <v>31.818181818181817</v>
      </c>
    </row>
    <row r="12" spans="2:69" x14ac:dyDescent="0.25">
      <c r="B12" s="35" t="s">
        <v>22</v>
      </c>
      <c r="C12" s="38">
        <v>16</v>
      </c>
      <c r="D12" s="41">
        <v>2</v>
      </c>
      <c r="E12" s="73">
        <v>4</v>
      </c>
      <c r="F12" s="16">
        <v>0</v>
      </c>
      <c r="G12" s="155">
        <v>0</v>
      </c>
      <c r="H12" s="155">
        <v>0</v>
      </c>
      <c r="I12" s="155">
        <v>0</v>
      </c>
      <c r="J12" s="155">
        <v>0</v>
      </c>
      <c r="K12" s="155">
        <v>0</v>
      </c>
      <c r="L12" s="155">
        <v>0</v>
      </c>
      <c r="M12" s="23">
        <v>0</v>
      </c>
      <c r="N12" s="23">
        <v>0</v>
      </c>
      <c r="O12" s="155"/>
      <c r="P12" s="155"/>
      <c r="Q12" s="155"/>
      <c r="R12" s="155"/>
      <c r="S12" s="155"/>
      <c r="T12" s="171"/>
      <c r="U12" s="16">
        <v>0</v>
      </c>
      <c r="V12" s="155">
        <v>0</v>
      </c>
      <c r="W12" s="155">
        <v>0</v>
      </c>
      <c r="X12" s="155">
        <v>0</v>
      </c>
      <c r="Y12" s="155">
        <v>0</v>
      </c>
      <c r="Z12" s="155">
        <v>0</v>
      </c>
      <c r="AA12" s="155">
        <v>0</v>
      </c>
      <c r="AB12" s="23">
        <v>0</v>
      </c>
      <c r="AC12" s="23"/>
      <c r="AD12" s="155"/>
      <c r="AE12" s="155"/>
      <c r="AF12" s="155"/>
      <c r="AG12" s="155"/>
      <c r="AH12" s="155"/>
      <c r="AI12" s="171"/>
      <c r="AK12" s="158">
        <f t="shared" si="2"/>
        <v>17</v>
      </c>
      <c r="AL12" s="80">
        <f t="shared" si="0"/>
        <v>17</v>
      </c>
      <c r="AM12" s="80">
        <f t="shared" si="1"/>
        <v>0</v>
      </c>
      <c r="AN12" s="82">
        <f t="shared" si="3"/>
        <v>0</v>
      </c>
      <c r="AO12" s="14"/>
      <c r="AP12" s="158">
        <f t="shared" si="4"/>
        <v>100</v>
      </c>
      <c r="AQ12" s="167">
        <f t="shared" si="5"/>
        <v>100</v>
      </c>
      <c r="AR12" s="167">
        <f t="shared" si="6"/>
        <v>0</v>
      </c>
      <c r="AS12" s="168">
        <f t="shared" si="7"/>
        <v>0</v>
      </c>
      <c r="AT12" s="180"/>
      <c r="AU12" s="183" t="s">
        <v>47</v>
      </c>
      <c r="AV12" s="181">
        <f>AS15</f>
        <v>0</v>
      </c>
      <c r="AW12" s="163">
        <f>AS45</f>
        <v>0</v>
      </c>
      <c r="AX12" s="163">
        <f>AS75</f>
        <v>0</v>
      </c>
      <c r="AY12" s="163">
        <f>AS105</f>
        <v>0</v>
      </c>
      <c r="AZ12" s="163">
        <f>AS135</f>
        <v>0</v>
      </c>
      <c r="BA12" s="163">
        <f>AS167</f>
        <v>0</v>
      </c>
      <c r="BB12" s="163">
        <f>AS203</f>
        <v>0</v>
      </c>
      <c r="BC12" s="163">
        <f>AS239</f>
        <v>0</v>
      </c>
      <c r="BD12" s="163">
        <f>AS275</f>
        <v>0</v>
      </c>
      <c r="BE12" s="164">
        <f>AS311</f>
        <v>0</v>
      </c>
      <c r="BG12" s="183" t="s">
        <v>47</v>
      </c>
      <c r="BH12" s="181">
        <f>AS15+AR15</f>
        <v>0</v>
      </c>
      <c r="BI12" s="163">
        <f>AR45+AS45</f>
        <v>0</v>
      </c>
      <c r="BJ12" s="189">
        <f>$AS75+$AR75</f>
        <v>5.2631578947368416</v>
      </c>
      <c r="BK12" s="189">
        <f>$AS105+$AR105</f>
        <v>0</v>
      </c>
      <c r="BL12" s="189">
        <f>$AS135+$AR135</f>
        <v>21.052631578947366</v>
      </c>
      <c r="BM12" s="189">
        <f>$AS167+$AR167</f>
        <v>50</v>
      </c>
      <c r="BN12" s="189">
        <f>$AS203+$AR203</f>
        <v>31.25</v>
      </c>
      <c r="BO12" s="189">
        <f>$AS239+$AR239</f>
        <v>0</v>
      </c>
      <c r="BP12" s="189">
        <f>$AS275+$AR275</f>
        <v>30</v>
      </c>
      <c r="BQ12" s="190">
        <f>$AS311+$AR311</f>
        <v>41.666666666666671</v>
      </c>
    </row>
    <row r="13" spans="2:69" x14ac:dyDescent="0.25">
      <c r="B13" s="35" t="s">
        <v>22</v>
      </c>
      <c r="C13" s="38">
        <v>16</v>
      </c>
      <c r="D13" s="41">
        <v>2</v>
      </c>
      <c r="E13" s="73">
        <v>5</v>
      </c>
      <c r="F13" s="16">
        <v>0</v>
      </c>
      <c r="G13" s="155">
        <v>0</v>
      </c>
      <c r="H13" s="155">
        <v>0</v>
      </c>
      <c r="I13" s="155">
        <v>0</v>
      </c>
      <c r="J13" s="155">
        <v>0</v>
      </c>
      <c r="K13" s="155">
        <v>0</v>
      </c>
      <c r="L13" s="155">
        <v>0</v>
      </c>
      <c r="M13" s="23">
        <v>0</v>
      </c>
      <c r="N13" s="23">
        <v>0</v>
      </c>
      <c r="O13" s="155"/>
      <c r="P13" s="155"/>
      <c r="Q13" s="155"/>
      <c r="R13" s="155"/>
      <c r="S13" s="155"/>
      <c r="T13" s="171"/>
      <c r="U13" s="16">
        <v>0</v>
      </c>
      <c r="V13" s="155">
        <v>0</v>
      </c>
      <c r="W13" s="155">
        <v>0</v>
      </c>
      <c r="X13" s="155">
        <v>0</v>
      </c>
      <c r="Y13" s="155">
        <v>0</v>
      </c>
      <c r="Z13" s="155">
        <v>0</v>
      </c>
      <c r="AA13" s="155">
        <v>0</v>
      </c>
      <c r="AB13" s="23">
        <v>0</v>
      </c>
      <c r="AC13" s="23"/>
      <c r="AD13" s="155"/>
      <c r="AE13" s="155"/>
      <c r="AF13" s="155"/>
      <c r="AG13" s="155"/>
      <c r="AH13" s="155"/>
      <c r="AI13" s="171"/>
      <c r="AK13" s="158">
        <f t="shared" si="2"/>
        <v>17</v>
      </c>
      <c r="AL13" s="80">
        <f t="shared" si="0"/>
        <v>17</v>
      </c>
      <c r="AM13" s="80">
        <f t="shared" si="1"/>
        <v>0</v>
      </c>
      <c r="AN13" s="82">
        <f t="shared" si="3"/>
        <v>0</v>
      </c>
      <c r="AO13" s="14"/>
      <c r="AP13" s="158">
        <f t="shared" si="4"/>
        <v>100</v>
      </c>
      <c r="AQ13" s="167">
        <f t="shared" si="5"/>
        <v>100</v>
      </c>
      <c r="AR13" s="167">
        <f t="shared" si="6"/>
        <v>0</v>
      </c>
      <c r="AS13" s="168">
        <f t="shared" si="7"/>
        <v>0</v>
      </c>
      <c r="AT13" s="180"/>
      <c r="AU13" s="183" t="s">
        <v>47</v>
      </c>
      <c r="AV13" s="181">
        <f>AS20</f>
        <v>0</v>
      </c>
      <c r="AW13" s="163">
        <f>AS50</f>
        <v>0</v>
      </c>
      <c r="AX13" s="163">
        <f>AS80</f>
        <v>0</v>
      </c>
      <c r="AY13" s="163">
        <f>AS110</f>
        <v>0</v>
      </c>
      <c r="AZ13" s="163">
        <f>AS140</f>
        <v>0</v>
      </c>
      <c r="BA13" s="163">
        <f>AS173</f>
        <v>0</v>
      </c>
      <c r="BB13" s="163">
        <f>AS209</f>
        <v>0</v>
      </c>
      <c r="BC13" s="163">
        <f>AS245</f>
        <v>0</v>
      </c>
      <c r="BD13" s="163">
        <f>AS281</f>
        <v>0</v>
      </c>
      <c r="BE13" s="164">
        <f>AS317</f>
        <v>0</v>
      </c>
      <c r="BG13" s="183" t="s">
        <v>47</v>
      </c>
      <c r="BH13" s="181">
        <f>AS20+AR20</f>
        <v>0</v>
      </c>
      <c r="BI13" s="163">
        <f>AR50+AS50</f>
        <v>0</v>
      </c>
      <c r="BJ13" s="189">
        <f>$AS80+$AR80</f>
        <v>0</v>
      </c>
      <c r="BK13" s="189">
        <f>$AS110+$AR110</f>
        <v>0</v>
      </c>
      <c r="BL13" s="189">
        <f>$AS140+$AR140</f>
        <v>45.454545454545453</v>
      </c>
      <c r="BM13" s="189">
        <f>$AS173+$AR173</f>
        <v>50</v>
      </c>
      <c r="BN13" s="189">
        <f>$AS209+$AR209</f>
        <v>44.444444444444443</v>
      </c>
      <c r="BO13" s="189">
        <f>$AS245+$AR245</f>
        <v>5.5555555555555554</v>
      </c>
      <c r="BP13" s="189">
        <f>$AS281+$AR281</f>
        <v>28.571428571428569</v>
      </c>
      <c r="BQ13" s="190">
        <f>$AS317+$AR317</f>
        <v>45.454545454545453</v>
      </c>
    </row>
    <row r="14" spans="2:69" x14ac:dyDescent="0.25">
      <c r="B14" s="35" t="s">
        <v>22</v>
      </c>
      <c r="C14" s="38">
        <v>16</v>
      </c>
      <c r="D14" s="41">
        <v>3</v>
      </c>
      <c r="E14" s="73">
        <v>1</v>
      </c>
      <c r="F14" s="16">
        <v>0</v>
      </c>
      <c r="G14" s="155">
        <v>0</v>
      </c>
      <c r="H14" s="155">
        <v>0</v>
      </c>
      <c r="I14" s="155">
        <v>0</v>
      </c>
      <c r="J14" s="155">
        <v>0</v>
      </c>
      <c r="K14" s="155">
        <v>0</v>
      </c>
      <c r="L14" s="155">
        <v>0</v>
      </c>
      <c r="M14" s="23"/>
      <c r="N14" s="23"/>
      <c r="O14" s="155"/>
      <c r="P14" s="155"/>
      <c r="Q14" s="155"/>
      <c r="R14" s="155"/>
      <c r="S14" s="155"/>
      <c r="T14" s="171"/>
      <c r="U14" s="16">
        <v>0</v>
      </c>
      <c r="V14" s="155">
        <v>0</v>
      </c>
      <c r="W14" s="155">
        <v>0</v>
      </c>
      <c r="X14" s="155">
        <v>0</v>
      </c>
      <c r="Y14" s="155">
        <v>0</v>
      </c>
      <c r="Z14" s="155">
        <v>0</v>
      </c>
      <c r="AA14" s="155">
        <v>0</v>
      </c>
      <c r="AB14" s="23">
        <v>0</v>
      </c>
      <c r="AC14" s="23"/>
      <c r="AD14" s="155"/>
      <c r="AE14" s="155"/>
      <c r="AF14" s="155"/>
      <c r="AG14" s="155"/>
      <c r="AH14" s="155"/>
      <c r="AI14" s="171"/>
      <c r="AK14" s="158">
        <f t="shared" si="2"/>
        <v>15</v>
      </c>
      <c r="AL14" s="80">
        <f t="shared" si="0"/>
        <v>15</v>
      </c>
      <c r="AM14" s="80">
        <f t="shared" si="1"/>
        <v>0</v>
      </c>
      <c r="AN14" s="82">
        <f t="shared" si="3"/>
        <v>0</v>
      </c>
      <c r="AO14" s="14"/>
      <c r="AP14" s="158">
        <f t="shared" si="4"/>
        <v>100</v>
      </c>
      <c r="AQ14" s="167">
        <f t="shared" si="5"/>
        <v>100</v>
      </c>
      <c r="AR14" s="167">
        <f t="shared" si="6"/>
        <v>0</v>
      </c>
      <c r="AS14" s="168">
        <f t="shared" si="7"/>
        <v>0</v>
      </c>
      <c r="AT14" s="180"/>
      <c r="AU14" s="183" t="s">
        <v>47</v>
      </c>
      <c r="AV14" s="181">
        <f>AS25</f>
        <v>0</v>
      </c>
      <c r="AW14" s="163">
        <f>AS55</f>
        <v>0</v>
      </c>
      <c r="AX14" s="163">
        <f>AS85</f>
        <v>0</v>
      </c>
      <c r="AY14" s="163">
        <f>AS115</f>
        <v>0</v>
      </c>
      <c r="AZ14" s="163">
        <f>AS145</f>
        <v>0</v>
      </c>
      <c r="BA14" s="163">
        <f>AS179</f>
        <v>0</v>
      </c>
      <c r="BB14" s="163">
        <f>AS215</f>
        <v>0</v>
      </c>
      <c r="BC14" s="163">
        <f>AS251</f>
        <v>0</v>
      </c>
      <c r="BD14" s="163">
        <f>AS287</f>
        <v>0</v>
      </c>
      <c r="BE14" s="164">
        <f>AS323</f>
        <v>0</v>
      </c>
      <c r="BG14" s="183" t="s">
        <v>47</v>
      </c>
      <c r="BH14" s="181">
        <f>AS25+AR25</f>
        <v>0</v>
      </c>
      <c r="BI14" s="163">
        <f>AR55+AS55</f>
        <v>0</v>
      </c>
      <c r="BJ14" s="189">
        <f>$AS85+$AR85</f>
        <v>0</v>
      </c>
      <c r="BK14" s="189">
        <f>$AS115+$AR115</f>
        <v>4.7619047619047619</v>
      </c>
      <c r="BL14" s="189">
        <f>$AS145+$AR45</f>
        <v>0</v>
      </c>
      <c r="BM14" s="189">
        <f>$AS179+$AR179</f>
        <v>82.35294117647058</v>
      </c>
      <c r="BN14" s="189">
        <f>$AS215+$AR215</f>
        <v>45</v>
      </c>
      <c r="BO14" s="189">
        <f>$AS251+$AR251</f>
        <v>0</v>
      </c>
      <c r="BP14" s="189">
        <f>$AS287+$AR287</f>
        <v>53.571428571428569</v>
      </c>
      <c r="BQ14" s="190">
        <f>$AS323+$AR323</f>
        <v>18.181818181818183</v>
      </c>
    </row>
    <row r="15" spans="2:69" x14ac:dyDescent="0.25">
      <c r="B15" s="35" t="s">
        <v>22</v>
      </c>
      <c r="C15" s="38">
        <v>16</v>
      </c>
      <c r="D15" s="41">
        <v>3</v>
      </c>
      <c r="E15" s="73">
        <v>2</v>
      </c>
      <c r="F15" s="16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23"/>
      <c r="N15" s="23"/>
      <c r="O15" s="155"/>
      <c r="P15" s="155"/>
      <c r="Q15" s="155"/>
      <c r="R15" s="155"/>
      <c r="S15" s="155"/>
      <c r="T15" s="171"/>
      <c r="U15" s="24">
        <v>0</v>
      </c>
      <c r="V15" s="155">
        <v>0</v>
      </c>
      <c r="W15" s="155">
        <v>0</v>
      </c>
      <c r="X15" s="155">
        <v>0</v>
      </c>
      <c r="Y15" s="155">
        <v>0</v>
      </c>
      <c r="Z15" s="155">
        <v>0</v>
      </c>
      <c r="AA15" s="155">
        <v>0</v>
      </c>
      <c r="AB15" s="23">
        <v>0</v>
      </c>
      <c r="AC15" s="23"/>
      <c r="AD15" s="155"/>
      <c r="AE15" s="155"/>
      <c r="AF15" s="155"/>
      <c r="AG15" s="155"/>
      <c r="AH15" s="155"/>
      <c r="AI15" s="171"/>
      <c r="AK15" s="158">
        <f t="shared" si="2"/>
        <v>15</v>
      </c>
      <c r="AL15" s="80">
        <f t="shared" si="0"/>
        <v>15</v>
      </c>
      <c r="AM15" s="80">
        <f t="shared" si="1"/>
        <v>0</v>
      </c>
      <c r="AN15" s="82">
        <f t="shared" si="3"/>
        <v>0</v>
      </c>
      <c r="AO15" s="14"/>
      <c r="AP15" s="158">
        <f t="shared" si="4"/>
        <v>100</v>
      </c>
      <c r="AQ15" s="167">
        <f t="shared" si="5"/>
        <v>100</v>
      </c>
      <c r="AR15" s="167">
        <f t="shared" si="6"/>
        <v>0</v>
      </c>
      <c r="AS15" s="168">
        <f t="shared" si="7"/>
        <v>0</v>
      </c>
      <c r="AT15" s="180"/>
      <c r="AU15" s="183" t="s">
        <v>47</v>
      </c>
      <c r="AV15" s="181">
        <f>AS30</f>
        <v>0</v>
      </c>
      <c r="AW15" s="163">
        <f>AS60</f>
        <v>0</v>
      </c>
      <c r="AX15" s="163">
        <f>AS90</f>
        <v>0</v>
      </c>
      <c r="AY15" s="163">
        <f>AS120</f>
        <v>0</v>
      </c>
      <c r="AZ15" s="163">
        <f>AS150</f>
        <v>0</v>
      </c>
      <c r="BA15" s="163">
        <f>AS185</f>
        <v>0</v>
      </c>
      <c r="BB15" s="163">
        <f>AS221</f>
        <v>0</v>
      </c>
      <c r="BC15" s="163">
        <f>AS257</f>
        <v>0</v>
      </c>
      <c r="BD15" s="163">
        <f>AS293</f>
        <v>0</v>
      </c>
      <c r="BE15" s="164">
        <f>AS329</f>
        <v>0</v>
      </c>
      <c r="BG15" s="183" t="s">
        <v>47</v>
      </c>
      <c r="BH15" s="181">
        <f>AS30+AR30</f>
        <v>0</v>
      </c>
      <c r="BI15" s="163">
        <f>AR60+AS60</f>
        <v>0</v>
      </c>
      <c r="BJ15" s="189">
        <f>$AS90+$AR90</f>
        <v>0</v>
      </c>
      <c r="BK15" s="189">
        <f>$AS120+$AR120</f>
        <v>5.5555555555555554</v>
      </c>
      <c r="BL15" s="189">
        <f>$AS150+$AR150</f>
        <v>22.222222222222221</v>
      </c>
      <c r="BM15" s="189">
        <f>$AS185+$AR185</f>
        <v>76.470588235294116</v>
      </c>
      <c r="BN15" s="189">
        <f>$AS221+$AR221</f>
        <v>68.75</v>
      </c>
      <c r="BO15" s="189">
        <f>$AS257+$AR257</f>
        <v>5</v>
      </c>
      <c r="BP15" s="189">
        <f>$AS293+$AR293</f>
        <v>33.333333333333329</v>
      </c>
      <c r="BQ15" s="190">
        <f>$AS329+$AR329</f>
        <v>52.631578947368418</v>
      </c>
    </row>
    <row r="16" spans="2:69" x14ac:dyDescent="0.25">
      <c r="B16" s="35" t="s">
        <v>22</v>
      </c>
      <c r="C16" s="38">
        <v>16</v>
      </c>
      <c r="D16" s="41">
        <v>3</v>
      </c>
      <c r="E16" s="73">
        <v>3</v>
      </c>
      <c r="F16" s="16">
        <v>0</v>
      </c>
      <c r="G16" s="155">
        <v>0</v>
      </c>
      <c r="H16" s="155">
        <v>0</v>
      </c>
      <c r="I16" s="155">
        <v>0</v>
      </c>
      <c r="J16" s="155">
        <v>0</v>
      </c>
      <c r="K16" s="155">
        <v>0</v>
      </c>
      <c r="L16" s="155">
        <v>0</v>
      </c>
      <c r="M16" s="23"/>
      <c r="N16" s="23"/>
      <c r="O16" s="155"/>
      <c r="P16" s="155"/>
      <c r="Q16" s="155"/>
      <c r="R16" s="155"/>
      <c r="S16" s="155"/>
      <c r="T16" s="171"/>
      <c r="U16" s="24">
        <v>0</v>
      </c>
      <c r="V16" s="155">
        <v>0</v>
      </c>
      <c r="W16" s="155">
        <v>0</v>
      </c>
      <c r="X16" s="155">
        <v>0</v>
      </c>
      <c r="Y16" s="155">
        <v>0</v>
      </c>
      <c r="Z16" s="155">
        <v>0</v>
      </c>
      <c r="AA16" s="155">
        <v>0</v>
      </c>
      <c r="AB16" s="23">
        <v>0</v>
      </c>
      <c r="AC16" s="23"/>
      <c r="AD16" s="155"/>
      <c r="AE16" s="155"/>
      <c r="AF16" s="155"/>
      <c r="AG16" s="155"/>
      <c r="AH16" s="155"/>
      <c r="AI16" s="171"/>
      <c r="AK16" s="158">
        <f t="shared" si="2"/>
        <v>15</v>
      </c>
      <c r="AL16" s="80">
        <f t="shared" si="0"/>
        <v>15</v>
      </c>
      <c r="AM16" s="80">
        <f t="shared" si="1"/>
        <v>0</v>
      </c>
      <c r="AN16" s="82">
        <f t="shared" si="3"/>
        <v>0</v>
      </c>
      <c r="AO16" s="14"/>
      <c r="AP16" s="158">
        <f t="shared" si="4"/>
        <v>100</v>
      </c>
      <c r="AQ16" s="167">
        <f t="shared" si="5"/>
        <v>100</v>
      </c>
      <c r="AR16" s="167">
        <f t="shared" si="6"/>
        <v>0</v>
      </c>
      <c r="AS16" s="168">
        <f t="shared" si="7"/>
        <v>0</v>
      </c>
      <c r="AT16" s="180"/>
      <c r="AU16" s="183" t="s">
        <v>46</v>
      </c>
      <c r="AV16" s="181">
        <f>AS6</f>
        <v>0</v>
      </c>
      <c r="AW16" s="163">
        <f>AS36</f>
        <v>0</v>
      </c>
      <c r="AX16" s="163">
        <f>AS66</f>
        <v>0</v>
      </c>
      <c r="AY16" s="163">
        <f>AS96</f>
        <v>0</v>
      </c>
      <c r="AZ16" s="163">
        <f>AS126</f>
        <v>5.5555555555555554</v>
      </c>
      <c r="BA16" s="163">
        <f>AS156</f>
        <v>0</v>
      </c>
      <c r="BB16" s="163">
        <f>AS192</f>
        <v>52.941176470588239</v>
      </c>
      <c r="BC16" s="163">
        <f>AS228</f>
        <v>0</v>
      </c>
      <c r="BD16" s="163">
        <f>AS264</f>
        <v>27.27272727272727</v>
      </c>
      <c r="BE16" s="164">
        <f>AS300</f>
        <v>22.727272727272727</v>
      </c>
      <c r="BG16" s="183" t="s">
        <v>46</v>
      </c>
      <c r="BH16" s="181">
        <f>AS6+AR6</f>
        <v>0</v>
      </c>
      <c r="BI16" s="163">
        <f>AS36+AR36</f>
        <v>0</v>
      </c>
      <c r="BJ16" s="189">
        <f>$AS66+$AR66</f>
        <v>12.5</v>
      </c>
      <c r="BK16" s="189">
        <f>$AS96+$AR96</f>
        <v>88.235294117647058</v>
      </c>
      <c r="BL16" s="189">
        <f>$AS126+$AR126</f>
        <v>72.222222222222214</v>
      </c>
      <c r="BM16" s="189">
        <f>$AS156+$AR156</f>
        <v>45</v>
      </c>
      <c r="BN16" s="189">
        <f>$AS192+$AR192</f>
        <v>100</v>
      </c>
      <c r="BO16" s="189">
        <f>$AS240+$AR240</f>
        <v>43.75</v>
      </c>
      <c r="BP16" s="189">
        <f>$AS276+$AR276</f>
        <v>55</v>
      </c>
      <c r="BQ16" s="190">
        <f>$AS312+$AR276</f>
        <v>59.166666666666671</v>
      </c>
    </row>
    <row r="17" spans="2:69" x14ac:dyDescent="0.25">
      <c r="B17" s="35" t="s">
        <v>22</v>
      </c>
      <c r="C17" s="38">
        <v>16</v>
      </c>
      <c r="D17" s="41">
        <v>3</v>
      </c>
      <c r="E17" s="73">
        <v>4</v>
      </c>
      <c r="F17" s="16">
        <v>0</v>
      </c>
      <c r="G17" s="155">
        <v>0</v>
      </c>
      <c r="H17" s="155">
        <v>0</v>
      </c>
      <c r="I17" s="155">
        <v>0</v>
      </c>
      <c r="J17" s="155">
        <v>0</v>
      </c>
      <c r="K17" s="155">
        <v>0</v>
      </c>
      <c r="L17" s="155">
        <v>0</v>
      </c>
      <c r="M17" s="23"/>
      <c r="N17" s="23"/>
      <c r="O17" s="155"/>
      <c r="P17" s="155"/>
      <c r="Q17" s="155"/>
      <c r="R17" s="155"/>
      <c r="S17" s="155"/>
      <c r="T17" s="171"/>
      <c r="U17" s="16">
        <v>0</v>
      </c>
      <c r="V17" s="155">
        <v>0</v>
      </c>
      <c r="W17" s="155">
        <v>0</v>
      </c>
      <c r="X17" s="155">
        <v>0</v>
      </c>
      <c r="Y17" s="155">
        <v>0</v>
      </c>
      <c r="Z17" s="155">
        <v>0</v>
      </c>
      <c r="AA17" s="155">
        <v>0</v>
      </c>
      <c r="AB17" s="23">
        <v>0</v>
      </c>
      <c r="AC17" s="23"/>
      <c r="AD17" s="155"/>
      <c r="AE17" s="155"/>
      <c r="AF17" s="155"/>
      <c r="AG17" s="155"/>
      <c r="AH17" s="155"/>
      <c r="AI17" s="171"/>
      <c r="AK17" s="158">
        <f t="shared" si="2"/>
        <v>15</v>
      </c>
      <c r="AL17" s="80">
        <f t="shared" si="0"/>
        <v>15</v>
      </c>
      <c r="AM17" s="80">
        <f t="shared" si="1"/>
        <v>0</v>
      </c>
      <c r="AN17" s="82">
        <f t="shared" si="3"/>
        <v>0</v>
      </c>
      <c r="AO17" s="14"/>
      <c r="AP17" s="158">
        <f t="shared" si="4"/>
        <v>100</v>
      </c>
      <c r="AQ17" s="167">
        <f t="shared" si="5"/>
        <v>100</v>
      </c>
      <c r="AR17" s="167">
        <f t="shared" si="6"/>
        <v>0</v>
      </c>
      <c r="AS17" s="168">
        <f t="shared" si="7"/>
        <v>0</v>
      </c>
      <c r="AT17" s="180"/>
      <c r="AU17" s="183" t="s">
        <v>46</v>
      </c>
      <c r="AV17" s="181">
        <f>AS11</f>
        <v>0</v>
      </c>
      <c r="AW17" s="163">
        <f>AS41</f>
        <v>0</v>
      </c>
      <c r="AX17" s="163">
        <f>AS71</f>
        <v>11.76470588235294</v>
      </c>
      <c r="AY17" s="163">
        <f>AS101</f>
        <v>5.5555555555555554</v>
      </c>
      <c r="AZ17" s="163">
        <f>AS131</f>
        <v>10</v>
      </c>
      <c r="BA17" s="163">
        <f>AS162</f>
        <v>0</v>
      </c>
      <c r="BB17" s="163">
        <f>AS198</f>
        <v>35</v>
      </c>
      <c r="BC17" s="163">
        <f>AS234</f>
        <v>0</v>
      </c>
      <c r="BD17" s="163">
        <f>AS270</f>
        <v>27.27272727272727</v>
      </c>
      <c r="BE17" s="164">
        <f>AS306</f>
        <v>18.181818181818183</v>
      </c>
      <c r="BG17" s="183" t="s">
        <v>46</v>
      </c>
      <c r="BH17" s="181">
        <f>AS11+AR11</f>
        <v>0</v>
      </c>
      <c r="BI17" s="163">
        <f>AR41+AS41</f>
        <v>0</v>
      </c>
      <c r="BJ17" s="189">
        <f>$AS71+$AR71</f>
        <v>17.647058823529409</v>
      </c>
      <c r="BK17" s="189">
        <f>$AS101+$AR101</f>
        <v>55.555555555555557</v>
      </c>
      <c r="BL17" s="189">
        <f>$AS131+$AR131</f>
        <v>80</v>
      </c>
      <c r="BM17" s="189">
        <f>$AS162+$AR162</f>
        <v>52.941176470588239</v>
      </c>
      <c r="BN17" s="189">
        <f>$AS198+$AR198</f>
        <v>100</v>
      </c>
      <c r="BO17" s="189">
        <f>$AS234+$AR234</f>
        <v>28.571428571428569</v>
      </c>
      <c r="BP17" s="189">
        <f>$AS270+$AR270</f>
        <v>63.63636363636364</v>
      </c>
      <c r="BQ17" s="190">
        <f>$AS306+$AR306</f>
        <v>50</v>
      </c>
    </row>
    <row r="18" spans="2:69" x14ac:dyDescent="0.25">
      <c r="B18" s="35" t="s">
        <v>22</v>
      </c>
      <c r="C18" s="38">
        <v>16</v>
      </c>
      <c r="D18" s="41">
        <v>3</v>
      </c>
      <c r="E18" s="73">
        <v>5</v>
      </c>
      <c r="F18" s="16">
        <v>0</v>
      </c>
      <c r="G18" s="155">
        <v>0</v>
      </c>
      <c r="H18" s="155">
        <v>0</v>
      </c>
      <c r="I18" s="155">
        <v>0</v>
      </c>
      <c r="J18" s="155">
        <v>0</v>
      </c>
      <c r="K18" s="155">
        <v>0</v>
      </c>
      <c r="L18" s="155">
        <v>0</v>
      </c>
      <c r="M18" s="23"/>
      <c r="N18" s="23"/>
      <c r="O18" s="155"/>
      <c r="P18" s="155"/>
      <c r="Q18" s="155"/>
      <c r="R18" s="155"/>
      <c r="S18" s="155"/>
      <c r="T18" s="171"/>
      <c r="U18" s="16">
        <v>0</v>
      </c>
      <c r="V18" s="155">
        <v>0</v>
      </c>
      <c r="W18" s="155">
        <v>0</v>
      </c>
      <c r="X18" s="155">
        <v>0</v>
      </c>
      <c r="Y18" s="155">
        <v>0</v>
      </c>
      <c r="Z18" s="155">
        <v>0</v>
      </c>
      <c r="AA18" s="155">
        <v>0</v>
      </c>
      <c r="AB18" s="23">
        <v>0</v>
      </c>
      <c r="AC18" s="23"/>
      <c r="AD18" s="155"/>
      <c r="AE18" s="155"/>
      <c r="AF18" s="155"/>
      <c r="AG18" s="155"/>
      <c r="AH18" s="155"/>
      <c r="AI18" s="171"/>
      <c r="AK18" s="158">
        <f t="shared" si="2"/>
        <v>15</v>
      </c>
      <c r="AL18" s="80">
        <f t="shared" si="0"/>
        <v>15</v>
      </c>
      <c r="AM18" s="80">
        <f t="shared" si="1"/>
        <v>0</v>
      </c>
      <c r="AN18" s="82">
        <f t="shared" si="3"/>
        <v>0</v>
      </c>
      <c r="AO18" s="14"/>
      <c r="AP18" s="158">
        <f t="shared" si="4"/>
        <v>100</v>
      </c>
      <c r="AQ18" s="167">
        <f t="shared" si="5"/>
        <v>100</v>
      </c>
      <c r="AR18" s="167">
        <f t="shared" si="6"/>
        <v>0</v>
      </c>
      <c r="AS18" s="168">
        <f t="shared" si="7"/>
        <v>0</v>
      </c>
      <c r="AT18" s="180"/>
      <c r="AU18" s="183" t="s">
        <v>46</v>
      </c>
      <c r="AV18" s="181">
        <f>AS16</f>
        <v>0</v>
      </c>
      <c r="AW18" s="163">
        <f>AS46</f>
        <v>0</v>
      </c>
      <c r="AX18" s="163">
        <f>AS76</f>
        <v>0</v>
      </c>
      <c r="AY18" s="163">
        <f>AS106</f>
        <v>0</v>
      </c>
      <c r="AZ18" s="163">
        <f>AS136</f>
        <v>5.2631578947368416</v>
      </c>
      <c r="BA18" s="163">
        <f>AS168</f>
        <v>0</v>
      </c>
      <c r="BB18" s="163">
        <f>AS204</f>
        <v>0</v>
      </c>
      <c r="BC18" s="163">
        <f>AS240</f>
        <v>0</v>
      </c>
      <c r="BD18" s="163">
        <f>AS276</f>
        <v>25</v>
      </c>
      <c r="BE18" s="164">
        <f>AS312</f>
        <v>29.166666666666668</v>
      </c>
      <c r="BG18" s="183" t="s">
        <v>46</v>
      </c>
      <c r="BH18" s="181">
        <f>AS16+AR16</f>
        <v>0</v>
      </c>
      <c r="BI18" s="163">
        <f>AR46+AS46</f>
        <v>0</v>
      </c>
      <c r="BJ18" s="189">
        <f>$AS76+$AR76</f>
        <v>26.315789473684209</v>
      </c>
      <c r="BK18" s="189">
        <f>$AS106+$AR106</f>
        <v>33.333333333333329</v>
      </c>
      <c r="BL18" s="189">
        <f>$AS136+$AR136</f>
        <v>42.105263157894733</v>
      </c>
      <c r="BM18" s="189">
        <f>$AS168+$AR168</f>
        <v>50</v>
      </c>
      <c r="BN18" s="189">
        <f>$AS204+$AR204</f>
        <v>100</v>
      </c>
      <c r="BO18" s="189">
        <f>$AS240+$AR240</f>
        <v>43.75</v>
      </c>
      <c r="BP18" s="189">
        <f>$AS276+$AR276</f>
        <v>55</v>
      </c>
      <c r="BQ18" s="190">
        <f>$AS312+$AR312</f>
        <v>66.666666666666671</v>
      </c>
    </row>
    <row r="19" spans="2:69" x14ac:dyDescent="0.25">
      <c r="B19" s="35" t="s">
        <v>22</v>
      </c>
      <c r="C19" s="38">
        <v>16</v>
      </c>
      <c r="D19" s="41">
        <v>4</v>
      </c>
      <c r="E19" s="73">
        <v>1</v>
      </c>
      <c r="F19" s="16">
        <v>0</v>
      </c>
      <c r="G19" s="155">
        <v>0</v>
      </c>
      <c r="H19" s="155">
        <v>0</v>
      </c>
      <c r="I19" s="155">
        <v>0</v>
      </c>
      <c r="J19" s="155">
        <v>0</v>
      </c>
      <c r="K19" s="155">
        <v>0</v>
      </c>
      <c r="L19" s="155">
        <v>0</v>
      </c>
      <c r="M19" s="23">
        <v>0</v>
      </c>
      <c r="N19" s="23"/>
      <c r="O19" s="155"/>
      <c r="P19" s="155"/>
      <c r="Q19" s="155"/>
      <c r="R19" s="155"/>
      <c r="S19" s="155"/>
      <c r="T19" s="171"/>
      <c r="U19" s="16">
        <v>0</v>
      </c>
      <c r="V19" s="155">
        <v>0</v>
      </c>
      <c r="W19" s="155">
        <v>0</v>
      </c>
      <c r="X19" s="155">
        <v>0</v>
      </c>
      <c r="Y19" s="155">
        <v>0</v>
      </c>
      <c r="Z19" s="155">
        <v>0</v>
      </c>
      <c r="AA19" s="155">
        <v>0</v>
      </c>
      <c r="AB19" s="23">
        <v>0</v>
      </c>
      <c r="AC19" s="23">
        <v>0</v>
      </c>
      <c r="AD19" s="155"/>
      <c r="AE19" s="155"/>
      <c r="AF19" s="155"/>
      <c r="AG19" s="155"/>
      <c r="AH19" s="155"/>
      <c r="AI19" s="171"/>
      <c r="AK19" s="158">
        <f t="shared" si="2"/>
        <v>17</v>
      </c>
      <c r="AL19" s="80">
        <f t="shared" si="0"/>
        <v>17</v>
      </c>
      <c r="AM19" s="80">
        <f t="shared" si="1"/>
        <v>0</v>
      </c>
      <c r="AN19" s="82">
        <f t="shared" si="3"/>
        <v>0</v>
      </c>
      <c r="AO19" s="14"/>
      <c r="AP19" s="158">
        <f t="shared" si="4"/>
        <v>100</v>
      </c>
      <c r="AQ19" s="167">
        <f t="shared" si="5"/>
        <v>100</v>
      </c>
      <c r="AR19" s="167">
        <f t="shared" si="6"/>
        <v>0</v>
      </c>
      <c r="AS19" s="168">
        <f t="shared" si="7"/>
        <v>0</v>
      </c>
      <c r="AT19" s="180"/>
      <c r="AU19" s="183" t="s">
        <v>46</v>
      </c>
      <c r="AV19" s="181">
        <f>AS21</f>
        <v>0</v>
      </c>
      <c r="AW19" s="163">
        <f>AS51</f>
        <v>0</v>
      </c>
      <c r="AX19" s="163">
        <f>AS81</f>
        <v>0</v>
      </c>
      <c r="AY19" s="163">
        <f>AS111</f>
        <v>0</v>
      </c>
      <c r="AZ19" s="163">
        <f>AS141</f>
        <v>9.0909090909090917</v>
      </c>
      <c r="BA19" s="163">
        <f>AS174</f>
        <v>0</v>
      </c>
      <c r="BB19" s="163">
        <f>AS210</f>
        <v>0</v>
      </c>
      <c r="BC19" s="163">
        <f>AS246</f>
        <v>5.5555555555555554</v>
      </c>
      <c r="BD19" s="163">
        <f>AS282</f>
        <v>14.285714285714285</v>
      </c>
      <c r="BE19" s="164">
        <f>AS318</f>
        <v>36.363636363636367</v>
      </c>
      <c r="BG19" s="183" t="s">
        <v>46</v>
      </c>
      <c r="BH19" s="181">
        <f>AS21+AR21</f>
        <v>0</v>
      </c>
      <c r="BI19" s="163">
        <f>AR51+AS51</f>
        <v>0</v>
      </c>
      <c r="BJ19" s="189">
        <f>$AS81+$AR81</f>
        <v>5.8823529411764701</v>
      </c>
      <c r="BK19" s="189">
        <f>$AS111+$AR111</f>
        <v>16.666666666666664</v>
      </c>
      <c r="BL19" s="189">
        <f>$AS141+$AR141</f>
        <v>68.181818181818187</v>
      </c>
      <c r="BM19" s="189">
        <f>$AS174+$AR174</f>
        <v>66.666666666666657</v>
      </c>
      <c r="BN19" s="189">
        <f>$AS210+$AR210</f>
        <v>100</v>
      </c>
      <c r="BO19" s="189">
        <f>$AS246+$AR246</f>
        <v>33.333333333333336</v>
      </c>
      <c r="BP19" s="189">
        <f>$AS282+$AR282</f>
        <v>71.428571428571416</v>
      </c>
      <c r="BQ19" s="190">
        <f>$AS318+$AR318</f>
        <v>81.818181818181813</v>
      </c>
    </row>
    <row r="20" spans="2:69" x14ac:dyDescent="0.25">
      <c r="B20" s="35" t="s">
        <v>22</v>
      </c>
      <c r="C20" s="38">
        <v>16</v>
      </c>
      <c r="D20" s="41">
        <v>4</v>
      </c>
      <c r="E20" s="73">
        <v>2</v>
      </c>
      <c r="F20" s="16">
        <v>0</v>
      </c>
      <c r="G20" s="155">
        <v>0</v>
      </c>
      <c r="H20" s="155">
        <v>0</v>
      </c>
      <c r="I20" s="155">
        <v>0</v>
      </c>
      <c r="J20" s="155">
        <v>0</v>
      </c>
      <c r="K20" s="155">
        <v>0</v>
      </c>
      <c r="L20" s="155">
        <v>0</v>
      </c>
      <c r="M20" s="23">
        <v>0</v>
      </c>
      <c r="N20" s="23"/>
      <c r="O20" s="155"/>
      <c r="P20" s="155"/>
      <c r="Q20" s="155"/>
      <c r="R20" s="155"/>
      <c r="S20" s="155"/>
      <c r="T20" s="171"/>
      <c r="U20" s="24">
        <v>0</v>
      </c>
      <c r="V20" s="155">
        <v>0</v>
      </c>
      <c r="W20" s="155">
        <v>0</v>
      </c>
      <c r="X20" s="155">
        <v>0</v>
      </c>
      <c r="Y20" s="155">
        <v>0</v>
      </c>
      <c r="Z20" s="155">
        <v>0</v>
      </c>
      <c r="AA20" s="155">
        <v>0</v>
      </c>
      <c r="AB20" s="23">
        <v>0</v>
      </c>
      <c r="AC20" s="23">
        <v>0</v>
      </c>
      <c r="AD20" s="155"/>
      <c r="AE20" s="155"/>
      <c r="AF20" s="155"/>
      <c r="AG20" s="155"/>
      <c r="AH20" s="155"/>
      <c r="AI20" s="171"/>
      <c r="AK20" s="158">
        <f t="shared" si="2"/>
        <v>17</v>
      </c>
      <c r="AL20" s="80">
        <f t="shared" si="0"/>
        <v>17</v>
      </c>
      <c r="AM20" s="80">
        <f t="shared" si="1"/>
        <v>0</v>
      </c>
      <c r="AN20" s="82">
        <f t="shared" si="3"/>
        <v>0</v>
      </c>
      <c r="AO20" s="14"/>
      <c r="AP20" s="158">
        <f t="shared" si="4"/>
        <v>100</v>
      </c>
      <c r="AQ20" s="167">
        <f t="shared" si="5"/>
        <v>100</v>
      </c>
      <c r="AR20" s="167">
        <f t="shared" si="6"/>
        <v>0</v>
      </c>
      <c r="AS20" s="168">
        <f t="shared" si="7"/>
        <v>0</v>
      </c>
      <c r="AT20" s="180"/>
      <c r="AU20" s="183" t="s">
        <v>46</v>
      </c>
      <c r="AV20" s="181">
        <f>AS26</f>
        <v>0</v>
      </c>
      <c r="AW20" s="163">
        <f>AS56</f>
        <v>0</v>
      </c>
      <c r="AX20" s="163">
        <f>AS86</f>
        <v>0</v>
      </c>
      <c r="AY20" s="163">
        <f>AS116</f>
        <v>4.7619047619047619</v>
      </c>
      <c r="AZ20" s="163">
        <f>AS146</f>
        <v>10</v>
      </c>
      <c r="BA20" s="163">
        <f>AS180</f>
        <v>0</v>
      </c>
      <c r="BB20" s="163">
        <f>AS216</f>
        <v>40</v>
      </c>
      <c r="BC20" s="163">
        <f>AS252</f>
        <v>0</v>
      </c>
      <c r="BD20" s="163">
        <f>AS288</f>
        <v>25</v>
      </c>
      <c r="BE20" s="164">
        <f>AS324</f>
        <v>13.636363636363635</v>
      </c>
      <c r="BG20" s="183" t="s">
        <v>46</v>
      </c>
      <c r="BH20" s="181">
        <f>AS26+AR26</f>
        <v>0</v>
      </c>
      <c r="BI20" s="163">
        <f>AR56+AS56</f>
        <v>0</v>
      </c>
      <c r="BJ20" s="189">
        <f>$AS86+$AR86</f>
        <v>0</v>
      </c>
      <c r="BK20" s="189">
        <f>$AS116+$AR116</f>
        <v>57.142857142857146</v>
      </c>
      <c r="BL20" s="189">
        <f>$AS146+$AR146</f>
        <v>80</v>
      </c>
      <c r="BM20" s="189">
        <f>$AS180+$AR180</f>
        <v>88.235294117647058</v>
      </c>
      <c r="BN20" s="189">
        <f>$AS216+$AR216</f>
        <v>100</v>
      </c>
      <c r="BO20" s="189">
        <f>$AS252+$AR252</f>
        <v>44.444444444444443</v>
      </c>
      <c r="BP20" s="189">
        <f>$AS288+$AR288</f>
        <v>71.428571428571431</v>
      </c>
      <c r="BQ20" s="190">
        <f>$AS324+$AR324</f>
        <v>77.272727272727266</v>
      </c>
    </row>
    <row r="21" spans="2:69" x14ac:dyDescent="0.25">
      <c r="B21" s="35" t="s">
        <v>22</v>
      </c>
      <c r="C21" s="38">
        <v>16</v>
      </c>
      <c r="D21" s="41">
        <v>4</v>
      </c>
      <c r="E21" s="73">
        <v>3</v>
      </c>
      <c r="F21" s="16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23">
        <v>0</v>
      </c>
      <c r="N21" s="23"/>
      <c r="O21" s="155"/>
      <c r="P21" s="155"/>
      <c r="Q21" s="155"/>
      <c r="R21" s="155"/>
      <c r="S21" s="155"/>
      <c r="T21" s="171"/>
      <c r="U21" s="24">
        <v>0</v>
      </c>
      <c r="V21" s="155">
        <v>0</v>
      </c>
      <c r="W21" s="155">
        <v>0</v>
      </c>
      <c r="X21" s="155">
        <v>0</v>
      </c>
      <c r="Y21" s="155">
        <v>0</v>
      </c>
      <c r="Z21" s="155">
        <v>0</v>
      </c>
      <c r="AA21" s="155">
        <v>0</v>
      </c>
      <c r="AB21" s="23">
        <v>0</v>
      </c>
      <c r="AC21" s="23">
        <v>0</v>
      </c>
      <c r="AD21" s="155"/>
      <c r="AE21" s="155"/>
      <c r="AF21" s="155"/>
      <c r="AG21" s="155"/>
      <c r="AH21" s="155"/>
      <c r="AI21" s="171"/>
      <c r="AK21" s="158">
        <f t="shared" si="2"/>
        <v>17</v>
      </c>
      <c r="AL21" s="80">
        <f t="shared" si="0"/>
        <v>17</v>
      </c>
      <c r="AM21" s="80">
        <f t="shared" si="1"/>
        <v>0</v>
      </c>
      <c r="AN21" s="82">
        <f t="shared" si="3"/>
        <v>0</v>
      </c>
      <c r="AO21" s="14"/>
      <c r="AP21" s="158">
        <f t="shared" si="4"/>
        <v>100</v>
      </c>
      <c r="AQ21" s="167">
        <f t="shared" si="5"/>
        <v>100</v>
      </c>
      <c r="AR21" s="167">
        <f t="shared" si="6"/>
        <v>0</v>
      </c>
      <c r="AS21" s="168">
        <f t="shared" si="7"/>
        <v>0</v>
      </c>
      <c r="AT21" s="180"/>
      <c r="AU21" s="183" t="s">
        <v>46</v>
      </c>
      <c r="AV21" s="181">
        <f>AS31</f>
        <v>0</v>
      </c>
      <c r="AW21" s="163">
        <f>AS61</f>
        <v>0</v>
      </c>
      <c r="AX21" s="163">
        <f>AS91</f>
        <v>0</v>
      </c>
      <c r="AY21" s="163">
        <f>AS121</f>
        <v>0</v>
      </c>
      <c r="AZ21" s="163">
        <f>AS151</f>
        <v>5.5555555555555554</v>
      </c>
      <c r="BA21" s="163">
        <f>AS186</f>
        <v>0</v>
      </c>
      <c r="BB21" s="163">
        <f>AS222</f>
        <v>25</v>
      </c>
      <c r="BC21" s="163">
        <f>AS258</f>
        <v>5</v>
      </c>
      <c r="BD21" s="163">
        <f>AS294</f>
        <v>25.925925925925924</v>
      </c>
      <c r="BE21" s="164">
        <f>AS330</f>
        <v>36.84210526315789</v>
      </c>
      <c r="BG21" s="183" t="s">
        <v>46</v>
      </c>
      <c r="BH21" s="181">
        <f>AS31+AR31</f>
        <v>0</v>
      </c>
      <c r="BI21" s="163">
        <f>AR61+AS61</f>
        <v>0</v>
      </c>
      <c r="BJ21" s="189">
        <f>$AS91+$AR91</f>
        <v>37.5</v>
      </c>
      <c r="BK21" s="189">
        <f>$AS121+$AR121</f>
        <v>72.222222222222214</v>
      </c>
      <c r="BL21" s="189">
        <f>$AS151+$AR151</f>
        <v>61.111111111111114</v>
      </c>
      <c r="BM21" s="189">
        <f>$AS186+$AR186</f>
        <v>76.470588235294116</v>
      </c>
      <c r="BN21" s="189">
        <f>$AS222+$AR222</f>
        <v>100</v>
      </c>
      <c r="BO21" s="189">
        <f>$AS258+$AR258</f>
        <v>30</v>
      </c>
      <c r="BP21" s="189">
        <f>$AS294+$AR294</f>
        <v>66.666666666666657</v>
      </c>
      <c r="BQ21" s="190">
        <f>$AS330+$AR330</f>
        <v>63.157894736842096</v>
      </c>
    </row>
    <row r="22" spans="2:69" x14ac:dyDescent="0.25">
      <c r="B22" s="35" t="s">
        <v>22</v>
      </c>
      <c r="C22" s="38">
        <v>16</v>
      </c>
      <c r="D22" s="41">
        <v>4</v>
      </c>
      <c r="E22" s="73">
        <v>4</v>
      </c>
      <c r="F22" s="16">
        <v>0</v>
      </c>
      <c r="G22" s="155">
        <v>0</v>
      </c>
      <c r="H22" s="155">
        <v>0</v>
      </c>
      <c r="I22" s="155">
        <v>0</v>
      </c>
      <c r="J22" s="155">
        <v>0</v>
      </c>
      <c r="K22" s="155">
        <v>0</v>
      </c>
      <c r="L22" s="155">
        <v>0</v>
      </c>
      <c r="M22" s="23">
        <v>0</v>
      </c>
      <c r="N22" s="23"/>
      <c r="O22" s="155"/>
      <c r="P22" s="155"/>
      <c r="Q22" s="155"/>
      <c r="R22" s="155"/>
      <c r="S22" s="155"/>
      <c r="T22" s="171"/>
      <c r="U22" s="16">
        <v>0</v>
      </c>
      <c r="V22" s="155">
        <v>0</v>
      </c>
      <c r="W22" s="155">
        <v>0</v>
      </c>
      <c r="X22" s="155">
        <v>0</v>
      </c>
      <c r="Y22" s="155">
        <v>0</v>
      </c>
      <c r="Z22" s="155">
        <v>0</v>
      </c>
      <c r="AA22" s="155">
        <v>0</v>
      </c>
      <c r="AB22" s="23">
        <v>0</v>
      </c>
      <c r="AC22" s="23">
        <v>0</v>
      </c>
      <c r="AD22" s="155"/>
      <c r="AE22" s="155"/>
      <c r="AF22" s="155"/>
      <c r="AG22" s="155"/>
      <c r="AH22" s="155"/>
      <c r="AI22" s="171"/>
      <c r="AK22" s="158">
        <f t="shared" si="2"/>
        <v>17</v>
      </c>
      <c r="AL22" s="80">
        <f t="shared" si="0"/>
        <v>17</v>
      </c>
      <c r="AM22" s="80">
        <f t="shared" si="1"/>
        <v>0</v>
      </c>
      <c r="AN22" s="82">
        <f t="shared" si="3"/>
        <v>0</v>
      </c>
      <c r="AO22" s="14"/>
      <c r="AP22" s="158">
        <f t="shared" si="4"/>
        <v>100</v>
      </c>
      <c r="AQ22" s="167">
        <f t="shared" si="5"/>
        <v>100</v>
      </c>
      <c r="AR22" s="167">
        <f t="shared" si="6"/>
        <v>0</v>
      </c>
      <c r="AS22" s="168">
        <f t="shared" si="7"/>
        <v>0</v>
      </c>
      <c r="AT22" s="180"/>
      <c r="AU22" s="183" t="s">
        <v>45</v>
      </c>
      <c r="AV22" s="181">
        <f>AS7</f>
        <v>0</v>
      </c>
      <c r="AW22" s="163">
        <f>AS37</f>
        <v>0</v>
      </c>
      <c r="AX22" s="163">
        <f>AS67</f>
        <v>0</v>
      </c>
      <c r="AY22" s="163">
        <f>AS97</f>
        <v>17.647058823529413</v>
      </c>
      <c r="AZ22" s="163">
        <f>AS127</f>
        <v>27.777777777777779</v>
      </c>
      <c r="BA22" s="163">
        <f>AS157</f>
        <v>15</v>
      </c>
      <c r="BB22" s="163">
        <f>AS193</f>
        <v>52.941176470588239</v>
      </c>
      <c r="BC22" s="163">
        <f>AS229</f>
        <v>29.411764705882355</v>
      </c>
      <c r="BD22" s="163">
        <f>AS265</f>
        <v>31.818181818181817</v>
      </c>
      <c r="BE22" s="164">
        <f>AS301</f>
        <v>27.27272727272727</v>
      </c>
      <c r="BG22" s="183" t="s">
        <v>45</v>
      </c>
      <c r="BH22" s="181">
        <f>AS7+AR7</f>
        <v>0</v>
      </c>
      <c r="BI22" s="163">
        <f>AR37+AS37</f>
        <v>0</v>
      </c>
      <c r="BJ22" s="189">
        <f>$AS67+$AR67</f>
        <v>43.75</v>
      </c>
      <c r="BK22" s="189">
        <f>$AS97+$AR97</f>
        <v>100</v>
      </c>
      <c r="BL22" s="189">
        <f>$AS127+$AR127</f>
        <v>77.777777777777771</v>
      </c>
      <c r="BM22" s="189">
        <f>$AS157+$AR157</f>
        <v>85</v>
      </c>
      <c r="BN22" s="189">
        <f>$AS193+$AR193</f>
        <v>100</v>
      </c>
      <c r="BO22" s="189">
        <f>$AS229+$AR229</f>
        <v>58.82352941176471</v>
      </c>
      <c r="BP22" s="189">
        <f>$AS265+$AR265</f>
        <v>72.727272727272734</v>
      </c>
      <c r="BQ22" s="190">
        <f>$AS301+$AR301</f>
        <v>95.454545454545439</v>
      </c>
    </row>
    <row r="23" spans="2:69" x14ac:dyDescent="0.25">
      <c r="B23" s="35" t="s">
        <v>22</v>
      </c>
      <c r="C23" s="38">
        <v>16</v>
      </c>
      <c r="D23" s="41">
        <v>4</v>
      </c>
      <c r="E23" s="73">
        <v>5</v>
      </c>
      <c r="F23" s="16">
        <v>0</v>
      </c>
      <c r="G23" s="155">
        <v>0</v>
      </c>
      <c r="H23" s="155">
        <v>0</v>
      </c>
      <c r="I23" s="155">
        <v>0</v>
      </c>
      <c r="J23" s="155">
        <v>0</v>
      </c>
      <c r="K23" s="155">
        <v>0</v>
      </c>
      <c r="L23" s="155">
        <v>0</v>
      </c>
      <c r="M23" s="23">
        <v>0</v>
      </c>
      <c r="N23" s="23"/>
      <c r="O23" s="155"/>
      <c r="P23" s="155"/>
      <c r="Q23" s="155"/>
      <c r="R23" s="155"/>
      <c r="S23" s="155"/>
      <c r="T23" s="171"/>
      <c r="U23" s="16">
        <v>0</v>
      </c>
      <c r="V23" s="155">
        <v>0</v>
      </c>
      <c r="W23" s="155">
        <v>0</v>
      </c>
      <c r="X23" s="155">
        <v>0</v>
      </c>
      <c r="Y23" s="155">
        <v>0</v>
      </c>
      <c r="Z23" s="155">
        <v>0</v>
      </c>
      <c r="AA23" s="155">
        <v>0</v>
      </c>
      <c r="AB23" s="23">
        <v>0</v>
      </c>
      <c r="AC23" s="23">
        <v>0</v>
      </c>
      <c r="AD23" s="155"/>
      <c r="AE23" s="155"/>
      <c r="AF23" s="155"/>
      <c r="AG23" s="155"/>
      <c r="AH23" s="155"/>
      <c r="AI23" s="171"/>
      <c r="AK23" s="158">
        <f t="shared" si="2"/>
        <v>17</v>
      </c>
      <c r="AL23" s="80">
        <f t="shared" si="0"/>
        <v>17</v>
      </c>
      <c r="AM23" s="80">
        <f t="shared" si="1"/>
        <v>0</v>
      </c>
      <c r="AN23" s="82">
        <f t="shared" si="3"/>
        <v>0</v>
      </c>
      <c r="AO23" s="14"/>
      <c r="AP23" s="158">
        <f t="shared" si="4"/>
        <v>100</v>
      </c>
      <c r="AQ23" s="167">
        <f t="shared" si="5"/>
        <v>100</v>
      </c>
      <c r="AR23" s="167">
        <f t="shared" si="6"/>
        <v>0</v>
      </c>
      <c r="AS23" s="168">
        <f t="shared" si="7"/>
        <v>0</v>
      </c>
      <c r="AT23" s="180"/>
      <c r="AU23" s="183" t="s">
        <v>45</v>
      </c>
      <c r="AV23" s="181">
        <f>AS12</f>
        <v>0</v>
      </c>
      <c r="AW23" s="163">
        <f>AS42</f>
        <v>0</v>
      </c>
      <c r="AX23" s="163">
        <f>AS72</f>
        <v>11.76470588235294</v>
      </c>
      <c r="AY23" s="163">
        <f>AS102</f>
        <v>16.666666666666664</v>
      </c>
      <c r="AZ23" s="163">
        <f>AS132</f>
        <v>15</v>
      </c>
      <c r="BA23" s="163">
        <f>AS163</f>
        <v>23.52941176470588</v>
      </c>
      <c r="BB23" s="163">
        <f>AS199</f>
        <v>35</v>
      </c>
      <c r="BC23" s="163">
        <f>AS235</f>
        <v>28.571428571428569</v>
      </c>
      <c r="BD23" s="163">
        <f>AS271</f>
        <v>31.818181818181817</v>
      </c>
      <c r="BE23" s="164">
        <f>AS307</f>
        <v>22.727272727272727</v>
      </c>
      <c r="BG23" s="183" t="s">
        <v>45</v>
      </c>
      <c r="BH23" s="181">
        <f>AS12+AR12</f>
        <v>0</v>
      </c>
      <c r="BI23" s="163">
        <f>AR42+AS42</f>
        <v>0</v>
      </c>
      <c r="BJ23" s="189">
        <f>$AS72+$AR72</f>
        <v>17.647058823529409</v>
      </c>
      <c r="BK23" s="189">
        <f>$AS102+$AR102</f>
        <v>100</v>
      </c>
      <c r="BL23" s="189">
        <f>$AS132+$AR132</f>
        <v>80</v>
      </c>
      <c r="BM23" s="189">
        <f>$AS163+$AR163</f>
        <v>76.470588235294116</v>
      </c>
      <c r="BN23" s="189">
        <f>$AS199+$AR199</f>
        <v>100</v>
      </c>
      <c r="BO23" s="189">
        <f>$AS235+$AR235</f>
        <v>57.142857142857139</v>
      </c>
      <c r="BP23" s="189">
        <f>$AS271+$AR271</f>
        <v>68.181818181818187</v>
      </c>
      <c r="BQ23" s="190">
        <f>$AS307+$AR307</f>
        <v>86.36363636363636</v>
      </c>
    </row>
    <row r="24" spans="2:69" x14ac:dyDescent="0.25">
      <c r="B24" s="35" t="s">
        <v>22</v>
      </c>
      <c r="C24" s="38">
        <v>16</v>
      </c>
      <c r="D24" s="41">
        <v>5</v>
      </c>
      <c r="E24" s="73">
        <v>1</v>
      </c>
      <c r="F24" s="16">
        <v>0</v>
      </c>
      <c r="G24" s="155">
        <v>0</v>
      </c>
      <c r="H24" s="155">
        <v>0</v>
      </c>
      <c r="I24" s="155">
        <v>0</v>
      </c>
      <c r="J24" s="155">
        <v>0</v>
      </c>
      <c r="K24" s="155">
        <v>0</v>
      </c>
      <c r="L24" s="155">
        <v>0</v>
      </c>
      <c r="M24" s="23">
        <v>0</v>
      </c>
      <c r="N24" s="23">
        <v>0</v>
      </c>
      <c r="O24" s="155"/>
      <c r="P24" s="155"/>
      <c r="Q24" s="155"/>
      <c r="R24" s="155"/>
      <c r="S24" s="155"/>
      <c r="T24" s="171"/>
      <c r="U24" s="16">
        <v>0</v>
      </c>
      <c r="V24" s="155">
        <v>0</v>
      </c>
      <c r="W24" s="155">
        <v>0</v>
      </c>
      <c r="X24" s="155">
        <v>0</v>
      </c>
      <c r="Y24" s="155">
        <v>0</v>
      </c>
      <c r="Z24" s="155">
        <v>0</v>
      </c>
      <c r="AA24" s="155"/>
      <c r="AB24" s="23"/>
      <c r="AC24" s="23"/>
      <c r="AD24" s="155"/>
      <c r="AE24" s="155"/>
      <c r="AF24" s="155"/>
      <c r="AG24" s="155"/>
      <c r="AH24" s="155"/>
      <c r="AI24" s="171"/>
      <c r="AK24" s="158">
        <f t="shared" si="2"/>
        <v>15</v>
      </c>
      <c r="AL24" s="80">
        <f t="shared" si="0"/>
        <v>15</v>
      </c>
      <c r="AM24" s="80">
        <f t="shared" si="1"/>
        <v>0</v>
      </c>
      <c r="AN24" s="82">
        <f t="shared" si="3"/>
        <v>0</v>
      </c>
      <c r="AO24" s="14"/>
      <c r="AP24" s="158">
        <f t="shared" si="4"/>
        <v>100</v>
      </c>
      <c r="AQ24" s="167">
        <f t="shared" si="5"/>
        <v>100</v>
      </c>
      <c r="AR24" s="167">
        <f t="shared" si="6"/>
        <v>0</v>
      </c>
      <c r="AS24" s="168">
        <f t="shared" si="7"/>
        <v>0</v>
      </c>
      <c r="AT24" s="180"/>
      <c r="AU24" s="183" t="s">
        <v>45</v>
      </c>
      <c r="AV24" s="181">
        <f>AS17</f>
        <v>0</v>
      </c>
      <c r="AW24" s="163">
        <f>AS47</f>
        <v>0</v>
      </c>
      <c r="AX24" s="163">
        <f>AS77</f>
        <v>10.526315789473683</v>
      </c>
      <c r="AY24" s="163">
        <f>AS107</f>
        <v>11.111111111111111</v>
      </c>
      <c r="AZ24" s="163">
        <f>AS137</f>
        <v>5.2631578947368416</v>
      </c>
      <c r="BA24" s="163">
        <f>AS169</f>
        <v>18.181818181818183</v>
      </c>
      <c r="BB24" s="163">
        <f>AS205</f>
        <v>6.25</v>
      </c>
      <c r="BC24" s="163">
        <f>AS241</f>
        <v>37.5</v>
      </c>
      <c r="BD24" s="163">
        <f>AS277</f>
        <v>30</v>
      </c>
      <c r="BE24" s="164">
        <f>AS313</f>
        <v>37.5</v>
      </c>
      <c r="BG24" s="183" t="s">
        <v>45</v>
      </c>
      <c r="BH24" s="181">
        <f>AS17+AR17</f>
        <v>0</v>
      </c>
      <c r="BI24" s="163">
        <f>AR47+AS47</f>
        <v>0</v>
      </c>
      <c r="BJ24" s="189">
        <f>$AS77+$AR77</f>
        <v>94.73684210526315</v>
      </c>
      <c r="BK24" s="189">
        <f>$AS107+$AR107</f>
        <v>38.888888888888886</v>
      </c>
      <c r="BL24" s="189">
        <f>$AS137+$AR137</f>
        <v>42.105263157894733</v>
      </c>
      <c r="BM24" s="189">
        <f>$AS169+$AR169</f>
        <v>81.818181818181813</v>
      </c>
      <c r="BN24" s="189">
        <f>$AS205+$AR205</f>
        <v>100</v>
      </c>
      <c r="BO24" s="189">
        <f>$AS241+$AR241</f>
        <v>68.75</v>
      </c>
      <c r="BP24" s="189">
        <f>$AS265+$AR265</f>
        <v>72.727272727272734</v>
      </c>
      <c r="BQ24" s="190">
        <f>$AS301+$AR301</f>
        <v>95.454545454545439</v>
      </c>
    </row>
    <row r="25" spans="2:69" x14ac:dyDescent="0.25">
      <c r="B25" s="35" t="s">
        <v>22</v>
      </c>
      <c r="C25" s="38">
        <v>16</v>
      </c>
      <c r="D25" s="41">
        <v>5</v>
      </c>
      <c r="E25" s="73">
        <v>2</v>
      </c>
      <c r="F25" s="16">
        <v>0</v>
      </c>
      <c r="G25" s="155">
        <v>0</v>
      </c>
      <c r="H25" s="155">
        <v>0</v>
      </c>
      <c r="I25" s="155">
        <v>0</v>
      </c>
      <c r="J25" s="155">
        <v>0</v>
      </c>
      <c r="K25" s="155">
        <v>0</v>
      </c>
      <c r="L25" s="155">
        <v>0</v>
      </c>
      <c r="M25" s="23">
        <v>0</v>
      </c>
      <c r="N25" s="23">
        <v>0</v>
      </c>
      <c r="O25" s="155"/>
      <c r="P25" s="155"/>
      <c r="Q25" s="155"/>
      <c r="R25" s="155"/>
      <c r="S25" s="155"/>
      <c r="T25" s="171"/>
      <c r="U25" s="24">
        <v>0</v>
      </c>
      <c r="V25" s="155">
        <v>0</v>
      </c>
      <c r="W25" s="155">
        <v>0</v>
      </c>
      <c r="X25" s="155">
        <v>0</v>
      </c>
      <c r="Y25" s="155">
        <v>0</v>
      </c>
      <c r="Z25" s="155">
        <v>0</v>
      </c>
      <c r="AA25" s="155"/>
      <c r="AB25" s="23"/>
      <c r="AC25" s="23"/>
      <c r="AD25" s="155"/>
      <c r="AE25" s="155"/>
      <c r="AF25" s="155"/>
      <c r="AG25" s="155"/>
      <c r="AH25" s="155"/>
      <c r="AI25" s="171"/>
      <c r="AK25" s="158">
        <f t="shared" si="2"/>
        <v>15</v>
      </c>
      <c r="AL25" s="80">
        <f t="shared" si="0"/>
        <v>15</v>
      </c>
      <c r="AM25" s="80">
        <f t="shared" si="1"/>
        <v>0</v>
      </c>
      <c r="AN25" s="82">
        <f t="shared" si="3"/>
        <v>0</v>
      </c>
      <c r="AO25" s="14"/>
      <c r="AP25" s="158">
        <f t="shared" si="4"/>
        <v>100</v>
      </c>
      <c r="AQ25" s="167">
        <f t="shared" si="5"/>
        <v>100</v>
      </c>
      <c r="AR25" s="167">
        <f t="shared" si="6"/>
        <v>0</v>
      </c>
      <c r="AS25" s="168">
        <f t="shared" si="7"/>
        <v>0</v>
      </c>
      <c r="AT25" s="180"/>
      <c r="AU25" s="183" t="s">
        <v>45</v>
      </c>
      <c r="AV25" s="181">
        <f>AS22</f>
        <v>0</v>
      </c>
      <c r="AW25" s="163">
        <f>AS52</f>
        <v>0</v>
      </c>
      <c r="AX25" s="163">
        <f>AS82</f>
        <v>5.8823529411764701</v>
      </c>
      <c r="AY25" s="163">
        <f>AS112</f>
        <v>11.111111111111111</v>
      </c>
      <c r="AZ25" s="163">
        <f>AS142</f>
        <v>22.727272727272727</v>
      </c>
      <c r="BA25" s="163">
        <f>AS175</f>
        <v>22.222222222222221</v>
      </c>
      <c r="BB25" s="163">
        <f>AS211</f>
        <v>0</v>
      </c>
      <c r="BC25" s="163">
        <f>AS247</f>
        <v>33.333333333333329</v>
      </c>
      <c r="BD25" s="163">
        <f>AS283</f>
        <v>33.333333333333329</v>
      </c>
      <c r="BE25" s="164">
        <f>AS319</f>
        <v>54.54545454545454</v>
      </c>
      <c r="BG25" s="183" t="s">
        <v>45</v>
      </c>
      <c r="BH25" s="181">
        <f>AS22+AR22</f>
        <v>0</v>
      </c>
      <c r="BI25" s="163">
        <f>AR52+AS52</f>
        <v>0</v>
      </c>
      <c r="BJ25" s="189">
        <f>$AS82+$AR82</f>
        <v>99.999999999999986</v>
      </c>
      <c r="BK25" s="189">
        <f>$AS112+$AR112</f>
        <v>55.555555555555557</v>
      </c>
      <c r="BL25" s="189">
        <f>$AS142+$AR142</f>
        <v>72.72727272727272</v>
      </c>
      <c r="BM25" s="189">
        <f>$AS175+$AR175</f>
        <v>83.333333333333343</v>
      </c>
      <c r="BN25" s="189">
        <f>$AS211+$AR211</f>
        <v>100</v>
      </c>
      <c r="BO25" s="189">
        <f>$AS247+$AR247</f>
        <v>55.55555555555555</v>
      </c>
      <c r="BP25" s="189">
        <f>$AS283+$AR283</f>
        <v>95.238095238095241</v>
      </c>
      <c r="BQ25" s="190">
        <f>$AS319+$AR319</f>
        <v>100</v>
      </c>
    </row>
    <row r="26" spans="2:69" x14ac:dyDescent="0.25">
      <c r="B26" s="35" t="s">
        <v>22</v>
      </c>
      <c r="C26" s="38">
        <v>16</v>
      </c>
      <c r="D26" s="41">
        <v>5</v>
      </c>
      <c r="E26" s="73">
        <v>3</v>
      </c>
      <c r="F26" s="16">
        <v>0</v>
      </c>
      <c r="G26" s="155">
        <v>0</v>
      </c>
      <c r="H26" s="155">
        <v>0</v>
      </c>
      <c r="I26" s="155">
        <v>0</v>
      </c>
      <c r="J26" s="155">
        <v>0</v>
      </c>
      <c r="K26" s="155">
        <v>0</v>
      </c>
      <c r="L26" s="155">
        <v>0</v>
      </c>
      <c r="M26" s="23">
        <v>0</v>
      </c>
      <c r="N26" s="23">
        <v>0</v>
      </c>
      <c r="O26" s="155"/>
      <c r="P26" s="155"/>
      <c r="Q26" s="155"/>
      <c r="R26" s="155"/>
      <c r="S26" s="155"/>
      <c r="T26" s="171"/>
      <c r="U26" s="24">
        <v>0</v>
      </c>
      <c r="V26" s="155">
        <v>0</v>
      </c>
      <c r="W26" s="155">
        <v>0</v>
      </c>
      <c r="X26" s="155">
        <v>0</v>
      </c>
      <c r="Y26" s="155">
        <v>0</v>
      </c>
      <c r="Z26" s="155">
        <v>0</v>
      </c>
      <c r="AA26" s="155"/>
      <c r="AB26" s="23"/>
      <c r="AC26" s="23"/>
      <c r="AD26" s="155"/>
      <c r="AE26" s="155"/>
      <c r="AF26" s="155"/>
      <c r="AG26" s="155"/>
      <c r="AH26" s="155"/>
      <c r="AI26" s="171"/>
      <c r="AK26" s="158">
        <f t="shared" si="2"/>
        <v>15</v>
      </c>
      <c r="AL26" s="80">
        <f t="shared" si="0"/>
        <v>15</v>
      </c>
      <c r="AM26" s="80">
        <f t="shared" si="1"/>
        <v>0</v>
      </c>
      <c r="AN26" s="82">
        <f t="shared" si="3"/>
        <v>0</v>
      </c>
      <c r="AO26" s="14"/>
      <c r="AP26" s="158">
        <f t="shared" si="4"/>
        <v>100</v>
      </c>
      <c r="AQ26" s="167">
        <f t="shared" si="5"/>
        <v>100</v>
      </c>
      <c r="AR26" s="167">
        <f t="shared" si="6"/>
        <v>0</v>
      </c>
      <c r="AS26" s="168">
        <f t="shared" si="7"/>
        <v>0</v>
      </c>
      <c r="AT26" s="180"/>
      <c r="AU26" s="183" t="s">
        <v>45</v>
      </c>
      <c r="AV26" s="181">
        <f>AS27</f>
        <v>0</v>
      </c>
      <c r="AW26" s="163">
        <f>AS57</f>
        <v>0</v>
      </c>
      <c r="AX26" s="163">
        <f>AS87</f>
        <v>0</v>
      </c>
      <c r="AY26" s="163">
        <f>AS117</f>
        <v>23.809523809523807</v>
      </c>
      <c r="AZ26" s="163">
        <f>AS147</f>
        <v>10</v>
      </c>
      <c r="BA26" s="163">
        <f>AS181</f>
        <v>17.647058823529413</v>
      </c>
      <c r="BB26" s="163">
        <f>AS217</f>
        <v>50</v>
      </c>
      <c r="BC26" s="163">
        <f>AS253</f>
        <v>38.888888888888893</v>
      </c>
      <c r="BD26" s="163">
        <f>AS289</f>
        <v>39.285714285714285</v>
      </c>
      <c r="BE26" s="164">
        <f>AS325</f>
        <v>36.363636363636367</v>
      </c>
      <c r="BG26" s="183" t="s">
        <v>45</v>
      </c>
      <c r="BH26" s="181">
        <f>AS27+AR27</f>
        <v>0</v>
      </c>
      <c r="BI26" s="163">
        <f>AR57+AS57</f>
        <v>14.285714285714285</v>
      </c>
      <c r="BJ26" s="189">
        <f>$AS87+$AR87</f>
        <v>56.25</v>
      </c>
      <c r="BK26" s="189">
        <f>$AS117+$AR117</f>
        <v>95.238095238095241</v>
      </c>
      <c r="BL26" s="189">
        <f>$AS147+$AR147</f>
        <v>80</v>
      </c>
      <c r="BM26" s="189">
        <f>$AS181+$AR181</f>
        <v>88.235294117647072</v>
      </c>
      <c r="BN26" s="189">
        <f>$AS217+$AR217</f>
        <v>100</v>
      </c>
      <c r="BO26" s="189">
        <f>$AS253+$AR253</f>
        <v>66.666666666666671</v>
      </c>
      <c r="BP26" s="189">
        <f>$AS289+$AR289</f>
        <v>82.142857142857139</v>
      </c>
      <c r="BQ26" s="190">
        <f>$AS325+$AR325</f>
        <v>100</v>
      </c>
    </row>
    <row r="27" spans="2:69" x14ac:dyDescent="0.25">
      <c r="B27" s="35" t="s">
        <v>22</v>
      </c>
      <c r="C27" s="38">
        <v>16</v>
      </c>
      <c r="D27" s="41">
        <v>5</v>
      </c>
      <c r="E27" s="73">
        <v>4</v>
      </c>
      <c r="F27" s="16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23">
        <v>0</v>
      </c>
      <c r="N27" s="23">
        <v>0</v>
      </c>
      <c r="O27" s="155"/>
      <c r="P27" s="155"/>
      <c r="Q27" s="155"/>
      <c r="R27" s="155"/>
      <c r="S27" s="155"/>
      <c r="T27" s="171"/>
      <c r="U27" s="16">
        <v>0</v>
      </c>
      <c r="V27" s="155">
        <v>0</v>
      </c>
      <c r="W27" s="155">
        <v>0</v>
      </c>
      <c r="X27" s="155">
        <v>0</v>
      </c>
      <c r="Y27" s="155">
        <v>0</v>
      </c>
      <c r="Z27" s="155">
        <v>0</v>
      </c>
      <c r="AA27" s="155"/>
      <c r="AB27" s="23"/>
      <c r="AC27" s="23"/>
      <c r="AD27" s="155"/>
      <c r="AE27" s="155"/>
      <c r="AF27" s="155"/>
      <c r="AG27" s="155"/>
      <c r="AH27" s="155"/>
      <c r="AI27" s="171"/>
      <c r="AK27" s="158">
        <f t="shared" si="2"/>
        <v>15</v>
      </c>
      <c r="AL27" s="80">
        <f t="shared" si="0"/>
        <v>15</v>
      </c>
      <c r="AM27" s="80">
        <f t="shared" si="1"/>
        <v>0</v>
      </c>
      <c r="AN27" s="82">
        <f t="shared" si="3"/>
        <v>0</v>
      </c>
      <c r="AO27" s="14"/>
      <c r="AP27" s="158">
        <f t="shared" si="4"/>
        <v>100</v>
      </c>
      <c r="AQ27" s="167">
        <f t="shared" si="5"/>
        <v>100</v>
      </c>
      <c r="AR27" s="167">
        <f t="shared" si="6"/>
        <v>0</v>
      </c>
      <c r="AS27" s="168">
        <f t="shared" si="7"/>
        <v>0</v>
      </c>
      <c r="AT27" s="180"/>
      <c r="AU27" s="183" t="s">
        <v>45</v>
      </c>
      <c r="AV27" s="181">
        <f>AS32</f>
        <v>0</v>
      </c>
      <c r="AW27" s="163">
        <f>AS62</f>
        <v>0</v>
      </c>
      <c r="AX27" s="163">
        <f>AS92</f>
        <v>37.5</v>
      </c>
      <c r="AY27" s="163">
        <f>AS122</f>
        <v>38.888888888888893</v>
      </c>
      <c r="AZ27" s="163">
        <f>AS152</f>
        <v>11.111111111111111</v>
      </c>
      <c r="BA27" s="163">
        <f>AS187</f>
        <v>23.52941176470588</v>
      </c>
      <c r="BB27" s="163">
        <f>AS223</f>
        <v>31.25</v>
      </c>
      <c r="BC27" s="163">
        <f>AS259</f>
        <v>20</v>
      </c>
      <c r="BD27" s="163">
        <f>AS295</f>
        <v>37.037037037037038</v>
      </c>
      <c r="BE27" s="164">
        <f>AS331</f>
        <v>52.631578947368418</v>
      </c>
      <c r="BG27" s="183" t="s">
        <v>45</v>
      </c>
      <c r="BH27" s="181">
        <f>AS32+AR32</f>
        <v>0</v>
      </c>
      <c r="BI27" s="163">
        <f>AR62+AS62</f>
        <v>0</v>
      </c>
      <c r="BJ27" s="189">
        <f>$AS92+$AR92</f>
        <v>68.75</v>
      </c>
      <c r="BK27" s="189">
        <f>$AS122+$AR122</f>
        <v>94.444444444444457</v>
      </c>
      <c r="BL27" s="189">
        <f>$AS152+$AR152</f>
        <v>61.111111111111114</v>
      </c>
      <c r="BM27" s="189">
        <f>$AS187+$AR187</f>
        <v>88.235294117647058</v>
      </c>
      <c r="BN27" s="189">
        <f>$AS223+$AR223</f>
        <v>100</v>
      </c>
      <c r="BO27" s="189">
        <f>$AS259+$AR259</f>
        <v>70</v>
      </c>
      <c r="BP27" s="189">
        <f>$AS295+$AR22</f>
        <v>37.037037037037038</v>
      </c>
      <c r="BQ27" s="190">
        <f>$AS331+$AR331</f>
        <v>94.73684210526315</v>
      </c>
    </row>
    <row r="28" spans="2:69" x14ac:dyDescent="0.25">
      <c r="B28" s="35" t="s">
        <v>22</v>
      </c>
      <c r="C28" s="38">
        <v>16</v>
      </c>
      <c r="D28" s="41">
        <v>5</v>
      </c>
      <c r="E28" s="73">
        <v>5</v>
      </c>
      <c r="F28" s="16">
        <v>0</v>
      </c>
      <c r="G28" s="155">
        <v>0</v>
      </c>
      <c r="H28" s="155">
        <v>0</v>
      </c>
      <c r="I28" s="155">
        <v>0</v>
      </c>
      <c r="J28" s="155">
        <v>0</v>
      </c>
      <c r="K28" s="155">
        <v>0</v>
      </c>
      <c r="L28" s="155">
        <v>0</v>
      </c>
      <c r="M28" s="23">
        <v>0</v>
      </c>
      <c r="N28" s="23">
        <v>0</v>
      </c>
      <c r="O28" s="155"/>
      <c r="P28" s="155"/>
      <c r="Q28" s="155"/>
      <c r="R28" s="155"/>
      <c r="S28" s="155"/>
      <c r="T28" s="171"/>
      <c r="U28" s="16">
        <v>0</v>
      </c>
      <c r="V28" s="155">
        <v>0</v>
      </c>
      <c r="W28" s="155">
        <v>0</v>
      </c>
      <c r="X28" s="155">
        <v>0</v>
      </c>
      <c r="Y28" s="155">
        <v>0</v>
      </c>
      <c r="Z28" s="155">
        <v>0</v>
      </c>
      <c r="AA28" s="155"/>
      <c r="AB28" s="23"/>
      <c r="AC28" s="23"/>
      <c r="AD28" s="155"/>
      <c r="AE28" s="155"/>
      <c r="AF28" s="155"/>
      <c r="AG28" s="155"/>
      <c r="AH28" s="155"/>
      <c r="AI28" s="171"/>
      <c r="AK28" s="158">
        <f t="shared" si="2"/>
        <v>15</v>
      </c>
      <c r="AL28" s="80">
        <f t="shared" si="0"/>
        <v>15</v>
      </c>
      <c r="AM28" s="80">
        <f t="shared" si="1"/>
        <v>0</v>
      </c>
      <c r="AN28" s="82">
        <f t="shared" si="3"/>
        <v>0</v>
      </c>
      <c r="AO28" s="14"/>
      <c r="AP28" s="158">
        <f t="shared" si="4"/>
        <v>100</v>
      </c>
      <c r="AQ28" s="167">
        <f t="shared" si="5"/>
        <v>100</v>
      </c>
      <c r="AR28" s="167">
        <f t="shared" si="6"/>
        <v>0</v>
      </c>
      <c r="AS28" s="168">
        <f t="shared" si="7"/>
        <v>0</v>
      </c>
      <c r="AT28" s="180"/>
      <c r="AU28" s="183" t="s">
        <v>44</v>
      </c>
      <c r="AV28" s="181">
        <f>AS8</f>
        <v>0</v>
      </c>
      <c r="AW28" s="163">
        <f>AS38</f>
        <v>0</v>
      </c>
      <c r="AX28" s="163">
        <f>AS68</f>
        <v>37.5</v>
      </c>
      <c r="AY28" s="163">
        <f>AS98</f>
        <v>35.294117647058826</v>
      </c>
      <c r="AZ28" s="163">
        <f>AS128</f>
        <v>55.555555555555557</v>
      </c>
      <c r="BA28" s="163">
        <f>AS158</f>
        <v>55.000000000000007</v>
      </c>
      <c r="BB28" s="163">
        <f>AS194</f>
        <v>64.705882352941174</v>
      </c>
      <c r="BC28" s="163">
        <f>AS230</f>
        <v>47.058823529411761</v>
      </c>
      <c r="BD28" s="163">
        <f>AS266</f>
        <v>63.636363636363633</v>
      </c>
      <c r="BE28" s="164">
        <f>AS302</f>
        <v>36.363636363636367</v>
      </c>
      <c r="BG28" s="183" t="s">
        <v>44</v>
      </c>
      <c r="BH28" s="181">
        <f>AS8+AR8</f>
        <v>0</v>
      </c>
      <c r="BI28" s="163">
        <f>AR38+AS38</f>
        <v>50</v>
      </c>
      <c r="BJ28" s="189">
        <f>$AS68+$AR68</f>
        <v>50</v>
      </c>
      <c r="BK28" s="189">
        <f>$AS98+$AR98</f>
        <v>100</v>
      </c>
      <c r="BL28" s="189">
        <f>$AS128+$AR128</f>
        <v>77.777777777777771</v>
      </c>
      <c r="BM28" s="189">
        <f>$AS158+$AR158</f>
        <v>85</v>
      </c>
      <c r="BN28" s="189">
        <f>$AS194+$AR194</f>
        <v>100</v>
      </c>
      <c r="BO28" s="189">
        <f>$AS230+$AR230</f>
        <v>82.35294117647058</v>
      </c>
      <c r="BP28" s="189">
        <f>$AS266+$AR266</f>
        <v>90.909090909090907</v>
      </c>
      <c r="BQ28" s="190">
        <f>$AS302+$AR302</f>
        <v>95.454545454545467</v>
      </c>
    </row>
    <row r="29" spans="2:69" x14ac:dyDescent="0.25">
      <c r="B29" s="35" t="s">
        <v>22</v>
      </c>
      <c r="C29" s="38">
        <v>16</v>
      </c>
      <c r="D29" s="41">
        <v>6</v>
      </c>
      <c r="E29" s="73">
        <v>1</v>
      </c>
      <c r="F29" s="16">
        <v>0</v>
      </c>
      <c r="G29" s="155">
        <v>0</v>
      </c>
      <c r="H29" s="155">
        <v>0</v>
      </c>
      <c r="I29" s="155">
        <v>0</v>
      </c>
      <c r="J29" s="155">
        <v>0</v>
      </c>
      <c r="K29" s="155">
        <v>0</v>
      </c>
      <c r="L29" s="155"/>
      <c r="M29" s="23"/>
      <c r="N29" s="23"/>
      <c r="O29" s="155"/>
      <c r="P29" s="155"/>
      <c r="Q29" s="155"/>
      <c r="R29" s="155"/>
      <c r="S29" s="155"/>
      <c r="T29" s="171"/>
      <c r="U29" s="16">
        <v>0</v>
      </c>
      <c r="V29" s="155">
        <v>0</v>
      </c>
      <c r="W29" s="155">
        <v>0</v>
      </c>
      <c r="X29" s="155">
        <v>0</v>
      </c>
      <c r="Y29" s="155">
        <v>0</v>
      </c>
      <c r="Z29" s="155">
        <v>0</v>
      </c>
      <c r="AA29" s="155"/>
      <c r="AB29" s="23"/>
      <c r="AC29" s="23"/>
      <c r="AD29" s="155"/>
      <c r="AE29" s="155"/>
      <c r="AF29" s="155"/>
      <c r="AG29" s="155"/>
      <c r="AH29" s="155"/>
      <c r="AI29" s="171"/>
      <c r="AK29" s="158">
        <f t="shared" si="2"/>
        <v>12</v>
      </c>
      <c r="AL29" s="80">
        <f t="shared" si="0"/>
        <v>12</v>
      </c>
      <c r="AM29" s="80">
        <f t="shared" si="1"/>
        <v>0</v>
      </c>
      <c r="AN29" s="82">
        <f t="shared" si="3"/>
        <v>0</v>
      </c>
      <c r="AO29" s="14"/>
      <c r="AP29" s="158">
        <f t="shared" si="4"/>
        <v>100</v>
      </c>
      <c r="AQ29" s="167">
        <f t="shared" si="5"/>
        <v>100</v>
      </c>
      <c r="AR29" s="167">
        <f t="shared" si="6"/>
        <v>0</v>
      </c>
      <c r="AS29" s="168">
        <f t="shared" si="7"/>
        <v>0</v>
      </c>
      <c r="AT29" s="180"/>
      <c r="AU29" s="183" t="s">
        <v>44</v>
      </c>
      <c r="AV29" s="181">
        <f>AS13</f>
        <v>0</v>
      </c>
      <c r="AW29" s="163">
        <f>AS43</f>
        <v>0</v>
      </c>
      <c r="AX29" s="163">
        <f>AS73</f>
        <v>17.647058823529413</v>
      </c>
      <c r="AY29" s="163">
        <f>AS103</f>
        <v>38.888888888888893</v>
      </c>
      <c r="AZ29" s="163">
        <f>AS133</f>
        <v>40</v>
      </c>
      <c r="BA29" s="163">
        <f>AS164</f>
        <v>47.058823529411761</v>
      </c>
      <c r="BB29" s="163">
        <f>AS200</f>
        <v>55.000000000000007</v>
      </c>
      <c r="BC29" s="163">
        <f>AS236</f>
        <v>52.380952380952387</v>
      </c>
      <c r="BD29" s="163">
        <f>AS272</f>
        <v>54.54545454545454</v>
      </c>
      <c r="BE29" s="164">
        <f>AS308</f>
        <v>31.818181818181817</v>
      </c>
      <c r="BG29" s="183" t="s">
        <v>44</v>
      </c>
      <c r="BH29" s="181">
        <f>AS13+AR13</f>
        <v>0</v>
      </c>
      <c r="BI29" s="163">
        <f>AR43+AS43</f>
        <v>7.1428571428571423</v>
      </c>
      <c r="BJ29" s="189">
        <f>$AS73+$AR73</f>
        <v>17.647058823529413</v>
      </c>
      <c r="BK29" s="189">
        <f>$AS103+$AR103</f>
        <v>100</v>
      </c>
      <c r="BL29" s="189">
        <f>$AS133+$AR133</f>
        <v>80</v>
      </c>
      <c r="BM29" s="189">
        <f>$AS164+$AR164</f>
        <v>76.470588235294116</v>
      </c>
      <c r="BN29" s="189">
        <f>$AS200+$AR200</f>
        <v>100</v>
      </c>
      <c r="BO29" s="189">
        <f>$AS236+$AR236</f>
        <v>85.714285714285722</v>
      </c>
      <c r="BP29" s="189">
        <f>$AS272+$AR272</f>
        <v>81.818181818181813</v>
      </c>
      <c r="BQ29" s="190">
        <f>$AS308+$AR308</f>
        <v>86.36363636363636</v>
      </c>
    </row>
    <row r="30" spans="2:69" x14ac:dyDescent="0.25">
      <c r="B30" s="35" t="s">
        <v>22</v>
      </c>
      <c r="C30" s="38">
        <v>16</v>
      </c>
      <c r="D30" s="41">
        <v>6</v>
      </c>
      <c r="E30" s="73">
        <v>2</v>
      </c>
      <c r="F30" s="16">
        <v>0</v>
      </c>
      <c r="G30" s="155">
        <v>0</v>
      </c>
      <c r="H30" s="155">
        <v>0</v>
      </c>
      <c r="I30" s="155">
        <v>0</v>
      </c>
      <c r="J30" s="155">
        <v>0</v>
      </c>
      <c r="K30" s="155">
        <v>0</v>
      </c>
      <c r="L30" s="155"/>
      <c r="M30" s="23"/>
      <c r="N30" s="23"/>
      <c r="O30" s="155"/>
      <c r="P30" s="155"/>
      <c r="Q30" s="155"/>
      <c r="R30" s="155"/>
      <c r="S30" s="155"/>
      <c r="T30" s="171"/>
      <c r="U30" s="24">
        <v>0</v>
      </c>
      <c r="V30" s="155">
        <v>0</v>
      </c>
      <c r="W30" s="155">
        <v>0</v>
      </c>
      <c r="X30" s="155">
        <v>0</v>
      </c>
      <c r="Y30" s="155">
        <v>0</v>
      </c>
      <c r="Z30" s="155">
        <v>0</v>
      </c>
      <c r="AA30" s="155"/>
      <c r="AB30" s="23"/>
      <c r="AC30" s="23"/>
      <c r="AD30" s="155"/>
      <c r="AE30" s="155"/>
      <c r="AF30" s="155"/>
      <c r="AG30" s="155"/>
      <c r="AH30" s="155"/>
      <c r="AI30" s="171"/>
      <c r="AK30" s="158">
        <f t="shared" si="2"/>
        <v>12</v>
      </c>
      <c r="AL30" s="80">
        <f t="shared" si="0"/>
        <v>12</v>
      </c>
      <c r="AM30" s="80">
        <f t="shared" si="1"/>
        <v>0</v>
      </c>
      <c r="AN30" s="82">
        <f t="shared" si="3"/>
        <v>0</v>
      </c>
      <c r="AO30" s="14"/>
      <c r="AP30" s="158">
        <f t="shared" si="4"/>
        <v>100</v>
      </c>
      <c r="AQ30" s="167">
        <f t="shared" si="5"/>
        <v>100</v>
      </c>
      <c r="AR30" s="167">
        <f t="shared" si="6"/>
        <v>0</v>
      </c>
      <c r="AS30" s="168">
        <f t="shared" si="7"/>
        <v>0</v>
      </c>
      <c r="AT30" s="180"/>
      <c r="AU30" s="183" t="s">
        <v>44</v>
      </c>
      <c r="AV30" s="181">
        <f>AS18</f>
        <v>0</v>
      </c>
      <c r="AW30" s="163">
        <f>AS48</f>
        <v>0</v>
      </c>
      <c r="AX30" s="163">
        <f>AS78</f>
        <v>36.84210526315789</v>
      </c>
      <c r="AY30" s="163">
        <f>AS108</f>
        <v>33.333333333333329</v>
      </c>
      <c r="AZ30" s="163">
        <f>AS138</f>
        <v>26.315789473684209</v>
      </c>
      <c r="BA30" s="163">
        <f>AS170</f>
        <v>36.363636363636367</v>
      </c>
      <c r="BB30" s="163">
        <f>AS205</f>
        <v>6.25</v>
      </c>
      <c r="BC30" s="163">
        <f>AS242</f>
        <v>56.25</v>
      </c>
      <c r="BD30" s="163">
        <f>AS278</f>
        <v>55.000000000000007</v>
      </c>
      <c r="BE30" s="164">
        <f>AS314</f>
        <v>54.166666666666664</v>
      </c>
      <c r="BG30" s="183" t="s">
        <v>44</v>
      </c>
      <c r="BH30" s="181">
        <f>AS18+AR18</f>
        <v>0</v>
      </c>
      <c r="BI30" s="163">
        <f>AR48+AS48</f>
        <v>0</v>
      </c>
      <c r="BJ30" s="189">
        <f>$AS78+$AR78</f>
        <v>100</v>
      </c>
      <c r="BK30" s="189">
        <f>$AS108+$AR108</f>
        <v>49.999999999999993</v>
      </c>
      <c r="BL30" s="189">
        <f>$AS138+$AR138</f>
        <v>52.631578947368418</v>
      </c>
      <c r="BM30" s="189">
        <f>$AS170+$AR170</f>
        <v>81.818181818181813</v>
      </c>
      <c r="BN30" s="189">
        <f>$AS206+$AR206</f>
        <v>100</v>
      </c>
      <c r="BO30" s="189">
        <f>$AS242+$AR242</f>
        <v>87.5</v>
      </c>
      <c r="BP30" s="189">
        <f>$AS278+$AR278</f>
        <v>80</v>
      </c>
      <c r="BQ30" s="190">
        <f>$AS314+$AR314</f>
        <v>100</v>
      </c>
    </row>
    <row r="31" spans="2:69" x14ac:dyDescent="0.25">
      <c r="B31" s="35" t="s">
        <v>22</v>
      </c>
      <c r="C31" s="38">
        <v>16</v>
      </c>
      <c r="D31" s="41">
        <v>6</v>
      </c>
      <c r="E31" s="73">
        <v>3</v>
      </c>
      <c r="F31" s="16">
        <v>0</v>
      </c>
      <c r="G31" s="155">
        <v>0</v>
      </c>
      <c r="H31" s="155">
        <v>0</v>
      </c>
      <c r="I31" s="155">
        <v>0</v>
      </c>
      <c r="J31" s="155">
        <v>0</v>
      </c>
      <c r="K31" s="155">
        <v>0</v>
      </c>
      <c r="L31" s="155"/>
      <c r="M31" s="23"/>
      <c r="N31" s="23"/>
      <c r="O31" s="155"/>
      <c r="P31" s="155"/>
      <c r="Q31" s="155"/>
      <c r="R31" s="155"/>
      <c r="S31" s="155"/>
      <c r="T31" s="171"/>
      <c r="U31" s="16">
        <v>0</v>
      </c>
      <c r="V31" s="155">
        <v>0</v>
      </c>
      <c r="W31" s="155">
        <v>0</v>
      </c>
      <c r="X31" s="155">
        <v>0</v>
      </c>
      <c r="Y31" s="155">
        <v>0</v>
      </c>
      <c r="Z31" s="155">
        <v>0</v>
      </c>
      <c r="AA31" s="155"/>
      <c r="AB31" s="23"/>
      <c r="AC31" s="23"/>
      <c r="AD31" s="155"/>
      <c r="AE31" s="155"/>
      <c r="AF31" s="155"/>
      <c r="AG31" s="155"/>
      <c r="AH31" s="155"/>
      <c r="AI31" s="171"/>
      <c r="AK31" s="158">
        <f t="shared" si="2"/>
        <v>12</v>
      </c>
      <c r="AL31" s="80">
        <f t="shared" si="0"/>
        <v>12</v>
      </c>
      <c r="AM31" s="80">
        <f t="shared" si="1"/>
        <v>0</v>
      </c>
      <c r="AN31" s="82">
        <f t="shared" si="3"/>
        <v>0</v>
      </c>
      <c r="AO31" s="14"/>
      <c r="AP31" s="158">
        <f t="shared" si="4"/>
        <v>100</v>
      </c>
      <c r="AQ31" s="167">
        <f t="shared" si="5"/>
        <v>100</v>
      </c>
      <c r="AR31" s="167">
        <f t="shared" si="6"/>
        <v>0</v>
      </c>
      <c r="AS31" s="168">
        <f t="shared" si="7"/>
        <v>0</v>
      </c>
      <c r="AT31" s="180"/>
      <c r="AU31" s="183" t="s">
        <v>44</v>
      </c>
      <c r="AV31" s="181">
        <f>AS23</f>
        <v>0</v>
      </c>
      <c r="AW31" s="163">
        <f>AS53</f>
        <v>0</v>
      </c>
      <c r="AX31" s="163">
        <f>AS83</f>
        <v>35.294117647058826</v>
      </c>
      <c r="AY31" s="163">
        <f>AS113</f>
        <v>27.777777777777779</v>
      </c>
      <c r="AZ31" s="163">
        <f>AS143</f>
        <v>36.363636363636367</v>
      </c>
      <c r="BA31" s="163">
        <f>AS176</f>
        <v>50</v>
      </c>
      <c r="BB31" s="163">
        <f>AS206</f>
        <v>31.25</v>
      </c>
      <c r="BC31" s="163">
        <f>AS248</f>
        <v>55.555555555555557</v>
      </c>
      <c r="BD31" s="163">
        <f>AS284</f>
        <v>47.619047619047613</v>
      </c>
      <c r="BE31" s="164">
        <f>AS320</f>
        <v>68.181818181818173</v>
      </c>
      <c r="BG31" s="183" t="s">
        <v>44</v>
      </c>
      <c r="BH31" s="181">
        <f>AS23+AR23</f>
        <v>0</v>
      </c>
      <c r="BI31" s="163">
        <f>AR53+AS53</f>
        <v>0</v>
      </c>
      <c r="BJ31" s="189">
        <f>$AS83+$AR83</f>
        <v>100</v>
      </c>
      <c r="BK31" s="189">
        <f>$AS113+$AR113</f>
        <v>61.111111111111107</v>
      </c>
      <c r="BL31" s="189">
        <f>$AS143+$AR143</f>
        <v>72.727272727272734</v>
      </c>
      <c r="BM31" s="189">
        <f>$AS176+$AR176</f>
        <v>83.333333333333329</v>
      </c>
      <c r="BN31" s="189">
        <f>$AS212+$AR212</f>
        <v>100</v>
      </c>
      <c r="BO31" s="189">
        <f>$AS248+$AR248</f>
        <v>83.333333333333343</v>
      </c>
      <c r="BP31" s="189">
        <f>$AS284+$AR284</f>
        <v>100</v>
      </c>
      <c r="BQ31" s="190">
        <f>$AS320+$AR320</f>
        <v>99.999999999999986</v>
      </c>
    </row>
    <row r="32" spans="2:69" x14ac:dyDescent="0.25">
      <c r="B32" s="35" t="s">
        <v>22</v>
      </c>
      <c r="C32" s="38">
        <v>16</v>
      </c>
      <c r="D32" s="41">
        <v>6</v>
      </c>
      <c r="E32" s="73">
        <v>4</v>
      </c>
      <c r="F32" s="16">
        <v>0</v>
      </c>
      <c r="G32" s="155">
        <v>0</v>
      </c>
      <c r="H32" s="155">
        <v>0</v>
      </c>
      <c r="I32" s="155">
        <v>0</v>
      </c>
      <c r="J32" s="155">
        <v>0</v>
      </c>
      <c r="K32" s="155">
        <v>0</v>
      </c>
      <c r="L32" s="155"/>
      <c r="M32" s="23"/>
      <c r="N32" s="23"/>
      <c r="O32" s="155"/>
      <c r="P32" s="155"/>
      <c r="Q32" s="155"/>
      <c r="R32" s="155"/>
      <c r="S32" s="155"/>
      <c r="T32" s="171"/>
      <c r="U32" s="16">
        <v>0</v>
      </c>
      <c r="V32" s="155">
        <v>0</v>
      </c>
      <c r="W32" s="155">
        <v>0</v>
      </c>
      <c r="X32" s="155">
        <v>0</v>
      </c>
      <c r="Y32" s="155">
        <v>0</v>
      </c>
      <c r="Z32" s="155">
        <v>0</v>
      </c>
      <c r="AA32" s="155"/>
      <c r="AB32" s="23"/>
      <c r="AC32" s="23"/>
      <c r="AD32" s="155"/>
      <c r="AE32" s="155"/>
      <c r="AF32" s="155"/>
      <c r="AG32" s="155"/>
      <c r="AH32" s="155"/>
      <c r="AI32" s="171"/>
      <c r="AK32" s="158">
        <f t="shared" si="2"/>
        <v>12</v>
      </c>
      <c r="AL32" s="80">
        <f t="shared" si="0"/>
        <v>12</v>
      </c>
      <c r="AM32" s="80">
        <f t="shared" si="1"/>
        <v>0</v>
      </c>
      <c r="AN32" s="82">
        <f t="shared" si="3"/>
        <v>0</v>
      </c>
      <c r="AO32" s="14"/>
      <c r="AP32" s="158">
        <f t="shared" si="4"/>
        <v>100</v>
      </c>
      <c r="AQ32" s="167">
        <f t="shared" si="5"/>
        <v>100</v>
      </c>
      <c r="AR32" s="167">
        <f t="shared" si="6"/>
        <v>0</v>
      </c>
      <c r="AS32" s="168">
        <f t="shared" si="7"/>
        <v>0</v>
      </c>
      <c r="AT32" s="180"/>
      <c r="AU32" s="183" t="s">
        <v>44</v>
      </c>
      <c r="AV32" s="181">
        <f>AS28</f>
        <v>0</v>
      </c>
      <c r="AW32" s="163">
        <f>AS58</f>
        <v>14.285714285714285</v>
      </c>
      <c r="AX32" s="163">
        <f>AS88</f>
        <v>37.5</v>
      </c>
      <c r="AY32" s="163">
        <f>AS118</f>
        <v>38.095238095238095</v>
      </c>
      <c r="AZ32" s="163">
        <f>AS148</f>
        <v>35</v>
      </c>
      <c r="BA32" s="163">
        <f>AS182</f>
        <v>35.294117647058826</v>
      </c>
      <c r="BB32" s="163">
        <f>AS218</f>
        <v>50</v>
      </c>
      <c r="BC32" s="163">
        <f>AS254</f>
        <v>61.111111111111114</v>
      </c>
      <c r="BD32" s="163">
        <f>AS290</f>
        <v>67.857142857142861</v>
      </c>
      <c r="BE32" s="164">
        <f>AS326</f>
        <v>50</v>
      </c>
      <c r="BG32" s="183" t="s">
        <v>44</v>
      </c>
      <c r="BH32" s="181">
        <f>AS28+AR28</f>
        <v>0</v>
      </c>
      <c r="BI32" s="163">
        <f>AR58+AS58</f>
        <v>28.571428571428569</v>
      </c>
      <c r="BJ32" s="189">
        <f>$AS88+$AR88</f>
        <v>75</v>
      </c>
      <c r="BK32" s="189">
        <f>$AS118+$AR118</f>
        <v>95.238095238095241</v>
      </c>
      <c r="BL32" s="189">
        <f>$AS148+$AR148</f>
        <v>80</v>
      </c>
      <c r="BM32" s="189">
        <f>$AS182+$AR182</f>
        <v>88.235294117647072</v>
      </c>
      <c r="BN32" s="189">
        <f>$AS218+$AR218</f>
        <v>100</v>
      </c>
      <c r="BO32" s="189">
        <f>$AS254+$AR254</f>
        <v>83.333333333333343</v>
      </c>
      <c r="BP32" s="189">
        <f>$AS290+$AR290</f>
        <v>100</v>
      </c>
      <c r="BQ32" s="190">
        <f>$AS326+$AR326</f>
        <v>100</v>
      </c>
    </row>
    <row r="33" spans="2:69" ht="15.75" thickBot="1" x14ac:dyDescent="0.3">
      <c r="B33" s="35" t="s">
        <v>22</v>
      </c>
      <c r="C33" s="39">
        <v>16</v>
      </c>
      <c r="D33" s="42">
        <v>6</v>
      </c>
      <c r="E33" s="78">
        <v>5</v>
      </c>
      <c r="F33" s="17">
        <v>0</v>
      </c>
      <c r="G33" s="172">
        <v>0</v>
      </c>
      <c r="H33" s="172">
        <v>0</v>
      </c>
      <c r="I33" s="172">
        <v>0</v>
      </c>
      <c r="J33" s="172">
        <v>0</v>
      </c>
      <c r="K33" s="172">
        <v>0</v>
      </c>
      <c r="L33" s="172"/>
      <c r="M33" s="32"/>
      <c r="N33" s="32"/>
      <c r="O33" s="172"/>
      <c r="P33" s="172"/>
      <c r="Q33" s="172"/>
      <c r="R33" s="172"/>
      <c r="S33" s="172"/>
      <c r="T33" s="173"/>
      <c r="U33" s="17">
        <v>0</v>
      </c>
      <c r="V33" s="172">
        <v>0</v>
      </c>
      <c r="W33" s="172">
        <v>0</v>
      </c>
      <c r="X33" s="172">
        <v>0</v>
      </c>
      <c r="Y33" s="172">
        <v>0</v>
      </c>
      <c r="Z33" s="172">
        <v>0</v>
      </c>
      <c r="AA33" s="172"/>
      <c r="AB33" s="32"/>
      <c r="AC33" s="32"/>
      <c r="AD33" s="172"/>
      <c r="AE33" s="172"/>
      <c r="AF33" s="172"/>
      <c r="AG33" s="172"/>
      <c r="AH33" s="172"/>
      <c r="AI33" s="173"/>
      <c r="AK33" s="158">
        <f t="shared" si="2"/>
        <v>12</v>
      </c>
      <c r="AL33" s="80">
        <f t="shared" si="0"/>
        <v>12</v>
      </c>
      <c r="AM33" s="80">
        <f t="shared" si="1"/>
        <v>0</v>
      </c>
      <c r="AN33" s="82">
        <f t="shared" si="3"/>
        <v>0</v>
      </c>
      <c r="AO33" s="14"/>
      <c r="AP33" s="158">
        <f t="shared" si="4"/>
        <v>100</v>
      </c>
      <c r="AQ33" s="167">
        <f t="shared" si="5"/>
        <v>100</v>
      </c>
      <c r="AR33" s="167">
        <f t="shared" si="6"/>
        <v>0</v>
      </c>
      <c r="AS33" s="168">
        <f t="shared" si="7"/>
        <v>0</v>
      </c>
      <c r="AT33" s="180"/>
      <c r="AU33" s="183" t="s">
        <v>44</v>
      </c>
      <c r="AV33" s="181">
        <f>AS33</f>
        <v>0</v>
      </c>
      <c r="AW33" s="163">
        <f>AS63</f>
        <v>0</v>
      </c>
      <c r="AX33" s="163">
        <f>AS93</f>
        <v>43.75</v>
      </c>
      <c r="AY33" s="163">
        <f>AS123</f>
        <v>50</v>
      </c>
      <c r="AZ33" s="163">
        <f>AS153</f>
        <v>38.888888888888893</v>
      </c>
      <c r="BA33" s="163">
        <f>AS188</f>
        <v>29.411764705882355</v>
      </c>
      <c r="BB33" s="163">
        <f>AS224</f>
        <v>43.75</v>
      </c>
      <c r="BC33" s="163">
        <f>AS260</f>
        <v>60</v>
      </c>
      <c r="BD33" s="163">
        <f>AS296</f>
        <v>59.259259259259252</v>
      </c>
      <c r="BE33" s="164">
        <f>AS332</f>
        <v>63.157894736842103</v>
      </c>
      <c r="BG33" s="183" t="s">
        <v>44</v>
      </c>
      <c r="BH33" s="181">
        <f>AS33+AR33</f>
        <v>0</v>
      </c>
      <c r="BI33" s="163">
        <f>AR63+AS63</f>
        <v>15.384615384615385</v>
      </c>
      <c r="BJ33" s="189">
        <f>$AS93+$AR93</f>
        <v>81.25</v>
      </c>
      <c r="BK33" s="189">
        <f>$AS123+$AR123</f>
        <v>94.444444444444443</v>
      </c>
      <c r="BL33" s="189">
        <f>$AS153+$AR153</f>
        <v>61.111111111111114</v>
      </c>
      <c r="BM33" s="189">
        <f>$AS188+$AR188</f>
        <v>88.235294117647072</v>
      </c>
      <c r="BN33" s="189">
        <f>$AS224+$AR224</f>
        <v>100</v>
      </c>
      <c r="BO33" s="189">
        <f>$AS260+$AR260</f>
        <v>85</v>
      </c>
      <c r="BP33" s="189">
        <f>$AS296+$AR296</f>
        <v>96.296296296296291</v>
      </c>
      <c r="BQ33" s="190">
        <f>$AS332+$AR332</f>
        <v>94.73684210526315</v>
      </c>
    </row>
    <row r="34" spans="2:69" x14ac:dyDescent="0.25">
      <c r="B34" s="35" t="s">
        <v>22</v>
      </c>
      <c r="C34" s="44">
        <v>26</v>
      </c>
      <c r="D34" s="40">
        <v>1</v>
      </c>
      <c r="E34" s="26">
        <v>1</v>
      </c>
      <c r="F34" s="15">
        <v>0</v>
      </c>
      <c r="G34" s="174">
        <v>0</v>
      </c>
      <c r="H34" s="174">
        <v>0</v>
      </c>
      <c r="I34" s="174">
        <v>0</v>
      </c>
      <c r="J34" s="174">
        <v>0</v>
      </c>
      <c r="K34" s="174">
        <v>0</v>
      </c>
      <c r="L34" s="174">
        <v>0</v>
      </c>
      <c r="M34" s="28"/>
      <c r="N34" s="28"/>
      <c r="O34" s="174"/>
      <c r="P34" s="174"/>
      <c r="Q34" s="174"/>
      <c r="R34" s="174"/>
      <c r="S34" s="174"/>
      <c r="T34" s="175"/>
      <c r="U34" s="15">
        <v>0</v>
      </c>
      <c r="V34" s="174">
        <v>0</v>
      </c>
      <c r="W34" s="174">
        <v>0</v>
      </c>
      <c r="X34" s="174">
        <v>0</v>
      </c>
      <c r="Y34" s="174">
        <v>0</v>
      </c>
      <c r="Z34" s="174">
        <v>0</v>
      </c>
      <c r="AA34" s="174">
        <v>0</v>
      </c>
      <c r="AB34" s="28"/>
      <c r="AC34" s="28"/>
      <c r="AD34" s="174"/>
      <c r="AE34" s="174"/>
      <c r="AF34" s="174"/>
      <c r="AG34" s="174"/>
      <c r="AH34" s="174"/>
      <c r="AI34" s="175"/>
      <c r="AK34" s="158">
        <f t="shared" si="2"/>
        <v>14</v>
      </c>
      <c r="AL34" s="80">
        <f t="shared" si="0"/>
        <v>14</v>
      </c>
      <c r="AM34" s="80">
        <f t="shared" si="1"/>
        <v>0</v>
      </c>
      <c r="AN34" s="82">
        <f t="shared" si="3"/>
        <v>0</v>
      </c>
      <c r="AO34" s="14"/>
      <c r="AP34" s="158">
        <f t="shared" si="4"/>
        <v>100</v>
      </c>
      <c r="AQ34" s="167">
        <f t="shared" si="5"/>
        <v>100</v>
      </c>
      <c r="AR34" s="167">
        <f t="shared" si="6"/>
        <v>0</v>
      </c>
      <c r="AS34" s="168">
        <f t="shared" si="7"/>
        <v>0</v>
      </c>
      <c r="AT34" s="180"/>
      <c r="AU34" s="183" t="s">
        <v>149</v>
      </c>
      <c r="AV34" s="188"/>
      <c r="AW34" s="189"/>
      <c r="AX34" s="189"/>
      <c r="AY34" s="189"/>
      <c r="AZ34" s="189"/>
      <c r="BA34" s="163">
        <f>AS159</f>
        <v>60</v>
      </c>
      <c r="BB34" s="163">
        <f>AS195</f>
        <v>70.588235294117652</v>
      </c>
      <c r="BC34" s="163">
        <f>AS231</f>
        <v>52.941176470588239</v>
      </c>
      <c r="BD34" s="163">
        <f>AS267</f>
        <v>63.636363636363633</v>
      </c>
      <c r="BE34" s="164" t="e">
        <f>AS303</f>
        <v>#DIV/0!</v>
      </c>
      <c r="BF34" s="180"/>
      <c r="BG34" s="183" t="s">
        <v>149</v>
      </c>
      <c r="BH34" s="188"/>
      <c r="BI34" s="189"/>
      <c r="BJ34" s="189"/>
      <c r="BK34" s="189"/>
      <c r="BL34" s="189"/>
      <c r="BM34" s="189">
        <f>$AS159+$AR159</f>
        <v>85</v>
      </c>
      <c r="BN34" s="189">
        <f>$AS195+$AR195</f>
        <v>100</v>
      </c>
      <c r="BO34" s="189">
        <f>$AS231+$AR231</f>
        <v>82.352941176470594</v>
      </c>
      <c r="BP34" s="189">
        <f>$AS267+$AR267</f>
        <v>90.909090909090907</v>
      </c>
      <c r="BQ34" s="190" t="e">
        <f>$AS303+$AR303</f>
        <v>#DIV/0!</v>
      </c>
    </row>
    <row r="35" spans="2:69" x14ac:dyDescent="0.25">
      <c r="B35" s="35" t="s">
        <v>22</v>
      </c>
      <c r="C35" s="45">
        <v>26</v>
      </c>
      <c r="D35" s="41">
        <v>1</v>
      </c>
      <c r="E35" s="25">
        <v>2</v>
      </c>
      <c r="F35" s="16">
        <v>0</v>
      </c>
      <c r="G35" s="155">
        <v>0</v>
      </c>
      <c r="H35" s="155">
        <v>0</v>
      </c>
      <c r="I35" s="155">
        <v>0</v>
      </c>
      <c r="J35" s="155">
        <v>0</v>
      </c>
      <c r="K35" s="155">
        <v>0</v>
      </c>
      <c r="L35" s="155">
        <v>0</v>
      </c>
      <c r="M35" s="23"/>
      <c r="N35" s="23"/>
      <c r="O35" s="155"/>
      <c r="P35" s="155"/>
      <c r="Q35" s="155"/>
      <c r="R35" s="155"/>
      <c r="S35" s="155"/>
      <c r="T35" s="171"/>
      <c r="U35" s="24">
        <v>0</v>
      </c>
      <c r="V35" s="155">
        <v>0</v>
      </c>
      <c r="W35" s="155">
        <v>0</v>
      </c>
      <c r="X35" s="155">
        <v>0</v>
      </c>
      <c r="Y35" s="155">
        <v>0</v>
      </c>
      <c r="Z35" s="155">
        <v>0</v>
      </c>
      <c r="AA35" s="155">
        <v>0</v>
      </c>
      <c r="AB35" s="23"/>
      <c r="AC35" s="23"/>
      <c r="AD35" s="155"/>
      <c r="AE35" s="155"/>
      <c r="AF35" s="155"/>
      <c r="AG35" s="155"/>
      <c r="AH35" s="155"/>
      <c r="AI35" s="171"/>
      <c r="AK35" s="158">
        <f t="shared" si="2"/>
        <v>14</v>
      </c>
      <c r="AL35" s="80">
        <f t="shared" si="0"/>
        <v>14</v>
      </c>
      <c r="AM35" s="80">
        <f t="shared" si="1"/>
        <v>0</v>
      </c>
      <c r="AN35" s="82">
        <f t="shared" si="3"/>
        <v>0</v>
      </c>
      <c r="AO35" s="14"/>
      <c r="AP35" s="158">
        <f t="shared" si="4"/>
        <v>100</v>
      </c>
      <c r="AQ35" s="167">
        <f t="shared" si="5"/>
        <v>100</v>
      </c>
      <c r="AR35" s="167">
        <f t="shared" si="6"/>
        <v>0</v>
      </c>
      <c r="AS35" s="168">
        <f t="shared" si="7"/>
        <v>0</v>
      </c>
      <c r="AT35" s="180"/>
      <c r="AU35" s="183" t="s">
        <v>149</v>
      </c>
      <c r="AV35" s="188"/>
      <c r="AW35" s="189"/>
      <c r="AX35" s="189"/>
      <c r="AY35" s="189"/>
      <c r="AZ35" s="189"/>
      <c r="BA35" s="163">
        <f>AS165</f>
        <v>47.058823529411761</v>
      </c>
      <c r="BB35" s="163">
        <f>AS201</f>
        <v>55.000000000000007</v>
      </c>
      <c r="BC35" s="163">
        <f>AS237</f>
        <v>57.142857142857139</v>
      </c>
      <c r="BD35" s="163">
        <f>AS273</f>
        <v>54.54545454545454</v>
      </c>
      <c r="BE35" s="164" t="e">
        <f>AS309</f>
        <v>#DIV/0!</v>
      </c>
      <c r="BF35" s="180"/>
      <c r="BG35" s="183" t="s">
        <v>149</v>
      </c>
      <c r="BH35" s="188"/>
      <c r="BI35" s="189"/>
      <c r="BJ35" s="189"/>
      <c r="BK35" s="189"/>
      <c r="BL35" s="189"/>
      <c r="BM35" s="189">
        <f>$AS165+$AR165</f>
        <v>82.35294117647058</v>
      </c>
      <c r="BN35" s="189">
        <f>$AS201+$AR201</f>
        <v>100</v>
      </c>
      <c r="BO35" s="189">
        <f>$AS237+$AR237</f>
        <v>85.714285714285708</v>
      </c>
      <c r="BP35" s="189">
        <f>$AS273+$AR273</f>
        <v>81.818181818181813</v>
      </c>
      <c r="BQ35" s="190" t="e">
        <f>$AS309+$AR309</f>
        <v>#DIV/0!</v>
      </c>
    </row>
    <row r="36" spans="2:69" x14ac:dyDescent="0.25">
      <c r="B36" s="35" t="s">
        <v>22</v>
      </c>
      <c r="C36" s="45">
        <v>26</v>
      </c>
      <c r="D36" s="41">
        <v>1</v>
      </c>
      <c r="E36" s="25">
        <v>3</v>
      </c>
      <c r="F36" s="16">
        <v>0</v>
      </c>
      <c r="G36" s="155">
        <v>0</v>
      </c>
      <c r="H36" s="155">
        <v>0</v>
      </c>
      <c r="I36" s="155">
        <v>0</v>
      </c>
      <c r="J36" s="155">
        <v>0</v>
      </c>
      <c r="K36" s="155">
        <v>0</v>
      </c>
      <c r="L36" s="155">
        <v>0</v>
      </c>
      <c r="M36" s="23"/>
      <c r="N36" s="23"/>
      <c r="O36" s="155"/>
      <c r="P36" s="155"/>
      <c r="Q36" s="155"/>
      <c r="R36" s="155"/>
      <c r="S36" s="155"/>
      <c r="T36" s="171"/>
      <c r="U36" s="16">
        <v>0</v>
      </c>
      <c r="V36" s="155">
        <v>0</v>
      </c>
      <c r="W36" s="155">
        <v>0</v>
      </c>
      <c r="X36" s="155">
        <v>0</v>
      </c>
      <c r="Y36" s="155">
        <v>0</v>
      </c>
      <c r="Z36" s="155">
        <v>0</v>
      </c>
      <c r="AA36" s="155">
        <v>0</v>
      </c>
      <c r="AB36" s="23"/>
      <c r="AC36" s="23"/>
      <c r="AD36" s="155"/>
      <c r="AE36" s="155"/>
      <c r="AF36" s="155"/>
      <c r="AG36" s="155"/>
      <c r="AH36" s="155"/>
      <c r="AI36" s="171"/>
      <c r="AK36" s="158">
        <f t="shared" si="2"/>
        <v>14</v>
      </c>
      <c r="AL36" s="80">
        <f t="shared" si="0"/>
        <v>14</v>
      </c>
      <c r="AM36" s="80">
        <f t="shared" si="1"/>
        <v>0</v>
      </c>
      <c r="AN36" s="82">
        <f t="shared" si="3"/>
        <v>0</v>
      </c>
      <c r="AO36" s="14"/>
      <c r="AP36" s="158">
        <f t="shared" si="4"/>
        <v>100</v>
      </c>
      <c r="AQ36" s="167">
        <f t="shared" si="5"/>
        <v>100</v>
      </c>
      <c r="AR36" s="167">
        <f t="shared" si="6"/>
        <v>0</v>
      </c>
      <c r="AS36" s="168">
        <f t="shared" si="7"/>
        <v>0</v>
      </c>
      <c r="AT36" s="180"/>
      <c r="AU36" s="183" t="s">
        <v>149</v>
      </c>
      <c r="AV36" s="188"/>
      <c r="AW36" s="189"/>
      <c r="AX36" s="189"/>
      <c r="AY36" s="189"/>
      <c r="AZ36" s="189"/>
      <c r="BA36" s="163">
        <f>AS171</f>
        <v>40.909090909090914</v>
      </c>
      <c r="BB36" s="163">
        <f>AS207</f>
        <v>31.25</v>
      </c>
      <c r="BC36" s="163">
        <f>AS243</f>
        <v>68.75</v>
      </c>
      <c r="BD36" s="163">
        <f>AS279</f>
        <v>60</v>
      </c>
      <c r="BE36" s="164" t="e">
        <f>AS315</f>
        <v>#DIV/0!</v>
      </c>
      <c r="BF36" s="180"/>
      <c r="BG36" s="183" t="s">
        <v>149</v>
      </c>
      <c r="BH36" s="188"/>
      <c r="BI36" s="189"/>
      <c r="BJ36" s="189"/>
      <c r="BK36" s="189"/>
      <c r="BL36" s="189"/>
      <c r="BM36" s="189">
        <f>$AS171+$AR171</f>
        <v>81.818181818181827</v>
      </c>
      <c r="BN36" s="189">
        <f>$AS207+$AR207</f>
        <v>100</v>
      </c>
      <c r="BO36" s="189">
        <f>$AS243+$AR243</f>
        <v>87.5</v>
      </c>
      <c r="BP36" s="189">
        <f>$AS279+$AR279</f>
        <v>80</v>
      </c>
      <c r="BQ36" s="190" t="e">
        <f>$AS315+$AR315</f>
        <v>#DIV/0!</v>
      </c>
    </row>
    <row r="37" spans="2:69" x14ac:dyDescent="0.25">
      <c r="B37" s="35" t="s">
        <v>22</v>
      </c>
      <c r="C37" s="45">
        <v>26</v>
      </c>
      <c r="D37" s="41">
        <v>1</v>
      </c>
      <c r="E37" s="73">
        <v>4</v>
      </c>
      <c r="F37" s="16">
        <v>0</v>
      </c>
      <c r="G37" s="155">
        <v>0</v>
      </c>
      <c r="H37" s="155">
        <v>0</v>
      </c>
      <c r="I37" s="155">
        <v>0</v>
      </c>
      <c r="J37" s="155">
        <v>0</v>
      </c>
      <c r="K37" s="155">
        <v>0</v>
      </c>
      <c r="L37" s="155">
        <v>0</v>
      </c>
      <c r="M37" s="23"/>
      <c r="N37" s="23"/>
      <c r="O37" s="155"/>
      <c r="P37" s="155"/>
      <c r="Q37" s="155"/>
      <c r="R37" s="155"/>
      <c r="S37" s="155"/>
      <c r="T37" s="171"/>
      <c r="U37" s="16">
        <v>0</v>
      </c>
      <c r="V37" s="155">
        <v>0</v>
      </c>
      <c r="W37" s="155">
        <v>0</v>
      </c>
      <c r="X37" s="155">
        <v>0</v>
      </c>
      <c r="Y37" s="155">
        <v>0</v>
      </c>
      <c r="Z37" s="155">
        <v>0</v>
      </c>
      <c r="AA37" s="155">
        <v>0</v>
      </c>
      <c r="AB37" s="23"/>
      <c r="AC37" s="23"/>
      <c r="AD37" s="155"/>
      <c r="AE37" s="155"/>
      <c r="AF37" s="155"/>
      <c r="AG37" s="155"/>
      <c r="AH37" s="155"/>
      <c r="AI37" s="171"/>
      <c r="AK37" s="158">
        <f t="shared" si="2"/>
        <v>14</v>
      </c>
      <c r="AL37" s="80">
        <f t="shared" si="0"/>
        <v>14</v>
      </c>
      <c r="AM37" s="80">
        <f t="shared" si="1"/>
        <v>0</v>
      </c>
      <c r="AN37" s="82">
        <f t="shared" si="3"/>
        <v>0</v>
      </c>
      <c r="AO37" s="14"/>
      <c r="AP37" s="158">
        <f t="shared" si="4"/>
        <v>100</v>
      </c>
      <c r="AQ37" s="167">
        <f t="shared" si="5"/>
        <v>100</v>
      </c>
      <c r="AR37" s="167">
        <f t="shared" si="6"/>
        <v>0</v>
      </c>
      <c r="AS37" s="168">
        <f t="shared" si="7"/>
        <v>0</v>
      </c>
      <c r="AT37" s="180"/>
      <c r="AU37" s="183" t="s">
        <v>149</v>
      </c>
      <c r="AV37" s="188"/>
      <c r="AW37" s="189"/>
      <c r="AX37" s="189"/>
      <c r="AY37" s="189"/>
      <c r="AZ37" s="189"/>
      <c r="BA37" s="163">
        <f>AS177</f>
        <v>50</v>
      </c>
      <c r="BB37" s="163">
        <f>AS207</f>
        <v>31.25</v>
      </c>
      <c r="BC37" s="163">
        <f>AS249</f>
        <v>61.111111111111114</v>
      </c>
      <c r="BD37" s="163">
        <f>AS285</f>
        <v>57.142857142857139</v>
      </c>
      <c r="BE37" s="164" t="e">
        <f>AS321</f>
        <v>#DIV/0!</v>
      </c>
      <c r="BF37" s="180"/>
      <c r="BG37" s="183" t="s">
        <v>149</v>
      </c>
      <c r="BH37" s="188"/>
      <c r="BI37" s="189"/>
      <c r="BJ37" s="189"/>
      <c r="BK37" s="189"/>
      <c r="BL37" s="189"/>
      <c r="BM37" s="189">
        <f>$AS177+$AR177</f>
        <v>88.888888888888886</v>
      </c>
      <c r="BN37" s="189">
        <f>$AS213+$AR213</f>
        <v>100</v>
      </c>
      <c r="BO37" s="189">
        <f>$AS249+$AR249</f>
        <v>83.333333333333343</v>
      </c>
      <c r="BP37" s="189">
        <f>$AS285+$AR285</f>
        <v>100</v>
      </c>
      <c r="BQ37" s="190" t="e">
        <f>$AS321+$AR321</f>
        <v>#DIV/0!</v>
      </c>
    </row>
    <row r="38" spans="2:69" x14ac:dyDescent="0.25">
      <c r="B38" s="35" t="s">
        <v>22</v>
      </c>
      <c r="C38" s="45">
        <v>26</v>
      </c>
      <c r="D38" s="41">
        <v>1</v>
      </c>
      <c r="E38" s="25">
        <v>5</v>
      </c>
      <c r="F38" s="16">
        <v>1</v>
      </c>
      <c r="G38" s="155">
        <v>0</v>
      </c>
      <c r="H38" s="155">
        <v>0</v>
      </c>
      <c r="I38" s="155">
        <v>0</v>
      </c>
      <c r="J38" s="155">
        <v>0</v>
      </c>
      <c r="K38" s="155">
        <v>0</v>
      </c>
      <c r="L38" s="155">
        <v>0</v>
      </c>
      <c r="M38" s="23"/>
      <c r="N38" s="23"/>
      <c r="O38" s="155"/>
      <c r="P38" s="155"/>
      <c r="Q38" s="155"/>
      <c r="R38" s="155"/>
      <c r="S38" s="155"/>
      <c r="T38" s="171"/>
      <c r="U38" s="16">
        <v>1</v>
      </c>
      <c r="V38" s="155">
        <v>0</v>
      </c>
      <c r="W38" s="155">
        <v>1</v>
      </c>
      <c r="X38" s="155">
        <v>1</v>
      </c>
      <c r="Y38" s="155">
        <v>1</v>
      </c>
      <c r="Z38" s="155">
        <v>1</v>
      </c>
      <c r="AA38" s="155">
        <v>1</v>
      </c>
      <c r="AB38" s="23"/>
      <c r="AC38" s="23"/>
      <c r="AD38" s="155"/>
      <c r="AE38" s="155"/>
      <c r="AF38" s="155"/>
      <c r="AG38" s="155"/>
      <c r="AH38" s="155"/>
      <c r="AI38" s="171"/>
      <c r="AK38" s="158">
        <f t="shared" si="2"/>
        <v>14</v>
      </c>
      <c r="AL38" s="80">
        <f t="shared" si="0"/>
        <v>7</v>
      </c>
      <c r="AM38" s="80">
        <f t="shared" si="1"/>
        <v>7</v>
      </c>
      <c r="AN38" s="82">
        <f t="shared" si="3"/>
        <v>0</v>
      </c>
      <c r="AO38" s="14"/>
      <c r="AP38" s="158">
        <f t="shared" si="4"/>
        <v>100</v>
      </c>
      <c r="AQ38" s="167">
        <f t="shared" si="5"/>
        <v>50</v>
      </c>
      <c r="AR38" s="167">
        <f t="shared" si="6"/>
        <v>50</v>
      </c>
      <c r="AS38" s="168">
        <f t="shared" si="7"/>
        <v>0</v>
      </c>
      <c r="AT38" s="180"/>
      <c r="AU38" s="183" t="s">
        <v>149</v>
      </c>
      <c r="AV38" s="188"/>
      <c r="AW38" s="189"/>
      <c r="AX38" s="189"/>
      <c r="AY38" s="189"/>
      <c r="AZ38" s="189"/>
      <c r="BA38" s="163">
        <f>AS183</f>
        <v>35.294117647058826</v>
      </c>
      <c r="BB38" s="163">
        <f>AS219</f>
        <v>55.000000000000007</v>
      </c>
      <c r="BC38" s="163">
        <f>AS255</f>
        <v>61.111111111111114</v>
      </c>
      <c r="BD38" s="163">
        <f>AS291</f>
        <v>75</v>
      </c>
      <c r="BE38" s="164" t="e">
        <f>AS327</f>
        <v>#DIV/0!</v>
      </c>
      <c r="BF38" s="180"/>
      <c r="BG38" s="183" t="s">
        <v>149</v>
      </c>
      <c r="BH38" s="188"/>
      <c r="BI38" s="189"/>
      <c r="BJ38" s="189"/>
      <c r="BK38" s="189"/>
      <c r="BL38" s="189"/>
      <c r="BM38" s="189">
        <f>$AS183+$AR183</f>
        <v>94.117647058823536</v>
      </c>
      <c r="BN38" s="189">
        <f>$AS219+$AR219</f>
        <v>100</v>
      </c>
      <c r="BO38" s="189">
        <f>$AS255+$AR255</f>
        <v>83.333333333333343</v>
      </c>
      <c r="BP38" s="189">
        <f>$AS291+$AR291</f>
        <v>100</v>
      </c>
      <c r="BQ38" s="190" t="e">
        <f>$AS327+$AR327</f>
        <v>#DIV/0!</v>
      </c>
    </row>
    <row r="39" spans="2:69" ht="15.75" thickBot="1" x14ac:dyDescent="0.3">
      <c r="B39" s="35" t="s">
        <v>22</v>
      </c>
      <c r="C39" s="45">
        <v>26</v>
      </c>
      <c r="D39" s="41">
        <v>2</v>
      </c>
      <c r="E39" s="25">
        <v>1</v>
      </c>
      <c r="F39" s="16">
        <v>0</v>
      </c>
      <c r="G39" s="155">
        <v>0</v>
      </c>
      <c r="H39" s="155">
        <v>0</v>
      </c>
      <c r="I39" s="155">
        <v>0</v>
      </c>
      <c r="J39" s="155">
        <v>0</v>
      </c>
      <c r="K39" s="155">
        <v>0</v>
      </c>
      <c r="L39" s="155">
        <v>0</v>
      </c>
      <c r="M39" s="23">
        <v>0</v>
      </c>
      <c r="N39" s="23"/>
      <c r="O39" s="155"/>
      <c r="P39" s="155"/>
      <c r="Q39" s="155"/>
      <c r="R39" s="155"/>
      <c r="S39" s="155"/>
      <c r="T39" s="171"/>
      <c r="U39" s="16">
        <v>0</v>
      </c>
      <c r="V39" s="155">
        <v>0</v>
      </c>
      <c r="W39" s="155">
        <v>0</v>
      </c>
      <c r="X39" s="155">
        <v>0</v>
      </c>
      <c r="Y39" s="155">
        <v>0</v>
      </c>
      <c r="Z39" s="155">
        <v>0</v>
      </c>
      <c r="AA39" s="155"/>
      <c r="AB39" s="23"/>
      <c r="AC39" s="23"/>
      <c r="AD39" s="155"/>
      <c r="AE39" s="155"/>
      <c r="AF39" s="155"/>
      <c r="AG39" s="155"/>
      <c r="AH39" s="155"/>
      <c r="AI39" s="171"/>
      <c r="AK39" s="158">
        <f t="shared" si="2"/>
        <v>14</v>
      </c>
      <c r="AL39" s="80">
        <f t="shared" si="0"/>
        <v>14</v>
      </c>
      <c r="AM39" s="80">
        <f t="shared" si="1"/>
        <v>0</v>
      </c>
      <c r="AN39" s="82">
        <f t="shared" si="3"/>
        <v>0</v>
      </c>
      <c r="AO39" s="14"/>
      <c r="AP39" s="158">
        <f t="shared" si="4"/>
        <v>100</v>
      </c>
      <c r="AQ39" s="167">
        <f t="shared" si="5"/>
        <v>100</v>
      </c>
      <c r="AR39" s="167">
        <f t="shared" si="6"/>
        <v>0</v>
      </c>
      <c r="AS39" s="168">
        <f t="shared" si="7"/>
        <v>0</v>
      </c>
      <c r="AT39" s="180"/>
      <c r="AU39" s="184" t="s">
        <v>149</v>
      </c>
      <c r="AV39" s="191"/>
      <c r="AW39" s="192"/>
      <c r="AX39" s="192"/>
      <c r="AY39" s="192"/>
      <c r="AZ39" s="192"/>
      <c r="BA39" s="165">
        <f>AS189</f>
        <v>35.294117647058826</v>
      </c>
      <c r="BB39" s="165">
        <f>AS225</f>
        <v>50</v>
      </c>
      <c r="BC39" s="165">
        <f>AS261</f>
        <v>60</v>
      </c>
      <c r="BD39" s="165">
        <f>AS297</f>
        <v>59.259259259259252</v>
      </c>
      <c r="BE39" s="166" t="e">
        <f>AS333</f>
        <v>#DIV/0!</v>
      </c>
      <c r="BF39" s="180"/>
      <c r="BG39" s="184" t="s">
        <v>149</v>
      </c>
      <c r="BH39" s="191"/>
      <c r="BI39" s="192"/>
      <c r="BJ39" s="192"/>
      <c r="BK39" s="192"/>
      <c r="BL39" s="192"/>
      <c r="BM39" s="192">
        <f>$AS189+$AR189</f>
        <v>88.235294117647072</v>
      </c>
      <c r="BN39" s="192">
        <f>$AS225+$AR225</f>
        <v>100</v>
      </c>
      <c r="BO39" s="192">
        <f>$AS261+$AR261</f>
        <v>85</v>
      </c>
      <c r="BP39" s="192">
        <f>$AS297+$AR297</f>
        <v>96.296296296296291</v>
      </c>
      <c r="BQ39" s="193" t="e">
        <f>$AS333+$AR333</f>
        <v>#DIV/0!</v>
      </c>
    </row>
    <row r="40" spans="2:69" ht="15.75" thickBot="1" x14ac:dyDescent="0.3">
      <c r="B40" s="35" t="s">
        <v>22</v>
      </c>
      <c r="C40" s="45">
        <v>26</v>
      </c>
      <c r="D40" s="41">
        <v>2</v>
      </c>
      <c r="E40" s="25">
        <v>2</v>
      </c>
      <c r="F40" s="16">
        <v>0</v>
      </c>
      <c r="G40" s="155">
        <v>0</v>
      </c>
      <c r="H40" s="155">
        <v>0</v>
      </c>
      <c r="I40" s="155">
        <v>0</v>
      </c>
      <c r="J40" s="155">
        <v>0</v>
      </c>
      <c r="K40" s="155">
        <v>0</v>
      </c>
      <c r="L40" s="155">
        <v>0</v>
      </c>
      <c r="M40" s="23">
        <v>0</v>
      </c>
      <c r="N40" s="23"/>
      <c r="O40" s="155"/>
      <c r="P40" s="155"/>
      <c r="Q40" s="155"/>
      <c r="R40" s="155"/>
      <c r="S40" s="155"/>
      <c r="T40" s="171"/>
      <c r="U40" s="24">
        <v>0</v>
      </c>
      <c r="V40" s="155">
        <v>0</v>
      </c>
      <c r="W40" s="155">
        <v>0</v>
      </c>
      <c r="X40" s="155">
        <v>0</v>
      </c>
      <c r="Y40" s="155">
        <v>0</v>
      </c>
      <c r="Z40" s="155">
        <v>0</v>
      </c>
      <c r="AA40" s="155"/>
      <c r="AB40" s="23"/>
      <c r="AC40" s="23"/>
      <c r="AD40" s="155"/>
      <c r="AE40" s="155"/>
      <c r="AF40" s="155"/>
      <c r="AG40" s="155"/>
      <c r="AH40" s="155"/>
      <c r="AI40" s="171"/>
      <c r="AK40" s="158">
        <f t="shared" si="2"/>
        <v>14</v>
      </c>
      <c r="AL40" s="80">
        <f t="shared" si="0"/>
        <v>14</v>
      </c>
      <c r="AM40" s="80">
        <f t="shared" si="1"/>
        <v>0</v>
      </c>
      <c r="AN40" s="82">
        <f t="shared" si="3"/>
        <v>0</v>
      </c>
      <c r="AO40" s="14"/>
      <c r="AP40" s="158">
        <f t="shared" si="4"/>
        <v>100</v>
      </c>
      <c r="AQ40" s="167">
        <f t="shared" si="5"/>
        <v>100</v>
      </c>
      <c r="AR40" s="167">
        <f t="shared" si="6"/>
        <v>0</v>
      </c>
      <c r="AS40" s="168">
        <f t="shared" si="7"/>
        <v>0</v>
      </c>
      <c r="AT40" s="180"/>
      <c r="AU40" s="180"/>
      <c r="AV40" s="180"/>
      <c r="AW40" s="180"/>
      <c r="AX40" s="180"/>
      <c r="BF40" s="180"/>
      <c r="BG40" s="180"/>
      <c r="BH40" s="180"/>
      <c r="BI40" s="180"/>
      <c r="BJ40" s="180"/>
    </row>
    <row r="41" spans="2:69" ht="15.75" thickBot="1" x14ac:dyDescent="0.3">
      <c r="B41" s="35" t="s">
        <v>22</v>
      </c>
      <c r="C41" s="45">
        <v>26</v>
      </c>
      <c r="D41" s="41">
        <v>2</v>
      </c>
      <c r="E41" s="25">
        <v>3</v>
      </c>
      <c r="F41" s="16">
        <v>0</v>
      </c>
      <c r="G41" s="155">
        <v>0</v>
      </c>
      <c r="H41" s="155">
        <v>0</v>
      </c>
      <c r="I41" s="155">
        <v>0</v>
      </c>
      <c r="J41" s="155">
        <v>0</v>
      </c>
      <c r="K41" s="155">
        <v>0</v>
      </c>
      <c r="L41" s="155">
        <v>0</v>
      </c>
      <c r="M41" s="23">
        <v>0</v>
      </c>
      <c r="N41" s="23"/>
      <c r="O41" s="155"/>
      <c r="P41" s="155"/>
      <c r="Q41" s="155"/>
      <c r="R41" s="155"/>
      <c r="S41" s="155"/>
      <c r="T41" s="171"/>
      <c r="U41" s="16">
        <v>0</v>
      </c>
      <c r="V41" s="155">
        <v>0</v>
      </c>
      <c r="W41" s="155">
        <v>0</v>
      </c>
      <c r="X41" s="155">
        <v>0</v>
      </c>
      <c r="Y41" s="155">
        <v>0</v>
      </c>
      <c r="Z41" s="155">
        <v>0</v>
      </c>
      <c r="AA41" s="155"/>
      <c r="AB41" s="23"/>
      <c r="AC41" s="23"/>
      <c r="AD41" s="155"/>
      <c r="AE41" s="155"/>
      <c r="AF41" s="155"/>
      <c r="AG41" s="155"/>
      <c r="AH41" s="155"/>
      <c r="AI41" s="171"/>
      <c r="AK41" s="158">
        <f t="shared" si="2"/>
        <v>14</v>
      </c>
      <c r="AL41" s="80">
        <f t="shared" si="0"/>
        <v>14</v>
      </c>
      <c r="AM41" s="80">
        <f t="shared" si="1"/>
        <v>0</v>
      </c>
      <c r="AN41" s="82">
        <f t="shared" si="3"/>
        <v>0</v>
      </c>
      <c r="AO41" s="14"/>
      <c r="AP41" s="158">
        <f t="shared" si="4"/>
        <v>100</v>
      </c>
      <c r="AQ41" s="167">
        <f t="shared" si="5"/>
        <v>100</v>
      </c>
      <c r="AR41" s="167">
        <f t="shared" si="6"/>
        <v>0</v>
      </c>
      <c r="AS41" s="168">
        <f t="shared" si="7"/>
        <v>0</v>
      </c>
      <c r="AT41" s="180"/>
      <c r="AU41" s="185"/>
      <c r="AV41" s="162" t="s">
        <v>79</v>
      </c>
      <c r="AW41" s="159" t="s">
        <v>80</v>
      </c>
      <c r="AX41" s="159" t="s">
        <v>81</v>
      </c>
      <c r="AY41" s="159" t="s">
        <v>82</v>
      </c>
      <c r="AZ41" s="159" t="s">
        <v>83</v>
      </c>
      <c r="BA41" s="159" t="s">
        <v>84</v>
      </c>
      <c r="BB41" s="159" t="s">
        <v>85</v>
      </c>
      <c r="BC41" s="159" t="s">
        <v>86</v>
      </c>
      <c r="BD41" s="159" t="s">
        <v>87</v>
      </c>
      <c r="BE41" s="160" t="s">
        <v>88</v>
      </c>
      <c r="BF41" s="180"/>
      <c r="BG41" s="214"/>
      <c r="BH41" s="207" t="s">
        <v>79</v>
      </c>
      <c r="BI41" s="208" t="s">
        <v>80</v>
      </c>
      <c r="BJ41" s="208" t="s">
        <v>81</v>
      </c>
      <c r="BK41" s="208" t="s">
        <v>82</v>
      </c>
      <c r="BL41" s="208" t="s">
        <v>83</v>
      </c>
      <c r="BM41" s="208" t="s">
        <v>84</v>
      </c>
      <c r="BN41" s="208" t="s">
        <v>85</v>
      </c>
      <c r="BO41" s="208" t="s">
        <v>86</v>
      </c>
      <c r="BP41" s="208" t="s">
        <v>87</v>
      </c>
      <c r="BQ41" s="209" t="s">
        <v>88</v>
      </c>
    </row>
    <row r="42" spans="2:69" x14ac:dyDescent="0.25">
      <c r="B42" s="35" t="s">
        <v>22</v>
      </c>
      <c r="C42" s="45">
        <v>26</v>
      </c>
      <c r="D42" s="41">
        <v>2</v>
      </c>
      <c r="E42" s="25">
        <v>4</v>
      </c>
      <c r="F42" s="16">
        <v>0</v>
      </c>
      <c r="G42" s="155">
        <v>0</v>
      </c>
      <c r="H42" s="155">
        <v>0</v>
      </c>
      <c r="I42" s="155">
        <v>0</v>
      </c>
      <c r="J42" s="155">
        <v>0</v>
      </c>
      <c r="K42" s="155">
        <v>0</v>
      </c>
      <c r="L42" s="155">
        <v>0</v>
      </c>
      <c r="M42" s="23">
        <v>0</v>
      </c>
      <c r="N42" s="23"/>
      <c r="O42" s="155"/>
      <c r="P42" s="155"/>
      <c r="Q42" s="155"/>
      <c r="R42" s="155"/>
      <c r="S42" s="155"/>
      <c r="T42" s="171"/>
      <c r="U42" s="16">
        <v>0</v>
      </c>
      <c r="V42" s="155">
        <v>0</v>
      </c>
      <c r="W42" s="155">
        <v>0</v>
      </c>
      <c r="X42" s="155">
        <v>0</v>
      </c>
      <c r="Y42" s="155">
        <v>0</v>
      </c>
      <c r="Z42" s="155">
        <v>0</v>
      </c>
      <c r="AA42" s="155"/>
      <c r="AB42" s="23"/>
      <c r="AC42" s="23"/>
      <c r="AD42" s="155"/>
      <c r="AE42" s="155"/>
      <c r="AF42" s="155"/>
      <c r="AG42" s="155"/>
      <c r="AH42" s="155"/>
      <c r="AI42" s="171"/>
      <c r="AK42" s="158">
        <f t="shared" si="2"/>
        <v>14</v>
      </c>
      <c r="AL42" s="80">
        <f t="shared" si="0"/>
        <v>14</v>
      </c>
      <c r="AM42" s="80">
        <f t="shared" si="1"/>
        <v>0</v>
      </c>
      <c r="AN42" s="82">
        <f t="shared" si="3"/>
        <v>0</v>
      </c>
      <c r="AO42" s="14"/>
      <c r="AP42" s="158">
        <f t="shared" si="4"/>
        <v>100</v>
      </c>
      <c r="AQ42" s="167">
        <f t="shared" si="5"/>
        <v>100</v>
      </c>
      <c r="AR42" s="167">
        <f t="shared" si="6"/>
        <v>0</v>
      </c>
      <c r="AS42" s="168">
        <f t="shared" si="7"/>
        <v>0</v>
      </c>
      <c r="AT42" s="180"/>
      <c r="AU42" s="182" t="s">
        <v>48</v>
      </c>
      <c r="AV42" s="215">
        <f t="shared" ref="AV42:BE42" si="8">AVERAGE(AV4:AV9)</f>
        <v>0</v>
      </c>
      <c r="AW42" s="216">
        <f t="shared" si="8"/>
        <v>0</v>
      </c>
      <c r="AX42" s="216">
        <f t="shared" si="8"/>
        <v>0</v>
      </c>
      <c r="AY42" s="216">
        <f t="shared" si="8"/>
        <v>0</v>
      </c>
      <c r="AZ42" s="216">
        <f t="shared" si="8"/>
        <v>0</v>
      </c>
      <c r="BA42" s="216">
        <f t="shared" si="8"/>
        <v>0</v>
      </c>
      <c r="BB42" s="216">
        <f t="shared" si="8"/>
        <v>0</v>
      </c>
      <c r="BC42" s="216">
        <f t="shared" si="8"/>
        <v>0</v>
      </c>
      <c r="BD42" s="216">
        <f t="shared" si="8"/>
        <v>0</v>
      </c>
      <c r="BE42" s="217">
        <f t="shared" si="8"/>
        <v>0</v>
      </c>
      <c r="BF42" s="180"/>
      <c r="BG42" s="213" t="s">
        <v>48</v>
      </c>
      <c r="BH42" s="212">
        <f t="shared" ref="BH42:BQ42" si="9">AVERAGE(BH4:BH9)</f>
        <v>0</v>
      </c>
      <c r="BI42" s="210">
        <f t="shared" si="9"/>
        <v>0</v>
      </c>
      <c r="BJ42" s="210">
        <f t="shared" si="9"/>
        <v>0</v>
      </c>
      <c r="BK42" s="210">
        <f t="shared" si="9"/>
        <v>3.9215686274509802</v>
      </c>
      <c r="BL42" s="210">
        <f t="shared" si="9"/>
        <v>0</v>
      </c>
      <c r="BM42" s="210">
        <f t="shared" si="9"/>
        <v>0</v>
      </c>
      <c r="BN42" s="210">
        <f t="shared" si="9"/>
        <v>0</v>
      </c>
      <c r="BO42" s="210">
        <f t="shared" si="9"/>
        <v>0</v>
      </c>
      <c r="BP42" s="210">
        <f t="shared" si="9"/>
        <v>0</v>
      </c>
      <c r="BQ42" s="211">
        <f t="shared" si="9"/>
        <v>0</v>
      </c>
    </row>
    <row r="43" spans="2:69" x14ac:dyDescent="0.25">
      <c r="B43" s="35" t="s">
        <v>22</v>
      </c>
      <c r="C43" s="45">
        <v>26</v>
      </c>
      <c r="D43" s="41">
        <v>2</v>
      </c>
      <c r="E43" s="25">
        <v>5</v>
      </c>
      <c r="F43" s="16">
        <v>0</v>
      </c>
      <c r="G43" s="155">
        <v>0</v>
      </c>
      <c r="H43" s="155">
        <v>0</v>
      </c>
      <c r="I43" s="155">
        <v>1</v>
      </c>
      <c r="J43" s="155">
        <v>0</v>
      </c>
      <c r="K43" s="155">
        <v>0</v>
      </c>
      <c r="L43" s="155">
        <v>0</v>
      </c>
      <c r="M43" s="23">
        <v>0</v>
      </c>
      <c r="N43" s="23"/>
      <c r="O43" s="155"/>
      <c r="P43" s="155"/>
      <c r="Q43" s="155"/>
      <c r="R43" s="155"/>
      <c r="S43" s="155"/>
      <c r="T43" s="171"/>
      <c r="U43" s="16">
        <v>0</v>
      </c>
      <c r="V43" s="155">
        <v>0</v>
      </c>
      <c r="W43" s="155">
        <v>0</v>
      </c>
      <c r="X43" s="155">
        <v>0</v>
      </c>
      <c r="Y43" s="155">
        <v>0</v>
      </c>
      <c r="Z43" s="155">
        <v>0</v>
      </c>
      <c r="AA43" s="155"/>
      <c r="AB43" s="23"/>
      <c r="AC43" s="23"/>
      <c r="AD43" s="155"/>
      <c r="AE43" s="155"/>
      <c r="AF43" s="155"/>
      <c r="AG43" s="155"/>
      <c r="AH43" s="155"/>
      <c r="AI43" s="171"/>
      <c r="AK43" s="158">
        <f t="shared" si="2"/>
        <v>14</v>
      </c>
      <c r="AL43" s="80">
        <f t="shared" si="0"/>
        <v>13</v>
      </c>
      <c r="AM43" s="80">
        <f t="shared" si="1"/>
        <v>1</v>
      </c>
      <c r="AN43" s="82">
        <f t="shared" si="3"/>
        <v>0</v>
      </c>
      <c r="AO43" s="14"/>
      <c r="AP43" s="158">
        <f t="shared" si="4"/>
        <v>100</v>
      </c>
      <c r="AQ43" s="167">
        <f t="shared" si="5"/>
        <v>92.857142857142861</v>
      </c>
      <c r="AR43" s="167">
        <f t="shared" si="6"/>
        <v>7.1428571428571423</v>
      </c>
      <c r="AS43" s="168">
        <f t="shared" si="7"/>
        <v>0</v>
      </c>
      <c r="AT43" s="180"/>
      <c r="AU43" s="183" t="s">
        <v>47</v>
      </c>
      <c r="AV43" s="218">
        <f t="shared" ref="AV43:BE43" si="10">AVERAGE(AV10:AV15)</f>
        <v>0</v>
      </c>
      <c r="AW43" s="189">
        <f t="shared" si="10"/>
        <v>0</v>
      </c>
      <c r="AX43" s="189">
        <f t="shared" si="10"/>
        <v>0</v>
      </c>
      <c r="AY43" s="189">
        <f t="shared" si="10"/>
        <v>0</v>
      </c>
      <c r="AZ43" s="189">
        <f t="shared" si="10"/>
        <v>0</v>
      </c>
      <c r="BA43" s="189">
        <f t="shared" si="10"/>
        <v>0</v>
      </c>
      <c r="BB43" s="189">
        <f t="shared" si="10"/>
        <v>0</v>
      </c>
      <c r="BC43" s="189">
        <f t="shared" si="10"/>
        <v>0</v>
      </c>
      <c r="BD43" s="189">
        <f t="shared" si="10"/>
        <v>0</v>
      </c>
      <c r="BE43" s="190">
        <f t="shared" si="10"/>
        <v>0</v>
      </c>
      <c r="BF43" s="180"/>
      <c r="BG43" s="183" t="s">
        <v>47</v>
      </c>
      <c r="BH43" s="181">
        <f t="shared" ref="BH43:BQ43" si="11">AVERAGE(BH10:BH15)</f>
        <v>0</v>
      </c>
      <c r="BI43" s="163">
        <f t="shared" si="11"/>
        <v>0</v>
      </c>
      <c r="BJ43" s="163">
        <f t="shared" si="11"/>
        <v>2.8379772961816303</v>
      </c>
      <c r="BK43" s="163">
        <f t="shared" si="11"/>
        <v>7.492997198879551</v>
      </c>
      <c r="BL43" s="163">
        <f t="shared" si="11"/>
        <v>35.158603579656209</v>
      </c>
      <c r="BM43" s="163">
        <f t="shared" si="11"/>
        <v>55.686274509803923</v>
      </c>
      <c r="BN43" s="163">
        <f t="shared" si="11"/>
        <v>49.564270152505451</v>
      </c>
      <c r="BO43" s="163">
        <f t="shared" si="11"/>
        <v>1.7592592592592593</v>
      </c>
      <c r="BP43" s="163">
        <f t="shared" si="11"/>
        <v>38.639971139971131</v>
      </c>
      <c r="BQ43" s="164">
        <f t="shared" si="11"/>
        <v>36.928495481127058</v>
      </c>
    </row>
    <row r="44" spans="2:69" x14ac:dyDescent="0.25">
      <c r="B44" s="35" t="s">
        <v>22</v>
      </c>
      <c r="C44" s="45">
        <v>26</v>
      </c>
      <c r="D44" s="41">
        <v>3</v>
      </c>
      <c r="E44" s="25">
        <v>1</v>
      </c>
      <c r="F44" s="16">
        <v>0</v>
      </c>
      <c r="G44" s="155">
        <v>0</v>
      </c>
      <c r="H44" s="155">
        <v>0</v>
      </c>
      <c r="I44" s="155">
        <v>0</v>
      </c>
      <c r="J44" s="155">
        <v>0</v>
      </c>
      <c r="K44" s="155">
        <v>0</v>
      </c>
      <c r="L44" s="155">
        <v>0</v>
      </c>
      <c r="M44" s="23"/>
      <c r="N44" s="23"/>
      <c r="O44" s="155"/>
      <c r="P44" s="155"/>
      <c r="Q44" s="155"/>
      <c r="R44" s="155"/>
      <c r="S44" s="155"/>
      <c r="T44" s="171"/>
      <c r="U44" s="16">
        <v>0</v>
      </c>
      <c r="V44" s="155">
        <v>0</v>
      </c>
      <c r="W44" s="155">
        <v>0</v>
      </c>
      <c r="X44" s="155">
        <v>0</v>
      </c>
      <c r="Y44" s="155">
        <v>0</v>
      </c>
      <c r="Z44" s="155">
        <v>0</v>
      </c>
      <c r="AA44" s="155">
        <v>0</v>
      </c>
      <c r="AB44" s="23"/>
      <c r="AC44" s="23"/>
      <c r="AD44" s="155"/>
      <c r="AE44" s="155"/>
      <c r="AF44" s="155"/>
      <c r="AG44" s="155"/>
      <c r="AH44" s="155"/>
      <c r="AI44" s="171"/>
      <c r="AK44" s="158">
        <f t="shared" si="2"/>
        <v>14</v>
      </c>
      <c r="AL44" s="80">
        <f t="shared" si="0"/>
        <v>14</v>
      </c>
      <c r="AM44" s="80">
        <f t="shared" si="1"/>
        <v>0</v>
      </c>
      <c r="AN44" s="82">
        <f t="shared" si="3"/>
        <v>0</v>
      </c>
      <c r="AO44" s="14"/>
      <c r="AP44" s="158">
        <f t="shared" si="4"/>
        <v>100</v>
      </c>
      <c r="AQ44" s="167">
        <f t="shared" si="5"/>
        <v>100</v>
      </c>
      <c r="AR44" s="167">
        <f t="shared" si="6"/>
        <v>0</v>
      </c>
      <c r="AS44" s="168">
        <f t="shared" si="7"/>
        <v>0</v>
      </c>
      <c r="AT44" s="180"/>
      <c r="AU44" s="183" t="s">
        <v>46</v>
      </c>
      <c r="AV44" s="218">
        <f t="shared" ref="AV44:BE44" si="12">AVERAGE(AV16:AV21)</f>
        <v>0</v>
      </c>
      <c r="AW44" s="189">
        <f t="shared" si="12"/>
        <v>0</v>
      </c>
      <c r="AX44" s="189">
        <f t="shared" si="12"/>
        <v>1.9607843137254901</v>
      </c>
      <c r="AY44" s="189">
        <f t="shared" si="12"/>
        <v>1.7195767195767193</v>
      </c>
      <c r="AZ44" s="189">
        <f t="shared" si="12"/>
        <v>7.5775296827928402</v>
      </c>
      <c r="BA44" s="189">
        <f t="shared" si="12"/>
        <v>0</v>
      </c>
      <c r="BB44" s="189">
        <f t="shared" si="12"/>
        <v>25.490196078431371</v>
      </c>
      <c r="BC44" s="189">
        <f t="shared" si="12"/>
        <v>1.7592592592592593</v>
      </c>
      <c r="BD44" s="189">
        <f t="shared" si="12"/>
        <v>24.126182459515789</v>
      </c>
      <c r="BE44" s="190">
        <f t="shared" si="12"/>
        <v>26.152977139819246</v>
      </c>
      <c r="BF44" s="180"/>
      <c r="BG44" s="183" t="s">
        <v>46</v>
      </c>
      <c r="BH44" s="181">
        <f t="shared" ref="BH44:BQ44" si="13">AVERAGE(BH16:BH21)</f>
        <v>0</v>
      </c>
      <c r="BI44" s="163">
        <f t="shared" si="13"/>
        <v>0</v>
      </c>
      <c r="BJ44" s="163">
        <f t="shared" si="13"/>
        <v>16.640866873065015</v>
      </c>
      <c r="BK44" s="163">
        <f t="shared" si="13"/>
        <v>53.859321506380326</v>
      </c>
      <c r="BL44" s="163">
        <f t="shared" si="13"/>
        <v>67.270069112174383</v>
      </c>
      <c r="BM44" s="163">
        <f t="shared" si="13"/>
        <v>63.218954248366003</v>
      </c>
      <c r="BN44" s="163">
        <f t="shared" si="13"/>
        <v>100</v>
      </c>
      <c r="BO44" s="163">
        <f t="shared" si="13"/>
        <v>37.308201058201057</v>
      </c>
      <c r="BP44" s="163">
        <f t="shared" si="13"/>
        <v>63.860028860028855</v>
      </c>
      <c r="BQ44" s="164">
        <f t="shared" si="13"/>
        <v>66.347022860180743</v>
      </c>
    </row>
    <row r="45" spans="2:69" x14ac:dyDescent="0.25">
      <c r="B45" s="35" t="s">
        <v>22</v>
      </c>
      <c r="C45" s="45">
        <v>26</v>
      </c>
      <c r="D45" s="41">
        <v>3</v>
      </c>
      <c r="E45" s="25">
        <v>2</v>
      </c>
      <c r="F45" s="16">
        <v>0</v>
      </c>
      <c r="G45" s="155">
        <v>0</v>
      </c>
      <c r="H45" s="155">
        <v>0</v>
      </c>
      <c r="I45" s="155">
        <v>0</v>
      </c>
      <c r="J45" s="155">
        <v>0</v>
      </c>
      <c r="K45" s="155">
        <v>0</v>
      </c>
      <c r="L45" s="155">
        <v>0</v>
      </c>
      <c r="M45" s="23"/>
      <c r="N45" s="23"/>
      <c r="O45" s="155"/>
      <c r="P45" s="155"/>
      <c r="Q45" s="155"/>
      <c r="R45" s="155"/>
      <c r="S45" s="155"/>
      <c r="T45" s="171"/>
      <c r="U45" s="24">
        <v>0</v>
      </c>
      <c r="V45" s="155">
        <v>0</v>
      </c>
      <c r="W45" s="155">
        <v>0</v>
      </c>
      <c r="X45" s="155">
        <v>0</v>
      </c>
      <c r="Y45" s="155">
        <v>0</v>
      </c>
      <c r="Z45" s="155">
        <v>0</v>
      </c>
      <c r="AA45" s="155">
        <v>0</v>
      </c>
      <c r="AB45" s="23"/>
      <c r="AC45" s="23"/>
      <c r="AD45" s="155"/>
      <c r="AE45" s="155"/>
      <c r="AF45" s="155"/>
      <c r="AG45" s="155"/>
      <c r="AH45" s="155"/>
      <c r="AI45" s="171"/>
      <c r="AK45" s="158">
        <f t="shared" si="2"/>
        <v>14</v>
      </c>
      <c r="AL45" s="80">
        <f t="shared" si="0"/>
        <v>14</v>
      </c>
      <c r="AM45" s="80">
        <f t="shared" si="1"/>
        <v>0</v>
      </c>
      <c r="AN45" s="82">
        <f t="shared" si="3"/>
        <v>0</v>
      </c>
      <c r="AO45" s="14"/>
      <c r="AP45" s="158">
        <f t="shared" si="4"/>
        <v>100</v>
      </c>
      <c r="AQ45" s="167">
        <f t="shared" si="5"/>
        <v>100</v>
      </c>
      <c r="AR45" s="167">
        <f t="shared" si="6"/>
        <v>0</v>
      </c>
      <c r="AS45" s="168">
        <f t="shared" si="7"/>
        <v>0</v>
      </c>
      <c r="AT45" s="180"/>
      <c r="AU45" s="183" t="s">
        <v>45</v>
      </c>
      <c r="AV45" s="218">
        <f t="shared" ref="AV45:BE45" si="14">AVERAGE(AV22:AV27)</f>
        <v>0</v>
      </c>
      <c r="AW45" s="189">
        <f t="shared" si="14"/>
        <v>0</v>
      </c>
      <c r="AX45" s="189">
        <f t="shared" si="14"/>
        <v>10.945562435500515</v>
      </c>
      <c r="AY45" s="189">
        <f t="shared" si="14"/>
        <v>19.872393401805169</v>
      </c>
      <c r="AZ45" s="189">
        <f t="shared" si="14"/>
        <v>15.313219918483076</v>
      </c>
      <c r="BA45" s="189">
        <f t="shared" si="14"/>
        <v>20.018320459496934</v>
      </c>
      <c r="BB45" s="189">
        <f t="shared" si="14"/>
        <v>29.240196078431371</v>
      </c>
      <c r="BC45" s="189">
        <f t="shared" si="14"/>
        <v>31.284235916588855</v>
      </c>
      <c r="BD45" s="189">
        <f t="shared" si="14"/>
        <v>33.882074715408045</v>
      </c>
      <c r="BE45" s="190">
        <f t="shared" si="14"/>
        <v>38.506778309409889</v>
      </c>
      <c r="BF45" s="180"/>
      <c r="BG45" s="183" t="s">
        <v>45</v>
      </c>
      <c r="BH45" s="181">
        <f t="shared" ref="BH45:BQ45" si="15">AVERAGE(BH22:BH27)</f>
        <v>0</v>
      </c>
      <c r="BI45" s="163">
        <f t="shared" si="15"/>
        <v>2.3809523809523809</v>
      </c>
      <c r="BJ45" s="163">
        <f t="shared" si="15"/>
        <v>63.522316821465431</v>
      </c>
      <c r="BK45" s="163">
        <f t="shared" si="15"/>
        <v>80.687830687830697</v>
      </c>
      <c r="BL45" s="163">
        <f t="shared" si="15"/>
        <v>68.953570795676058</v>
      </c>
      <c r="BM45" s="163">
        <f t="shared" si="15"/>
        <v>83.848781937017236</v>
      </c>
      <c r="BN45" s="163">
        <f t="shared" si="15"/>
        <v>100</v>
      </c>
      <c r="BO45" s="163">
        <f t="shared" si="15"/>
        <v>62.823101462807351</v>
      </c>
      <c r="BP45" s="163">
        <f t="shared" si="15"/>
        <v>71.342392175725521</v>
      </c>
      <c r="BQ45" s="164">
        <f t="shared" si="15"/>
        <v>95.334928229665067</v>
      </c>
    </row>
    <row r="46" spans="2:69" x14ac:dyDescent="0.25">
      <c r="B46" s="35" t="s">
        <v>22</v>
      </c>
      <c r="C46" s="45">
        <v>26</v>
      </c>
      <c r="D46" s="41">
        <v>3</v>
      </c>
      <c r="E46" s="25">
        <v>3</v>
      </c>
      <c r="F46" s="16">
        <v>0</v>
      </c>
      <c r="G46" s="155">
        <v>0</v>
      </c>
      <c r="H46" s="155">
        <v>0</v>
      </c>
      <c r="I46" s="155">
        <v>0</v>
      </c>
      <c r="J46" s="155">
        <v>0</v>
      </c>
      <c r="K46" s="155">
        <v>0</v>
      </c>
      <c r="L46" s="155">
        <v>0</v>
      </c>
      <c r="M46" s="23"/>
      <c r="N46" s="23"/>
      <c r="O46" s="155"/>
      <c r="P46" s="155"/>
      <c r="Q46" s="155"/>
      <c r="R46" s="155"/>
      <c r="S46" s="155"/>
      <c r="T46" s="171"/>
      <c r="U46" s="16">
        <v>0</v>
      </c>
      <c r="V46" s="155">
        <v>0</v>
      </c>
      <c r="W46" s="155">
        <v>0</v>
      </c>
      <c r="X46" s="155">
        <v>0</v>
      </c>
      <c r="Y46" s="155">
        <v>0</v>
      </c>
      <c r="Z46" s="155">
        <v>0</v>
      </c>
      <c r="AA46" s="155">
        <v>0</v>
      </c>
      <c r="AB46" s="23"/>
      <c r="AC46" s="23"/>
      <c r="AD46" s="155"/>
      <c r="AE46" s="155"/>
      <c r="AF46" s="155"/>
      <c r="AG46" s="155"/>
      <c r="AH46" s="155"/>
      <c r="AI46" s="171"/>
      <c r="AK46" s="158">
        <f t="shared" si="2"/>
        <v>14</v>
      </c>
      <c r="AL46" s="80">
        <f t="shared" si="0"/>
        <v>14</v>
      </c>
      <c r="AM46" s="80">
        <f t="shared" si="1"/>
        <v>0</v>
      </c>
      <c r="AN46" s="82">
        <f t="shared" si="3"/>
        <v>0</v>
      </c>
      <c r="AO46" s="14"/>
      <c r="AP46" s="158">
        <f t="shared" si="4"/>
        <v>100</v>
      </c>
      <c r="AQ46" s="167">
        <f t="shared" si="5"/>
        <v>100</v>
      </c>
      <c r="AR46" s="167">
        <f t="shared" si="6"/>
        <v>0</v>
      </c>
      <c r="AS46" s="168">
        <f t="shared" si="7"/>
        <v>0</v>
      </c>
      <c r="AT46" s="180"/>
      <c r="AU46" s="183" t="s">
        <v>44</v>
      </c>
      <c r="AV46" s="218">
        <f t="shared" ref="AV46:BE46" si="16">AVERAGE(AV28:AV33)</f>
        <v>0</v>
      </c>
      <c r="AW46" s="189">
        <f t="shared" si="16"/>
        <v>2.3809523809523809</v>
      </c>
      <c r="AX46" s="189">
        <f t="shared" si="16"/>
        <v>34.755546955624361</v>
      </c>
      <c r="AY46" s="189">
        <f t="shared" si="16"/>
        <v>37.231559290382826</v>
      </c>
      <c r="AZ46" s="189">
        <f t="shared" si="16"/>
        <v>38.687311713627501</v>
      </c>
      <c r="BA46" s="189">
        <f t="shared" si="16"/>
        <v>42.188057040998224</v>
      </c>
      <c r="BB46" s="189">
        <f t="shared" si="16"/>
        <v>41.825980392156865</v>
      </c>
      <c r="BC46" s="189">
        <f t="shared" si="16"/>
        <v>55.392740429505146</v>
      </c>
      <c r="BD46" s="189">
        <f t="shared" si="16"/>
        <v>57.986211319544651</v>
      </c>
      <c r="BE46" s="190">
        <f t="shared" si="16"/>
        <v>50.614699627857512</v>
      </c>
      <c r="BF46" s="180"/>
      <c r="BG46" s="183" t="s">
        <v>44</v>
      </c>
      <c r="BH46" s="181">
        <f t="shared" ref="BH46:BQ46" si="17">AVERAGE(BH28:BH33)</f>
        <v>0</v>
      </c>
      <c r="BI46" s="163">
        <f t="shared" si="17"/>
        <v>16.84981684981685</v>
      </c>
      <c r="BJ46" s="163">
        <f t="shared" si="17"/>
        <v>70.649509803921561</v>
      </c>
      <c r="BK46" s="163">
        <f t="shared" si="17"/>
        <v>83.465608465608469</v>
      </c>
      <c r="BL46" s="163">
        <f t="shared" si="17"/>
        <v>70.707956760588331</v>
      </c>
      <c r="BM46" s="163">
        <f t="shared" si="17"/>
        <v>83.848781937017236</v>
      </c>
      <c r="BN46" s="163">
        <f t="shared" si="17"/>
        <v>100</v>
      </c>
      <c r="BO46" s="163">
        <f t="shared" si="17"/>
        <v>84.538982259570503</v>
      </c>
      <c r="BP46" s="163">
        <f t="shared" si="17"/>
        <v>91.503928170594847</v>
      </c>
      <c r="BQ46" s="164">
        <f t="shared" si="17"/>
        <v>96.092503987240832</v>
      </c>
    </row>
    <row r="47" spans="2:69" ht="15.75" thickBot="1" x14ac:dyDescent="0.3">
      <c r="B47" s="35" t="s">
        <v>22</v>
      </c>
      <c r="C47" s="45">
        <v>26</v>
      </c>
      <c r="D47" s="41">
        <v>3</v>
      </c>
      <c r="E47" s="25">
        <v>4</v>
      </c>
      <c r="F47" s="16">
        <v>0</v>
      </c>
      <c r="G47" s="155">
        <v>0</v>
      </c>
      <c r="H47" s="155">
        <v>0</v>
      </c>
      <c r="I47" s="155">
        <v>0</v>
      </c>
      <c r="J47" s="155">
        <v>0</v>
      </c>
      <c r="K47" s="155">
        <v>0</v>
      </c>
      <c r="L47" s="155">
        <v>0</v>
      </c>
      <c r="M47" s="23"/>
      <c r="N47" s="23"/>
      <c r="O47" s="155"/>
      <c r="P47" s="155"/>
      <c r="Q47" s="155"/>
      <c r="R47" s="155"/>
      <c r="S47" s="155"/>
      <c r="T47" s="171"/>
      <c r="U47" s="16">
        <v>0</v>
      </c>
      <c r="V47" s="155">
        <v>0</v>
      </c>
      <c r="W47" s="155">
        <v>0</v>
      </c>
      <c r="X47" s="155">
        <v>0</v>
      </c>
      <c r="Y47" s="155">
        <v>0</v>
      </c>
      <c r="Z47" s="155">
        <v>0</v>
      </c>
      <c r="AA47" s="155">
        <v>0</v>
      </c>
      <c r="AB47" s="23"/>
      <c r="AC47" s="23"/>
      <c r="AD47" s="155"/>
      <c r="AE47" s="155"/>
      <c r="AF47" s="155"/>
      <c r="AG47" s="155"/>
      <c r="AH47" s="155"/>
      <c r="AI47" s="171"/>
      <c r="AK47" s="158">
        <f t="shared" si="2"/>
        <v>14</v>
      </c>
      <c r="AL47" s="80">
        <f t="shared" si="0"/>
        <v>14</v>
      </c>
      <c r="AM47" s="80">
        <f t="shared" si="1"/>
        <v>0</v>
      </c>
      <c r="AN47" s="82">
        <f t="shared" si="3"/>
        <v>0</v>
      </c>
      <c r="AO47" s="14"/>
      <c r="AP47" s="158">
        <f t="shared" si="4"/>
        <v>100</v>
      </c>
      <c r="AQ47" s="167">
        <f t="shared" si="5"/>
        <v>100</v>
      </c>
      <c r="AR47" s="167">
        <f t="shared" si="6"/>
        <v>0</v>
      </c>
      <c r="AS47" s="168">
        <f t="shared" si="7"/>
        <v>0</v>
      </c>
      <c r="AT47" s="180"/>
      <c r="AU47" s="184" t="s">
        <v>149</v>
      </c>
      <c r="AV47" s="219"/>
      <c r="AW47" s="192"/>
      <c r="AX47" s="192"/>
      <c r="AY47" s="192"/>
      <c r="AZ47" s="192"/>
      <c r="BA47" s="192">
        <f>AVERAGE(BA34:BA39)</f>
        <v>44.759358288770052</v>
      </c>
      <c r="BB47" s="192">
        <f>AVERAGE(BB34:BB39)</f>
        <v>48.848039215686278</v>
      </c>
      <c r="BC47" s="192">
        <f>AVERAGE(BC34:BC39)</f>
        <v>60.176042639277931</v>
      </c>
      <c r="BD47" s="192">
        <f>AVERAGE(BD34:BD39)</f>
        <v>61.597322430655765</v>
      </c>
      <c r="BE47" s="193" t="e">
        <f>AVERAGE(BE34:BE39)</f>
        <v>#DIV/0!</v>
      </c>
      <c r="BF47" s="180"/>
      <c r="BG47" s="184" t="s">
        <v>149</v>
      </c>
      <c r="BH47" s="191"/>
      <c r="BI47" s="192"/>
      <c r="BJ47" s="192"/>
      <c r="BK47" s="192"/>
      <c r="BL47" s="192"/>
      <c r="BM47" s="192">
        <f>AVERAGE(BM34:BM39)</f>
        <v>86.735492176668643</v>
      </c>
      <c r="BN47" s="192">
        <f>AVERAGE(BN34:BN39)</f>
        <v>100</v>
      </c>
      <c r="BO47" s="192">
        <f>AVERAGE(BO34:BO39)</f>
        <v>84.538982259570503</v>
      </c>
      <c r="BP47" s="192">
        <f>AVERAGE(BP34:BP39)</f>
        <v>91.503928170594847</v>
      </c>
      <c r="BQ47" s="193" t="e">
        <f>AVERAGE(BQ34:BQ39)</f>
        <v>#DIV/0!</v>
      </c>
    </row>
    <row r="48" spans="2:69" x14ac:dyDescent="0.25">
      <c r="B48" s="35" t="s">
        <v>22</v>
      </c>
      <c r="C48" s="45">
        <v>26</v>
      </c>
      <c r="D48" s="41">
        <v>3</v>
      </c>
      <c r="E48" s="25">
        <v>5</v>
      </c>
      <c r="F48" s="16">
        <v>0</v>
      </c>
      <c r="G48" s="155">
        <v>0</v>
      </c>
      <c r="H48" s="155">
        <v>0</v>
      </c>
      <c r="I48" s="155">
        <v>0</v>
      </c>
      <c r="J48" s="155">
        <v>0</v>
      </c>
      <c r="K48" s="155">
        <v>0</v>
      </c>
      <c r="L48" s="155">
        <v>0</v>
      </c>
      <c r="M48" s="23"/>
      <c r="N48" s="23"/>
      <c r="O48" s="155"/>
      <c r="P48" s="155"/>
      <c r="Q48" s="155"/>
      <c r="R48" s="155"/>
      <c r="S48" s="155"/>
      <c r="T48" s="171"/>
      <c r="U48" s="16">
        <v>0</v>
      </c>
      <c r="V48" s="155">
        <v>0</v>
      </c>
      <c r="W48" s="155">
        <v>0</v>
      </c>
      <c r="X48" s="155">
        <v>0</v>
      </c>
      <c r="Y48" s="155">
        <v>0</v>
      </c>
      <c r="Z48" s="155">
        <v>0</v>
      </c>
      <c r="AA48" s="155">
        <v>0</v>
      </c>
      <c r="AB48" s="23"/>
      <c r="AC48" s="23"/>
      <c r="AD48" s="155"/>
      <c r="AE48" s="155"/>
      <c r="AF48" s="155"/>
      <c r="AG48" s="155"/>
      <c r="AH48" s="155"/>
      <c r="AI48" s="171"/>
      <c r="AK48" s="158">
        <f t="shared" si="2"/>
        <v>14</v>
      </c>
      <c r="AL48" s="80">
        <f t="shared" si="0"/>
        <v>14</v>
      </c>
      <c r="AM48" s="80">
        <f t="shared" si="1"/>
        <v>0</v>
      </c>
      <c r="AN48" s="82">
        <f t="shared" si="3"/>
        <v>0</v>
      </c>
      <c r="AO48" s="14"/>
      <c r="AP48" s="158">
        <f t="shared" si="4"/>
        <v>100</v>
      </c>
      <c r="AQ48" s="167">
        <f t="shared" si="5"/>
        <v>100</v>
      </c>
      <c r="AR48" s="167">
        <f t="shared" si="6"/>
        <v>0</v>
      </c>
      <c r="AS48" s="168">
        <f t="shared" si="7"/>
        <v>0</v>
      </c>
      <c r="AT48" s="180"/>
      <c r="AU48" s="180"/>
      <c r="AV48" s="180"/>
      <c r="AW48" s="180"/>
      <c r="BF48" s="180"/>
    </row>
    <row r="49" spans="2:58" x14ac:dyDescent="0.25">
      <c r="B49" s="35" t="s">
        <v>22</v>
      </c>
      <c r="C49" s="45">
        <v>26</v>
      </c>
      <c r="D49" s="41">
        <v>4</v>
      </c>
      <c r="E49" s="25">
        <v>1</v>
      </c>
      <c r="F49" s="16">
        <v>0</v>
      </c>
      <c r="G49" s="155">
        <v>0</v>
      </c>
      <c r="H49" s="155">
        <v>0</v>
      </c>
      <c r="I49" s="155">
        <v>0</v>
      </c>
      <c r="J49" s="155">
        <v>0</v>
      </c>
      <c r="K49" s="155">
        <v>0</v>
      </c>
      <c r="L49" s="155">
        <v>0</v>
      </c>
      <c r="M49" s="23"/>
      <c r="N49" s="23"/>
      <c r="O49" s="155"/>
      <c r="P49" s="155"/>
      <c r="Q49" s="155"/>
      <c r="R49" s="155"/>
      <c r="S49" s="155"/>
      <c r="T49" s="171"/>
      <c r="U49" s="16">
        <v>0</v>
      </c>
      <c r="V49" s="155">
        <v>0</v>
      </c>
      <c r="W49" s="155">
        <v>0</v>
      </c>
      <c r="X49" s="155">
        <v>0</v>
      </c>
      <c r="Y49" s="155">
        <v>0</v>
      </c>
      <c r="Z49" s="155">
        <v>0</v>
      </c>
      <c r="AA49" s="155"/>
      <c r="AB49" s="23"/>
      <c r="AC49" s="23"/>
      <c r="AD49" s="155"/>
      <c r="AE49" s="155"/>
      <c r="AF49" s="155"/>
      <c r="AG49" s="155"/>
      <c r="AH49" s="155"/>
      <c r="AI49" s="171"/>
      <c r="AK49" s="158">
        <f t="shared" si="2"/>
        <v>13</v>
      </c>
      <c r="AL49" s="80">
        <f t="shared" si="0"/>
        <v>13</v>
      </c>
      <c r="AM49" s="80">
        <f t="shared" si="1"/>
        <v>0</v>
      </c>
      <c r="AN49" s="82">
        <f t="shared" si="3"/>
        <v>0</v>
      </c>
      <c r="AO49" s="14"/>
      <c r="AP49" s="158">
        <f t="shared" si="4"/>
        <v>100</v>
      </c>
      <c r="AQ49" s="167">
        <f t="shared" si="5"/>
        <v>100</v>
      </c>
      <c r="AR49" s="167">
        <f t="shared" si="6"/>
        <v>0</v>
      </c>
      <c r="AS49" s="168">
        <f t="shared" si="7"/>
        <v>0</v>
      </c>
      <c r="AT49" s="180"/>
      <c r="AU49" s="180"/>
      <c r="AV49" s="180"/>
      <c r="AW49" s="180"/>
      <c r="BF49" s="180"/>
    </row>
    <row r="50" spans="2:58" x14ac:dyDescent="0.25">
      <c r="B50" s="35" t="s">
        <v>22</v>
      </c>
      <c r="C50" s="45">
        <v>26</v>
      </c>
      <c r="D50" s="41">
        <v>4</v>
      </c>
      <c r="E50" s="25">
        <v>2</v>
      </c>
      <c r="F50" s="16">
        <v>0</v>
      </c>
      <c r="G50" s="155">
        <v>0</v>
      </c>
      <c r="H50" s="155">
        <v>0</v>
      </c>
      <c r="I50" s="155">
        <v>0</v>
      </c>
      <c r="J50" s="155">
        <v>0</v>
      </c>
      <c r="K50" s="155">
        <v>0</v>
      </c>
      <c r="L50" s="155">
        <v>0</v>
      </c>
      <c r="M50" s="23"/>
      <c r="N50" s="23"/>
      <c r="O50" s="155"/>
      <c r="P50" s="155"/>
      <c r="Q50" s="155"/>
      <c r="R50" s="155"/>
      <c r="S50" s="155"/>
      <c r="T50" s="171"/>
      <c r="U50" s="24">
        <v>0</v>
      </c>
      <c r="V50" s="155">
        <v>0</v>
      </c>
      <c r="W50" s="155">
        <v>0</v>
      </c>
      <c r="X50" s="155">
        <v>0</v>
      </c>
      <c r="Y50" s="155">
        <v>0</v>
      </c>
      <c r="Z50" s="155">
        <v>0</v>
      </c>
      <c r="AA50" s="155"/>
      <c r="AB50" s="23"/>
      <c r="AC50" s="23"/>
      <c r="AD50" s="155"/>
      <c r="AE50" s="155"/>
      <c r="AF50" s="155"/>
      <c r="AG50" s="155"/>
      <c r="AH50" s="155"/>
      <c r="AI50" s="171"/>
      <c r="AK50" s="158">
        <f t="shared" si="2"/>
        <v>13</v>
      </c>
      <c r="AL50" s="80">
        <f t="shared" si="0"/>
        <v>13</v>
      </c>
      <c r="AM50" s="80">
        <f t="shared" si="1"/>
        <v>0</v>
      </c>
      <c r="AN50" s="82">
        <f t="shared" si="3"/>
        <v>0</v>
      </c>
      <c r="AO50" s="14"/>
      <c r="AP50" s="158">
        <f t="shared" si="4"/>
        <v>100</v>
      </c>
      <c r="AQ50" s="167">
        <f t="shared" si="5"/>
        <v>100</v>
      </c>
      <c r="AR50" s="167">
        <f t="shared" si="6"/>
        <v>0</v>
      </c>
      <c r="AS50" s="168">
        <f t="shared" si="7"/>
        <v>0</v>
      </c>
      <c r="AT50" s="180"/>
      <c r="AU50" s="180"/>
      <c r="AV50" s="180"/>
      <c r="AW50" s="180"/>
      <c r="BF50" s="180"/>
    </row>
    <row r="51" spans="2:58" x14ac:dyDescent="0.25">
      <c r="B51" s="35" t="s">
        <v>22</v>
      </c>
      <c r="C51" s="45">
        <v>26</v>
      </c>
      <c r="D51" s="41">
        <v>4</v>
      </c>
      <c r="E51" s="25">
        <v>3</v>
      </c>
      <c r="F51" s="16">
        <v>0</v>
      </c>
      <c r="G51" s="155">
        <v>0</v>
      </c>
      <c r="H51" s="155">
        <v>0</v>
      </c>
      <c r="I51" s="155">
        <v>0</v>
      </c>
      <c r="J51" s="155">
        <v>0</v>
      </c>
      <c r="K51" s="155">
        <v>0</v>
      </c>
      <c r="L51" s="155">
        <v>0</v>
      </c>
      <c r="M51" s="23"/>
      <c r="N51" s="23"/>
      <c r="O51" s="155"/>
      <c r="P51" s="155"/>
      <c r="Q51" s="155"/>
      <c r="R51" s="155"/>
      <c r="S51" s="155"/>
      <c r="T51" s="171"/>
      <c r="U51" s="16">
        <v>0</v>
      </c>
      <c r="V51" s="155">
        <v>0</v>
      </c>
      <c r="W51" s="155">
        <v>0</v>
      </c>
      <c r="X51" s="155">
        <v>0</v>
      </c>
      <c r="Y51" s="155">
        <v>0</v>
      </c>
      <c r="Z51" s="155">
        <v>0</v>
      </c>
      <c r="AA51" s="155"/>
      <c r="AB51" s="23"/>
      <c r="AC51" s="23"/>
      <c r="AD51" s="155"/>
      <c r="AE51" s="155"/>
      <c r="AF51" s="155"/>
      <c r="AG51" s="155"/>
      <c r="AH51" s="155"/>
      <c r="AI51" s="171"/>
      <c r="AK51" s="158">
        <f t="shared" si="2"/>
        <v>13</v>
      </c>
      <c r="AL51" s="80">
        <f t="shared" si="0"/>
        <v>13</v>
      </c>
      <c r="AM51" s="80">
        <f t="shared" si="1"/>
        <v>0</v>
      </c>
      <c r="AN51" s="82">
        <f t="shared" si="3"/>
        <v>0</v>
      </c>
      <c r="AO51" s="14"/>
      <c r="AP51" s="158">
        <f t="shared" si="4"/>
        <v>100</v>
      </c>
      <c r="AQ51" s="167">
        <f t="shared" si="5"/>
        <v>100</v>
      </c>
      <c r="AR51" s="167">
        <f t="shared" si="6"/>
        <v>0</v>
      </c>
      <c r="AS51" s="168">
        <f t="shared" si="7"/>
        <v>0</v>
      </c>
      <c r="AT51" s="180"/>
      <c r="AU51" s="180"/>
      <c r="AV51" s="180"/>
      <c r="AW51" s="180"/>
      <c r="BF51" s="180"/>
    </row>
    <row r="52" spans="2:58" x14ac:dyDescent="0.25">
      <c r="B52" s="35" t="s">
        <v>22</v>
      </c>
      <c r="C52" s="45">
        <v>26</v>
      </c>
      <c r="D52" s="41">
        <v>4</v>
      </c>
      <c r="E52" s="25">
        <v>4</v>
      </c>
      <c r="F52" s="16">
        <v>0</v>
      </c>
      <c r="G52" s="155">
        <v>0</v>
      </c>
      <c r="H52" s="155">
        <v>0</v>
      </c>
      <c r="I52" s="155">
        <v>0</v>
      </c>
      <c r="J52" s="155">
        <v>0</v>
      </c>
      <c r="K52" s="155">
        <v>0</v>
      </c>
      <c r="L52" s="155">
        <v>0</v>
      </c>
      <c r="M52" s="23"/>
      <c r="N52" s="23"/>
      <c r="O52" s="155"/>
      <c r="P52" s="155"/>
      <c r="Q52" s="155"/>
      <c r="R52" s="155"/>
      <c r="S52" s="155"/>
      <c r="T52" s="171"/>
      <c r="U52" s="16">
        <v>0</v>
      </c>
      <c r="V52" s="155">
        <v>0</v>
      </c>
      <c r="W52" s="155">
        <v>0</v>
      </c>
      <c r="X52" s="155">
        <v>0</v>
      </c>
      <c r="Y52" s="155">
        <v>0</v>
      </c>
      <c r="Z52" s="155">
        <v>0</v>
      </c>
      <c r="AA52" s="155"/>
      <c r="AB52" s="23"/>
      <c r="AC52" s="23"/>
      <c r="AD52" s="155"/>
      <c r="AE52" s="155"/>
      <c r="AF52" s="155"/>
      <c r="AG52" s="155"/>
      <c r="AH52" s="155"/>
      <c r="AI52" s="171"/>
      <c r="AK52" s="158">
        <f t="shared" si="2"/>
        <v>13</v>
      </c>
      <c r="AL52" s="80">
        <f t="shared" si="0"/>
        <v>13</v>
      </c>
      <c r="AM52" s="80">
        <f t="shared" si="1"/>
        <v>0</v>
      </c>
      <c r="AN52" s="82">
        <f t="shared" si="3"/>
        <v>0</v>
      </c>
      <c r="AO52" s="14"/>
      <c r="AP52" s="158">
        <f t="shared" si="4"/>
        <v>100</v>
      </c>
      <c r="AQ52" s="167">
        <f t="shared" si="5"/>
        <v>100</v>
      </c>
      <c r="AR52" s="167">
        <f t="shared" si="6"/>
        <v>0</v>
      </c>
      <c r="AS52" s="168">
        <f t="shared" si="7"/>
        <v>0</v>
      </c>
      <c r="AT52" s="180"/>
      <c r="AU52" s="180"/>
      <c r="AV52" s="180"/>
      <c r="AW52" s="180"/>
      <c r="BF52" s="180"/>
    </row>
    <row r="53" spans="2:58" x14ac:dyDescent="0.25">
      <c r="B53" s="35" t="s">
        <v>22</v>
      </c>
      <c r="C53" s="45">
        <v>26</v>
      </c>
      <c r="D53" s="41">
        <v>4</v>
      </c>
      <c r="E53" s="25">
        <v>5</v>
      </c>
      <c r="F53" s="16">
        <v>0</v>
      </c>
      <c r="G53" s="155">
        <v>0</v>
      </c>
      <c r="H53" s="155">
        <v>0</v>
      </c>
      <c r="I53" s="155">
        <v>0</v>
      </c>
      <c r="J53" s="155">
        <v>0</v>
      </c>
      <c r="K53" s="155">
        <v>0</v>
      </c>
      <c r="L53" s="155">
        <v>0</v>
      </c>
      <c r="M53" s="23"/>
      <c r="N53" s="23"/>
      <c r="O53" s="155"/>
      <c r="P53" s="155"/>
      <c r="Q53" s="155"/>
      <c r="R53" s="155"/>
      <c r="S53" s="155"/>
      <c r="T53" s="171"/>
      <c r="U53" s="16">
        <v>0</v>
      </c>
      <c r="V53" s="155">
        <v>0</v>
      </c>
      <c r="W53" s="155">
        <v>0</v>
      </c>
      <c r="X53" s="155">
        <v>0</v>
      </c>
      <c r="Y53" s="155">
        <v>0</v>
      </c>
      <c r="Z53" s="155">
        <v>0</v>
      </c>
      <c r="AA53" s="155"/>
      <c r="AB53" s="23"/>
      <c r="AC53" s="23"/>
      <c r="AD53" s="155"/>
      <c r="AE53" s="155"/>
      <c r="AF53" s="155"/>
      <c r="AG53" s="155"/>
      <c r="AH53" s="155"/>
      <c r="AI53" s="171"/>
      <c r="AK53" s="158">
        <f t="shared" si="2"/>
        <v>13</v>
      </c>
      <c r="AL53" s="80">
        <f t="shared" si="0"/>
        <v>13</v>
      </c>
      <c r="AM53" s="80">
        <f t="shared" si="1"/>
        <v>0</v>
      </c>
      <c r="AN53" s="82">
        <f t="shared" si="3"/>
        <v>0</v>
      </c>
      <c r="AO53" s="14"/>
      <c r="AP53" s="158">
        <f t="shared" si="4"/>
        <v>100</v>
      </c>
      <c r="AQ53" s="167">
        <f t="shared" si="5"/>
        <v>100</v>
      </c>
      <c r="AR53" s="167">
        <f t="shared" si="6"/>
        <v>0</v>
      </c>
      <c r="AS53" s="168">
        <f t="shared" si="7"/>
        <v>0</v>
      </c>
      <c r="AT53" s="180"/>
      <c r="AU53" s="180"/>
      <c r="AV53" s="180"/>
      <c r="AW53" s="180"/>
      <c r="BF53" s="180"/>
    </row>
    <row r="54" spans="2:58" x14ac:dyDescent="0.25">
      <c r="B54" s="35" t="s">
        <v>22</v>
      </c>
      <c r="C54" s="45">
        <v>26</v>
      </c>
      <c r="D54" s="41">
        <v>5</v>
      </c>
      <c r="E54" s="25">
        <v>1</v>
      </c>
      <c r="F54" s="16">
        <v>0</v>
      </c>
      <c r="G54" s="155">
        <v>0</v>
      </c>
      <c r="H54" s="155">
        <v>0</v>
      </c>
      <c r="I54" s="155">
        <v>0</v>
      </c>
      <c r="J54" s="155">
        <v>0</v>
      </c>
      <c r="K54" s="155">
        <v>0</v>
      </c>
      <c r="L54" s="155">
        <v>0</v>
      </c>
      <c r="M54" s="23"/>
      <c r="N54" s="23"/>
      <c r="O54" s="155"/>
      <c r="P54" s="155"/>
      <c r="Q54" s="155"/>
      <c r="R54" s="155"/>
      <c r="S54" s="155"/>
      <c r="T54" s="171"/>
      <c r="U54" s="16">
        <v>0</v>
      </c>
      <c r="V54" s="155">
        <v>0</v>
      </c>
      <c r="W54" s="155">
        <v>0</v>
      </c>
      <c r="X54" s="155">
        <v>0</v>
      </c>
      <c r="Y54" s="155">
        <v>0</v>
      </c>
      <c r="Z54" s="155">
        <v>0</v>
      </c>
      <c r="AA54" s="155">
        <v>0</v>
      </c>
      <c r="AB54" s="23"/>
      <c r="AC54" s="23"/>
      <c r="AD54" s="155"/>
      <c r="AE54" s="155"/>
      <c r="AF54" s="155"/>
      <c r="AG54" s="155"/>
      <c r="AH54" s="155"/>
      <c r="AI54" s="171"/>
      <c r="AK54" s="158">
        <f t="shared" si="2"/>
        <v>14</v>
      </c>
      <c r="AL54" s="80">
        <f t="shared" si="0"/>
        <v>14</v>
      </c>
      <c r="AM54" s="80">
        <f t="shared" si="1"/>
        <v>0</v>
      </c>
      <c r="AN54" s="82">
        <f t="shared" si="3"/>
        <v>0</v>
      </c>
      <c r="AO54" s="14"/>
      <c r="AP54" s="158">
        <f t="shared" si="4"/>
        <v>100</v>
      </c>
      <c r="AQ54" s="167">
        <f t="shared" si="5"/>
        <v>100</v>
      </c>
      <c r="AR54" s="167">
        <f t="shared" si="6"/>
        <v>0</v>
      </c>
      <c r="AS54" s="168">
        <f t="shared" si="7"/>
        <v>0</v>
      </c>
      <c r="AT54" s="180"/>
      <c r="AU54" s="180"/>
      <c r="AV54" s="180"/>
      <c r="AW54" s="180"/>
      <c r="BF54" s="180"/>
    </row>
    <row r="55" spans="2:58" x14ac:dyDescent="0.25">
      <c r="B55" s="35" t="s">
        <v>22</v>
      </c>
      <c r="C55" s="45">
        <v>26</v>
      </c>
      <c r="D55" s="41">
        <v>5</v>
      </c>
      <c r="E55" s="25">
        <v>2</v>
      </c>
      <c r="F55" s="16">
        <v>0</v>
      </c>
      <c r="G55" s="155">
        <v>0</v>
      </c>
      <c r="H55" s="155">
        <v>0</v>
      </c>
      <c r="I55" s="155">
        <v>0</v>
      </c>
      <c r="J55" s="155">
        <v>0</v>
      </c>
      <c r="K55" s="155">
        <v>0</v>
      </c>
      <c r="L55" s="155">
        <v>0</v>
      </c>
      <c r="M55" s="23"/>
      <c r="N55" s="23"/>
      <c r="O55" s="155"/>
      <c r="P55" s="155"/>
      <c r="Q55" s="155"/>
      <c r="R55" s="155"/>
      <c r="S55" s="155"/>
      <c r="T55" s="171"/>
      <c r="U55" s="24">
        <v>0</v>
      </c>
      <c r="V55" s="155">
        <v>0</v>
      </c>
      <c r="W55" s="155">
        <v>0</v>
      </c>
      <c r="X55" s="155">
        <v>0</v>
      </c>
      <c r="Y55" s="155">
        <v>0</v>
      </c>
      <c r="Z55" s="155">
        <v>0</v>
      </c>
      <c r="AA55" s="155">
        <v>0</v>
      </c>
      <c r="AB55" s="23"/>
      <c r="AC55" s="23"/>
      <c r="AD55" s="155"/>
      <c r="AE55" s="155"/>
      <c r="AF55" s="155"/>
      <c r="AG55" s="155"/>
      <c r="AH55" s="155"/>
      <c r="AI55" s="171"/>
      <c r="AK55" s="158">
        <f t="shared" si="2"/>
        <v>14</v>
      </c>
      <c r="AL55" s="80">
        <f t="shared" si="0"/>
        <v>14</v>
      </c>
      <c r="AM55" s="80">
        <f t="shared" si="1"/>
        <v>0</v>
      </c>
      <c r="AN55" s="82">
        <f t="shared" si="3"/>
        <v>0</v>
      </c>
      <c r="AO55" s="14"/>
      <c r="AP55" s="158">
        <f t="shared" si="4"/>
        <v>100</v>
      </c>
      <c r="AQ55" s="167">
        <f t="shared" si="5"/>
        <v>100</v>
      </c>
      <c r="AR55" s="167">
        <f t="shared" si="6"/>
        <v>0</v>
      </c>
      <c r="AS55" s="168">
        <f t="shared" si="7"/>
        <v>0</v>
      </c>
      <c r="AT55" s="180"/>
      <c r="AU55" s="180"/>
      <c r="AV55" s="180"/>
      <c r="AW55" s="180"/>
      <c r="BF55" s="180"/>
    </row>
    <row r="56" spans="2:58" x14ac:dyDescent="0.25">
      <c r="B56" s="35" t="s">
        <v>22</v>
      </c>
      <c r="C56" s="45">
        <v>26</v>
      </c>
      <c r="D56" s="41">
        <v>5</v>
      </c>
      <c r="E56" s="25">
        <v>3</v>
      </c>
      <c r="F56" s="16">
        <v>0</v>
      </c>
      <c r="G56" s="155">
        <v>0</v>
      </c>
      <c r="H56" s="155">
        <v>0</v>
      </c>
      <c r="I56" s="155">
        <v>0</v>
      </c>
      <c r="J56" s="155">
        <v>0</v>
      </c>
      <c r="K56" s="155">
        <v>0</v>
      </c>
      <c r="L56" s="155">
        <v>0</v>
      </c>
      <c r="M56" s="23"/>
      <c r="N56" s="23"/>
      <c r="O56" s="155"/>
      <c r="P56" s="155"/>
      <c r="Q56" s="155"/>
      <c r="R56" s="155"/>
      <c r="S56" s="155"/>
      <c r="T56" s="171"/>
      <c r="U56" s="16">
        <v>0</v>
      </c>
      <c r="V56" s="155">
        <v>0</v>
      </c>
      <c r="W56" s="155">
        <v>0</v>
      </c>
      <c r="X56" s="155">
        <v>0</v>
      </c>
      <c r="Y56" s="155">
        <v>0</v>
      </c>
      <c r="Z56" s="155">
        <v>0</v>
      </c>
      <c r="AA56" s="155">
        <v>0</v>
      </c>
      <c r="AB56" s="23"/>
      <c r="AC56" s="23"/>
      <c r="AD56" s="155"/>
      <c r="AE56" s="155"/>
      <c r="AF56" s="155"/>
      <c r="AG56" s="155"/>
      <c r="AH56" s="155"/>
      <c r="AI56" s="171"/>
      <c r="AK56" s="158">
        <f t="shared" si="2"/>
        <v>14</v>
      </c>
      <c r="AL56" s="80">
        <f t="shared" si="0"/>
        <v>14</v>
      </c>
      <c r="AM56" s="80">
        <f t="shared" si="1"/>
        <v>0</v>
      </c>
      <c r="AN56" s="82">
        <f t="shared" si="3"/>
        <v>0</v>
      </c>
      <c r="AO56" s="14"/>
      <c r="AP56" s="158">
        <f t="shared" si="4"/>
        <v>100</v>
      </c>
      <c r="AQ56" s="167">
        <f t="shared" si="5"/>
        <v>100</v>
      </c>
      <c r="AR56" s="167">
        <f t="shared" si="6"/>
        <v>0</v>
      </c>
      <c r="AS56" s="168">
        <f t="shared" si="7"/>
        <v>0</v>
      </c>
      <c r="AT56" s="180"/>
      <c r="AU56" s="180"/>
      <c r="AV56" s="180"/>
      <c r="AW56" s="180"/>
      <c r="BF56" s="180"/>
    </row>
    <row r="57" spans="2:58" x14ac:dyDescent="0.25">
      <c r="B57" s="35" t="s">
        <v>22</v>
      </c>
      <c r="C57" s="45">
        <v>26</v>
      </c>
      <c r="D57" s="41">
        <v>5</v>
      </c>
      <c r="E57" s="25">
        <v>4</v>
      </c>
      <c r="F57" s="16">
        <v>0</v>
      </c>
      <c r="G57" s="155">
        <v>0</v>
      </c>
      <c r="H57" s="155">
        <v>0</v>
      </c>
      <c r="I57" s="155">
        <v>0</v>
      </c>
      <c r="J57" s="155">
        <v>0</v>
      </c>
      <c r="K57" s="155">
        <v>0</v>
      </c>
      <c r="L57" s="155">
        <v>0</v>
      </c>
      <c r="M57" s="23"/>
      <c r="N57" s="23"/>
      <c r="O57" s="155"/>
      <c r="P57" s="155"/>
      <c r="Q57" s="155"/>
      <c r="R57" s="155"/>
      <c r="S57" s="155"/>
      <c r="T57" s="171"/>
      <c r="U57" s="16">
        <v>0</v>
      </c>
      <c r="V57" s="155">
        <v>0</v>
      </c>
      <c r="W57" s="155">
        <v>0</v>
      </c>
      <c r="X57" s="155">
        <v>0</v>
      </c>
      <c r="Y57" s="155">
        <v>0</v>
      </c>
      <c r="Z57" s="155">
        <v>1</v>
      </c>
      <c r="AA57" s="155">
        <v>1</v>
      </c>
      <c r="AB57" s="23"/>
      <c r="AC57" s="23"/>
      <c r="AD57" s="155"/>
      <c r="AE57" s="155"/>
      <c r="AF57" s="155"/>
      <c r="AG57" s="155"/>
      <c r="AH57" s="155"/>
      <c r="AI57" s="171"/>
      <c r="AK57" s="158">
        <f t="shared" si="2"/>
        <v>14</v>
      </c>
      <c r="AL57" s="80">
        <f t="shared" si="0"/>
        <v>12</v>
      </c>
      <c r="AM57" s="80">
        <f t="shared" si="1"/>
        <v>2</v>
      </c>
      <c r="AN57" s="82">
        <f t="shared" si="3"/>
        <v>0</v>
      </c>
      <c r="AO57" s="14"/>
      <c r="AP57" s="158">
        <f t="shared" si="4"/>
        <v>100</v>
      </c>
      <c r="AQ57" s="167">
        <f t="shared" si="5"/>
        <v>85.714285714285708</v>
      </c>
      <c r="AR57" s="167">
        <f t="shared" si="6"/>
        <v>14.285714285714285</v>
      </c>
      <c r="AS57" s="168">
        <f t="shared" si="7"/>
        <v>0</v>
      </c>
      <c r="AT57" s="180"/>
      <c r="AU57" s="180"/>
      <c r="AV57" s="180"/>
      <c r="AW57" s="180"/>
    </row>
    <row r="58" spans="2:58" x14ac:dyDescent="0.25">
      <c r="B58" s="35" t="s">
        <v>22</v>
      </c>
      <c r="C58" s="45">
        <v>26</v>
      </c>
      <c r="D58" s="41">
        <v>5</v>
      </c>
      <c r="E58" s="25">
        <v>5</v>
      </c>
      <c r="F58" s="16">
        <v>0</v>
      </c>
      <c r="G58" s="155">
        <v>0</v>
      </c>
      <c r="H58" s="155">
        <v>0</v>
      </c>
      <c r="I58" s="155">
        <v>0</v>
      </c>
      <c r="J58" s="155">
        <v>0</v>
      </c>
      <c r="K58" s="155">
        <v>0</v>
      </c>
      <c r="L58" s="155">
        <v>0</v>
      </c>
      <c r="M58" s="23"/>
      <c r="N58" s="23"/>
      <c r="O58" s="155"/>
      <c r="P58" s="155"/>
      <c r="Q58" s="155"/>
      <c r="R58" s="155"/>
      <c r="S58" s="155"/>
      <c r="T58" s="171"/>
      <c r="U58" s="16">
        <v>1</v>
      </c>
      <c r="V58" s="155">
        <v>0</v>
      </c>
      <c r="W58" s="155">
        <v>1</v>
      </c>
      <c r="X58" s="155">
        <v>0</v>
      </c>
      <c r="Y58" s="155">
        <v>0</v>
      </c>
      <c r="Z58" s="155">
        <v>2</v>
      </c>
      <c r="AA58" s="155">
        <v>2</v>
      </c>
      <c r="AB58" s="23"/>
      <c r="AC58" s="23"/>
      <c r="AD58" s="155"/>
      <c r="AE58" s="155"/>
      <c r="AF58" s="155"/>
      <c r="AG58" s="155"/>
      <c r="AH58" s="155"/>
      <c r="AI58" s="171"/>
      <c r="AK58" s="158">
        <f t="shared" si="2"/>
        <v>14</v>
      </c>
      <c r="AL58" s="80">
        <f t="shared" si="0"/>
        <v>10</v>
      </c>
      <c r="AM58" s="80">
        <f t="shared" si="1"/>
        <v>2</v>
      </c>
      <c r="AN58" s="82">
        <f t="shared" si="3"/>
        <v>2</v>
      </c>
      <c r="AO58" s="14"/>
      <c r="AP58" s="158">
        <f t="shared" si="4"/>
        <v>100</v>
      </c>
      <c r="AQ58" s="167">
        <f t="shared" si="5"/>
        <v>71.428571428571431</v>
      </c>
      <c r="AR58" s="167">
        <f t="shared" si="6"/>
        <v>14.285714285714285</v>
      </c>
      <c r="AS58" s="168">
        <f t="shared" si="7"/>
        <v>14.285714285714285</v>
      </c>
      <c r="AT58" s="180"/>
      <c r="AU58" s="180"/>
      <c r="AV58" s="180"/>
      <c r="AW58" s="180"/>
    </row>
    <row r="59" spans="2:58" x14ac:dyDescent="0.25">
      <c r="B59" s="35" t="s">
        <v>22</v>
      </c>
      <c r="C59" s="45">
        <v>26</v>
      </c>
      <c r="D59" s="41">
        <v>6</v>
      </c>
      <c r="E59" s="25">
        <v>1</v>
      </c>
      <c r="F59" s="16">
        <v>0</v>
      </c>
      <c r="G59" s="155">
        <v>0</v>
      </c>
      <c r="H59" s="155">
        <v>0</v>
      </c>
      <c r="I59" s="155">
        <v>0</v>
      </c>
      <c r="J59" s="155">
        <v>0</v>
      </c>
      <c r="K59" s="155">
        <v>0</v>
      </c>
      <c r="L59" s="155"/>
      <c r="M59" s="23"/>
      <c r="N59" s="23"/>
      <c r="O59" s="155"/>
      <c r="P59" s="155"/>
      <c r="Q59" s="155"/>
      <c r="R59" s="155"/>
      <c r="S59" s="155"/>
      <c r="T59" s="171"/>
      <c r="U59" s="16">
        <v>0</v>
      </c>
      <c r="V59" s="155">
        <v>0</v>
      </c>
      <c r="W59" s="155">
        <v>0</v>
      </c>
      <c r="X59" s="155">
        <v>0</v>
      </c>
      <c r="Y59" s="155">
        <v>0</v>
      </c>
      <c r="Z59" s="155">
        <v>0</v>
      </c>
      <c r="AA59" s="155">
        <v>0</v>
      </c>
      <c r="AB59" s="23"/>
      <c r="AC59" s="23"/>
      <c r="AD59" s="155"/>
      <c r="AE59" s="155"/>
      <c r="AF59" s="155"/>
      <c r="AG59" s="155"/>
      <c r="AH59" s="155"/>
      <c r="AI59" s="171"/>
      <c r="AK59" s="158">
        <f t="shared" si="2"/>
        <v>13</v>
      </c>
      <c r="AL59" s="80">
        <f t="shared" si="0"/>
        <v>13</v>
      </c>
      <c r="AM59" s="80">
        <f t="shared" si="1"/>
        <v>0</v>
      </c>
      <c r="AN59" s="82">
        <f t="shared" si="3"/>
        <v>0</v>
      </c>
      <c r="AO59" s="14"/>
      <c r="AP59" s="158">
        <f t="shared" si="4"/>
        <v>100</v>
      </c>
      <c r="AQ59" s="167">
        <f t="shared" si="5"/>
        <v>100</v>
      </c>
      <c r="AR59" s="167">
        <f t="shared" si="6"/>
        <v>0</v>
      </c>
      <c r="AS59" s="168">
        <f t="shared" si="7"/>
        <v>0</v>
      </c>
      <c r="AT59" s="180"/>
      <c r="AU59" s="180"/>
      <c r="AV59" s="180"/>
      <c r="AW59" s="180"/>
    </row>
    <row r="60" spans="2:58" x14ac:dyDescent="0.25">
      <c r="B60" s="35" t="s">
        <v>22</v>
      </c>
      <c r="C60" s="45">
        <v>26</v>
      </c>
      <c r="D60" s="41">
        <v>6</v>
      </c>
      <c r="E60" s="25">
        <v>2</v>
      </c>
      <c r="F60" s="16">
        <v>0</v>
      </c>
      <c r="G60" s="155">
        <v>0</v>
      </c>
      <c r="H60" s="155">
        <v>0</v>
      </c>
      <c r="I60" s="155">
        <v>0</v>
      </c>
      <c r="J60" s="155">
        <v>0</v>
      </c>
      <c r="K60" s="155">
        <v>0</v>
      </c>
      <c r="L60" s="155"/>
      <c r="M60" s="23"/>
      <c r="N60" s="23"/>
      <c r="O60" s="155"/>
      <c r="P60" s="155"/>
      <c r="Q60" s="155"/>
      <c r="R60" s="155"/>
      <c r="S60" s="155"/>
      <c r="T60" s="171"/>
      <c r="U60" s="24">
        <v>0</v>
      </c>
      <c r="V60" s="155">
        <v>0</v>
      </c>
      <c r="W60" s="155">
        <v>0</v>
      </c>
      <c r="X60" s="155">
        <v>0</v>
      </c>
      <c r="Y60" s="155">
        <v>0</v>
      </c>
      <c r="Z60" s="155">
        <v>0</v>
      </c>
      <c r="AA60" s="155">
        <v>0</v>
      </c>
      <c r="AB60" s="23"/>
      <c r="AC60" s="23"/>
      <c r="AD60" s="155"/>
      <c r="AE60" s="155"/>
      <c r="AF60" s="155"/>
      <c r="AG60" s="155"/>
      <c r="AH60" s="155"/>
      <c r="AI60" s="171"/>
      <c r="AK60" s="158">
        <f t="shared" si="2"/>
        <v>13</v>
      </c>
      <c r="AL60" s="80">
        <f t="shared" si="0"/>
        <v>13</v>
      </c>
      <c r="AM60" s="80">
        <f t="shared" si="1"/>
        <v>0</v>
      </c>
      <c r="AN60" s="82">
        <f t="shared" si="3"/>
        <v>0</v>
      </c>
      <c r="AO60" s="14"/>
      <c r="AP60" s="158">
        <f t="shared" si="4"/>
        <v>100</v>
      </c>
      <c r="AQ60" s="167">
        <f t="shared" si="5"/>
        <v>100</v>
      </c>
      <c r="AR60" s="167">
        <f t="shared" si="6"/>
        <v>0</v>
      </c>
      <c r="AS60" s="168">
        <f t="shared" si="7"/>
        <v>0</v>
      </c>
      <c r="AT60" s="180"/>
      <c r="AU60" s="180"/>
      <c r="AV60" s="180"/>
      <c r="AW60" s="180"/>
    </row>
    <row r="61" spans="2:58" x14ac:dyDescent="0.25">
      <c r="B61" s="35" t="s">
        <v>22</v>
      </c>
      <c r="C61" s="45">
        <v>26</v>
      </c>
      <c r="D61" s="41">
        <v>6</v>
      </c>
      <c r="E61" s="25">
        <v>3</v>
      </c>
      <c r="F61" s="16">
        <v>0</v>
      </c>
      <c r="G61" s="155">
        <v>0</v>
      </c>
      <c r="H61" s="155">
        <v>0</v>
      </c>
      <c r="I61" s="155">
        <v>0</v>
      </c>
      <c r="J61" s="155">
        <v>0</v>
      </c>
      <c r="K61" s="155">
        <v>0</v>
      </c>
      <c r="L61" s="155"/>
      <c r="M61" s="23"/>
      <c r="N61" s="23"/>
      <c r="O61" s="155"/>
      <c r="P61" s="155"/>
      <c r="Q61" s="155"/>
      <c r="R61" s="155"/>
      <c r="S61" s="155"/>
      <c r="T61" s="171"/>
      <c r="U61" s="16">
        <v>0</v>
      </c>
      <c r="V61" s="155">
        <v>0</v>
      </c>
      <c r="W61" s="155">
        <v>0</v>
      </c>
      <c r="X61" s="155">
        <v>0</v>
      </c>
      <c r="Y61" s="155">
        <v>0</v>
      </c>
      <c r="Z61" s="155">
        <v>0</v>
      </c>
      <c r="AA61" s="155">
        <v>0</v>
      </c>
      <c r="AB61" s="23"/>
      <c r="AC61" s="23"/>
      <c r="AD61" s="155"/>
      <c r="AE61" s="155"/>
      <c r="AF61" s="155"/>
      <c r="AG61" s="155"/>
      <c r="AH61" s="155"/>
      <c r="AI61" s="171"/>
      <c r="AK61" s="158">
        <f t="shared" si="2"/>
        <v>13</v>
      </c>
      <c r="AL61" s="80">
        <f t="shared" si="0"/>
        <v>13</v>
      </c>
      <c r="AM61" s="80">
        <f t="shared" si="1"/>
        <v>0</v>
      </c>
      <c r="AN61" s="82">
        <f t="shared" si="3"/>
        <v>0</v>
      </c>
      <c r="AO61" s="14"/>
      <c r="AP61" s="158">
        <f t="shared" si="4"/>
        <v>100</v>
      </c>
      <c r="AQ61" s="167">
        <f t="shared" si="5"/>
        <v>100</v>
      </c>
      <c r="AR61" s="167">
        <f t="shared" si="6"/>
        <v>0</v>
      </c>
      <c r="AS61" s="168">
        <f t="shared" si="7"/>
        <v>0</v>
      </c>
      <c r="AT61" s="180"/>
      <c r="AU61" s="180"/>
      <c r="AV61" s="180"/>
      <c r="AW61" s="180"/>
    </row>
    <row r="62" spans="2:58" x14ac:dyDescent="0.25">
      <c r="B62" s="35" t="s">
        <v>22</v>
      </c>
      <c r="C62" s="45">
        <v>26</v>
      </c>
      <c r="D62" s="41">
        <v>6</v>
      </c>
      <c r="E62" s="25">
        <v>4</v>
      </c>
      <c r="F62" s="16">
        <v>0</v>
      </c>
      <c r="G62" s="155">
        <v>0</v>
      </c>
      <c r="H62" s="155">
        <v>0</v>
      </c>
      <c r="I62" s="155">
        <v>0</v>
      </c>
      <c r="J62" s="155">
        <v>0</v>
      </c>
      <c r="K62" s="155">
        <v>0</v>
      </c>
      <c r="L62" s="155"/>
      <c r="M62" s="23"/>
      <c r="N62" s="23"/>
      <c r="O62" s="155"/>
      <c r="P62" s="155"/>
      <c r="Q62" s="155"/>
      <c r="R62" s="155"/>
      <c r="S62" s="155"/>
      <c r="T62" s="171"/>
      <c r="U62" s="16">
        <v>0</v>
      </c>
      <c r="V62" s="155">
        <v>0</v>
      </c>
      <c r="W62" s="155">
        <v>0</v>
      </c>
      <c r="X62" s="155">
        <v>0</v>
      </c>
      <c r="Y62" s="155">
        <v>0</v>
      </c>
      <c r="Z62" s="155">
        <v>0</v>
      </c>
      <c r="AA62" s="155">
        <v>0</v>
      </c>
      <c r="AB62" s="23"/>
      <c r="AC62" s="23"/>
      <c r="AD62" s="155"/>
      <c r="AE62" s="155"/>
      <c r="AF62" s="155"/>
      <c r="AG62" s="155"/>
      <c r="AH62" s="155"/>
      <c r="AI62" s="171"/>
      <c r="AK62" s="158">
        <f t="shared" si="2"/>
        <v>13</v>
      </c>
      <c r="AL62" s="80">
        <f t="shared" si="0"/>
        <v>13</v>
      </c>
      <c r="AM62" s="80">
        <f t="shared" si="1"/>
        <v>0</v>
      </c>
      <c r="AN62" s="82">
        <f t="shared" si="3"/>
        <v>0</v>
      </c>
      <c r="AO62" s="14"/>
      <c r="AP62" s="158">
        <f t="shared" si="4"/>
        <v>100</v>
      </c>
      <c r="AQ62" s="167">
        <f t="shared" si="5"/>
        <v>100</v>
      </c>
      <c r="AR62" s="167">
        <f t="shared" si="6"/>
        <v>0</v>
      </c>
      <c r="AS62" s="168">
        <f t="shared" si="7"/>
        <v>0</v>
      </c>
      <c r="AT62" s="180"/>
      <c r="AU62" s="180"/>
      <c r="AV62" s="180"/>
      <c r="AW62" s="180"/>
    </row>
    <row r="63" spans="2:58" ht="15.75" thickBot="1" x14ac:dyDescent="0.3">
      <c r="B63" s="35" t="s">
        <v>22</v>
      </c>
      <c r="C63" s="46">
        <v>26</v>
      </c>
      <c r="D63" s="42">
        <v>6</v>
      </c>
      <c r="E63" s="27">
        <v>5</v>
      </c>
      <c r="F63" s="17">
        <v>1</v>
      </c>
      <c r="G63" s="172">
        <v>1</v>
      </c>
      <c r="H63" s="172">
        <v>0</v>
      </c>
      <c r="I63" s="172">
        <v>0</v>
      </c>
      <c r="J63" s="172">
        <v>0</v>
      </c>
      <c r="K63" s="172">
        <v>0</v>
      </c>
      <c r="L63" s="172"/>
      <c r="M63" s="32"/>
      <c r="N63" s="32"/>
      <c r="O63" s="172"/>
      <c r="P63" s="172"/>
      <c r="Q63" s="172"/>
      <c r="R63" s="172"/>
      <c r="S63" s="172"/>
      <c r="T63" s="173"/>
      <c r="U63" s="17">
        <v>0</v>
      </c>
      <c r="V63" s="172">
        <v>0</v>
      </c>
      <c r="W63" s="172">
        <v>0</v>
      </c>
      <c r="X63" s="172">
        <v>0</v>
      </c>
      <c r="Y63" s="172">
        <v>0</v>
      </c>
      <c r="Z63" s="172">
        <v>0</v>
      </c>
      <c r="AA63" s="172">
        <v>0</v>
      </c>
      <c r="AB63" s="32"/>
      <c r="AC63" s="32"/>
      <c r="AD63" s="172"/>
      <c r="AE63" s="172"/>
      <c r="AF63" s="172"/>
      <c r="AG63" s="172"/>
      <c r="AH63" s="172"/>
      <c r="AI63" s="173"/>
      <c r="AK63" s="158">
        <f t="shared" si="2"/>
        <v>13</v>
      </c>
      <c r="AL63" s="80">
        <f t="shared" si="0"/>
        <v>11</v>
      </c>
      <c r="AM63" s="80">
        <f t="shared" si="1"/>
        <v>2</v>
      </c>
      <c r="AN63" s="82">
        <f t="shared" si="3"/>
        <v>0</v>
      </c>
      <c r="AO63" s="14"/>
      <c r="AP63" s="158">
        <f t="shared" si="4"/>
        <v>100</v>
      </c>
      <c r="AQ63" s="167">
        <f t="shared" si="5"/>
        <v>84.615384615384613</v>
      </c>
      <c r="AR63" s="167">
        <f t="shared" si="6"/>
        <v>15.384615384615385</v>
      </c>
      <c r="AS63" s="168">
        <f t="shared" si="7"/>
        <v>0</v>
      </c>
      <c r="AT63" s="180"/>
      <c r="AU63" s="180"/>
      <c r="AV63" s="180"/>
      <c r="AW63" s="180"/>
    </row>
    <row r="64" spans="2:58" x14ac:dyDescent="0.25">
      <c r="B64" s="35" t="s">
        <v>22</v>
      </c>
      <c r="C64" s="43">
        <v>31</v>
      </c>
      <c r="D64" s="40">
        <v>1</v>
      </c>
      <c r="E64" s="26">
        <v>1</v>
      </c>
      <c r="F64" s="15">
        <v>0</v>
      </c>
      <c r="G64" s="174">
        <v>0</v>
      </c>
      <c r="H64" s="174">
        <v>0</v>
      </c>
      <c r="I64" s="174">
        <v>0</v>
      </c>
      <c r="J64" s="174">
        <v>0</v>
      </c>
      <c r="K64" s="174">
        <v>0</v>
      </c>
      <c r="L64" s="174">
        <v>0</v>
      </c>
      <c r="M64" s="28">
        <v>0</v>
      </c>
      <c r="N64" s="28">
        <v>0</v>
      </c>
      <c r="O64" s="174"/>
      <c r="P64" s="174"/>
      <c r="Q64" s="174"/>
      <c r="R64" s="174"/>
      <c r="S64" s="174"/>
      <c r="T64" s="175"/>
      <c r="U64" s="15">
        <v>0</v>
      </c>
      <c r="V64" s="174">
        <v>0</v>
      </c>
      <c r="W64" s="174">
        <v>0</v>
      </c>
      <c r="X64" s="174">
        <v>0</v>
      </c>
      <c r="Y64" s="174">
        <v>0</v>
      </c>
      <c r="Z64" s="174">
        <v>0</v>
      </c>
      <c r="AA64" s="174">
        <v>0</v>
      </c>
      <c r="AB64" s="28"/>
      <c r="AC64" s="28"/>
      <c r="AD64" s="174"/>
      <c r="AE64" s="174"/>
      <c r="AF64" s="174"/>
      <c r="AG64" s="174"/>
      <c r="AH64" s="174"/>
      <c r="AI64" s="175"/>
      <c r="AK64" s="158">
        <f t="shared" si="2"/>
        <v>16</v>
      </c>
      <c r="AL64" s="80">
        <f t="shared" si="0"/>
        <v>16</v>
      </c>
      <c r="AM64" s="80">
        <f t="shared" si="1"/>
        <v>0</v>
      </c>
      <c r="AN64" s="82">
        <f t="shared" si="3"/>
        <v>0</v>
      </c>
      <c r="AO64" s="14"/>
      <c r="AP64" s="158">
        <f t="shared" si="4"/>
        <v>100</v>
      </c>
      <c r="AQ64" s="167">
        <f t="shared" si="5"/>
        <v>100</v>
      </c>
      <c r="AR64" s="167">
        <f t="shared" si="6"/>
        <v>0</v>
      </c>
      <c r="AS64" s="168">
        <f t="shared" si="7"/>
        <v>0</v>
      </c>
      <c r="AT64" s="180"/>
      <c r="AU64" s="180"/>
      <c r="AV64" s="180"/>
      <c r="AW64" s="180"/>
    </row>
    <row r="65" spans="2:69" x14ac:dyDescent="0.25">
      <c r="B65" s="35" t="s">
        <v>22</v>
      </c>
      <c r="C65" s="54">
        <v>31</v>
      </c>
      <c r="D65" s="41">
        <v>1</v>
      </c>
      <c r="E65" s="25">
        <v>2</v>
      </c>
      <c r="F65" s="16">
        <v>0</v>
      </c>
      <c r="G65" s="155">
        <v>0</v>
      </c>
      <c r="H65" s="155">
        <v>0</v>
      </c>
      <c r="I65" s="155">
        <v>0</v>
      </c>
      <c r="J65" s="155">
        <v>0</v>
      </c>
      <c r="K65" s="155">
        <v>0</v>
      </c>
      <c r="L65" s="155">
        <v>0</v>
      </c>
      <c r="M65" s="23">
        <v>0</v>
      </c>
      <c r="N65" s="23">
        <v>0</v>
      </c>
      <c r="O65" s="155"/>
      <c r="P65" s="155"/>
      <c r="Q65" s="155"/>
      <c r="R65" s="155"/>
      <c r="S65" s="155"/>
      <c r="T65" s="171"/>
      <c r="U65" s="24">
        <v>0</v>
      </c>
      <c r="V65" s="155">
        <v>0</v>
      </c>
      <c r="W65" s="155">
        <v>0</v>
      </c>
      <c r="X65" s="155">
        <v>0</v>
      </c>
      <c r="Y65" s="155">
        <v>0</v>
      </c>
      <c r="Z65" s="155">
        <v>0</v>
      </c>
      <c r="AA65" s="155">
        <v>0</v>
      </c>
      <c r="AB65" s="23"/>
      <c r="AC65" s="23"/>
      <c r="AD65" s="155"/>
      <c r="AE65" s="155"/>
      <c r="AF65" s="155"/>
      <c r="AG65" s="155"/>
      <c r="AH65" s="155"/>
      <c r="AI65" s="171"/>
      <c r="AK65" s="158">
        <f t="shared" si="2"/>
        <v>16</v>
      </c>
      <c r="AL65" s="80">
        <f t="shared" si="0"/>
        <v>16</v>
      </c>
      <c r="AM65" s="80">
        <f t="shared" si="1"/>
        <v>0</v>
      </c>
      <c r="AN65" s="82">
        <f t="shared" si="3"/>
        <v>0</v>
      </c>
      <c r="AO65" s="14"/>
      <c r="AP65" s="158">
        <f t="shared" si="4"/>
        <v>100</v>
      </c>
      <c r="AQ65" s="167">
        <f t="shared" si="5"/>
        <v>100</v>
      </c>
      <c r="AR65" s="167">
        <f t="shared" si="6"/>
        <v>0</v>
      </c>
      <c r="AS65" s="168">
        <f t="shared" si="7"/>
        <v>0</v>
      </c>
      <c r="AT65" s="180"/>
      <c r="AU65" s="180"/>
      <c r="AV65" s="180"/>
      <c r="AW65" s="180"/>
    </row>
    <row r="66" spans="2:69" x14ac:dyDescent="0.25">
      <c r="B66" s="35" t="s">
        <v>22</v>
      </c>
      <c r="C66" s="54">
        <v>31</v>
      </c>
      <c r="D66" s="41">
        <v>1</v>
      </c>
      <c r="E66" s="25">
        <v>3</v>
      </c>
      <c r="F66" s="16">
        <v>1</v>
      </c>
      <c r="G66" s="155">
        <v>1</v>
      </c>
      <c r="H66" s="155">
        <v>0</v>
      </c>
      <c r="I66" s="155">
        <v>0</v>
      </c>
      <c r="J66" s="155">
        <v>0</v>
      </c>
      <c r="K66" s="155">
        <v>0</v>
      </c>
      <c r="L66" s="155">
        <v>0</v>
      </c>
      <c r="M66" s="23">
        <v>0</v>
      </c>
      <c r="N66" s="23">
        <v>0</v>
      </c>
      <c r="O66" s="155"/>
      <c r="P66" s="155"/>
      <c r="Q66" s="155"/>
      <c r="R66" s="155"/>
      <c r="S66" s="155"/>
      <c r="T66" s="171"/>
      <c r="U66" s="16">
        <v>0</v>
      </c>
      <c r="V66" s="155">
        <v>0</v>
      </c>
      <c r="W66" s="155">
        <v>0</v>
      </c>
      <c r="X66" s="155">
        <v>0</v>
      </c>
      <c r="Y66" s="155">
        <v>0</v>
      </c>
      <c r="Z66" s="155">
        <v>0</v>
      </c>
      <c r="AA66" s="155">
        <v>0</v>
      </c>
      <c r="AB66" s="23"/>
      <c r="AC66" s="23"/>
      <c r="AD66" s="155"/>
      <c r="AE66" s="155"/>
      <c r="AF66" s="155"/>
      <c r="AG66" s="155"/>
      <c r="AH66" s="155"/>
      <c r="AI66" s="171"/>
      <c r="AK66" s="158">
        <f t="shared" si="2"/>
        <v>16</v>
      </c>
      <c r="AL66" s="80">
        <f t="shared" si="0"/>
        <v>14</v>
      </c>
      <c r="AM66" s="80">
        <f t="shared" si="1"/>
        <v>2</v>
      </c>
      <c r="AN66" s="82">
        <f t="shared" si="3"/>
        <v>0</v>
      </c>
      <c r="AO66" s="14"/>
      <c r="AP66" s="158">
        <f t="shared" si="4"/>
        <v>100</v>
      </c>
      <c r="AQ66" s="167">
        <f t="shared" si="5"/>
        <v>87.5</v>
      </c>
      <c r="AR66" s="167">
        <f t="shared" si="6"/>
        <v>12.5</v>
      </c>
      <c r="AS66" s="168">
        <f t="shared" si="7"/>
        <v>0</v>
      </c>
      <c r="AT66" s="180"/>
      <c r="AU66" s="180"/>
      <c r="AV66" s="180"/>
      <c r="AW66" s="180"/>
    </row>
    <row r="67" spans="2:69" x14ac:dyDescent="0.25">
      <c r="B67" s="35" t="s">
        <v>22</v>
      </c>
      <c r="C67" s="54">
        <v>31</v>
      </c>
      <c r="D67" s="41">
        <v>1</v>
      </c>
      <c r="E67" s="25">
        <v>4</v>
      </c>
      <c r="F67" s="16">
        <v>1</v>
      </c>
      <c r="G67" s="155">
        <v>1</v>
      </c>
      <c r="H67" s="155">
        <v>1</v>
      </c>
      <c r="I67" s="155">
        <v>1</v>
      </c>
      <c r="J67" s="155">
        <v>1</v>
      </c>
      <c r="K67" s="155">
        <v>0</v>
      </c>
      <c r="L67" s="155">
        <v>0</v>
      </c>
      <c r="M67" s="23">
        <v>0</v>
      </c>
      <c r="N67" s="23">
        <v>0</v>
      </c>
      <c r="O67" s="155"/>
      <c r="P67" s="155"/>
      <c r="Q67" s="155"/>
      <c r="R67" s="155"/>
      <c r="S67" s="155"/>
      <c r="T67" s="171"/>
      <c r="U67" s="16">
        <v>1</v>
      </c>
      <c r="V67" s="155">
        <v>1</v>
      </c>
      <c r="W67" s="155">
        <v>0</v>
      </c>
      <c r="X67" s="155">
        <v>0</v>
      </c>
      <c r="Y67" s="155">
        <v>0</v>
      </c>
      <c r="Z67" s="155">
        <v>0</v>
      </c>
      <c r="AA67" s="155">
        <v>0</v>
      </c>
      <c r="AB67" s="23"/>
      <c r="AC67" s="23"/>
      <c r="AD67" s="155"/>
      <c r="AE67" s="155"/>
      <c r="AF67" s="155"/>
      <c r="AG67" s="155"/>
      <c r="AH67" s="155"/>
      <c r="AI67" s="171"/>
      <c r="AK67" s="158">
        <f t="shared" si="2"/>
        <v>16</v>
      </c>
      <c r="AL67" s="80">
        <f t="shared" si="0"/>
        <v>9</v>
      </c>
      <c r="AM67" s="80">
        <f t="shared" si="1"/>
        <v>7</v>
      </c>
      <c r="AN67" s="82">
        <f t="shared" si="3"/>
        <v>0</v>
      </c>
      <c r="AO67" s="14"/>
      <c r="AP67" s="158">
        <f t="shared" si="4"/>
        <v>100</v>
      </c>
      <c r="AQ67" s="167">
        <f t="shared" si="5"/>
        <v>56.25</v>
      </c>
      <c r="AR67" s="167">
        <f t="shared" si="6"/>
        <v>43.75</v>
      </c>
      <c r="AS67" s="168">
        <f t="shared" si="7"/>
        <v>0</v>
      </c>
      <c r="AT67" s="180"/>
      <c r="AU67" s="180"/>
      <c r="AV67" s="180"/>
      <c r="AW67" s="180"/>
      <c r="BF67" s="180"/>
    </row>
    <row r="68" spans="2:69" x14ac:dyDescent="0.25">
      <c r="B68" s="35" t="s">
        <v>22</v>
      </c>
      <c r="C68" s="54">
        <v>31</v>
      </c>
      <c r="D68" s="41">
        <v>1</v>
      </c>
      <c r="E68" s="25">
        <v>5</v>
      </c>
      <c r="F68" s="79">
        <v>2</v>
      </c>
      <c r="G68" s="169">
        <v>2</v>
      </c>
      <c r="H68" s="169">
        <v>2</v>
      </c>
      <c r="I68" s="169">
        <v>2</v>
      </c>
      <c r="J68" s="169">
        <v>1</v>
      </c>
      <c r="K68" s="169">
        <v>1</v>
      </c>
      <c r="L68" s="169">
        <v>0</v>
      </c>
      <c r="M68" s="81">
        <v>0</v>
      </c>
      <c r="N68" s="81">
        <v>0</v>
      </c>
      <c r="O68" s="169"/>
      <c r="P68" s="169"/>
      <c r="Q68" s="169"/>
      <c r="R68" s="169"/>
      <c r="S68" s="169"/>
      <c r="T68" s="170"/>
      <c r="U68" s="79">
        <v>2</v>
      </c>
      <c r="V68" s="169">
        <v>2</v>
      </c>
      <c r="W68" s="169">
        <v>0</v>
      </c>
      <c r="X68" s="169">
        <v>0</v>
      </c>
      <c r="Y68" s="169">
        <v>0</v>
      </c>
      <c r="Z68" s="169">
        <v>0</v>
      </c>
      <c r="AA68" s="169">
        <v>0</v>
      </c>
      <c r="AB68" s="81"/>
      <c r="AC68" s="81"/>
      <c r="AD68" s="169"/>
      <c r="AE68" s="169"/>
      <c r="AF68" s="169"/>
      <c r="AG68" s="169"/>
      <c r="AH68" s="169"/>
      <c r="AI68" s="170"/>
      <c r="AK68" s="158">
        <f t="shared" si="2"/>
        <v>16</v>
      </c>
      <c r="AL68" s="80">
        <f t="shared" ref="AL68:AL131" si="18">COUNTIF(F68:AI68, 0)</f>
        <v>8</v>
      </c>
      <c r="AM68" s="80">
        <f t="shared" ref="AM68:AM131" si="19">COUNTIF(F68:AI68, 1)</f>
        <v>2</v>
      </c>
      <c r="AN68" s="82">
        <f t="shared" si="3"/>
        <v>6</v>
      </c>
      <c r="AO68" s="14"/>
      <c r="AP68" s="158">
        <f t="shared" si="4"/>
        <v>100</v>
      </c>
      <c r="AQ68" s="167">
        <f t="shared" si="5"/>
        <v>50</v>
      </c>
      <c r="AR68" s="167">
        <f t="shared" si="6"/>
        <v>12.5</v>
      </c>
      <c r="AS68" s="168">
        <f t="shared" si="7"/>
        <v>37.5</v>
      </c>
      <c r="AT68" s="180"/>
      <c r="AU68" s="180"/>
      <c r="AV68" s="180"/>
      <c r="AW68" s="180"/>
      <c r="BF68" s="180"/>
    </row>
    <row r="69" spans="2:69" x14ac:dyDescent="0.25">
      <c r="B69" s="35" t="s">
        <v>22</v>
      </c>
      <c r="C69" s="54">
        <v>31</v>
      </c>
      <c r="D69" s="41">
        <v>2</v>
      </c>
      <c r="E69" s="25">
        <v>1</v>
      </c>
      <c r="F69" s="16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23"/>
      <c r="N69" s="23"/>
      <c r="O69" s="155"/>
      <c r="P69" s="155"/>
      <c r="Q69" s="155"/>
      <c r="R69" s="155"/>
      <c r="S69" s="155"/>
      <c r="T69" s="171"/>
      <c r="U69" s="16">
        <v>0</v>
      </c>
      <c r="V69" s="155">
        <v>0</v>
      </c>
      <c r="W69" s="155">
        <v>0</v>
      </c>
      <c r="X69" s="155">
        <v>0</v>
      </c>
      <c r="Y69" s="155">
        <v>0</v>
      </c>
      <c r="Z69" s="155">
        <v>0</v>
      </c>
      <c r="AA69" s="155">
        <v>0</v>
      </c>
      <c r="AB69" s="23">
        <v>0</v>
      </c>
      <c r="AC69" s="23">
        <v>0</v>
      </c>
      <c r="AD69" s="155">
        <v>0</v>
      </c>
      <c r="AE69" s="155"/>
      <c r="AF69" s="155"/>
      <c r="AG69" s="155"/>
      <c r="AH69" s="155"/>
      <c r="AI69" s="171"/>
      <c r="AK69" s="158">
        <f t="shared" ref="AK69:AK132" si="20">SUM(AL69:AN69)</f>
        <v>17</v>
      </c>
      <c r="AL69" s="80">
        <f t="shared" si="18"/>
        <v>17</v>
      </c>
      <c r="AM69" s="80">
        <f t="shared" si="19"/>
        <v>0</v>
      </c>
      <c r="AN69" s="82">
        <f t="shared" ref="AN69:AN132" si="21">COUNTIF(F69:AI69, 2)</f>
        <v>0</v>
      </c>
      <c r="AO69" s="14"/>
      <c r="AP69" s="158">
        <f t="shared" ref="AP69:AP132" si="22">(AK69/AK69)*100</f>
        <v>100</v>
      </c>
      <c r="AQ69" s="167">
        <f t="shared" ref="AQ69:AQ132" si="23">(AL69/AK69)*100</f>
        <v>100</v>
      </c>
      <c r="AR69" s="167">
        <f t="shared" ref="AR69:AR132" si="24">(AM69/AK69)*100</f>
        <v>0</v>
      </c>
      <c r="AS69" s="168">
        <f t="shared" ref="AS69:AS132" si="25">(AN69/AK69)*100</f>
        <v>0</v>
      </c>
      <c r="AT69" s="180"/>
      <c r="AU69" s="180"/>
      <c r="AV69" s="180"/>
      <c r="AW69" s="180"/>
      <c r="BF69" s="180"/>
    </row>
    <row r="70" spans="2:69" x14ac:dyDescent="0.25">
      <c r="B70" s="35" t="s">
        <v>22</v>
      </c>
      <c r="C70" s="54">
        <v>31</v>
      </c>
      <c r="D70" s="41">
        <v>2</v>
      </c>
      <c r="E70" s="25">
        <v>2</v>
      </c>
      <c r="F70" s="16">
        <v>0</v>
      </c>
      <c r="G70" s="155">
        <v>0</v>
      </c>
      <c r="H70" s="155">
        <v>0</v>
      </c>
      <c r="I70" s="155">
        <v>0</v>
      </c>
      <c r="J70" s="155">
        <v>0</v>
      </c>
      <c r="K70" s="155">
        <v>0</v>
      </c>
      <c r="L70" s="155">
        <v>0</v>
      </c>
      <c r="M70" s="23"/>
      <c r="N70" s="23"/>
      <c r="O70" s="155"/>
      <c r="P70" s="155"/>
      <c r="Q70" s="155"/>
      <c r="R70" s="155"/>
      <c r="S70" s="155"/>
      <c r="T70" s="171"/>
      <c r="U70" s="24">
        <v>0</v>
      </c>
      <c r="V70" s="155">
        <v>0</v>
      </c>
      <c r="W70" s="155">
        <v>0</v>
      </c>
      <c r="X70" s="155">
        <v>0</v>
      </c>
      <c r="Y70" s="155">
        <v>0</v>
      </c>
      <c r="Z70" s="155">
        <v>0</v>
      </c>
      <c r="AA70" s="155">
        <v>0</v>
      </c>
      <c r="AB70" s="23">
        <v>1</v>
      </c>
      <c r="AC70" s="23">
        <v>1</v>
      </c>
      <c r="AD70" s="155">
        <v>0</v>
      </c>
      <c r="AE70" s="155"/>
      <c r="AF70" s="155"/>
      <c r="AG70" s="155"/>
      <c r="AH70" s="155"/>
      <c r="AI70" s="171"/>
      <c r="AK70" s="158">
        <f t="shared" si="20"/>
        <v>17</v>
      </c>
      <c r="AL70" s="80">
        <f t="shared" si="18"/>
        <v>15</v>
      </c>
      <c r="AM70" s="80">
        <f t="shared" si="19"/>
        <v>2</v>
      </c>
      <c r="AN70" s="82">
        <f t="shared" si="21"/>
        <v>0</v>
      </c>
      <c r="AO70" s="14"/>
      <c r="AP70" s="158">
        <f t="shared" si="22"/>
        <v>100</v>
      </c>
      <c r="AQ70" s="167">
        <f t="shared" si="23"/>
        <v>88.235294117647058</v>
      </c>
      <c r="AR70" s="167">
        <f t="shared" si="24"/>
        <v>11.76470588235294</v>
      </c>
      <c r="AS70" s="168">
        <f t="shared" si="25"/>
        <v>0</v>
      </c>
      <c r="AT70" s="180"/>
      <c r="AU70" s="180"/>
      <c r="AV70" s="180"/>
      <c r="AW70" s="180"/>
      <c r="BF70" s="180"/>
    </row>
    <row r="71" spans="2:69" x14ac:dyDescent="0.25">
      <c r="B71" s="35" t="s">
        <v>22</v>
      </c>
      <c r="C71" s="54">
        <v>31</v>
      </c>
      <c r="D71" s="41">
        <v>2</v>
      </c>
      <c r="E71" s="25">
        <v>3</v>
      </c>
      <c r="F71" s="16">
        <v>0</v>
      </c>
      <c r="G71" s="155">
        <v>0</v>
      </c>
      <c r="H71" s="155">
        <v>0</v>
      </c>
      <c r="I71" s="155">
        <v>0</v>
      </c>
      <c r="J71" s="155">
        <v>0</v>
      </c>
      <c r="K71" s="155">
        <v>0</v>
      </c>
      <c r="L71" s="155">
        <v>0</v>
      </c>
      <c r="M71" s="23"/>
      <c r="N71" s="23"/>
      <c r="O71" s="155"/>
      <c r="P71" s="155"/>
      <c r="Q71" s="155"/>
      <c r="R71" s="155"/>
      <c r="S71" s="155"/>
      <c r="T71" s="171"/>
      <c r="U71" s="16">
        <v>0</v>
      </c>
      <c r="V71" s="155">
        <v>0</v>
      </c>
      <c r="W71" s="155">
        <v>0</v>
      </c>
      <c r="X71" s="155">
        <v>0</v>
      </c>
      <c r="Y71" s="155">
        <v>0</v>
      </c>
      <c r="Z71" s="155">
        <v>0</v>
      </c>
      <c r="AA71" s="155">
        <v>0</v>
      </c>
      <c r="AB71" s="23">
        <v>2</v>
      </c>
      <c r="AC71" s="23">
        <v>2</v>
      </c>
      <c r="AD71" s="155">
        <v>1</v>
      </c>
      <c r="AE71" s="155"/>
      <c r="AF71" s="155"/>
      <c r="AG71" s="155"/>
      <c r="AH71" s="155"/>
      <c r="AI71" s="171"/>
      <c r="AK71" s="158">
        <f t="shared" si="20"/>
        <v>17</v>
      </c>
      <c r="AL71" s="80">
        <f t="shared" si="18"/>
        <v>14</v>
      </c>
      <c r="AM71" s="80">
        <f t="shared" si="19"/>
        <v>1</v>
      </c>
      <c r="AN71" s="82">
        <f t="shared" si="21"/>
        <v>2</v>
      </c>
      <c r="AO71" s="14"/>
      <c r="AP71" s="158">
        <f t="shared" si="22"/>
        <v>100</v>
      </c>
      <c r="AQ71" s="167">
        <f t="shared" si="23"/>
        <v>82.35294117647058</v>
      </c>
      <c r="AR71" s="167">
        <f t="shared" si="24"/>
        <v>5.8823529411764701</v>
      </c>
      <c r="AS71" s="168">
        <f t="shared" si="25"/>
        <v>11.76470588235294</v>
      </c>
      <c r="AT71" s="180"/>
      <c r="AU71" s="180"/>
      <c r="AV71" s="180"/>
      <c r="AW71" s="180"/>
      <c r="BF71" s="180"/>
    </row>
    <row r="72" spans="2:69" x14ac:dyDescent="0.25">
      <c r="B72" s="35" t="s">
        <v>22</v>
      </c>
      <c r="C72" s="54">
        <v>31</v>
      </c>
      <c r="D72" s="41">
        <v>2</v>
      </c>
      <c r="E72" s="25">
        <v>4</v>
      </c>
      <c r="F72" s="16">
        <v>0</v>
      </c>
      <c r="G72" s="155">
        <v>0</v>
      </c>
      <c r="H72" s="155">
        <v>0</v>
      </c>
      <c r="I72" s="155">
        <v>0</v>
      </c>
      <c r="J72" s="155">
        <v>0</v>
      </c>
      <c r="K72" s="155">
        <v>0</v>
      </c>
      <c r="L72" s="155">
        <v>0</v>
      </c>
      <c r="M72" s="23"/>
      <c r="N72" s="23"/>
      <c r="O72" s="155"/>
      <c r="P72" s="155"/>
      <c r="Q72" s="155"/>
      <c r="R72" s="155"/>
      <c r="S72" s="155"/>
      <c r="T72" s="171"/>
      <c r="U72" s="16">
        <v>0</v>
      </c>
      <c r="V72" s="155">
        <v>0</v>
      </c>
      <c r="W72" s="155">
        <v>0</v>
      </c>
      <c r="X72" s="155">
        <v>0</v>
      </c>
      <c r="Y72" s="155">
        <v>0</v>
      </c>
      <c r="Z72" s="155">
        <v>0</v>
      </c>
      <c r="AA72" s="155">
        <v>0</v>
      </c>
      <c r="AB72" s="23">
        <v>2</v>
      </c>
      <c r="AC72" s="23">
        <v>2</v>
      </c>
      <c r="AD72" s="155">
        <v>1</v>
      </c>
      <c r="AE72" s="155"/>
      <c r="AF72" s="155"/>
      <c r="AG72" s="155"/>
      <c r="AH72" s="155"/>
      <c r="AI72" s="171"/>
      <c r="AK72" s="158">
        <f t="shared" si="20"/>
        <v>17</v>
      </c>
      <c r="AL72" s="80">
        <f t="shared" si="18"/>
        <v>14</v>
      </c>
      <c r="AM72" s="80">
        <f t="shared" si="19"/>
        <v>1</v>
      </c>
      <c r="AN72" s="82">
        <f t="shared" si="21"/>
        <v>2</v>
      </c>
      <c r="AO72" s="14"/>
      <c r="AP72" s="158">
        <f t="shared" si="22"/>
        <v>100</v>
      </c>
      <c r="AQ72" s="167">
        <f t="shared" si="23"/>
        <v>82.35294117647058</v>
      </c>
      <c r="AR72" s="167">
        <f t="shared" si="24"/>
        <v>5.8823529411764701</v>
      </c>
      <c r="AS72" s="168">
        <f t="shared" si="25"/>
        <v>11.76470588235294</v>
      </c>
      <c r="AT72" s="180"/>
      <c r="AU72" s="180"/>
      <c r="AV72" s="180"/>
      <c r="AW72" s="180"/>
      <c r="AY72" s="180"/>
      <c r="BF72" s="180"/>
    </row>
    <row r="73" spans="2:69" x14ac:dyDescent="0.25">
      <c r="B73" s="35" t="s">
        <v>22</v>
      </c>
      <c r="C73" s="54">
        <v>31</v>
      </c>
      <c r="D73" s="41">
        <v>2</v>
      </c>
      <c r="E73" s="25">
        <v>5</v>
      </c>
      <c r="F73" s="79">
        <v>0</v>
      </c>
      <c r="G73" s="169">
        <v>0</v>
      </c>
      <c r="H73" s="169">
        <v>0</v>
      </c>
      <c r="I73" s="169">
        <v>0</v>
      </c>
      <c r="J73" s="169">
        <v>0</v>
      </c>
      <c r="K73" s="169">
        <v>0</v>
      </c>
      <c r="L73" s="169">
        <v>0</v>
      </c>
      <c r="M73" s="81"/>
      <c r="N73" s="81"/>
      <c r="O73" s="169"/>
      <c r="P73" s="169"/>
      <c r="Q73" s="169"/>
      <c r="R73" s="169"/>
      <c r="S73" s="169"/>
      <c r="T73" s="170"/>
      <c r="U73" s="79">
        <v>0</v>
      </c>
      <c r="V73" s="169">
        <v>0</v>
      </c>
      <c r="W73" s="169">
        <v>0</v>
      </c>
      <c r="X73" s="169">
        <v>0</v>
      </c>
      <c r="Y73" s="169">
        <v>0</v>
      </c>
      <c r="Z73" s="169">
        <v>0</v>
      </c>
      <c r="AA73" s="169">
        <v>0</v>
      </c>
      <c r="AB73" s="81">
        <v>2</v>
      </c>
      <c r="AC73" s="81">
        <v>2</v>
      </c>
      <c r="AD73" s="169">
        <v>2</v>
      </c>
      <c r="AE73" s="169"/>
      <c r="AF73" s="169"/>
      <c r="AG73" s="169"/>
      <c r="AH73" s="169"/>
      <c r="AI73" s="170"/>
      <c r="AK73" s="158">
        <f t="shared" si="20"/>
        <v>17</v>
      </c>
      <c r="AL73" s="80">
        <f t="shared" si="18"/>
        <v>14</v>
      </c>
      <c r="AM73" s="80">
        <f t="shared" si="19"/>
        <v>0</v>
      </c>
      <c r="AN73" s="82">
        <f t="shared" si="21"/>
        <v>3</v>
      </c>
      <c r="AO73" s="14"/>
      <c r="AP73" s="158">
        <f t="shared" si="22"/>
        <v>100</v>
      </c>
      <c r="AQ73" s="167">
        <f t="shared" si="23"/>
        <v>82.35294117647058</v>
      </c>
      <c r="AR73" s="167">
        <f t="shared" si="24"/>
        <v>0</v>
      </c>
      <c r="AS73" s="168">
        <f t="shared" si="25"/>
        <v>17.647058823529413</v>
      </c>
      <c r="AT73" s="180"/>
      <c r="AU73" s="180"/>
      <c r="AV73" s="180"/>
      <c r="AW73" s="180"/>
      <c r="BK73" s="14"/>
      <c r="BL73" s="14"/>
      <c r="BM73" s="14"/>
      <c r="BN73" s="180"/>
      <c r="BO73" s="180"/>
      <c r="BP73" s="180"/>
      <c r="BQ73" s="180"/>
    </row>
    <row r="74" spans="2:69" x14ac:dyDescent="0.25">
      <c r="B74" s="35" t="s">
        <v>22</v>
      </c>
      <c r="C74" s="54">
        <v>31</v>
      </c>
      <c r="D74" s="41">
        <v>3</v>
      </c>
      <c r="E74" s="25">
        <v>1</v>
      </c>
      <c r="F74" s="16">
        <v>0</v>
      </c>
      <c r="G74" s="155">
        <v>0</v>
      </c>
      <c r="H74" s="155">
        <v>0</v>
      </c>
      <c r="I74" s="155">
        <v>0</v>
      </c>
      <c r="J74" s="155">
        <v>0</v>
      </c>
      <c r="K74" s="155">
        <v>0</v>
      </c>
      <c r="L74" s="155">
        <v>0</v>
      </c>
      <c r="M74" s="23">
        <v>0</v>
      </c>
      <c r="N74" s="23">
        <v>0</v>
      </c>
      <c r="O74" s="155"/>
      <c r="P74" s="155"/>
      <c r="Q74" s="155"/>
      <c r="R74" s="155"/>
      <c r="S74" s="155"/>
      <c r="T74" s="171"/>
      <c r="U74" s="16">
        <v>0</v>
      </c>
      <c r="V74" s="155">
        <v>0</v>
      </c>
      <c r="W74" s="155">
        <v>0</v>
      </c>
      <c r="X74" s="155">
        <v>0</v>
      </c>
      <c r="Y74" s="155">
        <v>0</v>
      </c>
      <c r="Z74" s="155">
        <v>0</v>
      </c>
      <c r="AA74" s="155">
        <v>0</v>
      </c>
      <c r="AB74" s="23">
        <v>0</v>
      </c>
      <c r="AC74" s="23">
        <v>0</v>
      </c>
      <c r="AD74" s="155">
        <v>0</v>
      </c>
      <c r="AE74" s="155"/>
      <c r="AF74" s="155"/>
      <c r="AG74" s="155"/>
      <c r="AH74" s="155"/>
      <c r="AI74" s="171"/>
      <c r="AK74" s="158">
        <f t="shared" si="20"/>
        <v>19</v>
      </c>
      <c r="AL74" s="80">
        <f t="shared" si="18"/>
        <v>19</v>
      </c>
      <c r="AM74" s="80">
        <f t="shared" si="19"/>
        <v>0</v>
      </c>
      <c r="AN74" s="82">
        <f t="shared" si="21"/>
        <v>0</v>
      </c>
      <c r="AO74" s="14"/>
      <c r="AP74" s="158">
        <f t="shared" si="22"/>
        <v>100</v>
      </c>
      <c r="AQ74" s="167">
        <f t="shared" si="23"/>
        <v>100</v>
      </c>
      <c r="AR74" s="167">
        <f t="shared" si="24"/>
        <v>0</v>
      </c>
      <c r="AS74" s="168">
        <f t="shared" si="25"/>
        <v>0</v>
      </c>
      <c r="AT74" s="180"/>
      <c r="AU74" s="180"/>
      <c r="AV74" s="180"/>
      <c r="AW74" s="180"/>
      <c r="BK74" s="14"/>
      <c r="BL74" s="14"/>
      <c r="BM74" s="14"/>
      <c r="BN74" s="180"/>
      <c r="BO74" s="180"/>
      <c r="BP74" s="180"/>
      <c r="BQ74" s="180"/>
    </row>
    <row r="75" spans="2:69" ht="15.75" thickBot="1" x14ac:dyDescent="0.3">
      <c r="B75" s="35" t="s">
        <v>22</v>
      </c>
      <c r="C75" s="54">
        <v>31</v>
      </c>
      <c r="D75" s="41">
        <v>3</v>
      </c>
      <c r="E75" s="25">
        <v>2</v>
      </c>
      <c r="F75" s="16">
        <v>1</v>
      </c>
      <c r="G75" s="155">
        <v>0</v>
      </c>
      <c r="H75" s="155">
        <v>0</v>
      </c>
      <c r="I75" s="155">
        <v>0</v>
      </c>
      <c r="J75" s="155">
        <v>0</v>
      </c>
      <c r="K75" s="155">
        <v>0</v>
      </c>
      <c r="L75" s="155">
        <v>0</v>
      </c>
      <c r="M75" s="23">
        <v>0</v>
      </c>
      <c r="N75" s="23">
        <v>0</v>
      </c>
      <c r="O75" s="155"/>
      <c r="P75" s="155"/>
      <c r="Q75" s="155"/>
      <c r="R75" s="155"/>
      <c r="S75" s="155"/>
      <c r="T75" s="171"/>
      <c r="U75" s="24">
        <v>0</v>
      </c>
      <c r="V75" s="155">
        <v>0</v>
      </c>
      <c r="W75" s="155">
        <v>0</v>
      </c>
      <c r="X75" s="155">
        <v>0</v>
      </c>
      <c r="Y75" s="155">
        <v>0</v>
      </c>
      <c r="Z75" s="155">
        <v>0</v>
      </c>
      <c r="AA75" s="155">
        <v>0</v>
      </c>
      <c r="AB75" s="23">
        <v>0</v>
      </c>
      <c r="AC75" s="23">
        <v>0</v>
      </c>
      <c r="AD75" s="155">
        <v>0</v>
      </c>
      <c r="AE75" s="155"/>
      <c r="AF75" s="155"/>
      <c r="AG75" s="155"/>
      <c r="AH75" s="155"/>
      <c r="AI75" s="171"/>
      <c r="AK75" s="158">
        <f t="shared" si="20"/>
        <v>19</v>
      </c>
      <c r="AL75" s="80">
        <f t="shared" si="18"/>
        <v>18</v>
      </c>
      <c r="AM75" s="80">
        <f t="shared" si="19"/>
        <v>1</v>
      </c>
      <c r="AN75" s="82">
        <f t="shared" si="21"/>
        <v>0</v>
      </c>
      <c r="AO75" s="14"/>
      <c r="AP75" s="158">
        <f t="shared" si="22"/>
        <v>100</v>
      </c>
      <c r="AQ75" s="167">
        <f t="shared" si="23"/>
        <v>94.73684210526315</v>
      </c>
      <c r="AR75" s="167">
        <f t="shared" si="24"/>
        <v>5.2631578947368416</v>
      </c>
      <c r="AS75" s="168">
        <f t="shared" si="25"/>
        <v>0</v>
      </c>
      <c r="AT75" s="180"/>
      <c r="AU75" s="180"/>
      <c r="AV75" s="180"/>
      <c r="AW75" s="180"/>
      <c r="BK75" s="14"/>
      <c r="BL75" s="14"/>
      <c r="BM75" s="14"/>
      <c r="BN75" s="180"/>
      <c r="BO75" s="180"/>
      <c r="BP75" s="180"/>
      <c r="BQ75" s="180"/>
    </row>
    <row r="76" spans="2:69" ht="15.75" thickBot="1" x14ac:dyDescent="0.3">
      <c r="B76" s="35" t="s">
        <v>22</v>
      </c>
      <c r="C76" s="54">
        <v>31</v>
      </c>
      <c r="D76" s="41">
        <v>3</v>
      </c>
      <c r="E76" s="25">
        <v>3</v>
      </c>
      <c r="F76" s="16">
        <v>1</v>
      </c>
      <c r="G76" s="155">
        <v>0</v>
      </c>
      <c r="H76" s="155">
        <v>0</v>
      </c>
      <c r="I76" s="155">
        <v>1</v>
      </c>
      <c r="J76" s="155">
        <v>0</v>
      </c>
      <c r="K76" s="155">
        <v>1</v>
      </c>
      <c r="L76" s="155">
        <v>0</v>
      </c>
      <c r="M76" s="23">
        <v>0</v>
      </c>
      <c r="N76" s="23">
        <v>0</v>
      </c>
      <c r="O76" s="155"/>
      <c r="P76" s="155"/>
      <c r="Q76" s="155"/>
      <c r="R76" s="155"/>
      <c r="S76" s="155"/>
      <c r="T76" s="171"/>
      <c r="U76" s="16">
        <v>0</v>
      </c>
      <c r="V76" s="155">
        <v>0</v>
      </c>
      <c r="W76" s="155">
        <v>0</v>
      </c>
      <c r="X76" s="155">
        <v>0</v>
      </c>
      <c r="Y76" s="155">
        <v>1</v>
      </c>
      <c r="Z76" s="155">
        <v>0</v>
      </c>
      <c r="AA76" s="155">
        <v>0</v>
      </c>
      <c r="AB76" s="23">
        <v>0</v>
      </c>
      <c r="AC76" s="23">
        <v>0</v>
      </c>
      <c r="AD76" s="155">
        <v>1</v>
      </c>
      <c r="AE76" s="155"/>
      <c r="AF76" s="155"/>
      <c r="AG76" s="155"/>
      <c r="AH76" s="155"/>
      <c r="AI76" s="171"/>
      <c r="AK76" s="158">
        <f t="shared" si="20"/>
        <v>19</v>
      </c>
      <c r="AL76" s="80">
        <f t="shared" si="18"/>
        <v>14</v>
      </c>
      <c r="AM76" s="80">
        <f t="shared" si="19"/>
        <v>5</v>
      </c>
      <c r="AN76" s="82">
        <f t="shared" si="21"/>
        <v>0</v>
      </c>
      <c r="AO76" s="14"/>
      <c r="AP76" s="158">
        <f t="shared" si="22"/>
        <v>100</v>
      </c>
      <c r="AQ76" s="167">
        <f t="shared" si="23"/>
        <v>73.68421052631578</v>
      </c>
      <c r="AR76" s="167">
        <f t="shared" si="24"/>
        <v>26.315789473684209</v>
      </c>
      <c r="AS76" s="168">
        <f t="shared" si="25"/>
        <v>0</v>
      </c>
      <c r="AT76" s="180"/>
      <c r="AU76" s="185" t="s">
        <v>147</v>
      </c>
      <c r="AV76" s="185" t="s">
        <v>148</v>
      </c>
      <c r="AW76" s="185" t="s">
        <v>144</v>
      </c>
      <c r="AX76" s="194" t="s">
        <v>145</v>
      </c>
      <c r="BG76" s="185" t="s">
        <v>147</v>
      </c>
      <c r="BH76" s="185" t="s">
        <v>148</v>
      </c>
      <c r="BI76" s="185" t="s">
        <v>144</v>
      </c>
      <c r="BJ76" s="194" t="s">
        <v>146</v>
      </c>
      <c r="BK76" s="14"/>
      <c r="BL76" s="14"/>
      <c r="BM76" s="14"/>
      <c r="BN76" s="180"/>
      <c r="BO76" s="180"/>
      <c r="BP76" s="180"/>
      <c r="BQ76" s="180"/>
    </row>
    <row r="77" spans="2:69" x14ac:dyDescent="0.25">
      <c r="B77" s="35" t="s">
        <v>22</v>
      </c>
      <c r="C77" s="54">
        <v>31</v>
      </c>
      <c r="D77" s="41">
        <v>3</v>
      </c>
      <c r="E77" s="25">
        <v>4</v>
      </c>
      <c r="F77" s="16">
        <v>2</v>
      </c>
      <c r="G77" s="155">
        <v>1</v>
      </c>
      <c r="H77" s="155">
        <v>1</v>
      </c>
      <c r="I77" s="155">
        <v>2</v>
      </c>
      <c r="J77" s="155">
        <v>0</v>
      </c>
      <c r="K77" s="155">
        <v>1</v>
      </c>
      <c r="L77" s="155">
        <v>1</v>
      </c>
      <c r="M77" s="23">
        <v>1</v>
      </c>
      <c r="N77" s="23">
        <v>1</v>
      </c>
      <c r="O77" s="155"/>
      <c r="P77" s="155"/>
      <c r="Q77" s="155"/>
      <c r="R77" s="155"/>
      <c r="S77" s="155"/>
      <c r="T77" s="171"/>
      <c r="U77" s="16">
        <v>1</v>
      </c>
      <c r="V77" s="155">
        <v>1</v>
      </c>
      <c r="W77" s="155">
        <v>1</v>
      </c>
      <c r="X77" s="155">
        <v>1</v>
      </c>
      <c r="Y77" s="155">
        <v>1</v>
      </c>
      <c r="Z77" s="155">
        <v>1</v>
      </c>
      <c r="AA77" s="155">
        <v>1</v>
      </c>
      <c r="AB77" s="23">
        <v>1</v>
      </c>
      <c r="AC77" s="23">
        <v>1</v>
      </c>
      <c r="AD77" s="155">
        <v>1</v>
      </c>
      <c r="AE77" s="155"/>
      <c r="AF77" s="155"/>
      <c r="AG77" s="155"/>
      <c r="AH77" s="155"/>
      <c r="AI77" s="171"/>
      <c r="AK77" s="158">
        <f t="shared" si="20"/>
        <v>19</v>
      </c>
      <c r="AL77" s="80">
        <f t="shared" si="18"/>
        <v>1</v>
      </c>
      <c r="AM77" s="80">
        <f t="shared" si="19"/>
        <v>16</v>
      </c>
      <c r="AN77" s="82">
        <f t="shared" si="21"/>
        <v>2</v>
      </c>
      <c r="AO77" s="14"/>
      <c r="AP77" s="158">
        <f t="shared" si="22"/>
        <v>100</v>
      </c>
      <c r="AQ77" s="167">
        <f t="shared" si="23"/>
        <v>5.2631578947368416</v>
      </c>
      <c r="AR77" s="167">
        <f t="shared" si="24"/>
        <v>84.210526315789465</v>
      </c>
      <c r="AS77" s="168">
        <f t="shared" si="25"/>
        <v>10.526315789473683</v>
      </c>
      <c r="AT77" s="180"/>
      <c r="AU77" s="203" t="s">
        <v>79</v>
      </c>
      <c r="AV77" s="198" t="s">
        <v>48</v>
      </c>
      <c r="AW77" s="198" t="s">
        <v>94</v>
      </c>
      <c r="AX77" s="195">
        <f t="shared" ref="AX77:AX106" si="26">AV4</f>
        <v>0</v>
      </c>
      <c r="BG77" s="203" t="s">
        <v>79</v>
      </c>
      <c r="BH77" s="198" t="s">
        <v>48</v>
      </c>
      <c r="BI77" s="198" t="s">
        <v>94</v>
      </c>
      <c r="BJ77" s="195">
        <f t="shared" ref="BJ77:BJ106" si="27">BH4</f>
        <v>0</v>
      </c>
      <c r="BK77" s="14"/>
      <c r="BL77" s="14"/>
      <c r="BM77" s="14"/>
      <c r="BN77" s="180"/>
      <c r="BO77" s="180"/>
      <c r="BP77" s="180"/>
      <c r="BQ77" s="180"/>
    </row>
    <row r="78" spans="2:69" x14ac:dyDescent="0.25">
      <c r="B78" s="35" t="s">
        <v>22</v>
      </c>
      <c r="C78" s="54">
        <v>31</v>
      </c>
      <c r="D78" s="41">
        <v>3</v>
      </c>
      <c r="E78" s="25">
        <v>5</v>
      </c>
      <c r="F78" s="79">
        <v>2</v>
      </c>
      <c r="G78" s="169">
        <v>1</v>
      </c>
      <c r="H78" s="169">
        <v>1</v>
      </c>
      <c r="I78" s="169">
        <v>2</v>
      </c>
      <c r="J78" s="169">
        <v>1</v>
      </c>
      <c r="K78" s="169">
        <v>1</v>
      </c>
      <c r="L78" s="169">
        <v>1</v>
      </c>
      <c r="M78" s="81">
        <v>1</v>
      </c>
      <c r="N78" s="81">
        <v>2</v>
      </c>
      <c r="O78" s="169"/>
      <c r="P78" s="169"/>
      <c r="Q78" s="169"/>
      <c r="R78" s="169"/>
      <c r="S78" s="169"/>
      <c r="T78" s="170"/>
      <c r="U78" s="79">
        <v>2</v>
      </c>
      <c r="V78" s="169">
        <v>2</v>
      </c>
      <c r="W78" s="169">
        <v>1</v>
      </c>
      <c r="X78" s="169">
        <v>1</v>
      </c>
      <c r="Y78" s="169">
        <v>1</v>
      </c>
      <c r="Z78" s="169">
        <v>2</v>
      </c>
      <c r="AA78" s="169">
        <v>1</v>
      </c>
      <c r="AB78" s="81">
        <v>1</v>
      </c>
      <c r="AC78" s="81">
        <v>1</v>
      </c>
      <c r="AD78" s="169">
        <v>2</v>
      </c>
      <c r="AE78" s="169"/>
      <c r="AF78" s="169"/>
      <c r="AG78" s="169"/>
      <c r="AH78" s="169"/>
      <c r="AI78" s="170"/>
      <c r="AK78" s="158">
        <f t="shared" si="20"/>
        <v>19</v>
      </c>
      <c r="AL78" s="80">
        <f t="shared" si="18"/>
        <v>0</v>
      </c>
      <c r="AM78" s="80">
        <f t="shared" si="19"/>
        <v>12</v>
      </c>
      <c r="AN78" s="82">
        <f t="shared" si="21"/>
        <v>7</v>
      </c>
      <c r="AO78" s="14"/>
      <c r="AP78" s="158">
        <f t="shared" si="22"/>
        <v>100</v>
      </c>
      <c r="AQ78" s="167">
        <f t="shared" si="23"/>
        <v>0</v>
      </c>
      <c r="AR78" s="167">
        <f t="shared" si="24"/>
        <v>63.157894736842103</v>
      </c>
      <c r="AS78" s="168">
        <f t="shared" si="25"/>
        <v>36.84210526315789</v>
      </c>
      <c r="AT78" s="180"/>
      <c r="AU78" s="201" t="s">
        <v>79</v>
      </c>
      <c r="AV78" s="199" t="s">
        <v>48</v>
      </c>
      <c r="AW78" s="199" t="s">
        <v>94</v>
      </c>
      <c r="AX78" s="196">
        <f t="shared" si="26"/>
        <v>0</v>
      </c>
      <c r="BG78" s="201" t="s">
        <v>79</v>
      </c>
      <c r="BH78" s="199" t="s">
        <v>48</v>
      </c>
      <c r="BI78" s="199" t="s">
        <v>94</v>
      </c>
      <c r="BJ78" s="196">
        <f t="shared" si="27"/>
        <v>0</v>
      </c>
      <c r="BK78" s="14"/>
      <c r="BL78" s="14"/>
      <c r="BM78" s="14"/>
      <c r="BN78" s="180"/>
      <c r="BO78" s="180"/>
      <c r="BP78" s="180"/>
      <c r="BQ78" s="180"/>
    </row>
    <row r="79" spans="2:69" x14ac:dyDescent="0.25">
      <c r="B79" s="35" t="s">
        <v>22</v>
      </c>
      <c r="C79" s="54">
        <v>31</v>
      </c>
      <c r="D79" s="41">
        <v>4</v>
      </c>
      <c r="E79" s="25">
        <v>1</v>
      </c>
      <c r="F79" s="16">
        <v>0</v>
      </c>
      <c r="G79" s="155">
        <v>0</v>
      </c>
      <c r="H79" s="155">
        <v>0</v>
      </c>
      <c r="I79" s="155">
        <v>0</v>
      </c>
      <c r="J79" s="155">
        <v>0</v>
      </c>
      <c r="K79" s="155">
        <v>0</v>
      </c>
      <c r="L79" s="155">
        <v>0</v>
      </c>
      <c r="M79" s="23">
        <v>0</v>
      </c>
      <c r="N79" s="23">
        <v>0</v>
      </c>
      <c r="O79" s="155">
        <v>0</v>
      </c>
      <c r="P79" s="155"/>
      <c r="Q79" s="155"/>
      <c r="R79" s="155"/>
      <c r="S79" s="155"/>
      <c r="T79" s="171"/>
      <c r="U79" s="16">
        <v>0</v>
      </c>
      <c r="V79" s="155">
        <v>0</v>
      </c>
      <c r="W79" s="155">
        <v>0</v>
      </c>
      <c r="X79" s="155">
        <v>0</v>
      </c>
      <c r="Y79" s="155">
        <v>0</v>
      </c>
      <c r="Z79" s="155">
        <v>0</v>
      </c>
      <c r="AA79" s="155">
        <v>0</v>
      </c>
      <c r="AB79" s="23"/>
      <c r="AC79" s="23"/>
      <c r="AD79" s="155"/>
      <c r="AE79" s="155"/>
      <c r="AF79" s="155"/>
      <c r="AG79" s="155"/>
      <c r="AH79" s="155"/>
      <c r="AI79" s="171"/>
      <c r="AK79" s="158">
        <f t="shared" si="20"/>
        <v>17</v>
      </c>
      <c r="AL79" s="80">
        <f t="shared" si="18"/>
        <v>17</v>
      </c>
      <c r="AM79" s="80">
        <f t="shared" si="19"/>
        <v>0</v>
      </c>
      <c r="AN79" s="82">
        <f t="shared" si="21"/>
        <v>0</v>
      </c>
      <c r="AO79" s="14"/>
      <c r="AP79" s="158">
        <f t="shared" si="22"/>
        <v>100</v>
      </c>
      <c r="AQ79" s="167">
        <f t="shared" si="23"/>
        <v>100</v>
      </c>
      <c r="AR79" s="167">
        <f t="shared" si="24"/>
        <v>0</v>
      </c>
      <c r="AS79" s="168">
        <f t="shared" si="25"/>
        <v>0</v>
      </c>
      <c r="AT79" s="180"/>
      <c r="AU79" s="201" t="s">
        <v>79</v>
      </c>
      <c r="AV79" s="199" t="s">
        <v>48</v>
      </c>
      <c r="AW79" s="199" t="s">
        <v>94</v>
      </c>
      <c r="AX79" s="196">
        <f t="shared" si="26"/>
        <v>0</v>
      </c>
      <c r="BG79" s="201" t="s">
        <v>79</v>
      </c>
      <c r="BH79" s="199" t="s">
        <v>48</v>
      </c>
      <c r="BI79" s="199" t="s">
        <v>94</v>
      </c>
      <c r="BJ79" s="196">
        <f t="shared" si="27"/>
        <v>0</v>
      </c>
    </row>
    <row r="80" spans="2:69" x14ac:dyDescent="0.25">
      <c r="B80" s="35" t="s">
        <v>22</v>
      </c>
      <c r="C80" s="54">
        <v>31</v>
      </c>
      <c r="D80" s="41">
        <v>4</v>
      </c>
      <c r="E80" s="25">
        <v>2</v>
      </c>
      <c r="F80" s="16">
        <v>0</v>
      </c>
      <c r="G80" s="155">
        <v>0</v>
      </c>
      <c r="H80" s="155">
        <v>0</v>
      </c>
      <c r="I80" s="155">
        <v>0</v>
      </c>
      <c r="J80" s="155">
        <v>0</v>
      </c>
      <c r="K80" s="155">
        <v>0</v>
      </c>
      <c r="L80" s="155">
        <v>0</v>
      </c>
      <c r="M80" s="23">
        <v>0</v>
      </c>
      <c r="N80" s="23">
        <v>0</v>
      </c>
      <c r="O80" s="155">
        <v>0</v>
      </c>
      <c r="P80" s="155"/>
      <c r="Q80" s="155"/>
      <c r="R80" s="155"/>
      <c r="S80" s="155"/>
      <c r="T80" s="171"/>
      <c r="U80" s="24">
        <v>0</v>
      </c>
      <c r="V80" s="155">
        <v>0</v>
      </c>
      <c r="W80" s="155">
        <v>0</v>
      </c>
      <c r="X80" s="155">
        <v>0</v>
      </c>
      <c r="Y80" s="155">
        <v>0</v>
      </c>
      <c r="Z80" s="155">
        <v>0</v>
      </c>
      <c r="AA80" s="155">
        <v>0</v>
      </c>
      <c r="AB80" s="23"/>
      <c r="AC80" s="23"/>
      <c r="AD80" s="155"/>
      <c r="AE80" s="155"/>
      <c r="AF80" s="155"/>
      <c r="AG80" s="155"/>
      <c r="AH80" s="155"/>
      <c r="AI80" s="171"/>
      <c r="AK80" s="158">
        <f t="shared" si="20"/>
        <v>17</v>
      </c>
      <c r="AL80" s="80">
        <f t="shared" si="18"/>
        <v>17</v>
      </c>
      <c r="AM80" s="80">
        <f t="shared" si="19"/>
        <v>0</v>
      </c>
      <c r="AN80" s="82">
        <f t="shared" si="21"/>
        <v>0</v>
      </c>
      <c r="AO80" s="14"/>
      <c r="AP80" s="158">
        <f t="shared" si="22"/>
        <v>100</v>
      </c>
      <c r="AQ80" s="167">
        <f t="shared" si="23"/>
        <v>100</v>
      </c>
      <c r="AR80" s="167">
        <f t="shared" si="24"/>
        <v>0</v>
      </c>
      <c r="AS80" s="168">
        <f t="shared" si="25"/>
        <v>0</v>
      </c>
      <c r="AT80" s="180"/>
      <c r="AU80" s="201" t="s">
        <v>79</v>
      </c>
      <c r="AV80" s="199" t="s">
        <v>48</v>
      </c>
      <c r="AW80" s="199" t="s">
        <v>94</v>
      </c>
      <c r="AX80" s="196">
        <f t="shared" si="26"/>
        <v>0</v>
      </c>
      <c r="BG80" s="201" t="s">
        <v>79</v>
      </c>
      <c r="BH80" s="199" t="s">
        <v>48</v>
      </c>
      <c r="BI80" s="199" t="s">
        <v>94</v>
      </c>
      <c r="BJ80" s="196">
        <f t="shared" si="27"/>
        <v>0</v>
      </c>
    </row>
    <row r="81" spans="2:62" x14ac:dyDescent="0.25">
      <c r="B81" s="35" t="s">
        <v>22</v>
      </c>
      <c r="C81" s="54">
        <v>31</v>
      </c>
      <c r="D81" s="41">
        <v>4</v>
      </c>
      <c r="E81" s="25">
        <v>3</v>
      </c>
      <c r="F81" s="16">
        <v>0</v>
      </c>
      <c r="G81" s="155">
        <v>0</v>
      </c>
      <c r="H81" s="155">
        <v>0</v>
      </c>
      <c r="I81" s="155">
        <v>0</v>
      </c>
      <c r="J81" s="155">
        <v>1</v>
      </c>
      <c r="K81" s="155">
        <v>0</v>
      </c>
      <c r="L81" s="155">
        <v>0</v>
      </c>
      <c r="M81" s="23">
        <v>0</v>
      </c>
      <c r="N81" s="23">
        <v>0</v>
      </c>
      <c r="O81" s="155">
        <v>0</v>
      </c>
      <c r="P81" s="155"/>
      <c r="Q81" s="155"/>
      <c r="R81" s="155"/>
      <c r="S81" s="155"/>
      <c r="T81" s="171"/>
      <c r="U81" s="16">
        <v>0</v>
      </c>
      <c r="V81" s="155">
        <v>0</v>
      </c>
      <c r="W81" s="155">
        <v>0</v>
      </c>
      <c r="X81" s="155">
        <v>0</v>
      </c>
      <c r="Y81" s="155">
        <v>0</v>
      </c>
      <c r="Z81" s="155">
        <v>0</v>
      </c>
      <c r="AA81" s="155">
        <v>0</v>
      </c>
      <c r="AB81" s="23"/>
      <c r="AC81" s="23"/>
      <c r="AD81" s="155"/>
      <c r="AE81" s="155"/>
      <c r="AF81" s="155"/>
      <c r="AG81" s="155"/>
      <c r="AH81" s="155"/>
      <c r="AI81" s="171"/>
      <c r="AK81" s="158">
        <f t="shared" si="20"/>
        <v>17</v>
      </c>
      <c r="AL81" s="80">
        <f t="shared" si="18"/>
        <v>16</v>
      </c>
      <c r="AM81" s="80">
        <f t="shared" si="19"/>
        <v>1</v>
      </c>
      <c r="AN81" s="82">
        <f t="shared" si="21"/>
        <v>0</v>
      </c>
      <c r="AO81" s="14"/>
      <c r="AP81" s="158">
        <f t="shared" si="22"/>
        <v>100</v>
      </c>
      <c r="AQ81" s="167">
        <f t="shared" si="23"/>
        <v>94.117647058823522</v>
      </c>
      <c r="AR81" s="167">
        <f t="shared" si="24"/>
        <v>5.8823529411764701</v>
      </c>
      <c r="AS81" s="168">
        <f t="shared" si="25"/>
        <v>0</v>
      </c>
      <c r="AT81" s="180"/>
      <c r="AU81" s="201" t="s">
        <v>79</v>
      </c>
      <c r="AV81" s="199" t="s">
        <v>48</v>
      </c>
      <c r="AW81" s="199" t="s">
        <v>94</v>
      </c>
      <c r="AX81" s="196">
        <f t="shared" si="26"/>
        <v>0</v>
      </c>
      <c r="BG81" s="201" t="s">
        <v>79</v>
      </c>
      <c r="BH81" s="199" t="s">
        <v>48</v>
      </c>
      <c r="BI81" s="199" t="s">
        <v>94</v>
      </c>
      <c r="BJ81" s="196">
        <f t="shared" si="27"/>
        <v>0</v>
      </c>
    </row>
    <row r="82" spans="2:62" x14ac:dyDescent="0.25">
      <c r="B82" s="35" t="s">
        <v>22</v>
      </c>
      <c r="C82" s="54">
        <v>31</v>
      </c>
      <c r="D82" s="41">
        <v>4</v>
      </c>
      <c r="E82" s="25">
        <v>4</v>
      </c>
      <c r="F82" s="16">
        <v>1</v>
      </c>
      <c r="G82" s="155">
        <v>1</v>
      </c>
      <c r="H82" s="155">
        <v>1</v>
      </c>
      <c r="I82" s="155">
        <v>1</v>
      </c>
      <c r="J82" s="155">
        <v>2</v>
      </c>
      <c r="K82" s="155">
        <v>1</v>
      </c>
      <c r="L82" s="155">
        <v>1</v>
      </c>
      <c r="M82" s="23">
        <v>1</v>
      </c>
      <c r="N82" s="23">
        <v>1</v>
      </c>
      <c r="O82" s="155">
        <v>1</v>
      </c>
      <c r="P82" s="155"/>
      <c r="Q82" s="155"/>
      <c r="R82" s="155"/>
      <c r="S82" s="155"/>
      <c r="T82" s="171"/>
      <c r="U82" s="16">
        <v>1</v>
      </c>
      <c r="V82" s="155">
        <v>1</v>
      </c>
      <c r="W82" s="155">
        <v>1</v>
      </c>
      <c r="X82" s="155">
        <v>1</v>
      </c>
      <c r="Y82" s="155">
        <v>1</v>
      </c>
      <c r="Z82" s="155">
        <v>1</v>
      </c>
      <c r="AA82" s="155">
        <v>1</v>
      </c>
      <c r="AB82" s="23"/>
      <c r="AC82" s="23"/>
      <c r="AD82" s="155"/>
      <c r="AE82" s="155"/>
      <c r="AF82" s="155"/>
      <c r="AG82" s="155"/>
      <c r="AH82" s="155"/>
      <c r="AI82" s="171"/>
      <c r="AK82" s="158">
        <f t="shared" si="20"/>
        <v>17</v>
      </c>
      <c r="AL82" s="80">
        <f t="shared" si="18"/>
        <v>0</v>
      </c>
      <c r="AM82" s="80">
        <f t="shared" si="19"/>
        <v>16</v>
      </c>
      <c r="AN82" s="82">
        <f t="shared" si="21"/>
        <v>1</v>
      </c>
      <c r="AO82" s="14"/>
      <c r="AP82" s="158">
        <f t="shared" si="22"/>
        <v>100</v>
      </c>
      <c r="AQ82" s="167">
        <f t="shared" si="23"/>
        <v>0</v>
      </c>
      <c r="AR82" s="167">
        <f t="shared" si="24"/>
        <v>94.117647058823522</v>
      </c>
      <c r="AS82" s="168">
        <f t="shared" si="25"/>
        <v>5.8823529411764701</v>
      </c>
      <c r="AT82" s="180"/>
      <c r="AU82" s="201" t="s">
        <v>79</v>
      </c>
      <c r="AV82" s="199" t="s">
        <v>48</v>
      </c>
      <c r="AW82" s="199" t="s">
        <v>94</v>
      </c>
      <c r="AX82" s="196">
        <f t="shared" si="26"/>
        <v>0</v>
      </c>
      <c r="BG82" s="201" t="s">
        <v>79</v>
      </c>
      <c r="BH82" s="199" t="s">
        <v>48</v>
      </c>
      <c r="BI82" s="199" t="s">
        <v>94</v>
      </c>
      <c r="BJ82" s="196">
        <f t="shared" si="27"/>
        <v>0</v>
      </c>
    </row>
    <row r="83" spans="2:62" x14ac:dyDescent="0.25">
      <c r="B83" s="35" t="s">
        <v>22</v>
      </c>
      <c r="C83" s="54">
        <v>31</v>
      </c>
      <c r="D83" s="41">
        <v>4</v>
      </c>
      <c r="E83" s="25">
        <v>5</v>
      </c>
      <c r="F83" s="79">
        <v>1</v>
      </c>
      <c r="G83" s="169">
        <v>1</v>
      </c>
      <c r="H83" s="169">
        <v>1</v>
      </c>
      <c r="I83" s="169">
        <v>2</v>
      </c>
      <c r="J83" s="169">
        <v>2</v>
      </c>
      <c r="K83" s="169">
        <v>2</v>
      </c>
      <c r="L83" s="169">
        <v>1</v>
      </c>
      <c r="M83" s="81">
        <v>2</v>
      </c>
      <c r="N83" s="81">
        <v>1</v>
      </c>
      <c r="O83" s="169">
        <v>1</v>
      </c>
      <c r="P83" s="169"/>
      <c r="Q83" s="169"/>
      <c r="R83" s="169"/>
      <c r="S83" s="169"/>
      <c r="T83" s="170"/>
      <c r="U83" s="79">
        <v>2</v>
      </c>
      <c r="V83" s="169">
        <v>1</v>
      </c>
      <c r="W83" s="169">
        <v>1</v>
      </c>
      <c r="X83" s="169">
        <v>1</v>
      </c>
      <c r="Y83" s="169">
        <v>1</v>
      </c>
      <c r="Z83" s="169">
        <v>2</v>
      </c>
      <c r="AA83" s="169">
        <v>1</v>
      </c>
      <c r="AB83" s="81"/>
      <c r="AC83" s="81"/>
      <c r="AD83" s="169"/>
      <c r="AE83" s="169"/>
      <c r="AF83" s="169"/>
      <c r="AG83" s="169"/>
      <c r="AH83" s="169"/>
      <c r="AI83" s="170"/>
      <c r="AK83" s="158">
        <f t="shared" si="20"/>
        <v>17</v>
      </c>
      <c r="AL83" s="80">
        <f t="shared" si="18"/>
        <v>0</v>
      </c>
      <c r="AM83" s="80">
        <f t="shared" si="19"/>
        <v>11</v>
      </c>
      <c r="AN83" s="82">
        <f t="shared" si="21"/>
        <v>6</v>
      </c>
      <c r="AO83" s="14"/>
      <c r="AP83" s="158">
        <f t="shared" si="22"/>
        <v>100</v>
      </c>
      <c r="AQ83" s="167">
        <f t="shared" si="23"/>
        <v>0</v>
      </c>
      <c r="AR83" s="167">
        <f t="shared" si="24"/>
        <v>64.705882352941174</v>
      </c>
      <c r="AS83" s="168">
        <f t="shared" si="25"/>
        <v>35.294117647058826</v>
      </c>
      <c r="AT83" s="180"/>
      <c r="AU83" s="201" t="s">
        <v>79</v>
      </c>
      <c r="AV83" s="199" t="s">
        <v>47</v>
      </c>
      <c r="AW83" s="199" t="s">
        <v>95</v>
      </c>
      <c r="AX83" s="196">
        <f t="shared" si="26"/>
        <v>0</v>
      </c>
      <c r="BG83" s="201" t="s">
        <v>79</v>
      </c>
      <c r="BH83" s="199" t="s">
        <v>47</v>
      </c>
      <c r="BI83" s="199" t="s">
        <v>95</v>
      </c>
      <c r="BJ83" s="196">
        <f t="shared" si="27"/>
        <v>0</v>
      </c>
    </row>
    <row r="84" spans="2:62" x14ac:dyDescent="0.25">
      <c r="B84" s="35" t="s">
        <v>22</v>
      </c>
      <c r="C84" s="54">
        <v>31</v>
      </c>
      <c r="D84" s="41">
        <v>5</v>
      </c>
      <c r="E84" s="25">
        <v>1</v>
      </c>
      <c r="F84" s="16">
        <v>0</v>
      </c>
      <c r="G84" s="155">
        <v>0</v>
      </c>
      <c r="H84" s="155">
        <v>0</v>
      </c>
      <c r="I84" s="155">
        <v>0</v>
      </c>
      <c r="J84" s="155">
        <v>0</v>
      </c>
      <c r="K84" s="155">
        <v>0</v>
      </c>
      <c r="L84" s="155">
        <v>0</v>
      </c>
      <c r="M84" s="23">
        <v>0</v>
      </c>
      <c r="N84" s="23"/>
      <c r="O84" s="155"/>
      <c r="P84" s="155"/>
      <c r="Q84" s="155"/>
      <c r="R84" s="155"/>
      <c r="S84" s="155"/>
      <c r="T84" s="171"/>
      <c r="U84" s="16">
        <v>0</v>
      </c>
      <c r="V84" s="155">
        <v>0</v>
      </c>
      <c r="W84" s="155">
        <v>0</v>
      </c>
      <c r="X84" s="155">
        <v>0</v>
      </c>
      <c r="Y84" s="155">
        <v>0</v>
      </c>
      <c r="Z84" s="155">
        <v>0</v>
      </c>
      <c r="AA84" s="155">
        <v>0</v>
      </c>
      <c r="AB84" s="23">
        <v>0</v>
      </c>
      <c r="AC84" s="23"/>
      <c r="AD84" s="155"/>
      <c r="AE84" s="155"/>
      <c r="AF84" s="155"/>
      <c r="AG84" s="155"/>
      <c r="AH84" s="155"/>
      <c r="AI84" s="171"/>
      <c r="AK84" s="158">
        <f t="shared" si="20"/>
        <v>16</v>
      </c>
      <c r="AL84" s="80">
        <f t="shared" si="18"/>
        <v>16</v>
      </c>
      <c r="AM84" s="80">
        <f t="shared" si="19"/>
        <v>0</v>
      </c>
      <c r="AN84" s="82">
        <f t="shared" si="21"/>
        <v>0</v>
      </c>
      <c r="AO84" s="14"/>
      <c r="AP84" s="158">
        <f t="shared" si="22"/>
        <v>100</v>
      </c>
      <c r="AQ84" s="167">
        <f t="shared" si="23"/>
        <v>100</v>
      </c>
      <c r="AR84" s="167">
        <f t="shared" si="24"/>
        <v>0</v>
      </c>
      <c r="AS84" s="168">
        <f t="shared" si="25"/>
        <v>0</v>
      </c>
      <c r="AT84" s="180"/>
      <c r="AU84" s="201" t="s">
        <v>79</v>
      </c>
      <c r="AV84" s="199" t="s">
        <v>47</v>
      </c>
      <c r="AW84" s="199" t="s">
        <v>95</v>
      </c>
      <c r="AX84" s="196">
        <f t="shared" si="26"/>
        <v>0</v>
      </c>
      <c r="BG84" s="201" t="s">
        <v>79</v>
      </c>
      <c r="BH84" s="199" t="s">
        <v>47</v>
      </c>
      <c r="BI84" s="199" t="s">
        <v>95</v>
      </c>
      <c r="BJ84" s="196">
        <f t="shared" si="27"/>
        <v>0</v>
      </c>
    </row>
    <row r="85" spans="2:62" x14ac:dyDescent="0.25">
      <c r="B85" s="35" t="s">
        <v>22</v>
      </c>
      <c r="C85" s="54">
        <v>31</v>
      </c>
      <c r="D85" s="41">
        <v>5</v>
      </c>
      <c r="E85" s="25">
        <v>2</v>
      </c>
      <c r="F85" s="16">
        <v>0</v>
      </c>
      <c r="G85" s="155">
        <v>0</v>
      </c>
      <c r="H85" s="155">
        <v>0</v>
      </c>
      <c r="I85" s="155">
        <v>0</v>
      </c>
      <c r="J85" s="155">
        <v>0</v>
      </c>
      <c r="K85" s="155">
        <v>0</v>
      </c>
      <c r="L85" s="155">
        <v>0</v>
      </c>
      <c r="M85" s="23">
        <v>0</v>
      </c>
      <c r="N85" s="23"/>
      <c r="O85" s="155"/>
      <c r="P85" s="155"/>
      <c r="Q85" s="155"/>
      <c r="R85" s="155"/>
      <c r="S85" s="155"/>
      <c r="T85" s="171"/>
      <c r="U85" s="24">
        <v>0</v>
      </c>
      <c r="V85" s="155">
        <v>0</v>
      </c>
      <c r="W85" s="155">
        <v>0</v>
      </c>
      <c r="X85" s="155">
        <v>0</v>
      </c>
      <c r="Y85" s="155">
        <v>0</v>
      </c>
      <c r="Z85" s="155">
        <v>0</v>
      </c>
      <c r="AA85" s="155">
        <v>0</v>
      </c>
      <c r="AB85" s="23">
        <v>0</v>
      </c>
      <c r="AC85" s="23"/>
      <c r="AD85" s="155"/>
      <c r="AE85" s="155"/>
      <c r="AF85" s="155"/>
      <c r="AG85" s="155"/>
      <c r="AH85" s="155"/>
      <c r="AI85" s="171"/>
      <c r="AK85" s="158">
        <f t="shared" si="20"/>
        <v>16</v>
      </c>
      <c r="AL85" s="80">
        <f t="shared" si="18"/>
        <v>16</v>
      </c>
      <c r="AM85" s="80">
        <f t="shared" si="19"/>
        <v>0</v>
      </c>
      <c r="AN85" s="82">
        <f t="shared" si="21"/>
        <v>0</v>
      </c>
      <c r="AO85" s="14"/>
      <c r="AP85" s="158">
        <f t="shared" si="22"/>
        <v>100</v>
      </c>
      <c r="AQ85" s="167">
        <f t="shared" si="23"/>
        <v>100</v>
      </c>
      <c r="AR85" s="167">
        <f t="shared" si="24"/>
        <v>0</v>
      </c>
      <c r="AS85" s="168">
        <f t="shared" si="25"/>
        <v>0</v>
      </c>
      <c r="AT85" s="180"/>
      <c r="AU85" s="201" t="s">
        <v>79</v>
      </c>
      <c r="AV85" s="199" t="s">
        <v>47</v>
      </c>
      <c r="AW85" s="199" t="s">
        <v>95</v>
      </c>
      <c r="AX85" s="196">
        <f t="shared" si="26"/>
        <v>0</v>
      </c>
      <c r="BG85" s="201" t="s">
        <v>79</v>
      </c>
      <c r="BH85" s="199" t="s">
        <v>47</v>
      </c>
      <c r="BI85" s="199" t="s">
        <v>95</v>
      </c>
      <c r="BJ85" s="196">
        <f t="shared" si="27"/>
        <v>0</v>
      </c>
    </row>
    <row r="86" spans="2:62" x14ac:dyDescent="0.25">
      <c r="B86" s="35" t="s">
        <v>22</v>
      </c>
      <c r="C86" s="54">
        <v>31</v>
      </c>
      <c r="D86" s="41">
        <v>5</v>
      </c>
      <c r="E86" s="25">
        <v>3</v>
      </c>
      <c r="F86" s="16">
        <v>0</v>
      </c>
      <c r="G86" s="155">
        <v>0</v>
      </c>
      <c r="H86" s="155">
        <v>0</v>
      </c>
      <c r="I86" s="155">
        <v>0</v>
      </c>
      <c r="J86" s="155">
        <v>0</v>
      </c>
      <c r="K86" s="155">
        <v>0</v>
      </c>
      <c r="L86" s="155">
        <v>0</v>
      </c>
      <c r="M86" s="23">
        <v>0</v>
      </c>
      <c r="N86" s="23"/>
      <c r="O86" s="155"/>
      <c r="P86" s="155"/>
      <c r="Q86" s="155"/>
      <c r="R86" s="155"/>
      <c r="S86" s="155"/>
      <c r="T86" s="171"/>
      <c r="U86" s="16">
        <v>0</v>
      </c>
      <c r="V86" s="155">
        <v>0</v>
      </c>
      <c r="W86" s="155">
        <v>0</v>
      </c>
      <c r="X86" s="155">
        <v>0</v>
      </c>
      <c r="Y86" s="155">
        <v>0</v>
      </c>
      <c r="Z86" s="155">
        <v>0</v>
      </c>
      <c r="AA86" s="155">
        <v>0</v>
      </c>
      <c r="AB86" s="23">
        <v>0</v>
      </c>
      <c r="AC86" s="23"/>
      <c r="AD86" s="155"/>
      <c r="AE86" s="155"/>
      <c r="AF86" s="155"/>
      <c r="AG86" s="155"/>
      <c r="AH86" s="155"/>
      <c r="AI86" s="171"/>
      <c r="AK86" s="158">
        <f t="shared" si="20"/>
        <v>16</v>
      </c>
      <c r="AL86" s="80">
        <f t="shared" si="18"/>
        <v>16</v>
      </c>
      <c r="AM86" s="80">
        <f t="shared" si="19"/>
        <v>0</v>
      </c>
      <c r="AN86" s="82">
        <f t="shared" si="21"/>
        <v>0</v>
      </c>
      <c r="AO86" s="14"/>
      <c r="AP86" s="158">
        <f t="shared" si="22"/>
        <v>100</v>
      </c>
      <c r="AQ86" s="167">
        <f t="shared" si="23"/>
        <v>100</v>
      </c>
      <c r="AR86" s="167">
        <f t="shared" si="24"/>
        <v>0</v>
      </c>
      <c r="AS86" s="168">
        <f t="shared" si="25"/>
        <v>0</v>
      </c>
      <c r="AT86" s="180"/>
      <c r="AU86" s="201" t="s">
        <v>79</v>
      </c>
      <c r="AV86" s="199" t="s">
        <v>47</v>
      </c>
      <c r="AW86" s="199" t="s">
        <v>95</v>
      </c>
      <c r="AX86" s="196">
        <f t="shared" si="26"/>
        <v>0</v>
      </c>
      <c r="BG86" s="201" t="s">
        <v>79</v>
      </c>
      <c r="BH86" s="199" t="s">
        <v>47</v>
      </c>
      <c r="BI86" s="199" t="s">
        <v>95</v>
      </c>
      <c r="BJ86" s="196">
        <f t="shared" si="27"/>
        <v>0</v>
      </c>
    </row>
    <row r="87" spans="2:62" x14ac:dyDescent="0.25">
      <c r="B87" s="35" t="s">
        <v>22</v>
      </c>
      <c r="C87" s="54">
        <v>31</v>
      </c>
      <c r="D87" s="41">
        <v>5</v>
      </c>
      <c r="E87" s="25">
        <v>4</v>
      </c>
      <c r="F87" s="16">
        <v>1</v>
      </c>
      <c r="G87" s="155">
        <v>1</v>
      </c>
      <c r="H87" s="155">
        <v>1</v>
      </c>
      <c r="I87" s="155">
        <v>1</v>
      </c>
      <c r="J87" s="155">
        <v>1</v>
      </c>
      <c r="K87" s="155">
        <v>0</v>
      </c>
      <c r="L87" s="155">
        <v>0</v>
      </c>
      <c r="M87" s="23">
        <v>0</v>
      </c>
      <c r="N87" s="23"/>
      <c r="O87" s="155"/>
      <c r="P87" s="155"/>
      <c r="Q87" s="155"/>
      <c r="R87" s="155"/>
      <c r="S87" s="155"/>
      <c r="T87" s="171"/>
      <c r="U87" s="16">
        <v>1</v>
      </c>
      <c r="V87" s="155">
        <v>1</v>
      </c>
      <c r="W87" s="155">
        <v>1</v>
      </c>
      <c r="X87" s="155">
        <v>1</v>
      </c>
      <c r="Y87" s="155">
        <v>0</v>
      </c>
      <c r="Z87" s="155">
        <v>0</v>
      </c>
      <c r="AA87" s="155">
        <v>0</v>
      </c>
      <c r="AB87" s="23">
        <v>0</v>
      </c>
      <c r="AC87" s="23"/>
      <c r="AD87" s="155"/>
      <c r="AE87" s="155"/>
      <c r="AF87" s="155"/>
      <c r="AG87" s="155"/>
      <c r="AH87" s="155"/>
      <c r="AI87" s="171"/>
      <c r="AK87" s="158">
        <f t="shared" si="20"/>
        <v>16</v>
      </c>
      <c r="AL87" s="80">
        <f t="shared" si="18"/>
        <v>7</v>
      </c>
      <c r="AM87" s="80">
        <f t="shared" si="19"/>
        <v>9</v>
      </c>
      <c r="AN87" s="82">
        <f t="shared" si="21"/>
        <v>0</v>
      </c>
      <c r="AO87" s="14"/>
      <c r="AP87" s="158">
        <f t="shared" si="22"/>
        <v>100</v>
      </c>
      <c r="AQ87" s="167">
        <f t="shared" si="23"/>
        <v>43.75</v>
      </c>
      <c r="AR87" s="167">
        <f t="shared" si="24"/>
        <v>56.25</v>
      </c>
      <c r="AS87" s="168">
        <f t="shared" si="25"/>
        <v>0</v>
      </c>
      <c r="AT87" s="180"/>
      <c r="AU87" s="201" t="s">
        <v>79</v>
      </c>
      <c r="AV87" s="199" t="s">
        <v>47</v>
      </c>
      <c r="AW87" s="199" t="s">
        <v>95</v>
      </c>
      <c r="AX87" s="196">
        <f t="shared" si="26"/>
        <v>0</v>
      </c>
      <c r="BG87" s="201" t="s">
        <v>79</v>
      </c>
      <c r="BH87" s="199" t="s">
        <v>47</v>
      </c>
      <c r="BI87" s="199" t="s">
        <v>95</v>
      </c>
      <c r="BJ87" s="196">
        <f t="shared" si="27"/>
        <v>0</v>
      </c>
    </row>
    <row r="88" spans="2:62" x14ac:dyDescent="0.25">
      <c r="B88" s="35" t="s">
        <v>22</v>
      </c>
      <c r="C88" s="54">
        <v>31</v>
      </c>
      <c r="D88" s="41">
        <v>5</v>
      </c>
      <c r="E88" s="25">
        <v>5</v>
      </c>
      <c r="F88" s="79">
        <v>2</v>
      </c>
      <c r="G88" s="169">
        <v>1</v>
      </c>
      <c r="H88" s="169">
        <v>1</v>
      </c>
      <c r="I88" s="169">
        <v>1</v>
      </c>
      <c r="J88" s="169">
        <v>2</v>
      </c>
      <c r="K88" s="169">
        <v>1</v>
      </c>
      <c r="L88" s="169">
        <v>1</v>
      </c>
      <c r="M88" s="81">
        <v>1</v>
      </c>
      <c r="N88" s="81"/>
      <c r="O88" s="169"/>
      <c r="P88" s="169"/>
      <c r="Q88" s="169"/>
      <c r="R88" s="169"/>
      <c r="S88" s="169"/>
      <c r="T88" s="170"/>
      <c r="U88" s="79">
        <v>2</v>
      </c>
      <c r="V88" s="169">
        <v>2</v>
      </c>
      <c r="W88" s="169">
        <v>2</v>
      </c>
      <c r="X88" s="169">
        <v>2</v>
      </c>
      <c r="Y88" s="169">
        <v>0</v>
      </c>
      <c r="Z88" s="169">
        <v>0</v>
      </c>
      <c r="AA88" s="169">
        <v>0</v>
      </c>
      <c r="AB88" s="81">
        <v>0</v>
      </c>
      <c r="AC88" s="81"/>
      <c r="AD88" s="169"/>
      <c r="AE88" s="169"/>
      <c r="AF88" s="169"/>
      <c r="AG88" s="169"/>
      <c r="AH88" s="169"/>
      <c r="AI88" s="170"/>
      <c r="AK88" s="158">
        <f t="shared" si="20"/>
        <v>16</v>
      </c>
      <c r="AL88" s="80">
        <f t="shared" si="18"/>
        <v>4</v>
      </c>
      <c r="AM88" s="80">
        <f t="shared" si="19"/>
        <v>6</v>
      </c>
      <c r="AN88" s="82">
        <f t="shared" si="21"/>
        <v>6</v>
      </c>
      <c r="AO88" s="14"/>
      <c r="AP88" s="158">
        <f t="shared" si="22"/>
        <v>100</v>
      </c>
      <c r="AQ88" s="167">
        <f t="shared" si="23"/>
        <v>25</v>
      </c>
      <c r="AR88" s="167">
        <f t="shared" si="24"/>
        <v>37.5</v>
      </c>
      <c r="AS88" s="168">
        <f t="shared" si="25"/>
        <v>37.5</v>
      </c>
      <c r="AT88" s="180"/>
      <c r="AU88" s="201" t="s">
        <v>79</v>
      </c>
      <c r="AV88" s="199" t="s">
        <v>47</v>
      </c>
      <c r="AW88" s="199" t="s">
        <v>95</v>
      </c>
      <c r="AX88" s="196">
        <f t="shared" si="26"/>
        <v>0</v>
      </c>
      <c r="BG88" s="201" t="s">
        <v>79</v>
      </c>
      <c r="BH88" s="199" t="s">
        <v>47</v>
      </c>
      <c r="BI88" s="199" t="s">
        <v>95</v>
      </c>
      <c r="BJ88" s="196">
        <f t="shared" si="27"/>
        <v>0</v>
      </c>
    </row>
    <row r="89" spans="2:62" x14ac:dyDescent="0.25">
      <c r="B89" s="35" t="s">
        <v>22</v>
      </c>
      <c r="C89" s="54">
        <v>31</v>
      </c>
      <c r="D89" s="41">
        <v>6</v>
      </c>
      <c r="E89" s="25">
        <v>1</v>
      </c>
      <c r="F89" s="16">
        <v>0</v>
      </c>
      <c r="G89" s="155">
        <v>0</v>
      </c>
      <c r="H89" s="155">
        <v>0</v>
      </c>
      <c r="I89" s="155">
        <v>0</v>
      </c>
      <c r="J89" s="155">
        <v>0</v>
      </c>
      <c r="K89" s="155">
        <v>0</v>
      </c>
      <c r="L89" s="155">
        <v>0</v>
      </c>
      <c r="M89" s="23">
        <v>0</v>
      </c>
      <c r="N89" s="23"/>
      <c r="O89" s="155"/>
      <c r="P89" s="155"/>
      <c r="Q89" s="155"/>
      <c r="R89" s="155"/>
      <c r="S89" s="155"/>
      <c r="T89" s="171"/>
      <c r="U89" s="16">
        <v>0</v>
      </c>
      <c r="V89" s="155">
        <v>0</v>
      </c>
      <c r="W89" s="155">
        <v>0</v>
      </c>
      <c r="X89" s="155">
        <v>0</v>
      </c>
      <c r="Y89" s="155">
        <v>0</v>
      </c>
      <c r="Z89" s="155">
        <v>0</v>
      </c>
      <c r="AA89" s="155">
        <v>0</v>
      </c>
      <c r="AB89" s="23">
        <v>0</v>
      </c>
      <c r="AC89" s="23"/>
      <c r="AD89" s="155"/>
      <c r="AE89" s="155"/>
      <c r="AF89" s="155"/>
      <c r="AG89" s="155"/>
      <c r="AH89" s="155"/>
      <c r="AI89" s="171"/>
      <c r="AK89" s="158">
        <f t="shared" si="20"/>
        <v>16</v>
      </c>
      <c r="AL89" s="80">
        <f t="shared" si="18"/>
        <v>16</v>
      </c>
      <c r="AM89" s="80">
        <f t="shared" si="19"/>
        <v>0</v>
      </c>
      <c r="AN89" s="82">
        <f t="shared" si="21"/>
        <v>0</v>
      </c>
      <c r="AO89" s="14"/>
      <c r="AP89" s="158">
        <f t="shared" si="22"/>
        <v>100</v>
      </c>
      <c r="AQ89" s="167">
        <f t="shared" si="23"/>
        <v>100</v>
      </c>
      <c r="AR89" s="167">
        <f t="shared" si="24"/>
        <v>0</v>
      </c>
      <c r="AS89" s="168">
        <f t="shared" si="25"/>
        <v>0</v>
      </c>
      <c r="AT89" s="180"/>
      <c r="AU89" s="201" t="s">
        <v>79</v>
      </c>
      <c r="AV89" s="199" t="s">
        <v>46</v>
      </c>
      <c r="AW89" s="199" t="s">
        <v>96</v>
      </c>
      <c r="AX89" s="196">
        <f t="shared" si="26"/>
        <v>0</v>
      </c>
      <c r="BG89" s="201" t="s">
        <v>79</v>
      </c>
      <c r="BH89" s="199" t="s">
        <v>46</v>
      </c>
      <c r="BI89" s="199" t="s">
        <v>96</v>
      </c>
      <c r="BJ89" s="196">
        <f t="shared" si="27"/>
        <v>0</v>
      </c>
    </row>
    <row r="90" spans="2:62" x14ac:dyDescent="0.25">
      <c r="B90" s="35" t="s">
        <v>22</v>
      </c>
      <c r="C90" s="54">
        <v>31</v>
      </c>
      <c r="D90" s="41">
        <v>6</v>
      </c>
      <c r="E90" s="25">
        <v>2</v>
      </c>
      <c r="F90" s="16">
        <v>0</v>
      </c>
      <c r="G90" s="155">
        <v>0</v>
      </c>
      <c r="H90" s="155">
        <v>0</v>
      </c>
      <c r="I90" s="155">
        <v>0</v>
      </c>
      <c r="J90" s="155">
        <v>0</v>
      </c>
      <c r="K90" s="155">
        <v>0</v>
      </c>
      <c r="L90" s="155">
        <v>0</v>
      </c>
      <c r="M90" s="23">
        <v>0</v>
      </c>
      <c r="N90" s="23"/>
      <c r="O90" s="155"/>
      <c r="P90" s="155"/>
      <c r="Q90" s="155"/>
      <c r="R90" s="155"/>
      <c r="S90" s="155"/>
      <c r="T90" s="171"/>
      <c r="U90" s="24">
        <v>0</v>
      </c>
      <c r="V90" s="155">
        <v>0</v>
      </c>
      <c r="W90" s="155">
        <v>0</v>
      </c>
      <c r="X90" s="155">
        <v>0</v>
      </c>
      <c r="Y90" s="155">
        <v>0</v>
      </c>
      <c r="Z90" s="155">
        <v>0</v>
      </c>
      <c r="AA90" s="155">
        <v>0</v>
      </c>
      <c r="AB90" s="23">
        <v>0</v>
      </c>
      <c r="AC90" s="23"/>
      <c r="AD90" s="155"/>
      <c r="AE90" s="155"/>
      <c r="AF90" s="155"/>
      <c r="AG90" s="155"/>
      <c r="AH90" s="155"/>
      <c r="AI90" s="171"/>
      <c r="AK90" s="158">
        <f t="shared" si="20"/>
        <v>16</v>
      </c>
      <c r="AL90" s="80">
        <f t="shared" si="18"/>
        <v>16</v>
      </c>
      <c r="AM90" s="80">
        <f t="shared" si="19"/>
        <v>0</v>
      </c>
      <c r="AN90" s="82">
        <f t="shared" si="21"/>
        <v>0</v>
      </c>
      <c r="AO90" s="14"/>
      <c r="AP90" s="158">
        <f t="shared" si="22"/>
        <v>100</v>
      </c>
      <c r="AQ90" s="167">
        <f t="shared" si="23"/>
        <v>100</v>
      </c>
      <c r="AR90" s="167">
        <f t="shared" si="24"/>
        <v>0</v>
      </c>
      <c r="AS90" s="168">
        <f t="shared" si="25"/>
        <v>0</v>
      </c>
      <c r="AT90" s="180"/>
      <c r="AU90" s="201" t="s">
        <v>79</v>
      </c>
      <c r="AV90" s="199" t="s">
        <v>46</v>
      </c>
      <c r="AW90" s="199" t="s">
        <v>96</v>
      </c>
      <c r="AX90" s="196">
        <f t="shared" si="26"/>
        <v>0</v>
      </c>
      <c r="BG90" s="201" t="s">
        <v>79</v>
      </c>
      <c r="BH90" s="199" t="s">
        <v>46</v>
      </c>
      <c r="BI90" s="199" t="s">
        <v>96</v>
      </c>
      <c r="BJ90" s="196">
        <f t="shared" si="27"/>
        <v>0</v>
      </c>
    </row>
    <row r="91" spans="2:62" x14ac:dyDescent="0.25">
      <c r="B91" s="35" t="s">
        <v>22</v>
      </c>
      <c r="C91" s="54">
        <v>31</v>
      </c>
      <c r="D91" s="41">
        <v>6</v>
      </c>
      <c r="E91" s="25">
        <v>3</v>
      </c>
      <c r="F91" s="16">
        <v>1</v>
      </c>
      <c r="G91" s="155">
        <v>1</v>
      </c>
      <c r="H91" s="155">
        <v>1</v>
      </c>
      <c r="I91" s="155">
        <v>0</v>
      </c>
      <c r="J91" s="155">
        <v>0</v>
      </c>
      <c r="K91" s="155">
        <v>0</v>
      </c>
      <c r="L91" s="155">
        <v>0</v>
      </c>
      <c r="M91" s="23">
        <v>0</v>
      </c>
      <c r="N91" s="23"/>
      <c r="O91" s="155"/>
      <c r="P91" s="155"/>
      <c r="Q91" s="155"/>
      <c r="R91" s="155"/>
      <c r="S91" s="155"/>
      <c r="T91" s="171"/>
      <c r="U91" s="16">
        <v>1</v>
      </c>
      <c r="V91" s="155">
        <v>1</v>
      </c>
      <c r="W91" s="155">
        <v>0</v>
      </c>
      <c r="X91" s="155">
        <v>1</v>
      </c>
      <c r="Y91" s="155">
        <v>0</v>
      </c>
      <c r="Z91" s="155">
        <v>0</v>
      </c>
      <c r="AA91" s="155">
        <v>0</v>
      </c>
      <c r="AB91" s="23">
        <v>0</v>
      </c>
      <c r="AC91" s="23"/>
      <c r="AD91" s="155"/>
      <c r="AE91" s="155"/>
      <c r="AF91" s="155"/>
      <c r="AG91" s="155"/>
      <c r="AH91" s="155"/>
      <c r="AI91" s="171"/>
      <c r="AK91" s="158">
        <f t="shared" si="20"/>
        <v>16</v>
      </c>
      <c r="AL91" s="80">
        <f t="shared" si="18"/>
        <v>10</v>
      </c>
      <c r="AM91" s="80">
        <f t="shared" si="19"/>
        <v>6</v>
      </c>
      <c r="AN91" s="82">
        <f t="shared" si="21"/>
        <v>0</v>
      </c>
      <c r="AO91" s="14"/>
      <c r="AP91" s="158">
        <f t="shared" si="22"/>
        <v>100</v>
      </c>
      <c r="AQ91" s="167">
        <f t="shared" si="23"/>
        <v>62.5</v>
      </c>
      <c r="AR91" s="167">
        <f t="shared" si="24"/>
        <v>37.5</v>
      </c>
      <c r="AS91" s="168">
        <f t="shared" si="25"/>
        <v>0</v>
      </c>
      <c r="AT91" s="180"/>
      <c r="AU91" s="201" t="s">
        <v>79</v>
      </c>
      <c r="AV91" s="199" t="s">
        <v>46</v>
      </c>
      <c r="AW91" s="199" t="s">
        <v>96</v>
      </c>
      <c r="AX91" s="196">
        <f t="shared" si="26"/>
        <v>0</v>
      </c>
      <c r="BG91" s="201" t="s">
        <v>79</v>
      </c>
      <c r="BH91" s="199" t="s">
        <v>46</v>
      </c>
      <c r="BI91" s="199" t="s">
        <v>96</v>
      </c>
      <c r="BJ91" s="196">
        <f t="shared" si="27"/>
        <v>0</v>
      </c>
    </row>
    <row r="92" spans="2:62" x14ac:dyDescent="0.25">
      <c r="B92" s="35" t="s">
        <v>22</v>
      </c>
      <c r="C92" s="54">
        <v>31</v>
      </c>
      <c r="D92" s="41">
        <v>6</v>
      </c>
      <c r="E92" s="25">
        <v>4</v>
      </c>
      <c r="F92" s="16">
        <v>2</v>
      </c>
      <c r="G92" s="155">
        <v>2</v>
      </c>
      <c r="H92" s="155">
        <v>2</v>
      </c>
      <c r="I92" s="155">
        <v>1</v>
      </c>
      <c r="J92" s="155">
        <v>1</v>
      </c>
      <c r="K92" s="155">
        <v>0</v>
      </c>
      <c r="L92" s="155">
        <v>0</v>
      </c>
      <c r="M92" s="23">
        <v>0</v>
      </c>
      <c r="N92" s="23"/>
      <c r="O92" s="155"/>
      <c r="P92" s="155"/>
      <c r="Q92" s="155"/>
      <c r="R92" s="155"/>
      <c r="S92" s="155"/>
      <c r="T92" s="171"/>
      <c r="U92" s="16">
        <v>2</v>
      </c>
      <c r="V92" s="155">
        <v>2</v>
      </c>
      <c r="W92" s="155">
        <v>1</v>
      </c>
      <c r="X92" s="155">
        <v>2</v>
      </c>
      <c r="Y92" s="155">
        <v>1</v>
      </c>
      <c r="Z92" s="155">
        <v>0</v>
      </c>
      <c r="AA92" s="155">
        <v>1</v>
      </c>
      <c r="AB92" s="23">
        <v>0</v>
      </c>
      <c r="AC92" s="23"/>
      <c r="AD92" s="155"/>
      <c r="AE92" s="155"/>
      <c r="AF92" s="155"/>
      <c r="AG92" s="155"/>
      <c r="AH92" s="155"/>
      <c r="AI92" s="171"/>
      <c r="AK92" s="158">
        <f t="shared" si="20"/>
        <v>16</v>
      </c>
      <c r="AL92" s="80">
        <f t="shared" si="18"/>
        <v>5</v>
      </c>
      <c r="AM92" s="80">
        <f t="shared" si="19"/>
        <v>5</v>
      </c>
      <c r="AN92" s="82">
        <f t="shared" si="21"/>
        <v>6</v>
      </c>
      <c r="AO92" s="14"/>
      <c r="AP92" s="158">
        <f t="shared" si="22"/>
        <v>100</v>
      </c>
      <c r="AQ92" s="167">
        <f t="shared" si="23"/>
        <v>31.25</v>
      </c>
      <c r="AR92" s="167">
        <f t="shared" si="24"/>
        <v>31.25</v>
      </c>
      <c r="AS92" s="168">
        <f t="shared" si="25"/>
        <v>37.5</v>
      </c>
      <c r="AT92" s="180"/>
      <c r="AU92" s="201" t="s">
        <v>79</v>
      </c>
      <c r="AV92" s="199" t="s">
        <v>46</v>
      </c>
      <c r="AW92" s="199" t="s">
        <v>96</v>
      </c>
      <c r="AX92" s="196">
        <f t="shared" si="26"/>
        <v>0</v>
      </c>
      <c r="BG92" s="201" t="s">
        <v>79</v>
      </c>
      <c r="BH92" s="199" t="s">
        <v>46</v>
      </c>
      <c r="BI92" s="199" t="s">
        <v>96</v>
      </c>
      <c r="BJ92" s="196">
        <f t="shared" si="27"/>
        <v>0</v>
      </c>
    </row>
    <row r="93" spans="2:62" ht="15.75" thickBot="1" x14ac:dyDescent="0.3">
      <c r="B93" s="35" t="s">
        <v>22</v>
      </c>
      <c r="C93" s="55">
        <v>31</v>
      </c>
      <c r="D93" s="42">
        <v>6</v>
      </c>
      <c r="E93" s="27">
        <v>5</v>
      </c>
      <c r="F93" s="85">
        <v>2</v>
      </c>
      <c r="G93" s="176">
        <v>2</v>
      </c>
      <c r="H93" s="176">
        <v>2</v>
      </c>
      <c r="I93" s="176">
        <v>1</v>
      </c>
      <c r="J93" s="176">
        <v>2</v>
      </c>
      <c r="K93" s="176">
        <v>0</v>
      </c>
      <c r="L93" s="176">
        <v>0</v>
      </c>
      <c r="M93" s="87">
        <v>0</v>
      </c>
      <c r="N93" s="87"/>
      <c r="O93" s="176"/>
      <c r="P93" s="176"/>
      <c r="Q93" s="176"/>
      <c r="R93" s="176"/>
      <c r="S93" s="176"/>
      <c r="T93" s="177"/>
      <c r="U93" s="85">
        <v>2</v>
      </c>
      <c r="V93" s="176">
        <v>2</v>
      </c>
      <c r="W93" s="176">
        <v>1</v>
      </c>
      <c r="X93" s="176">
        <v>2</v>
      </c>
      <c r="Y93" s="176">
        <v>1</v>
      </c>
      <c r="Z93" s="176">
        <v>1</v>
      </c>
      <c r="AA93" s="176">
        <v>1</v>
      </c>
      <c r="AB93" s="87">
        <v>1</v>
      </c>
      <c r="AC93" s="87"/>
      <c r="AD93" s="176"/>
      <c r="AE93" s="176"/>
      <c r="AF93" s="176"/>
      <c r="AG93" s="176"/>
      <c r="AH93" s="176"/>
      <c r="AI93" s="177"/>
      <c r="AK93" s="158">
        <f t="shared" si="20"/>
        <v>16</v>
      </c>
      <c r="AL93" s="80">
        <f t="shared" si="18"/>
        <v>3</v>
      </c>
      <c r="AM93" s="80">
        <f t="shared" si="19"/>
        <v>6</v>
      </c>
      <c r="AN93" s="82">
        <f t="shared" si="21"/>
        <v>7</v>
      </c>
      <c r="AO93" s="14"/>
      <c r="AP93" s="158">
        <f t="shared" si="22"/>
        <v>100</v>
      </c>
      <c r="AQ93" s="167">
        <f t="shared" si="23"/>
        <v>18.75</v>
      </c>
      <c r="AR93" s="167">
        <f t="shared" si="24"/>
        <v>37.5</v>
      </c>
      <c r="AS93" s="168">
        <f t="shared" si="25"/>
        <v>43.75</v>
      </c>
      <c r="AT93" s="180"/>
      <c r="AU93" s="201" t="s">
        <v>79</v>
      </c>
      <c r="AV93" s="199" t="s">
        <v>46</v>
      </c>
      <c r="AW93" s="199" t="s">
        <v>96</v>
      </c>
      <c r="AX93" s="196">
        <f t="shared" si="26"/>
        <v>0</v>
      </c>
      <c r="BG93" s="201" t="s">
        <v>79</v>
      </c>
      <c r="BH93" s="199" t="s">
        <v>46</v>
      </c>
      <c r="BI93" s="199" t="s">
        <v>96</v>
      </c>
      <c r="BJ93" s="196">
        <f t="shared" si="27"/>
        <v>0</v>
      </c>
    </row>
    <row r="94" spans="2:62" x14ac:dyDescent="0.25">
      <c r="B94" s="35" t="s">
        <v>22</v>
      </c>
      <c r="C94" s="47">
        <v>37</v>
      </c>
      <c r="D94" s="40">
        <v>1</v>
      </c>
      <c r="E94" s="74">
        <v>1</v>
      </c>
      <c r="F94" s="15">
        <v>0</v>
      </c>
      <c r="G94" s="174">
        <v>0</v>
      </c>
      <c r="H94" s="174">
        <v>0</v>
      </c>
      <c r="I94" s="174">
        <v>0</v>
      </c>
      <c r="J94" s="174">
        <v>0</v>
      </c>
      <c r="K94" s="174">
        <v>0</v>
      </c>
      <c r="L94" s="174">
        <v>0</v>
      </c>
      <c r="M94" s="28">
        <v>0</v>
      </c>
      <c r="N94" s="28">
        <v>0</v>
      </c>
      <c r="O94" s="174"/>
      <c r="P94" s="174"/>
      <c r="Q94" s="174"/>
      <c r="R94" s="174"/>
      <c r="S94" s="174"/>
      <c r="T94" s="175"/>
      <c r="U94" s="15">
        <v>0</v>
      </c>
      <c r="V94" s="174">
        <v>0</v>
      </c>
      <c r="W94" s="174">
        <v>0</v>
      </c>
      <c r="X94" s="174">
        <v>0</v>
      </c>
      <c r="Y94" s="174">
        <v>0</v>
      </c>
      <c r="Z94" s="174">
        <v>0</v>
      </c>
      <c r="AA94" s="174">
        <v>0</v>
      </c>
      <c r="AB94" s="28">
        <v>0</v>
      </c>
      <c r="AC94" s="28"/>
      <c r="AD94" s="174"/>
      <c r="AE94" s="174"/>
      <c r="AF94" s="174"/>
      <c r="AG94" s="174"/>
      <c r="AH94" s="174"/>
      <c r="AI94" s="175"/>
      <c r="AK94" s="158">
        <f t="shared" si="20"/>
        <v>17</v>
      </c>
      <c r="AL94" s="80">
        <f t="shared" si="18"/>
        <v>17</v>
      </c>
      <c r="AM94" s="80">
        <f t="shared" si="19"/>
        <v>0</v>
      </c>
      <c r="AN94" s="82">
        <f t="shared" si="21"/>
        <v>0</v>
      </c>
      <c r="AO94" s="14"/>
      <c r="AP94" s="158">
        <f t="shared" si="22"/>
        <v>100</v>
      </c>
      <c r="AQ94" s="167">
        <f t="shared" si="23"/>
        <v>100</v>
      </c>
      <c r="AR94" s="167">
        <f t="shared" si="24"/>
        <v>0</v>
      </c>
      <c r="AS94" s="168">
        <f t="shared" si="25"/>
        <v>0</v>
      </c>
      <c r="AT94" s="180"/>
      <c r="AU94" s="201" t="s">
        <v>79</v>
      </c>
      <c r="AV94" s="199" t="s">
        <v>46</v>
      </c>
      <c r="AW94" s="199" t="s">
        <v>96</v>
      </c>
      <c r="AX94" s="196">
        <f t="shared" si="26"/>
        <v>0</v>
      </c>
      <c r="BG94" s="201" t="s">
        <v>79</v>
      </c>
      <c r="BH94" s="199" t="s">
        <v>46</v>
      </c>
      <c r="BI94" s="199" t="s">
        <v>96</v>
      </c>
      <c r="BJ94" s="196">
        <f t="shared" si="27"/>
        <v>0</v>
      </c>
    </row>
    <row r="95" spans="2:62" x14ac:dyDescent="0.25">
      <c r="B95" s="35" t="s">
        <v>22</v>
      </c>
      <c r="C95" s="48">
        <v>37</v>
      </c>
      <c r="D95" s="41">
        <v>1</v>
      </c>
      <c r="E95" s="73">
        <v>2</v>
      </c>
      <c r="F95" s="16">
        <v>1</v>
      </c>
      <c r="G95" s="155">
        <v>1</v>
      </c>
      <c r="H95" s="155">
        <v>1</v>
      </c>
      <c r="I95" s="155">
        <v>0</v>
      </c>
      <c r="J95" s="155">
        <v>0</v>
      </c>
      <c r="K95" s="155">
        <v>0</v>
      </c>
      <c r="L95" s="155">
        <v>0</v>
      </c>
      <c r="M95" s="23">
        <v>0</v>
      </c>
      <c r="N95" s="23">
        <v>1</v>
      </c>
      <c r="O95" s="155"/>
      <c r="P95" s="155"/>
      <c r="Q95" s="155"/>
      <c r="R95" s="155"/>
      <c r="S95" s="155"/>
      <c r="T95" s="171"/>
      <c r="U95" s="24">
        <v>0</v>
      </c>
      <c r="V95" s="155">
        <v>0</v>
      </c>
      <c r="W95" s="155">
        <v>0</v>
      </c>
      <c r="X95" s="155">
        <v>0</v>
      </c>
      <c r="Y95" s="155">
        <v>0</v>
      </c>
      <c r="Z95" s="155">
        <v>0</v>
      </c>
      <c r="AA95" s="155">
        <v>0</v>
      </c>
      <c r="AB95" s="23">
        <v>0</v>
      </c>
      <c r="AC95" s="23"/>
      <c r="AD95" s="155"/>
      <c r="AE95" s="155"/>
      <c r="AF95" s="155"/>
      <c r="AG95" s="155"/>
      <c r="AH95" s="155"/>
      <c r="AI95" s="171"/>
      <c r="AK95" s="158">
        <f t="shared" si="20"/>
        <v>17</v>
      </c>
      <c r="AL95" s="80">
        <f t="shared" si="18"/>
        <v>13</v>
      </c>
      <c r="AM95" s="80">
        <f t="shared" si="19"/>
        <v>4</v>
      </c>
      <c r="AN95" s="82">
        <f t="shared" si="21"/>
        <v>0</v>
      </c>
      <c r="AO95" s="14"/>
      <c r="AP95" s="158">
        <f t="shared" si="22"/>
        <v>100</v>
      </c>
      <c r="AQ95" s="167">
        <f t="shared" si="23"/>
        <v>76.470588235294116</v>
      </c>
      <c r="AR95" s="167">
        <f t="shared" si="24"/>
        <v>23.52941176470588</v>
      </c>
      <c r="AS95" s="168">
        <f t="shared" si="25"/>
        <v>0</v>
      </c>
      <c r="AT95" s="180"/>
      <c r="AU95" s="201" t="s">
        <v>79</v>
      </c>
      <c r="AV95" s="199" t="s">
        <v>45</v>
      </c>
      <c r="AW95" s="199" t="s">
        <v>97</v>
      </c>
      <c r="AX95" s="196">
        <f t="shared" si="26"/>
        <v>0</v>
      </c>
      <c r="BG95" s="201" t="s">
        <v>79</v>
      </c>
      <c r="BH95" s="199" t="s">
        <v>45</v>
      </c>
      <c r="BI95" s="199" t="s">
        <v>97</v>
      </c>
      <c r="BJ95" s="196">
        <f t="shared" si="27"/>
        <v>0</v>
      </c>
    </row>
    <row r="96" spans="2:62" x14ac:dyDescent="0.25">
      <c r="B96" s="35" t="s">
        <v>22</v>
      </c>
      <c r="C96" s="48">
        <v>37</v>
      </c>
      <c r="D96" s="41">
        <v>1</v>
      </c>
      <c r="E96" s="73">
        <v>3</v>
      </c>
      <c r="F96" s="169">
        <v>1</v>
      </c>
      <c r="G96" s="169">
        <v>1</v>
      </c>
      <c r="H96" s="169">
        <v>1</v>
      </c>
      <c r="I96" s="155">
        <v>1</v>
      </c>
      <c r="J96" s="155">
        <v>1</v>
      </c>
      <c r="K96" s="155">
        <v>0</v>
      </c>
      <c r="L96" s="155">
        <v>0</v>
      </c>
      <c r="M96" s="23">
        <v>1</v>
      </c>
      <c r="N96" s="23">
        <v>1</v>
      </c>
      <c r="O96" s="155"/>
      <c r="P96" s="155"/>
      <c r="Q96" s="155"/>
      <c r="R96" s="155"/>
      <c r="S96" s="155"/>
      <c r="T96" s="171"/>
      <c r="U96" s="16">
        <v>1</v>
      </c>
      <c r="V96" s="155">
        <v>1</v>
      </c>
      <c r="W96" s="155">
        <v>1</v>
      </c>
      <c r="X96" s="155">
        <v>1</v>
      </c>
      <c r="Y96" s="155">
        <v>1</v>
      </c>
      <c r="Z96" s="155">
        <v>1</v>
      </c>
      <c r="AA96" s="155">
        <v>1</v>
      </c>
      <c r="AB96" s="23">
        <v>1</v>
      </c>
      <c r="AC96" s="23"/>
      <c r="AD96" s="155"/>
      <c r="AE96" s="155"/>
      <c r="AF96" s="155"/>
      <c r="AG96" s="155"/>
      <c r="AH96" s="155"/>
      <c r="AI96" s="171"/>
      <c r="AK96" s="158">
        <f t="shared" si="20"/>
        <v>17</v>
      </c>
      <c r="AL96" s="80">
        <f t="shared" si="18"/>
        <v>2</v>
      </c>
      <c r="AM96" s="80">
        <f t="shared" si="19"/>
        <v>15</v>
      </c>
      <c r="AN96" s="82">
        <f t="shared" si="21"/>
        <v>0</v>
      </c>
      <c r="AO96" s="14"/>
      <c r="AP96" s="158">
        <f t="shared" si="22"/>
        <v>100</v>
      </c>
      <c r="AQ96" s="167">
        <f t="shared" si="23"/>
        <v>11.76470588235294</v>
      </c>
      <c r="AR96" s="167">
        <f t="shared" si="24"/>
        <v>88.235294117647058</v>
      </c>
      <c r="AS96" s="168">
        <f t="shared" si="25"/>
        <v>0</v>
      </c>
      <c r="AT96" s="180"/>
      <c r="AU96" s="201" t="s">
        <v>79</v>
      </c>
      <c r="AV96" s="199" t="s">
        <v>45</v>
      </c>
      <c r="AW96" s="199" t="s">
        <v>97</v>
      </c>
      <c r="AX96" s="196">
        <f t="shared" si="26"/>
        <v>0</v>
      </c>
      <c r="BG96" s="201" t="s">
        <v>79</v>
      </c>
      <c r="BH96" s="199" t="s">
        <v>45</v>
      </c>
      <c r="BI96" s="199" t="s">
        <v>97</v>
      </c>
      <c r="BJ96" s="196">
        <f t="shared" si="27"/>
        <v>0</v>
      </c>
    </row>
    <row r="97" spans="2:62" x14ac:dyDescent="0.25">
      <c r="B97" s="35" t="s">
        <v>22</v>
      </c>
      <c r="C97" s="48">
        <v>37</v>
      </c>
      <c r="D97" s="41">
        <v>1</v>
      </c>
      <c r="E97" s="73">
        <v>4</v>
      </c>
      <c r="F97" s="79">
        <v>2</v>
      </c>
      <c r="G97" s="169">
        <v>1</v>
      </c>
      <c r="H97" s="169">
        <v>1</v>
      </c>
      <c r="I97" s="169">
        <v>1</v>
      </c>
      <c r="J97" s="169">
        <v>1</v>
      </c>
      <c r="K97" s="169">
        <v>1</v>
      </c>
      <c r="L97" s="169">
        <v>1</v>
      </c>
      <c r="M97" s="81">
        <v>1</v>
      </c>
      <c r="N97" s="81">
        <v>2</v>
      </c>
      <c r="O97" s="169"/>
      <c r="P97" s="169"/>
      <c r="Q97" s="169"/>
      <c r="R97" s="169"/>
      <c r="S97" s="169"/>
      <c r="T97" s="170"/>
      <c r="U97" s="79">
        <v>2</v>
      </c>
      <c r="V97" s="169">
        <v>1</v>
      </c>
      <c r="W97" s="169">
        <v>1</v>
      </c>
      <c r="X97" s="169">
        <v>1</v>
      </c>
      <c r="Y97" s="169">
        <v>1</v>
      </c>
      <c r="Z97" s="169">
        <v>1</v>
      </c>
      <c r="AA97" s="169">
        <v>1</v>
      </c>
      <c r="AB97" s="81">
        <v>1</v>
      </c>
      <c r="AC97" s="81"/>
      <c r="AD97" s="169"/>
      <c r="AE97" s="169"/>
      <c r="AF97" s="169"/>
      <c r="AG97" s="169"/>
      <c r="AH97" s="169"/>
      <c r="AI97" s="170"/>
      <c r="AK97" s="158">
        <f t="shared" si="20"/>
        <v>17</v>
      </c>
      <c r="AL97" s="80">
        <f t="shared" si="18"/>
        <v>0</v>
      </c>
      <c r="AM97" s="80">
        <f t="shared" si="19"/>
        <v>14</v>
      </c>
      <c r="AN97" s="82">
        <f t="shared" si="21"/>
        <v>3</v>
      </c>
      <c r="AO97" s="14"/>
      <c r="AP97" s="158">
        <f t="shared" si="22"/>
        <v>100</v>
      </c>
      <c r="AQ97" s="167">
        <f t="shared" si="23"/>
        <v>0</v>
      </c>
      <c r="AR97" s="167">
        <f t="shared" si="24"/>
        <v>82.35294117647058</v>
      </c>
      <c r="AS97" s="168">
        <f t="shared" si="25"/>
        <v>17.647058823529413</v>
      </c>
      <c r="AT97" s="180"/>
      <c r="AU97" s="201" t="s">
        <v>79</v>
      </c>
      <c r="AV97" s="199" t="s">
        <v>45</v>
      </c>
      <c r="AW97" s="199" t="s">
        <v>97</v>
      </c>
      <c r="AX97" s="196">
        <f t="shared" si="26"/>
        <v>0</v>
      </c>
      <c r="BG97" s="201" t="s">
        <v>79</v>
      </c>
      <c r="BH97" s="199" t="s">
        <v>45</v>
      </c>
      <c r="BI97" s="199" t="s">
        <v>97</v>
      </c>
      <c r="BJ97" s="196">
        <f t="shared" si="27"/>
        <v>0</v>
      </c>
    </row>
    <row r="98" spans="2:62" x14ac:dyDescent="0.25">
      <c r="B98" s="35" t="s">
        <v>22</v>
      </c>
      <c r="C98" s="48">
        <v>37</v>
      </c>
      <c r="D98" s="41">
        <v>1</v>
      </c>
      <c r="E98" s="73">
        <v>5</v>
      </c>
      <c r="F98" s="79">
        <v>2</v>
      </c>
      <c r="G98" s="169">
        <v>2</v>
      </c>
      <c r="H98" s="169">
        <v>2</v>
      </c>
      <c r="I98" s="169">
        <v>1</v>
      </c>
      <c r="J98" s="169">
        <v>1</v>
      </c>
      <c r="K98" s="169">
        <v>1</v>
      </c>
      <c r="L98" s="169">
        <v>1</v>
      </c>
      <c r="M98" s="81">
        <v>1</v>
      </c>
      <c r="N98" s="81">
        <v>2</v>
      </c>
      <c r="O98" s="155"/>
      <c r="P98" s="155"/>
      <c r="Q98" s="155"/>
      <c r="R98" s="155"/>
      <c r="S98" s="155"/>
      <c r="T98" s="171"/>
      <c r="U98" s="79">
        <v>2</v>
      </c>
      <c r="V98" s="169">
        <v>2</v>
      </c>
      <c r="W98" s="169">
        <v>1</v>
      </c>
      <c r="X98" s="169">
        <v>1</v>
      </c>
      <c r="Y98" s="169">
        <v>1</v>
      </c>
      <c r="Z98" s="169">
        <v>1</v>
      </c>
      <c r="AA98" s="169">
        <v>1</v>
      </c>
      <c r="AB98" s="81">
        <v>1</v>
      </c>
      <c r="AC98" s="23"/>
      <c r="AD98" s="155"/>
      <c r="AE98" s="155"/>
      <c r="AF98" s="155"/>
      <c r="AG98" s="155"/>
      <c r="AH98" s="155"/>
      <c r="AI98" s="171"/>
      <c r="AK98" s="158">
        <f t="shared" si="20"/>
        <v>17</v>
      </c>
      <c r="AL98" s="80">
        <f t="shared" si="18"/>
        <v>0</v>
      </c>
      <c r="AM98" s="80">
        <f t="shared" si="19"/>
        <v>11</v>
      </c>
      <c r="AN98" s="82">
        <f t="shared" si="21"/>
        <v>6</v>
      </c>
      <c r="AO98" s="14"/>
      <c r="AP98" s="158">
        <f t="shared" si="22"/>
        <v>100</v>
      </c>
      <c r="AQ98" s="167">
        <f t="shared" si="23"/>
        <v>0</v>
      </c>
      <c r="AR98" s="167">
        <f t="shared" si="24"/>
        <v>64.705882352941174</v>
      </c>
      <c r="AS98" s="168">
        <f t="shared" si="25"/>
        <v>35.294117647058826</v>
      </c>
      <c r="AT98" s="180"/>
      <c r="AU98" s="201" t="s">
        <v>79</v>
      </c>
      <c r="AV98" s="199" t="s">
        <v>45</v>
      </c>
      <c r="AW98" s="199" t="s">
        <v>97</v>
      </c>
      <c r="AX98" s="196">
        <f t="shared" si="26"/>
        <v>0</v>
      </c>
      <c r="BG98" s="201" t="s">
        <v>79</v>
      </c>
      <c r="BH98" s="199" t="s">
        <v>45</v>
      </c>
      <c r="BI98" s="199" t="s">
        <v>97</v>
      </c>
      <c r="BJ98" s="196">
        <f t="shared" si="27"/>
        <v>0</v>
      </c>
    </row>
    <row r="99" spans="2:62" x14ac:dyDescent="0.25">
      <c r="B99" s="35" t="s">
        <v>22</v>
      </c>
      <c r="C99" s="48">
        <v>37</v>
      </c>
      <c r="D99" s="41">
        <v>2</v>
      </c>
      <c r="E99" s="73">
        <v>1</v>
      </c>
      <c r="F99" s="16">
        <v>0</v>
      </c>
      <c r="G99" s="155">
        <v>0</v>
      </c>
      <c r="H99" s="155">
        <v>0</v>
      </c>
      <c r="I99" s="155">
        <v>0</v>
      </c>
      <c r="J99" s="155">
        <v>0</v>
      </c>
      <c r="K99" s="155">
        <v>0</v>
      </c>
      <c r="L99" s="155">
        <v>0</v>
      </c>
      <c r="M99" s="23">
        <v>0</v>
      </c>
      <c r="N99" s="23">
        <v>0</v>
      </c>
      <c r="O99" s="155"/>
      <c r="P99" s="155"/>
      <c r="Q99" s="155"/>
      <c r="R99" s="155"/>
      <c r="S99" s="155"/>
      <c r="T99" s="171"/>
      <c r="U99" s="16">
        <v>0</v>
      </c>
      <c r="V99" s="155">
        <v>0</v>
      </c>
      <c r="W99" s="155">
        <v>0</v>
      </c>
      <c r="X99" s="155">
        <v>0</v>
      </c>
      <c r="Y99" s="155">
        <v>0</v>
      </c>
      <c r="Z99" s="155">
        <v>0</v>
      </c>
      <c r="AA99" s="155">
        <v>0</v>
      </c>
      <c r="AB99" s="23">
        <v>0</v>
      </c>
      <c r="AC99" s="23">
        <v>0</v>
      </c>
      <c r="AD99" s="155"/>
      <c r="AE99" s="155"/>
      <c r="AF99" s="155"/>
      <c r="AG99" s="155"/>
      <c r="AH99" s="155"/>
      <c r="AI99" s="171"/>
      <c r="AK99" s="158">
        <f t="shared" si="20"/>
        <v>18</v>
      </c>
      <c r="AL99" s="80">
        <f t="shared" si="18"/>
        <v>18</v>
      </c>
      <c r="AM99" s="80">
        <f t="shared" si="19"/>
        <v>0</v>
      </c>
      <c r="AN99" s="82">
        <f t="shared" si="21"/>
        <v>0</v>
      </c>
      <c r="AO99" s="14"/>
      <c r="AP99" s="158">
        <f t="shared" si="22"/>
        <v>100</v>
      </c>
      <c r="AQ99" s="167">
        <f t="shared" si="23"/>
        <v>100</v>
      </c>
      <c r="AR99" s="167">
        <f t="shared" si="24"/>
        <v>0</v>
      </c>
      <c r="AS99" s="168">
        <f t="shared" si="25"/>
        <v>0</v>
      </c>
      <c r="AU99" s="201" t="s">
        <v>79</v>
      </c>
      <c r="AV99" s="199" t="s">
        <v>45</v>
      </c>
      <c r="AW99" s="199" t="s">
        <v>97</v>
      </c>
      <c r="AX99" s="196">
        <f t="shared" si="26"/>
        <v>0</v>
      </c>
      <c r="BG99" s="201" t="s">
        <v>79</v>
      </c>
      <c r="BH99" s="199" t="s">
        <v>45</v>
      </c>
      <c r="BI99" s="199" t="s">
        <v>97</v>
      </c>
      <c r="BJ99" s="196">
        <f t="shared" si="27"/>
        <v>0</v>
      </c>
    </row>
    <row r="100" spans="2:62" x14ac:dyDescent="0.25">
      <c r="B100" s="35" t="s">
        <v>22</v>
      </c>
      <c r="C100" s="48">
        <v>37</v>
      </c>
      <c r="D100" s="41">
        <v>2</v>
      </c>
      <c r="E100" s="73">
        <v>2</v>
      </c>
      <c r="F100" s="16">
        <v>1</v>
      </c>
      <c r="G100" s="155">
        <v>0</v>
      </c>
      <c r="H100" s="155">
        <v>0</v>
      </c>
      <c r="I100" s="155">
        <v>0</v>
      </c>
      <c r="J100" s="155">
        <v>0</v>
      </c>
      <c r="K100" s="155">
        <v>0</v>
      </c>
      <c r="L100" s="155">
        <v>0</v>
      </c>
      <c r="M100" s="23">
        <v>0</v>
      </c>
      <c r="N100" s="23">
        <v>1</v>
      </c>
      <c r="O100" s="155"/>
      <c r="P100" s="155"/>
      <c r="Q100" s="155"/>
      <c r="R100" s="155"/>
      <c r="S100" s="155"/>
      <c r="T100" s="171"/>
      <c r="U100" s="24">
        <v>0</v>
      </c>
      <c r="V100" s="155">
        <v>0</v>
      </c>
      <c r="W100" s="155">
        <v>0</v>
      </c>
      <c r="X100" s="155">
        <v>0</v>
      </c>
      <c r="Y100" s="155">
        <v>0</v>
      </c>
      <c r="Z100" s="155">
        <v>0</v>
      </c>
      <c r="AA100" s="155">
        <v>0</v>
      </c>
      <c r="AB100" s="23">
        <v>0</v>
      </c>
      <c r="AC100" s="23">
        <v>0</v>
      </c>
      <c r="AD100" s="155"/>
      <c r="AE100" s="155"/>
      <c r="AF100" s="155"/>
      <c r="AG100" s="155"/>
      <c r="AH100" s="155"/>
      <c r="AI100" s="171"/>
      <c r="AK100" s="158">
        <f t="shared" si="20"/>
        <v>18</v>
      </c>
      <c r="AL100" s="80">
        <f t="shared" si="18"/>
        <v>16</v>
      </c>
      <c r="AM100" s="80">
        <f t="shared" si="19"/>
        <v>2</v>
      </c>
      <c r="AN100" s="82">
        <f t="shared" si="21"/>
        <v>0</v>
      </c>
      <c r="AO100" s="14"/>
      <c r="AP100" s="158">
        <f t="shared" si="22"/>
        <v>100</v>
      </c>
      <c r="AQ100" s="167">
        <f t="shared" si="23"/>
        <v>88.888888888888886</v>
      </c>
      <c r="AR100" s="167">
        <f t="shared" si="24"/>
        <v>11.111111111111111</v>
      </c>
      <c r="AS100" s="168">
        <f t="shared" si="25"/>
        <v>0</v>
      </c>
      <c r="AU100" s="201" t="s">
        <v>79</v>
      </c>
      <c r="AV100" s="199" t="s">
        <v>45</v>
      </c>
      <c r="AW100" s="199" t="s">
        <v>97</v>
      </c>
      <c r="AX100" s="196">
        <f t="shared" si="26"/>
        <v>0</v>
      </c>
      <c r="BG100" s="201" t="s">
        <v>79</v>
      </c>
      <c r="BH100" s="199" t="s">
        <v>45</v>
      </c>
      <c r="BI100" s="199" t="s">
        <v>97</v>
      </c>
      <c r="BJ100" s="196">
        <f t="shared" si="27"/>
        <v>0</v>
      </c>
    </row>
    <row r="101" spans="2:62" x14ac:dyDescent="0.25">
      <c r="B101" s="35" t="s">
        <v>22</v>
      </c>
      <c r="C101" s="48">
        <v>37</v>
      </c>
      <c r="D101" s="41">
        <v>2</v>
      </c>
      <c r="E101" s="73">
        <v>3</v>
      </c>
      <c r="F101" s="16">
        <v>1</v>
      </c>
      <c r="G101" s="155">
        <v>1</v>
      </c>
      <c r="H101" s="155">
        <v>0</v>
      </c>
      <c r="I101" s="155">
        <v>1</v>
      </c>
      <c r="J101" s="155">
        <v>1</v>
      </c>
      <c r="K101" s="155">
        <v>1</v>
      </c>
      <c r="L101" s="155">
        <v>1</v>
      </c>
      <c r="M101" s="23">
        <v>0</v>
      </c>
      <c r="N101" s="23">
        <v>2</v>
      </c>
      <c r="O101" s="155"/>
      <c r="P101" s="155"/>
      <c r="Q101" s="155"/>
      <c r="R101" s="155"/>
      <c r="S101" s="155"/>
      <c r="T101" s="171"/>
      <c r="U101" s="16">
        <v>1</v>
      </c>
      <c r="V101" s="155">
        <v>1</v>
      </c>
      <c r="W101" s="155">
        <v>1</v>
      </c>
      <c r="X101" s="155">
        <v>0</v>
      </c>
      <c r="Y101" s="155">
        <v>0</v>
      </c>
      <c r="Z101" s="155">
        <v>0</v>
      </c>
      <c r="AA101" s="155">
        <v>0</v>
      </c>
      <c r="AB101" s="23">
        <v>0</v>
      </c>
      <c r="AC101" s="23">
        <v>0</v>
      </c>
      <c r="AD101" s="155"/>
      <c r="AE101" s="155"/>
      <c r="AF101" s="155"/>
      <c r="AG101" s="155"/>
      <c r="AH101" s="155"/>
      <c r="AI101" s="171"/>
      <c r="AK101" s="158">
        <f t="shared" si="20"/>
        <v>18</v>
      </c>
      <c r="AL101" s="80">
        <f t="shared" si="18"/>
        <v>8</v>
      </c>
      <c r="AM101" s="80">
        <f t="shared" si="19"/>
        <v>9</v>
      </c>
      <c r="AN101" s="82">
        <f t="shared" si="21"/>
        <v>1</v>
      </c>
      <c r="AO101" s="14"/>
      <c r="AP101" s="158">
        <f t="shared" si="22"/>
        <v>100</v>
      </c>
      <c r="AQ101" s="167">
        <f t="shared" si="23"/>
        <v>44.444444444444443</v>
      </c>
      <c r="AR101" s="167">
        <f t="shared" si="24"/>
        <v>50</v>
      </c>
      <c r="AS101" s="168">
        <f t="shared" si="25"/>
        <v>5.5555555555555554</v>
      </c>
      <c r="AU101" s="201" t="s">
        <v>79</v>
      </c>
      <c r="AV101" s="199" t="s">
        <v>44</v>
      </c>
      <c r="AW101" s="199" t="s">
        <v>98</v>
      </c>
      <c r="AX101" s="196">
        <f t="shared" si="26"/>
        <v>0</v>
      </c>
      <c r="BG101" s="201" t="s">
        <v>79</v>
      </c>
      <c r="BH101" s="199" t="s">
        <v>44</v>
      </c>
      <c r="BI101" s="199" t="s">
        <v>98</v>
      </c>
      <c r="BJ101" s="196">
        <f t="shared" si="27"/>
        <v>0</v>
      </c>
    </row>
    <row r="102" spans="2:62" x14ac:dyDescent="0.25">
      <c r="B102" s="35" t="s">
        <v>22</v>
      </c>
      <c r="C102" s="48">
        <v>37</v>
      </c>
      <c r="D102" s="41">
        <v>2</v>
      </c>
      <c r="E102" s="73">
        <v>4</v>
      </c>
      <c r="F102" s="79">
        <v>2</v>
      </c>
      <c r="G102" s="169">
        <v>1</v>
      </c>
      <c r="H102" s="169">
        <v>1</v>
      </c>
      <c r="I102" s="169">
        <v>1</v>
      </c>
      <c r="J102" s="169">
        <v>1</v>
      </c>
      <c r="K102" s="169">
        <v>1</v>
      </c>
      <c r="L102" s="169">
        <v>1</v>
      </c>
      <c r="M102" s="81">
        <v>1</v>
      </c>
      <c r="N102" s="81">
        <v>2</v>
      </c>
      <c r="O102" s="169"/>
      <c r="P102" s="169"/>
      <c r="Q102" s="169"/>
      <c r="R102" s="169"/>
      <c r="S102" s="169"/>
      <c r="T102" s="170"/>
      <c r="U102" s="79">
        <v>2</v>
      </c>
      <c r="V102" s="169">
        <v>1</v>
      </c>
      <c r="W102" s="169">
        <v>1</v>
      </c>
      <c r="X102" s="169">
        <v>1</v>
      </c>
      <c r="Y102" s="169">
        <v>1</v>
      </c>
      <c r="Z102" s="169">
        <v>1</v>
      </c>
      <c r="AA102" s="169">
        <v>1</v>
      </c>
      <c r="AB102" s="81">
        <v>1</v>
      </c>
      <c r="AC102" s="81">
        <v>1</v>
      </c>
      <c r="AD102" s="169"/>
      <c r="AE102" s="169"/>
      <c r="AF102" s="169"/>
      <c r="AG102" s="169"/>
      <c r="AH102" s="169"/>
      <c r="AI102" s="170"/>
      <c r="AK102" s="158">
        <f t="shared" si="20"/>
        <v>18</v>
      </c>
      <c r="AL102" s="80">
        <f t="shared" si="18"/>
        <v>0</v>
      </c>
      <c r="AM102" s="80">
        <f t="shared" si="19"/>
        <v>15</v>
      </c>
      <c r="AN102" s="82">
        <f t="shared" si="21"/>
        <v>3</v>
      </c>
      <c r="AO102" s="14"/>
      <c r="AP102" s="158">
        <f t="shared" si="22"/>
        <v>100</v>
      </c>
      <c r="AQ102" s="167">
        <f t="shared" si="23"/>
        <v>0</v>
      </c>
      <c r="AR102" s="167">
        <f t="shared" si="24"/>
        <v>83.333333333333343</v>
      </c>
      <c r="AS102" s="168">
        <f t="shared" si="25"/>
        <v>16.666666666666664</v>
      </c>
      <c r="AU102" s="201" t="s">
        <v>79</v>
      </c>
      <c r="AV102" s="199" t="s">
        <v>44</v>
      </c>
      <c r="AW102" s="199" t="s">
        <v>98</v>
      </c>
      <c r="AX102" s="196">
        <f t="shared" si="26"/>
        <v>0</v>
      </c>
      <c r="BG102" s="201" t="s">
        <v>79</v>
      </c>
      <c r="BH102" s="199" t="s">
        <v>44</v>
      </c>
      <c r="BI102" s="199" t="s">
        <v>98</v>
      </c>
      <c r="BJ102" s="196">
        <f t="shared" si="27"/>
        <v>0</v>
      </c>
    </row>
    <row r="103" spans="2:62" x14ac:dyDescent="0.25">
      <c r="B103" s="35" t="s">
        <v>22</v>
      </c>
      <c r="C103" s="48">
        <v>37</v>
      </c>
      <c r="D103" s="41">
        <v>2</v>
      </c>
      <c r="E103" s="73">
        <v>5</v>
      </c>
      <c r="F103" s="79">
        <v>2</v>
      </c>
      <c r="G103" s="169">
        <v>2</v>
      </c>
      <c r="H103" s="169">
        <v>1</v>
      </c>
      <c r="I103" s="169">
        <v>2</v>
      </c>
      <c r="J103" s="169">
        <v>1</v>
      </c>
      <c r="K103" s="169">
        <v>1</v>
      </c>
      <c r="L103" s="169">
        <v>1</v>
      </c>
      <c r="M103" s="81">
        <v>1</v>
      </c>
      <c r="N103" s="81">
        <v>2</v>
      </c>
      <c r="O103" s="155"/>
      <c r="P103" s="155"/>
      <c r="Q103" s="155"/>
      <c r="R103" s="155"/>
      <c r="S103" s="155"/>
      <c r="T103" s="171"/>
      <c r="U103" s="79">
        <v>2</v>
      </c>
      <c r="V103" s="169">
        <v>2</v>
      </c>
      <c r="W103" s="169">
        <v>2</v>
      </c>
      <c r="X103" s="169">
        <v>1</v>
      </c>
      <c r="Y103" s="169">
        <v>1</v>
      </c>
      <c r="Z103" s="169">
        <v>1</v>
      </c>
      <c r="AA103" s="169">
        <v>1</v>
      </c>
      <c r="AB103" s="81">
        <v>1</v>
      </c>
      <c r="AC103" s="81">
        <v>1</v>
      </c>
      <c r="AD103" s="155"/>
      <c r="AE103" s="155"/>
      <c r="AF103" s="155"/>
      <c r="AG103" s="155"/>
      <c r="AH103" s="155"/>
      <c r="AI103" s="171"/>
      <c r="AK103" s="158">
        <f t="shared" si="20"/>
        <v>18</v>
      </c>
      <c r="AL103" s="80">
        <f t="shared" si="18"/>
        <v>0</v>
      </c>
      <c r="AM103" s="80">
        <f t="shared" si="19"/>
        <v>11</v>
      </c>
      <c r="AN103" s="82">
        <f t="shared" si="21"/>
        <v>7</v>
      </c>
      <c r="AO103" s="14"/>
      <c r="AP103" s="158">
        <f t="shared" si="22"/>
        <v>100</v>
      </c>
      <c r="AQ103" s="167">
        <f t="shared" si="23"/>
        <v>0</v>
      </c>
      <c r="AR103" s="167">
        <f t="shared" si="24"/>
        <v>61.111111111111114</v>
      </c>
      <c r="AS103" s="168">
        <f t="shared" si="25"/>
        <v>38.888888888888893</v>
      </c>
      <c r="AU103" s="201" t="s">
        <v>79</v>
      </c>
      <c r="AV103" s="199" t="s">
        <v>44</v>
      </c>
      <c r="AW103" s="199" t="s">
        <v>98</v>
      </c>
      <c r="AX103" s="196">
        <f t="shared" si="26"/>
        <v>0</v>
      </c>
      <c r="BG103" s="201" t="s">
        <v>79</v>
      </c>
      <c r="BH103" s="199" t="s">
        <v>44</v>
      </c>
      <c r="BI103" s="199" t="s">
        <v>98</v>
      </c>
      <c r="BJ103" s="196">
        <f t="shared" si="27"/>
        <v>0</v>
      </c>
    </row>
    <row r="104" spans="2:62" x14ac:dyDescent="0.25">
      <c r="B104" s="35" t="s">
        <v>22</v>
      </c>
      <c r="C104" s="48">
        <v>37</v>
      </c>
      <c r="D104" s="41">
        <v>3</v>
      </c>
      <c r="E104" s="73">
        <v>1</v>
      </c>
      <c r="F104" s="16">
        <v>0</v>
      </c>
      <c r="G104" s="155">
        <v>0</v>
      </c>
      <c r="H104" s="155">
        <v>0</v>
      </c>
      <c r="I104" s="155">
        <v>0</v>
      </c>
      <c r="J104" s="155">
        <v>0</v>
      </c>
      <c r="K104" s="155">
        <v>0</v>
      </c>
      <c r="L104" s="155">
        <v>0</v>
      </c>
      <c r="M104" s="23">
        <v>0</v>
      </c>
      <c r="N104" s="23">
        <v>0</v>
      </c>
      <c r="O104" s="155"/>
      <c r="P104" s="155"/>
      <c r="Q104" s="155"/>
      <c r="R104" s="155"/>
      <c r="S104" s="155"/>
      <c r="T104" s="171"/>
      <c r="U104" s="16">
        <v>0</v>
      </c>
      <c r="V104" s="155">
        <v>0</v>
      </c>
      <c r="W104" s="155">
        <v>0</v>
      </c>
      <c r="X104" s="155">
        <v>0</v>
      </c>
      <c r="Y104" s="155">
        <v>0</v>
      </c>
      <c r="Z104" s="155">
        <v>0</v>
      </c>
      <c r="AA104" s="155">
        <v>0</v>
      </c>
      <c r="AB104" s="23">
        <v>0</v>
      </c>
      <c r="AC104" s="23">
        <v>0</v>
      </c>
      <c r="AD104" s="155"/>
      <c r="AE104" s="155"/>
      <c r="AF104" s="155"/>
      <c r="AG104" s="155"/>
      <c r="AH104" s="155"/>
      <c r="AI104" s="171"/>
      <c r="AK104" s="158">
        <f t="shared" si="20"/>
        <v>18</v>
      </c>
      <c r="AL104" s="80">
        <f t="shared" si="18"/>
        <v>18</v>
      </c>
      <c r="AM104" s="80">
        <f t="shared" si="19"/>
        <v>0</v>
      </c>
      <c r="AN104" s="82">
        <f t="shared" si="21"/>
        <v>0</v>
      </c>
      <c r="AO104" s="14"/>
      <c r="AP104" s="158">
        <f t="shared" si="22"/>
        <v>100</v>
      </c>
      <c r="AQ104" s="167">
        <f t="shared" si="23"/>
        <v>100</v>
      </c>
      <c r="AR104" s="167">
        <f t="shared" si="24"/>
        <v>0</v>
      </c>
      <c r="AS104" s="168">
        <f t="shared" si="25"/>
        <v>0</v>
      </c>
      <c r="AU104" s="201" t="s">
        <v>79</v>
      </c>
      <c r="AV104" s="199" t="s">
        <v>44</v>
      </c>
      <c r="AW104" s="199" t="s">
        <v>98</v>
      </c>
      <c r="AX104" s="196">
        <f t="shared" si="26"/>
        <v>0</v>
      </c>
      <c r="BG104" s="201" t="s">
        <v>79</v>
      </c>
      <c r="BH104" s="199" t="s">
        <v>44</v>
      </c>
      <c r="BI104" s="199" t="s">
        <v>98</v>
      </c>
      <c r="BJ104" s="196">
        <f t="shared" si="27"/>
        <v>0</v>
      </c>
    </row>
    <row r="105" spans="2:62" x14ac:dyDescent="0.25">
      <c r="B105" s="35" t="s">
        <v>22</v>
      </c>
      <c r="C105" s="48">
        <v>37</v>
      </c>
      <c r="D105" s="41">
        <v>3</v>
      </c>
      <c r="E105" s="73">
        <v>2</v>
      </c>
      <c r="F105" s="16">
        <v>0</v>
      </c>
      <c r="G105" s="155">
        <v>0</v>
      </c>
      <c r="H105" s="155">
        <v>0</v>
      </c>
      <c r="I105" s="155">
        <v>0</v>
      </c>
      <c r="J105" s="155">
        <v>0</v>
      </c>
      <c r="K105" s="155">
        <v>0</v>
      </c>
      <c r="L105" s="155">
        <v>0</v>
      </c>
      <c r="M105" s="23">
        <v>0</v>
      </c>
      <c r="N105" s="23">
        <v>0</v>
      </c>
      <c r="O105" s="155"/>
      <c r="P105" s="155"/>
      <c r="Q105" s="155"/>
      <c r="R105" s="155"/>
      <c r="S105" s="155"/>
      <c r="T105" s="171"/>
      <c r="U105" s="24">
        <v>0</v>
      </c>
      <c r="V105" s="155">
        <v>0</v>
      </c>
      <c r="W105" s="155">
        <v>0</v>
      </c>
      <c r="X105" s="155">
        <v>0</v>
      </c>
      <c r="Y105" s="155">
        <v>0</v>
      </c>
      <c r="Z105" s="155">
        <v>0</v>
      </c>
      <c r="AA105" s="155">
        <v>0</v>
      </c>
      <c r="AB105" s="23">
        <v>0</v>
      </c>
      <c r="AC105" s="23">
        <v>0</v>
      </c>
      <c r="AD105" s="155"/>
      <c r="AE105" s="155"/>
      <c r="AF105" s="155"/>
      <c r="AG105" s="155"/>
      <c r="AH105" s="155"/>
      <c r="AI105" s="171"/>
      <c r="AK105" s="158">
        <f t="shared" si="20"/>
        <v>18</v>
      </c>
      <c r="AL105" s="80">
        <f t="shared" si="18"/>
        <v>18</v>
      </c>
      <c r="AM105" s="80">
        <f t="shared" si="19"/>
        <v>0</v>
      </c>
      <c r="AN105" s="82">
        <f t="shared" si="21"/>
        <v>0</v>
      </c>
      <c r="AO105" s="14"/>
      <c r="AP105" s="158">
        <f t="shared" si="22"/>
        <v>100</v>
      </c>
      <c r="AQ105" s="167">
        <f t="shared" si="23"/>
        <v>100</v>
      </c>
      <c r="AR105" s="167">
        <f t="shared" si="24"/>
        <v>0</v>
      </c>
      <c r="AS105" s="168">
        <f t="shared" si="25"/>
        <v>0</v>
      </c>
      <c r="AU105" s="201" t="s">
        <v>79</v>
      </c>
      <c r="AV105" s="199" t="s">
        <v>44</v>
      </c>
      <c r="AW105" s="199" t="s">
        <v>98</v>
      </c>
      <c r="AX105" s="196">
        <f t="shared" si="26"/>
        <v>0</v>
      </c>
      <c r="BG105" s="201" t="s">
        <v>79</v>
      </c>
      <c r="BH105" s="199" t="s">
        <v>44</v>
      </c>
      <c r="BI105" s="199" t="s">
        <v>98</v>
      </c>
      <c r="BJ105" s="196">
        <f t="shared" si="27"/>
        <v>0</v>
      </c>
    </row>
    <row r="106" spans="2:62" x14ac:dyDescent="0.25">
      <c r="B106" s="35" t="s">
        <v>22</v>
      </c>
      <c r="C106" s="48">
        <v>37</v>
      </c>
      <c r="D106" s="41">
        <v>3</v>
      </c>
      <c r="E106" s="73">
        <v>3</v>
      </c>
      <c r="F106" s="16">
        <v>1</v>
      </c>
      <c r="G106" s="155">
        <v>0</v>
      </c>
      <c r="H106" s="155">
        <v>0</v>
      </c>
      <c r="I106" s="155">
        <v>0</v>
      </c>
      <c r="J106" s="155">
        <v>0</v>
      </c>
      <c r="K106" s="155">
        <v>0</v>
      </c>
      <c r="L106" s="155">
        <v>0</v>
      </c>
      <c r="M106" s="23">
        <v>0</v>
      </c>
      <c r="N106" s="23">
        <v>1</v>
      </c>
      <c r="O106" s="155"/>
      <c r="P106" s="155"/>
      <c r="Q106" s="155"/>
      <c r="R106" s="155"/>
      <c r="S106" s="155"/>
      <c r="T106" s="171"/>
      <c r="U106" s="16">
        <v>1</v>
      </c>
      <c r="V106" s="155">
        <v>1</v>
      </c>
      <c r="W106" s="155">
        <v>1</v>
      </c>
      <c r="X106" s="155">
        <v>0</v>
      </c>
      <c r="Y106" s="155">
        <v>0</v>
      </c>
      <c r="Z106" s="155">
        <v>0</v>
      </c>
      <c r="AA106" s="155">
        <v>0</v>
      </c>
      <c r="AB106" s="23">
        <v>1</v>
      </c>
      <c r="AC106" s="23">
        <v>0</v>
      </c>
      <c r="AD106" s="155"/>
      <c r="AE106" s="155"/>
      <c r="AF106" s="155"/>
      <c r="AG106" s="155"/>
      <c r="AH106" s="155"/>
      <c r="AI106" s="171"/>
      <c r="AK106" s="158">
        <f t="shared" si="20"/>
        <v>18</v>
      </c>
      <c r="AL106" s="80">
        <f t="shared" si="18"/>
        <v>12</v>
      </c>
      <c r="AM106" s="80">
        <f t="shared" si="19"/>
        <v>6</v>
      </c>
      <c r="AN106" s="82">
        <f t="shared" si="21"/>
        <v>0</v>
      </c>
      <c r="AO106" s="14"/>
      <c r="AP106" s="158">
        <f t="shared" si="22"/>
        <v>100</v>
      </c>
      <c r="AQ106" s="167">
        <f t="shared" si="23"/>
        <v>66.666666666666657</v>
      </c>
      <c r="AR106" s="167">
        <f t="shared" si="24"/>
        <v>33.333333333333329</v>
      </c>
      <c r="AS106" s="168">
        <f t="shared" si="25"/>
        <v>0</v>
      </c>
      <c r="AU106" s="201" t="s">
        <v>79</v>
      </c>
      <c r="AV106" s="199" t="s">
        <v>44</v>
      </c>
      <c r="AW106" s="199" t="s">
        <v>98</v>
      </c>
      <c r="AX106" s="196">
        <f t="shared" si="26"/>
        <v>0</v>
      </c>
      <c r="BG106" s="201" t="s">
        <v>79</v>
      </c>
      <c r="BH106" s="199" t="s">
        <v>44</v>
      </c>
      <c r="BI106" s="199" t="s">
        <v>98</v>
      </c>
      <c r="BJ106" s="196">
        <f t="shared" si="27"/>
        <v>0</v>
      </c>
    </row>
    <row r="107" spans="2:62" x14ac:dyDescent="0.25">
      <c r="B107" s="35" t="s">
        <v>22</v>
      </c>
      <c r="C107" s="48">
        <v>37</v>
      </c>
      <c r="D107" s="41">
        <v>3</v>
      </c>
      <c r="E107" s="73">
        <v>4</v>
      </c>
      <c r="F107" s="79">
        <v>1</v>
      </c>
      <c r="G107" s="169">
        <v>0</v>
      </c>
      <c r="H107" s="169">
        <v>1</v>
      </c>
      <c r="I107" s="169">
        <v>0</v>
      </c>
      <c r="J107" s="169">
        <v>0</v>
      </c>
      <c r="K107" s="169">
        <v>0</v>
      </c>
      <c r="L107" s="169">
        <v>0</v>
      </c>
      <c r="M107" s="81">
        <v>0</v>
      </c>
      <c r="N107" s="81">
        <v>2</v>
      </c>
      <c r="O107" s="169"/>
      <c r="P107" s="169"/>
      <c r="Q107" s="169"/>
      <c r="R107" s="169"/>
      <c r="S107" s="169"/>
      <c r="T107" s="170"/>
      <c r="U107" s="79">
        <v>2</v>
      </c>
      <c r="V107" s="169">
        <v>1</v>
      </c>
      <c r="W107" s="169">
        <v>1</v>
      </c>
      <c r="X107" s="169">
        <v>0</v>
      </c>
      <c r="Y107" s="169">
        <v>0</v>
      </c>
      <c r="Z107" s="169">
        <v>0</v>
      </c>
      <c r="AA107" s="169">
        <v>0</v>
      </c>
      <c r="AB107" s="81">
        <v>1</v>
      </c>
      <c r="AC107" s="81">
        <v>0</v>
      </c>
      <c r="AD107" s="169"/>
      <c r="AE107" s="169"/>
      <c r="AF107" s="169"/>
      <c r="AG107" s="169"/>
      <c r="AH107" s="169"/>
      <c r="AI107" s="170"/>
      <c r="AK107" s="158">
        <f t="shared" si="20"/>
        <v>18</v>
      </c>
      <c r="AL107" s="80">
        <f t="shared" si="18"/>
        <v>11</v>
      </c>
      <c r="AM107" s="80">
        <f t="shared" si="19"/>
        <v>5</v>
      </c>
      <c r="AN107" s="82">
        <f t="shared" si="21"/>
        <v>2</v>
      </c>
      <c r="AO107" s="14"/>
      <c r="AP107" s="158">
        <f t="shared" si="22"/>
        <v>100</v>
      </c>
      <c r="AQ107" s="167">
        <f t="shared" si="23"/>
        <v>61.111111111111114</v>
      </c>
      <c r="AR107" s="167">
        <f t="shared" si="24"/>
        <v>27.777777777777779</v>
      </c>
      <c r="AS107" s="168">
        <f t="shared" si="25"/>
        <v>11.111111111111111</v>
      </c>
      <c r="AU107" s="201" t="s">
        <v>80</v>
      </c>
      <c r="AV107" s="199" t="s">
        <v>48</v>
      </c>
      <c r="AW107" s="199" t="s">
        <v>99</v>
      </c>
      <c r="AX107" s="196">
        <f t="shared" ref="AX107:AX136" si="28">AW4</f>
        <v>0</v>
      </c>
      <c r="BG107" s="201" t="s">
        <v>80</v>
      </c>
      <c r="BH107" s="199" t="s">
        <v>48</v>
      </c>
      <c r="BI107" s="199" t="s">
        <v>99</v>
      </c>
      <c r="BJ107" s="196">
        <f t="shared" ref="BJ107:BJ136" si="29">BI4</f>
        <v>0</v>
      </c>
    </row>
    <row r="108" spans="2:62" x14ac:dyDescent="0.25">
      <c r="B108" s="35" t="s">
        <v>22</v>
      </c>
      <c r="C108" s="48">
        <v>37</v>
      </c>
      <c r="D108" s="41">
        <v>3</v>
      </c>
      <c r="E108" s="73">
        <v>5</v>
      </c>
      <c r="F108" s="79">
        <v>2</v>
      </c>
      <c r="G108" s="169">
        <v>1</v>
      </c>
      <c r="H108" s="169">
        <v>1</v>
      </c>
      <c r="I108" s="169">
        <v>0</v>
      </c>
      <c r="J108" s="169">
        <v>0</v>
      </c>
      <c r="K108" s="169">
        <v>0</v>
      </c>
      <c r="L108" s="169">
        <v>0</v>
      </c>
      <c r="M108" s="81">
        <v>0</v>
      </c>
      <c r="N108" s="81">
        <v>2</v>
      </c>
      <c r="O108" s="155"/>
      <c r="P108" s="155"/>
      <c r="Q108" s="155"/>
      <c r="R108" s="155"/>
      <c r="S108" s="155"/>
      <c r="T108" s="171"/>
      <c r="U108" s="79">
        <v>2</v>
      </c>
      <c r="V108" s="169">
        <v>2</v>
      </c>
      <c r="W108" s="169">
        <v>2</v>
      </c>
      <c r="X108" s="169">
        <v>1</v>
      </c>
      <c r="Y108" s="169">
        <v>0</v>
      </c>
      <c r="Z108" s="169">
        <v>0</v>
      </c>
      <c r="AA108" s="169">
        <v>0</v>
      </c>
      <c r="AB108" s="81">
        <v>2</v>
      </c>
      <c r="AC108" s="81">
        <v>0</v>
      </c>
      <c r="AD108" s="155"/>
      <c r="AE108" s="155"/>
      <c r="AF108" s="155"/>
      <c r="AG108" s="155"/>
      <c r="AH108" s="155"/>
      <c r="AI108" s="171"/>
      <c r="AK108" s="158">
        <f t="shared" si="20"/>
        <v>18</v>
      </c>
      <c r="AL108" s="80">
        <f t="shared" si="18"/>
        <v>9</v>
      </c>
      <c r="AM108" s="80">
        <f t="shared" si="19"/>
        <v>3</v>
      </c>
      <c r="AN108" s="82">
        <f t="shared" si="21"/>
        <v>6</v>
      </c>
      <c r="AO108" s="14"/>
      <c r="AP108" s="158">
        <f t="shared" si="22"/>
        <v>100</v>
      </c>
      <c r="AQ108" s="167">
        <f t="shared" si="23"/>
        <v>50</v>
      </c>
      <c r="AR108" s="167">
        <f t="shared" si="24"/>
        <v>16.666666666666664</v>
      </c>
      <c r="AS108" s="168">
        <f t="shared" si="25"/>
        <v>33.333333333333329</v>
      </c>
      <c r="AU108" s="201" t="s">
        <v>80</v>
      </c>
      <c r="AV108" s="199" t="s">
        <v>48</v>
      </c>
      <c r="AW108" s="199" t="s">
        <v>99</v>
      </c>
      <c r="AX108" s="196">
        <f t="shared" si="28"/>
        <v>0</v>
      </c>
      <c r="BG108" s="201" t="s">
        <v>80</v>
      </c>
      <c r="BH108" s="199" t="s">
        <v>48</v>
      </c>
      <c r="BI108" s="199" t="s">
        <v>99</v>
      </c>
      <c r="BJ108" s="196">
        <f t="shared" si="29"/>
        <v>0</v>
      </c>
    </row>
    <row r="109" spans="2:62" x14ac:dyDescent="0.25">
      <c r="B109" s="35" t="s">
        <v>22</v>
      </c>
      <c r="C109" s="48">
        <v>37</v>
      </c>
      <c r="D109" s="41">
        <v>4</v>
      </c>
      <c r="E109" s="73">
        <v>1</v>
      </c>
      <c r="F109" s="16">
        <v>0</v>
      </c>
      <c r="G109" s="155">
        <v>0</v>
      </c>
      <c r="H109" s="155">
        <v>0</v>
      </c>
      <c r="I109" s="155">
        <v>0</v>
      </c>
      <c r="J109" s="155">
        <v>0</v>
      </c>
      <c r="K109" s="155">
        <v>0</v>
      </c>
      <c r="L109" s="155">
        <v>0</v>
      </c>
      <c r="M109" s="23">
        <v>0</v>
      </c>
      <c r="N109" s="23">
        <v>0</v>
      </c>
      <c r="O109" s="155"/>
      <c r="P109" s="155"/>
      <c r="Q109" s="155"/>
      <c r="R109" s="155"/>
      <c r="S109" s="155"/>
      <c r="T109" s="171"/>
      <c r="U109" s="16">
        <v>0</v>
      </c>
      <c r="V109" s="155">
        <v>0</v>
      </c>
      <c r="W109" s="155">
        <v>0</v>
      </c>
      <c r="X109" s="155">
        <v>0</v>
      </c>
      <c r="Y109" s="155">
        <v>0</v>
      </c>
      <c r="Z109" s="155">
        <v>0</v>
      </c>
      <c r="AA109" s="155">
        <v>0</v>
      </c>
      <c r="AB109" s="23">
        <v>0</v>
      </c>
      <c r="AC109" s="23">
        <v>0</v>
      </c>
      <c r="AD109" s="155"/>
      <c r="AE109" s="155"/>
      <c r="AF109" s="155"/>
      <c r="AG109" s="155"/>
      <c r="AH109" s="155"/>
      <c r="AI109" s="171"/>
      <c r="AK109" s="158">
        <f t="shared" si="20"/>
        <v>18</v>
      </c>
      <c r="AL109" s="80">
        <f t="shared" si="18"/>
        <v>18</v>
      </c>
      <c r="AM109" s="80">
        <f t="shared" si="19"/>
        <v>0</v>
      </c>
      <c r="AN109" s="82">
        <f t="shared" si="21"/>
        <v>0</v>
      </c>
      <c r="AO109" s="14"/>
      <c r="AP109" s="158">
        <f t="shared" si="22"/>
        <v>100</v>
      </c>
      <c r="AQ109" s="167">
        <f t="shared" si="23"/>
        <v>100</v>
      </c>
      <c r="AR109" s="167">
        <f t="shared" si="24"/>
        <v>0</v>
      </c>
      <c r="AS109" s="168">
        <f t="shared" si="25"/>
        <v>0</v>
      </c>
      <c r="AU109" s="201" t="s">
        <v>80</v>
      </c>
      <c r="AV109" s="199" t="s">
        <v>48</v>
      </c>
      <c r="AW109" s="199" t="s">
        <v>99</v>
      </c>
      <c r="AX109" s="196">
        <f t="shared" si="28"/>
        <v>0</v>
      </c>
      <c r="BG109" s="201" t="s">
        <v>80</v>
      </c>
      <c r="BH109" s="199" t="s">
        <v>48</v>
      </c>
      <c r="BI109" s="199" t="s">
        <v>99</v>
      </c>
      <c r="BJ109" s="196">
        <f t="shared" si="29"/>
        <v>0</v>
      </c>
    </row>
    <row r="110" spans="2:62" x14ac:dyDescent="0.25">
      <c r="B110" s="35" t="s">
        <v>22</v>
      </c>
      <c r="C110" s="48">
        <v>37</v>
      </c>
      <c r="D110" s="41">
        <v>4</v>
      </c>
      <c r="E110" s="73">
        <v>2</v>
      </c>
      <c r="F110" s="16">
        <v>0</v>
      </c>
      <c r="G110" s="155">
        <v>0</v>
      </c>
      <c r="H110" s="155">
        <v>0</v>
      </c>
      <c r="I110" s="155">
        <v>0</v>
      </c>
      <c r="J110" s="155">
        <v>0</v>
      </c>
      <c r="K110" s="155">
        <v>0</v>
      </c>
      <c r="L110" s="155">
        <v>0</v>
      </c>
      <c r="M110" s="23">
        <v>0</v>
      </c>
      <c r="N110" s="23">
        <v>0</v>
      </c>
      <c r="O110" s="155"/>
      <c r="P110" s="155"/>
      <c r="Q110" s="155"/>
      <c r="R110" s="155"/>
      <c r="S110" s="155"/>
      <c r="T110" s="171"/>
      <c r="U110" s="24">
        <v>0</v>
      </c>
      <c r="V110" s="155">
        <v>0</v>
      </c>
      <c r="W110" s="155">
        <v>0</v>
      </c>
      <c r="X110" s="155">
        <v>0</v>
      </c>
      <c r="Y110" s="155">
        <v>0</v>
      </c>
      <c r="Z110" s="155">
        <v>0</v>
      </c>
      <c r="AA110" s="155">
        <v>0</v>
      </c>
      <c r="AB110" s="23">
        <v>0</v>
      </c>
      <c r="AC110" s="23">
        <v>0</v>
      </c>
      <c r="AD110" s="155"/>
      <c r="AE110" s="155"/>
      <c r="AF110" s="155"/>
      <c r="AG110" s="155"/>
      <c r="AH110" s="155"/>
      <c r="AI110" s="171"/>
      <c r="AK110" s="158">
        <f t="shared" si="20"/>
        <v>18</v>
      </c>
      <c r="AL110" s="80">
        <f t="shared" si="18"/>
        <v>18</v>
      </c>
      <c r="AM110" s="80">
        <f t="shared" si="19"/>
        <v>0</v>
      </c>
      <c r="AN110" s="82">
        <f t="shared" si="21"/>
        <v>0</v>
      </c>
      <c r="AO110" s="14"/>
      <c r="AP110" s="158">
        <f t="shared" si="22"/>
        <v>100</v>
      </c>
      <c r="AQ110" s="167">
        <f t="shared" si="23"/>
        <v>100</v>
      </c>
      <c r="AR110" s="167">
        <f t="shared" si="24"/>
        <v>0</v>
      </c>
      <c r="AS110" s="168">
        <f t="shared" si="25"/>
        <v>0</v>
      </c>
      <c r="AU110" s="201" t="s">
        <v>80</v>
      </c>
      <c r="AV110" s="199" t="s">
        <v>48</v>
      </c>
      <c r="AW110" s="199" t="s">
        <v>99</v>
      </c>
      <c r="AX110" s="196">
        <f t="shared" si="28"/>
        <v>0</v>
      </c>
      <c r="BG110" s="201" t="s">
        <v>80</v>
      </c>
      <c r="BH110" s="199" t="s">
        <v>48</v>
      </c>
      <c r="BI110" s="199" t="s">
        <v>99</v>
      </c>
      <c r="BJ110" s="196">
        <f t="shared" si="29"/>
        <v>0</v>
      </c>
    </row>
    <row r="111" spans="2:62" x14ac:dyDescent="0.25">
      <c r="B111" s="35" t="s">
        <v>22</v>
      </c>
      <c r="C111" s="48">
        <v>37</v>
      </c>
      <c r="D111" s="41">
        <v>4</v>
      </c>
      <c r="E111" s="73">
        <v>3</v>
      </c>
      <c r="F111" s="16">
        <v>1</v>
      </c>
      <c r="G111" s="155">
        <v>0</v>
      </c>
      <c r="H111" s="155">
        <v>0</v>
      </c>
      <c r="I111" s="155">
        <v>0</v>
      </c>
      <c r="J111" s="155">
        <v>0</v>
      </c>
      <c r="K111" s="155">
        <v>0</v>
      </c>
      <c r="L111" s="155">
        <v>0</v>
      </c>
      <c r="M111" s="23">
        <v>0</v>
      </c>
      <c r="N111" s="23">
        <v>0</v>
      </c>
      <c r="O111" s="155"/>
      <c r="P111" s="155"/>
      <c r="Q111" s="155"/>
      <c r="R111" s="155"/>
      <c r="S111" s="155"/>
      <c r="T111" s="171"/>
      <c r="U111" s="16">
        <v>0</v>
      </c>
      <c r="V111" s="155">
        <v>0</v>
      </c>
      <c r="W111" s="155">
        <v>0</v>
      </c>
      <c r="X111" s="155">
        <v>0</v>
      </c>
      <c r="Y111" s="155">
        <v>1</v>
      </c>
      <c r="Z111" s="155">
        <v>0</v>
      </c>
      <c r="AA111" s="155">
        <v>1</v>
      </c>
      <c r="AB111" s="23">
        <v>0</v>
      </c>
      <c r="AC111" s="23">
        <v>0</v>
      </c>
      <c r="AD111" s="155"/>
      <c r="AE111" s="155"/>
      <c r="AF111" s="155"/>
      <c r="AG111" s="155"/>
      <c r="AH111" s="155"/>
      <c r="AI111" s="171"/>
      <c r="AK111" s="158">
        <f t="shared" si="20"/>
        <v>18</v>
      </c>
      <c r="AL111" s="80">
        <f t="shared" si="18"/>
        <v>15</v>
      </c>
      <c r="AM111" s="80">
        <f t="shared" si="19"/>
        <v>3</v>
      </c>
      <c r="AN111" s="82">
        <f t="shared" si="21"/>
        <v>0</v>
      </c>
      <c r="AO111" s="14"/>
      <c r="AP111" s="158">
        <f t="shared" si="22"/>
        <v>100</v>
      </c>
      <c r="AQ111" s="167">
        <f t="shared" si="23"/>
        <v>83.333333333333343</v>
      </c>
      <c r="AR111" s="167">
        <f t="shared" si="24"/>
        <v>16.666666666666664</v>
      </c>
      <c r="AS111" s="168">
        <f t="shared" si="25"/>
        <v>0</v>
      </c>
      <c r="AU111" s="201" t="s">
        <v>80</v>
      </c>
      <c r="AV111" s="199" t="s">
        <v>48</v>
      </c>
      <c r="AW111" s="199" t="s">
        <v>99</v>
      </c>
      <c r="AX111" s="196">
        <f t="shared" si="28"/>
        <v>0</v>
      </c>
      <c r="BG111" s="201" t="s">
        <v>80</v>
      </c>
      <c r="BH111" s="199" t="s">
        <v>48</v>
      </c>
      <c r="BI111" s="199" t="s">
        <v>99</v>
      </c>
      <c r="BJ111" s="196">
        <f t="shared" si="29"/>
        <v>0</v>
      </c>
    </row>
    <row r="112" spans="2:62" x14ac:dyDescent="0.25">
      <c r="B112" s="35" t="s">
        <v>22</v>
      </c>
      <c r="C112" s="48">
        <v>37</v>
      </c>
      <c r="D112" s="41">
        <v>4</v>
      </c>
      <c r="E112" s="73">
        <v>4</v>
      </c>
      <c r="F112" s="79">
        <v>1</v>
      </c>
      <c r="G112" s="169">
        <v>1</v>
      </c>
      <c r="H112" s="169">
        <v>1</v>
      </c>
      <c r="I112" s="169">
        <v>1</v>
      </c>
      <c r="J112" s="169">
        <v>0</v>
      </c>
      <c r="K112" s="169">
        <v>0</v>
      </c>
      <c r="L112" s="169">
        <v>0</v>
      </c>
      <c r="M112" s="81">
        <v>0</v>
      </c>
      <c r="N112" s="81">
        <v>0</v>
      </c>
      <c r="O112" s="169"/>
      <c r="P112" s="169"/>
      <c r="Q112" s="169"/>
      <c r="R112" s="169"/>
      <c r="S112" s="169"/>
      <c r="T112" s="170"/>
      <c r="U112" s="79">
        <v>0</v>
      </c>
      <c r="V112" s="169">
        <v>0</v>
      </c>
      <c r="W112" s="169">
        <v>1</v>
      </c>
      <c r="X112" s="169">
        <v>1</v>
      </c>
      <c r="Y112" s="169">
        <v>2</v>
      </c>
      <c r="Z112" s="169">
        <v>1</v>
      </c>
      <c r="AA112" s="169">
        <v>2</v>
      </c>
      <c r="AB112" s="81">
        <v>0</v>
      </c>
      <c r="AC112" s="81">
        <v>1</v>
      </c>
      <c r="AD112" s="169"/>
      <c r="AE112" s="169"/>
      <c r="AF112" s="169"/>
      <c r="AG112" s="169"/>
      <c r="AH112" s="169"/>
      <c r="AI112" s="170"/>
      <c r="AK112" s="158">
        <f t="shared" si="20"/>
        <v>18</v>
      </c>
      <c r="AL112" s="80">
        <f t="shared" si="18"/>
        <v>8</v>
      </c>
      <c r="AM112" s="80">
        <f t="shared" si="19"/>
        <v>8</v>
      </c>
      <c r="AN112" s="82">
        <f t="shared" si="21"/>
        <v>2</v>
      </c>
      <c r="AO112" s="14"/>
      <c r="AP112" s="158">
        <f t="shared" si="22"/>
        <v>100</v>
      </c>
      <c r="AQ112" s="167">
        <f t="shared" si="23"/>
        <v>44.444444444444443</v>
      </c>
      <c r="AR112" s="167">
        <f t="shared" si="24"/>
        <v>44.444444444444443</v>
      </c>
      <c r="AS112" s="168">
        <f t="shared" si="25"/>
        <v>11.111111111111111</v>
      </c>
      <c r="AU112" s="201" t="s">
        <v>80</v>
      </c>
      <c r="AV112" s="199" t="s">
        <v>48</v>
      </c>
      <c r="AW112" s="199" t="s">
        <v>99</v>
      </c>
      <c r="AX112" s="196">
        <f t="shared" si="28"/>
        <v>0</v>
      </c>
      <c r="BG112" s="201" t="s">
        <v>80</v>
      </c>
      <c r="BH112" s="199" t="s">
        <v>48</v>
      </c>
      <c r="BI112" s="199" t="s">
        <v>99</v>
      </c>
      <c r="BJ112" s="196">
        <f t="shared" si="29"/>
        <v>0</v>
      </c>
    </row>
    <row r="113" spans="2:62" x14ac:dyDescent="0.25">
      <c r="B113" s="35" t="s">
        <v>22</v>
      </c>
      <c r="C113" s="48">
        <v>37</v>
      </c>
      <c r="D113" s="41">
        <v>4</v>
      </c>
      <c r="E113" s="73">
        <v>5</v>
      </c>
      <c r="F113" s="79">
        <v>1</v>
      </c>
      <c r="G113" s="169">
        <v>2</v>
      </c>
      <c r="H113" s="169">
        <v>2</v>
      </c>
      <c r="I113" s="169">
        <v>1</v>
      </c>
      <c r="J113" s="169">
        <v>0</v>
      </c>
      <c r="K113" s="169">
        <v>0</v>
      </c>
      <c r="L113" s="169">
        <v>0</v>
      </c>
      <c r="M113" s="81">
        <v>0</v>
      </c>
      <c r="N113" s="81">
        <v>0</v>
      </c>
      <c r="O113" s="155"/>
      <c r="P113" s="155"/>
      <c r="Q113" s="155"/>
      <c r="R113" s="155"/>
      <c r="S113" s="155"/>
      <c r="T113" s="171"/>
      <c r="U113" s="79">
        <v>0</v>
      </c>
      <c r="V113" s="169">
        <v>1</v>
      </c>
      <c r="W113" s="169">
        <v>2</v>
      </c>
      <c r="X113" s="169">
        <v>1</v>
      </c>
      <c r="Y113" s="169">
        <v>2</v>
      </c>
      <c r="Z113" s="169">
        <v>1</v>
      </c>
      <c r="AA113" s="169">
        <v>2</v>
      </c>
      <c r="AB113" s="81">
        <v>0</v>
      </c>
      <c r="AC113" s="81">
        <v>1</v>
      </c>
      <c r="AD113" s="155"/>
      <c r="AE113" s="155"/>
      <c r="AF113" s="155"/>
      <c r="AG113" s="155"/>
      <c r="AH113" s="155"/>
      <c r="AI113" s="171"/>
      <c r="AK113" s="158">
        <f t="shared" si="20"/>
        <v>18</v>
      </c>
      <c r="AL113" s="80">
        <f t="shared" si="18"/>
        <v>7</v>
      </c>
      <c r="AM113" s="80">
        <f t="shared" si="19"/>
        <v>6</v>
      </c>
      <c r="AN113" s="82">
        <f t="shared" si="21"/>
        <v>5</v>
      </c>
      <c r="AO113" s="14"/>
      <c r="AP113" s="158">
        <f t="shared" si="22"/>
        <v>100</v>
      </c>
      <c r="AQ113" s="167">
        <f t="shared" si="23"/>
        <v>38.888888888888893</v>
      </c>
      <c r="AR113" s="167">
        <f t="shared" si="24"/>
        <v>33.333333333333329</v>
      </c>
      <c r="AS113" s="168">
        <f t="shared" si="25"/>
        <v>27.777777777777779</v>
      </c>
      <c r="AU113" s="201" t="s">
        <v>80</v>
      </c>
      <c r="AV113" s="199" t="s">
        <v>47</v>
      </c>
      <c r="AW113" s="199" t="s">
        <v>100</v>
      </c>
      <c r="AX113" s="196">
        <f t="shared" si="28"/>
        <v>0</v>
      </c>
      <c r="BG113" s="201" t="s">
        <v>80</v>
      </c>
      <c r="BH113" s="199" t="s">
        <v>47</v>
      </c>
      <c r="BI113" s="199" t="s">
        <v>100</v>
      </c>
      <c r="BJ113" s="196">
        <f t="shared" si="29"/>
        <v>0</v>
      </c>
    </row>
    <row r="114" spans="2:62" x14ac:dyDescent="0.25">
      <c r="B114" s="35" t="s">
        <v>22</v>
      </c>
      <c r="C114" s="48">
        <v>37</v>
      </c>
      <c r="D114" s="41">
        <v>5</v>
      </c>
      <c r="E114" s="73">
        <v>1</v>
      </c>
      <c r="F114" s="16">
        <v>0</v>
      </c>
      <c r="G114" s="155">
        <v>0</v>
      </c>
      <c r="H114" s="155">
        <v>0</v>
      </c>
      <c r="I114" s="155">
        <v>0</v>
      </c>
      <c r="J114" s="155">
        <v>0</v>
      </c>
      <c r="K114" s="155">
        <v>0</v>
      </c>
      <c r="L114" s="155">
        <v>0</v>
      </c>
      <c r="M114" s="23">
        <v>0</v>
      </c>
      <c r="N114" s="23">
        <v>0</v>
      </c>
      <c r="O114" s="155">
        <v>0</v>
      </c>
      <c r="P114" s="155">
        <v>0</v>
      </c>
      <c r="Q114" s="155"/>
      <c r="R114" s="155"/>
      <c r="S114" s="155"/>
      <c r="T114" s="171"/>
      <c r="U114" s="16">
        <v>0</v>
      </c>
      <c r="V114" s="155">
        <v>0</v>
      </c>
      <c r="W114" s="155">
        <v>0</v>
      </c>
      <c r="X114" s="155">
        <v>0</v>
      </c>
      <c r="Y114" s="155">
        <v>0</v>
      </c>
      <c r="Z114" s="155">
        <v>0</v>
      </c>
      <c r="AA114" s="155">
        <v>0</v>
      </c>
      <c r="AB114" s="23">
        <v>0</v>
      </c>
      <c r="AC114" s="23">
        <v>0</v>
      </c>
      <c r="AD114" s="155">
        <v>0</v>
      </c>
      <c r="AE114" s="155"/>
      <c r="AF114" s="155"/>
      <c r="AG114" s="155"/>
      <c r="AH114" s="155"/>
      <c r="AI114" s="171"/>
      <c r="AK114" s="158">
        <f t="shared" si="20"/>
        <v>21</v>
      </c>
      <c r="AL114" s="80">
        <f t="shared" si="18"/>
        <v>21</v>
      </c>
      <c r="AM114" s="80">
        <f t="shared" si="19"/>
        <v>0</v>
      </c>
      <c r="AN114" s="82">
        <f t="shared" si="21"/>
        <v>0</v>
      </c>
      <c r="AO114" s="14"/>
      <c r="AP114" s="158">
        <f t="shared" si="22"/>
        <v>100</v>
      </c>
      <c r="AQ114" s="167">
        <f t="shared" si="23"/>
        <v>100</v>
      </c>
      <c r="AR114" s="167">
        <f t="shared" si="24"/>
        <v>0</v>
      </c>
      <c r="AS114" s="168">
        <f t="shared" si="25"/>
        <v>0</v>
      </c>
      <c r="AU114" s="201" t="s">
        <v>80</v>
      </c>
      <c r="AV114" s="199" t="s">
        <v>47</v>
      </c>
      <c r="AW114" s="199" t="s">
        <v>100</v>
      </c>
      <c r="AX114" s="196">
        <f t="shared" si="28"/>
        <v>0</v>
      </c>
      <c r="BG114" s="201" t="s">
        <v>80</v>
      </c>
      <c r="BH114" s="199" t="s">
        <v>47</v>
      </c>
      <c r="BI114" s="199" t="s">
        <v>100</v>
      </c>
      <c r="BJ114" s="196">
        <f t="shared" si="29"/>
        <v>0</v>
      </c>
    </row>
    <row r="115" spans="2:62" x14ac:dyDescent="0.25">
      <c r="B115" s="35" t="s">
        <v>22</v>
      </c>
      <c r="C115" s="48">
        <v>37</v>
      </c>
      <c r="D115" s="41">
        <v>5</v>
      </c>
      <c r="E115" s="73">
        <v>2</v>
      </c>
      <c r="F115" s="16">
        <v>1</v>
      </c>
      <c r="G115" s="155">
        <v>0</v>
      </c>
      <c r="H115" s="155">
        <v>0</v>
      </c>
      <c r="I115" s="155">
        <v>0</v>
      </c>
      <c r="J115" s="155">
        <v>0</v>
      </c>
      <c r="K115" s="155">
        <v>0</v>
      </c>
      <c r="L115" s="155">
        <v>0</v>
      </c>
      <c r="M115" s="23">
        <v>0</v>
      </c>
      <c r="N115" s="23">
        <v>0</v>
      </c>
      <c r="O115" s="155">
        <v>0</v>
      </c>
      <c r="P115" s="155">
        <v>0</v>
      </c>
      <c r="Q115" s="155"/>
      <c r="R115" s="155"/>
      <c r="S115" s="155"/>
      <c r="T115" s="171"/>
      <c r="U115" s="24">
        <v>0</v>
      </c>
      <c r="V115" s="155">
        <v>0</v>
      </c>
      <c r="W115" s="155">
        <v>0</v>
      </c>
      <c r="X115" s="155">
        <v>0</v>
      </c>
      <c r="Y115" s="155">
        <v>0</v>
      </c>
      <c r="Z115" s="155">
        <v>0</v>
      </c>
      <c r="AA115" s="155">
        <v>0</v>
      </c>
      <c r="AB115" s="23">
        <v>0</v>
      </c>
      <c r="AC115" s="23">
        <v>0</v>
      </c>
      <c r="AD115" s="155">
        <v>0</v>
      </c>
      <c r="AE115" s="155"/>
      <c r="AF115" s="155"/>
      <c r="AG115" s="155"/>
      <c r="AH115" s="155"/>
      <c r="AI115" s="171"/>
      <c r="AK115" s="158">
        <f t="shared" si="20"/>
        <v>21</v>
      </c>
      <c r="AL115" s="80">
        <f t="shared" si="18"/>
        <v>20</v>
      </c>
      <c r="AM115" s="80">
        <f t="shared" si="19"/>
        <v>1</v>
      </c>
      <c r="AN115" s="82">
        <f t="shared" si="21"/>
        <v>0</v>
      </c>
      <c r="AO115" s="14"/>
      <c r="AP115" s="158">
        <f t="shared" si="22"/>
        <v>100</v>
      </c>
      <c r="AQ115" s="167">
        <f t="shared" si="23"/>
        <v>95.238095238095227</v>
      </c>
      <c r="AR115" s="167">
        <f t="shared" si="24"/>
        <v>4.7619047619047619</v>
      </c>
      <c r="AS115" s="168">
        <f t="shared" si="25"/>
        <v>0</v>
      </c>
      <c r="AU115" s="201" t="s">
        <v>80</v>
      </c>
      <c r="AV115" s="199" t="s">
        <v>47</v>
      </c>
      <c r="AW115" s="199" t="s">
        <v>100</v>
      </c>
      <c r="AX115" s="196">
        <f t="shared" si="28"/>
        <v>0</v>
      </c>
      <c r="BG115" s="201" t="s">
        <v>80</v>
      </c>
      <c r="BH115" s="199" t="s">
        <v>47</v>
      </c>
      <c r="BI115" s="199" t="s">
        <v>100</v>
      </c>
      <c r="BJ115" s="196">
        <f t="shared" si="29"/>
        <v>0</v>
      </c>
    </row>
    <row r="116" spans="2:62" x14ac:dyDescent="0.25">
      <c r="B116" s="35" t="s">
        <v>22</v>
      </c>
      <c r="C116" s="48">
        <v>37</v>
      </c>
      <c r="D116" s="41">
        <v>5</v>
      </c>
      <c r="E116" s="73">
        <v>3</v>
      </c>
      <c r="F116" s="16">
        <v>2</v>
      </c>
      <c r="G116" s="155">
        <v>1</v>
      </c>
      <c r="H116" s="155">
        <v>1</v>
      </c>
      <c r="I116" s="155">
        <v>1</v>
      </c>
      <c r="J116" s="155">
        <v>1</v>
      </c>
      <c r="K116" s="155">
        <v>1</v>
      </c>
      <c r="L116" s="155">
        <v>1</v>
      </c>
      <c r="M116" s="23">
        <v>1</v>
      </c>
      <c r="N116" s="23">
        <v>0</v>
      </c>
      <c r="O116" s="155">
        <v>0</v>
      </c>
      <c r="P116" s="155">
        <v>1</v>
      </c>
      <c r="Q116" s="155"/>
      <c r="R116" s="155"/>
      <c r="S116" s="155"/>
      <c r="T116" s="171"/>
      <c r="U116" s="16">
        <v>1</v>
      </c>
      <c r="V116" s="155">
        <v>1</v>
      </c>
      <c r="W116" s="155">
        <v>0</v>
      </c>
      <c r="X116" s="155">
        <v>0</v>
      </c>
      <c r="Y116" s="155">
        <v>0</v>
      </c>
      <c r="Z116" s="155">
        <v>0</v>
      </c>
      <c r="AA116" s="155">
        <v>1</v>
      </c>
      <c r="AB116" s="23">
        <v>0</v>
      </c>
      <c r="AC116" s="23">
        <v>0</v>
      </c>
      <c r="AD116" s="155">
        <v>0</v>
      </c>
      <c r="AE116" s="155"/>
      <c r="AF116" s="155"/>
      <c r="AG116" s="155"/>
      <c r="AH116" s="155"/>
      <c r="AI116" s="171"/>
      <c r="AK116" s="158">
        <f t="shared" si="20"/>
        <v>21</v>
      </c>
      <c r="AL116" s="80">
        <f t="shared" si="18"/>
        <v>9</v>
      </c>
      <c r="AM116" s="80">
        <f t="shared" si="19"/>
        <v>11</v>
      </c>
      <c r="AN116" s="82">
        <f t="shared" si="21"/>
        <v>1</v>
      </c>
      <c r="AO116" s="14"/>
      <c r="AP116" s="158">
        <f t="shared" si="22"/>
        <v>100</v>
      </c>
      <c r="AQ116" s="167">
        <f t="shared" si="23"/>
        <v>42.857142857142854</v>
      </c>
      <c r="AR116" s="167">
        <f t="shared" si="24"/>
        <v>52.380952380952387</v>
      </c>
      <c r="AS116" s="168">
        <f t="shared" si="25"/>
        <v>4.7619047619047619</v>
      </c>
      <c r="AU116" s="201" t="s">
        <v>80</v>
      </c>
      <c r="AV116" s="199" t="s">
        <v>47</v>
      </c>
      <c r="AW116" s="199" t="s">
        <v>100</v>
      </c>
      <c r="AX116" s="196">
        <f t="shared" si="28"/>
        <v>0</v>
      </c>
      <c r="BG116" s="201" t="s">
        <v>80</v>
      </c>
      <c r="BH116" s="199" t="s">
        <v>47</v>
      </c>
      <c r="BI116" s="199" t="s">
        <v>100</v>
      </c>
      <c r="BJ116" s="196">
        <f t="shared" si="29"/>
        <v>0</v>
      </c>
    </row>
    <row r="117" spans="2:62" x14ac:dyDescent="0.25">
      <c r="B117" s="35" t="s">
        <v>22</v>
      </c>
      <c r="C117" s="48">
        <v>37</v>
      </c>
      <c r="D117" s="41">
        <v>5</v>
      </c>
      <c r="E117" s="73">
        <v>4</v>
      </c>
      <c r="F117" s="79">
        <v>2</v>
      </c>
      <c r="G117" s="169">
        <v>1</v>
      </c>
      <c r="H117" s="169">
        <v>1</v>
      </c>
      <c r="I117" s="169">
        <v>1</v>
      </c>
      <c r="J117" s="169">
        <v>1</v>
      </c>
      <c r="K117" s="169">
        <v>2</v>
      </c>
      <c r="L117" s="169">
        <v>1</v>
      </c>
      <c r="M117" s="81">
        <v>1</v>
      </c>
      <c r="N117" s="81">
        <v>1</v>
      </c>
      <c r="O117" s="169">
        <v>1</v>
      </c>
      <c r="P117" s="169">
        <v>2</v>
      </c>
      <c r="Q117" s="169"/>
      <c r="R117" s="169"/>
      <c r="S117" s="169"/>
      <c r="T117" s="170"/>
      <c r="U117" s="79">
        <v>2</v>
      </c>
      <c r="V117" s="169">
        <v>2</v>
      </c>
      <c r="W117" s="169">
        <v>1</v>
      </c>
      <c r="X117" s="169">
        <v>1</v>
      </c>
      <c r="Y117" s="169">
        <v>1</v>
      </c>
      <c r="Z117" s="169">
        <v>1</v>
      </c>
      <c r="AA117" s="169">
        <v>1</v>
      </c>
      <c r="AB117" s="81">
        <v>0</v>
      </c>
      <c r="AC117" s="81">
        <v>1</v>
      </c>
      <c r="AD117" s="169">
        <v>1</v>
      </c>
      <c r="AE117" s="169"/>
      <c r="AF117" s="169"/>
      <c r="AG117" s="169"/>
      <c r="AH117" s="169"/>
      <c r="AI117" s="170"/>
      <c r="AK117" s="158">
        <f t="shared" si="20"/>
        <v>21</v>
      </c>
      <c r="AL117" s="80">
        <f t="shared" si="18"/>
        <v>1</v>
      </c>
      <c r="AM117" s="80">
        <f t="shared" si="19"/>
        <v>15</v>
      </c>
      <c r="AN117" s="82">
        <f t="shared" si="21"/>
        <v>5</v>
      </c>
      <c r="AO117" s="14"/>
      <c r="AP117" s="158">
        <f t="shared" si="22"/>
        <v>100</v>
      </c>
      <c r="AQ117" s="167">
        <f t="shared" si="23"/>
        <v>4.7619047619047619</v>
      </c>
      <c r="AR117" s="167">
        <f t="shared" si="24"/>
        <v>71.428571428571431</v>
      </c>
      <c r="AS117" s="168">
        <f t="shared" si="25"/>
        <v>23.809523809523807</v>
      </c>
      <c r="AU117" s="201" t="s">
        <v>80</v>
      </c>
      <c r="AV117" s="199" t="s">
        <v>47</v>
      </c>
      <c r="AW117" s="199" t="s">
        <v>100</v>
      </c>
      <c r="AX117" s="196">
        <f t="shared" si="28"/>
        <v>0</v>
      </c>
      <c r="BG117" s="201" t="s">
        <v>80</v>
      </c>
      <c r="BH117" s="199" t="s">
        <v>47</v>
      </c>
      <c r="BI117" s="199" t="s">
        <v>100</v>
      </c>
      <c r="BJ117" s="196">
        <f t="shared" si="29"/>
        <v>0</v>
      </c>
    </row>
    <row r="118" spans="2:62" x14ac:dyDescent="0.25">
      <c r="B118" s="35" t="s">
        <v>22</v>
      </c>
      <c r="C118" s="48">
        <v>37</v>
      </c>
      <c r="D118" s="41">
        <v>5</v>
      </c>
      <c r="E118" s="73">
        <v>5</v>
      </c>
      <c r="F118" s="79">
        <v>2</v>
      </c>
      <c r="G118" s="169">
        <v>2</v>
      </c>
      <c r="H118" s="169">
        <v>2</v>
      </c>
      <c r="I118" s="169">
        <v>1</v>
      </c>
      <c r="J118" s="169">
        <v>1</v>
      </c>
      <c r="K118" s="169">
        <v>2</v>
      </c>
      <c r="L118" s="169">
        <v>1</v>
      </c>
      <c r="M118" s="81">
        <v>1</v>
      </c>
      <c r="N118" s="81">
        <v>1</v>
      </c>
      <c r="O118" s="169">
        <v>1</v>
      </c>
      <c r="P118" s="169">
        <v>2</v>
      </c>
      <c r="Q118" s="155"/>
      <c r="R118" s="155"/>
      <c r="S118" s="155"/>
      <c r="T118" s="171"/>
      <c r="U118" s="79">
        <v>2</v>
      </c>
      <c r="V118" s="169">
        <v>2</v>
      </c>
      <c r="W118" s="169">
        <v>2</v>
      </c>
      <c r="X118" s="169">
        <v>1</v>
      </c>
      <c r="Y118" s="169">
        <v>1</v>
      </c>
      <c r="Z118" s="169">
        <v>1</v>
      </c>
      <c r="AA118" s="169">
        <v>1</v>
      </c>
      <c r="AB118" s="81">
        <v>0</v>
      </c>
      <c r="AC118" s="81">
        <v>1</v>
      </c>
      <c r="AD118" s="169">
        <v>1</v>
      </c>
      <c r="AE118" s="155"/>
      <c r="AF118" s="155"/>
      <c r="AG118" s="155"/>
      <c r="AH118" s="155"/>
      <c r="AI118" s="171"/>
      <c r="AK118" s="158">
        <f t="shared" si="20"/>
        <v>21</v>
      </c>
      <c r="AL118" s="80">
        <f t="shared" si="18"/>
        <v>1</v>
      </c>
      <c r="AM118" s="80">
        <f t="shared" si="19"/>
        <v>12</v>
      </c>
      <c r="AN118" s="82">
        <f t="shared" si="21"/>
        <v>8</v>
      </c>
      <c r="AO118" s="14"/>
      <c r="AP118" s="158">
        <f t="shared" si="22"/>
        <v>100</v>
      </c>
      <c r="AQ118" s="167">
        <f t="shared" si="23"/>
        <v>4.7619047619047619</v>
      </c>
      <c r="AR118" s="167">
        <f t="shared" si="24"/>
        <v>57.142857142857139</v>
      </c>
      <c r="AS118" s="168">
        <f t="shared" si="25"/>
        <v>38.095238095238095</v>
      </c>
      <c r="AU118" s="201" t="s">
        <v>80</v>
      </c>
      <c r="AV118" s="199" t="s">
        <v>47</v>
      </c>
      <c r="AW118" s="199" t="s">
        <v>100</v>
      </c>
      <c r="AX118" s="196">
        <f t="shared" si="28"/>
        <v>0</v>
      </c>
      <c r="BG118" s="201" t="s">
        <v>80</v>
      </c>
      <c r="BH118" s="199" t="s">
        <v>47</v>
      </c>
      <c r="BI118" s="199" t="s">
        <v>100</v>
      </c>
      <c r="BJ118" s="196">
        <f t="shared" si="29"/>
        <v>0</v>
      </c>
    </row>
    <row r="119" spans="2:62" x14ac:dyDescent="0.25">
      <c r="B119" s="35" t="s">
        <v>22</v>
      </c>
      <c r="C119" s="48">
        <v>37</v>
      </c>
      <c r="D119" s="41">
        <v>6</v>
      </c>
      <c r="E119" s="73">
        <v>1</v>
      </c>
      <c r="F119" s="16">
        <v>0</v>
      </c>
      <c r="G119" s="155">
        <v>0</v>
      </c>
      <c r="H119" s="155">
        <v>0</v>
      </c>
      <c r="I119" s="155">
        <v>0</v>
      </c>
      <c r="J119" s="155">
        <v>0</v>
      </c>
      <c r="K119" s="155">
        <v>0</v>
      </c>
      <c r="L119" s="155">
        <v>0</v>
      </c>
      <c r="M119" s="23">
        <v>0</v>
      </c>
      <c r="N119" s="23">
        <v>0</v>
      </c>
      <c r="O119" s="155"/>
      <c r="P119" s="155"/>
      <c r="Q119" s="155"/>
      <c r="R119" s="155"/>
      <c r="S119" s="155"/>
      <c r="T119" s="171"/>
      <c r="U119" s="16">
        <v>0</v>
      </c>
      <c r="V119" s="155">
        <v>0</v>
      </c>
      <c r="W119" s="155">
        <v>0</v>
      </c>
      <c r="X119" s="155">
        <v>0</v>
      </c>
      <c r="Y119" s="155">
        <v>0</v>
      </c>
      <c r="Z119" s="155">
        <v>0</v>
      </c>
      <c r="AA119" s="155">
        <v>0</v>
      </c>
      <c r="AB119" s="23">
        <v>0</v>
      </c>
      <c r="AC119" s="23">
        <v>0</v>
      </c>
      <c r="AD119" s="155"/>
      <c r="AE119" s="155"/>
      <c r="AF119" s="155"/>
      <c r="AG119" s="155"/>
      <c r="AH119" s="155"/>
      <c r="AI119" s="171"/>
      <c r="AK119" s="158">
        <f t="shared" si="20"/>
        <v>18</v>
      </c>
      <c r="AL119" s="80">
        <f t="shared" si="18"/>
        <v>18</v>
      </c>
      <c r="AM119" s="80">
        <f t="shared" si="19"/>
        <v>0</v>
      </c>
      <c r="AN119" s="82">
        <f t="shared" si="21"/>
        <v>0</v>
      </c>
      <c r="AO119" s="14"/>
      <c r="AP119" s="158">
        <f t="shared" si="22"/>
        <v>100</v>
      </c>
      <c r="AQ119" s="167">
        <f t="shared" si="23"/>
        <v>100</v>
      </c>
      <c r="AR119" s="167">
        <f t="shared" si="24"/>
        <v>0</v>
      </c>
      <c r="AS119" s="168">
        <f t="shared" si="25"/>
        <v>0</v>
      </c>
      <c r="AU119" s="201" t="s">
        <v>80</v>
      </c>
      <c r="AV119" s="199" t="s">
        <v>46</v>
      </c>
      <c r="AW119" s="199" t="s">
        <v>101</v>
      </c>
      <c r="AX119" s="196">
        <f t="shared" si="28"/>
        <v>0</v>
      </c>
      <c r="BG119" s="201" t="s">
        <v>80</v>
      </c>
      <c r="BH119" s="199" t="s">
        <v>46</v>
      </c>
      <c r="BI119" s="199" t="s">
        <v>101</v>
      </c>
      <c r="BJ119" s="196">
        <f t="shared" si="29"/>
        <v>0</v>
      </c>
    </row>
    <row r="120" spans="2:62" x14ac:dyDescent="0.25">
      <c r="B120" s="35" t="s">
        <v>22</v>
      </c>
      <c r="C120" s="48">
        <v>37</v>
      </c>
      <c r="D120" s="41">
        <v>6</v>
      </c>
      <c r="E120" s="73">
        <v>2</v>
      </c>
      <c r="F120" s="16">
        <v>1</v>
      </c>
      <c r="G120" s="155">
        <v>0</v>
      </c>
      <c r="H120" s="155">
        <v>0</v>
      </c>
      <c r="I120" s="155">
        <v>0</v>
      </c>
      <c r="J120" s="155">
        <v>0</v>
      </c>
      <c r="K120" s="155">
        <v>0</v>
      </c>
      <c r="L120" s="155">
        <v>0</v>
      </c>
      <c r="M120" s="23">
        <v>0</v>
      </c>
      <c r="N120" s="23">
        <v>0</v>
      </c>
      <c r="O120" s="155"/>
      <c r="P120" s="155"/>
      <c r="Q120" s="155"/>
      <c r="R120" s="155"/>
      <c r="S120" s="155"/>
      <c r="T120" s="171"/>
      <c r="U120" s="24">
        <v>0</v>
      </c>
      <c r="V120" s="155">
        <v>0</v>
      </c>
      <c r="W120" s="155">
        <v>0</v>
      </c>
      <c r="X120" s="155">
        <v>0</v>
      </c>
      <c r="Y120" s="155">
        <v>0</v>
      </c>
      <c r="Z120" s="155">
        <v>0</v>
      </c>
      <c r="AA120" s="155">
        <v>0</v>
      </c>
      <c r="AB120" s="23">
        <v>0</v>
      </c>
      <c r="AC120" s="23">
        <v>0</v>
      </c>
      <c r="AD120" s="155"/>
      <c r="AE120" s="155"/>
      <c r="AF120" s="155"/>
      <c r="AG120" s="155"/>
      <c r="AH120" s="155"/>
      <c r="AI120" s="171"/>
      <c r="AK120" s="158">
        <f t="shared" si="20"/>
        <v>18</v>
      </c>
      <c r="AL120" s="80">
        <f t="shared" si="18"/>
        <v>17</v>
      </c>
      <c r="AM120" s="80">
        <f t="shared" si="19"/>
        <v>1</v>
      </c>
      <c r="AN120" s="82">
        <f t="shared" si="21"/>
        <v>0</v>
      </c>
      <c r="AO120" s="14"/>
      <c r="AP120" s="158">
        <f t="shared" si="22"/>
        <v>100</v>
      </c>
      <c r="AQ120" s="167">
        <f t="shared" si="23"/>
        <v>94.444444444444443</v>
      </c>
      <c r="AR120" s="167">
        <f t="shared" si="24"/>
        <v>5.5555555555555554</v>
      </c>
      <c r="AS120" s="168">
        <f t="shared" si="25"/>
        <v>0</v>
      </c>
      <c r="AU120" s="201" t="s">
        <v>80</v>
      </c>
      <c r="AV120" s="199" t="s">
        <v>46</v>
      </c>
      <c r="AW120" s="199" t="s">
        <v>101</v>
      </c>
      <c r="AX120" s="196">
        <f t="shared" si="28"/>
        <v>0</v>
      </c>
      <c r="BG120" s="201" t="s">
        <v>80</v>
      </c>
      <c r="BH120" s="199" t="s">
        <v>46</v>
      </c>
      <c r="BI120" s="199" t="s">
        <v>101</v>
      </c>
      <c r="BJ120" s="196">
        <f t="shared" si="29"/>
        <v>0</v>
      </c>
    </row>
    <row r="121" spans="2:62" x14ac:dyDescent="0.25">
      <c r="B121" s="35" t="s">
        <v>22</v>
      </c>
      <c r="C121" s="48">
        <v>37</v>
      </c>
      <c r="D121" s="41">
        <v>6</v>
      </c>
      <c r="E121" s="73">
        <v>3</v>
      </c>
      <c r="F121" s="16">
        <v>1</v>
      </c>
      <c r="G121" s="155">
        <v>1</v>
      </c>
      <c r="H121" s="155">
        <v>1</v>
      </c>
      <c r="I121" s="155">
        <v>1</v>
      </c>
      <c r="J121" s="155">
        <v>1</v>
      </c>
      <c r="K121" s="155">
        <v>1</v>
      </c>
      <c r="L121" s="155">
        <v>0</v>
      </c>
      <c r="M121" s="23">
        <v>0</v>
      </c>
      <c r="N121" s="23">
        <v>1</v>
      </c>
      <c r="O121" s="155"/>
      <c r="P121" s="155"/>
      <c r="Q121" s="155"/>
      <c r="R121" s="155"/>
      <c r="S121" s="155"/>
      <c r="T121" s="171"/>
      <c r="U121" s="16">
        <v>1</v>
      </c>
      <c r="V121" s="155">
        <v>1</v>
      </c>
      <c r="W121" s="155">
        <v>0</v>
      </c>
      <c r="X121" s="155">
        <v>0</v>
      </c>
      <c r="Y121" s="155">
        <v>1</v>
      </c>
      <c r="Z121" s="155">
        <v>1</v>
      </c>
      <c r="AA121" s="155">
        <v>1</v>
      </c>
      <c r="AB121" s="23">
        <v>0</v>
      </c>
      <c r="AC121" s="23">
        <v>1</v>
      </c>
      <c r="AD121" s="155"/>
      <c r="AE121" s="155"/>
      <c r="AF121" s="155"/>
      <c r="AG121" s="155"/>
      <c r="AH121" s="155"/>
      <c r="AI121" s="171"/>
      <c r="AK121" s="158">
        <f t="shared" si="20"/>
        <v>18</v>
      </c>
      <c r="AL121" s="80">
        <f t="shared" si="18"/>
        <v>5</v>
      </c>
      <c r="AM121" s="80">
        <f t="shared" si="19"/>
        <v>13</v>
      </c>
      <c r="AN121" s="82">
        <f t="shared" si="21"/>
        <v>0</v>
      </c>
      <c r="AO121" s="14"/>
      <c r="AP121" s="158">
        <f t="shared" si="22"/>
        <v>100</v>
      </c>
      <c r="AQ121" s="167">
        <f t="shared" si="23"/>
        <v>27.777777777777779</v>
      </c>
      <c r="AR121" s="167">
        <f t="shared" si="24"/>
        <v>72.222222222222214</v>
      </c>
      <c r="AS121" s="168">
        <f t="shared" si="25"/>
        <v>0</v>
      </c>
      <c r="AU121" s="201" t="s">
        <v>80</v>
      </c>
      <c r="AV121" s="199" t="s">
        <v>46</v>
      </c>
      <c r="AW121" s="199" t="s">
        <v>101</v>
      </c>
      <c r="AX121" s="196">
        <f t="shared" si="28"/>
        <v>0</v>
      </c>
      <c r="BG121" s="201" t="s">
        <v>80</v>
      </c>
      <c r="BH121" s="199" t="s">
        <v>46</v>
      </c>
      <c r="BI121" s="199" t="s">
        <v>101</v>
      </c>
      <c r="BJ121" s="196">
        <f t="shared" si="29"/>
        <v>0</v>
      </c>
    </row>
    <row r="122" spans="2:62" x14ac:dyDescent="0.25">
      <c r="B122" s="35" t="s">
        <v>22</v>
      </c>
      <c r="C122" s="48">
        <v>37</v>
      </c>
      <c r="D122" s="41">
        <v>6</v>
      </c>
      <c r="E122" s="73">
        <v>4</v>
      </c>
      <c r="F122" s="79">
        <v>2</v>
      </c>
      <c r="G122" s="169">
        <v>2</v>
      </c>
      <c r="H122" s="169">
        <v>2</v>
      </c>
      <c r="I122" s="169">
        <v>1</v>
      </c>
      <c r="J122" s="169">
        <v>1</v>
      </c>
      <c r="K122" s="169">
        <v>1</v>
      </c>
      <c r="L122" s="169">
        <v>1</v>
      </c>
      <c r="M122" s="81">
        <v>0</v>
      </c>
      <c r="N122" s="81">
        <v>2</v>
      </c>
      <c r="O122" s="169"/>
      <c r="P122" s="169"/>
      <c r="Q122" s="169"/>
      <c r="R122" s="169"/>
      <c r="S122" s="169"/>
      <c r="T122" s="170"/>
      <c r="U122" s="79">
        <v>2</v>
      </c>
      <c r="V122" s="169">
        <v>2</v>
      </c>
      <c r="W122" s="169">
        <v>1</v>
      </c>
      <c r="X122" s="169">
        <v>1</v>
      </c>
      <c r="Y122" s="169">
        <v>1</v>
      </c>
      <c r="Z122" s="169">
        <v>2</v>
      </c>
      <c r="AA122" s="169">
        <v>1</v>
      </c>
      <c r="AB122" s="81">
        <v>1</v>
      </c>
      <c r="AC122" s="81">
        <v>1</v>
      </c>
      <c r="AD122" s="169"/>
      <c r="AE122" s="169"/>
      <c r="AF122" s="169"/>
      <c r="AG122" s="169"/>
      <c r="AH122" s="169"/>
      <c r="AI122" s="170"/>
      <c r="AK122" s="158">
        <f t="shared" si="20"/>
        <v>18</v>
      </c>
      <c r="AL122" s="80">
        <f t="shared" si="18"/>
        <v>1</v>
      </c>
      <c r="AM122" s="80">
        <f t="shared" si="19"/>
        <v>10</v>
      </c>
      <c r="AN122" s="82">
        <f t="shared" si="21"/>
        <v>7</v>
      </c>
      <c r="AO122" s="14"/>
      <c r="AP122" s="158">
        <f t="shared" si="22"/>
        <v>100</v>
      </c>
      <c r="AQ122" s="167">
        <f t="shared" si="23"/>
        <v>5.5555555555555554</v>
      </c>
      <c r="AR122" s="167">
        <f t="shared" si="24"/>
        <v>55.555555555555557</v>
      </c>
      <c r="AS122" s="168">
        <f t="shared" si="25"/>
        <v>38.888888888888893</v>
      </c>
      <c r="AU122" s="201" t="s">
        <v>80</v>
      </c>
      <c r="AV122" s="199" t="s">
        <v>46</v>
      </c>
      <c r="AW122" s="199" t="s">
        <v>101</v>
      </c>
      <c r="AX122" s="196">
        <f t="shared" si="28"/>
        <v>0</v>
      </c>
      <c r="BG122" s="201" t="s">
        <v>80</v>
      </c>
      <c r="BH122" s="199" t="s">
        <v>46</v>
      </c>
      <c r="BI122" s="199" t="s">
        <v>101</v>
      </c>
      <c r="BJ122" s="196">
        <f t="shared" si="29"/>
        <v>0</v>
      </c>
    </row>
    <row r="123" spans="2:62" ht="15.75" thickBot="1" x14ac:dyDescent="0.3">
      <c r="B123" s="35" t="s">
        <v>22</v>
      </c>
      <c r="C123" s="49">
        <v>37</v>
      </c>
      <c r="D123" s="42">
        <v>6</v>
      </c>
      <c r="E123" s="78">
        <v>5</v>
      </c>
      <c r="F123" s="17">
        <v>2</v>
      </c>
      <c r="G123" s="172">
        <v>2</v>
      </c>
      <c r="H123" s="172">
        <v>2</v>
      </c>
      <c r="I123" s="172">
        <v>2</v>
      </c>
      <c r="J123" s="172">
        <v>1</v>
      </c>
      <c r="K123" s="172">
        <v>1</v>
      </c>
      <c r="L123" s="172">
        <v>1</v>
      </c>
      <c r="M123" s="32">
        <v>0</v>
      </c>
      <c r="N123" s="32">
        <v>2</v>
      </c>
      <c r="O123" s="172"/>
      <c r="P123" s="172"/>
      <c r="Q123" s="172"/>
      <c r="R123" s="172"/>
      <c r="S123" s="172"/>
      <c r="T123" s="173"/>
      <c r="U123" s="85">
        <v>2</v>
      </c>
      <c r="V123" s="176">
        <v>2</v>
      </c>
      <c r="W123" s="176">
        <v>2</v>
      </c>
      <c r="X123" s="176">
        <v>1</v>
      </c>
      <c r="Y123" s="176">
        <v>1</v>
      </c>
      <c r="Z123" s="176">
        <v>2</v>
      </c>
      <c r="AA123" s="176">
        <v>1</v>
      </c>
      <c r="AB123" s="87">
        <v>1</v>
      </c>
      <c r="AC123" s="87">
        <v>1</v>
      </c>
      <c r="AD123" s="172"/>
      <c r="AE123" s="172"/>
      <c r="AF123" s="172"/>
      <c r="AG123" s="172"/>
      <c r="AH123" s="172"/>
      <c r="AI123" s="173"/>
      <c r="AK123" s="158">
        <f t="shared" si="20"/>
        <v>18</v>
      </c>
      <c r="AL123" s="80">
        <f t="shared" si="18"/>
        <v>1</v>
      </c>
      <c r="AM123" s="80">
        <f t="shared" si="19"/>
        <v>8</v>
      </c>
      <c r="AN123" s="82">
        <f t="shared" si="21"/>
        <v>9</v>
      </c>
      <c r="AO123" s="14"/>
      <c r="AP123" s="158">
        <f t="shared" si="22"/>
        <v>100</v>
      </c>
      <c r="AQ123" s="167">
        <f t="shared" si="23"/>
        <v>5.5555555555555554</v>
      </c>
      <c r="AR123" s="167">
        <f t="shared" si="24"/>
        <v>44.444444444444443</v>
      </c>
      <c r="AS123" s="168">
        <f t="shared" si="25"/>
        <v>50</v>
      </c>
      <c r="AU123" s="201" t="s">
        <v>80</v>
      </c>
      <c r="AV123" s="199" t="s">
        <v>46</v>
      </c>
      <c r="AW123" s="199" t="s">
        <v>101</v>
      </c>
      <c r="AX123" s="196">
        <f t="shared" si="28"/>
        <v>0</v>
      </c>
      <c r="BG123" s="201" t="s">
        <v>80</v>
      </c>
      <c r="BH123" s="199" t="s">
        <v>46</v>
      </c>
      <c r="BI123" s="199" t="s">
        <v>101</v>
      </c>
      <c r="BJ123" s="196">
        <f t="shared" si="29"/>
        <v>0</v>
      </c>
    </row>
    <row r="124" spans="2:62" x14ac:dyDescent="0.25">
      <c r="B124" s="35" t="s">
        <v>22</v>
      </c>
      <c r="C124" s="50">
        <v>42</v>
      </c>
      <c r="D124" s="40">
        <v>1</v>
      </c>
      <c r="E124" s="26">
        <v>1</v>
      </c>
      <c r="F124" s="15">
        <v>0</v>
      </c>
      <c r="G124" s="174">
        <v>0</v>
      </c>
      <c r="H124" s="174">
        <v>0</v>
      </c>
      <c r="I124" s="174">
        <v>0</v>
      </c>
      <c r="J124" s="174">
        <v>0</v>
      </c>
      <c r="K124" s="174">
        <v>0</v>
      </c>
      <c r="L124" s="174">
        <v>0</v>
      </c>
      <c r="M124" s="28">
        <v>0</v>
      </c>
      <c r="N124" s="28">
        <v>0</v>
      </c>
      <c r="O124" s="174"/>
      <c r="P124" s="174"/>
      <c r="Q124" s="174"/>
      <c r="R124" s="174"/>
      <c r="S124" s="174"/>
      <c r="T124" s="175"/>
      <c r="U124" s="15">
        <v>0</v>
      </c>
      <c r="V124" s="174">
        <v>0</v>
      </c>
      <c r="W124" s="174">
        <v>0</v>
      </c>
      <c r="X124" s="174">
        <v>0</v>
      </c>
      <c r="Y124" s="174">
        <v>0</v>
      </c>
      <c r="Z124" s="174">
        <v>0</v>
      </c>
      <c r="AA124" s="174">
        <v>0</v>
      </c>
      <c r="AB124" s="28">
        <v>0</v>
      </c>
      <c r="AC124" s="28">
        <v>0</v>
      </c>
      <c r="AD124" s="174"/>
      <c r="AE124" s="174"/>
      <c r="AF124" s="174"/>
      <c r="AG124" s="174"/>
      <c r="AH124" s="174"/>
      <c r="AI124" s="175"/>
      <c r="AK124" s="158">
        <f t="shared" si="20"/>
        <v>18</v>
      </c>
      <c r="AL124" s="80">
        <f t="shared" si="18"/>
        <v>18</v>
      </c>
      <c r="AM124" s="80">
        <f t="shared" si="19"/>
        <v>0</v>
      </c>
      <c r="AN124" s="82">
        <f t="shared" si="21"/>
        <v>0</v>
      </c>
      <c r="AO124" s="14"/>
      <c r="AP124" s="158">
        <f t="shared" si="22"/>
        <v>100</v>
      </c>
      <c r="AQ124" s="167">
        <f t="shared" si="23"/>
        <v>100</v>
      </c>
      <c r="AR124" s="167">
        <f t="shared" si="24"/>
        <v>0</v>
      </c>
      <c r="AS124" s="168">
        <f t="shared" si="25"/>
        <v>0</v>
      </c>
      <c r="AU124" s="201" t="s">
        <v>80</v>
      </c>
      <c r="AV124" s="199" t="s">
        <v>46</v>
      </c>
      <c r="AW124" s="199" t="s">
        <v>101</v>
      </c>
      <c r="AX124" s="196">
        <f t="shared" si="28"/>
        <v>0</v>
      </c>
      <c r="BG124" s="201" t="s">
        <v>80</v>
      </c>
      <c r="BH124" s="199" t="s">
        <v>46</v>
      </c>
      <c r="BI124" s="199" t="s">
        <v>101</v>
      </c>
      <c r="BJ124" s="196">
        <f t="shared" si="29"/>
        <v>0</v>
      </c>
    </row>
    <row r="125" spans="2:62" x14ac:dyDescent="0.25">
      <c r="B125" s="35" t="s">
        <v>22</v>
      </c>
      <c r="C125" s="51">
        <v>42</v>
      </c>
      <c r="D125" s="41">
        <v>1</v>
      </c>
      <c r="E125" s="25">
        <v>2</v>
      </c>
      <c r="F125" s="16">
        <v>1</v>
      </c>
      <c r="G125" s="155">
        <v>1</v>
      </c>
      <c r="H125" s="155">
        <v>1</v>
      </c>
      <c r="I125" s="155">
        <v>0</v>
      </c>
      <c r="J125" s="155">
        <v>1</v>
      </c>
      <c r="K125" s="155">
        <v>0</v>
      </c>
      <c r="L125" s="155">
        <v>0</v>
      </c>
      <c r="M125" s="23">
        <v>0</v>
      </c>
      <c r="N125" s="23">
        <v>0</v>
      </c>
      <c r="O125" s="155"/>
      <c r="P125" s="155"/>
      <c r="Q125" s="155"/>
      <c r="R125" s="155"/>
      <c r="S125" s="155"/>
      <c r="T125" s="171"/>
      <c r="U125" s="16">
        <v>1</v>
      </c>
      <c r="V125" s="155">
        <v>1</v>
      </c>
      <c r="W125" s="155">
        <v>1</v>
      </c>
      <c r="X125" s="155">
        <v>1</v>
      </c>
      <c r="Y125" s="155">
        <v>1</v>
      </c>
      <c r="Z125" s="155">
        <v>1</v>
      </c>
      <c r="AA125" s="155">
        <v>1</v>
      </c>
      <c r="AB125" s="23">
        <v>1</v>
      </c>
      <c r="AC125" s="23">
        <v>1</v>
      </c>
      <c r="AD125" s="155"/>
      <c r="AE125" s="155"/>
      <c r="AF125" s="155"/>
      <c r="AG125" s="155"/>
      <c r="AH125" s="155"/>
      <c r="AI125" s="171"/>
      <c r="AK125" s="158">
        <f t="shared" si="20"/>
        <v>18</v>
      </c>
      <c r="AL125" s="80">
        <f t="shared" si="18"/>
        <v>5</v>
      </c>
      <c r="AM125" s="80">
        <f t="shared" si="19"/>
        <v>13</v>
      </c>
      <c r="AN125" s="82">
        <f t="shared" si="21"/>
        <v>0</v>
      </c>
      <c r="AO125" s="14"/>
      <c r="AP125" s="158">
        <f t="shared" si="22"/>
        <v>100</v>
      </c>
      <c r="AQ125" s="167">
        <f t="shared" si="23"/>
        <v>27.777777777777779</v>
      </c>
      <c r="AR125" s="167">
        <f t="shared" si="24"/>
        <v>72.222222222222214</v>
      </c>
      <c r="AS125" s="168">
        <f t="shared" si="25"/>
        <v>0</v>
      </c>
      <c r="AU125" s="201" t="s">
        <v>80</v>
      </c>
      <c r="AV125" s="199" t="s">
        <v>45</v>
      </c>
      <c r="AW125" s="199" t="s">
        <v>102</v>
      </c>
      <c r="AX125" s="196">
        <f t="shared" si="28"/>
        <v>0</v>
      </c>
      <c r="BG125" s="201" t="s">
        <v>80</v>
      </c>
      <c r="BH125" s="199" t="s">
        <v>45</v>
      </c>
      <c r="BI125" s="199" t="s">
        <v>102</v>
      </c>
      <c r="BJ125" s="196">
        <f t="shared" si="29"/>
        <v>0</v>
      </c>
    </row>
    <row r="126" spans="2:62" x14ac:dyDescent="0.25">
      <c r="B126" s="35" t="s">
        <v>22</v>
      </c>
      <c r="C126" s="51">
        <v>42</v>
      </c>
      <c r="D126" s="41">
        <v>1</v>
      </c>
      <c r="E126" s="25">
        <v>3</v>
      </c>
      <c r="F126" s="79">
        <v>1</v>
      </c>
      <c r="G126" s="169">
        <v>1</v>
      </c>
      <c r="H126" s="169">
        <v>1</v>
      </c>
      <c r="I126" s="169">
        <v>0</v>
      </c>
      <c r="J126" s="169">
        <v>2</v>
      </c>
      <c r="K126" s="169">
        <v>0</v>
      </c>
      <c r="L126" s="169">
        <v>0</v>
      </c>
      <c r="M126" s="81">
        <v>0</v>
      </c>
      <c r="N126" s="81">
        <v>0</v>
      </c>
      <c r="O126" s="169"/>
      <c r="P126" s="169"/>
      <c r="Q126" s="169"/>
      <c r="R126" s="169"/>
      <c r="S126" s="169"/>
      <c r="T126" s="170"/>
      <c r="U126" s="79">
        <v>1</v>
      </c>
      <c r="V126" s="169">
        <v>1</v>
      </c>
      <c r="W126" s="169">
        <v>1</v>
      </c>
      <c r="X126" s="169">
        <v>1</v>
      </c>
      <c r="Y126" s="169">
        <v>1</v>
      </c>
      <c r="Z126" s="169">
        <v>1</v>
      </c>
      <c r="AA126" s="169">
        <v>1</v>
      </c>
      <c r="AB126" s="81">
        <v>1</v>
      </c>
      <c r="AC126" s="81">
        <v>1</v>
      </c>
      <c r="AD126" s="169"/>
      <c r="AE126" s="169"/>
      <c r="AF126" s="169"/>
      <c r="AG126" s="169"/>
      <c r="AH126" s="169"/>
      <c r="AI126" s="170"/>
      <c r="AK126" s="158">
        <f t="shared" si="20"/>
        <v>18</v>
      </c>
      <c r="AL126" s="80">
        <f t="shared" si="18"/>
        <v>5</v>
      </c>
      <c r="AM126" s="80">
        <f t="shared" si="19"/>
        <v>12</v>
      </c>
      <c r="AN126" s="82">
        <f t="shared" si="21"/>
        <v>1</v>
      </c>
      <c r="AO126" s="14"/>
      <c r="AP126" s="158">
        <f t="shared" si="22"/>
        <v>100</v>
      </c>
      <c r="AQ126" s="167">
        <f t="shared" si="23"/>
        <v>27.777777777777779</v>
      </c>
      <c r="AR126" s="167">
        <f t="shared" si="24"/>
        <v>66.666666666666657</v>
      </c>
      <c r="AS126" s="168">
        <f t="shared" si="25"/>
        <v>5.5555555555555554</v>
      </c>
      <c r="AU126" s="201" t="s">
        <v>80</v>
      </c>
      <c r="AV126" s="199" t="s">
        <v>45</v>
      </c>
      <c r="AW126" s="199" t="s">
        <v>102</v>
      </c>
      <c r="AX126" s="196">
        <f t="shared" si="28"/>
        <v>0</v>
      </c>
      <c r="BG126" s="201" t="s">
        <v>80</v>
      </c>
      <c r="BH126" s="199" t="s">
        <v>45</v>
      </c>
      <c r="BI126" s="199" t="s">
        <v>102</v>
      </c>
      <c r="BJ126" s="196">
        <f t="shared" si="29"/>
        <v>0</v>
      </c>
    </row>
    <row r="127" spans="2:62" x14ac:dyDescent="0.25">
      <c r="B127" s="35" t="s">
        <v>22</v>
      </c>
      <c r="C127" s="51">
        <v>42</v>
      </c>
      <c r="D127" s="41">
        <v>1</v>
      </c>
      <c r="E127" s="25">
        <v>4</v>
      </c>
      <c r="F127" s="79">
        <v>2</v>
      </c>
      <c r="G127" s="169">
        <v>1</v>
      </c>
      <c r="H127" s="169">
        <v>1</v>
      </c>
      <c r="I127" s="169">
        <v>1</v>
      </c>
      <c r="J127" s="169">
        <v>1</v>
      </c>
      <c r="K127" s="169">
        <v>0</v>
      </c>
      <c r="L127" s="169">
        <v>0</v>
      </c>
      <c r="M127" s="81">
        <v>0</v>
      </c>
      <c r="N127" s="81">
        <v>0</v>
      </c>
      <c r="O127" s="155"/>
      <c r="P127" s="155"/>
      <c r="Q127" s="155"/>
      <c r="R127" s="155"/>
      <c r="S127" s="155"/>
      <c r="T127" s="171"/>
      <c r="U127" s="79">
        <v>2</v>
      </c>
      <c r="V127" s="169">
        <v>2</v>
      </c>
      <c r="W127" s="169">
        <v>1</v>
      </c>
      <c r="X127" s="169">
        <v>1</v>
      </c>
      <c r="Y127" s="169">
        <v>1</v>
      </c>
      <c r="Z127" s="169">
        <v>1</v>
      </c>
      <c r="AA127" s="169">
        <v>1</v>
      </c>
      <c r="AB127" s="81">
        <v>2</v>
      </c>
      <c r="AC127" s="81">
        <v>2</v>
      </c>
      <c r="AD127" s="155"/>
      <c r="AE127" s="155"/>
      <c r="AF127" s="155"/>
      <c r="AG127" s="155"/>
      <c r="AH127" s="155"/>
      <c r="AI127" s="171"/>
      <c r="AK127" s="158">
        <f t="shared" si="20"/>
        <v>18</v>
      </c>
      <c r="AL127" s="80">
        <f t="shared" si="18"/>
        <v>4</v>
      </c>
      <c r="AM127" s="80">
        <f t="shared" si="19"/>
        <v>9</v>
      </c>
      <c r="AN127" s="82">
        <f t="shared" si="21"/>
        <v>5</v>
      </c>
      <c r="AO127" s="14"/>
      <c r="AP127" s="158">
        <f t="shared" si="22"/>
        <v>100</v>
      </c>
      <c r="AQ127" s="167">
        <f t="shared" si="23"/>
        <v>22.222222222222221</v>
      </c>
      <c r="AR127" s="167">
        <f t="shared" si="24"/>
        <v>50</v>
      </c>
      <c r="AS127" s="168">
        <f t="shared" si="25"/>
        <v>27.777777777777779</v>
      </c>
      <c r="AU127" s="201" t="s">
        <v>80</v>
      </c>
      <c r="AV127" s="199" t="s">
        <v>45</v>
      </c>
      <c r="AW127" s="199" t="s">
        <v>102</v>
      </c>
      <c r="AX127" s="196">
        <f t="shared" si="28"/>
        <v>0</v>
      </c>
      <c r="BG127" s="201" t="s">
        <v>80</v>
      </c>
      <c r="BH127" s="199" t="s">
        <v>45</v>
      </c>
      <c r="BI127" s="199" t="s">
        <v>102</v>
      </c>
      <c r="BJ127" s="196">
        <f t="shared" si="29"/>
        <v>0</v>
      </c>
    </row>
    <row r="128" spans="2:62" x14ac:dyDescent="0.25">
      <c r="B128" s="35" t="s">
        <v>22</v>
      </c>
      <c r="C128" s="51">
        <v>42</v>
      </c>
      <c r="D128" s="41">
        <v>1</v>
      </c>
      <c r="E128" s="25">
        <v>5</v>
      </c>
      <c r="F128" s="79">
        <v>2</v>
      </c>
      <c r="G128" s="169">
        <v>2</v>
      </c>
      <c r="H128" s="169">
        <v>2</v>
      </c>
      <c r="I128" s="169">
        <v>1</v>
      </c>
      <c r="J128" s="169">
        <v>2</v>
      </c>
      <c r="K128" s="169">
        <v>0</v>
      </c>
      <c r="L128" s="169">
        <v>0</v>
      </c>
      <c r="M128" s="81">
        <v>0</v>
      </c>
      <c r="N128" s="81">
        <v>0</v>
      </c>
      <c r="O128" s="155"/>
      <c r="P128" s="155"/>
      <c r="Q128" s="155"/>
      <c r="R128" s="155"/>
      <c r="S128" s="155"/>
      <c r="T128" s="171"/>
      <c r="U128" s="79">
        <v>2</v>
      </c>
      <c r="V128" s="169">
        <v>2</v>
      </c>
      <c r="W128" s="169">
        <v>1</v>
      </c>
      <c r="X128" s="169">
        <v>1</v>
      </c>
      <c r="Y128" s="169">
        <v>1</v>
      </c>
      <c r="Z128" s="169">
        <v>2</v>
      </c>
      <c r="AA128" s="169">
        <v>2</v>
      </c>
      <c r="AB128" s="81">
        <v>2</v>
      </c>
      <c r="AC128" s="81">
        <v>2</v>
      </c>
      <c r="AD128" s="155"/>
      <c r="AE128" s="155"/>
      <c r="AF128" s="155"/>
      <c r="AG128" s="155"/>
      <c r="AH128" s="155"/>
      <c r="AI128" s="171"/>
      <c r="AK128" s="158">
        <f t="shared" si="20"/>
        <v>18</v>
      </c>
      <c r="AL128" s="80">
        <f t="shared" si="18"/>
        <v>4</v>
      </c>
      <c r="AM128" s="80">
        <f t="shared" si="19"/>
        <v>4</v>
      </c>
      <c r="AN128" s="82">
        <f t="shared" si="21"/>
        <v>10</v>
      </c>
      <c r="AO128" s="14"/>
      <c r="AP128" s="158">
        <f t="shared" si="22"/>
        <v>100</v>
      </c>
      <c r="AQ128" s="167">
        <f t="shared" si="23"/>
        <v>22.222222222222221</v>
      </c>
      <c r="AR128" s="167">
        <f t="shared" si="24"/>
        <v>22.222222222222221</v>
      </c>
      <c r="AS128" s="168">
        <f t="shared" si="25"/>
        <v>55.555555555555557</v>
      </c>
      <c r="AU128" s="201" t="s">
        <v>80</v>
      </c>
      <c r="AV128" s="199" t="s">
        <v>45</v>
      </c>
      <c r="AW128" s="199" t="s">
        <v>102</v>
      </c>
      <c r="AX128" s="196">
        <f t="shared" si="28"/>
        <v>0</v>
      </c>
      <c r="BG128" s="201" t="s">
        <v>80</v>
      </c>
      <c r="BH128" s="199" t="s">
        <v>45</v>
      </c>
      <c r="BI128" s="199" t="s">
        <v>102</v>
      </c>
      <c r="BJ128" s="196">
        <f t="shared" si="29"/>
        <v>0</v>
      </c>
    </row>
    <row r="129" spans="2:62" x14ac:dyDescent="0.25">
      <c r="B129" s="35" t="s">
        <v>22</v>
      </c>
      <c r="C129" s="51">
        <v>42</v>
      </c>
      <c r="D129" s="41">
        <v>2</v>
      </c>
      <c r="E129" s="25">
        <v>1</v>
      </c>
      <c r="F129" s="16">
        <v>0</v>
      </c>
      <c r="G129" s="155">
        <v>0</v>
      </c>
      <c r="H129" s="155">
        <v>0</v>
      </c>
      <c r="I129" s="155">
        <v>0</v>
      </c>
      <c r="J129" s="155">
        <v>0</v>
      </c>
      <c r="K129" s="155">
        <v>0</v>
      </c>
      <c r="L129" s="155">
        <v>0</v>
      </c>
      <c r="M129" s="23">
        <v>0</v>
      </c>
      <c r="N129" s="23">
        <v>0</v>
      </c>
      <c r="O129" s="155">
        <v>0</v>
      </c>
      <c r="P129" s="155">
        <v>0</v>
      </c>
      <c r="Q129" s="155"/>
      <c r="R129" s="155"/>
      <c r="S129" s="155"/>
      <c r="T129" s="171"/>
      <c r="U129" s="16">
        <v>0</v>
      </c>
      <c r="V129" s="155">
        <v>0</v>
      </c>
      <c r="W129" s="155">
        <v>0</v>
      </c>
      <c r="X129" s="155">
        <v>0</v>
      </c>
      <c r="Y129" s="155">
        <v>0</v>
      </c>
      <c r="Z129" s="155">
        <v>0</v>
      </c>
      <c r="AA129" s="155">
        <v>0</v>
      </c>
      <c r="AB129" s="23">
        <v>0</v>
      </c>
      <c r="AC129" s="23">
        <v>0</v>
      </c>
      <c r="AD129" s="155"/>
      <c r="AE129" s="155"/>
      <c r="AF129" s="155"/>
      <c r="AG129" s="155"/>
      <c r="AH129" s="155"/>
      <c r="AI129" s="171"/>
      <c r="AK129" s="158">
        <f t="shared" si="20"/>
        <v>20</v>
      </c>
      <c r="AL129" s="80">
        <f t="shared" si="18"/>
        <v>20</v>
      </c>
      <c r="AM129" s="80">
        <f t="shared" si="19"/>
        <v>0</v>
      </c>
      <c r="AN129" s="82">
        <f t="shared" si="21"/>
        <v>0</v>
      </c>
      <c r="AO129" s="14"/>
      <c r="AP129" s="158">
        <f t="shared" si="22"/>
        <v>100</v>
      </c>
      <c r="AQ129" s="167">
        <f t="shared" si="23"/>
        <v>100</v>
      </c>
      <c r="AR129" s="167">
        <f t="shared" si="24"/>
        <v>0</v>
      </c>
      <c r="AS129" s="168">
        <f t="shared" si="25"/>
        <v>0</v>
      </c>
      <c r="AU129" s="201" t="s">
        <v>80</v>
      </c>
      <c r="AV129" s="199" t="s">
        <v>45</v>
      </c>
      <c r="AW129" s="199" t="s">
        <v>102</v>
      </c>
      <c r="AX129" s="196">
        <f t="shared" si="28"/>
        <v>0</v>
      </c>
      <c r="BG129" s="201" t="s">
        <v>80</v>
      </c>
      <c r="BH129" s="199" t="s">
        <v>45</v>
      </c>
      <c r="BI129" s="199" t="s">
        <v>102</v>
      </c>
      <c r="BJ129" s="196">
        <f t="shared" si="29"/>
        <v>14.285714285714285</v>
      </c>
    </row>
    <row r="130" spans="2:62" x14ac:dyDescent="0.25">
      <c r="B130" s="35" t="s">
        <v>22</v>
      </c>
      <c r="C130" s="51">
        <v>42</v>
      </c>
      <c r="D130" s="41">
        <v>2</v>
      </c>
      <c r="E130" s="25">
        <v>2</v>
      </c>
      <c r="F130" s="16">
        <v>1</v>
      </c>
      <c r="G130" s="155">
        <v>1</v>
      </c>
      <c r="H130" s="155">
        <v>1</v>
      </c>
      <c r="I130" s="155">
        <v>0</v>
      </c>
      <c r="J130" s="155">
        <v>1</v>
      </c>
      <c r="K130" s="155">
        <v>0</v>
      </c>
      <c r="L130" s="155">
        <v>0</v>
      </c>
      <c r="M130" s="23">
        <v>0</v>
      </c>
      <c r="N130" s="23">
        <v>0</v>
      </c>
      <c r="O130" s="155">
        <v>0</v>
      </c>
      <c r="P130" s="155">
        <v>0</v>
      </c>
      <c r="Q130" s="155"/>
      <c r="R130" s="155"/>
      <c r="S130" s="155"/>
      <c r="T130" s="171"/>
      <c r="U130" s="16">
        <v>1</v>
      </c>
      <c r="V130" s="155">
        <v>1</v>
      </c>
      <c r="W130" s="155">
        <v>1</v>
      </c>
      <c r="X130" s="155">
        <v>1</v>
      </c>
      <c r="Y130" s="155">
        <v>1</v>
      </c>
      <c r="Z130" s="155">
        <v>0</v>
      </c>
      <c r="AA130" s="155">
        <v>1</v>
      </c>
      <c r="AB130" s="23">
        <v>0</v>
      </c>
      <c r="AC130" s="23">
        <v>0</v>
      </c>
      <c r="AD130" s="155"/>
      <c r="AE130" s="155"/>
      <c r="AF130" s="155"/>
      <c r="AG130" s="155"/>
      <c r="AH130" s="155"/>
      <c r="AI130" s="171"/>
      <c r="AK130" s="158">
        <f t="shared" si="20"/>
        <v>20</v>
      </c>
      <c r="AL130" s="80">
        <f t="shared" si="18"/>
        <v>10</v>
      </c>
      <c r="AM130" s="80">
        <f t="shared" si="19"/>
        <v>10</v>
      </c>
      <c r="AN130" s="82">
        <f t="shared" si="21"/>
        <v>0</v>
      </c>
      <c r="AO130" s="14"/>
      <c r="AP130" s="158">
        <f t="shared" si="22"/>
        <v>100</v>
      </c>
      <c r="AQ130" s="167">
        <f t="shared" si="23"/>
        <v>50</v>
      </c>
      <c r="AR130" s="167">
        <f t="shared" si="24"/>
        <v>50</v>
      </c>
      <c r="AS130" s="168">
        <f t="shared" si="25"/>
        <v>0</v>
      </c>
      <c r="AU130" s="201" t="s">
        <v>80</v>
      </c>
      <c r="AV130" s="199" t="s">
        <v>45</v>
      </c>
      <c r="AW130" s="199" t="s">
        <v>102</v>
      </c>
      <c r="AX130" s="196">
        <f t="shared" si="28"/>
        <v>0</v>
      </c>
      <c r="BG130" s="201" t="s">
        <v>80</v>
      </c>
      <c r="BH130" s="199" t="s">
        <v>45</v>
      </c>
      <c r="BI130" s="199" t="s">
        <v>102</v>
      </c>
      <c r="BJ130" s="196">
        <f t="shared" si="29"/>
        <v>0</v>
      </c>
    </row>
    <row r="131" spans="2:62" x14ac:dyDescent="0.25">
      <c r="B131" s="35" t="s">
        <v>22</v>
      </c>
      <c r="C131" s="51">
        <v>42</v>
      </c>
      <c r="D131" s="41">
        <v>2</v>
      </c>
      <c r="E131" s="25">
        <v>3</v>
      </c>
      <c r="F131" s="169">
        <v>1</v>
      </c>
      <c r="G131" s="169">
        <v>1</v>
      </c>
      <c r="H131" s="169">
        <v>1</v>
      </c>
      <c r="I131" s="169">
        <v>1</v>
      </c>
      <c r="J131" s="169">
        <v>1</v>
      </c>
      <c r="K131" s="169">
        <v>1</v>
      </c>
      <c r="L131" s="169">
        <v>1</v>
      </c>
      <c r="M131" s="81">
        <v>0</v>
      </c>
      <c r="N131" s="81">
        <v>0</v>
      </c>
      <c r="O131" s="169">
        <v>0</v>
      </c>
      <c r="P131" s="169">
        <v>0</v>
      </c>
      <c r="Q131" s="169"/>
      <c r="R131" s="169"/>
      <c r="S131" s="169"/>
      <c r="T131" s="170"/>
      <c r="U131" s="79">
        <v>2</v>
      </c>
      <c r="V131" s="169">
        <v>1</v>
      </c>
      <c r="W131" s="169">
        <v>1</v>
      </c>
      <c r="X131" s="169">
        <v>1</v>
      </c>
      <c r="Y131" s="169">
        <v>1</v>
      </c>
      <c r="Z131" s="169">
        <v>1</v>
      </c>
      <c r="AA131" s="169">
        <v>2</v>
      </c>
      <c r="AB131" s="81">
        <v>1</v>
      </c>
      <c r="AC131" s="81">
        <v>1</v>
      </c>
      <c r="AD131" s="169"/>
      <c r="AE131" s="169"/>
      <c r="AF131" s="169"/>
      <c r="AG131" s="169"/>
      <c r="AH131" s="169"/>
      <c r="AI131" s="170"/>
      <c r="AK131" s="158">
        <f t="shared" si="20"/>
        <v>20</v>
      </c>
      <c r="AL131" s="80">
        <f t="shared" si="18"/>
        <v>4</v>
      </c>
      <c r="AM131" s="80">
        <f t="shared" si="19"/>
        <v>14</v>
      </c>
      <c r="AN131" s="82">
        <f t="shared" si="21"/>
        <v>2</v>
      </c>
      <c r="AO131" s="14"/>
      <c r="AP131" s="158">
        <f t="shared" si="22"/>
        <v>100</v>
      </c>
      <c r="AQ131" s="167">
        <f t="shared" si="23"/>
        <v>20</v>
      </c>
      <c r="AR131" s="167">
        <f t="shared" si="24"/>
        <v>70</v>
      </c>
      <c r="AS131" s="168">
        <f t="shared" si="25"/>
        <v>10</v>
      </c>
      <c r="AU131" s="201" t="s">
        <v>80</v>
      </c>
      <c r="AV131" s="199" t="s">
        <v>44</v>
      </c>
      <c r="AW131" s="199" t="s">
        <v>103</v>
      </c>
      <c r="AX131" s="196">
        <f t="shared" si="28"/>
        <v>0</v>
      </c>
      <c r="BG131" s="201" t="s">
        <v>80</v>
      </c>
      <c r="BH131" s="199" t="s">
        <v>44</v>
      </c>
      <c r="BI131" s="199" t="s">
        <v>103</v>
      </c>
      <c r="BJ131" s="196">
        <f t="shared" si="29"/>
        <v>50</v>
      </c>
    </row>
    <row r="132" spans="2:62" x14ac:dyDescent="0.25">
      <c r="B132" s="35" t="s">
        <v>22</v>
      </c>
      <c r="C132" s="51">
        <v>42</v>
      </c>
      <c r="D132" s="41">
        <v>2</v>
      </c>
      <c r="E132" s="25">
        <v>4</v>
      </c>
      <c r="F132" s="79">
        <v>2</v>
      </c>
      <c r="G132" s="169">
        <v>1</v>
      </c>
      <c r="H132" s="169">
        <v>1</v>
      </c>
      <c r="I132" s="169">
        <v>1</v>
      </c>
      <c r="J132" s="169">
        <v>1</v>
      </c>
      <c r="K132" s="169">
        <v>1</v>
      </c>
      <c r="L132" s="169">
        <v>1</v>
      </c>
      <c r="M132" s="81">
        <v>0</v>
      </c>
      <c r="N132" s="81">
        <v>0</v>
      </c>
      <c r="O132" s="169">
        <v>0</v>
      </c>
      <c r="P132" s="169">
        <v>0</v>
      </c>
      <c r="Q132" s="155"/>
      <c r="R132" s="155"/>
      <c r="S132" s="155"/>
      <c r="T132" s="171"/>
      <c r="U132" s="79">
        <v>2</v>
      </c>
      <c r="V132" s="169">
        <v>2</v>
      </c>
      <c r="W132" s="169">
        <v>1</v>
      </c>
      <c r="X132" s="169">
        <v>1</v>
      </c>
      <c r="Y132" s="169">
        <v>1</v>
      </c>
      <c r="Z132" s="169">
        <v>1</v>
      </c>
      <c r="AA132" s="169">
        <v>1</v>
      </c>
      <c r="AB132" s="81">
        <v>1</v>
      </c>
      <c r="AC132" s="81">
        <v>1</v>
      </c>
      <c r="AD132" s="155"/>
      <c r="AE132" s="155"/>
      <c r="AF132" s="155"/>
      <c r="AG132" s="155"/>
      <c r="AH132" s="155"/>
      <c r="AI132" s="171"/>
      <c r="AK132" s="158">
        <f t="shared" si="20"/>
        <v>20</v>
      </c>
      <c r="AL132" s="80">
        <f t="shared" ref="AL132:AL195" si="30">COUNTIF(F132:AI132, 0)</f>
        <v>4</v>
      </c>
      <c r="AM132" s="80">
        <f t="shared" ref="AM132:AM195" si="31">COUNTIF(F132:AI132, 1)</f>
        <v>13</v>
      </c>
      <c r="AN132" s="82">
        <f t="shared" si="21"/>
        <v>3</v>
      </c>
      <c r="AO132" s="14"/>
      <c r="AP132" s="158">
        <f t="shared" si="22"/>
        <v>100</v>
      </c>
      <c r="AQ132" s="167">
        <f t="shared" si="23"/>
        <v>20</v>
      </c>
      <c r="AR132" s="167">
        <f t="shared" si="24"/>
        <v>65</v>
      </c>
      <c r="AS132" s="168">
        <f t="shared" si="25"/>
        <v>15</v>
      </c>
      <c r="AU132" s="201" t="s">
        <v>80</v>
      </c>
      <c r="AV132" s="199" t="s">
        <v>44</v>
      </c>
      <c r="AW132" s="199" t="s">
        <v>103</v>
      </c>
      <c r="AX132" s="196">
        <f t="shared" si="28"/>
        <v>0</v>
      </c>
      <c r="BG132" s="201" t="s">
        <v>80</v>
      </c>
      <c r="BH132" s="199" t="s">
        <v>44</v>
      </c>
      <c r="BI132" s="199" t="s">
        <v>103</v>
      </c>
      <c r="BJ132" s="196">
        <f t="shared" si="29"/>
        <v>7.1428571428571423</v>
      </c>
    </row>
    <row r="133" spans="2:62" x14ac:dyDescent="0.25">
      <c r="B133" s="35" t="s">
        <v>22</v>
      </c>
      <c r="C133" s="51">
        <v>42</v>
      </c>
      <c r="D133" s="41">
        <v>2</v>
      </c>
      <c r="E133" s="25">
        <v>5</v>
      </c>
      <c r="F133" s="79">
        <v>2</v>
      </c>
      <c r="G133" s="169">
        <v>2</v>
      </c>
      <c r="H133" s="169">
        <v>2</v>
      </c>
      <c r="I133" s="169">
        <v>2</v>
      </c>
      <c r="J133" s="169">
        <v>2</v>
      </c>
      <c r="K133" s="169">
        <v>1</v>
      </c>
      <c r="L133" s="169">
        <v>1</v>
      </c>
      <c r="M133" s="81">
        <v>0</v>
      </c>
      <c r="N133" s="81">
        <v>0</v>
      </c>
      <c r="O133" s="169">
        <v>0</v>
      </c>
      <c r="P133" s="169">
        <v>0</v>
      </c>
      <c r="Q133" s="155"/>
      <c r="R133" s="155"/>
      <c r="S133" s="155"/>
      <c r="T133" s="171"/>
      <c r="U133" s="79">
        <v>2</v>
      </c>
      <c r="V133" s="169">
        <v>2</v>
      </c>
      <c r="W133" s="169">
        <v>2</v>
      </c>
      <c r="X133" s="169">
        <v>1</v>
      </c>
      <c r="Y133" s="169">
        <v>1</v>
      </c>
      <c r="Z133" s="169">
        <v>1</v>
      </c>
      <c r="AA133" s="169">
        <v>1</v>
      </c>
      <c r="AB133" s="169">
        <v>1</v>
      </c>
      <c r="AC133" s="81">
        <v>1</v>
      </c>
      <c r="AD133" s="155"/>
      <c r="AE133" s="155"/>
      <c r="AF133" s="155"/>
      <c r="AG133" s="155"/>
      <c r="AH133" s="155"/>
      <c r="AI133" s="171"/>
      <c r="AK133" s="158">
        <f t="shared" ref="AK133:AK157" si="32">SUM(AL133:AN133)</f>
        <v>20</v>
      </c>
      <c r="AL133" s="80">
        <f t="shared" si="30"/>
        <v>4</v>
      </c>
      <c r="AM133" s="80">
        <f t="shared" si="31"/>
        <v>8</v>
      </c>
      <c r="AN133" s="82">
        <f t="shared" ref="AN133:AN196" si="33">COUNTIF(F133:AI133, 2)</f>
        <v>8</v>
      </c>
      <c r="AO133" s="14"/>
      <c r="AP133" s="158">
        <f t="shared" ref="AP133:AP196" si="34">(AK133/AK133)*100</f>
        <v>100</v>
      </c>
      <c r="AQ133" s="167">
        <f t="shared" ref="AQ133:AQ196" si="35">(AL133/AK133)*100</f>
        <v>20</v>
      </c>
      <c r="AR133" s="167">
        <f t="shared" ref="AR133:AR196" si="36">(AM133/AK133)*100</f>
        <v>40</v>
      </c>
      <c r="AS133" s="168">
        <f t="shared" ref="AS133:AS196" si="37">(AN133/AK133)*100</f>
        <v>40</v>
      </c>
      <c r="AU133" s="201" t="s">
        <v>80</v>
      </c>
      <c r="AV133" s="199" t="s">
        <v>44</v>
      </c>
      <c r="AW133" s="199" t="s">
        <v>103</v>
      </c>
      <c r="AX133" s="196">
        <f t="shared" si="28"/>
        <v>0</v>
      </c>
      <c r="BG133" s="201" t="s">
        <v>80</v>
      </c>
      <c r="BH133" s="199" t="s">
        <v>44</v>
      </c>
      <c r="BI133" s="199" t="s">
        <v>103</v>
      </c>
      <c r="BJ133" s="196">
        <f t="shared" si="29"/>
        <v>0</v>
      </c>
    </row>
    <row r="134" spans="2:62" x14ac:dyDescent="0.25">
      <c r="B134" s="35" t="s">
        <v>22</v>
      </c>
      <c r="C134" s="51">
        <v>42</v>
      </c>
      <c r="D134" s="41">
        <v>3</v>
      </c>
      <c r="E134" s="25">
        <v>1</v>
      </c>
      <c r="F134" s="16">
        <v>0</v>
      </c>
      <c r="G134" s="155">
        <v>0</v>
      </c>
      <c r="H134" s="155">
        <v>0</v>
      </c>
      <c r="I134" s="155">
        <v>0</v>
      </c>
      <c r="J134" s="155">
        <v>0</v>
      </c>
      <c r="K134" s="155">
        <v>0</v>
      </c>
      <c r="L134" s="155">
        <v>0</v>
      </c>
      <c r="M134" s="23">
        <v>0</v>
      </c>
      <c r="N134" s="23">
        <v>0</v>
      </c>
      <c r="O134" s="155"/>
      <c r="P134" s="155"/>
      <c r="Q134" s="155"/>
      <c r="R134" s="155"/>
      <c r="S134" s="155"/>
      <c r="T134" s="171"/>
      <c r="U134" s="16">
        <v>0</v>
      </c>
      <c r="V134" s="155">
        <v>0</v>
      </c>
      <c r="W134" s="155">
        <v>0</v>
      </c>
      <c r="X134" s="155">
        <v>0</v>
      </c>
      <c r="Y134" s="155">
        <v>0</v>
      </c>
      <c r="Z134" s="155">
        <v>0</v>
      </c>
      <c r="AA134" s="155">
        <v>0</v>
      </c>
      <c r="AB134" s="23">
        <v>0</v>
      </c>
      <c r="AC134" s="23">
        <v>0</v>
      </c>
      <c r="AD134" s="155">
        <v>0</v>
      </c>
      <c r="AE134" s="155"/>
      <c r="AF134" s="155"/>
      <c r="AG134" s="155"/>
      <c r="AH134" s="155"/>
      <c r="AI134" s="171"/>
      <c r="AK134" s="158">
        <f t="shared" si="32"/>
        <v>19</v>
      </c>
      <c r="AL134" s="80">
        <f t="shared" si="30"/>
        <v>19</v>
      </c>
      <c r="AM134" s="80">
        <f t="shared" si="31"/>
        <v>0</v>
      </c>
      <c r="AN134" s="82">
        <f t="shared" si="33"/>
        <v>0</v>
      </c>
      <c r="AO134" s="14"/>
      <c r="AP134" s="158">
        <f t="shared" si="34"/>
        <v>100</v>
      </c>
      <c r="AQ134" s="167">
        <f t="shared" si="35"/>
        <v>100</v>
      </c>
      <c r="AR134" s="167">
        <f t="shared" si="36"/>
        <v>0</v>
      </c>
      <c r="AS134" s="168">
        <f t="shared" si="37"/>
        <v>0</v>
      </c>
      <c r="AU134" s="201" t="s">
        <v>80</v>
      </c>
      <c r="AV134" s="199" t="s">
        <v>44</v>
      </c>
      <c r="AW134" s="199" t="s">
        <v>103</v>
      </c>
      <c r="AX134" s="196">
        <f t="shared" si="28"/>
        <v>0</v>
      </c>
      <c r="BG134" s="201" t="s">
        <v>80</v>
      </c>
      <c r="BH134" s="199" t="s">
        <v>44</v>
      </c>
      <c r="BI134" s="199" t="s">
        <v>103</v>
      </c>
      <c r="BJ134" s="196">
        <f t="shared" si="29"/>
        <v>0</v>
      </c>
    </row>
    <row r="135" spans="2:62" x14ac:dyDescent="0.25">
      <c r="B135" s="35" t="s">
        <v>22</v>
      </c>
      <c r="C135" s="51">
        <v>42</v>
      </c>
      <c r="D135" s="41">
        <v>3</v>
      </c>
      <c r="E135" s="25">
        <v>2</v>
      </c>
      <c r="F135" s="16">
        <v>1</v>
      </c>
      <c r="G135" s="155">
        <v>1</v>
      </c>
      <c r="H135" s="155">
        <v>0</v>
      </c>
      <c r="I135" s="155">
        <v>0</v>
      </c>
      <c r="J135" s="155">
        <v>0</v>
      </c>
      <c r="K135" s="155">
        <v>0</v>
      </c>
      <c r="L135" s="155">
        <v>0</v>
      </c>
      <c r="M135" s="23">
        <v>0</v>
      </c>
      <c r="N135" s="23">
        <v>0</v>
      </c>
      <c r="O135" s="155"/>
      <c r="P135" s="155"/>
      <c r="Q135" s="155"/>
      <c r="R135" s="155"/>
      <c r="S135" s="155"/>
      <c r="T135" s="171"/>
      <c r="U135" s="16">
        <v>1</v>
      </c>
      <c r="V135" s="155">
        <v>1</v>
      </c>
      <c r="W135" s="155">
        <v>0</v>
      </c>
      <c r="X135" s="155">
        <v>0</v>
      </c>
      <c r="Y135" s="155">
        <v>0</v>
      </c>
      <c r="Z135" s="155">
        <v>0</v>
      </c>
      <c r="AA135" s="155">
        <v>0</v>
      </c>
      <c r="AB135" s="23">
        <v>0</v>
      </c>
      <c r="AC135" s="23">
        <v>0</v>
      </c>
      <c r="AD135" s="155">
        <v>0</v>
      </c>
      <c r="AE135" s="155"/>
      <c r="AF135" s="155"/>
      <c r="AG135" s="155"/>
      <c r="AH135" s="155"/>
      <c r="AI135" s="171"/>
      <c r="AK135" s="158">
        <f t="shared" si="32"/>
        <v>19</v>
      </c>
      <c r="AL135" s="80">
        <f t="shared" si="30"/>
        <v>15</v>
      </c>
      <c r="AM135" s="80">
        <f t="shared" si="31"/>
        <v>4</v>
      </c>
      <c r="AN135" s="82">
        <f t="shared" si="33"/>
        <v>0</v>
      </c>
      <c r="AO135" s="14"/>
      <c r="AP135" s="158">
        <f t="shared" si="34"/>
        <v>100</v>
      </c>
      <c r="AQ135" s="167">
        <f t="shared" si="35"/>
        <v>78.94736842105263</v>
      </c>
      <c r="AR135" s="167">
        <f t="shared" si="36"/>
        <v>21.052631578947366</v>
      </c>
      <c r="AS135" s="168">
        <f t="shared" si="37"/>
        <v>0</v>
      </c>
      <c r="AU135" s="201" t="s">
        <v>80</v>
      </c>
      <c r="AV135" s="199" t="s">
        <v>44</v>
      </c>
      <c r="AW135" s="199" t="s">
        <v>103</v>
      </c>
      <c r="AX135" s="196">
        <f t="shared" si="28"/>
        <v>14.285714285714285</v>
      </c>
      <c r="BG135" s="201" t="s">
        <v>80</v>
      </c>
      <c r="BH135" s="199" t="s">
        <v>44</v>
      </c>
      <c r="BI135" s="199" t="s">
        <v>103</v>
      </c>
      <c r="BJ135" s="196">
        <f t="shared" si="29"/>
        <v>28.571428571428569</v>
      </c>
    </row>
    <row r="136" spans="2:62" x14ac:dyDescent="0.25">
      <c r="B136" s="35" t="s">
        <v>22</v>
      </c>
      <c r="C136" s="51">
        <v>42</v>
      </c>
      <c r="D136" s="41">
        <v>3</v>
      </c>
      <c r="E136" s="25">
        <v>3</v>
      </c>
      <c r="F136" s="79">
        <v>1</v>
      </c>
      <c r="G136" s="169">
        <v>1</v>
      </c>
      <c r="H136" s="169">
        <v>1</v>
      </c>
      <c r="I136" s="169">
        <v>0</v>
      </c>
      <c r="J136" s="169">
        <v>0</v>
      </c>
      <c r="K136" s="169">
        <v>0</v>
      </c>
      <c r="L136" s="169">
        <v>1</v>
      </c>
      <c r="M136" s="81">
        <v>0</v>
      </c>
      <c r="N136" s="81">
        <v>0</v>
      </c>
      <c r="O136" s="169"/>
      <c r="P136" s="169"/>
      <c r="Q136" s="169"/>
      <c r="R136" s="169"/>
      <c r="S136" s="169"/>
      <c r="T136" s="170"/>
      <c r="U136" s="79">
        <v>2</v>
      </c>
      <c r="V136" s="169">
        <v>1</v>
      </c>
      <c r="W136" s="169">
        <v>1</v>
      </c>
      <c r="X136" s="169">
        <v>0</v>
      </c>
      <c r="Y136" s="169">
        <v>1</v>
      </c>
      <c r="Z136" s="169">
        <v>0</v>
      </c>
      <c r="AA136" s="169">
        <v>0</v>
      </c>
      <c r="AB136" s="81">
        <v>0</v>
      </c>
      <c r="AC136" s="81">
        <v>0</v>
      </c>
      <c r="AD136" s="169">
        <v>0</v>
      </c>
      <c r="AE136" s="169"/>
      <c r="AF136" s="169"/>
      <c r="AG136" s="169"/>
      <c r="AH136" s="169"/>
      <c r="AI136" s="170"/>
      <c r="AK136" s="158">
        <f t="shared" si="32"/>
        <v>19</v>
      </c>
      <c r="AL136" s="80">
        <f t="shared" si="30"/>
        <v>11</v>
      </c>
      <c r="AM136" s="80">
        <f t="shared" si="31"/>
        <v>7</v>
      </c>
      <c r="AN136" s="82">
        <f t="shared" si="33"/>
        <v>1</v>
      </c>
      <c r="AO136" s="14"/>
      <c r="AP136" s="158">
        <f t="shared" si="34"/>
        <v>100</v>
      </c>
      <c r="AQ136" s="167">
        <f t="shared" si="35"/>
        <v>57.894736842105267</v>
      </c>
      <c r="AR136" s="167">
        <f t="shared" si="36"/>
        <v>36.84210526315789</v>
      </c>
      <c r="AS136" s="168">
        <f t="shared" si="37"/>
        <v>5.2631578947368416</v>
      </c>
      <c r="AU136" s="201" t="s">
        <v>80</v>
      </c>
      <c r="AV136" s="199" t="s">
        <v>44</v>
      </c>
      <c r="AW136" s="199" t="s">
        <v>103</v>
      </c>
      <c r="AX136" s="196">
        <f t="shared" si="28"/>
        <v>0</v>
      </c>
      <c r="BG136" s="201" t="s">
        <v>80</v>
      </c>
      <c r="BH136" s="199" t="s">
        <v>44</v>
      </c>
      <c r="BI136" s="199" t="s">
        <v>103</v>
      </c>
      <c r="BJ136" s="196">
        <f t="shared" si="29"/>
        <v>15.384615384615385</v>
      </c>
    </row>
    <row r="137" spans="2:62" x14ac:dyDescent="0.25">
      <c r="B137" s="35" t="s">
        <v>22</v>
      </c>
      <c r="C137" s="51">
        <v>42</v>
      </c>
      <c r="D137" s="41">
        <v>3</v>
      </c>
      <c r="E137" s="25">
        <v>4</v>
      </c>
      <c r="F137" s="79">
        <v>1</v>
      </c>
      <c r="G137" s="169">
        <v>1</v>
      </c>
      <c r="H137" s="169">
        <v>1</v>
      </c>
      <c r="I137" s="169">
        <v>0</v>
      </c>
      <c r="J137" s="169">
        <v>0</v>
      </c>
      <c r="K137" s="169">
        <v>0</v>
      </c>
      <c r="L137" s="169">
        <v>1</v>
      </c>
      <c r="M137" s="81">
        <v>0</v>
      </c>
      <c r="N137" s="81">
        <v>0</v>
      </c>
      <c r="O137" s="155"/>
      <c r="P137" s="155"/>
      <c r="Q137" s="155"/>
      <c r="R137" s="155"/>
      <c r="S137" s="155"/>
      <c r="T137" s="171"/>
      <c r="U137" s="79">
        <v>2</v>
      </c>
      <c r="V137" s="169">
        <v>1</v>
      </c>
      <c r="W137" s="169">
        <v>1</v>
      </c>
      <c r="X137" s="169">
        <v>0</v>
      </c>
      <c r="Y137" s="169">
        <v>1</v>
      </c>
      <c r="Z137" s="169">
        <v>0</v>
      </c>
      <c r="AA137" s="169">
        <v>0</v>
      </c>
      <c r="AB137" s="81">
        <v>0</v>
      </c>
      <c r="AC137" s="81">
        <v>0</v>
      </c>
      <c r="AD137" s="169">
        <v>0</v>
      </c>
      <c r="AE137" s="155"/>
      <c r="AF137" s="155"/>
      <c r="AG137" s="155"/>
      <c r="AH137" s="155"/>
      <c r="AI137" s="171"/>
      <c r="AK137" s="158">
        <f t="shared" si="32"/>
        <v>19</v>
      </c>
      <c r="AL137" s="80">
        <f t="shared" si="30"/>
        <v>11</v>
      </c>
      <c r="AM137" s="80">
        <f t="shared" si="31"/>
        <v>7</v>
      </c>
      <c r="AN137" s="82">
        <f t="shared" si="33"/>
        <v>1</v>
      </c>
      <c r="AO137" s="14"/>
      <c r="AP137" s="158">
        <f t="shared" si="34"/>
        <v>100</v>
      </c>
      <c r="AQ137" s="167">
        <f t="shared" si="35"/>
        <v>57.894736842105267</v>
      </c>
      <c r="AR137" s="167">
        <f t="shared" si="36"/>
        <v>36.84210526315789</v>
      </c>
      <c r="AS137" s="168">
        <f t="shared" si="37"/>
        <v>5.2631578947368416</v>
      </c>
      <c r="AU137" s="201" t="s">
        <v>81</v>
      </c>
      <c r="AV137" s="199" t="s">
        <v>48</v>
      </c>
      <c r="AW137" s="199" t="s">
        <v>104</v>
      </c>
      <c r="AX137" s="196">
        <f t="shared" ref="AX137:AX166" si="38">AX4</f>
        <v>0</v>
      </c>
      <c r="BG137" s="201" t="s">
        <v>81</v>
      </c>
      <c r="BH137" s="199" t="s">
        <v>48</v>
      </c>
      <c r="BI137" s="199" t="s">
        <v>104</v>
      </c>
      <c r="BJ137" s="196">
        <f t="shared" ref="BJ137:BJ166" si="39">BJ4</f>
        <v>0</v>
      </c>
    </row>
    <row r="138" spans="2:62" x14ac:dyDescent="0.25">
      <c r="B138" s="35" t="s">
        <v>22</v>
      </c>
      <c r="C138" s="51">
        <v>42</v>
      </c>
      <c r="D138" s="41">
        <v>3</v>
      </c>
      <c r="E138" s="25">
        <v>5</v>
      </c>
      <c r="F138" s="79">
        <v>2</v>
      </c>
      <c r="G138" s="169">
        <v>2</v>
      </c>
      <c r="H138" s="169">
        <v>1</v>
      </c>
      <c r="I138" s="169">
        <v>1</v>
      </c>
      <c r="J138" s="169">
        <v>0</v>
      </c>
      <c r="K138" s="169">
        <v>0</v>
      </c>
      <c r="L138" s="169">
        <v>1</v>
      </c>
      <c r="M138" s="81">
        <v>0</v>
      </c>
      <c r="N138" s="81">
        <v>0</v>
      </c>
      <c r="O138" s="155"/>
      <c r="P138" s="155"/>
      <c r="Q138" s="155"/>
      <c r="R138" s="155"/>
      <c r="S138" s="155"/>
      <c r="T138" s="171"/>
      <c r="U138" s="79">
        <v>2</v>
      </c>
      <c r="V138" s="169">
        <v>2</v>
      </c>
      <c r="W138" s="169">
        <v>2</v>
      </c>
      <c r="X138" s="169">
        <v>1</v>
      </c>
      <c r="Y138" s="169">
        <v>1</v>
      </c>
      <c r="Z138" s="169">
        <v>0</v>
      </c>
      <c r="AA138" s="169">
        <v>0</v>
      </c>
      <c r="AB138" s="81">
        <v>0</v>
      </c>
      <c r="AC138" s="81">
        <v>0</v>
      </c>
      <c r="AD138" s="169">
        <v>0</v>
      </c>
      <c r="AE138" s="155"/>
      <c r="AF138" s="155"/>
      <c r="AG138" s="155"/>
      <c r="AH138" s="155"/>
      <c r="AI138" s="171"/>
      <c r="AK138" s="158">
        <f t="shared" si="32"/>
        <v>19</v>
      </c>
      <c r="AL138" s="80">
        <f t="shared" si="30"/>
        <v>9</v>
      </c>
      <c r="AM138" s="80">
        <f t="shared" si="31"/>
        <v>5</v>
      </c>
      <c r="AN138" s="82">
        <f t="shared" si="33"/>
        <v>5</v>
      </c>
      <c r="AO138" s="14"/>
      <c r="AP138" s="158">
        <f t="shared" si="34"/>
        <v>100</v>
      </c>
      <c r="AQ138" s="167">
        <f t="shared" si="35"/>
        <v>47.368421052631575</v>
      </c>
      <c r="AR138" s="167">
        <f t="shared" si="36"/>
        <v>26.315789473684209</v>
      </c>
      <c r="AS138" s="168">
        <f t="shared" si="37"/>
        <v>26.315789473684209</v>
      </c>
      <c r="AU138" s="201" t="s">
        <v>81</v>
      </c>
      <c r="AV138" s="199" t="s">
        <v>48</v>
      </c>
      <c r="AW138" s="199" t="s">
        <v>104</v>
      </c>
      <c r="AX138" s="196">
        <f t="shared" si="38"/>
        <v>0</v>
      </c>
      <c r="BG138" s="201" t="s">
        <v>81</v>
      </c>
      <c r="BH138" s="199" t="s">
        <v>48</v>
      </c>
      <c r="BI138" s="199" t="s">
        <v>104</v>
      </c>
      <c r="BJ138" s="196">
        <f t="shared" si="39"/>
        <v>0</v>
      </c>
    </row>
    <row r="139" spans="2:62" x14ac:dyDescent="0.25">
      <c r="B139" s="35" t="s">
        <v>22</v>
      </c>
      <c r="C139" s="51">
        <v>42</v>
      </c>
      <c r="D139" s="41">
        <v>4</v>
      </c>
      <c r="E139" s="25">
        <v>1</v>
      </c>
      <c r="F139" s="16">
        <v>0</v>
      </c>
      <c r="G139" s="155">
        <v>0</v>
      </c>
      <c r="H139" s="155">
        <v>0</v>
      </c>
      <c r="I139" s="155">
        <v>0</v>
      </c>
      <c r="J139" s="155">
        <v>0</v>
      </c>
      <c r="K139" s="155">
        <v>0</v>
      </c>
      <c r="L139" s="155">
        <v>0</v>
      </c>
      <c r="M139" s="23">
        <v>0</v>
      </c>
      <c r="N139" s="23">
        <v>0</v>
      </c>
      <c r="O139" s="155">
        <v>0</v>
      </c>
      <c r="P139" s="155"/>
      <c r="Q139" s="155"/>
      <c r="R139" s="155"/>
      <c r="S139" s="155"/>
      <c r="T139" s="171"/>
      <c r="U139" s="16">
        <v>0</v>
      </c>
      <c r="V139" s="155">
        <v>0</v>
      </c>
      <c r="W139" s="155">
        <v>0</v>
      </c>
      <c r="X139" s="155">
        <v>0</v>
      </c>
      <c r="Y139" s="155">
        <v>0</v>
      </c>
      <c r="Z139" s="155">
        <v>0</v>
      </c>
      <c r="AA139" s="155">
        <v>0</v>
      </c>
      <c r="AB139" s="23">
        <v>0</v>
      </c>
      <c r="AC139" s="23">
        <v>0</v>
      </c>
      <c r="AD139" s="155">
        <v>0</v>
      </c>
      <c r="AE139" s="155">
        <v>0</v>
      </c>
      <c r="AF139" s="155">
        <v>0</v>
      </c>
      <c r="AG139" s="155"/>
      <c r="AH139" s="155"/>
      <c r="AI139" s="171"/>
      <c r="AK139" s="158">
        <f t="shared" si="32"/>
        <v>22</v>
      </c>
      <c r="AL139" s="80">
        <f t="shared" si="30"/>
        <v>22</v>
      </c>
      <c r="AM139" s="80">
        <f t="shared" si="31"/>
        <v>0</v>
      </c>
      <c r="AN139" s="82">
        <f t="shared" si="33"/>
        <v>0</v>
      </c>
      <c r="AO139" s="14"/>
      <c r="AP139" s="158">
        <f t="shared" si="34"/>
        <v>100</v>
      </c>
      <c r="AQ139" s="167">
        <f t="shared" si="35"/>
        <v>100</v>
      </c>
      <c r="AR139" s="167">
        <f t="shared" si="36"/>
        <v>0</v>
      </c>
      <c r="AS139" s="168">
        <f t="shared" si="37"/>
        <v>0</v>
      </c>
      <c r="AU139" s="201" t="s">
        <v>81</v>
      </c>
      <c r="AV139" s="199" t="s">
        <v>48</v>
      </c>
      <c r="AW139" s="199" t="s">
        <v>104</v>
      </c>
      <c r="AX139" s="196">
        <f t="shared" si="38"/>
        <v>0</v>
      </c>
      <c r="BG139" s="201" t="s">
        <v>81</v>
      </c>
      <c r="BH139" s="199" t="s">
        <v>48</v>
      </c>
      <c r="BI139" s="199" t="s">
        <v>104</v>
      </c>
      <c r="BJ139" s="196">
        <f t="shared" si="39"/>
        <v>0</v>
      </c>
    </row>
    <row r="140" spans="2:62" x14ac:dyDescent="0.25">
      <c r="B140" s="35" t="s">
        <v>22</v>
      </c>
      <c r="C140" s="51">
        <v>42</v>
      </c>
      <c r="D140" s="41">
        <v>4</v>
      </c>
      <c r="E140" s="25">
        <v>2</v>
      </c>
      <c r="F140" s="16">
        <v>1</v>
      </c>
      <c r="G140" s="155">
        <v>1</v>
      </c>
      <c r="H140" s="155">
        <v>1</v>
      </c>
      <c r="I140" s="155">
        <v>0</v>
      </c>
      <c r="J140" s="155">
        <v>0</v>
      </c>
      <c r="K140" s="155">
        <v>0</v>
      </c>
      <c r="L140" s="155">
        <v>0</v>
      </c>
      <c r="M140" s="23">
        <v>0</v>
      </c>
      <c r="N140" s="23">
        <v>0</v>
      </c>
      <c r="O140" s="155">
        <v>0</v>
      </c>
      <c r="P140" s="155"/>
      <c r="Q140" s="155"/>
      <c r="R140" s="155"/>
      <c r="S140" s="155"/>
      <c r="T140" s="171"/>
      <c r="U140" s="16">
        <v>1</v>
      </c>
      <c r="V140" s="155">
        <v>1</v>
      </c>
      <c r="W140" s="155">
        <v>1</v>
      </c>
      <c r="X140" s="155">
        <v>1</v>
      </c>
      <c r="Y140" s="155">
        <v>1</v>
      </c>
      <c r="Z140" s="155">
        <v>1</v>
      </c>
      <c r="AA140" s="155">
        <v>0</v>
      </c>
      <c r="AB140" s="23">
        <v>1</v>
      </c>
      <c r="AC140" s="23">
        <v>0</v>
      </c>
      <c r="AD140" s="155">
        <v>0</v>
      </c>
      <c r="AE140" s="155">
        <v>0</v>
      </c>
      <c r="AF140" s="155">
        <v>0</v>
      </c>
      <c r="AG140" s="155"/>
      <c r="AH140" s="155"/>
      <c r="AI140" s="171"/>
      <c r="AK140" s="158">
        <f t="shared" si="32"/>
        <v>22</v>
      </c>
      <c r="AL140" s="80">
        <f t="shared" si="30"/>
        <v>12</v>
      </c>
      <c r="AM140" s="80">
        <f t="shared" si="31"/>
        <v>10</v>
      </c>
      <c r="AN140" s="82">
        <f t="shared" si="33"/>
        <v>0</v>
      </c>
      <c r="AO140" s="14"/>
      <c r="AP140" s="158">
        <f t="shared" si="34"/>
        <v>100</v>
      </c>
      <c r="AQ140" s="167">
        <f t="shared" si="35"/>
        <v>54.54545454545454</v>
      </c>
      <c r="AR140" s="167">
        <f t="shared" si="36"/>
        <v>45.454545454545453</v>
      </c>
      <c r="AS140" s="168">
        <f t="shared" si="37"/>
        <v>0</v>
      </c>
      <c r="AU140" s="201" t="s">
        <v>81</v>
      </c>
      <c r="AV140" s="199" t="s">
        <v>48</v>
      </c>
      <c r="AW140" s="199" t="s">
        <v>104</v>
      </c>
      <c r="AX140" s="196">
        <f t="shared" si="38"/>
        <v>0</v>
      </c>
      <c r="BG140" s="201" t="s">
        <v>81</v>
      </c>
      <c r="BH140" s="199" t="s">
        <v>48</v>
      </c>
      <c r="BI140" s="199" t="s">
        <v>104</v>
      </c>
      <c r="BJ140" s="196">
        <f t="shared" si="39"/>
        <v>0</v>
      </c>
    </row>
    <row r="141" spans="2:62" x14ac:dyDescent="0.25">
      <c r="B141" s="35" t="s">
        <v>22</v>
      </c>
      <c r="C141" s="51">
        <v>42</v>
      </c>
      <c r="D141" s="41">
        <v>4</v>
      </c>
      <c r="E141" s="25">
        <v>3</v>
      </c>
      <c r="F141" s="169">
        <v>1</v>
      </c>
      <c r="G141" s="169">
        <v>1</v>
      </c>
      <c r="H141" s="169">
        <v>1</v>
      </c>
      <c r="I141" s="169">
        <v>0</v>
      </c>
      <c r="J141" s="169">
        <v>1</v>
      </c>
      <c r="K141" s="169">
        <v>0</v>
      </c>
      <c r="L141" s="169">
        <v>0</v>
      </c>
      <c r="M141" s="81">
        <v>0</v>
      </c>
      <c r="N141" s="81">
        <v>0</v>
      </c>
      <c r="O141" s="169">
        <v>1</v>
      </c>
      <c r="P141" s="169"/>
      <c r="Q141" s="169"/>
      <c r="R141" s="169"/>
      <c r="S141" s="169"/>
      <c r="T141" s="170"/>
      <c r="U141" s="169">
        <v>1</v>
      </c>
      <c r="V141" s="169">
        <v>1</v>
      </c>
      <c r="W141" s="169">
        <v>1</v>
      </c>
      <c r="X141" s="169">
        <v>1</v>
      </c>
      <c r="Y141" s="169">
        <v>1</v>
      </c>
      <c r="Z141" s="169">
        <v>2</v>
      </c>
      <c r="AA141" s="169">
        <v>1</v>
      </c>
      <c r="AB141" s="81">
        <v>2</v>
      </c>
      <c r="AC141" s="81">
        <v>1</v>
      </c>
      <c r="AD141" s="169">
        <v>1</v>
      </c>
      <c r="AE141" s="169">
        <v>0</v>
      </c>
      <c r="AF141" s="169">
        <v>0</v>
      </c>
      <c r="AG141" s="169"/>
      <c r="AH141" s="169"/>
      <c r="AI141" s="170"/>
      <c r="AK141" s="158">
        <f t="shared" si="32"/>
        <v>22</v>
      </c>
      <c r="AL141" s="80">
        <f t="shared" si="30"/>
        <v>7</v>
      </c>
      <c r="AM141" s="80">
        <f t="shared" si="31"/>
        <v>13</v>
      </c>
      <c r="AN141" s="82">
        <f t="shared" si="33"/>
        <v>2</v>
      </c>
      <c r="AO141" s="14"/>
      <c r="AP141" s="158">
        <f t="shared" si="34"/>
        <v>100</v>
      </c>
      <c r="AQ141" s="167">
        <f t="shared" si="35"/>
        <v>31.818181818181817</v>
      </c>
      <c r="AR141" s="167">
        <f t="shared" si="36"/>
        <v>59.090909090909093</v>
      </c>
      <c r="AS141" s="168">
        <f t="shared" si="37"/>
        <v>9.0909090909090917</v>
      </c>
      <c r="AU141" s="201" t="s">
        <v>81</v>
      </c>
      <c r="AV141" s="199" t="s">
        <v>48</v>
      </c>
      <c r="AW141" s="199" t="s">
        <v>104</v>
      </c>
      <c r="AX141" s="196">
        <f t="shared" si="38"/>
        <v>0</v>
      </c>
      <c r="BG141" s="201" t="s">
        <v>81</v>
      </c>
      <c r="BH141" s="199" t="s">
        <v>48</v>
      </c>
      <c r="BI141" s="199" t="s">
        <v>104</v>
      </c>
      <c r="BJ141" s="196">
        <f t="shared" si="39"/>
        <v>0</v>
      </c>
    </row>
    <row r="142" spans="2:62" x14ac:dyDescent="0.25">
      <c r="B142" s="35" t="s">
        <v>22</v>
      </c>
      <c r="C142" s="51">
        <v>42</v>
      </c>
      <c r="D142" s="41">
        <v>4</v>
      </c>
      <c r="E142" s="25">
        <v>4</v>
      </c>
      <c r="F142" s="79">
        <v>2</v>
      </c>
      <c r="G142" s="169">
        <v>2</v>
      </c>
      <c r="H142" s="169">
        <v>2</v>
      </c>
      <c r="I142" s="169">
        <v>1</v>
      </c>
      <c r="J142" s="169">
        <v>1</v>
      </c>
      <c r="K142" s="169">
        <v>0</v>
      </c>
      <c r="L142" s="169">
        <v>0</v>
      </c>
      <c r="M142" s="81">
        <v>0</v>
      </c>
      <c r="N142" s="81">
        <v>0</v>
      </c>
      <c r="O142" s="169">
        <v>1</v>
      </c>
      <c r="P142" s="155"/>
      <c r="Q142" s="155"/>
      <c r="R142" s="155"/>
      <c r="S142" s="155"/>
      <c r="T142" s="171"/>
      <c r="U142" s="169">
        <v>1</v>
      </c>
      <c r="V142" s="169">
        <v>1</v>
      </c>
      <c r="W142" s="169">
        <v>1</v>
      </c>
      <c r="X142" s="169">
        <v>1</v>
      </c>
      <c r="Y142" s="169">
        <v>1</v>
      </c>
      <c r="Z142" s="169">
        <v>2</v>
      </c>
      <c r="AA142" s="169">
        <v>1</v>
      </c>
      <c r="AB142" s="81">
        <v>2</v>
      </c>
      <c r="AC142" s="81">
        <v>1</v>
      </c>
      <c r="AD142" s="169">
        <v>1</v>
      </c>
      <c r="AE142" s="169">
        <v>0</v>
      </c>
      <c r="AF142" s="169">
        <v>0</v>
      </c>
      <c r="AG142" s="155"/>
      <c r="AH142" s="155"/>
      <c r="AI142" s="171"/>
      <c r="AK142" s="158">
        <f t="shared" si="32"/>
        <v>22</v>
      </c>
      <c r="AL142" s="80">
        <f t="shared" si="30"/>
        <v>6</v>
      </c>
      <c r="AM142" s="80">
        <f t="shared" si="31"/>
        <v>11</v>
      </c>
      <c r="AN142" s="82">
        <f t="shared" si="33"/>
        <v>5</v>
      </c>
      <c r="AO142" s="14"/>
      <c r="AP142" s="158">
        <f t="shared" si="34"/>
        <v>100</v>
      </c>
      <c r="AQ142" s="167">
        <f t="shared" si="35"/>
        <v>27.27272727272727</v>
      </c>
      <c r="AR142" s="167">
        <f t="shared" si="36"/>
        <v>50</v>
      </c>
      <c r="AS142" s="168">
        <f t="shared" si="37"/>
        <v>22.727272727272727</v>
      </c>
      <c r="AU142" s="201" t="s">
        <v>81</v>
      </c>
      <c r="AV142" s="199" t="s">
        <v>48</v>
      </c>
      <c r="AW142" s="199" t="s">
        <v>104</v>
      </c>
      <c r="AX142" s="196">
        <f t="shared" si="38"/>
        <v>0</v>
      </c>
      <c r="BG142" s="201" t="s">
        <v>81</v>
      </c>
      <c r="BH142" s="199" t="s">
        <v>48</v>
      </c>
      <c r="BI142" s="199" t="s">
        <v>104</v>
      </c>
      <c r="BJ142" s="196">
        <f t="shared" si="39"/>
        <v>0</v>
      </c>
    </row>
    <row r="143" spans="2:62" x14ac:dyDescent="0.25">
      <c r="B143" s="35" t="s">
        <v>22</v>
      </c>
      <c r="C143" s="51">
        <v>42</v>
      </c>
      <c r="D143" s="41">
        <v>4</v>
      </c>
      <c r="E143" s="25">
        <v>5</v>
      </c>
      <c r="F143" s="79">
        <v>2</v>
      </c>
      <c r="G143" s="169">
        <v>2</v>
      </c>
      <c r="H143" s="169">
        <v>2</v>
      </c>
      <c r="I143" s="169">
        <v>2</v>
      </c>
      <c r="J143" s="169">
        <v>1</v>
      </c>
      <c r="K143" s="169">
        <v>0</v>
      </c>
      <c r="L143" s="169">
        <v>0</v>
      </c>
      <c r="M143" s="81">
        <v>0</v>
      </c>
      <c r="N143" s="81">
        <v>0</v>
      </c>
      <c r="O143" s="169">
        <v>1</v>
      </c>
      <c r="P143" s="155"/>
      <c r="Q143" s="155"/>
      <c r="R143" s="155"/>
      <c r="S143" s="155"/>
      <c r="T143" s="171"/>
      <c r="U143" s="79">
        <v>2</v>
      </c>
      <c r="V143" s="169">
        <v>2</v>
      </c>
      <c r="W143" s="169">
        <v>1</v>
      </c>
      <c r="X143" s="169">
        <v>1</v>
      </c>
      <c r="Y143" s="169">
        <v>1</v>
      </c>
      <c r="Z143" s="169">
        <v>2</v>
      </c>
      <c r="AA143" s="169">
        <v>1</v>
      </c>
      <c r="AB143" s="81">
        <v>2</v>
      </c>
      <c r="AC143" s="81">
        <v>1</v>
      </c>
      <c r="AD143" s="169">
        <v>1</v>
      </c>
      <c r="AE143" s="169">
        <v>0</v>
      </c>
      <c r="AF143" s="169">
        <v>0</v>
      </c>
      <c r="AG143" s="155"/>
      <c r="AH143" s="155"/>
      <c r="AI143" s="171"/>
      <c r="AK143" s="158">
        <f t="shared" si="32"/>
        <v>22</v>
      </c>
      <c r="AL143" s="80">
        <f t="shared" si="30"/>
        <v>6</v>
      </c>
      <c r="AM143" s="80">
        <f t="shared" si="31"/>
        <v>8</v>
      </c>
      <c r="AN143" s="82">
        <f t="shared" si="33"/>
        <v>8</v>
      </c>
      <c r="AO143" s="14"/>
      <c r="AP143" s="158">
        <f t="shared" si="34"/>
        <v>100</v>
      </c>
      <c r="AQ143" s="167">
        <f t="shared" si="35"/>
        <v>27.27272727272727</v>
      </c>
      <c r="AR143" s="167">
        <f t="shared" si="36"/>
        <v>36.363636363636367</v>
      </c>
      <c r="AS143" s="168">
        <f t="shared" si="37"/>
        <v>36.363636363636367</v>
      </c>
      <c r="AU143" s="201" t="s">
        <v>81</v>
      </c>
      <c r="AV143" s="199" t="s">
        <v>47</v>
      </c>
      <c r="AW143" s="199" t="s">
        <v>105</v>
      </c>
      <c r="AX143" s="196">
        <f t="shared" si="38"/>
        <v>0</v>
      </c>
      <c r="BG143" s="201" t="s">
        <v>81</v>
      </c>
      <c r="BH143" s="199" t="s">
        <v>47</v>
      </c>
      <c r="BI143" s="199" t="s">
        <v>105</v>
      </c>
      <c r="BJ143" s="196">
        <f t="shared" si="39"/>
        <v>0</v>
      </c>
    </row>
    <row r="144" spans="2:62" x14ac:dyDescent="0.25">
      <c r="B144" s="35" t="s">
        <v>22</v>
      </c>
      <c r="C144" s="51">
        <v>42</v>
      </c>
      <c r="D144" s="41">
        <v>5</v>
      </c>
      <c r="E144" s="25">
        <v>1</v>
      </c>
      <c r="F144" s="16">
        <v>0</v>
      </c>
      <c r="G144" s="155">
        <v>0</v>
      </c>
      <c r="H144" s="155">
        <v>0</v>
      </c>
      <c r="I144" s="155">
        <v>0</v>
      </c>
      <c r="J144" s="155">
        <v>0</v>
      </c>
      <c r="K144" s="155">
        <v>0</v>
      </c>
      <c r="L144" s="155">
        <v>0</v>
      </c>
      <c r="M144" s="23">
        <v>0</v>
      </c>
      <c r="N144" s="23">
        <v>0</v>
      </c>
      <c r="O144" s="155">
        <v>0</v>
      </c>
      <c r="P144" s="155">
        <v>0</v>
      </c>
      <c r="Q144" s="155"/>
      <c r="R144" s="155"/>
      <c r="S144" s="155"/>
      <c r="T144" s="171"/>
      <c r="U144" s="16">
        <v>0</v>
      </c>
      <c r="V144" s="155">
        <v>0</v>
      </c>
      <c r="W144" s="155">
        <v>0</v>
      </c>
      <c r="X144" s="155">
        <v>0</v>
      </c>
      <c r="Y144" s="155">
        <v>0</v>
      </c>
      <c r="Z144" s="155">
        <v>0</v>
      </c>
      <c r="AA144" s="155">
        <v>0</v>
      </c>
      <c r="AB144" s="23">
        <v>0</v>
      </c>
      <c r="AC144" s="23">
        <v>0</v>
      </c>
      <c r="AD144" s="155"/>
      <c r="AE144" s="155"/>
      <c r="AF144" s="155"/>
      <c r="AG144" s="155"/>
      <c r="AH144" s="155"/>
      <c r="AI144" s="171"/>
      <c r="AK144" s="158">
        <f t="shared" si="32"/>
        <v>20</v>
      </c>
      <c r="AL144" s="80">
        <f t="shared" si="30"/>
        <v>20</v>
      </c>
      <c r="AM144" s="80">
        <f t="shared" si="31"/>
        <v>0</v>
      </c>
      <c r="AN144" s="82">
        <f t="shared" si="33"/>
        <v>0</v>
      </c>
      <c r="AO144" s="14"/>
      <c r="AP144" s="158">
        <f t="shared" si="34"/>
        <v>100</v>
      </c>
      <c r="AQ144" s="167">
        <f t="shared" si="35"/>
        <v>100</v>
      </c>
      <c r="AR144" s="167">
        <f t="shared" si="36"/>
        <v>0</v>
      </c>
      <c r="AS144" s="168">
        <f t="shared" si="37"/>
        <v>0</v>
      </c>
      <c r="AU144" s="201" t="s">
        <v>81</v>
      </c>
      <c r="AV144" s="199" t="s">
        <v>47</v>
      </c>
      <c r="AW144" s="199" t="s">
        <v>105</v>
      </c>
      <c r="AX144" s="196">
        <f t="shared" si="38"/>
        <v>0</v>
      </c>
      <c r="BG144" s="201" t="s">
        <v>81</v>
      </c>
      <c r="BH144" s="199" t="s">
        <v>47</v>
      </c>
      <c r="BI144" s="199" t="s">
        <v>105</v>
      </c>
      <c r="BJ144" s="196">
        <f t="shared" si="39"/>
        <v>11.76470588235294</v>
      </c>
    </row>
    <row r="145" spans="2:62" x14ac:dyDescent="0.25">
      <c r="B145" s="35" t="s">
        <v>22</v>
      </c>
      <c r="C145" s="51">
        <v>42</v>
      </c>
      <c r="D145" s="41">
        <v>5</v>
      </c>
      <c r="E145" s="25">
        <v>2</v>
      </c>
      <c r="F145" s="16">
        <v>1</v>
      </c>
      <c r="G145" s="155">
        <v>1</v>
      </c>
      <c r="H145" s="155">
        <v>1</v>
      </c>
      <c r="I145" s="155">
        <v>1</v>
      </c>
      <c r="J145" s="155">
        <v>1</v>
      </c>
      <c r="K145" s="155">
        <v>1</v>
      </c>
      <c r="L145" s="155">
        <v>1</v>
      </c>
      <c r="M145" s="23">
        <v>0</v>
      </c>
      <c r="N145" s="23">
        <v>0</v>
      </c>
      <c r="O145" s="155">
        <v>0</v>
      </c>
      <c r="P145" s="155">
        <v>0</v>
      </c>
      <c r="Q145" s="155"/>
      <c r="R145" s="155"/>
      <c r="S145" s="155"/>
      <c r="T145" s="171"/>
      <c r="U145" s="16">
        <v>1</v>
      </c>
      <c r="V145" s="155">
        <v>1</v>
      </c>
      <c r="W145" s="155">
        <v>1</v>
      </c>
      <c r="X145" s="155">
        <v>0</v>
      </c>
      <c r="Y145" s="155">
        <v>0</v>
      </c>
      <c r="Z145" s="155">
        <v>0</v>
      </c>
      <c r="AA145" s="155">
        <v>0</v>
      </c>
      <c r="AB145" s="23">
        <v>0</v>
      </c>
      <c r="AC145" s="23">
        <v>0</v>
      </c>
      <c r="AD145" s="155"/>
      <c r="AE145" s="155"/>
      <c r="AF145" s="155"/>
      <c r="AG145" s="155"/>
      <c r="AH145" s="155"/>
      <c r="AI145" s="171"/>
      <c r="AK145" s="158">
        <f t="shared" si="32"/>
        <v>20</v>
      </c>
      <c r="AL145" s="80">
        <f t="shared" si="30"/>
        <v>10</v>
      </c>
      <c r="AM145" s="80">
        <f t="shared" si="31"/>
        <v>10</v>
      </c>
      <c r="AN145" s="82">
        <f t="shared" si="33"/>
        <v>0</v>
      </c>
      <c r="AO145" s="14"/>
      <c r="AP145" s="158">
        <f t="shared" si="34"/>
        <v>100</v>
      </c>
      <c r="AQ145" s="167">
        <f t="shared" si="35"/>
        <v>50</v>
      </c>
      <c r="AR145" s="167">
        <f t="shared" si="36"/>
        <v>50</v>
      </c>
      <c r="AS145" s="168">
        <f t="shared" si="37"/>
        <v>0</v>
      </c>
      <c r="AU145" s="201" t="s">
        <v>81</v>
      </c>
      <c r="AV145" s="199" t="s">
        <v>47</v>
      </c>
      <c r="AW145" s="199" t="s">
        <v>105</v>
      </c>
      <c r="AX145" s="196">
        <f t="shared" si="38"/>
        <v>0</v>
      </c>
      <c r="BG145" s="201" t="s">
        <v>81</v>
      </c>
      <c r="BH145" s="199" t="s">
        <v>47</v>
      </c>
      <c r="BI145" s="199" t="s">
        <v>105</v>
      </c>
      <c r="BJ145" s="196">
        <f t="shared" si="39"/>
        <v>5.2631578947368416</v>
      </c>
    </row>
    <row r="146" spans="2:62" x14ac:dyDescent="0.25">
      <c r="B146" s="35" t="s">
        <v>22</v>
      </c>
      <c r="C146" s="51">
        <v>42</v>
      </c>
      <c r="D146" s="41">
        <v>5</v>
      </c>
      <c r="E146" s="25">
        <v>3</v>
      </c>
      <c r="F146" s="79">
        <v>2</v>
      </c>
      <c r="G146" s="169">
        <v>2</v>
      </c>
      <c r="H146" s="169">
        <v>1</v>
      </c>
      <c r="I146" s="169">
        <v>1</v>
      </c>
      <c r="J146" s="169">
        <v>1</v>
      </c>
      <c r="K146" s="169">
        <v>1</v>
      </c>
      <c r="L146" s="169">
        <v>1</v>
      </c>
      <c r="M146" s="81">
        <v>1</v>
      </c>
      <c r="N146" s="81">
        <v>1</v>
      </c>
      <c r="O146" s="169">
        <v>1</v>
      </c>
      <c r="P146" s="169">
        <v>1</v>
      </c>
      <c r="Q146" s="169"/>
      <c r="R146" s="169"/>
      <c r="S146" s="169"/>
      <c r="T146" s="170"/>
      <c r="U146" s="169">
        <v>1</v>
      </c>
      <c r="V146" s="169">
        <v>1</v>
      </c>
      <c r="W146" s="169">
        <v>1</v>
      </c>
      <c r="X146" s="169">
        <v>1</v>
      </c>
      <c r="Y146" s="169">
        <v>1</v>
      </c>
      <c r="Z146" s="169">
        <v>0</v>
      </c>
      <c r="AA146" s="169">
        <v>0</v>
      </c>
      <c r="AB146" s="81">
        <v>0</v>
      </c>
      <c r="AC146" s="81">
        <v>0</v>
      </c>
      <c r="AD146" s="169"/>
      <c r="AE146" s="169"/>
      <c r="AF146" s="169"/>
      <c r="AG146" s="169"/>
      <c r="AH146" s="169"/>
      <c r="AI146" s="170"/>
      <c r="AK146" s="158">
        <f t="shared" si="32"/>
        <v>20</v>
      </c>
      <c r="AL146" s="80">
        <f t="shared" si="30"/>
        <v>4</v>
      </c>
      <c r="AM146" s="80">
        <f t="shared" si="31"/>
        <v>14</v>
      </c>
      <c r="AN146" s="82">
        <f t="shared" si="33"/>
        <v>2</v>
      </c>
      <c r="AO146" s="14"/>
      <c r="AP146" s="158">
        <f t="shared" si="34"/>
        <v>100</v>
      </c>
      <c r="AQ146" s="167">
        <f t="shared" si="35"/>
        <v>20</v>
      </c>
      <c r="AR146" s="167">
        <f t="shared" si="36"/>
        <v>70</v>
      </c>
      <c r="AS146" s="168">
        <f t="shared" si="37"/>
        <v>10</v>
      </c>
      <c r="AU146" s="201" t="s">
        <v>81</v>
      </c>
      <c r="AV146" s="199" t="s">
        <v>47</v>
      </c>
      <c r="AW146" s="199" t="s">
        <v>105</v>
      </c>
      <c r="AX146" s="196">
        <f t="shared" si="38"/>
        <v>0</v>
      </c>
      <c r="BG146" s="201" t="s">
        <v>81</v>
      </c>
      <c r="BH146" s="199" t="s">
        <v>47</v>
      </c>
      <c r="BI146" s="199" t="s">
        <v>105</v>
      </c>
      <c r="BJ146" s="196">
        <f t="shared" si="39"/>
        <v>0</v>
      </c>
    </row>
    <row r="147" spans="2:62" x14ac:dyDescent="0.25">
      <c r="B147" s="35" t="s">
        <v>22</v>
      </c>
      <c r="C147" s="51">
        <v>42</v>
      </c>
      <c r="D147" s="41">
        <v>5</v>
      </c>
      <c r="E147" s="25">
        <v>4</v>
      </c>
      <c r="F147" s="79">
        <v>2</v>
      </c>
      <c r="G147" s="169">
        <v>2</v>
      </c>
      <c r="H147" s="169">
        <v>1</v>
      </c>
      <c r="I147" s="169">
        <v>1</v>
      </c>
      <c r="J147" s="169">
        <v>1</v>
      </c>
      <c r="K147" s="169">
        <v>1</v>
      </c>
      <c r="L147" s="169">
        <v>1</v>
      </c>
      <c r="M147" s="81">
        <v>1</v>
      </c>
      <c r="N147" s="81">
        <v>1</v>
      </c>
      <c r="O147" s="169">
        <v>1</v>
      </c>
      <c r="P147" s="169">
        <v>1</v>
      </c>
      <c r="Q147" s="155"/>
      <c r="R147" s="155"/>
      <c r="S147" s="155"/>
      <c r="T147" s="171"/>
      <c r="U147" s="169">
        <v>1</v>
      </c>
      <c r="V147" s="169">
        <v>1</v>
      </c>
      <c r="W147" s="169">
        <v>1</v>
      </c>
      <c r="X147" s="169">
        <v>1</v>
      </c>
      <c r="Y147" s="169">
        <v>1</v>
      </c>
      <c r="Z147" s="169">
        <v>0</v>
      </c>
      <c r="AA147" s="169">
        <v>0</v>
      </c>
      <c r="AB147" s="81">
        <v>0</v>
      </c>
      <c r="AC147" s="81">
        <v>0</v>
      </c>
      <c r="AD147" s="155"/>
      <c r="AE147" s="155"/>
      <c r="AF147" s="155"/>
      <c r="AG147" s="155"/>
      <c r="AH147" s="155"/>
      <c r="AI147" s="171"/>
      <c r="AK147" s="158">
        <f t="shared" si="32"/>
        <v>20</v>
      </c>
      <c r="AL147" s="80">
        <f t="shared" si="30"/>
        <v>4</v>
      </c>
      <c r="AM147" s="80">
        <f t="shared" si="31"/>
        <v>14</v>
      </c>
      <c r="AN147" s="82">
        <f t="shared" si="33"/>
        <v>2</v>
      </c>
      <c r="AO147" s="14"/>
      <c r="AP147" s="158">
        <f t="shared" si="34"/>
        <v>100</v>
      </c>
      <c r="AQ147" s="167">
        <f t="shared" si="35"/>
        <v>20</v>
      </c>
      <c r="AR147" s="167">
        <f t="shared" si="36"/>
        <v>70</v>
      </c>
      <c r="AS147" s="168">
        <f t="shared" si="37"/>
        <v>10</v>
      </c>
      <c r="AU147" s="201" t="s">
        <v>81</v>
      </c>
      <c r="AV147" s="199" t="s">
        <v>47</v>
      </c>
      <c r="AW147" s="199" t="s">
        <v>105</v>
      </c>
      <c r="AX147" s="196">
        <f t="shared" si="38"/>
        <v>0</v>
      </c>
      <c r="BG147" s="201" t="s">
        <v>81</v>
      </c>
      <c r="BH147" s="199" t="s">
        <v>47</v>
      </c>
      <c r="BI147" s="199" t="s">
        <v>105</v>
      </c>
      <c r="BJ147" s="196">
        <f t="shared" si="39"/>
        <v>0</v>
      </c>
    </row>
    <row r="148" spans="2:62" x14ac:dyDescent="0.25">
      <c r="B148" s="35" t="s">
        <v>22</v>
      </c>
      <c r="C148" s="51">
        <v>42</v>
      </c>
      <c r="D148" s="41">
        <v>5</v>
      </c>
      <c r="E148" s="25">
        <v>5</v>
      </c>
      <c r="F148" s="79">
        <v>2</v>
      </c>
      <c r="G148" s="169">
        <v>2</v>
      </c>
      <c r="H148" s="169">
        <v>1</v>
      </c>
      <c r="I148" s="169">
        <v>1</v>
      </c>
      <c r="J148" s="169">
        <v>1</v>
      </c>
      <c r="K148" s="169">
        <v>1</v>
      </c>
      <c r="L148" s="169">
        <v>1</v>
      </c>
      <c r="M148" s="81">
        <v>2</v>
      </c>
      <c r="N148" s="81">
        <v>1</v>
      </c>
      <c r="O148" s="169">
        <v>1</v>
      </c>
      <c r="P148" s="169">
        <v>1</v>
      </c>
      <c r="Q148" s="155"/>
      <c r="R148" s="155"/>
      <c r="S148" s="155"/>
      <c r="T148" s="171"/>
      <c r="U148" s="79">
        <v>2</v>
      </c>
      <c r="V148" s="169">
        <v>2</v>
      </c>
      <c r="W148" s="169">
        <v>2</v>
      </c>
      <c r="X148" s="169">
        <v>2</v>
      </c>
      <c r="Y148" s="169">
        <v>1</v>
      </c>
      <c r="Z148" s="169">
        <v>0</v>
      </c>
      <c r="AA148" s="169">
        <v>0</v>
      </c>
      <c r="AB148" s="81">
        <v>0</v>
      </c>
      <c r="AC148" s="81">
        <v>0</v>
      </c>
      <c r="AD148" s="155"/>
      <c r="AE148" s="155"/>
      <c r="AF148" s="155"/>
      <c r="AG148" s="155"/>
      <c r="AH148" s="155"/>
      <c r="AI148" s="171"/>
      <c r="AK148" s="158">
        <f t="shared" si="32"/>
        <v>20</v>
      </c>
      <c r="AL148" s="80">
        <f t="shared" si="30"/>
        <v>4</v>
      </c>
      <c r="AM148" s="80">
        <f t="shared" si="31"/>
        <v>9</v>
      </c>
      <c r="AN148" s="82">
        <f t="shared" si="33"/>
        <v>7</v>
      </c>
      <c r="AO148" s="14"/>
      <c r="AP148" s="158">
        <f t="shared" si="34"/>
        <v>100</v>
      </c>
      <c r="AQ148" s="167">
        <f t="shared" si="35"/>
        <v>20</v>
      </c>
      <c r="AR148" s="167">
        <f t="shared" si="36"/>
        <v>45</v>
      </c>
      <c r="AS148" s="168">
        <f t="shared" si="37"/>
        <v>35</v>
      </c>
      <c r="AU148" s="201" t="s">
        <v>81</v>
      </c>
      <c r="AV148" s="199" t="s">
        <v>47</v>
      </c>
      <c r="AW148" s="199" t="s">
        <v>105</v>
      </c>
      <c r="AX148" s="196">
        <f t="shared" si="38"/>
        <v>0</v>
      </c>
      <c r="BG148" s="201" t="s">
        <v>81</v>
      </c>
      <c r="BH148" s="199" t="s">
        <v>47</v>
      </c>
      <c r="BI148" s="199" t="s">
        <v>105</v>
      </c>
      <c r="BJ148" s="196">
        <f t="shared" si="39"/>
        <v>0</v>
      </c>
    </row>
    <row r="149" spans="2:62" x14ac:dyDescent="0.25">
      <c r="B149" s="35" t="s">
        <v>22</v>
      </c>
      <c r="C149" s="51">
        <v>42</v>
      </c>
      <c r="D149" s="41">
        <v>6</v>
      </c>
      <c r="E149" s="25">
        <v>1</v>
      </c>
      <c r="F149" s="16">
        <v>0</v>
      </c>
      <c r="G149" s="155">
        <v>0</v>
      </c>
      <c r="H149" s="155">
        <v>0</v>
      </c>
      <c r="I149" s="155">
        <v>0</v>
      </c>
      <c r="J149" s="155">
        <v>0</v>
      </c>
      <c r="K149" s="155">
        <v>0</v>
      </c>
      <c r="L149" s="155">
        <v>0</v>
      </c>
      <c r="M149" s="23">
        <v>0</v>
      </c>
      <c r="N149" s="23">
        <v>0</v>
      </c>
      <c r="O149" s="155"/>
      <c r="P149" s="155"/>
      <c r="Q149" s="155"/>
      <c r="R149" s="155"/>
      <c r="S149" s="155"/>
      <c r="T149" s="171"/>
      <c r="U149" s="16">
        <v>0</v>
      </c>
      <c r="V149" s="155">
        <v>0</v>
      </c>
      <c r="W149" s="155">
        <v>0</v>
      </c>
      <c r="X149" s="155">
        <v>0</v>
      </c>
      <c r="Y149" s="155">
        <v>0</v>
      </c>
      <c r="Z149" s="155">
        <v>0</v>
      </c>
      <c r="AA149" s="155">
        <v>0</v>
      </c>
      <c r="AB149" s="23">
        <v>0</v>
      </c>
      <c r="AC149" s="23">
        <v>0</v>
      </c>
      <c r="AD149" s="155"/>
      <c r="AE149" s="155"/>
      <c r="AF149" s="155"/>
      <c r="AG149" s="155"/>
      <c r="AH149" s="155"/>
      <c r="AI149" s="171"/>
      <c r="AK149" s="158">
        <f t="shared" si="32"/>
        <v>18</v>
      </c>
      <c r="AL149" s="80">
        <f t="shared" si="30"/>
        <v>18</v>
      </c>
      <c r="AM149" s="80">
        <f t="shared" si="31"/>
        <v>0</v>
      </c>
      <c r="AN149" s="82">
        <f t="shared" si="33"/>
        <v>0</v>
      </c>
      <c r="AO149" s="14"/>
      <c r="AP149" s="158">
        <f t="shared" si="34"/>
        <v>100</v>
      </c>
      <c r="AQ149" s="167">
        <f t="shared" si="35"/>
        <v>100</v>
      </c>
      <c r="AR149" s="167">
        <f t="shared" si="36"/>
        <v>0</v>
      </c>
      <c r="AS149" s="168">
        <f t="shared" si="37"/>
        <v>0</v>
      </c>
      <c r="AU149" s="201" t="s">
        <v>81</v>
      </c>
      <c r="AV149" s="199" t="s">
        <v>46</v>
      </c>
      <c r="AW149" s="199" t="s">
        <v>106</v>
      </c>
      <c r="AX149" s="196">
        <f t="shared" si="38"/>
        <v>0</v>
      </c>
      <c r="BG149" s="201" t="s">
        <v>81</v>
      </c>
      <c r="BH149" s="199" t="s">
        <v>46</v>
      </c>
      <c r="BI149" s="199" t="s">
        <v>106</v>
      </c>
      <c r="BJ149" s="196">
        <f t="shared" si="39"/>
        <v>12.5</v>
      </c>
    </row>
    <row r="150" spans="2:62" x14ac:dyDescent="0.25">
      <c r="B150" s="35" t="s">
        <v>22</v>
      </c>
      <c r="C150" s="51">
        <v>42</v>
      </c>
      <c r="D150" s="41">
        <v>6</v>
      </c>
      <c r="E150" s="25">
        <v>2</v>
      </c>
      <c r="F150" s="16">
        <v>1</v>
      </c>
      <c r="G150" s="155">
        <v>1</v>
      </c>
      <c r="H150" s="155">
        <v>1</v>
      </c>
      <c r="I150" s="155">
        <v>0</v>
      </c>
      <c r="J150" s="155">
        <v>0</v>
      </c>
      <c r="K150" s="155">
        <v>0</v>
      </c>
      <c r="L150" s="155">
        <v>0</v>
      </c>
      <c r="M150" s="23">
        <v>0</v>
      </c>
      <c r="N150" s="23">
        <v>0</v>
      </c>
      <c r="O150" s="155"/>
      <c r="P150" s="155"/>
      <c r="Q150" s="155"/>
      <c r="R150" s="155"/>
      <c r="S150" s="155"/>
      <c r="T150" s="171"/>
      <c r="U150" s="16">
        <v>1</v>
      </c>
      <c r="V150" s="155">
        <v>0</v>
      </c>
      <c r="W150" s="155">
        <v>0</v>
      </c>
      <c r="X150" s="155">
        <v>0</v>
      </c>
      <c r="Y150" s="155">
        <v>0</v>
      </c>
      <c r="Z150" s="155">
        <v>0</v>
      </c>
      <c r="AA150" s="155">
        <v>0</v>
      </c>
      <c r="AB150" s="23">
        <v>0</v>
      </c>
      <c r="AC150" s="23">
        <v>0</v>
      </c>
      <c r="AD150" s="155"/>
      <c r="AE150" s="155"/>
      <c r="AF150" s="155"/>
      <c r="AG150" s="155"/>
      <c r="AH150" s="155"/>
      <c r="AI150" s="171"/>
      <c r="AK150" s="158">
        <f t="shared" si="32"/>
        <v>18</v>
      </c>
      <c r="AL150" s="80">
        <f t="shared" si="30"/>
        <v>14</v>
      </c>
      <c r="AM150" s="80">
        <f t="shared" si="31"/>
        <v>4</v>
      </c>
      <c r="AN150" s="82">
        <f t="shared" si="33"/>
        <v>0</v>
      </c>
      <c r="AO150" s="14"/>
      <c r="AP150" s="158">
        <f t="shared" si="34"/>
        <v>100</v>
      </c>
      <c r="AQ150" s="167">
        <f t="shared" si="35"/>
        <v>77.777777777777786</v>
      </c>
      <c r="AR150" s="167">
        <f t="shared" si="36"/>
        <v>22.222222222222221</v>
      </c>
      <c r="AS150" s="168">
        <f t="shared" si="37"/>
        <v>0</v>
      </c>
      <c r="AU150" s="201" t="s">
        <v>81</v>
      </c>
      <c r="AV150" s="199" t="s">
        <v>46</v>
      </c>
      <c r="AW150" s="199" t="s">
        <v>106</v>
      </c>
      <c r="AX150" s="196">
        <f t="shared" si="38"/>
        <v>11.76470588235294</v>
      </c>
      <c r="BG150" s="201" t="s">
        <v>81</v>
      </c>
      <c r="BH150" s="199" t="s">
        <v>46</v>
      </c>
      <c r="BI150" s="199" t="s">
        <v>106</v>
      </c>
      <c r="BJ150" s="196">
        <f t="shared" si="39"/>
        <v>17.647058823529409</v>
      </c>
    </row>
    <row r="151" spans="2:62" x14ac:dyDescent="0.25">
      <c r="B151" s="35" t="s">
        <v>22</v>
      </c>
      <c r="C151" s="51">
        <v>42</v>
      </c>
      <c r="D151" s="41">
        <v>6</v>
      </c>
      <c r="E151" s="25">
        <v>3</v>
      </c>
      <c r="F151" s="169">
        <v>1</v>
      </c>
      <c r="G151" s="169">
        <v>1</v>
      </c>
      <c r="H151" s="169">
        <v>1</v>
      </c>
      <c r="I151" s="169">
        <v>1</v>
      </c>
      <c r="J151" s="169">
        <v>0</v>
      </c>
      <c r="K151" s="169">
        <v>0</v>
      </c>
      <c r="L151" s="169">
        <v>0</v>
      </c>
      <c r="M151" s="81">
        <v>0</v>
      </c>
      <c r="N151" s="81">
        <v>0</v>
      </c>
      <c r="O151" s="169"/>
      <c r="P151" s="169"/>
      <c r="Q151" s="169"/>
      <c r="R151" s="169"/>
      <c r="S151" s="169"/>
      <c r="T151" s="170"/>
      <c r="U151" s="79">
        <v>2</v>
      </c>
      <c r="V151" s="169">
        <v>1</v>
      </c>
      <c r="W151" s="169">
        <v>1</v>
      </c>
      <c r="X151" s="169">
        <v>1</v>
      </c>
      <c r="Y151" s="169">
        <v>1</v>
      </c>
      <c r="Z151" s="169">
        <v>1</v>
      </c>
      <c r="AA151" s="169">
        <v>1</v>
      </c>
      <c r="AB151" s="81">
        <v>0</v>
      </c>
      <c r="AC151" s="81">
        <v>0</v>
      </c>
      <c r="AD151" s="169"/>
      <c r="AE151" s="169"/>
      <c r="AF151" s="169"/>
      <c r="AG151" s="169"/>
      <c r="AH151" s="169"/>
      <c r="AI151" s="170"/>
      <c r="AK151" s="158">
        <f t="shared" si="32"/>
        <v>18</v>
      </c>
      <c r="AL151" s="80">
        <f t="shared" si="30"/>
        <v>7</v>
      </c>
      <c r="AM151" s="80">
        <f t="shared" si="31"/>
        <v>10</v>
      </c>
      <c r="AN151" s="82">
        <f t="shared" si="33"/>
        <v>1</v>
      </c>
      <c r="AO151" s="14"/>
      <c r="AP151" s="158">
        <f t="shared" si="34"/>
        <v>100</v>
      </c>
      <c r="AQ151" s="167">
        <f t="shared" si="35"/>
        <v>38.888888888888893</v>
      </c>
      <c r="AR151" s="167">
        <f t="shared" si="36"/>
        <v>55.555555555555557</v>
      </c>
      <c r="AS151" s="168">
        <f t="shared" si="37"/>
        <v>5.5555555555555554</v>
      </c>
      <c r="AU151" s="201" t="s">
        <v>81</v>
      </c>
      <c r="AV151" s="199" t="s">
        <v>46</v>
      </c>
      <c r="AW151" s="199" t="s">
        <v>106</v>
      </c>
      <c r="AX151" s="196">
        <f t="shared" si="38"/>
        <v>0</v>
      </c>
      <c r="BG151" s="201" t="s">
        <v>81</v>
      </c>
      <c r="BH151" s="199" t="s">
        <v>46</v>
      </c>
      <c r="BI151" s="199" t="s">
        <v>106</v>
      </c>
      <c r="BJ151" s="196">
        <f t="shared" si="39"/>
        <v>26.315789473684209</v>
      </c>
    </row>
    <row r="152" spans="2:62" x14ac:dyDescent="0.25">
      <c r="B152" s="35" t="s">
        <v>22</v>
      </c>
      <c r="C152" s="51">
        <v>42</v>
      </c>
      <c r="D152" s="41">
        <v>6</v>
      </c>
      <c r="E152" s="25">
        <v>4</v>
      </c>
      <c r="F152" s="169">
        <v>1</v>
      </c>
      <c r="G152" s="169">
        <v>1</v>
      </c>
      <c r="H152" s="169">
        <v>1</v>
      </c>
      <c r="I152" s="155">
        <v>1</v>
      </c>
      <c r="J152" s="155">
        <v>0</v>
      </c>
      <c r="K152" s="155">
        <v>0</v>
      </c>
      <c r="L152" s="155">
        <v>0</v>
      </c>
      <c r="M152" s="23">
        <v>0</v>
      </c>
      <c r="N152" s="23">
        <v>0</v>
      </c>
      <c r="O152" s="155"/>
      <c r="P152" s="155"/>
      <c r="Q152" s="155"/>
      <c r="R152" s="155"/>
      <c r="S152" s="155"/>
      <c r="T152" s="171"/>
      <c r="U152" s="79">
        <v>2</v>
      </c>
      <c r="V152" s="169">
        <v>2</v>
      </c>
      <c r="W152" s="169">
        <v>1</v>
      </c>
      <c r="X152" s="169">
        <v>1</v>
      </c>
      <c r="Y152" s="169">
        <v>1</v>
      </c>
      <c r="Z152" s="169">
        <v>1</v>
      </c>
      <c r="AA152" s="169">
        <v>1</v>
      </c>
      <c r="AB152" s="81">
        <v>0</v>
      </c>
      <c r="AC152" s="81">
        <v>0</v>
      </c>
      <c r="AD152" s="155"/>
      <c r="AE152" s="155"/>
      <c r="AF152" s="155"/>
      <c r="AG152" s="155"/>
      <c r="AH152" s="155"/>
      <c r="AI152" s="171"/>
      <c r="AK152" s="158">
        <f t="shared" si="32"/>
        <v>18</v>
      </c>
      <c r="AL152" s="80">
        <f t="shared" si="30"/>
        <v>7</v>
      </c>
      <c r="AM152" s="80">
        <f t="shared" si="31"/>
        <v>9</v>
      </c>
      <c r="AN152" s="82">
        <f t="shared" si="33"/>
        <v>2</v>
      </c>
      <c r="AO152" s="14"/>
      <c r="AP152" s="158">
        <f t="shared" si="34"/>
        <v>100</v>
      </c>
      <c r="AQ152" s="167">
        <f t="shared" si="35"/>
        <v>38.888888888888893</v>
      </c>
      <c r="AR152" s="167">
        <f t="shared" si="36"/>
        <v>50</v>
      </c>
      <c r="AS152" s="168">
        <f t="shared" si="37"/>
        <v>11.111111111111111</v>
      </c>
      <c r="AU152" s="201" t="s">
        <v>81</v>
      </c>
      <c r="AV152" s="199" t="s">
        <v>46</v>
      </c>
      <c r="AW152" s="199" t="s">
        <v>106</v>
      </c>
      <c r="AX152" s="196">
        <f t="shared" si="38"/>
        <v>0</v>
      </c>
      <c r="BG152" s="201" t="s">
        <v>81</v>
      </c>
      <c r="BH152" s="199" t="s">
        <v>46</v>
      </c>
      <c r="BI152" s="199" t="s">
        <v>106</v>
      </c>
      <c r="BJ152" s="196">
        <f t="shared" si="39"/>
        <v>5.8823529411764701</v>
      </c>
    </row>
    <row r="153" spans="2:62" ht="15.75" thickBot="1" x14ac:dyDescent="0.3">
      <c r="B153" s="35" t="s">
        <v>22</v>
      </c>
      <c r="C153" s="51">
        <v>42</v>
      </c>
      <c r="D153" s="42">
        <v>6</v>
      </c>
      <c r="E153" s="27">
        <v>5</v>
      </c>
      <c r="F153" s="17">
        <v>2</v>
      </c>
      <c r="G153" s="172">
        <v>2</v>
      </c>
      <c r="H153" s="172">
        <v>2</v>
      </c>
      <c r="I153" s="172">
        <v>2</v>
      </c>
      <c r="J153" s="172">
        <v>0</v>
      </c>
      <c r="K153" s="172">
        <v>0</v>
      </c>
      <c r="L153" s="172">
        <v>0</v>
      </c>
      <c r="M153" s="32">
        <v>0</v>
      </c>
      <c r="N153" s="32">
        <v>0</v>
      </c>
      <c r="O153" s="172"/>
      <c r="P153" s="172"/>
      <c r="Q153" s="172"/>
      <c r="R153" s="172"/>
      <c r="S153" s="172"/>
      <c r="T153" s="173"/>
      <c r="U153" s="85">
        <v>2</v>
      </c>
      <c r="V153" s="176">
        <v>2</v>
      </c>
      <c r="W153" s="176">
        <v>2</v>
      </c>
      <c r="X153" s="176">
        <v>1</v>
      </c>
      <c r="Y153" s="176">
        <v>1</v>
      </c>
      <c r="Z153" s="176">
        <v>1</v>
      </c>
      <c r="AA153" s="176">
        <v>1</v>
      </c>
      <c r="AB153" s="87">
        <v>0</v>
      </c>
      <c r="AC153" s="87">
        <v>0</v>
      </c>
      <c r="AD153" s="172"/>
      <c r="AE153" s="172"/>
      <c r="AF153" s="172"/>
      <c r="AG153" s="172"/>
      <c r="AH153" s="172"/>
      <c r="AI153" s="173"/>
      <c r="AK153" s="158">
        <f t="shared" si="32"/>
        <v>18</v>
      </c>
      <c r="AL153" s="80">
        <f t="shared" si="30"/>
        <v>7</v>
      </c>
      <c r="AM153" s="80">
        <f t="shared" si="31"/>
        <v>4</v>
      </c>
      <c r="AN153" s="82">
        <f t="shared" si="33"/>
        <v>7</v>
      </c>
      <c r="AO153" s="14"/>
      <c r="AP153" s="158">
        <f t="shared" si="34"/>
        <v>100</v>
      </c>
      <c r="AQ153" s="167">
        <f t="shared" si="35"/>
        <v>38.888888888888893</v>
      </c>
      <c r="AR153" s="167">
        <f t="shared" si="36"/>
        <v>22.222222222222221</v>
      </c>
      <c r="AS153" s="168">
        <f t="shared" si="37"/>
        <v>38.888888888888893</v>
      </c>
      <c r="AU153" s="201" t="s">
        <v>81</v>
      </c>
      <c r="AV153" s="199" t="s">
        <v>46</v>
      </c>
      <c r="AW153" s="199" t="s">
        <v>106</v>
      </c>
      <c r="AX153" s="196">
        <f t="shared" si="38"/>
        <v>0</v>
      </c>
      <c r="BG153" s="201" t="s">
        <v>81</v>
      </c>
      <c r="BH153" s="199" t="s">
        <v>46</v>
      </c>
      <c r="BI153" s="199" t="s">
        <v>106</v>
      </c>
      <c r="BJ153" s="196">
        <f t="shared" si="39"/>
        <v>0</v>
      </c>
    </row>
    <row r="154" spans="2:62" x14ac:dyDescent="0.25">
      <c r="B154" s="35" t="s">
        <v>22</v>
      </c>
      <c r="C154" s="52">
        <v>47</v>
      </c>
      <c r="D154" s="40">
        <v>1</v>
      </c>
      <c r="E154" s="26">
        <v>1</v>
      </c>
      <c r="F154" s="7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81">
        <v>0</v>
      </c>
      <c r="N154" s="81">
        <v>0</v>
      </c>
      <c r="O154" s="169">
        <v>0</v>
      </c>
      <c r="P154" s="169"/>
      <c r="Q154" s="169"/>
      <c r="R154" s="169"/>
      <c r="S154" s="169"/>
      <c r="T154" s="170"/>
      <c r="U154" s="7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81">
        <v>0</v>
      </c>
      <c r="AC154" s="81">
        <v>0</v>
      </c>
      <c r="AD154" s="169">
        <v>0</v>
      </c>
      <c r="AE154" s="169"/>
      <c r="AF154" s="169"/>
      <c r="AG154" s="169"/>
      <c r="AH154" s="169"/>
      <c r="AI154" s="170"/>
      <c r="AK154" s="158">
        <f t="shared" si="32"/>
        <v>20</v>
      </c>
      <c r="AL154" s="80">
        <f t="shared" si="30"/>
        <v>20</v>
      </c>
      <c r="AM154" s="80">
        <f t="shared" si="31"/>
        <v>0</v>
      </c>
      <c r="AN154" s="82">
        <f t="shared" si="33"/>
        <v>0</v>
      </c>
      <c r="AO154" s="14"/>
      <c r="AP154" s="158">
        <f t="shared" si="34"/>
        <v>100</v>
      </c>
      <c r="AQ154" s="167">
        <f t="shared" si="35"/>
        <v>100</v>
      </c>
      <c r="AR154" s="167">
        <f t="shared" si="36"/>
        <v>0</v>
      </c>
      <c r="AS154" s="168">
        <f t="shared" si="37"/>
        <v>0</v>
      </c>
      <c r="AU154" s="201" t="s">
        <v>81</v>
      </c>
      <c r="AV154" s="199" t="s">
        <v>46</v>
      </c>
      <c r="AW154" s="199" t="s">
        <v>106</v>
      </c>
      <c r="AX154" s="196">
        <f t="shared" si="38"/>
        <v>0</v>
      </c>
      <c r="BG154" s="201" t="s">
        <v>81</v>
      </c>
      <c r="BH154" s="199" t="s">
        <v>46</v>
      </c>
      <c r="BI154" s="199" t="s">
        <v>106</v>
      </c>
      <c r="BJ154" s="196">
        <f t="shared" si="39"/>
        <v>37.5</v>
      </c>
    </row>
    <row r="155" spans="2:62" x14ac:dyDescent="0.25">
      <c r="B155" s="35" t="s">
        <v>22</v>
      </c>
      <c r="C155" s="53">
        <v>47</v>
      </c>
      <c r="D155" s="41">
        <v>1</v>
      </c>
      <c r="E155" s="25">
        <v>2</v>
      </c>
      <c r="F155" s="79">
        <v>1</v>
      </c>
      <c r="G155" s="169">
        <v>1</v>
      </c>
      <c r="H155" s="169">
        <v>1</v>
      </c>
      <c r="I155" s="169">
        <v>0</v>
      </c>
      <c r="J155" s="169">
        <v>0</v>
      </c>
      <c r="K155" s="169">
        <v>0</v>
      </c>
      <c r="L155" s="169">
        <v>0</v>
      </c>
      <c r="M155" s="81">
        <v>0</v>
      </c>
      <c r="N155" s="81">
        <v>0</v>
      </c>
      <c r="O155" s="169">
        <v>0</v>
      </c>
      <c r="P155" s="169"/>
      <c r="Q155" s="169"/>
      <c r="R155" s="169"/>
      <c r="S155" s="169"/>
      <c r="T155" s="170"/>
      <c r="U155" s="79">
        <v>1</v>
      </c>
      <c r="V155" s="169">
        <v>1</v>
      </c>
      <c r="W155" s="169">
        <v>1</v>
      </c>
      <c r="X155" s="169">
        <v>0</v>
      </c>
      <c r="Y155" s="169">
        <v>0</v>
      </c>
      <c r="Z155" s="169">
        <v>1</v>
      </c>
      <c r="AA155" s="169">
        <v>0</v>
      </c>
      <c r="AB155" s="81">
        <v>0</v>
      </c>
      <c r="AC155" s="81">
        <v>1</v>
      </c>
      <c r="AD155" s="169">
        <v>0</v>
      </c>
      <c r="AE155" s="169"/>
      <c r="AF155" s="169"/>
      <c r="AG155" s="169"/>
      <c r="AH155" s="169"/>
      <c r="AI155" s="170"/>
      <c r="AK155" s="158">
        <f t="shared" si="32"/>
        <v>20</v>
      </c>
      <c r="AL155" s="80">
        <f t="shared" si="30"/>
        <v>12</v>
      </c>
      <c r="AM155" s="80">
        <f t="shared" si="31"/>
        <v>8</v>
      </c>
      <c r="AN155" s="82">
        <f t="shared" si="33"/>
        <v>0</v>
      </c>
      <c r="AO155" s="14"/>
      <c r="AP155" s="158">
        <f t="shared" si="34"/>
        <v>100</v>
      </c>
      <c r="AQ155" s="167">
        <f t="shared" si="35"/>
        <v>60</v>
      </c>
      <c r="AR155" s="167">
        <f t="shared" si="36"/>
        <v>40</v>
      </c>
      <c r="AS155" s="168">
        <f t="shared" si="37"/>
        <v>0</v>
      </c>
      <c r="AU155" s="201" t="s">
        <v>81</v>
      </c>
      <c r="AV155" s="199" t="s">
        <v>45</v>
      </c>
      <c r="AW155" s="199" t="s">
        <v>107</v>
      </c>
      <c r="AX155" s="196">
        <f t="shared" si="38"/>
        <v>0</v>
      </c>
      <c r="BG155" s="201" t="s">
        <v>81</v>
      </c>
      <c r="BH155" s="199" t="s">
        <v>45</v>
      </c>
      <c r="BI155" s="199" t="s">
        <v>107</v>
      </c>
      <c r="BJ155" s="196">
        <f t="shared" si="39"/>
        <v>43.75</v>
      </c>
    </row>
    <row r="156" spans="2:62" x14ac:dyDescent="0.25">
      <c r="B156" s="35" t="s">
        <v>22</v>
      </c>
      <c r="C156" s="53">
        <v>47</v>
      </c>
      <c r="D156" s="41">
        <v>1</v>
      </c>
      <c r="E156" s="25">
        <v>3</v>
      </c>
      <c r="F156" s="79">
        <v>1</v>
      </c>
      <c r="G156" s="169">
        <v>1</v>
      </c>
      <c r="H156" s="169">
        <v>1</v>
      </c>
      <c r="I156" s="169">
        <v>0</v>
      </c>
      <c r="J156" s="169">
        <v>0</v>
      </c>
      <c r="K156" s="169">
        <v>0</v>
      </c>
      <c r="L156" s="169">
        <v>0</v>
      </c>
      <c r="M156" s="81">
        <v>0</v>
      </c>
      <c r="N156" s="81">
        <v>0</v>
      </c>
      <c r="O156" s="169">
        <v>0</v>
      </c>
      <c r="P156" s="155"/>
      <c r="Q156" s="155"/>
      <c r="R156" s="155"/>
      <c r="S156" s="155"/>
      <c r="T156" s="171"/>
      <c r="U156" s="79">
        <v>1</v>
      </c>
      <c r="V156" s="169">
        <v>1</v>
      </c>
      <c r="W156" s="169">
        <v>1</v>
      </c>
      <c r="X156" s="169">
        <v>0</v>
      </c>
      <c r="Y156" s="169">
        <v>1</v>
      </c>
      <c r="Z156" s="169">
        <v>1</v>
      </c>
      <c r="AA156" s="169">
        <v>0</v>
      </c>
      <c r="AB156" s="81">
        <v>0</v>
      </c>
      <c r="AC156" s="81">
        <v>1</v>
      </c>
      <c r="AD156" s="169">
        <v>0</v>
      </c>
      <c r="AE156" s="155"/>
      <c r="AF156" s="155"/>
      <c r="AG156" s="155"/>
      <c r="AH156" s="155"/>
      <c r="AI156" s="171"/>
      <c r="AK156" s="158">
        <f t="shared" si="32"/>
        <v>20</v>
      </c>
      <c r="AL156" s="80">
        <f t="shared" si="30"/>
        <v>11</v>
      </c>
      <c r="AM156" s="80">
        <f t="shared" si="31"/>
        <v>9</v>
      </c>
      <c r="AN156" s="82">
        <f t="shared" si="33"/>
        <v>0</v>
      </c>
      <c r="AO156" s="14"/>
      <c r="AP156" s="158">
        <f t="shared" si="34"/>
        <v>100</v>
      </c>
      <c r="AQ156" s="167">
        <f t="shared" si="35"/>
        <v>55.000000000000007</v>
      </c>
      <c r="AR156" s="167">
        <f t="shared" si="36"/>
        <v>45</v>
      </c>
      <c r="AS156" s="168">
        <f t="shared" si="37"/>
        <v>0</v>
      </c>
      <c r="AU156" s="201" t="s">
        <v>81</v>
      </c>
      <c r="AV156" s="199" t="s">
        <v>45</v>
      </c>
      <c r="AW156" s="199" t="s">
        <v>107</v>
      </c>
      <c r="AX156" s="196">
        <f t="shared" si="38"/>
        <v>11.76470588235294</v>
      </c>
      <c r="BG156" s="201" t="s">
        <v>81</v>
      </c>
      <c r="BH156" s="199" t="s">
        <v>45</v>
      </c>
      <c r="BI156" s="199" t="s">
        <v>107</v>
      </c>
      <c r="BJ156" s="196">
        <f t="shared" si="39"/>
        <v>17.647058823529409</v>
      </c>
    </row>
    <row r="157" spans="2:62" x14ac:dyDescent="0.25">
      <c r="B157" s="35" t="s">
        <v>22</v>
      </c>
      <c r="C157" s="53">
        <v>47</v>
      </c>
      <c r="D157" s="41">
        <v>1</v>
      </c>
      <c r="E157" s="25">
        <v>4</v>
      </c>
      <c r="F157" s="79">
        <v>2</v>
      </c>
      <c r="G157" s="169">
        <v>2</v>
      </c>
      <c r="H157" s="169">
        <v>1</v>
      </c>
      <c r="I157" s="169">
        <v>1</v>
      </c>
      <c r="J157" s="169">
        <v>1</v>
      </c>
      <c r="K157" s="169">
        <v>1</v>
      </c>
      <c r="L157" s="169">
        <v>1</v>
      </c>
      <c r="M157" s="81">
        <v>1</v>
      </c>
      <c r="N157" s="81">
        <v>0</v>
      </c>
      <c r="O157" s="169">
        <v>0</v>
      </c>
      <c r="P157" s="155"/>
      <c r="Q157" s="155"/>
      <c r="R157" s="155"/>
      <c r="S157" s="155"/>
      <c r="T157" s="171"/>
      <c r="U157" s="79">
        <v>2</v>
      </c>
      <c r="V157" s="169">
        <v>1</v>
      </c>
      <c r="W157" s="169">
        <v>1</v>
      </c>
      <c r="X157" s="169">
        <v>1</v>
      </c>
      <c r="Y157" s="169">
        <v>1</v>
      </c>
      <c r="Z157" s="169">
        <v>1</v>
      </c>
      <c r="AA157" s="169">
        <v>1</v>
      </c>
      <c r="AB157" s="81">
        <v>1</v>
      </c>
      <c r="AC157" s="81">
        <v>1</v>
      </c>
      <c r="AD157" s="169">
        <v>0</v>
      </c>
      <c r="AE157" s="155"/>
      <c r="AF157" s="155"/>
      <c r="AG157" s="155"/>
      <c r="AH157" s="155"/>
      <c r="AI157" s="171"/>
      <c r="AK157" s="158">
        <f t="shared" si="32"/>
        <v>20</v>
      </c>
      <c r="AL157" s="80">
        <f t="shared" si="30"/>
        <v>3</v>
      </c>
      <c r="AM157" s="80">
        <f t="shared" si="31"/>
        <v>14</v>
      </c>
      <c r="AN157" s="82">
        <f t="shared" si="33"/>
        <v>3</v>
      </c>
      <c r="AO157" s="14"/>
      <c r="AP157" s="158">
        <f t="shared" si="34"/>
        <v>100</v>
      </c>
      <c r="AQ157" s="167">
        <f t="shared" si="35"/>
        <v>15</v>
      </c>
      <c r="AR157" s="167">
        <f t="shared" si="36"/>
        <v>70</v>
      </c>
      <c r="AS157" s="168">
        <f t="shared" si="37"/>
        <v>15</v>
      </c>
      <c r="AU157" s="201" t="s">
        <v>81</v>
      </c>
      <c r="AV157" s="199" t="s">
        <v>45</v>
      </c>
      <c r="AW157" s="199" t="s">
        <v>107</v>
      </c>
      <c r="AX157" s="196">
        <f t="shared" si="38"/>
        <v>10.526315789473683</v>
      </c>
      <c r="BG157" s="201" t="s">
        <v>81</v>
      </c>
      <c r="BH157" s="199" t="s">
        <v>45</v>
      </c>
      <c r="BI157" s="199" t="s">
        <v>107</v>
      </c>
      <c r="BJ157" s="196">
        <f t="shared" si="39"/>
        <v>94.73684210526315</v>
      </c>
    </row>
    <row r="158" spans="2:62" x14ac:dyDescent="0.25">
      <c r="B158" s="35" t="s">
        <v>22</v>
      </c>
      <c r="C158" s="53">
        <v>47</v>
      </c>
      <c r="D158" s="41">
        <v>1</v>
      </c>
      <c r="E158" s="25">
        <v>5</v>
      </c>
      <c r="F158" s="79">
        <v>2</v>
      </c>
      <c r="G158" s="169">
        <v>2</v>
      </c>
      <c r="H158" s="169">
        <v>2</v>
      </c>
      <c r="I158" s="169">
        <v>2</v>
      </c>
      <c r="J158" s="169">
        <v>2</v>
      </c>
      <c r="K158" s="169">
        <v>2</v>
      </c>
      <c r="L158" s="169">
        <v>2</v>
      </c>
      <c r="M158" s="81">
        <v>1</v>
      </c>
      <c r="N158" s="81">
        <v>0</v>
      </c>
      <c r="O158" s="169">
        <v>0</v>
      </c>
      <c r="P158" s="155"/>
      <c r="Q158" s="155"/>
      <c r="R158" s="155"/>
      <c r="S158" s="155"/>
      <c r="T158" s="171"/>
      <c r="U158" s="79">
        <v>2</v>
      </c>
      <c r="V158" s="169">
        <v>2</v>
      </c>
      <c r="W158" s="169">
        <v>2</v>
      </c>
      <c r="X158" s="169">
        <v>1</v>
      </c>
      <c r="Y158" s="169">
        <v>2</v>
      </c>
      <c r="Z158" s="169">
        <v>1</v>
      </c>
      <c r="AA158" s="169">
        <v>1</v>
      </c>
      <c r="AB158" s="81">
        <v>1</v>
      </c>
      <c r="AC158" s="81">
        <v>1</v>
      </c>
      <c r="AD158" s="169">
        <v>0</v>
      </c>
      <c r="AE158" s="155"/>
      <c r="AF158" s="155"/>
      <c r="AG158" s="155"/>
      <c r="AH158" s="155"/>
      <c r="AI158" s="171"/>
      <c r="AK158" s="158">
        <f t="shared" ref="AK158:AK221" si="40">SUM(AL158:AN158)</f>
        <v>20</v>
      </c>
      <c r="AL158" s="80">
        <f t="shared" si="30"/>
        <v>3</v>
      </c>
      <c r="AM158" s="80">
        <f t="shared" si="31"/>
        <v>6</v>
      </c>
      <c r="AN158" s="82">
        <f t="shared" si="33"/>
        <v>11</v>
      </c>
      <c r="AO158" s="14"/>
      <c r="AP158" s="158">
        <f t="shared" si="34"/>
        <v>100</v>
      </c>
      <c r="AQ158" s="167">
        <f t="shared" si="35"/>
        <v>15</v>
      </c>
      <c r="AR158" s="167">
        <f t="shared" si="36"/>
        <v>30</v>
      </c>
      <c r="AS158" s="168">
        <f t="shared" si="37"/>
        <v>55.000000000000007</v>
      </c>
      <c r="AU158" s="201" t="s">
        <v>81</v>
      </c>
      <c r="AV158" s="199" t="s">
        <v>45</v>
      </c>
      <c r="AW158" s="199" t="s">
        <v>107</v>
      </c>
      <c r="AX158" s="196">
        <f t="shared" si="38"/>
        <v>5.8823529411764701</v>
      </c>
      <c r="BG158" s="201" t="s">
        <v>81</v>
      </c>
      <c r="BH158" s="199" t="s">
        <v>45</v>
      </c>
      <c r="BI158" s="199" t="s">
        <v>107</v>
      </c>
      <c r="BJ158" s="196">
        <f t="shared" si="39"/>
        <v>99.999999999999986</v>
      </c>
    </row>
    <row r="159" spans="2:62" x14ac:dyDescent="0.25">
      <c r="B159" s="35" t="s">
        <v>22</v>
      </c>
      <c r="C159" s="53">
        <v>47</v>
      </c>
      <c r="D159" s="41">
        <v>1</v>
      </c>
      <c r="E159" s="25">
        <v>6</v>
      </c>
      <c r="F159" s="79">
        <v>2</v>
      </c>
      <c r="G159" s="169">
        <v>2</v>
      </c>
      <c r="H159" s="169">
        <v>2</v>
      </c>
      <c r="I159" s="169">
        <v>2</v>
      </c>
      <c r="J159" s="169">
        <v>2</v>
      </c>
      <c r="K159" s="169">
        <v>2</v>
      </c>
      <c r="L159" s="169">
        <v>2</v>
      </c>
      <c r="M159" s="81">
        <v>1</v>
      </c>
      <c r="N159" s="81">
        <v>0</v>
      </c>
      <c r="O159" s="169">
        <v>0</v>
      </c>
      <c r="P159" s="155"/>
      <c r="Q159" s="155"/>
      <c r="R159" s="155"/>
      <c r="S159" s="155"/>
      <c r="T159" s="171"/>
      <c r="U159" s="79">
        <v>2</v>
      </c>
      <c r="V159" s="169">
        <v>2</v>
      </c>
      <c r="W159" s="169">
        <v>2</v>
      </c>
      <c r="X159" s="169">
        <v>2</v>
      </c>
      <c r="Y159" s="169">
        <v>2</v>
      </c>
      <c r="Z159" s="169">
        <v>1</v>
      </c>
      <c r="AA159" s="169">
        <v>1</v>
      </c>
      <c r="AB159" s="81">
        <v>1</v>
      </c>
      <c r="AC159" s="81">
        <v>1</v>
      </c>
      <c r="AD159" s="169">
        <v>0</v>
      </c>
      <c r="AE159" s="155"/>
      <c r="AF159" s="155"/>
      <c r="AG159" s="155"/>
      <c r="AH159" s="155"/>
      <c r="AI159" s="171"/>
      <c r="AK159" s="158">
        <f t="shared" si="40"/>
        <v>20</v>
      </c>
      <c r="AL159" s="80">
        <f t="shared" si="30"/>
        <v>3</v>
      </c>
      <c r="AM159" s="80">
        <f t="shared" si="31"/>
        <v>5</v>
      </c>
      <c r="AN159" s="82">
        <f t="shared" si="33"/>
        <v>12</v>
      </c>
      <c r="AO159" s="14"/>
      <c r="AP159" s="158">
        <f t="shared" si="34"/>
        <v>100</v>
      </c>
      <c r="AQ159" s="167">
        <f t="shared" si="35"/>
        <v>15</v>
      </c>
      <c r="AR159" s="167">
        <f t="shared" si="36"/>
        <v>25</v>
      </c>
      <c r="AS159" s="168">
        <f t="shared" si="37"/>
        <v>60</v>
      </c>
      <c r="AU159" s="201" t="s">
        <v>81</v>
      </c>
      <c r="AV159" s="199" t="s">
        <v>45</v>
      </c>
      <c r="AW159" s="199" t="s">
        <v>107</v>
      </c>
      <c r="AX159" s="196">
        <f t="shared" si="38"/>
        <v>0</v>
      </c>
      <c r="BG159" s="201" t="s">
        <v>81</v>
      </c>
      <c r="BH159" s="199" t="s">
        <v>45</v>
      </c>
      <c r="BI159" s="199" t="s">
        <v>107</v>
      </c>
      <c r="BJ159" s="196">
        <f t="shared" si="39"/>
        <v>56.25</v>
      </c>
    </row>
    <row r="160" spans="2:62" x14ac:dyDescent="0.25">
      <c r="B160" s="35" t="s">
        <v>22</v>
      </c>
      <c r="C160" s="53">
        <v>47</v>
      </c>
      <c r="D160" s="41">
        <v>2</v>
      </c>
      <c r="E160" s="25">
        <v>1</v>
      </c>
      <c r="F160" s="16">
        <v>0</v>
      </c>
      <c r="G160" s="155">
        <v>0</v>
      </c>
      <c r="H160" s="155">
        <v>0</v>
      </c>
      <c r="I160" s="155">
        <v>0</v>
      </c>
      <c r="J160" s="155">
        <v>0</v>
      </c>
      <c r="K160" s="155">
        <v>0</v>
      </c>
      <c r="L160" s="155">
        <v>0</v>
      </c>
      <c r="M160" s="23">
        <v>0</v>
      </c>
      <c r="N160" s="23"/>
      <c r="O160" s="155"/>
      <c r="P160" s="155"/>
      <c r="Q160" s="155"/>
      <c r="R160" s="155"/>
      <c r="S160" s="155"/>
      <c r="T160" s="171"/>
      <c r="U160" s="16">
        <v>0</v>
      </c>
      <c r="V160" s="155">
        <v>0</v>
      </c>
      <c r="W160" s="155">
        <v>0</v>
      </c>
      <c r="X160" s="155">
        <v>0</v>
      </c>
      <c r="Y160" s="155">
        <v>0</v>
      </c>
      <c r="Z160" s="155">
        <v>0</v>
      </c>
      <c r="AA160" s="155">
        <v>0</v>
      </c>
      <c r="AB160" s="23">
        <v>0</v>
      </c>
      <c r="AC160" s="23">
        <v>0</v>
      </c>
      <c r="AD160" s="155"/>
      <c r="AE160" s="155"/>
      <c r="AF160" s="155"/>
      <c r="AG160" s="155"/>
      <c r="AH160" s="155"/>
      <c r="AI160" s="171"/>
      <c r="AK160" s="158">
        <f t="shared" si="40"/>
        <v>17</v>
      </c>
      <c r="AL160" s="80">
        <f t="shared" si="30"/>
        <v>17</v>
      </c>
      <c r="AM160" s="80">
        <f t="shared" si="31"/>
        <v>0</v>
      </c>
      <c r="AN160" s="82">
        <f t="shared" si="33"/>
        <v>0</v>
      </c>
      <c r="AO160" s="14"/>
      <c r="AP160" s="158">
        <f t="shared" si="34"/>
        <v>100</v>
      </c>
      <c r="AQ160" s="167">
        <f t="shared" si="35"/>
        <v>100</v>
      </c>
      <c r="AR160" s="167">
        <f t="shared" si="36"/>
        <v>0</v>
      </c>
      <c r="AS160" s="168">
        <f t="shared" si="37"/>
        <v>0</v>
      </c>
      <c r="AU160" s="201" t="s">
        <v>81</v>
      </c>
      <c r="AV160" s="199" t="s">
        <v>45</v>
      </c>
      <c r="AW160" s="199" t="s">
        <v>107</v>
      </c>
      <c r="AX160" s="196">
        <f t="shared" si="38"/>
        <v>37.5</v>
      </c>
      <c r="BG160" s="201" t="s">
        <v>81</v>
      </c>
      <c r="BH160" s="199" t="s">
        <v>45</v>
      </c>
      <c r="BI160" s="199" t="s">
        <v>107</v>
      </c>
      <c r="BJ160" s="196">
        <f t="shared" si="39"/>
        <v>68.75</v>
      </c>
    </row>
    <row r="161" spans="2:62" x14ac:dyDescent="0.25">
      <c r="B161" s="35" t="s">
        <v>22</v>
      </c>
      <c r="C161" s="53">
        <v>47</v>
      </c>
      <c r="D161" s="41">
        <v>2</v>
      </c>
      <c r="E161" s="25">
        <v>2</v>
      </c>
      <c r="F161" s="79">
        <v>1</v>
      </c>
      <c r="G161" s="169">
        <v>0</v>
      </c>
      <c r="H161" s="169">
        <v>0</v>
      </c>
      <c r="I161" s="169">
        <v>0</v>
      </c>
      <c r="J161" s="169">
        <v>0</v>
      </c>
      <c r="K161" s="169">
        <v>0</v>
      </c>
      <c r="L161" s="169">
        <v>1</v>
      </c>
      <c r="M161" s="81">
        <v>0</v>
      </c>
      <c r="N161" s="81"/>
      <c r="O161" s="169"/>
      <c r="P161" s="169"/>
      <c r="Q161" s="169"/>
      <c r="R161" s="169"/>
      <c r="S161" s="169"/>
      <c r="T161" s="170"/>
      <c r="U161" s="79">
        <v>0</v>
      </c>
      <c r="V161" s="169">
        <v>1</v>
      </c>
      <c r="W161" s="169">
        <v>1</v>
      </c>
      <c r="X161" s="169">
        <v>1</v>
      </c>
      <c r="Y161" s="169">
        <v>1</v>
      </c>
      <c r="Z161" s="169">
        <v>0</v>
      </c>
      <c r="AA161" s="169">
        <v>0</v>
      </c>
      <c r="AB161" s="81">
        <v>0</v>
      </c>
      <c r="AC161" s="81">
        <v>0</v>
      </c>
      <c r="AD161" s="169"/>
      <c r="AE161" s="169"/>
      <c r="AF161" s="169"/>
      <c r="AG161" s="169"/>
      <c r="AH161" s="169"/>
      <c r="AI161" s="170"/>
      <c r="AK161" s="158">
        <f t="shared" si="40"/>
        <v>17</v>
      </c>
      <c r="AL161" s="80">
        <f t="shared" si="30"/>
        <v>11</v>
      </c>
      <c r="AM161" s="80">
        <f t="shared" si="31"/>
        <v>6</v>
      </c>
      <c r="AN161" s="82">
        <f t="shared" si="33"/>
        <v>0</v>
      </c>
      <c r="AO161" s="14"/>
      <c r="AP161" s="158">
        <f t="shared" si="34"/>
        <v>100</v>
      </c>
      <c r="AQ161" s="167">
        <f t="shared" si="35"/>
        <v>64.705882352941174</v>
      </c>
      <c r="AR161" s="167">
        <f t="shared" si="36"/>
        <v>35.294117647058826</v>
      </c>
      <c r="AS161" s="168">
        <f t="shared" si="37"/>
        <v>0</v>
      </c>
      <c r="AU161" s="201" t="s">
        <v>81</v>
      </c>
      <c r="AV161" s="199" t="s">
        <v>44</v>
      </c>
      <c r="AW161" s="199" t="s">
        <v>108</v>
      </c>
      <c r="AX161" s="196">
        <f t="shared" si="38"/>
        <v>37.5</v>
      </c>
      <c r="BG161" s="201" t="s">
        <v>81</v>
      </c>
      <c r="BH161" s="199" t="s">
        <v>44</v>
      </c>
      <c r="BI161" s="199" t="s">
        <v>108</v>
      </c>
      <c r="BJ161" s="196">
        <f t="shared" si="39"/>
        <v>50</v>
      </c>
    </row>
    <row r="162" spans="2:62" x14ac:dyDescent="0.25">
      <c r="B162" s="35" t="s">
        <v>22</v>
      </c>
      <c r="C162" s="53">
        <v>47</v>
      </c>
      <c r="D162" s="41">
        <v>2</v>
      </c>
      <c r="E162" s="25">
        <v>3</v>
      </c>
      <c r="F162" s="79">
        <v>1</v>
      </c>
      <c r="G162" s="169">
        <v>1</v>
      </c>
      <c r="H162" s="169">
        <v>0</v>
      </c>
      <c r="I162" s="169">
        <v>0</v>
      </c>
      <c r="J162" s="169">
        <v>0</v>
      </c>
      <c r="K162" s="169">
        <v>0</v>
      </c>
      <c r="L162" s="169">
        <v>1</v>
      </c>
      <c r="M162" s="81">
        <v>0</v>
      </c>
      <c r="N162" s="23"/>
      <c r="O162" s="155"/>
      <c r="P162" s="155"/>
      <c r="Q162" s="155"/>
      <c r="R162" s="155"/>
      <c r="S162" s="155"/>
      <c r="T162" s="171"/>
      <c r="U162" s="79">
        <v>1</v>
      </c>
      <c r="V162" s="169">
        <v>1</v>
      </c>
      <c r="W162" s="169">
        <v>1</v>
      </c>
      <c r="X162" s="169">
        <v>1</v>
      </c>
      <c r="Y162" s="169">
        <v>1</v>
      </c>
      <c r="Z162" s="169">
        <v>1</v>
      </c>
      <c r="AA162" s="169">
        <v>0</v>
      </c>
      <c r="AB162" s="81">
        <v>0</v>
      </c>
      <c r="AC162" s="81">
        <v>0</v>
      </c>
      <c r="AD162" s="155"/>
      <c r="AE162" s="155"/>
      <c r="AF162" s="155"/>
      <c r="AG162" s="155"/>
      <c r="AH162" s="155"/>
      <c r="AI162" s="171"/>
      <c r="AK162" s="158">
        <f t="shared" si="40"/>
        <v>17</v>
      </c>
      <c r="AL162" s="80">
        <f t="shared" si="30"/>
        <v>8</v>
      </c>
      <c r="AM162" s="80">
        <f t="shared" si="31"/>
        <v>9</v>
      </c>
      <c r="AN162" s="82">
        <f t="shared" si="33"/>
        <v>0</v>
      </c>
      <c r="AO162" s="14"/>
      <c r="AP162" s="158">
        <f t="shared" si="34"/>
        <v>100</v>
      </c>
      <c r="AQ162" s="167">
        <f t="shared" si="35"/>
        <v>47.058823529411761</v>
      </c>
      <c r="AR162" s="167">
        <f t="shared" si="36"/>
        <v>52.941176470588239</v>
      </c>
      <c r="AS162" s="168">
        <f t="shared" si="37"/>
        <v>0</v>
      </c>
      <c r="AU162" s="201" t="s">
        <v>81</v>
      </c>
      <c r="AV162" s="199" t="s">
        <v>44</v>
      </c>
      <c r="AW162" s="199" t="s">
        <v>108</v>
      </c>
      <c r="AX162" s="196">
        <f t="shared" si="38"/>
        <v>17.647058823529413</v>
      </c>
      <c r="BG162" s="201" t="s">
        <v>81</v>
      </c>
      <c r="BH162" s="199" t="s">
        <v>44</v>
      </c>
      <c r="BI162" s="199" t="s">
        <v>108</v>
      </c>
      <c r="BJ162" s="196">
        <f t="shared" si="39"/>
        <v>17.647058823529413</v>
      </c>
    </row>
    <row r="163" spans="2:62" x14ac:dyDescent="0.25">
      <c r="B163" s="35" t="s">
        <v>22</v>
      </c>
      <c r="C163" s="53">
        <v>47</v>
      </c>
      <c r="D163" s="41">
        <v>2</v>
      </c>
      <c r="E163" s="25">
        <v>4</v>
      </c>
      <c r="F163" s="79">
        <v>2</v>
      </c>
      <c r="G163" s="169">
        <v>1</v>
      </c>
      <c r="H163" s="169">
        <v>1</v>
      </c>
      <c r="I163" s="169">
        <v>0</v>
      </c>
      <c r="J163" s="169">
        <v>0</v>
      </c>
      <c r="K163" s="169">
        <v>0</v>
      </c>
      <c r="L163" s="169">
        <v>1</v>
      </c>
      <c r="M163" s="81">
        <v>0</v>
      </c>
      <c r="N163" s="23"/>
      <c r="O163" s="155"/>
      <c r="P163" s="155"/>
      <c r="Q163" s="155"/>
      <c r="R163" s="155"/>
      <c r="S163" s="155"/>
      <c r="T163" s="171"/>
      <c r="U163" s="79">
        <v>2</v>
      </c>
      <c r="V163" s="169">
        <v>2</v>
      </c>
      <c r="W163" s="169">
        <v>2</v>
      </c>
      <c r="X163" s="169">
        <v>1</v>
      </c>
      <c r="Y163" s="169">
        <v>1</v>
      </c>
      <c r="Z163" s="169">
        <v>1</v>
      </c>
      <c r="AA163" s="169">
        <v>1</v>
      </c>
      <c r="AB163" s="81">
        <v>1</v>
      </c>
      <c r="AC163" s="81">
        <v>1</v>
      </c>
      <c r="AD163" s="155"/>
      <c r="AE163" s="155"/>
      <c r="AF163" s="155"/>
      <c r="AG163" s="155"/>
      <c r="AH163" s="155"/>
      <c r="AI163" s="171"/>
      <c r="AK163" s="158">
        <f t="shared" si="40"/>
        <v>17</v>
      </c>
      <c r="AL163" s="80">
        <f t="shared" si="30"/>
        <v>4</v>
      </c>
      <c r="AM163" s="80">
        <f t="shared" si="31"/>
        <v>9</v>
      </c>
      <c r="AN163" s="82">
        <f t="shared" si="33"/>
        <v>4</v>
      </c>
      <c r="AO163" s="14"/>
      <c r="AP163" s="158">
        <f t="shared" si="34"/>
        <v>100</v>
      </c>
      <c r="AQ163" s="167">
        <f t="shared" si="35"/>
        <v>23.52941176470588</v>
      </c>
      <c r="AR163" s="167">
        <f t="shared" si="36"/>
        <v>52.941176470588239</v>
      </c>
      <c r="AS163" s="168">
        <f t="shared" si="37"/>
        <v>23.52941176470588</v>
      </c>
      <c r="AU163" s="201" t="s">
        <v>81</v>
      </c>
      <c r="AV163" s="199" t="s">
        <v>44</v>
      </c>
      <c r="AW163" s="199" t="s">
        <v>108</v>
      </c>
      <c r="AX163" s="196">
        <f t="shared" si="38"/>
        <v>36.84210526315789</v>
      </c>
      <c r="BG163" s="201" t="s">
        <v>81</v>
      </c>
      <c r="BH163" s="199" t="s">
        <v>44</v>
      </c>
      <c r="BI163" s="199" t="s">
        <v>108</v>
      </c>
      <c r="BJ163" s="196">
        <f t="shared" si="39"/>
        <v>100</v>
      </c>
    </row>
    <row r="164" spans="2:62" x14ac:dyDescent="0.25">
      <c r="B164" s="35" t="s">
        <v>22</v>
      </c>
      <c r="C164" s="53">
        <v>47</v>
      </c>
      <c r="D164" s="41">
        <v>2</v>
      </c>
      <c r="E164" s="25">
        <v>5</v>
      </c>
      <c r="F164" s="79">
        <v>2</v>
      </c>
      <c r="G164" s="169">
        <v>2</v>
      </c>
      <c r="H164" s="169">
        <v>1</v>
      </c>
      <c r="I164" s="169">
        <v>0</v>
      </c>
      <c r="J164" s="169">
        <v>0</v>
      </c>
      <c r="K164" s="169">
        <v>0</v>
      </c>
      <c r="L164" s="169">
        <v>1</v>
      </c>
      <c r="M164" s="81">
        <v>0</v>
      </c>
      <c r="N164" s="23"/>
      <c r="O164" s="155"/>
      <c r="P164" s="155"/>
      <c r="Q164" s="155"/>
      <c r="R164" s="155"/>
      <c r="S164" s="155"/>
      <c r="T164" s="171"/>
      <c r="U164" s="79">
        <v>2</v>
      </c>
      <c r="V164" s="169">
        <v>2</v>
      </c>
      <c r="W164" s="169">
        <v>2</v>
      </c>
      <c r="X164" s="169">
        <v>2</v>
      </c>
      <c r="Y164" s="169">
        <v>2</v>
      </c>
      <c r="Z164" s="169">
        <v>2</v>
      </c>
      <c r="AA164" s="169">
        <v>1</v>
      </c>
      <c r="AB164" s="81">
        <v>1</v>
      </c>
      <c r="AC164" s="81">
        <v>1</v>
      </c>
      <c r="AD164" s="155"/>
      <c r="AE164" s="155"/>
      <c r="AF164" s="155"/>
      <c r="AG164" s="155"/>
      <c r="AH164" s="155"/>
      <c r="AI164" s="171"/>
      <c r="AK164" s="158">
        <f t="shared" si="40"/>
        <v>17</v>
      </c>
      <c r="AL164" s="80">
        <f t="shared" si="30"/>
        <v>4</v>
      </c>
      <c r="AM164" s="80">
        <f t="shared" si="31"/>
        <v>5</v>
      </c>
      <c r="AN164" s="82">
        <f t="shared" si="33"/>
        <v>8</v>
      </c>
      <c r="AO164" s="14"/>
      <c r="AP164" s="158">
        <f t="shared" si="34"/>
        <v>100</v>
      </c>
      <c r="AQ164" s="167">
        <f t="shared" si="35"/>
        <v>23.52941176470588</v>
      </c>
      <c r="AR164" s="167">
        <f t="shared" si="36"/>
        <v>29.411764705882355</v>
      </c>
      <c r="AS164" s="168">
        <f t="shared" si="37"/>
        <v>47.058823529411761</v>
      </c>
      <c r="AU164" s="201" t="s">
        <v>81</v>
      </c>
      <c r="AV164" s="199" t="s">
        <v>44</v>
      </c>
      <c r="AW164" s="199" t="s">
        <v>108</v>
      </c>
      <c r="AX164" s="196">
        <f t="shared" si="38"/>
        <v>35.294117647058826</v>
      </c>
      <c r="BG164" s="201" t="s">
        <v>81</v>
      </c>
      <c r="BH164" s="199" t="s">
        <v>44</v>
      </c>
      <c r="BI164" s="199" t="s">
        <v>108</v>
      </c>
      <c r="BJ164" s="196">
        <f t="shared" si="39"/>
        <v>100</v>
      </c>
    </row>
    <row r="165" spans="2:62" x14ac:dyDescent="0.25">
      <c r="B165" s="35" t="s">
        <v>22</v>
      </c>
      <c r="C165" s="53">
        <v>47</v>
      </c>
      <c r="D165" s="41">
        <v>2</v>
      </c>
      <c r="E165" s="25">
        <v>6</v>
      </c>
      <c r="F165" s="79">
        <v>2</v>
      </c>
      <c r="G165" s="169">
        <v>2</v>
      </c>
      <c r="H165" s="169">
        <v>1</v>
      </c>
      <c r="I165" s="169">
        <v>1</v>
      </c>
      <c r="J165" s="169">
        <v>0</v>
      </c>
      <c r="K165" s="169">
        <v>0</v>
      </c>
      <c r="L165" s="169">
        <v>1</v>
      </c>
      <c r="M165" s="81">
        <v>0</v>
      </c>
      <c r="N165" s="23"/>
      <c r="O165" s="155"/>
      <c r="P165" s="155"/>
      <c r="Q165" s="155"/>
      <c r="R165" s="155"/>
      <c r="S165" s="155"/>
      <c r="T165" s="171"/>
      <c r="U165" s="79">
        <v>2</v>
      </c>
      <c r="V165" s="169">
        <v>2</v>
      </c>
      <c r="W165" s="169">
        <v>2</v>
      </c>
      <c r="X165" s="169">
        <v>2</v>
      </c>
      <c r="Y165" s="169">
        <v>2</v>
      </c>
      <c r="Z165" s="169">
        <v>2</v>
      </c>
      <c r="AA165" s="169">
        <v>1</v>
      </c>
      <c r="AB165" s="81">
        <v>1</v>
      </c>
      <c r="AC165" s="81">
        <v>1</v>
      </c>
      <c r="AD165" s="155"/>
      <c r="AE165" s="155"/>
      <c r="AF165" s="155"/>
      <c r="AG165" s="155"/>
      <c r="AH165" s="155"/>
      <c r="AI165" s="171"/>
      <c r="AK165" s="158">
        <f t="shared" si="40"/>
        <v>17</v>
      </c>
      <c r="AL165" s="80">
        <f t="shared" si="30"/>
        <v>3</v>
      </c>
      <c r="AM165" s="80">
        <f t="shared" si="31"/>
        <v>6</v>
      </c>
      <c r="AN165" s="82">
        <f t="shared" si="33"/>
        <v>8</v>
      </c>
      <c r="AO165" s="14"/>
      <c r="AP165" s="158">
        <f t="shared" si="34"/>
        <v>100</v>
      </c>
      <c r="AQ165" s="167">
        <f t="shared" si="35"/>
        <v>17.647058823529413</v>
      </c>
      <c r="AR165" s="167">
        <f t="shared" si="36"/>
        <v>35.294117647058826</v>
      </c>
      <c r="AS165" s="168">
        <f t="shared" si="37"/>
        <v>47.058823529411761</v>
      </c>
      <c r="AU165" s="201" t="s">
        <v>81</v>
      </c>
      <c r="AV165" s="199" t="s">
        <v>44</v>
      </c>
      <c r="AW165" s="199" t="s">
        <v>108</v>
      </c>
      <c r="AX165" s="196">
        <f t="shared" si="38"/>
        <v>37.5</v>
      </c>
      <c r="BG165" s="201" t="s">
        <v>81</v>
      </c>
      <c r="BH165" s="199" t="s">
        <v>44</v>
      </c>
      <c r="BI165" s="199" t="s">
        <v>108</v>
      </c>
      <c r="BJ165" s="196">
        <f t="shared" si="39"/>
        <v>75</v>
      </c>
    </row>
    <row r="166" spans="2:62" x14ac:dyDescent="0.25">
      <c r="B166" s="35" t="s">
        <v>22</v>
      </c>
      <c r="C166" s="53">
        <v>47</v>
      </c>
      <c r="D166" s="41">
        <v>3</v>
      </c>
      <c r="E166" s="25">
        <v>1</v>
      </c>
      <c r="F166" s="16">
        <v>0</v>
      </c>
      <c r="G166" s="155">
        <v>0</v>
      </c>
      <c r="H166" s="155">
        <v>0</v>
      </c>
      <c r="I166" s="155">
        <v>0</v>
      </c>
      <c r="J166" s="155">
        <v>0</v>
      </c>
      <c r="K166" s="155">
        <v>0</v>
      </c>
      <c r="L166" s="155">
        <v>0</v>
      </c>
      <c r="M166" s="23">
        <v>0</v>
      </c>
      <c r="N166" s="23">
        <v>0</v>
      </c>
      <c r="O166" s="155">
        <v>0</v>
      </c>
      <c r="P166" s="155">
        <v>0</v>
      </c>
      <c r="Q166" s="155"/>
      <c r="R166" s="155"/>
      <c r="S166" s="155"/>
      <c r="T166" s="171"/>
      <c r="U166" s="16">
        <v>0</v>
      </c>
      <c r="V166" s="155">
        <v>0</v>
      </c>
      <c r="W166" s="155">
        <v>0</v>
      </c>
      <c r="X166" s="155">
        <v>0</v>
      </c>
      <c r="Y166" s="155">
        <v>0</v>
      </c>
      <c r="Z166" s="155">
        <v>0</v>
      </c>
      <c r="AA166" s="155">
        <v>0</v>
      </c>
      <c r="AB166" s="23">
        <v>0</v>
      </c>
      <c r="AC166" s="23">
        <v>0</v>
      </c>
      <c r="AD166" s="155">
        <v>0</v>
      </c>
      <c r="AE166" s="155">
        <v>0</v>
      </c>
      <c r="AF166" s="155"/>
      <c r="AG166" s="155"/>
      <c r="AH166" s="155"/>
      <c r="AI166" s="171"/>
      <c r="AK166" s="158">
        <f t="shared" si="40"/>
        <v>22</v>
      </c>
      <c r="AL166" s="80">
        <f t="shared" si="30"/>
        <v>22</v>
      </c>
      <c r="AM166" s="80">
        <f t="shared" si="31"/>
        <v>0</v>
      </c>
      <c r="AN166" s="82">
        <f t="shared" si="33"/>
        <v>0</v>
      </c>
      <c r="AO166" s="14"/>
      <c r="AP166" s="158">
        <f t="shared" si="34"/>
        <v>100</v>
      </c>
      <c r="AQ166" s="167">
        <f t="shared" si="35"/>
        <v>100</v>
      </c>
      <c r="AR166" s="167">
        <f t="shared" si="36"/>
        <v>0</v>
      </c>
      <c r="AS166" s="168">
        <f t="shared" si="37"/>
        <v>0</v>
      </c>
      <c r="AU166" s="201" t="s">
        <v>81</v>
      </c>
      <c r="AV166" s="199" t="s">
        <v>44</v>
      </c>
      <c r="AW166" s="199" t="s">
        <v>108</v>
      </c>
      <c r="AX166" s="196">
        <f t="shared" si="38"/>
        <v>43.75</v>
      </c>
      <c r="BG166" s="201" t="s">
        <v>81</v>
      </c>
      <c r="BH166" s="199" t="s">
        <v>44</v>
      </c>
      <c r="BI166" s="199" t="s">
        <v>108</v>
      </c>
      <c r="BJ166" s="196">
        <f t="shared" si="39"/>
        <v>81.25</v>
      </c>
    </row>
    <row r="167" spans="2:62" x14ac:dyDescent="0.25">
      <c r="B167" s="35" t="s">
        <v>22</v>
      </c>
      <c r="C167" s="53">
        <v>47</v>
      </c>
      <c r="D167" s="41">
        <v>3</v>
      </c>
      <c r="E167" s="25">
        <v>2</v>
      </c>
      <c r="F167" s="79">
        <v>1</v>
      </c>
      <c r="G167" s="169">
        <v>1</v>
      </c>
      <c r="H167" s="169">
        <v>1</v>
      </c>
      <c r="I167" s="169">
        <v>1</v>
      </c>
      <c r="J167" s="169">
        <v>1</v>
      </c>
      <c r="K167" s="169">
        <v>1</v>
      </c>
      <c r="L167" s="169">
        <v>0</v>
      </c>
      <c r="M167" s="81">
        <v>0</v>
      </c>
      <c r="N167" s="81">
        <v>0</v>
      </c>
      <c r="O167" s="169">
        <v>0</v>
      </c>
      <c r="P167" s="169">
        <v>0</v>
      </c>
      <c r="Q167" s="169"/>
      <c r="R167" s="169"/>
      <c r="S167" s="169"/>
      <c r="T167" s="170"/>
      <c r="U167" s="79">
        <v>1</v>
      </c>
      <c r="V167" s="169">
        <v>1</v>
      </c>
      <c r="W167" s="169">
        <v>0</v>
      </c>
      <c r="X167" s="169">
        <v>0</v>
      </c>
      <c r="Y167" s="169">
        <v>0</v>
      </c>
      <c r="Z167" s="169">
        <v>0</v>
      </c>
      <c r="AA167" s="169">
        <v>1</v>
      </c>
      <c r="AB167" s="81">
        <v>0</v>
      </c>
      <c r="AC167" s="81">
        <v>0</v>
      </c>
      <c r="AD167" s="169">
        <v>1</v>
      </c>
      <c r="AE167" s="169">
        <v>1</v>
      </c>
      <c r="AF167" s="169"/>
      <c r="AG167" s="169"/>
      <c r="AH167" s="169"/>
      <c r="AI167" s="170"/>
      <c r="AK167" s="158">
        <f t="shared" si="40"/>
        <v>22</v>
      </c>
      <c r="AL167" s="80">
        <f t="shared" si="30"/>
        <v>11</v>
      </c>
      <c r="AM167" s="80">
        <f t="shared" si="31"/>
        <v>11</v>
      </c>
      <c r="AN167" s="82">
        <f t="shared" si="33"/>
        <v>0</v>
      </c>
      <c r="AO167" s="14"/>
      <c r="AP167" s="158">
        <f t="shared" si="34"/>
        <v>100</v>
      </c>
      <c r="AQ167" s="167">
        <f t="shared" si="35"/>
        <v>50</v>
      </c>
      <c r="AR167" s="167">
        <f t="shared" si="36"/>
        <v>50</v>
      </c>
      <c r="AS167" s="168">
        <f t="shared" si="37"/>
        <v>0</v>
      </c>
      <c r="AU167" s="201" t="s">
        <v>82</v>
      </c>
      <c r="AV167" s="199" t="s">
        <v>48</v>
      </c>
      <c r="AW167" s="199" t="s">
        <v>109</v>
      </c>
      <c r="AX167" s="196">
        <f t="shared" ref="AX167:AX196" si="41">AY4</f>
        <v>0</v>
      </c>
      <c r="BG167" s="201" t="s">
        <v>82</v>
      </c>
      <c r="BH167" s="199" t="s">
        <v>48</v>
      </c>
      <c r="BI167" s="199" t="s">
        <v>109</v>
      </c>
      <c r="BJ167" s="196">
        <f t="shared" ref="BJ167:BJ196" si="42">BK4</f>
        <v>0</v>
      </c>
    </row>
    <row r="168" spans="2:62" x14ac:dyDescent="0.25">
      <c r="B168" s="35" t="s">
        <v>22</v>
      </c>
      <c r="C168" s="53">
        <v>47</v>
      </c>
      <c r="D168" s="41">
        <v>3</v>
      </c>
      <c r="E168" s="25">
        <v>3</v>
      </c>
      <c r="F168" s="79">
        <v>1</v>
      </c>
      <c r="G168" s="169">
        <v>1</v>
      </c>
      <c r="H168" s="169">
        <v>1</v>
      </c>
      <c r="I168" s="169">
        <v>1</v>
      </c>
      <c r="J168" s="169">
        <v>1</v>
      </c>
      <c r="K168" s="169">
        <v>1</v>
      </c>
      <c r="L168" s="169">
        <v>0</v>
      </c>
      <c r="M168" s="81">
        <v>0</v>
      </c>
      <c r="N168" s="81">
        <v>0</v>
      </c>
      <c r="O168" s="169">
        <v>0</v>
      </c>
      <c r="P168" s="169">
        <v>0</v>
      </c>
      <c r="Q168" s="155"/>
      <c r="R168" s="155"/>
      <c r="S168" s="155"/>
      <c r="T168" s="171"/>
      <c r="U168" s="79">
        <v>1</v>
      </c>
      <c r="V168" s="169">
        <v>1</v>
      </c>
      <c r="W168" s="169">
        <v>0</v>
      </c>
      <c r="X168" s="169">
        <v>0</v>
      </c>
      <c r="Y168" s="169">
        <v>0</v>
      </c>
      <c r="Z168" s="169">
        <v>0</v>
      </c>
      <c r="AA168" s="169">
        <v>1</v>
      </c>
      <c r="AB168" s="81">
        <v>0</v>
      </c>
      <c r="AC168" s="81">
        <v>0</v>
      </c>
      <c r="AD168" s="169">
        <v>1</v>
      </c>
      <c r="AE168" s="169">
        <v>1</v>
      </c>
      <c r="AF168" s="155"/>
      <c r="AG168" s="155"/>
      <c r="AH168" s="155"/>
      <c r="AI168" s="171"/>
      <c r="AK168" s="158">
        <f t="shared" si="40"/>
        <v>22</v>
      </c>
      <c r="AL168" s="80">
        <f t="shared" si="30"/>
        <v>11</v>
      </c>
      <c r="AM168" s="80">
        <f t="shared" si="31"/>
        <v>11</v>
      </c>
      <c r="AN168" s="82">
        <f t="shared" si="33"/>
        <v>0</v>
      </c>
      <c r="AO168" s="14"/>
      <c r="AP168" s="158">
        <f t="shared" si="34"/>
        <v>100</v>
      </c>
      <c r="AQ168" s="167">
        <f t="shared" si="35"/>
        <v>50</v>
      </c>
      <c r="AR168" s="167">
        <f t="shared" si="36"/>
        <v>50</v>
      </c>
      <c r="AS168" s="168">
        <f t="shared" si="37"/>
        <v>0</v>
      </c>
      <c r="AU168" s="201" t="s">
        <v>82</v>
      </c>
      <c r="AV168" s="199" t="s">
        <v>48</v>
      </c>
      <c r="AW168" s="199" t="s">
        <v>109</v>
      </c>
      <c r="AX168" s="196">
        <f t="shared" si="41"/>
        <v>0</v>
      </c>
      <c r="BG168" s="201" t="s">
        <v>82</v>
      </c>
      <c r="BH168" s="199" t="s">
        <v>48</v>
      </c>
      <c r="BI168" s="199" t="s">
        <v>109</v>
      </c>
      <c r="BJ168" s="196">
        <f t="shared" si="42"/>
        <v>23.52941176470588</v>
      </c>
    </row>
    <row r="169" spans="2:62" x14ac:dyDescent="0.25">
      <c r="B169" s="35" t="s">
        <v>22</v>
      </c>
      <c r="C169" s="53">
        <v>47</v>
      </c>
      <c r="D169" s="41">
        <v>3</v>
      </c>
      <c r="E169" s="25">
        <v>4</v>
      </c>
      <c r="F169" s="79">
        <v>2</v>
      </c>
      <c r="G169" s="169">
        <v>2</v>
      </c>
      <c r="H169" s="169">
        <v>1</v>
      </c>
      <c r="I169" s="169">
        <v>1</v>
      </c>
      <c r="J169" s="169">
        <v>1</v>
      </c>
      <c r="K169" s="169">
        <v>1</v>
      </c>
      <c r="L169" s="169">
        <v>1</v>
      </c>
      <c r="M169" s="81">
        <v>1</v>
      </c>
      <c r="N169" s="81">
        <v>1</v>
      </c>
      <c r="O169" s="169">
        <v>1</v>
      </c>
      <c r="P169" s="169">
        <v>0</v>
      </c>
      <c r="Q169" s="155"/>
      <c r="R169" s="155"/>
      <c r="S169" s="155"/>
      <c r="T169" s="171"/>
      <c r="U169" s="79">
        <v>2</v>
      </c>
      <c r="V169" s="169">
        <v>1</v>
      </c>
      <c r="W169" s="169">
        <v>1</v>
      </c>
      <c r="X169" s="169">
        <v>1</v>
      </c>
      <c r="Y169" s="169">
        <v>1</v>
      </c>
      <c r="Z169" s="169">
        <v>0</v>
      </c>
      <c r="AA169" s="169">
        <v>2</v>
      </c>
      <c r="AB169" s="81">
        <v>0</v>
      </c>
      <c r="AC169" s="81">
        <v>0</v>
      </c>
      <c r="AD169" s="169">
        <v>1</v>
      </c>
      <c r="AE169" s="169">
        <v>1</v>
      </c>
      <c r="AF169" s="155"/>
      <c r="AG169" s="155"/>
      <c r="AH169" s="155"/>
      <c r="AI169" s="171"/>
      <c r="AK169" s="158">
        <f t="shared" si="40"/>
        <v>22</v>
      </c>
      <c r="AL169" s="80">
        <f t="shared" si="30"/>
        <v>4</v>
      </c>
      <c r="AM169" s="80">
        <f t="shared" si="31"/>
        <v>14</v>
      </c>
      <c r="AN169" s="82">
        <f t="shared" si="33"/>
        <v>4</v>
      </c>
      <c r="AO169" s="14"/>
      <c r="AP169" s="158">
        <f t="shared" si="34"/>
        <v>100</v>
      </c>
      <c r="AQ169" s="167">
        <f t="shared" si="35"/>
        <v>18.181818181818183</v>
      </c>
      <c r="AR169" s="167">
        <f t="shared" si="36"/>
        <v>63.636363636363633</v>
      </c>
      <c r="AS169" s="168">
        <f t="shared" si="37"/>
        <v>18.181818181818183</v>
      </c>
      <c r="AU169" s="201" t="s">
        <v>82</v>
      </c>
      <c r="AV169" s="199" t="s">
        <v>48</v>
      </c>
      <c r="AW169" s="199" t="s">
        <v>109</v>
      </c>
      <c r="AX169" s="196">
        <f t="shared" si="41"/>
        <v>0</v>
      </c>
      <c r="BG169" s="201" t="s">
        <v>82</v>
      </c>
      <c r="BH169" s="199" t="s">
        <v>48</v>
      </c>
      <c r="BI169" s="199" t="s">
        <v>109</v>
      </c>
      <c r="BJ169" s="196">
        <f t="shared" si="42"/>
        <v>0</v>
      </c>
    </row>
    <row r="170" spans="2:62" x14ac:dyDescent="0.25">
      <c r="B170" s="35" t="s">
        <v>22</v>
      </c>
      <c r="C170" s="53">
        <v>47</v>
      </c>
      <c r="D170" s="41">
        <v>3</v>
      </c>
      <c r="E170" s="25">
        <v>5</v>
      </c>
      <c r="F170" s="79">
        <v>2</v>
      </c>
      <c r="G170" s="169">
        <v>2</v>
      </c>
      <c r="H170" s="169">
        <v>2</v>
      </c>
      <c r="I170" s="169">
        <v>1</v>
      </c>
      <c r="J170" s="169">
        <v>2</v>
      </c>
      <c r="K170" s="169">
        <v>1</v>
      </c>
      <c r="L170" s="169">
        <v>1</v>
      </c>
      <c r="M170" s="81">
        <v>1</v>
      </c>
      <c r="N170" s="81">
        <v>1</v>
      </c>
      <c r="O170" s="169">
        <v>1</v>
      </c>
      <c r="P170" s="169">
        <v>0</v>
      </c>
      <c r="Q170" s="155"/>
      <c r="R170" s="155"/>
      <c r="S170" s="155"/>
      <c r="T170" s="171"/>
      <c r="U170" s="79">
        <v>2</v>
      </c>
      <c r="V170" s="169">
        <v>2</v>
      </c>
      <c r="W170" s="169">
        <v>2</v>
      </c>
      <c r="X170" s="169">
        <v>1</v>
      </c>
      <c r="Y170" s="169">
        <v>1</v>
      </c>
      <c r="Z170" s="169">
        <v>0</v>
      </c>
      <c r="AA170" s="169">
        <v>2</v>
      </c>
      <c r="AB170" s="81">
        <v>0</v>
      </c>
      <c r="AC170" s="81">
        <v>0</v>
      </c>
      <c r="AD170" s="169">
        <v>1</v>
      </c>
      <c r="AE170" s="169">
        <v>1</v>
      </c>
      <c r="AF170" s="155"/>
      <c r="AG170" s="155"/>
      <c r="AH170" s="155"/>
      <c r="AI170" s="171"/>
      <c r="AK170" s="158">
        <f t="shared" si="40"/>
        <v>22</v>
      </c>
      <c r="AL170" s="80">
        <f t="shared" si="30"/>
        <v>4</v>
      </c>
      <c r="AM170" s="80">
        <f t="shared" si="31"/>
        <v>10</v>
      </c>
      <c r="AN170" s="82">
        <f t="shared" si="33"/>
        <v>8</v>
      </c>
      <c r="AO170" s="14"/>
      <c r="AP170" s="158">
        <f t="shared" si="34"/>
        <v>100</v>
      </c>
      <c r="AQ170" s="167">
        <f t="shared" si="35"/>
        <v>18.181818181818183</v>
      </c>
      <c r="AR170" s="167">
        <f t="shared" si="36"/>
        <v>45.454545454545453</v>
      </c>
      <c r="AS170" s="168">
        <f t="shared" si="37"/>
        <v>36.363636363636367</v>
      </c>
      <c r="AU170" s="201" t="s">
        <v>82</v>
      </c>
      <c r="AV170" s="199" t="s">
        <v>48</v>
      </c>
      <c r="AW170" s="199" t="s">
        <v>109</v>
      </c>
      <c r="AX170" s="196">
        <f t="shared" si="41"/>
        <v>0</v>
      </c>
      <c r="BG170" s="201" t="s">
        <v>82</v>
      </c>
      <c r="BH170" s="199" t="s">
        <v>48</v>
      </c>
      <c r="BI170" s="199" t="s">
        <v>109</v>
      </c>
      <c r="BJ170" s="196">
        <f t="shared" si="42"/>
        <v>0</v>
      </c>
    </row>
    <row r="171" spans="2:62" x14ac:dyDescent="0.25">
      <c r="B171" s="35" t="s">
        <v>22</v>
      </c>
      <c r="C171" s="53">
        <v>47</v>
      </c>
      <c r="D171" s="41">
        <v>3</v>
      </c>
      <c r="E171" s="25">
        <v>6</v>
      </c>
      <c r="F171" s="79">
        <v>2</v>
      </c>
      <c r="G171" s="169">
        <v>2</v>
      </c>
      <c r="H171" s="169">
        <v>2</v>
      </c>
      <c r="I171" s="169">
        <v>1</v>
      </c>
      <c r="J171" s="169">
        <v>2</v>
      </c>
      <c r="K171" s="169">
        <v>1</v>
      </c>
      <c r="L171" s="169">
        <v>1</v>
      </c>
      <c r="M171" s="81">
        <v>1</v>
      </c>
      <c r="N171" s="81">
        <v>1</v>
      </c>
      <c r="O171" s="169">
        <v>1</v>
      </c>
      <c r="P171" s="169">
        <v>0</v>
      </c>
      <c r="Q171" s="155"/>
      <c r="R171" s="155"/>
      <c r="S171" s="155"/>
      <c r="T171" s="171"/>
      <c r="U171" s="79">
        <v>2</v>
      </c>
      <c r="V171" s="169">
        <v>2</v>
      </c>
      <c r="W171" s="169">
        <v>2</v>
      </c>
      <c r="X171" s="169">
        <v>2</v>
      </c>
      <c r="Y171" s="169">
        <v>1</v>
      </c>
      <c r="Z171" s="169">
        <v>0</v>
      </c>
      <c r="AA171" s="169">
        <v>2</v>
      </c>
      <c r="AB171" s="81">
        <v>0</v>
      </c>
      <c r="AC171" s="81">
        <v>0</v>
      </c>
      <c r="AD171" s="169">
        <v>1</v>
      </c>
      <c r="AE171" s="169">
        <v>1</v>
      </c>
      <c r="AF171" s="155"/>
      <c r="AG171" s="155"/>
      <c r="AH171" s="155"/>
      <c r="AI171" s="171"/>
      <c r="AK171" s="158">
        <f t="shared" si="40"/>
        <v>22</v>
      </c>
      <c r="AL171" s="80">
        <f t="shared" si="30"/>
        <v>4</v>
      </c>
      <c r="AM171" s="80">
        <f t="shared" si="31"/>
        <v>9</v>
      </c>
      <c r="AN171" s="82">
        <f t="shared" si="33"/>
        <v>9</v>
      </c>
      <c r="AO171" s="14"/>
      <c r="AP171" s="158">
        <f t="shared" si="34"/>
        <v>100</v>
      </c>
      <c r="AQ171" s="167">
        <f t="shared" si="35"/>
        <v>18.181818181818183</v>
      </c>
      <c r="AR171" s="167">
        <f t="shared" si="36"/>
        <v>40.909090909090914</v>
      </c>
      <c r="AS171" s="168">
        <f t="shared" si="37"/>
        <v>40.909090909090914</v>
      </c>
      <c r="AU171" s="201" t="s">
        <v>82</v>
      </c>
      <c r="AV171" s="199" t="s">
        <v>48</v>
      </c>
      <c r="AW171" s="199" t="s">
        <v>109</v>
      </c>
      <c r="AX171" s="196">
        <f t="shared" si="41"/>
        <v>0</v>
      </c>
      <c r="BG171" s="201" t="s">
        <v>82</v>
      </c>
      <c r="BH171" s="199" t="s">
        <v>48</v>
      </c>
      <c r="BI171" s="199" t="s">
        <v>109</v>
      </c>
      <c r="BJ171" s="196">
        <f t="shared" si="42"/>
        <v>0</v>
      </c>
    </row>
    <row r="172" spans="2:62" x14ac:dyDescent="0.25">
      <c r="B172" s="35" t="s">
        <v>22</v>
      </c>
      <c r="C172" s="53">
        <v>47</v>
      </c>
      <c r="D172" s="41">
        <v>4</v>
      </c>
      <c r="E172" s="25">
        <v>1</v>
      </c>
      <c r="F172" s="16">
        <v>0</v>
      </c>
      <c r="G172" s="155">
        <v>0</v>
      </c>
      <c r="H172" s="155">
        <v>0</v>
      </c>
      <c r="I172" s="155">
        <v>0</v>
      </c>
      <c r="J172" s="155">
        <v>0</v>
      </c>
      <c r="K172" s="155">
        <v>0</v>
      </c>
      <c r="L172" s="155">
        <v>0</v>
      </c>
      <c r="M172" s="23">
        <v>0</v>
      </c>
      <c r="N172" s="23">
        <v>0</v>
      </c>
      <c r="O172" s="155"/>
      <c r="P172" s="155"/>
      <c r="Q172" s="155"/>
      <c r="R172" s="155"/>
      <c r="S172" s="155"/>
      <c r="T172" s="171"/>
      <c r="U172" s="16">
        <v>0</v>
      </c>
      <c r="V172" s="155">
        <v>0</v>
      </c>
      <c r="W172" s="155">
        <v>0</v>
      </c>
      <c r="X172" s="155">
        <v>0</v>
      </c>
      <c r="Y172" s="155">
        <v>0</v>
      </c>
      <c r="Z172" s="155">
        <v>0</v>
      </c>
      <c r="AA172" s="155">
        <v>0</v>
      </c>
      <c r="AB172" s="23">
        <v>0</v>
      </c>
      <c r="AC172" s="23">
        <v>0</v>
      </c>
      <c r="AD172" s="155"/>
      <c r="AE172" s="155"/>
      <c r="AF172" s="155"/>
      <c r="AG172" s="155"/>
      <c r="AH172" s="155"/>
      <c r="AI172" s="171"/>
      <c r="AK172" s="158">
        <f t="shared" si="40"/>
        <v>18</v>
      </c>
      <c r="AL172" s="80">
        <f t="shared" si="30"/>
        <v>18</v>
      </c>
      <c r="AM172" s="80">
        <f t="shared" si="31"/>
        <v>0</v>
      </c>
      <c r="AN172" s="82">
        <f t="shared" si="33"/>
        <v>0</v>
      </c>
      <c r="AO172" s="14"/>
      <c r="AP172" s="158">
        <f t="shared" si="34"/>
        <v>100</v>
      </c>
      <c r="AQ172" s="167">
        <f t="shared" si="35"/>
        <v>100</v>
      </c>
      <c r="AR172" s="167">
        <f t="shared" si="36"/>
        <v>0</v>
      </c>
      <c r="AS172" s="168">
        <f t="shared" si="37"/>
        <v>0</v>
      </c>
      <c r="AU172" s="201" t="s">
        <v>82</v>
      </c>
      <c r="AV172" s="199" t="s">
        <v>48</v>
      </c>
      <c r="AW172" s="199" t="s">
        <v>109</v>
      </c>
      <c r="AX172" s="196">
        <f t="shared" si="41"/>
        <v>0</v>
      </c>
      <c r="BG172" s="201" t="s">
        <v>82</v>
      </c>
      <c r="BH172" s="199" t="s">
        <v>48</v>
      </c>
      <c r="BI172" s="199" t="s">
        <v>109</v>
      </c>
      <c r="BJ172" s="196">
        <f t="shared" si="42"/>
        <v>0</v>
      </c>
    </row>
    <row r="173" spans="2:62" x14ac:dyDescent="0.25">
      <c r="B173" s="35" t="s">
        <v>22</v>
      </c>
      <c r="C173" s="53">
        <v>47</v>
      </c>
      <c r="D173" s="41">
        <v>4</v>
      </c>
      <c r="E173" s="25">
        <v>2</v>
      </c>
      <c r="F173" s="79">
        <v>0</v>
      </c>
      <c r="G173" s="169">
        <v>0</v>
      </c>
      <c r="H173" s="169">
        <v>0</v>
      </c>
      <c r="I173" s="169">
        <v>0</v>
      </c>
      <c r="J173" s="169">
        <v>0</v>
      </c>
      <c r="K173" s="169">
        <v>0</v>
      </c>
      <c r="L173" s="169">
        <v>0</v>
      </c>
      <c r="M173" s="81">
        <v>0</v>
      </c>
      <c r="N173" s="81">
        <v>0</v>
      </c>
      <c r="O173" s="169"/>
      <c r="P173" s="169"/>
      <c r="Q173" s="169"/>
      <c r="R173" s="169"/>
      <c r="S173" s="169"/>
      <c r="T173" s="170"/>
      <c r="U173" s="79">
        <v>1</v>
      </c>
      <c r="V173" s="169">
        <v>1</v>
      </c>
      <c r="W173" s="169">
        <v>1</v>
      </c>
      <c r="X173" s="169">
        <v>1</v>
      </c>
      <c r="Y173" s="169">
        <v>1</v>
      </c>
      <c r="Z173" s="169">
        <v>1</v>
      </c>
      <c r="AA173" s="169">
        <v>1</v>
      </c>
      <c r="AB173" s="81">
        <v>1</v>
      </c>
      <c r="AC173" s="81">
        <v>1</v>
      </c>
      <c r="AD173" s="169"/>
      <c r="AE173" s="169"/>
      <c r="AF173" s="169"/>
      <c r="AG173" s="169"/>
      <c r="AH173" s="169"/>
      <c r="AI173" s="170"/>
      <c r="AK173" s="158">
        <f t="shared" si="40"/>
        <v>18</v>
      </c>
      <c r="AL173" s="80">
        <f t="shared" si="30"/>
        <v>9</v>
      </c>
      <c r="AM173" s="80">
        <f t="shared" si="31"/>
        <v>9</v>
      </c>
      <c r="AN173" s="82">
        <f t="shared" si="33"/>
        <v>0</v>
      </c>
      <c r="AO173" s="14"/>
      <c r="AP173" s="158">
        <f t="shared" si="34"/>
        <v>100</v>
      </c>
      <c r="AQ173" s="167">
        <f t="shared" si="35"/>
        <v>50</v>
      </c>
      <c r="AR173" s="167">
        <f t="shared" si="36"/>
        <v>50</v>
      </c>
      <c r="AS173" s="168">
        <f t="shared" si="37"/>
        <v>0</v>
      </c>
      <c r="AU173" s="201" t="s">
        <v>82</v>
      </c>
      <c r="AV173" s="199" t="s">
        <v>47</v>
      </c>
      <c r="AW173" s="199" t="s">
        <v>110</v>
      </c>
      <c r="AX173" s="196">
        <f t="shared" si="41"/>
        <v>0</v>
      </c>
      <c r="BG173" s="201" t="s">
        <v>82</v>
      </c>
      <c r="BH173" s="199" t="s">
        <v>47</v>
      </c>
      <c r="BI173" s="199" t="s">
        <v>110</v>
      </c>
      <c r="BJ173" s="196">
        <f t="shared" si="42"/>
        <v>23.52941176470588</v>
      </c>
    </row>
    <row r="174" spans="2:62" x14ac:dyDescent="0.25">
      <c r="B174" s="35" t="s">
        <v>22</v>
      </c>
      <c r="C174" s="53">
        <v>47</v>
      </c>
      <c r="D174" s="41">
        <v>4</v>
      </c>
      <c r="E174" s="25">
        <v>3</v>
      </c>
      <c r="F174" s="79">
        <v>1</v>
      </c>
      <c r="G174" s="169">
        <v>1</v>
      </c>
      <c r="H174" s="169">
        <v>0</v>
      </c>
      <c r="I174" s="169">
        <v>0</v>
      </c>
      <c r="J174" s="169">
        <v>1</v>
      </c>
      <c r="K174" s="169">
        <v>0</v>
      </c>
      <c r="L174" s="169">
        <v>0</v>
      </c>
      <c r="M174" s="81">
        <v>0</v>
      </c>
      <c r="N174" s="81">
        <v>0</v>
      </c>
      <c r="O174" s="155"/>
      <c r="P174" s="155"/>
      <c r="Q174" s="155"/>
      <c r="R174" s="155"/>
      <c r="S174" s="155"/>
      <c r="T174" s="171"/>
      <c r="U174" s="79">
        <v>1</v>
      </c>
      <c r="V174" s="169">
        <v>1</v>
      </c>
      <c r="W174" s="169">
        <v>1</v>
      </c>
      <c r="X174" s="169">
        <v>1</v>
      </c>
      <c r="Y174" s="169">
        <v>1</v>
      </c>
      <c r="Z174" s="169">
        <v>1</v>
      </c>
      <c r="AA174" s="169">
        <v>1</v>
      </c>
      <c r="AB174" s="81">
        <v>1</v>
      </c>
      <c r="AC174" s="81">
        <v>1</v>
      </c>
      <c r="AD174" s="155"/>
      <c r="AE174" s="155"/>
      <c r="AF174" s="155"/>
      <c r="AG174" s="155"/>
      <c r="AH174" s="155"/>
      <c r="AI174" s="171"/>
      <c r="AK174" s="158">
        <f t="shared" si="40"/>
        <v>18</v>
      </c>
      <c r="AL174" s="80">
        <f t="shared" si="30"/>
        <v>6</v>
      </c>
      <c r="AM174" s="80">
        <f t="shared" si="31"/>
        <v>12</v>
      </c>
      <c r="AN174" s="82">
        <f t="shared" si="33"/>
        <v>0</v>
      </c>
      <c r="AO174" s="14"/>
      <c r="AP174" s="158">
        <f t="shared" si="34"/>
        <v>100</v>
      </c>
      <c r="AQ174" s="167">
        <f t="shared" si="35"/>
        <v>33.333333333333329</v>
      </c>
      <c r="AR174" s="167">
        <f t="shared" si="36"/>
        <v>66.666666666666657</v>
      </c>
      <c r="AS174" s="168">
        <f t="shared" si="37"/>
        <v>0</v>
      </c>
      <c r="AU174" s="201" t="s">
        <v>82</v>
      </c>
      <c r="AV174" s="199" t="s">
        <v>47</v>
      </c>
      <c r="AW174" s="199" t="s">
        <v>110</v>
      </c>
      <c r="AX174" s="196">
        <f t="shared" si="41"/>
        <v>0</v>
      </c>
      <c r="BG174" s="201" t="s">
        <v>82</v>
      </c>
      <c r="BH174" s="199" t="s">
        <v>47</v>
      </c>
      <c r="BI174" s="199" t="s">
        <v>110</v>
      </c>
      <c r="BJ174" s="196">
        <f t="shared" si="42"/>
        <v>11.111111111111111</v>
      </c>
    </row>
    <row r="175" spans="2:62" x14ac:dyDescent="0.25">
      <c r="B175" s="35" t="s">
        <v>22</v>
      </c>
      <c r="C175" s="53">
        <v>47</v>
      </c>
      <c r="D175" s="41">
        <v>4</v>
      </c>
      <c r="E175" s="25">
        <v>4</v>
      </c>
      <c r="F175" s="79">
        <v>2</v>
      </c>
      <c r="G175" s="169">
        <v>1</v>
      </c>
      <c r="H175" s="169">
        <v>1</v>
      </c>
      <c r="I175" s="169">
        <v>0</v>
      </c>
      <c r="J175" s="169">
        <v>1</v>
      </c>
      <c r="K175" s="169">
        <v>0</v>
      </c>
      <c r="L175" s="169">
        <v>1</v>
      </c>
      <c r="M175" s="81">
        <v>1</v>
      </c>
      <c r="N175" s="81">
        <v>0</v>
      </c>
      <c r="O175" s="155"/>
      <c r="P175" s="155"/>
      <c r="Q175" s="155"/>
      <c r="R175" s="155"/>
      <c r="S175" s="155"/>
      <c r="T175" s="171"/>
      <c r="U175" s="79">
        <v>2</v>
      </c>
      <c r="V175" s="169">
        <v>2</v>
      </c>
      <c r="W175" s="169">
        <v>1</v>
      </c>
      <c r="X175" s="169">
        <v>1</v>
      </c>
      <c r="Y175" s="169">
        <v>1</v>
      </c>
      <c r="Z175" s="169">
        <v>1</v>
      </c>
      <c r="AA175" s="169">
        <v>2</v>
      </c>
      <c r="AB175" s="81">
        <v>1</v>
      </c>
      <c r="AC175" s="81">
        <v>1</v>
      </c>
      <c r="AD175" s="155"/>
      <c r="AE175" s="155"/>
      <c r="AF175" s="155"/>
      <c r="AG175" s="155"/>
      <c r="AH175" s="155"/>
      <c r="AI175" s="171"/>
      <c r="AK175" s="158">
        <f t="shared" si="40"/>
        <v>18</v>
      </c>
      <c r="AL175" s="80">
        <f t="shared" si="30"/>
        <v>3</v>
      </c>
      <c r="AM175" s="80">
        <f t="shared" si="31"/>
        <v>11</v>
      </c>
      <c r="AN175" s="82">
        <f t="shared" si="33"/>
        <v>4</v>
      </c>
      <c r="AO175" s="14"/>
      <c r="AP175" s="158">
        <f t="shared" si="34"/>
        <v>100</v>
      </c>
      <c r="AQ175" s="167">
        <f t="shared" si="35"/>
        <v>16.666666666666664</v>
      </c>
      <c r="AR175" s="167">
        <f t="shared" si="36"/>
        <v>61.111111111111114</v>
      </c>
      <c r="AS175" s="168">
        <f t="shared" si="37"/>
        <v>22.222222222222221</v>
      </c>
      <c r="AU175" s="201" t="s">
        <v>82</v>
      </c>
      <c r="AV175" s="199" t="s">
        <v>47</v>
      </c>
      <c r="AW175" s="199" t="s">
        <v>110</v>
      </c>
      <c r="AX175" s="196">
        <f t="shared" si="41"/>
        <v>0</v>
      </c>
      <c r="BG175" s="201" t="s">
        <v>82</v>
      </c>
      <c r="BH175" s="199" t="s">
        <v>47</v>
      </c>
      <c r="BI175" s="199" t="s">
        <v>110</v>
      </c>
      <c r="BJ175" s="196">
        <f t="shared" si="42"/>
        <v>0</v>
      </c>
    </row>
    <row r="176" spans="2:62" x14ac:dyDescent="0.25">
      <c r="B176" s="35" t="s">
        <v>22</v>
      </c>
      <c r="C176" s="53">
        <v>47</v>
      </c>
      <c r="D176" s="41">
        <v>4</v>
      </c>
      <c r="E176" s="25">
        <v>5</v>
      </c>
      <c r="F176" s="79">
        <v>2</v>
      </c>
      <c r="G176" s="169">
        <v>2</v>
      </c>
      <c r="H176" s="169">
        <v>1</v>
      </c>
      <c r="I176" s="169">
        <v>0</v>
      </c>
      <c r="J176" s="169">
        <v>1</v>
      </c>
      <c r="K176" s="169">
        <v>0</v>
      </c>
      <c r="L176" s="169">
        <v>1</v>
      </c>
      <c r="M176" s="81">
        <v>1</v>
      </c>
      <c r="N176" s="81">
        <v>0</v>
      </c>
      <c r="O176" s="155"/>
      <c r="P176" s="155"/>
      <c r="Q176" s="155"/>
      <c r="R176" s="155"/>
      <c r="S176" s="155"/>
      <c r="T176" s="171"/>
      <c r="U176" s="79">
        <v>2</v>
      </c>
      <c r="V176" s="169">
        <v>2</v>
      </c>
      <c r="W176" s="169">
        <v>2</v>
      </c>
      <c r="X176" s="169">
        <v>2</v>
      </c>
      <c r="Y176" s="169">
        <v>2</v>
      </c>
      <c r="Z176" s="169">
        <v>2</v>
      </c>
      <c r="AA176" s="169">
        <v>2</v>
      </c>
      <c r="AB176" s="81">
        <v>1</v>
      </c>
      <c r="AC176" s="81">
        <v>1</v>
      </c>
      <c r="AD176" s="155"/>
      <c r="AE176" s="155"/>
      <c r="AF176" s="155"/>
      <c r="AG176" s="155"/>
      <c r="AH176" s="155"/>
      <c r="AI176" s="171"/>
      <c r="AK176" s="158">
        <f t="shared" si="40"/>
        <v>18</v>
      </c>
      <c r="AL176" s="80">
        <f t="shared" si="30"/>
        <v>3</v>
      </c>
      <c r="AM176" s="80">
        <f t="shared" si="31"/>
        <v>6</v>
      </c>
      <c r="AN176" s="82">
        <f t="shared" si="33"/>
        <v>9</v>
      </c>
      <c r="AO176" s="14"/>
      <c r="AP176" s="158">
        <f t="shared" si="34"/>
        <v>100</v>
      </c>
      <c r="AQ176" s="167">
        <f t="shared" si="35"/>
        <v>16.666666666666664</v>
      </c>
      <c r="AR176" s="167">
        <f t="shared" si="36"/>
        <v>33.333333333333329</v>
      </c>
      <c r="AS176" s="168">
        <f t="shared" si="37"/>
        <v>50</v>
      </c>
      <c r="AU176" s="201" t="s">
        <v>82</v>
      </c>
      <c r="AV176" s="199" t="s">
        <v>47</v>
      </c>
      <c r="AW176" s="199" t="s">
        <v>110</v>
      </c>
      <c r="AX176" s="196">
        <f t="shared" si="41"/>
        <v>0</v>
      </c>
      <c r="BG176" s="201" t="s">
        <v>82</v>
      </c>
      <c r="BH176" s="199" t="s">
        <v>47</v>
      </c>
      <c r="BI176" s="199" t="s">
        <v>110</v>
      </c>
      <c r="BJ176" s="196">
        <f t="shared" si="42"/>
        <v>0</v>
      </c>
    </row>
    <row r="177" spans="2:62" x14ac:dyDescent="0.25">
      <c r="B177" s="35" t="s">
        <v>22</v>
      </c>
      <c r="C177" s="53">
        <v>47</v>
      </c>
      <c r="D177" s="41">
        <v>4</v>
      </c>
      <c r="E177" s="25">
        <v>6</v>
      </c>
      <c r="F177" s="79">
        <v>2</v>
      </c>
      <c r="G177" s="169">
        <v>2</v>
      </c>
      <c r="H177" s="169">
        <v>1</v>
      </c>
      <c r="I177" s="169">
        <v>1</v>
      </c>
      <c r="J177" s="169">
        <v>1</v>
      </c>
      <c r="K177" s="169">
        <v>0</v>
      </c>
      <c r="L177" s="169">
        <v>1</v>
      </c>
      <c r="M177" s="81">
        <v>1</v>
      </c>
      <c r="N177" s="81">
        <v>0</v>
      </c>
      <c r="O177" s="155"/>
      <c r="P177" s="155"/>
      <c r="Q177" s="155"/>
      <c r="R177" s="155"/>
      <c r="S177" s="155"/>
      <c r="T177" s="171"/>
      <c r="U177" s="79">
        <v>2</v>
      </c>
      <c r="V177" s="169">
        <v>2</v>
      </c>
      <c r="W177" s="169">
        <v>2</v>
      </c>
      <c r="X177" s="169">
        <v>2</v>
      </c>
      <c r="Y177" s="169">
        <v>2</v>
      </c>
      <c r="Z177" s="169">
        <v>2</v>
      </c>
      <c r="AA177" s="169">
        <v>2</v>
      </c>
      <c r="AB177" s="81">
        <v>1</v>
      </c>
      <c r="AC177" s="81">
        <v>1</v>
      </c>
      <c r="AD177" s="155"/>
      <c r="AE177" s="155"/>
      <c r="AF177" s="155"/>
      <c r="AG177" s="155"/>
      <c r="AH177" s="155"/>
      <c r="AI177" s="171"/>
      <c r="AK177" s="158">
        <f t="shared" si="40"/>
        <v>18</v>
      </c>
      <c r="AL177" s="80">
        <f t="shared" si="30"/>
        <v>2</v>
      </c>
      <c r="AM177" s="80">
        <f t="shared" si="31"/>
        <v>7</v>
      </c>
      <c r="AN177" s="82">
        <f t="shared" si="33"/>
        <v>9</v>
      </c>
      <c r="AO177" s="14"/>
      <c r="AP177" s="158">
        <f t="shared" si="34"/>
        <v>100</v>
      </c>
      <c r="AQ177" s="167">
        <f t="shared" si="35"/>
        <v>11.111111111111111</v>
      </c>
      <c r="AR177" s="167">
        <f t="shared" si="36"/>
        <v>38.888888888888893</v>
      </c>
      <c r="AS177" s="168">
        <f t="shared" si="37"/>
        <v>50</v>
      </c>
      <c r="AU177" s="201" t="s">
        <v>82</v>
      </c>
      <c r="AV177" s="199" t="s">
        <v>47</v>
      </c>
      <c r="AW177" s="199" t="s">
        <v>110</v>
      </c>
      <c r="AX177" s="196">
        <f t="shared" si="41"/>
        <v>0</v>
      </c>
      <c r="BG177" s="201" t="s">
        <v>82</v>
      </c>
      <c r="BH177" s="199" t="s">
        <v>47</v>
      </c>
      <c r="BI177" s="199" t="s">
        <v>110</v>
      </c>
      <c r="BJ177" s="196">
        <f t="shared" si="42"/>
        <v>4.7619047619047619</v>
      </c>
    </row>
    <row r="178" spans="2:62" x14ac:dyDescent="0.25">
      <c r="B178" s="35" t="s">
        <v>22</v>
      </c>
      <c r="C178" s="53">
        <v>47</v>
      </c>
      <c r="D178" s="41">
        <v>5</v>
      </c>
      <c r="E178" s="25">
        <v>1</v>
      </c>
      <c r="F178" s="16">
        <v>0</v>
      </c>
      <c r="G178" s="155">
        <v>0</v>
      </c>
      <c r="H178" s="155">
        <v>0</v>
      </c>
      <c r="I178" s="155">
        <v>0</v>
      </c>
      <c r="J178" s="155">
        <v>0</v>
      </c>
      <c r="K178" s="155">
        <v>0</v>
      </c>
      <c r="L178" s="155">
        <v>0</v>
      </c>
      <c r="M178" s="23">
        <v>0</v>
      </c>
      <c r="N178" s="23"/>
      <c r="O178" s="155"/>
      <c r="P178" s="155"/>
      <c r="Q178" s="155"/>
      <c r="R178" s="155"/>
      <c r="S178" s="155"/>
      <c r="T178" s="171"/>
      <c r="U178" s="16">
        <v>0</v>
      </c>
      <c r="V178" s="155">
        <v>0</v>
      </c>
      <c r="W178" s="155">
        <v>0</v>
      </c>
      <c r="X178" s="155">
        <v>0</v>
      </c>
      <c r="Y178" s="155">
        <v>0</v>
      </c>
      <c r="Z178" s="155">
        <v>0</v>
      </c>
      <c r="AA178" s="155">
        <v>0</v>
      </c>
      <c r="AB178" s="23">
        <v>0</v>
      </c>
      <c r="AC178" s="23">
        <v>0</v>
      </c>
      <c r="AD178" s="155"/>
      <c r="AE178" s="155"/>
      <c r="AF178" s="155"/>
      <c r="AG178" s="155"/>
      <c r="AH178" s="155"/>
      <c r="AI178" s="171"/>
      <c r="AK178" s="158">
        <f t="shared" si="40"/>
        <v>17</v>
      </c>
      <c r="AL178" s="80">
        <f t="shared" si="30"/>
        <v>17</v>
      </c>
      <c r="AM178" s="80">
        <f t="shared" si="31"/>
        <v>0</v>
      </c>
      <c r="AN178" s="82">
        <f t="shared" si="33"/>
        <v>0</v>
      </c>
      <c r="AO178" s="14"/>
      <c r="AP178" s="158">
        <f t="shared" si="34"/>
        <v>100</v>
      </c>
      <c r="AQ178" s="167">
        <f t="shared" si="35"/>
        <v>100</v>
      </c>
      <c r="AR178" s="167">
        <f t="shared" si="36"/>
        <v>0</v>
      </c>
      <c r="AS178" s="168">
        <f t="shared" si="37"/>
        <v>0</v>
      </c>
      <c r="AU178" s="201" t="s">
        <v>82</v>
      </c>
      <c r="AV178" s="199" t="s">
        <v>47</v>
      </c>
      <c r="AW178" s="199" t="s">
        <v>110</v>
      </c>
      <c r="AX178" s="196">
        <f t="shared" si="41"/>
        <v>0</v>
      </c>
      <c r="BG178" s="201" t="s">
        <v>82</v>
      </c>
      <c r="BH178" s="199" t="s">
        <v>47</v>
      </c>
      <c r="BI178" s="199" t="s">
        <v>110</v>
      </c>
      <c r="BJ178" s="196">
        <f t="shared" si="42"/>
        <v>5.5555555555555554</v>
      </c>
    </row>
    <row r="179" spans="2:62" x14ac:dyDescent="0.25">
      <c r="B179" s="35" t="s">
        <v>22</v>
      </c>
      <c r="C179" s="53">
        <v>47</v>
      </c>
      <c r="D179" s="41">
        <v>5</v>
      </c>
      <c r="E179" s="25">
        <v>2</v>
      </c>
      <c r="F179" s="79">
        <v>0</v>
      </c>
      <c r="G179" s="169">
        <v>0</v>
      </c>
      <c r="H179" s="169">
        <v>1</v>
      </c>
      <c r="I179" s="169">
        <v>1</v>
      </c>
      <c r="J179" s="169">
        <v>1</v>
      </c>
      <c r="K179" s="169">
        <v>1</v>
      </c>
      <c r="L179" s="169">
        <v>1</v>
      </c>
      <c r="M179" s="81">
        <v>1</v>
      </c>
      <c r="N179" s="81"/>
      <c r="O179" s="169"/>
      <c r="P179" s="169"/>
      <c r="Q179" s="169"/>
      <c r="R179" s="169"/>
      <c r="S179" s="169"/>
      <c r="T179" s="170"/>
      <c r="U179" s="79">
        <v>1</v>
      </c>
      <c r="V179" s="169">
        <v>1</v>
      </c>
      <c r="W179" s="169">
        <v>1</v>
      </c>
      <c r="X179" s="169">
        <v>1</v>
      </c>
      <c r="Y179" s="169">
        <v>1</v>
      </c>
      <c r="Z179" s="169">
        <v>1</v>
      </c>
      <c r="AA179" s="169">
        <v>1</v>
      </c>
      <c r="AB179" s="81">
        <v>1</v>
      </c>
      <c r="AC179" s="81">
        <v>0</v>
      </c>
      <c r="AD179" s="169"/>
      <c r="AE179" s="169"/>
      <c r="AF179" s="169"/>
      <c r="AG179" s="169"/>
      <c r="AH179" s="169"/>
      <c r="AI179" s="170"/>
      <c r="AK179" s="158">
        <f t="shared" si="40"/>
        <v>17</v>
      </c>
      <c r="AL179" s="80">
        <f t="shared" si="30"/>
        <v>3</v>
      </c>
      <c r="AM179" s="80">
        <f t="shared" si="31"/>
        <v>14</v>
      </c>
      <c r="AN179" s="82">
        <f t="shared" si="33"/>
        <v>0</v>
      </c>
      <c r="AO179" s="14"/>
      <c r="AP179" s="158">
        <f t="shared" si="34"/>
        <v>100</v>
      </c>
      <c r="AQ179" s="167">
        <f t="shared" si="35"/>
        <v>17.647058823529413</v>
      </c>
      <c r="AR179" s="167">
        <f t="shared" si="36"/>
        <v>82.35294117647058</v>
      </c>
      <c r="AS179" s="168">
        <f t="shared" si="37"/>
        <v>0</v>
      </c>
      <c r="AU179" s="201" t="s">
        <v>82</v>
      </c>
      <c r="AV179" s="199" t="s">
        <v>46</v>
      </c>
      <c r="AW179" s="199" t="s">
        <v>111</v>
      </c>
      <c r="AX179" s="196">
        <f t="shared" si="41"/>
        <v>0</v>
      </c>
      <c r="BG179" s="201" t="s">
        <v>82</v>
      </c>
      <c r="BH179" s="199" t="s">
        <v>46</v>
      </c>
      <c r="BI179" s="199" t="s">
        <v>111</v>
      </c>
      <c r="BJ179" s="196">
        <f t="shared" si="42"/>
        <v>88.235294117647058</v>
      </c>
    </row>
    <row r="180" spans="2:62" x14ac:dyDescent="0.25">
      <c r="B180" s="35" t="s">
        <v>22</v>
      </c>
      <c r="C180" s="53">
        <v>47</v>
      </c>
      <c r="D180" s="41">
        <v>5</v>
      </c>
      <c r="E180" s="25">
        <v>3</v>
      </c>
      <c r="F180" s="79">
        <v>0</v>
      </c>
      <c r="G180" s="169">
        <v>0</v>
      </c>
      <c r="H180" s="169">
        <v>1</v>
      </c>
      <c r="I180" s="169">
        <v>1</v>
      </c>
      <c r="J180" s="169">
        <v>1</v>
      </c>
      <c r="K180" s="169">
        <v>1</v>
      </c>
      <c r="L180" s="169">
        <v>1</v>
      </c>
      <c r="M180" s="81">
        <v>1</v>
      </c>
      <c r="N180" s="23"/>
      <c r="O180" s="155"/>
      <c r="P180" s="155"/>
      <c r="Q180" s="155"/>
      <c r="R180" s="155"/>
      <c r="S180" s="155"/>
      <c r="T180" s="171"/>
      <c r="U180" s="79">
        <v>1</v>
      </c>
      <c r="V180" s="169">
        <v>1</v>
      </c>
      <c r="W180" s="169">
        <v>1</v>
      </c>
      <c r="X180" s="169">
        <v>1</v>
      </c>
      <c r="Y180" s="169">
        <v>1</v>
      </c>
      <c r="Z180" s="169">
        <v>1</v>
      </c>
      <c r="AA180" s="169">
        <v>1</v>
      </c>
      <c r="AB180" s="81">
        <v>1</v>
      </c>
      <c r="AC180" s="23">
        <v>1</v>
      </c>
      <c r="AD180" s="155"/>
      <c r="AE180" s="155"/>
      <c r="AF180" s="155"/>
      <c r="AG180" s="155"/>
      <c r="AH180" s="155"/>
      <c r="AI180" s="171"/>
      <c r="AK180" s="158">
        <f t="shared" si="40"/>
        <v>17</v>
      </c>
      <c r="AL180" s="80">
        <f t="shared" si="30"/>
        <v>2</v>
      </c>
      <c r="AM180" s="80">
        <f t="shared" si="31"/>
        <v>15</v>
      </c>
      <c r="AN180" s="82">
        <f t="shared" si="33"/>
        <v>0</v>
      </c>
      <c r="AO180" s="14"/>
      <c r="AP180" s="158">
        <f t="shared" si="34"/>
        <v>100</v>
      </c>
      <c r="AQ180" s="167">
        <f t="shared" si="35"/>
        <v>11.76470588235294</v>
      </c>
      <c r="AR180" s="167">
        <f t="shared" si="36"/>
        <v>88.235294117647058</v>
      </c>
      <c r="AS180" s="168">
        <f t="shared" si="37"/>
        <v>0</v>
      </c>
      <c r="AU180" s="201" t="s">
        <v>82</v>
      </c>
      <c r="AV180" s="199" t="s">
        <v>46</v>
      </c>
      <c r="AW180" s="199" t="s">
        <v>111</v>
      </c>
      <c r="AX180" s="196">
        <f t="shared" si="41"/>
        <v>5.5555555555555554</v>
      </c>
      <c r="BG180" s="201" t="s">
        <v>82</v>
      </c>
      <c r="BH180" s="199" t="s">
        <v>46</v>
      </c>
      <c r="BI180" s="199" t="s">
        <v>111</v>
      </c>
      <c r="BJ180" s="196">
        <f t="shared" si="42"/>
        <v>55.555555555555557</v>
      </c>
    </row>
    <row r="181" spans="2:62" x14ac:dyDescent="0.25">
      <c r="B181" s="35" t="s">
        <v>22</v>
      </c>
      <c r="C181" s="53">
        <v>47</v>
      </c>
      <c r="D181" s="41">
        <v>5</v>
      </c>
      <c r="E181" s="25">
        <v>4</v>
      </c>
      <c r="F181" s="79">
        <v>0</v>
      </c>
      <c r="G181" s="169">
        <v>0</v>
      </c>
      <c r="H181" s="169">
        <v>2</v>
      </c>
      <c r="I181" s="169">
        <v>1</v>
      </c>
      <c r="J181" s="169">
        <v>1</v>
      </c>
      <c r="K181" s="169">
        <v>1</v>
      </c>
      <c r="L181" s="169">
        <v>1</v>
      </c>
      <c r="M181" s="81">
        <v>2</v>
      </c>
      <c r="N181" s="23"/>
      <c r="O181" s="155"/>
      <c r="P181" s="155"/>
      <c r="Q181" s="155"/>
      <c r="R181" s="155"/>
      <c r="S181" s="155"/>
      <c r="T181" s="171"/>
      <c r="U181" s="79">
        <v>1</v>
      </c>
      <c r="V181" s="169">
        <v>1</v>
      </c>
      <c r="W181" s="169">
        <v>1</v>
      </c>
      <c r="X181" s="169">
        <v>1</v>
      </c>
      <c r="Y181" s="169">
        <v>1</v>
      </c>
      <c r="Z181" s="169">
        <v>1</v>
      </c>
      <c r="AA181" s="169">
        <v>1</v>
      </c>
      <c r="AB181" s="81">
        <v>1</v>
      </c>
      <c r="AC181" s="23">
        <v>2</v>
      </c>
      <c r="AD181" s="155"/>
      <c r="AE181" s="155"/>
      <c r="AF181" s="155"/>
      <c r="AG181" s="155"/>
      <c r="AH181" s="155"/>
      <c r="AI181" s="171"/>
      <c r="AK181" s="158">
        <f t="shared" si="40"/>
        <v>17</v>
      </c>
      <c r="AL181" s="80">
        <f t="shared" si="30"/>
        <v>2</v>
      </c>
      <c r="AM181" s="80">
        <f t="shared" si="31"/>
        <v>12</v>
      </c>
      <c r="AN181" s="82">
        <f t="shared" si="33"/>
        <v>3</v>
      </c>
      <c r="AO181" s="14"/>
      <c r="AP181" s="158">
        <f t="shared" si="34"/>
        <v>100</v>
      </c>
      <c r="AQ181" s="167">
        <f t="shared" si="35"/>
        <v>11.76470588235294</v>
      </c>
      <c r="AR181" s="167">
        <f t="shared" si="36"/>
        <v>70.588235294117652</v>
      </c>
      <c r="AS181" s="168">
        <f t="shared" si="37"/>
        <v>17.647058823529413</v>
      </c>
      <c r="AU181" s="201" t="s">
        <v>82</v>
      </c>
      <c r="AV181" s="199" t="s">
        <v>46</v>
      </c>
      <c r="AW181" s="199" t="s">
        <v>111</v>
      </c>
      <c r="AX181" s="196">
        <f t="shared" si="41"/>
        <v>0</v>
      </c>
      <c r="BG181" s="201" t="s">
        <v>82</v>
      </c>
      <c r="BH181" s="199" t="s">
        <v>46</v>
      </c>
      <c r="BI181" s="199" t="s">
        <v>111</v>
      </c>
      <c r="BJ181" s="196">
        <f t="shared" si="42"/>
        <v>33.333333333333329</v>
      </c>
    </row>
    <row r="182" spans="2:62" x14ac:dyDescent="0.25">
      <c r="B182" s="35" t="s">
        <v>22</v>
      </c>
      <c r="C182" s="53">
        <v>47</v>
      </c>
      <c r="D182" s="41">
        <v>5</v>
      </c>
      <c r="E182" s="25">
        <v>5</v>
      </c>
      <c r="F182" s="79">
        <v>0</v>
      </c>
      <c r="G182" s="169">
        <v>0</v>
      </c>
      <c r="H182" s="169">
        <v>2</v>
      </c>
      <c r="I182" s="169">
        <v>2</v>
      </c>
      <c r="J182" s="169">
        <v>2</v>
      </c>
      <c r="K182" s="169">
        <v>1</v>
      </c>
      <c r="L182" s="169">
        <v>1</v>
      </c>
      <c r="M182" s="81">
        <v>2</v>
      </c>
      <c r="N182" s="23"/>
      <c r="O182" s="155"/>
      <c r="P182" s="155"/>
      <c r="Q182" s="155"/>
      <c r="R182" s="155"/>
      <c r="S182" s="155"/>
      <c r="T182" s="171"/>
      <c r="U182" s="79">
        <v>1</v>
      </c>
      <c r="V182" s="169">
        <v>1</v>
      </c>
      <c r="W182" s="169">
        <v>1</v>
      </c>
      <c r="X182" s="169">
        <v>1</v>
      </c>
      <c r="Y182" s="169">
        <v>1</v>
      </c>
      <c r="Z182" s="169">
        <v>1</v>
      </c>
      <c r="AA182" s="169">
        <v>2</v>
      </c>
      <c r="AB182" s="81">
        <v>1</v>
      </c>
      <c r="AC182" s="23">
        <v>2</v>
      </c>
      <c r="AD182" s="155"/>
      <c r="AE182" s="155"/>
      <c r="AF182" s="155"/>
      <c r="AG182" s="155"/>
      <c r="AH182" s="155"/>
      <c r="AI182" s="171"/>
      <c r="AK182" s="158">
        <f t="shared" si="40"/>
        <v>17</v>
      </c>
      <c r="AL182" s="80">
        <f t="shared" si="30"/>
        <v>2</v>
      </c>
      <c r="AM182" s="80">
        <f t="shared" si="31"/>
        <v>9</v>
      </c>
      <c r="AN182" s="82">
        <f t="shared" si="33"/>
        <v>6</v>
      </c>
      <c r="AO182" s="14"/>
      <c r="AP182" s="158">
        <f t="shared" si="34"/>
        <v>100</v>
      </c>
      <c r="AQ182" s="167">
        <f t="shared" si="35"/>
        <v>11.76470588235294</v>
      </c>
      <c r="AR182" s="167">
        <f t="shared" si="36"/>
        <v>52.941176470588239</v>
      </c>
      <c r="AS182" s="168">
        <f t="shared" si="37"/>
        <v>35.294117647058826</v>
      </c>
      <c r="AU182" s="201" t="s">
        <v>82</v>
      </c>
      <c r="AV182" s="199" t="s">
        <v>46</v>
      </c>
      <c r="AW182" s="199" t="s">
        <v>111</v>
      </c>
      <c r="AX182" s="196">
        <f t="shared" si="41"/>
        <v>0</v>
      </c>
      <c r="BG182" s="201" t="s">
        <v>82</v>
      </c>
      <c r="BH182" s="199" t="s">
        <v>46</v>
      </c>
      <c r="BI182" s="199" t="s">
        <v>111</v>
      </c>
      <c r="BJ182" s="196">
        <f t="shared" si="42"/>
        <v>16.666666666666664</v>
      </c>
    </row>
    <row r="183" spans="2:62" x14ac:dyDescent="0.25">
      <c r="B183" s="35" t="s">
        <v>22</v>
      </c>
      <c r="C183" s="53">
        <v>47</v>
      </c>
      <c r="D183" s="41">
        <v>5</v>
      </c>
      <c r="E183" s="25">
        <v>6</v>
      </c>
      <c r="F183" s="79">
        <v>0</v>
      </c>
      <c r="G183" s="169">
        <v>1</v>
      </c>
      <c r="H183" s="169">
        <v>2</v>
      </c>
      <c r="I183" s="169">
        <v>2</v>
      </c>
      <c r="J183" s="169">
        <v>2</v>
      </c>
      <c r="K183" s="169">
        <v>1</v>
      </c>
      <c r="L183" s="169">
        <v>1</v>
      </c>
      <c r="M183" s="81">
        <v>2</v>
      </c>
      <c r="N183" s="23"/>
      <c r="O183" s="155"/>
      <c r="P183" s="155"/>
      <c r="Q183" s="155"/>
      <c r="R183" s="155"/>
      <c r="S183" s="155"/>
      <c r="T183" s="171"/>
      <c r="U183" s="79">
        <v>1</v>
      </c>
      <c r="V183" s="169">
        <v>1</v>
      </c>
      <c r="W183" s="169">
        <v>1</v>
      </c>
      <c r="X183" s="169">
        <v>1</v>
      </c>
      <c r="Y183" s="169">
        <v>1</v>
      </c>
      <c r="Z183" s="169">
        <v>1</v>
      </c>
      <c r="AA183" s="169">
        <v>2</v>
      </c>
      <c r="AB183" s="81">
        <v>1</v>
      </c>
      <c r="AC183" s="23">
        <v>2</v>
      </c>
      <c r="AD183" s="155"/>
      <c r="AE183" s="155"/>
      <c r="AF183" s="155"/>
      <c r="AG183" s="155"/>
      <c r="AH183" s="155"/>
      <c r="AI183" s="171"/>
      <c r="AK183" s="158">
        <f t="shared" si="40"/>
        <v>17</v>
      </c>
      <c r="AL183" s="80">
        <f t="shared" si="30"/>
        <v>1</v>
      </c>
      <c r="AM183" s="80">
        <f t="shared" si="31"/>
        <v>10</v>
      </c>
      <c r="AN183" s="82">
        <f t="shared" si="33"/>
        <v>6</v>
      </c>
      <c r="AO183" s="14"/>
      <c r="AP183" s="158">
        <f t="shared" si="34"/>
        <v>100</v>
      </c>
      <c r="AQ183" s="167">
        <f t="shared" si="35"/>
        <v>5.8823529411764701</v>
      </c>
      <c r="AR183" s="167">
        <f t="shared" si="36"/>
        <v>58.82352941176471</v>
      </c>
      <c r="AS183" s="168">
        <f t="shared" si="37"/>
        <v>35.294117647058826</v>
      </c>
      <c r="AU183" s="201" t="s">
        <v>82</v>
      </c>
      <c r="AV183" s="199" t="s">
        <v>46</v>
      </c>
      <c r="AW183" s="199" t="s">
        <v>111</v>
      </c>
      <c r="AX183" s="196">
        <f t="shared" si="41"/>
        <v>4.7619047619047619</v>
      </c>
      <c r="BG183" s="201" t="s">
        <v>82</v>
      </c>
      <c r="BH183" s="199" t="s">
        <v>46</v>
      </c>
      <c r="BI183" s="199" t="s">
        <v>111</v>
      </c>
      <c r="BJ183" s="196">
        <f t="shared" si="42"/>
        <v>57.142857142857146</v>
      </c>
    </row>
    <row r="184" spans="2:62" x14ac:dyDescent="0.25">
      <c r="B184" s="35" t="s">
        <v>22</v>
      </c>
      <c r="C184" s="53">
        <v>47</v>
      </c>
      <c r="D184" s="41">
        <v>6</v>
      </c>
      <c r="E184" s="25">
        <v>1</v>
      </c>
      <c r="F184" s="16">
        <v>0</v>
      </c>
      <c r="G184" s="155">
        <v>0</v>
      </c>
      <c r="H184" s="155">
        <v>0</v>
      </c>
      <c r="I184" s="155">
        <v>0</v>
      </c>
      <c r="J184" s="155">
        <v>0</v>
      </c>
      <c r="K184" s="155">
        <v>0</v>
      </c>
      <c r="L184" s="155">
        <v>0</v>
      </c>
      <c r="M184" s="23">
        <v>0</v>
      </c>
      <c r="N184" s="23"/>
      <c r="O184" s="155"/>
      <c r="P184" s="155"/>
      <c r="Q184" s="155"/>
      <c r="R184" s="155"/>
      <c r="S184" s="155"/>
      <c r="T184" s="171"/>
      <c r="U184" s="16">
        <v>0</v>
      </c>
      <c r="V184" s="155">
        <v>0</v>
      </c>
      <c r="W184" s="155">
        <v>0</v>
      </c>
      <c r="X184" s="155">
        <v>0</v>
      </c>
      <c r="Y184" s="155">
        <v>0</v>
      </c>
      <c r="Z184" s="155">
        <v>0</v>
      </c>
      <c r="AA184" s="155">
        <v>0</v>
      </c>
      <c r="AB184" s="23">
        <v>0</v>
      </c>
      <c r="AC184" s="23">
        <v>0</v>
      </c>
      <c r="AD184" s="155"/>
      <c r="AE184" s="155"/>
      <c r="AF184" s="155"/>
      <c r="AG184" s="155"/>
      <c r="AH184" s="155"/>
      <c r="AI184" s="171"/>
      <c r="AK184" s="158">
        <f t="shared" si="40"/>
        <v>17</v>
      </c>
      <c r="AL184" s="80">
        <f t="shared" si="30"/>
        <v>17</v>
      </c>
      <c r="AM184" s="80">
        <f t="shared" si="31"/>
        <v>0</v>
      </c>
      <c r="AN184" s="82">
        <f t="shared" si="33"/>
        <v>0</v>
      </c>
      <c r="AO184" s="14"/>
      <c r="AP184" s="158">
        <f t="shared" si="34"/>
        <v>100</v>
      </c>
      <c r="AQ184" s="167">
        <f t="shared" si="35"/>
        <v>100</v>
      </c>
      <c r="AR184" s="167">
        <f t="shared" si="36"/>
        <v>0</v>
      </c>
      <c r="AS184" s="168">
        <f t="shared" si="37"/>
        <v>0</v>
      </c>
      <c r="AU184" s="201" t="s">
        <v>82</v>
      </c>
      <c r="AV184" s="199" t="s">
        <v>46</v>
      </c>
      <c r="AW184" s="199" t="s">
        <v>111</v>
      </c>
      <c r="AX184" s="196">
        <f t="shared" si="41"/>
        <v>0</v>
      </c>
      <c r="BG184" s="201" t="s">
        <v>82</v>
      </c>
      <c r="BH184" s="199" t="s">
        <v>46</v>
      </c>
      <c r="BI184" s="199" t="s">
        <v>111</v>
      </c>
      <c r="BJ184" s="196">
        <f t="shared" si="42"/>
        <v>72.222222222222214</v>
      </c>
    </row>
    <row r="185" spans="2:62" x14ac:dyDescent="0.25">
      <c r="B185" s="35" t="s">
        <v>22</v>
      </c>
      <c r="C185" s="53">
        <v>47</v>
      </c>
      <c r="D185" s="41">
        <v>6</v>
      </c>
      <c r="E185" s="25">
        <v>2</v>
      </c>
      <c r="F185" s="79">
        <v>1</v>
      </c>
      <c r="G185" s="169">
        <v>0</v>
      </c>
      <c r="H185" s="169">
        <v>1</v>
      </c>
      <c r="I185" s="169">
        <v>1</v>
      </c>
      <c r="J185" s="169">
        <v>1</v>
      </c>
      <c r="K185" s="169">
        <v>0</v>
      </c>
      <c r="L185" s="169">
        <v>1</v>
      </c>
      <c r="M185" s="81">
        <v>0</v>
      </c>
      <c r="N185" s="81"/>
      <c r="O185" s="169"/>
      <c r="P185" s="169"/>
      <c r="Q185" s="169"/>
      <c r="R185" s="169"/>
      <c r="S185" s="169"/>
      <c r="T185" s="170"/>
      <c r="U185" s="79">
        <v>1</v>
      </c>
      <c r="V185" s="169">
        <v>1</v>
      </c>
      <c r="W185" s="169">
        <v>1</v>
      </c>
      <c r="X185" s="169">
        <v>0</v>
      </c>
      <c r="Y185" s="169">
        <v>1</v>
      </c>
      <c r="Z185" s="169">
        <v>1</v>
      </c>
      <c r="AA185" s="169">
        <v>1</v>
      </c>
      <c r="AB185" s="81">
        <v>1</v>
      </c>
      <c r="AC185" s="81">
        <v>1</v>
      </c>
      <c r="AD185" s="169"/>
      <c r="AE185" s="169"/>
      <c r="AF185" s="169"/>
      <c r="AG185" s="169"/>
      <c r="AH185" s="169"/>
      <c r="AI185" s="170"/>
      <c r="AK185" s="158">
        <f t="shared" si="40"/>
        <v>17</v>
      </c>
      <c r="AL185" s="80">
        <f t="shared" si="30"/>
        <v>4</v>
      </c>
      <c r="AM185" s="80">
        <f t="shared" si="31"/>
        <v>13</v>
      </c>
      <c r="AN185" s="82">
        <f t="shared" si="33"/>
        <v>0</v>
      </c>
      <c r="AO185" s="14"/>
      <c r="AP185" s="158">
        <f t="shared" si="34"/>
        <v>100</v>
      </c>
      <c r="AQ185" s="167">
        <f t="shared" si="35"/>
        <v>23.52941176470588</v>
      </c>
      <c r="AR185" s="167">
        <f t="shared" si="36"/>
        <v>76.470588235294116</v>
      </c>
      <c r="AS185" s="168">
        <f t="shared" si="37"/>
        <v>0</v>
      </c>
      <c r="AU185" s="201" t="s">
        <v>82</v>
      </c>
      <c r="AV185" s="199" t="s">
        <v>45</v>
      </c>
      <c r="AW185" s="199" t="s">
        <v>112</v>
      </c>
      <c r="AX185" s="196">
        <f t="shared" si="41"/>
        <v>17.647058823529413</v>
      </c>
      <c r="BG185" s="201" t="s">
        <v>82</v>
      </c>
      <c r="BH185" s="199" t="s">
        <v>45</v>
      </c>
      <c r="BI185" s="199" t="s">
        <v>112</v>
      </c>
      <c r="BJ185" s="196">
        <f t="shared" si="42"/>
        <v>100</v>
      </c>
    </row>
    <row r="186" spans="2:62" x14ac:dyDescent="0.25">
      <c r="B186" s="35" t="s">
        <v>22</v>
      </c>
      <c r="C186" s="53">
        <v>47</v>
      </c>
      <c r="D186" s="41">
        <v>6</v>
      </c>
      <c r="E186" s="25">
        <v>3</v>
      </c>
      <c r="F186" s="79">
        <v>1</v>
      </c>
      <c r="G186" s="169">
        <v>0</v>
      </c>
      <c r="H186" s="169">
        <v>1</v>
      </c>
      <c r="I186" s="169">
        <v>1</v>
      </c>
      <c r="J186" s="169">
        <v>1</v>
      </c>
      <c r="K186" s="169">
        <v>0</v>
      </c>
      <c r="L186" s="169">
        <v>1</v>
      </c>
      <c r="M186" s="81">
        <v>0</v>
      </c>
      <c r="N186" s="23"/>
      <c r="O186" s="155"/>
      <c r="P186" s="155"/>
      <c r="Q186" s="155"/>
      <c r="R186" s="155"/>
      <c r="S186" s="155"/>
      <c r="T186" s="171"/>
      <c r="U186" s="79">
        <v>1</v>
      </c>
      <c r="V186" s="169">
        <v>1</v>
      </c>
      <c r="W186" s="169">
        <v>1</v>
      </c>
      <c r="X186" s="169">
        <v>0</v>
      </c>
      <c r="Y186" s="169">
        <v>1</v>
      </c>
      <c r="Z186" s="169">
        <v>1</v>
      </c>
      <c r="AA186" s="169">
        <v>1</v>
      </c>
      <c r="AB186" s="81">
        <v>1</v>
      </c>
      <c r="AC186" s="81">
        <v>1</v>
      </c>
      <c r="AD186" s="155"/>
      <c r="AE186" s="155"/>
      <c r="AF186" s="155"/>
      <c r="AG186" s="155"/>
      <c r="AH186" s="155"/>
      <c r="AI186" s="171"/>
      <c r="AK186" s="158">
        <f t="shared" si="40"/>
        <v>17</v>
      </c>
      <c r="AL186" s="80">
        <f t="shared" si="30"/>
        <v>4</v>
      </c>
      <c r="AM186" s="80">
        <f t="shared" si="31"/>
        <v>13</v>
      </c>
      <c r="AN186" s="82">
        <f t="shared" si="33"/>
        <v>0</v>
      </c>
      <c r="AO186" s="14"/>
      <c r="AP186" s="158">
        <f t="shared" si="34"/>
        <v>100</v>
      </c>
      <c r="AQ186" s="167">
        <f t="shared" si="35"/>
        <v>23.52941176470588</v>
      </c>
      <c r="AR186" s="167">
        <f t="shared" si="36"/>
        <v>76.470588235294116</v>
      </c>
      <c r="AS186" s="168">
        <f t="shared" si="37"/>
        <v>0</v>
      </c>
      <c r="AU186" s="201" t="s">
        <v>82</v>
      </c>
      <c r="AV186" s="199" t="s">
        <v>45</v>
      </c>
      <c r="AW186" s="199" t="s">
        <v>112</v>
      </c>
      <c r="AX186" s="196">
        <f t="shared" si="41"/>
        <v>16.666666666666664</v>
      </c>
      <c r="BG186" s="201" t="s">
        <v>82</v>
      </c>
      <c r="BH186" s="199" t="s">
        <v>45</v>
      </c>
      <c r="BI186" s="199" t="s">
        <v>112</v>
      </c>
      <c r="BJ186" s="196">
        <f t="shared" si="42"/>
        <v>100</v>
      </c>
    </row>
    <row r="187" spans="2:62" x14ac:dyDescent="0.25">
      <c r="B187" s="35" t="s">
        <v>22</v>
      </c>
      <c r="C187" s="53">
        <v>47</v>
      </c>
      <c r="D187" s="41">
        <v>6</v>
      </c>
      <c r="E187" s="25">
        <v>4</v>
      </c>
      <c r="F187" s="79">
        <v>2</v>
      </c>
      <c r="G187" s="169">
        <v>1</v>
      </c>
      <c r="H187" s="169">
        <v>1</v>
      </c>
      <c r="I187" s="169">
        <v>1</v>
      </c>
      <c r="J187" s="169">
        <v>1</v>
      </c>
      <c r="K187" s="169">
        <v>0</v>
      </c>
      <c r="L187" s="169">
        <v>1</v>
      </c>
      <c r="M187" s="81">
        <v>0</v>
      </c>
      <c r="N187" s="23"/>
      <c r="O187" s="155"/>
      <c r="P187" s="155"/>
      <c r="Q187" s="155"/>
      <c r="R187" s="155"/>
      <c r="S187" s="155"/>
      <c r="T187" s="171"/>
      <c r="U187" s="79">
        <v>2</v>
      </c>
      <c r="V187" s="169">
        <v>2</v>
      </c>
      <c r="W187" s="169">
        <v>2</v>
      </c>
      <c r="X187" s="169">
        <v>1</v>
      </c>
      <c r="Y187" s="169">
        <v>1</v>
      </c>
      <c r="Z187" s="169">
        <v>1</v>
      </c>
      <c r="AA187" s="169">
        <v>1</v>
      </c>
      <c r="AB187" s="81">
        <v>1</v>
      </c>
      <c r="AC187" s="81">
        <v>1</v>
      </c>
      <c r="AD187" s="155"/>
      <c r="AE187" s="155"/>
      <c r="AF187" s="155"/>
      <c r="AG187" s="155"/>
      <c r="AH187" s="155"/>
      <c r="AI187" s="171"/>
      <c r="AK187" s="158">
        <f t="shared" si="40"/>
        <v>17</v>
      </c>
      <c r="AL187" s="80">
        <f t="shared" si="30"/>
        <v>2</v>
      </c>
      <c r="AM187" s="80">
        <f t="shared" si="31"/>
        <v>11</v>
      </c>
      <c r="AN187" s="82">
        <f t="shared" si="33"/>
        <v>4</v>
      </c>
      <c r="AO187" s="14"/>
      <c r="AP187" s="158">
        <f t="shared" si="34"/>
        <v>100</v>
      </c>
      <c r="AQ187" s="167">
        <f t="shared" si="35"/>
        <v>11.76470588235294</v>
      </c>
      <c r="AR187" s="167">
        <f t="shared" si="36"/>
        <v>64.705882352941174</v>
      </c>
      <c r="AS187" s="168">
        <f t="shared" si="37"/>
        <v>23.52941176470588</v>
      </c>
      <c r="AU187" s="201" t="s">
        <v>82</v>
      </c>
      <c r="AV187" s="199" t="s">
        <v>45</v>
      </c>
      <c r="AW187" s="199" t="s">
        <v>112</v>
      </c>
      <c r="AX187" s="196">
        <f t="shared" si="41"/>
        <v>11.111111111111111</v>
      </c>
      <c r="BG187" s="201" t="s">
        <v>82</v>
      </c>
      <c r="BH187" s="199" t="s">
        <v>45</v>
      </c>
      <c r="BI187" s="199" t="s">
        <v>112</v>
      </c>
      <c r="BJ187" s="196">
        <f t="shared" si="42"/>
        <v>38.888888888888886</v>
      </c>
    </row>
    <row r="188" spans="2:62" x14ac:dyDescent="0.25">
      <c r="B188" s="35" t="s">
        <v>22</v>
      </c>
      <c r="C188" s="53">
        <v>47</v>
      </c>
      <c r="D188" s="204">
        <v>6</v>
      </c>
      <c r="E188" s="205">
        <v>5</v>
      </c>
      <c r="F188" s="232">
        <v>2</v>
      </c>
      <c r="G188" s="233">
        <v>1</v>
      </c>
      <c r="H188" s="233">
        <v>2</v>
      </c>
      <c r="I188" s="233">
        <v>1</v>
      </c>
      <c r="J188" s="233">
        <v>1</v>
      </c>
      <c r="K188" s="233">
        <v>0</v>
      </c>
      <c r="L188" s="233">
        <v>1</v>
      </c>
      <c r="M188" s="234">
        <v>0</v>
      </c>
      <c r="N188" s="206"/>
      <c r="O188" s="178"/>
      <c r="P188" s="178"/>
      <c r="Q188" s="178"/>
      <c r="R188" s="178"/>
      <c r="S188" s="178"/>
      <c r="T188" s="179"/>
      <c r="U188" s="235">
        <v>2</v>
      </c>
      <c r="V188" s="233">
        <v>2</v>
      </c>
      <c r="W188" s="233">
        <v>2</v>
      </c>
      <c r="X188" s="233">
        <v>1</v>
      </c>
      <c r="Y188" s="233">
        <v>1</v>
      </c>
      <c r="Z188" s="233">
        <v>1</v>
      </c>
      <c r="AA188" s="233">
        <v>1</v>
      </c>
      <c r="AB188" s="234">
        <v>1</v>
      </c>
      <c r="AC188" s="234">
        <v>1</v>
      </c>
      <c r="AD188" s="178"/>
      <c r="AE188" s="178"/>
      <c r="AF188" s="178"/>
      <c r="AG188" s="178"/>
      <c r="AH188" s="178"/>
      <c r="AI188" s="179"/>
      <c r="AK188" s="158">
        <f t="shared" si="40"/>
        <v>17</v>
      </c>
      <c r="AL188" s="80">
        <f t="shared" si="30"/>
        <v>2</v>
      </c>
      <c r="AM188" s="80">
        <f t="shared" si="31"/>
        <v>10</v>
      </c>
      <c r="AN188" s="82">
        <f t="shared" si="33"/>
        <v>5</v>
      </c>
      <c r="AO188" s="14"/>
      <c r="AP188" s="158">
        <f t="shared" si="34"/>
        <v>100</v>
      </c>
      <c r="AQ188" s="167">
        <f t="shared" si="35"/>
        <v>11.76470588235294</v>
      </c>
      <c r="AR188" s="167">
        <f t="shared" si="36"/>
        <v>58.82352941176471</v>
      </c>
      <c r="AS188" s="168">
        <f t="shared" si="37"/>
        <v>29.411764705882355</v>
      </c>
      <c r="AU188" s="201" t="s">
        <v>82</v>
      </c>
      <c r="AV188" s="199" t="s">
        <v>45</v>
      </c>
      <c r="AW188" s="199" t="s">
        <v>112</v>
      </c>
      <c r="AX188" s="196">
        <f t="shared" si="41"/>
        <v>11.111111111111111</v>
      </c>
      <c r="BG188" s="201" t="s">
        <v>82</v>
      </c>
      <c r="BH188" s="199" t="s">
        <v>45</v>
      </c>
      <c r="BI188" s="199" t="s">
        <v>112</v>
      </c>
      <c r="BJ188" s="196">
        <f t="shared" si="42"/>
        <v>55.555555555555557</v>
      </c>
    </row>
    <row r="189" spans="2:62" ht="15.75" thickBot="1" x14ac:dyDescent="0.3">
      <c r="B189" s="35" t="s">
        <v>22</v>
      </c>
      <c r="C189" s="53">
        <v>47</v>
      </c>
      <c r="D189" s="42">
        <v>6</v>
      </c>
      <c r="E189" s="27">
        <v>6</v>
      </c>
      <c r="F189" s="17">
        <v>2</v>
      </c>
      <c r="G189" s="172">
        <v>1</v>
      </c>
      <c r="H189" s="172">
        <v>2</v>
      </c>
      <c r="I189" s="172">
        <v>1</v>
      </c>
      <c r="J189" s="172">
        <v>1</v>
      </c>
      <c r="K189" s="172">
        <v>0</v>
      </c>
      <c r="L189" s="172">
        <v>1</v>
      </c>
      <c r="M189" s="32">
        <v>0</v>
      </c>
      <c r="N189" s="32"/>
      <c r="O189" s="172"/>
      <c r="P189" s="172"/>
      <c r="Q189" s="172"/>
      <c r="R189" s="172"/>
      <c r="S189" s="172"/>
      <c r="T189" s="173"/>
      <c r="U189" s="29">
        <v>2</v>
      </c>
      <c r="V189" s="172">
        <v>2</v>
      </c>
      <c r="W189" s="172">
        <v>2</v>
      </c>
      <c r="X189" s="172">
        <v>2</v>
      </c>
      <c r="Y189" s="172">
        <v>1</v>
      </c>
      <c r="Z189" s="172">
        <v>1</v>
      </c>
      <c r="AA189" s="172">
        <v>1</v>
      </c>
      <c r="AB189" s="32">
        <v>1</v>
      </c>
      <c r="AC189" s="32">
        <v>1</v>
      </c>
      <c r="AD189" s="172"/>
      <c r="AE189" s="172"/>
      <c r="AF189" s="172"/>
      <c r="AG189" s="172"/>
      <c r="AH189" s="172"/>
      <c r="AI189" s="173"/>
      <c r="AK189" s="158">
        <f t="shared" si="40"/>
        <v>17</v>
      </c>
      <c r="AL189" s="80">
        <f t="shared" si="30"/>
        <v>2</v>
      </c>
      <c r="AM189" s="80">
        <f t="shared" si="31"/>
        <v>9</v>
      </c>
      <c r="AN189" s="82">
        <f t="shared" si="33"/>
        <v>6</v>
      </c>
      <c r="AO189" s="14"/>
      <c r="AP189" s="158">
        <f t="shared" si="34"/>
        <v>100</v>
      </c>
      <c r="AQ189" s="167">
        <f t="shared" si="35"/>
        <v>11.76470588235294</v>
      </c>
      <c r="AR189" s="167">
        <f t="shared" si="36"/>
        <v>52.941176470588239</v>
      </c>
      <c r="AS189" s="168">
        <f t="shared" si="37"/>
        <v>35.294117647058826</v>
      </c>
      <c r="AU189" s="201" t="s">
        <v>82</v>
      </c>
      <c r="AV189" s="199" t="s">
        <v>45</v>
      </c>
      <c r="AW189" s="199" t="s">
        <v>112</v>
      </c>
      <c r="AX189" s="196">
        <f t="shared" si="41"/>
        <v>23.809523809523807</v>
      </c>
      <c r="BG189" s="201" t="s">
        <v>82</v>
      </c>
      <c r="BH189" s="199" t="s">
        <v>45</v>
      </c>
      <c r="BI189" s="199" t="s">
        <v>112</v>
      </c>
      <c r="BJ189" s="196">
        <f t="shared" si="42"/>
        <v>95.238095238095241</v>
      </c>
    </row>
    <row r="190" spans="2:62" x14ac:dyDescent="0.25">
      <c r="B190" s="35" t="s">
        <v>22</v>
      </c>
      <c r="C190" s="56">
        <v>52</v>
      </c>
      <c r="D190" s="40">
        <v>1</v>
      </c>
      <c r="E190" s="26">
        <v>1</v>
      </c>
      <c r="F190" s="79">
        <v>0</v>
      </c>
      <c r="G190" s="169">
        <v>0</v>
      </c>
      <c r="H190" s="169">
        <v>0</v>
      </c>
      <c r="I190" s="169">
        <v>0</v>
      </c>
      <c r="J190" s="169">
        <v>0</v>
      </c>
      <c r="K190" s="169">
        <v>0</v>
      </c>
      <c r="L190" s="169">
        <v>0</v>
      </c>
      <c r="M190" s="81">
        <v>0</v>
      </c>
      <c r="N190" s="81"/>
      <c r="O190" s="169"/>
      <c r="P190" s="169"/>
      <c r="Q190" s="169"/>
      <c r="R190" s="169"/>
      <c r="S190" s="169"/>
      <c r="T190" s="170"/>
      <c r="U190" s="79">
        <v>0</v>
      </c>
      <c r="V190" s="169">
        <v>0</v>
      </c>
      <c r="W190" s="169">
        <v>0</v>
      </c>
      <c r="X190" s="169">
        <v>0</v>
      </c>
      <c r="Y190" s="169">
        <v>0</v>
      </c>
      <c r="Z190" s="169">
        <v>0</v>
      </c>
      <c r="AA190" s="169">
        <v>0</v>
      </c>
      <c r="AB190" s="81">
        <v>0</v>
      </c>
      <c r="AC190" s="81">
        <v>0</v>
      </c>
      <c r="AD190" s="169"/>
      <c r="AE190" s="169"/>
      <c r="AF190" s="169"/>
      <c r="AG190" s="169"/>
      <c r="AH190" s="169"/>
      <c r="AI190" s="170"/>
      <c r="AK190" s="158">
        <f t="shared" si="40"/>
        <v>17</v>
      </c>
      <c r="AL190" s="80">
        <f t="shared" si="30"/>
        <v>17</v>
      </c>
      <c r="AM190" s="80">
        <f t="shared" si="31"/>
        <v>0</v>
      </c>
      <c r="AN190" s="82">
        <f t="shared" si="33"/>
        <v>0</v>
      </c>
      <c r="AO190" s="14"/>
      <c r="AP190" s="158">
        <f t="shared" si="34"/>
        <v>100</v>
      </c>
      <c r="AQ190" s="167">
        <f t="shared" si="35"/>
        <v>100</v>
      </c>
      <c r="AR190" s="167">
        <f t="shared" si="36"/>
        <v>0</v>
      </c>
      <c r="AS190" s="168">
        <f t="shared" si="37"/>
        <v>0</v>
      </c>
      <c r="AU190" s="201" t="s">
        <v>82</v>
      </c>
      <c r="AV190" s="199" t="s">
        <v>45</v>
      </c>
      <c r="AW190" s="199" t="s">
        <v>112</v>
      </c>
      <c r="AX190" s="196">
        <f t="shared" si="41"/>
        <v>38.888888888888893</v>
      </c>
      <c r="BG190" s="201" t="s">
        <v>82</v>
      </c>
      <c r="BH190" s="199" t="s">
        <v>45</v>
      </c>
      <c r="BI190" s="199" t="s">
        <v>112</v>
      </c>
      <c r="BJ190" s="196">
        <f t="shared" si="42"/>
        <v>94.444444444444457</v>
      </c>
    </row>
    <row r="191" spans="2:62" x14ac:dyDescent="0.25">
      <c r="B191" s="35" t="s">
        <v>22</v>
      </c>
      <c r="C191" s="57">
        <v>52</v>
      </c>
      <c r="D191" s="41">
        <v>1</v>
      </c>
      <c r="E191" s="25">
        <v>2</v>
      </c>
      <c r="F191" s="79">
        <v>1</v>
      </c>
      <c r="G191" s="169">
        <v>1</v>
      </c>
      <c r="H191" s="169">
        <v>1</v>
      </c>
      <c r="I191" s="169">
        <v>1</v>
      </c>
      <c r="J191" s="169">
        <v>0</v>
      </c>
      <c r="K191" s="169">
        <v>0</v>
      </c>
      <c r="L191" s="169">
        <v>0</v>
      </c>
      <c r="M191" s="81">
        <v>0</v>
      </c>
      <c r="N191" s="23"/>
      <c r="O191" s="155"/>
      <c r="P191" s="155"/>
      <c r="Q191" s="155"/>
      <c r="R191" s="155"/>
      <c r="S191" s="155"/>
      <c r="T191" s="171"/>
      <c r="U191" s="79">
        <v>1</v>
      </c>
      <c r="V191" s="169">
        <v>1</v>
      </c>
      <c r="W191" s="169">
        <v>1</v>
      </c>
      <c r="X191" s="169">
        <v>1</v>
      </c>
      <c r="Y191" s="169">
        <v>1</v>
      </c>
      <c r="Z191" s="169">
        <v>0</v>
      </c>
      <c r="AA191" s="169">
        <v>0</v>
      </c>
      <c r="AB191" s="81">
        <v>0</v>
      </c>
      <c r="AC191" s="81">
        <v>0</v>
      </c>
      <c r="AD191" s="155"/>
      <c r="AE191" s="155"/>
      <c r="AF191" s="155"/>
      <c r="AG191" s="155"/>
      <c r="AH191" s="155"/>
      <c r="AI191" s="171"/>
      <c r="AK191" s="158">
        <f t="shared" si="40"/>
        <v>17</v>
      </c>
      <c r="AL191" s="80">
        <f t="shared" si="30"/>
        <v>8</v>
      </c>
      <c r="AM191" s="80">
        <f t="shared" si="31"/>
        <v>9</v>
      </c>
      <c r="AN191" s="82">
        <f t="shared" si="33"/>
        <v>0</v>
      </c>
      <c r="AO191" s="14"/>
      <c r="AP191" s="158">
        <f t="shared" si="34"/>
        <v>100</v>
      </c>
      <c r="AQ191" s="167">
        <f t="shared" si="35"/>
        <v>47.058823529411761</v>
      </c>
      <c r="AR191" s="167">
        <f t="shared" si="36"/>
        <v>52.941176470588239</v>
      </c>
      <c r="AS191" s="168">
        <f t="shared" si="37"/>
        <v>0</v>
      </c>
      <c r="AU191" s="201" t="s">
        <v>82</v>
      </c>
      <c r="AV191" s="199" t="s">
        <v>44</v>
      </c>
      <c r="AW191" s="199" t="s">
        <v>113</v>
      </c>
      <c r="AX191" s="196">
        <f t="shared" si="41"/>
        <v>35.294117647058826</v>
      </c>
      <c r="BG191" s="201" t="s">
        <v>82</v>
      </c>
      <c r="BH191" s="199" t="s">
        <v>44</v>
      </c>
      <c r="BI191" s="199" t="s">
        <v>113</v>
      </c>
      <c r="BJ191" s="196">
        <f t="shared" si="42"/>
        <v>100</v>
      </c>
    </row>
    <row r="192" spans="2:62" x14ac:dyDescent="0.25">
      <c r="B192" s="35" t="s">
        <v>22</v>
      </c>
      <c r="C192" s="57">
        <v>52</v>
      </c>
      <c r="D192" s="41">
        <v>1</v>
      </c>
      <c r="E192" s="25">
        <v>3</v>
      </c>
      <c r="F192" s="79">
        <v>2</v>
      </c>
      <c r="G192" s="169">
        <v>2</v>
      </c>
      <c r="H192" s="169">
        <v>2</v>
      </c>
      <c r="I192" s="169">
        <v>2</v>
      </c>
      <c r="J192" s="169">
        <v>1</v>
      </c>
      <c r="K192" s="169">
        <v>1</v>
      </c>
      <c r="L192" s="169">
        <v>1</v>
      </c>
      <c r="M192" s="81">
        <v>1</v>
      </c>
      <c r="N192" s="23"/>
      <c r="O192" s="155"/>
      <c r="P192" s="155"/>
      <c r="Q192" s="155"/>
      <c r="R192" s="155"/>
      <c r="S192" s="155"/>
      <c r="T192" s="171"/>
      <c r="U192" s="79">
        <v>2</v>
      </c>
      <c r="V192" s="169">
        <v>2</v>
      </c>
      <c r="W192" s="169">
        <v>2</v>
      </c>
      <c r="X192" s="169">
        <v>2</v>
      </c>
      <c r="Y192" s="169">
        <v>2</v>
      </c>
      <c r="Z192" s="169">
        <v>1</v>
      </c>
      <c r="AA192" s="169">
        <v>1</v>
      </c>
      <c r="AB192" s="81">
        <v>1</v>
      </c>
      <c r="AC192" s="81">
        <v>1</v>
      </c>
      <c r="AD192" s="155"/>
      <c r="AE192" s="155"/>
      <c r="AF192" s="155"/>
      <c r="AG192" s="155"/>
      <c r="AH192" s="155"/>
      <c r="AI192" s="171"/>
      <c r="AK192" s="158">
        <f t="shared" si="40"/>
        <v>17</v>
      </c>
      <c r="AL192" s="80">
        <f t="shared" si="30"/>
        <v>0</v>
      </c>
      <c r="AM192" s="80">
        <f t="shared" si="31"/>
        <v>8</v>
      </c>
      <c r="AN192" s="82">
        <f t="shared" si="33"/>
        <v>9</v>
      </c>
      <c r="AO192" s="14"/>
      <c r="AP192" s="158">
        <f t="shared" si="34"/>
        <v>100</v>
      </c>
      <c r="AQ192" s="167">
        <f t="shared" si="35"/>
        <v>0</v>
      </c>
      <c r="AR192" s="167">
        <f t="shared" si="36"/>
        <v>47.058823529411761</v>
      </c>
      <c r="AS192" s="168">
        <f t="shared" si="37"/>
        <v>52.941176470588239</v>
      </c>
      <c r="AU192" s="201" t="s">
        <v>82</v>
      </c>
      <c r="AV192" s="199" t="s">
        <v>44</v>
      </c>
      <c r="AW192" s="199" t="s">
        <v>113</v>
      </c>
      <c r="AX192" s="196">
        <f t="shared" si="41"/>
        <v>38.888888888888893</v>
      </c>
      <c r="BG192" s="201" t="s">
        <v>82</v>
      </c>
      <c r="BH192" s="199" t="s">
        <v>44</v>
      </c>
      <c r="BI192" s="199" t="s">
        <v>113</v>
      </c>
      <c r="BJ192" s="196">
        <f t="shared" si="42"/>
        <v>100</v>
      </c>
    </row>
    <row r="193" spans="2:62" x14ac:dyDescent="0.25">
      <c r="B193" s="35" t="s">
        <v>22</v>
      </c>
      <c r="C193" s="57">
        <v>52</v>
      </c>
      <c r="D193" s="41">
        <v>1</v>
      </c>
      <c r="E193" s="25">
        <v>4</v>
      </c>
      <c r="F193" s="79">
        <v>2</v>
      </c>
      <c r="G193" s="169">
        <v>2</v>
      </c>
      <c r="H193" s="169">
        <v>2</v>
      </c>
      <c r="I193" s="169">
        <v>2</v>
      </c>
      <c r="J193" s="169">
        <v>1</v>
      </c>
      <c r="K193" s="169">
        <v>1</v>
      </c>
      <c r="L193" s="169">
        <v>1</v>
      </c>
      <c r="M193" s="81">
        <v>1</v>
      </c>
      <c r="N193" s="23"/>
      <c r="O193" s="2"/>
      <c r="P193" s="2"/>
      <c r="Q193" s="2"/>
      <c r="R193" s="2"/>
      <c r="S193" s="2"/>
      <c r="T193" s="4"/>
      <c r="U193" s="79">
        <v>2</v>
      </c>
      <c r="V193" s="169">
        <v>2</v>
      </c>
      <c r="W193" s="169">
        <v>2</v>
      </c>
      <c r="X193" s="169">
        <v>2</v>
      </c>
      <c r="Y193" s="169">
        <v>2</v>
      </c>
      <c r="Z193" s="169">
        <v>1</v>
      </c>
      <c r="AA193" s="169">
        <v>1</v>
      </c>
      <c r="AB193" s="81">
        <v>1</v>
      </c>
      <c r="AC193" s="81">
        <v>1</v>
      </c>
      <c r="AD193" s="2"/>
      <c r="AE193" s="2"/>
      <c r="AF193" s="2"/>
      <c r="AG193" s="2"/>
      <c r="AH193" s="2"/>
      <c r="AI193" s="4"/>
      <c r="AK193" s="158">
        <f t="shared" si="40"/>
        <v>17</v>
      </c>
      <c r="AL193" s="80">
        <f t="shared" si="30"/>
        <v>0</v>
      </c>
      <c r="AM193" s="80">
        <f t="shared" si="31"/>
        <v>8</v>
      </c>
      <c r="AN193" s="82">
        <f t="shared" si="33"/>
        <v>9</v>
      </c>
      <c r="AO193" s="14"/>
      <c r="AP193" s="158">
        <f t="shared" si="34"/>
        <v>100</v>
      </c>
      <c r="AQ193" s="167">
        <f t="shared" si="35"/>
        <v>0</v>
      </c>
      <c r="AR193" s="167">
        <f t="shared" si="36"/>
        <v>47.058823529411761</v>
      </c>
      <c r="AS193" s="168">
        <f t="shared" si="37"/>
        <v>52.941176470588239</v>
      </c>
      <c r="AU193" s="201" t="s">
        <v>82</v>
      </c>
      <c r="AV193" s="199" t="s">
        <v>44</v>
      </c>
      <c r="AW193" s="199" t="s">
        <v>113</v>
      </c>
      <c r="AX193" s="196">
        <f t="shared" si="41"/>
        <v>33.333333333333329</v>
      </c>
      <c r="BG193" s="201" t="s">
        <v>82</v>
      </c>
      <c r="BH193" s="199" t="s">
        <v>44</v>
      </c>
      <c r="BI193" s="199" t="s">
        <v>113</v>
      </c>
      <c r="BJ193" s="196">
        <f t="shared" si="42"/>
        <v>49.999999999999993</v>
      </c>
    </row>
    <row r="194" spans="2:62" x14ac:dyDescent="0.25">
      <c r="B194" s="35" t="s">
        <v>22</v>
      </c>
      <c r="C194" s="57">
        <v>52</v>
      </c>
      <c r="D194" s="41">
        <v>1</v>
      </c>
      <c r="E194" s="25">
        <v>5</v>
      </c>
      <c r="F194" s="79">
        <v>2</v>
      </c>
      <c r="G194" s="169">
        <v>2</v>
      </c>
      <c r="H194" s="169">
        <v>2</v>
      </c>
      <c r="I194" s="169">
        <v>2</v>
      </c>
      <c r="J194" s="169">
        <v>2</v>
      </c>
      <c r="K194" s="169">
        <v>1</v>
      </c>
      <c r="L194" s="169">
        <v>1</v>
      </c>
      <c r="M194" s="81">
        <v>1</v>
      </c>
      <c r="N194" s="23"/>
      <c r="O194" s="2"/>
      <c r="P194" s="2"/>
      <c r="Q194" s="2"/>
      <c r="R194" s="2"/>
      <c r="S194" s="2"/>
      <c r="T194" s="4"/>
      <c r="U194" s="79">
        <v>2</v>
      </c>
      <c r="V194" s="169">
        <v>2</v>
      </c>
      <c r="W194" s="169">
        <v>2</v>
      </c>
      <c r="X194" s="169">
        <v>2</v>
      </c>
      <c r="Y194" s="169">
        <v>2</v>
      </c>
      <c r="Z194" s="169">
        <v>2</v>
      </c>
      <c r="AA194" s="169">
        <v>1</v>
      </c>
      <c r="AB194" s="81">
        <v>1</v>
      </c>
      <c r="AC194" s="81">
        <v>1</v>
      </c>
      <c r="AD194" s="2"/>
      <c r="AE194" s="2"/>
      <c r="AF194" s="2"/>
      <c r="AG194" s="2"/>
      <c r="AH194" s="2"/>
      <c r="AI194" s="4"/>
      <c r="AK194" s="158">
        <f t="shared" si="40"/>
        <v>17</v>
      </c>
      <c r="AL194" s="80">
        <f t="shared" si="30"/>
        <v>0</v>
      </c>
      <c r="AM194" s="80">
        <f t="shared" si="31"/>
        <v>6</v>
      </c>
      <c r="AN194" s="82">
        <f>COUNTIF(F194:AI194, 2)</f>
        <v>11</v>
      </c>
      <c r="AO194" s="14"/>
      <c r="AP194" s="158">
        <f t="shared" si="34"/>
        <v>100</v>
      </c>
      <c r="AQ194" s="167">
        <f t="shared" si="35"/>
        <v>0</v>
      </c>
      <c r="AR194" s="167">
        <f t="shared" si="36"/>
        <v>35.294117647058826</v>
      </c>
      <c r="AS194" s="168">
        <f t="shared" si="37"/>
        <v>64.705882352941174</v>
      </c>
      <c r="AU194" s="201" t="s">
        <v>82</v>
      </c>
      <c r="AV194" s="199" t="s">
        <v>44</v>
      </c>
      <c r="AW194" s="199" t="s">
        <v>113</v>
      </c>
      <c r="AX194" s="196">
        <f t="shared" si="41"/>
        <v>27.777777777777779</v>
      </c>
      <c r="BG194" s="201" t="s">
        <v>82</v>
      </c>
      <c r="BH194" s="199" t="s">
        <v>44</v>
      </c>
      <c r="BI194" s="199" t="s">
        <v>113</v>
      </c>
      <c r="BJ194" s="196">
        <f t="shared" si="42"/>
        <v>61.111111111111107</v>
      </c>
    </row>
    <row r="195" spans="2:62" x14ac:dyDescent="0.25">
      <c r="B195" s="35" t="s">
        <v>22</v>
      </c>
      <c r="C195" s="57">
        <v>52</v>
      </c>
      <c r="D195" s="41">
        <v>1</v>
      </c>
      <c r="E195" s="25">
        <v>6</v>
      </c>
      <c r="F195" s="79">
        <v>2</v>
      </c>
      <c r="G195" s="169">
        <v>2</v>
      </c>
      <c r="H195" s="169">
        <v>2</v>
      </c>
      <c r="I195" s="169">
        <v>2</v>
      </c>
      <c r="J195" s="169">
        <v>2</v>
      </c>
      <c r="K195" s="169">
        <v>2</v>
      </c>
      <c r="L195" s="169">
        <v>1</v>
      </c>
      <c r="M195" s="81">
        <v>1</v>
      </c>
      <c r="N195" s="23"/>
      <c r="O195" s="2"/>
      <c r="P195" s="2"/>
      <c r="Q195" s="2"/>
      <c r="R195" s="2"/>
      <c r="S195" s="2"/>
      <c r="T195" s="4"/>
      <c r="U195" s="79">
        <v>2</v>
      </c>
      <c r="V195" s="169">
        <v>2</v>
      </c>
      <c r="W195" s="169">
        <v>2</v>
      </c>
      <c r="X195" s="169">
        <v>2</v>
      </c>
      <c r="Y195" s="169">
        <v>2</v>
      </c>
      <c r="Z195" s="169">
        <v>2</v>
      </c>
      <c r="AA195" s="169">
        <v>1</v>
      </c>
      <c r="AB195" s="81">
        <v>1</v>
      </c>
      <c r="AC195" s="81">
        <v>1</v>
      </c>
      <c r="AD195" s="2"/>
      <c r="AE195" s="2"/>
      <c r="AF195" s="2"/>
      <c r="AG195" s="2"/>
      <c r="AH195" s="2"/>
      <c r="AI195" s="4"/>
      <c r="AK195" s="158">
        <f t="shared" si="40"/>
        <v>17</v>
      </c>
      <c r="AL195" s="80">
        <f t="shared" si="30"/>
        <v>0</v>
      </c>
      <c r="AM195" s="80">
        <f t="shared" si="31"/>
        <v>5</v>
      </c>
      <c r="AN195" s="82">
        <f t="shared" si="33"/>
        <v>12</v>
      </c>
      <c r="AO195" s="14"/>
      <c r="AP195" s="158">
        <f t="shared" si="34"/>
        <v>100</v>
      </c>
      <c r="AQ195" s="167">
        <f t="shared" si="35"/>
        <v>0</v>
      </c>
      <c r="AR195" s="167">
        <f t="shared" si="36"/>
        <v>29.411764705882355</v>
      </c>
      <c r="AS195" s="168">
        <f t="shared" si="37"/>
        <v>70.588235294117652</v>
      </c>
      <c r="AU195" s="201" t="s">
        <v>82</v>
      </c>
      <c r="AV195" s="199" t="s">
        <v>44</v>
      </c>
      <c r="AW195" s="199" t="s">
        <v>113</v>
      </c>
      <c r="AX195" s="196">
        <f t="shared" si="41"/>
        <v>38.095238095238095</v>
      </c>
      <c r="BG195" s="201" t="s">
        <v>82</v>
      </c>
      <c r="BH195" s="199" t="s">
        <v>44</v>
      </c>
      <c r="BI195" s="199" t="s">
        <v>113</v>
      </c>
      <c r="BJ195" s="196">
        <f t="shared" si="42"/>
        <v>95.238095238095241</v>
      </c>
    </row>
    <row r="196" spans="2:62" x14ac:dyDescent="0.25">
      <c r="B196" s="35" t="s">
        <v>22</v>
      </c>
      <c r="C196" s="57">
        <v>52</v>
      </c>
      <c r="D196" s="41">
        <v>2</v>
      </c>
      <c r="E196" s="25">
        <v>1</v>
      </c>
      <c r="F196" s="79">
        <v>0</v>
      </c>
      <c r="G196" s="80">
        <v>0</v>
      </c>
      <c r="H196" s="80">
        <v>0</v>
      </c>
      <c r="I196" s="80">
        <v>0</v>
      </c>
      <c r="J196" s="80">
        <v>0</v>
      </c>
      <c r="K196" s="80">
        <v>0</v>
      </c>
      <c r="L196" s="80">
        <v>0</v>
      </c>
      <c r="M196" s="81">
        <v>0</v>
      </c>
      <c r="N196" s="81">
        <v>0</v>
      </c>
      <c r="O196" s="80">
        <v>0</v>
      </c>
      <c r="P196" s="80"/>
      <c r="Q196" s="80"/>
      <c r="R196" s="80"/>
      <c r="S196" s="80"/>
      <c r="T196" s="82"/>
      <c r="U196" s="79">
        <v>0</v>
      </c>
      <c r="V196" s="80">
        <v>0</v>
      </c>
      <c r="W196" s="80">
        <v>0</v>
      </c>
      <c r="X196" s="80">
        <v>0</v>
      </c>
      <c r="Y196" s="80">
        <v>0</v>
      </c>
      <c r="Z196" s="80">
        <v>0</v>
      </c>
      <c r="AA196" s="80">
        <v>0</v>
      </c>
      <c r="AB196" s="81">
        <v>0</v>
      </c>
      <c r="AC196" s="81">
        <v>0</v>
      </c>
      <c r="AD196" s="80">
        <v>0</v>
      </c>
      <c r="AE196" s="80"/>
      <c r="AF196" s="80"/>
      <c r="AG196" s="80"/>
      <c r="AH196" s="80"/>
      <c r="AI196" s="82"/>
      <c r="AK196" s="158">
        <f t="shared" si="40"/>
        <v>20</v>
      </c>
      <c r="AL196" s="80">
        <f t="shared" ref="AL196:AL259" si="43">COUNTIF(F196:AI196, 0)</f>
        <v>20</v>
      </c>
      <c r="AM196" s="80">
        <f t="shared" ref="AM196:AM259" si="44">COUNTIF(F196:AI196, 1)</f>
        <v>0</v>
      </c>
      <c r="AN196" s="82">
        <f t="shared" si="33"/>
        <v>0</v>
      </c>
      <c r="AO196" s="14"/>
      <c r="AP196" s="158">
        <f t="shared" si="34"/>
        <v>100</v>
      </c>
      <c r="AQ196" s="167">
        <f t="shared" si="35"/>
        <v>100</v>
      </c>
      <c r="AR196" s="167">
        <f t="shared" si="36"/>
        <v>0</v>
      </c>
      <c r="AS196" s="168">
        <f t="shared" si="37"/>
        <v>0</v>
      </c>
      <c r="AU196" s="201" t="s">
        <v>82</v>
      </c>
      <c r="AV196" s="199" t="s">
        <v>44</v>
      </c>
      <c r="AW196" s="199" t="s">
        <v>113</v>
      </c>
      <c r="AX196" s="196">
        <f t="shared" si="41"/>
        <v>50</v>
      </c>
      <c r="BG196" s="201" t="s">
        <v>82</v>
      </c>
      <c r="BH196" s="199" t="s">
        <v>44</v>
      </c>
      <c r="BI196" s="199" t="s">
        <v>113</v>
      </c>
      <c r="BJ196" s="196">
        <f t="shared" si="42"/>
        <v>94.444444444444443</v>
      </c>
    </row>
    <row r="197" spans="2:62" x14ac:dyDescent="0.25">
      <c r="B197" s="35" t="s">
        <v>22</v>
      </c>
      <c r="C197" s="57">
        <v>52</v>
      </c>
      <c r="D197" s="41">
        <v>2</v>
      </c>
      <c r="E197" s="25">
        <v>2</v>
      </c>
      <c r="F197" s="79">
        <v>1</v>
      </c>
      <c r="G197" s="80">
        <v>1</v>
      </c>
      <c r="H197" s="80">
        <v>1</v>
      </c>
      <c r="I197" s="80">
        <v>1</v>
      </c>
      <c r="J197" s="80">
        <v>0</v>
      </c>
      <c r="K197" s="80">
        <v>0</v>
      </c>
      <c r="L197" s="80">
        <v>0</v>
      </c>
      <c r="M197" s="81">
        <v>0</v>
      </c>
      <c r="N197" s="81">
        <v>0</v>
      </c>
      <c r="O197" s="80">
        <v>0</v>
      </c>
      <c r="P197" s="2"/>
      <c r="Q197" s="2"/>
      <c r="R197" s="2"/>
      <c r="S197" s="2"/>
      <c r="T197" s="4"/>
      <c r="U197" s="79">
        <v>1</v>
      </c>
      <c r="V197" s="80">
        <v>1</v>
      </c>
      <c r="W197" s="80">
        <v>1</v>
      </c>
      <c r="X197" s="80">
        <v>1</v>
      </c>
      <c r="Y197" s="80">
        <v>1</v>
      </c>
      <c r="Z197" s="80">
        <v>1</v>
      </c>
      <c r="AA197" s="80">
        <v>1</v>
      </c>
      <c r="AB197" s="81">
        <v>0</v>
      </c>
      <c r="AC197" s="81">
        <v>0</v>
      </c>
      <c r="AD197" s="80">
        <v>0</v>
      </c>
      <c r="AE197" s="2"/>
      <c r="AF197" s="2"/>
      <c r="AG197" s="2"/>
      <c r="AH197" s="2"/>
      <c r="AI197" s="4"/>
      <c r="AK197" s="158">
        <f t="shared" si="40"/>
        <v>20</v>
      </c>
      <c r="AL197" s="80">
        <f t="shared" si="43"/>
        <v>9</v>
      </c>
      <c r="AM197" s="80">
        <f t="shared" si="44"/>
        <v>11</v>
      </c>
      <c r="AN197" s="82">
        <f t="shared" ref="AN197:AN260" si="45">COUNTIF(F197:AI197, 2)</f>
        <v>0</v>
      </c>
      <c r="AO197" s="14"/>
      <c r="AP197" s="158">
        <f t="shared" ref="AP197:AP260" si="46">(AK197/AK197)*100</f>
        <v>100</v>
      </c>
      <c r="AQ197" s="167">
        <f t="shared" ref="AQ197:AQ260" si="47">(AL197/AK197)*100</f>
        <v>45</v>
      </c>
      <c r="AR197" s="167">
        <f t="shared" ref="AR197:AR260" si="48">(AM197/AK197)*100</f>
        <v>55.000000000000007</v>
      </c>
      <c r="AS197" s="168">
        <f t="shared" ref="AS197:AS260" si="49">(AN197/AK197)*100</f>
        <v>0</v>
      </c>
      <c r="AU197" s="201" t="s">
        <v>83</v>
      </c>
      <c r="AV197" s="199" t="s">
        <v>48</v>
      </c>
      <c r="AW197" s="199" t="s">
        <v>114</v>
      </c>
      <c r="AX197" s="196">
        <f t="shared" ref="AX197:AX226" si="50">AZ4</f>
        <v>0</v>
      </c>
      <c r="BG197" s="201" t="s">
        <v>83</v>
      </c>
      <c r="BH197" s="199" t="s">
        <v>48</v>
      </c>
      <c r="BI197" s="199" t="s">
        <v>114</v>
      </c>
      <c r="BJ197" s="196">
        <f t="shared" ref="BJ197:BJ226" si="51">BL4</f>
        <v>0</v>
      </c>
    </row>
    <row r="198" spans="2:62" x14ac:dyDescent="0.25">
      <c r="B198" s="35" t="s">
        <v>22</v>
      </c>
      <c r="C198" s="57">
        <v>52</v>
      </c>
      <c r="D198" s="41">
        <v>2</v>
      </c>
      <c r="E198" s="25">
        <v>3</v>
      </c>
      <c r="F198" s="79">
        <v>1</v>
      </c>
      <c r="G198" s="80">
        <v>1</v>
      </c>
      <c r="H198" s="80">
        <v>1</v>
      </c>
      <c r="I198" s="80">
        <v>2</v>
      </c>
      <c r="J198" s="80">
        <v>1</v>
      </c>
      <c r="K198" s="80">
        <v>1</v>
      </c>
      <c r="L198" s="80">
        <v>1</v>
      </c>
      <c r="M198" s="81">
        <v>1</v>
      </c>
      <c r="N198" s="81">
        <v>1</v>
      </c>
      <c r="O198" s="80">
        <v>1</v>
      </c>
      <c r="P198" s="2"/>
      <c r="Q198" s="2"/>
      <c r="R198" s="2"/>
      <c r="S198" s="2"/>
      <c r="T198" s="4"/>
      <c r="U198" s="79">
        <v>2</v>
      </c>
      <c r="V198" s="80">
        <v>2</v>
      </c>
      <c r="W198" s="80">
        <v>2</v>
      </c>
      <c r="X198" s="80">
        <v>2</v>
      </c>
      <c r="Y198" s="80">
        <v>2</v>
      </c>
      <c r="Z198" s="80">
        <v>2</v>
      </c>
      <c r="AA198" s="80">
        <v>1</v>
      </c>
      <c r="AB198" s="81">
        <v>1</v>
      </c>
      <c r="AC198" s="81">
        <v>1</v>
      </c>
      <c r="AD198" s="80">
        <v>1</v>
      </c>
      <c r="AE198" s="2"/>
      <c r="AF198" s="2"/>
      <c r="AG198" s="2"/>
      <c r="AH198" s="2"/>
      <c r="AI198" s="4"/>
      <c r="AK198" s="158">
        <f t="shared" si="40"/>
        <v>20</v>
      </c>
      <c r="AL198" s="80">
        <f t="shared" si="43"/>
        <v>0</v>
      </c>
      <c r="AM198" s="80">
        <f t="shared" si="44"/>
        <v>13</v>
      </c>
      <c r="AN198" s="82">
        <f t="shared" si="45"/>
        <v>7</v>
      </c>
      <c r="AO198" s="14"/>
      <c r="AP198" s="158">
        <f t="shared" si="46"/>
        <v>100</v>
      </c>
      <c r="AQ198" s="167">
        <f t="shared" si="47"/>
        <v>0</v>
      </c>
      <c r="AR198" s="167">
        <f t="shared" si="48"/>
        <v>65</v>
      </c>
      <c r="AS198" s="168">
        <f t="shared" si="49"/>
        <v>35</v>
      </c>
      <c r="AU198" s="201" t="s">
        <v>83</v>
      </c>
      <c r="AV198" s="199" t="s">
        <v>48</v>
      </c>
      <c r="AW198" s="199" t="s">
        <v>114</v>
      </c>
      <c r="AX198" s="196">
        <f t="shared" si="50"/>
        <v>0</v>
      </c>
      <c r="BG198" s="201" t="s">
        <v>83</v>
      </c>
      <c r="BH198" s="199" t="s">
        <v>48</v>
      </c>
      <c r="BI198" s="199" t="s">
        <v>114</v>
      </c>
      <c r="BJ198" s="196">
        <f t="shared" si="51"/>
        <v>0</v>
      </c>
    </row>
    <row r="199" spans="2:62" x14ac:dyDescent="0.25">
      <c r="B199" s="35" t="s">
        <v>22</v>
      </c>
      <c r="C199" s="57">
        <v>52</v>
      </c>
      <c r="D199" s="41">
        <v>2</v>
      </c>
      <c r="E199" s="25">
        <v>4</v>
      </c>
      <c r="F199" s="79">
        <v>1</v>
      </c>
      <c r="G199" s="80">
        <v>1</v>
      </c>
      <c r="H199" s="80">
        <v>1</v>
      </c>
      <c r="I199" s="80">
        <v>2</v>
      </c>
      <c r="J199" s="80">
        <v>1</v>
      </c>
      <c r="K199" s="80">
        <v>1</v>
      </c>
      <c r="L199" s="80">
        <v>1</v>
      </c>
      <c r="M199" s="81">
        <v>1</v>
      </c>
      <c r="N199" s="81">
        <v>1</v>
      </c>
      <c r="O199" s="80">
        <v>1</v>
      </c>
      <c r="P199" s="2"/>
      <c r="Q199" s="2"/>
      <c r="R199" s="2"/>
      <c r="S199" s="2"/>
      <c r="T199" s="4"/>
      <c r="U199" s="79">
        <v>2</v>
      </c>
      <c r="V199" s="80">
        <v>2</v>
      </c>
      <c r="W199" s="80">
        <v>2</v>
      </c>
      <c r="X199" s="80">
        <v>2</v>
      </c>
      <c r="Y199" s="80">
        <v>2</v>
      </c>
      <c r="Z199" s="80">
        <v>2</v>
      </c>
      <c r="AA199" s="80">
        <v>1</v>
      </c>
      <c r="AB199" s="81">
        <v>1</v>
      </c>
      <c r="AC199" s="81">
        <v>1</v>
      </c>
      <c r="AD199" s="80">
        <v>1</v>
      </c>
      <c r="AE199" s="2"/>
      <c r="AF199" s="2"/>
      <c r="AG199" s="2"/>
      <c r="AH199" s="2"/>
      <c r="AI199" s="4"/>
      <c r="AK199" s="158">
        <f t="shared" si="40"/>
        <v>20</v>
      </c>
      <c r="AL199" s="80">
        <f t="shared" si="43"/>
        <v>0</v>
      </c>
      <c r="AM199" s="80">
        <f t="shared" si="44"/>
        <v>13</v>
      </c>
      <c r="AN199" s="82">
        <f t="shared" si="45"/>
        <v>7</v>
      </c>
      <c r="AO199" s="14"/>
      <c r="AP199" s="158">
        <f t="shared" si="46"/>
        <v>100</v>
      </c>
      <c r="AQ199" s="167">
        <f t="shared" si="47"/>
        <v>0</v>
      </c>
      <c r="AR199" s="167">
        <f t="shared" si="48"/>
        <v>65</v>
      </c>
      <c r="AS199" s="168">
        <f t="shared" si="49"/>
        <v>35</v>
      </c>
      <c r="AU199" s="201" t="s">
        <v>83</v>
      </c>
      <c r="AV199" s="199" t="s">
        <v>48</v>
      </c>
      <c r="AW199" s="199" t="s">
        <v>114</v>
      </c>
      <c r="AX199" s="196">
        <f t="shared" si="50"/>
        <v>0</v>
      </c>
      <c r="BG199" s="201" t="s">
        <v>83</v>
      </c>
      <c r="BH199" s="199" t="s">
        <v>48</v>
      </c>
      <c r="BI199" s="199" t="s">
        <v>114</v>
      </c>
      <c r="BJ199" s="196">
        <f t="shared" si="51"/>
        <v>0</v>
      </c>
    </row>
    <row r="200" spans="2:62" x14ac:dyDescent="0.25">
      <c r="B200" s="35" t="s">
        <v>22</v>
      </c>
      <c r="C200" s="57">
        <v>52</v>
      </c>
      <c r="D200" s="41">
        <v>2</v>
      </c>
      <c r="E200" s="25">
        <v>5</v>
      </c>
      <c r="F200" s="79">
        <v>1</v>
      </c>
      <c r="G200" s="80">
        <v>2</v>
      </c>
      <c r="H200" s="80">
        <v>2</v>
      </c>
      <c r="I200" s="80">
        <v>2</v>
      </c>
      <c r="J200" s="80">
        <v>2</v>
      </c>
      <c r="K200" s="80">
        <v>1</v>
      </c>
      <c r="L200" s="80">
        <v>1</v>
      </c>
      <c r="M200" s="81">
        <v>1</v>
      </c>
      <c r="N200" s="81">
        <v>1</v>
      </c>
      <c r="O200" s="80">
        <v>1</v>
      </c>
      <c r="P200" s="2"/>
      <c r="Q200" s="2"/>
      <c r="R200" s="2"/>
      <c r="S200" s="2"/>
      <c r="T200" s="4"/>
      <c r="U200" s="79">
        <v>2</v>
      </c>
      <c r="V200" s="80">
        <v>2</v>
      </c>
      <c r="W200" s="80">
        <v>2</v>
      </c>
      <c r="X200" s="80">
        <v>2</v>
      </c>
      <c r="Y200" s="80">
        <v>2</v>
      </c>
      <c r="Z200" s="80">
        <v>2</v>
      </c>
      <c r="AA200" s="80">
        <v>2</v>
      </c>
      <c r="AB200" s="81">
        <v>1</v>
      </c>
      <c r="AC200" s="81">
        <v>1</v>
      </c>
      <c r="AD200" s="80">
        <v>1</v>
      </c>
      <c r="AE200" s="2"/>
      <c r="AF200" s="2"/>
      <c r="AG200" s="2"/>
      <c r="AH200" s="2"/>
      <c r="AI200" s="4"/>
      <c r="AK200" s="158">
        <f t="shared" si="40"/>
        <v>20</v>
      </c>
      <c r="AL200" s="80">
        <f t="shared" si="43"/>
        <v>0</v>
      </c>
      <c r="AM200" s="80">
        <f t="shared" si="44"/>
        <v>9</v>
      </c>
      <c r="AN200" s="82">
        <f t="shared" si="45"/>
        <v>11</v>
      </c>
      <c r="AO200" s="14"/>
      <c r="AP200" s="158">
        <f t="shared" si="46"/>
        <v>100</v>
      </c>
      <c r="AQ200" s="167">
        <f t="shared" si="47"/>
        <v>0</v>
      </c>
      <c r="AR200" s="167">
        <f t="shared" si="48"/>
        <v>45</v>
      </c>
      <c r="AS200" s="168">
        <f t="shared" si="49"/>
        <v>55.000000000000007</v>
      </c>
      <c r="AU200" s="201" t="s">
        <v>83</v>
      </c>
      <c r="AV200" s="199" t="s">
        <v>48</v>
      </c>
      <c r="AW200" s="199" t="s">
        <v>114</v>
      </c>
      <c r="AX200" s="196">
        <f t="shared" si="50"/>
        <v>0</v>
      </c>
      <c r="BG200" s="201" t="s">
        <v>83</v>
      </c>
      <c r="BH200" s="199" t="s">
        <v>48</v>
      </c>
      <c r="BI200" s="199" t="s">
        <v>114</v>
      </c>
      <c r="BJ200" s="196">
        <f t="shared" si="51"/>
        <v>0</v>
      </c>
    </row>
    <row r="201" spans="2:62" x14ac:dyDescent="0.25">
      <c r="B201" s="35" t="s">
        <v>22</v>
      </c>
      <c r="C201" s="57">
        <v>52</v>
      </c>
      <c r="D201" s="41">
        <v>2</v>
      </c>
      <c r="E201" s="25">
        <v>6</v>
      </c>
      <c r="F201" s="79">
        <v>1</v>
      </c>
      <c r="G201" s="80">
        <v>2</v>
      </c>
      <c r="H201" s="80">
        <v>2</v>
      </c>
      <c r="I201" s="80">
        <v>2</v>
      </c>
      <c r="J201" s="80">
        <v>2</v>
      </c>
      <c r="K201" s="80">
        <v>1</v>
      </c>
      <c r="L201" s="80">
        <v>1</v>
      </c>
      <c r="M201" s="81">
        <v>1</v>
      </c>
      <c r="N201" s="81">
        <v>1</v>
      </c>
      <c r="O201" s="80">
        <v>1</v>
      </c>
      <c r="P201" s="2"/>
      <c r="Q201" s="2"/>
      <c r="R201" s="2"/>
      <c r="S201" s="2"/>
      <c r="T201" s="4"/>
      <c r="U201" s="79">
        <v>2</v>
      </c>
      <c r="V201" s="80">
        <v>2</v>
      </c>
      <c r="W201" s="80">
        <v>2</v>
      </c>
      <c r="X201" s="80">
        <v>2</v>
      </c>
      <c r="Y201" s="80">
        <v>2</v>
      </c>
      <c r="Z201" s="80">
        <v>2</v>
      </c>
      <c r="AA201" s="80">
        <v>2</v>
      </c>
      <c r="AB201" s="81">
        <v>1</v>
      </c>
      <c r="AC201" s="81">
        <v>1</v>
      </c>
      <c r="AD201" s="80">
        <v>1</v>
      </c>
      <c r="AE201" s="2"/>
      <c r="AF201" s="2"/>
      <c r="AG201" s="2"/>
      <c r="AH201" s="2"/>
      <c r="AI201" s="4"/>
      <c r="AK201" s="158">
        <f t="shared" si="40"/>
        <v>20</v>
      </c>
      <c r="AL201" s="80">
        <f t="shared" si="43"/>
        <v>0</v>
      </c>
      <c r="AM201" s="80">
        <f t="shared" si="44"/>
        <v>9</v>
      </c>
      <c r="AN201" s="82">
        <f t="shared" si="45"/>
        <v>11</v>
      </c>
      <c r="AO201" s="14"/>
      <c r="AP201" s="158">
        <f t="shared" si="46"/>
        <v>100</v>
      </c>
      <c r="AQ201" s="167">
        <f t="shared" si="47"/>
        <v>0</v>
      </c>
      <c r="AR201" s="167">
        <f t="shared" si="48"/>
        <v>45</v>
      </c>
      <c r="AS201" s="168">
        <f t="shared" si="49"/>
        <v>55.000000000000007</v>
      </c>
      <c r="AU201" s="201" t="s">
        <v>83</v>
      </c>
      <c r="AV201" s="199" t="s">
        <v>48</v>
      </c>
      <c r="AW201" s="199" t="s">
        <v>114</v>
      </c>
      <c r="AX201" s="196">
        <f t="shared" si="50"/>
        <v>0</v>
      </c>
      <c r="BG201" s="201" t="s">
        <v>83</v>
      </c>
      <c r="BH201" s="199" t="s">
        <v>48</v>
      </c>
      <c r="BI201" s="199" t="s">
        <v>114</v>
      </c>
      <c r="BJ201" s="196">
        <f t="shared" si="51"/>
        <v>0</v>
      </c>
    </row>
    <row r="202" spans="2:62" x14ac:dyDescent="0.25">
      <c r="B202" s="35" t="s">
        <v>22</v>
      </c>
      <c r="C202" s="57">
        <v>52</v>
      </c>
      <c r="D202" s="41">
        <v>3</v>
      </c>
      <c r="E202" s="25">
        <v>1</v>
      </c>
      <c r="F202" s="79">
        <v>0</v>
      </c>
      <c r="G202" s="80">
        <v>0</v>
      </c>
      <c r="H202" s="80">
        <v>0</v>
      </c>
      <c r="I202" s="80">
        <v>0</v>
      </c>
      <c r="J202" s="80">
        <v>0</v>
      </c>
      <c r="K202" s="80">
        <v>0</v>
      </c>
      <c r="L202" s="80">
        <v>0</v>
      </c>
      <c r="M202" s="81"/>
      <c r="N202" s="81"/>
      <c r="O202" s="80"/>
      <c r="P202" s="80"/>
      <c r="Q202" s="80"/>
      <c r="R202" s="80"/>
      <c r="S202" s="80"/>
      <c r="T202" s="82"/>
      <c r="U202" s="79">
        <v>0</v>
      </c>
      <c r="V202" s="80">
        <v>0</v>
      </c>
      <c r="W202" s="80">
        <v>0</v>
      </c>
      <c r="X202" s="80">
        <v>0</v>
      </c>
      <c r="Y202" s="80">
        <v>0</v>
      </c>
      <c r="Z202" s="80">
        <v>0</v>
      </c>
      <c r="AA202" s="80">
        <v>0</v>
      </c>
      <c r="AB202" s="81">
        <v>0</v>
      </c>
      <c r="AC202" s="81">
        <v>0</v>
      </c>
      <c r="AD202" s="80"/>
      <c r="AE202" s="80"/>
      <c r="AF202" s="80"/>
      <c r="AG202" s="80"/>
      <c r="AH202" s="80"/>
      <c r="AI202" s="82"/>
      <c r="AK202" s="158">
        <f t="shared" si="40"/>
        <v>16</v>
      </c>
      <c r="AL202" s="80">
        <f t="shared" si="43"/>
        <v>16</v>
      </c>
      <c r="AM202" s="80">
        <f t="shared" si="44"/>
        <v>0</v>
      </c>
      <c r="AN202" s="82">
        <f t="shared" si="45"/>
        <v>0</v>
      </c>
      <c r="AO202" s="14"/>
      <c r="AP202" s="158">
        <f t="shared" si="46"/>
        <v>100</v>
      </c>
      <c r="AQ202" s="167">
        <f t="shared" si="47"/>
        <v>100</v>
      </c>
      <c r="AR202" s="167">
        <f t="shared" si="48"/>
        <v>0</v>
      </c>
      <c r="AS202" s="168">
        <f t="shared" si="49"/>
        <v>0</v>
      </c>
      <c r="AU202" s="201" t="s">
        <v>83</v>
      </c>
      <c r="AV202" s="199" t="s">
        <v>48</v>
      </c>
      <c r="AW202" s="199" t="s">
        <v>114</v>
      </c>
      <c r="AX202" s="196">
        <f t="shared" si="50"/>
        <v>0</v>
      </c>
      <c r="BG202" s="201" t="s">
        <v>83</v>
      </c>
      <c r="BH202" s="199" t="s">
        <v>48</v>
      </c>
      <c r="BI202" s="199" t="s">
        <v>114</v>
      </c>
      <c r="BJ202" s="196">
        <f t="shared" si="51"/>
        <v>0</v>
      </c>
    </row>
    <row r="203" spans="2:62" x14ac:dyDescent="0.25">
      <c r="B203" s="35" t="s">
        <v>22</v>
      </c>
      <c r="C203" s="57">
        <v>52</v>
      </c>
      <c r="D203" s="41">
        <v>3</v>
      </c>
      <c r="E203" s="25">
        <v>2</v>
      </c>
      <c r="F203" s="79">
        <v>0</v>
      </c>
      <c r="G203" s="80">
        <v>1</v>
      </c>
      <c r="H203" s="80">
        <v>1</v>
      </c>
      <c r="I203" s="80">
        <v>0</v>
      </c>
      <c r="J203" s="80">
        <v>0</v>
      </c>
      <c r="K203" s="80">
        <v>0</v>
      </c>
      <c r="L203" s="80">
        <v>0</v>
      </c>
      <c r="M203" s="23"/>
      <c r="N203" s="23"/>
      <c r="O203" s="2"/>
      <c r="P203" s="2"/>
      <c r="Q203" s="2"/>
      <c r="R203" s="2"/>
      <c r="S203" s="2"/>
      <c r="T203" s="4"/>
      <c r="U203" s="79">
        <v>0</v>
      </c>
      <c r="V203" s="80">
        <v>0</v>
      </c>
      <c r="W203" s="80">
        <v>0</v>
      </c>
      <c r="X203" s="80">
        <v>1</v>
      </c>
      <c r="Y203" s="80">
        <v>1</v>
      </c>
      <c r="Z203" s="80">
        <v>0</v>
      </c>
      <c r="AA203" s="80">
        <v>0</v>
      </c>
      <c r="AB203" s="81">
        <v>0</v>
      </c>
      <c r="AC203" s="81">
        <v>1</v>
      </c>
      <c r="AD203" s="2"/>
      <c r="AE203" s="2"/>
      <c r="AF203" s="2"/>
      <c r="AG203" s="2"/>
      <c r="AH203" s="2"/>
      <c r="AI203" s="4"/>
      <c r="AK203" s="158">
        <f t="shared" si="40"/>
        <v>16</v>
      </c>
      <c r="AL203" s="80">
        <f t="shared" si="43"/>
        <v>11</v>
      </c>
      <c r="AM203" s="80">
        <f t="shared" si="44"/>
        <v>5</v>
      </c>
      <c r="AN203" s="82">
        <f t="shared" si="45"/>
        <v>0</v>
      </c>
      <c r="AO203" s="14"/>
      <c r="AP203" s="158">
        <f t="shared" si="46"/>
        <v>100</v>
      </c>
      <c r="AQ203" s="167">
        <f t="shared" si="47"/>
        <v>68.75</v>
      </c>
      <c r="AR203" s="167">
        <f t="shared" si="48"/>
        <v>31.25</v>
      </c>
      <c r="AS203" s="168">
        <f t="shared" si="49"/>
        <v>0</v>
      </c>
      <c r="AU203" s="201" t="s">
        <v>83</v>
      </c>
      <c r="AV203" s="199" t="s">
        <v>47</v>
      </c>
      <c r="AW203" s="199" t="s">
        <v>115</v>
      </c>
      <c r="AX203" s="196">
        <f t="shared" si="50"/>
        <v>0</v>
      </c>
      <c r="BG203" s="201" t="s">
        <v>83</v>
      </c>
      <c r="BH203" s="199" t="s">
        <v>47</v>
      </c>
      <c r="BI203" s="199" t="s">
        <v>115</v>
      </c>
      <c r="BJ203" s="196">
        <f t="shared" si="51"/>
        <v>72.222222222222214</v>
      </c>
    </row>
    <row r="204" spans="2:62" x14ac:dyDescent="0.25">
      <c r="B204" s="35" t="s">
        <v>22</v>
      </c>
      <c r="C204" s="57">
        <v>52</v>
      </c>
      <c r="D204" s="41">
        <v>3</v>
      </c>
      <c r="E204" s="25">
        <v>3</v>
      </c>
      <c r="F204" s="79">
        <v>1</v>
      </c>
      <c r="G204" s="80">
        <v>1</v>
      </c>
      <c r="H204" s="80">
        <v>1</v>
      </c>
      <c r="I204" s="80">
        <v>1</v>
      </c>
      <c r="J204" s="80">
        <v>1</v>
      </c>
      <c r="K204" s="80">
        <v>1</v>
      </c>
      <c r="L204" s="80">
        <v>1</v>
      </c>
      <c r="M204" s="23"/>
      <c r="N204" s="23"/>
      <c r="O204" s="2"/>
      <c r="P204" s="2"/>
      <c r="Q204" s="2"/>
      <c r="R204" s="2"/>
      <c r="S204" s="2"/>
      <c r="T204" s="4"/>
      <c r="U204" s="79">
        <v>1</v>
      </c>
      <c r="V204" s="80">
        <v>1</v>
      </c>
      <c r="W204" s="80">
        <v>1</v>
      </c>
      <c r="X204" s="80">
        <v>1</v>
      </c>
      <c r="Y204" s="80">
        <v>1</v>
      </c>
      <c r="Z204" s="80">
        <v>1</v>
      </c>
      <c r="AA204" s="80">
        <v>1</v>
      </c>
      <c r="AB204" s="81">
        <v>1</v>
      </c>
      <c r="AC204" s="81">
        <v>1</v>
      </c>
      <c r="AD204" s="2"/>
      <c r="AE204" s="2"/>
      <c r="AF204" s="2"/>
      <c r="AG204" s="2"/>
      <c r="AH204" s="2"/>
      <c r="AI204" s="4"/>
      <c r="AK204" s="158">
        <f t="shared" si="40"/>
        <v>16</v>
      </c>
      <c r="AL204" s="80">
        <f t="shared" si="43"/>
        <v>0</v>
      </c>
      <c r="AM204" s="80">
        <f t="shared" si="44"/>
        <v>16</v>
      </c>
      <c r="AN204" s="82">
        <f t="shared" si="45"/>
        <v>0</v>
      </c>
      <c r="AO204" s="14"/>
      <c r="AP204" s="158">
        <f t="shared" si="46"/>
        <v>100</v>
      </c>
      <c r="AQ204" s="167">
        <f t="shared" si="47"/>
        <v>0</v>
      </c>
      <c r="AR204" s="167">
        <f t="shared" si="48"/>
        <v>100</v>
      </c>
      <c r="AS204" s="168">
        <f t="shared" si="49"/>
        <v>0</v>
      </c>
      <c r="AU204" s="201" t="s">
        <v>83</v>
      </c>
      <c r="AV204" s="199" t="s">
        <v>47</v>
      </c>
      <c r="AW204" s="199" t="s">
        <v>115</v>
      </c>
      <c r="AX204" s="196">
        <f t="shared" si="50"/>
        <v>0</v>
      </c>
      <c r="BG204" s="201" t="s">
        <v>83</v>
      </c>
      <c r="BH204" s="199" t="s">
        <v>47</v>
      </c>
      <c r="BI204" s="199" t="s">
        <v>115</v>
      </c>
      <c r="BJ204" s="196">
        <f t="shared" si="51"/>
        <v>50</v>
      </c>
    </row>
    <row r="205" spans="2:62" x14ac:dyDescent="0.25">
      <c r="B205" s="35" t="s">
        <v>22</v>
      </c>
      <c r="C205" s="57">
        <v>52</v>
      </c>
      <c r="D205" s="41">
        <v>3</v>
      </c>
      <c r="E205" s="25">
        <v>4</v>
      </c>
      <c r="F205" s="79">
        <v>1</v>
      </c>
      <c r="G205" s="80">
        <v>1</v>
      </c>
      <c r="H205" s="80">
        <v>1</v>
      </c>
      <c r="I205" s="80">
        <v>1</v>
      </c>
      <c r="J205" s="80">
        <v>1</v>
      </c>
      <c r="K205" s="80">
        <v>1</v>
      </c>
      <c r="L205" s="80">
        <v>1</v>
      </c>
      <c r="M205" s="23"/>
      <c r="N205" s="23"/>
      <c r="O205" s="2"/>
      <c r="P205" s="2"/>
      <c r="Q205" s="2"/>
      <c r="R205" s="2"/>
      <c r="S205" s="2"/>
      <c r="T205" s="4"/>
      <c r="U205" s="79">
        <v>2</v>
      </c>
      <c r="V205" s="80">
        <v>1</v>
      </c>
      <c r="W205" s="80">
        <v>1</v>
      </c>
      <c r="X205" s="80">
        <v>1</v>
      </c>
      <c r="Y205" s="80">
        <v>1</v>
      </c>
      <c r="Z205" s="80">
        <v>1</v>
      </c>
      <c r="AA205" s="80">
        <v>1</v>
      </c>
      <c r="AB205" s="81">
        <v>1</v>
      </c>
      <c r="AC205" s="81">
        <v>1</v>
      </c>
      <c r="AD205" s="2"/>
      <c r="AE205" s="2"/>
      <c r="AF205" s="2"/>
      <c r="AG205" s="2"/>
      <c r="AH205" s="2"/>
      <c r="AI205" s="4"/>
      <c r="AK205" s="158">
        <f t="shared" si="40"/>
        <v>16</v>
      </c>
      <c r="AL205" s="80">
        <f t="shared" si="43"/>
        <v>0</v>
      </c>
      <c r="AM205" s="80">
        <f t="shared" si="44"/>
        <v>15</v>
      </c>
      <c r="AN205" s="82">
        <f t="shared" si="45"/>
        <v>1</v>
      </c>
      <c r="AO205" s="14"/>
      <c r="AP205" s="158">
        <f t="shared" si="46"/>
        <v>100</v>
      </c>
      <c r="AQ205" s="167">
        <f t="shared" si="47"/>
        <v>0</v>
      </c>
      <c r="AR205" s="167">
        <f t="shared" si="48"/>
        <v>93.75</v>
      </c>
      <c r="AS205" s="168">
        <f t="shared" si="49"/>
        <v>6.25</v>
      </c>
      <c r="AU205" s="201" t="s">
        <v>83</v>
      </c>
      <c r="AV205" s="199" t="s">
        <v>47</v>
      </c>
      <c r="AW205" s="199" t="s">
        <v>115</v>
      </c>
      <c r="AX205" s="196">
        <f t="shared" si="50"/>
        <v>0</v>
      </c>
      <c r="BG205" s="201" t="s">
        <v>83</v>
      </c>
      <c r="BH205" s="199" t="s">
        <v>47</v>
      </c>
      <c r="BI205" s="199" t="s">
        <v>115</v>
      </c>
      <c r="BJ205" s="196">
        <f t="shared" si="51"/>
        <v>21.052631578947366</v>
      </c>
    </row>
    <row r="206" spans="2:62" x14ac:dyDescent="0.25">
      <c r="B206" s="35" t="s">
        <v>22</v>
      </c>
      <c r="C206" s="57">
        <v>52</v>
      </c>
      <c r="D206" s="41">
        <v>3</v>
      </c>
      <c r="E206" s="25">
        <v>5</v>
      </c>
      <c r="F206" s="79">
        <v>2</v>
      </c>
      <c r="G206" s="80">
        <v>2</v>
      </c>
      <c r="H206" s="80">
        <v>2</v>
      </c>
      <c r="I206" s="80">
        <v>1</v>
      </c>
      <c r="J206" s="80">
        <v>1</v>
      </c>
      <c r="K206" s="80">
        <v>1</v>
      </c>
      <c r="L206" s="80">
        <v>1</v>
      </c>
      <c r="M206" s="23"/>
      <c r="N206" s="23"/>
      <c r="O206" s="2"/>
      <c r="P206" s="2"/>
      <c r="Q206" s="2"/>
      <c r="R206" s="2"/>
      <c r="S206" s="2"/>
      <c r="T206" s="4"/>
      <c r="U206" s="79">
        <v>2</v>
      </c>
      <c r="V206" s="80">
        <v>2</v>
      </c>
      <c r="W206" s="80">
        <v>1</v>
      </c>
      <c r="X206" s="80">
        <v>1</v>
      </c>
      <c r="Y206" s="80">
        <v>1</v>
      </c>
      <c r="Z206" s="80">
        <v>1</v>
      </c>
      <c r="AA206" s="80">
        <v>1</v>
      </c>
      <c r="AB206" s="81">
        <v>1</v>
      </c>
      <c r="AC206" s="81">
        <v>1</v>
      </c>
      <c r="AD206" s="2"/>
      <c r="AE206" s="2"/>
      <c r="AF206" s="2"/>
      <c r="AG206" s="2"/>
      <c r="AH206" s="2"/>
      <c r="AI206" s="4"/>
      <c r="AK206" s="158">
        <f t="shared" si="40"/>
        <v>16</v>
      </c>
      <c r="AL206" s="80">
        <f t="shared" si="43"/>
        <v>0</v>
      </c>
      <c r="AM206" s="80">
        <f t="shared" si="44"/>
        <v>11</v>
      </c>
      <c r="AN206" s="82">
        <f t="shared" si="45"/>
        <v>5</v>
      </c>
      <c r="AO206" s="14"/>
      <c r="AP206" s="158">
        <f t="shared" si="46"/>
        <v>100</v>
      </c>
      <c r="AQ206" s="167">
        <f t="shared" si="47"/>
        <v>0</v>
      </c>
      <c r="AR206" s="167">
        <f t="shared" si="48"/>
        <v>68.75</v>
      </c>
      <c r="AS206" s="168">
        <f t="shared" si="49"/>
        <v>31.25</v>
      </c>
      <c r="AU206" s="201" t="s">
        <v>83</v>
      </c>
      <c r="AV206" s="199" t="s">
        <v>47</v>
      </c>
      <c r="AW206" s="199" t="s">
        <v>115</v>
      </c>
      <c r="AX206" s="196">
        <f t="shared" si="50"/>
        <v>0</v>
      </c>
      <c r="BG206" s="201" t="s">
        <v>83</v>
      </c>
      <c r="BH206" s="199" t="s">
        <v>47</v>
      </c>
      <c r="BI206" s="199" t="s">
        <v>115</v>
      </c>
      <c r="BJ206" s="196">
        <f t="shared" si="51"/>
        <v>45.454545454545453</v>
      </c>
    </row>
    <row r="207" spans="2:62" x14ac:dyDescent="0.25">
      <c r="B207" s="35" t="s">
        <v>22</v>
      </c>
      <c r="C207" s="57">
        <v>52</v>
      </c>
      <c r="D207" s="41">
        <v>3</v>
      </c>
      <c r="E207" s="25">
        <v>6</v>
      </c>
      <c r="F207" s="79">
        <v>2</v>
      </c>
      <c r="G207" s="80">
        <v>2</v>
      </c>
      <c r="H207" s="80">
        <v>2</v>
      </c>
      <c r="I207" s="80">
        <v>1</v>
      </c>
      <c r="J207" s="80">
        <v>1</v>
      </c>
      <c r="K207" s="80">
        <v>1</v>
      </c>
      <c r="L207" s="80">
        <v>1</v>
      </c>
      <c r="M207" s="23"/>
      <c r="N207" s="23"/>
      <c r="O207" s="2"/>
      <c r="P207" s="2"/>
      <c r="Q207" s="2"/>
      <c r="R207" s="2"/>
      <c r="S207" s="2"/>
      <c r="T207" s="4"/>
      <c r="U207" s="79">
        <v>2</v>
      </c>
      <c r="V207" s="80">
        <v>2</v>
      </c>
      <c r="W207" s="80">
        <v>1</v>
      </c>
      <c r="X207" s="80">
        <v>1</v>
      </c>
      <c r="Y207" s="80">
        <v>1</v>
      </c>
      <c r="Z207" s="80">
        <v>1</v>
      </c>
      <c r="AA207" s="80">
        <v>1</v>
      </c>
      <c r="AB207" s="81">
        <v>1</v>
      </c>
      <c r="AC207" s="81">
        <v>1</v>
      </c>
      <c r="AD207" s="2"/>
      <c r="AE207" s="2"/>
      <c r="AF207" s="2"/>
      <c r="AG207" s="2"/>
      <c r="AH207" s="2"/>
      <c r="AI207" s="4"/>
      <c r="AK207" s="158">
        <f t="shared" si="40"/>
        <v>16</v>
      </c>
      <c r="AL207" s="80">
        <f t="shared" si="43"/>
        <v>0</v>
      </c>
      <c r="AM207" s="80">
        <f t="shared" si="44"/>
        <v>11</v>
      </c>
      <c r="AN207" s="82">
        <f t="shared" si="45"/>
        <v>5</v>
      </c>
      <c r="AO207" s="14"/>
      <c r="AP207" s="158">
        <f t="shared" si="46"/>
        <v>100</v>
      </c>
      <c r="AQ207" s="167">
        <f t="shared" si="47"/>
        <v>0</v>
      </c>
      <c r="AR207" s="167">
        <f t="shared" si="48"/>
        <v>68.75</v>
      </c>
      <c r="AS207" s="168">
        <f t="shared" si="49"/>
        <v>31.25</v>
      </c>
      <c r="AU207" s="201" t="s">
        <v>83</v>
      </c>
      <c r="AV207" s="199" t="s">
        <v>47</v>
      </c>
      <c r="AW207" s="199" t="s">
        <v>115</v>
      </c>
      <c r="AX207" s="196">
        <f t="shared" si="50"/>
        <v>0</v>
      </c>
      <c r="BG207" s="201" t="s">
        <v>83</v>
      </c>
      <c r="BH207" s="199" t="s">
        <v>47</v>
      </c>
      <c r="BI207" s="199" t="s">
        <v>115</v>
      </c>
      <c r="BJ207" s="196">
        <f t="shared" si="51"/>
        <v>0</v>
      </c>
    </row>
    <row r="208" spans="2:62" x14ac:dyDescent="0.25">
      <c r="B208" s="35" t="s">
        <v>22</v>
      </c>
      <c r="C208" s="57">
        <v>52</v>
      </c>
      <c r="D208" s="41">
        <v>4</v>
      </c>
      <c r="E208" s="25">
        <v>1</v>
      </c>
      <c r="F208" s="79">
        <v>0</v>
      </c>
      <c r="G208" s="80">
        <v>0</v>
      </c>
      <c r="H208" s="80">
        <v>0</v>
      </c>
      <c r="I208" s="80">
        <v>0</v>
      </c>
      <c r="J208" s="80">
        <v>0</v>
      </c>
      <c r="K208" s="80">
        <v>0</v>
      </c>
      <c r="L208" s="80">
        <v>0</v>
      </c>
      <c r="M208" s="81">
        <v>0</v>
      </c>
      <c r="N208" s="81">
        <v>0</v>
      </c>
      <c r="O208" s="80"/>
      <c r="P208" s="80"/>
      <c r="Q208" s="80"/>
      <c r="R208" s="80"/>
      <c r="S208" s="80"/>
      <c r="T208" s="82"/>
      <c r="U208" s="79">
        <v>0</v>
      </c>
      <c r="V208" s="80">
        <v>0</v>
      </c>
      <c r="W208" s="80">
        <v>0</v>
      </c>
      <c r="X208" s="80">
        <v>0</v>
      </c>
      <c r="Y208" s="80">
        <v>0</v>
      </c>
      <c r="Z208" s="80">
        <v>0</v>
      </c>
      <c r="AA208" s="80">
        <v>0</v>
      </c>
      <c r="AB208" s="81">
        <v>0</v>
      </c>
      <c r="AC208" s="81">
        <v>0</v>
      </c>
      <c r="AD208" s="80"/>
      <c r="AE208" s="80"/>
      <c r="AF208" s="80"/>
      <c r="AG208" s="80"/>
      <c r="AH208" s="80"/>
      <c r="AI208" s="82"/>
      <c r="AK208" s="158">
        <f t="shared" si="40"/>
        <v>18</v>
      </c>
      <c r="AL208" s="80">
        <f t="shared" si="43"/>
        <v>18</v>
      </c>
      <c r="AM208" s="80">
        <f t="shared" si="44"/>
        <v>0</v>
      </c>
      <c r="AN208" s="82">
        <f t="shared" si="45"/>
        <v>0</v>
      </c>
      <c r="AO208" s="14"/>
      <c r="AP208" s="158">
        <f t="shared" si="46"/>
        <v>100</v>
      </c>
      <c r="AQ208" s="167">
        <f t="shared" si="47"/>
        <v>100</v>
      </c>
      <c r="AR208" s="167">
        <f t="shared" si="48"/>
        <v>0</v>
      </c>
      <c r="AS208" s="168">
        <f t="shared" si="49"/>
        <v>0</v>
      </c>
      <c r="AU208" s="201" t="s">
        <v>83</v>
      </c>
      <c r="AV208" s="199" t="s">
        <v>47</v>
      </c>
      <c r="AW208" s="199" t="s">
        <v>115</v>
      </c>
      <c r="AX208" s="196">
        <f t="shared" si="50"/>
        <v>0</v>
      </c>
      <c r="BG208" s="201" t="s">
        <v>83</v>
      </c>
      <c r="BH208" s="199" t="s">
        <v>47</v>
      </c>
      <c r="BI208" s="199" t="s">
        <v>115</v>
      </c>
      <c r="BJ208" s="196">
        <f t="shared" si="51"/>
        <v>22.222222222222221</v>
      </c>
    </row>
    <row r="209" spans="2:62" x14ac:dyDescent="0.25">
      <c r="B209" s="35" t="s">
        <v>22</v>
      </c>
      <c r="C209" s="57">
        <v>52</v>
      </c>
      <c r="D209" s="41">
        <v>4</v>
      </c>
      <c r="E209" s="25">
        <v>2</v>
      </c>
      <c r="F209" s="79">
        <v>0</v>
      </c>
      <c r="G209" s="80">
        <v>1</v>
      </c>
      <c r="H209" s="80">
        <v>1</v>
      </c>
      <c r="I209" s="80">
        <v>1</v>
      </c>
      <c r="J209" s="80">
        <v>0</v>
      </c>
      <c r="K209" s="80">
        <v>0</v>
      </c>
      <c r="L209" s="80">
        <v>0</v>
      </c>
      <c r="M209" s="81">
        <v>0</v>
      </c>
      <c r="N209" s="81">
        <v>0</v>
      </c>
      <c r="O209" s="2"/>
      <c r="P209" s="2"/>
      <c r="Q209" s="2"/>
      <c r="R209" s="2"/>
      <c r="S209" s="2"/>
      <c r="T209" s="4"/>
      <c r="U209" s="79">
        <v>0</v>
      </c>
      <c r="V209" s="80">
        <v>1</v>
      </c>
      <c r="W209" s="80">
        <v>1</v>
      </c>
      <c r="X209" s="80">
        <v>1</v>
      </c>
      <c r="Y209" s="80">
        <v>1</v>
      </c>
      <c r="Z209" s="80">
        <v>0</v>
      </c>
      <c r="AA209" s="80">
        <v>1</v>
      </c>
      <c r="AB209" s="81">
        <v>0</v>
      </c>
      <c r="AC209" s="81">
        <v>0</v>
      </c>
      <c r="AD209" s="2"/>
      <c r="AE209" s="2"/>
      <c r="AF209" s="2"/>
      <c r="AG209" s="2"/>
      <c r="AH209" s="2"/>
      <c r="AI209" s="4"/>
      <c r="AK209" s="158">
        <f t="shared" si="40"/>
        <v>18</v>
      </c>
      <c r="AL209" s="80">
        <f t="shared" si="43"/>
        <v>10</v>
      </c>
      <c r="AM209" s="80">
        <f t="shared" si="44"/>
        <v>8</v>
      </c>
      <c r="AN209" s="82">
        <f t="shared" si="45"/>
        <v>0</v>
      </c>
      <c r="AO209" s="14"/>
      <c r="AP209" s="158">
        <f t="shared" si="46"/>
        <v>100</v>
      </c>
      <c r="AQ209" s="167">
        <f t="shared" si="47"/>
        <v>55.555555555555557</v>
      </c>
      <c r="AR209" s="167">
        <f t="shared" si="48"/>
        <v>44.444444444444443</v>
      </c>
      <c r="AS209" s="168">
        <f t="shared" si="49"/>
        <v>0</v>
      </c>
      <c r="AU209" s="201" t="s">
        <v>83</v>
      </c>
      <c r="AV209" s="199" t="s">
        <v>46</v>
      </c>
      <c r="AW209" s="199" t="s">
        <v>116</v>
      </c>
      <c r="AX209" s="196">
        <f t="shared" si="50"/>
        <v>5.5555555555555554</v>
      </c>
      <c r="BG209" s="201" t="s">
        <v>83</v>
      </c>
      <c r="BH209" s="199" t="s">
        <v>46</v>
      </c>
      <c r="BI209" s="199" t="s">
        <v>116</v>
      </c>
      <c r="BJ209" s="196">
        <f t="shared" si="51"/>
        <v>72.222222222222214</v>
      </c>
    </row>
    <row r="210" spans="2:62" x14ac:dyDescent="0.25">
      <c r="B210" s="35" t="s">
        <v>22</v>
      </c>
      <c r="C210" s="57">
        <v>52</v>
      </c>
      <c r="D210" s="41">
        <v>4</v>
      </c>
      <c r="E210" s="25">
        <v>3</v>
      </c>
      <c r="F210" s="79">
        <v>1</v>
      </c>
      <c r="G210" s="80">
        <v>1</v>
      </c>
      <c r="H210" s="80">
        <v>1</v>
      </c>
      <c r="I210" s="80">
        <v>1</v>
      </c>
      <c r="J210" s="80">
        <v>1</v>
      </c>
      <c r="K210" s="80">
        <v>1</v>
      </c>
      <c r="L210" s="80">
        <v>1</v>
      </c>
      <c r="M210" s="81">
        <v>1</v>
      </c>
      <c r="N210" s="81">
        <v>1</v>
      </c>
      <c r="O210" s="2"/>
      <c r="P210" s="2"/>
      <c r="Q210" s="2"/>
      <c r="R210" s="2"/>
      <c r="S210" s="2"/>
      <c r="T210" s="4"/>
      <c r="U210" s="79">
        <v>1</v>
      </c>
      <c r="V210" s="80">
        <v>1</v>
      </c>
      <c r="W210" s="80">
        <v>1</v>
      </c>
      <c r="X210" s="80">
        <v>1</v>
      </c>
      <c r="Y210" s="80">
        <v>1</v>
      </c>
      <c r="Z210" s="80">
        <v>1</v>
      </c>
      <c r="AA210" s="80">
        <v>1</v>
      </c>
      <c r="AB210" s="81">
        <v>1</v>
      </c>
      <c r="AC210" s="81">
        <v>1</v>
      </c>
      <c r="AD210" s="2"/>
      <c r="AE210" s="2"/>
      <c r="AF210" s="2"/>
      <c r="AG210" s="2"/>
      <c r="AH210" s="2"/>
      <c r="AI210" s="4"/>
      <c r="AK210" s="158">
        <f t="shared" si="40"/>
        <v>18</v>
      </c>
      <c r="AL210" s="80">
        <f t="shared" si="43"/>
        <v>0</v>
      </c>
      <c r="AM210" s="80">
        <f t="shared" si="44"/>
        <v>18</v>
      </c>
      <c r="AN210" s="82">
        <f t="shared" si="45"/>
        <v>0</v>
      </c>
      <c r="AO210" s="14"/>
      <c r="AP210" s="158">
        <f t="shared" si="46"/>
        <v>100</v>
      </c>
      <c r="AQ210" s="167">
        <f t="shared" si="47"/>
        <v>0</v>
      </c>
      <c r="AR210" s="167">
        <f t="shared" si="48"/>
        <v>100</v>
      </c>
      <c r="AS210" s="168">
        <f t="shared" si="49"/>
        <v>0</v>
      </c>
      <c r="AU210" s="201" t="s">
        <v>83</v>
      </c>
      <c r="AV210" s="199" t="s">
        <v>46</v>
      </c>
      <c r="AW210" s="199" t="s">
        <v>116</v>
      </c>
      <c r="AX210" s="196">
        <f t="shared" si="50"/>
        <v>10</v>
      </c>
      <c r="BG210" s="201" t="s">
        <v>83</v>
      </c>
      <c r="BH210" s="199" t="s">
        <v>46</v>
      </c>
      <c r="BI210" s="199" t="s">
        <v>116</v>
      </c>
      <c r="BJ210" s="196">
        <f t="shared" si="51"/>
        <v>80</v>
      </c>
    </row>
    <row r="211" spans="2:62" x14ac:dyDescent="0.25">
      <c r="B211" s="35" t="s">
        <v>22</v>
      </c>
      <c r="C211" s="57">
        <v>52</v>
      </c>
      <c r="D211" s="41">
        <v>4</v>
      </c>
      <c r="E211" s="25">
        <v>4</v>
      </c>
      <c r="F211" s="79">
        <v>1</v>
      </c>
      <c r="G211" s="80">
        <v>1</v>
      </c>
      <c r="H211" s="80">
        <v>1</v>
      </c>
      <c r="I211" s="80">
        <v>1</v>
      </c>
      <c r="J211" s="80">
        <v>1</v>
      </c>
      <c r="K211" s="80">
        <v>1</v>
      </c>
      <c r="L211" s="80">
        <v>1</v>
      </c>
      <c r="M211" s="81">
        <v>1</v>
      </c>
      <c r="N211" s="81">
        <v>1</v>
      </c>
      <c r="O211" s="2"/>
      <c r="P211" s="2"/>
      <c r="Q211" s="2"/>
      <c r="R211" s="2"/>
      <c r="S211" s="2"/>
      <c r="T211" s="4"/>
      <c r="U211" s="79">
        <v>1</v>
      </c>
      <c r="V211" s="80">
        <v>1</v>
      </c>
      <c r="W211" s="80">
        <v>1</v>
      </c>
      <c r="X211" s="80">
        <v>1</v>
      </c>
      <c r="Y211" s="80">
        <v>1</v>
      </c>
      <c r="Z211" s="80">
        <v>1</v>
      </c>
      <c r="AA211" s="80">
        <v>1</v>
      </c>
      <c r="AB211" s="81">
        <v>1</v>
      </c>
      <c r="AC211" s="81">
        <v>1</v>
      </c>
      <c r="AD211" s="2"/>
      <c r="AE211" s="2"/>
      <c r="AF211" s="2"/>
      <c r="AG211" s="2"/>
      <c r="AH211" s="2"/>
      <c r="AI211" s="4"/>
      <c r="AK211" s="158">
        <f t="shared" si="40"/>
        <v>18</v>
      </c>
      <c r="AL211" s="80">
        <f t="shared" si="43"/>
        <v>0</v>
      </c>
      <c r="AM211" s="80">
        <f t="shared" si="44"/>
        <v>18</v>
      </c>
      <c r="AN211" s="82">
        <f t="shared" si="45"/>
        <v>0</v>
      </c>
      <c r="AO211" s="14"/>
      <c r="AP211" s="158">
        <f t="shared" si="46"/>
        <v>100</v>
      </c>
      <c r="AQ211" s="167">
        <f t="shared" si="47"/>
        <v>0</v>
      </c>
      <c r="AR211" s="167">
        <f t="shared" si="48"/>
        <v>100</v>
      </c>
      <c r="AS211" s="168">
        <f t="shared" si="49"/>
        <v>0</v>
      </c>
      <c r="AU211" s="201" t="s">
        <v>83</v>
      </c>
      <c r="AV211" s="199" t="s">
        <v>46</v>
      </c>
      <c r="AW211" s="199" t="s">
        <v>116</v>
      </c>
      <c r="AX211" s="196">
        <f t="shared" si="50"/>
        <v>5.2631578947368416</v>
      </c>
      <c r="BG211" s="201" t="s">
        <v>83</v>
      </c>
      <c r="BH211" s="199" t="s">
        <v>46</v>
      </c>
      <c r="BI211" s="199" t="s">
        <v>116</v>
      </c>
      <c r="BJ211" s="196">
        <f t="shared" si="51"/>
        <v>42.105263157894733</v>
      </c>
    </row>
    <row r="212" spans="2:62" x14ac:dyDescent="0.25">
      <c r="B212" s="35" t="s">
        <v>22</v>
      </c>
      <c r="C212" s="57">
        <v>52</v>
      </c>
      <c r="D212" s="41">
        <v>4</v>
      </c>
      <c r="E212" s="25">
        <v>5</v>
      </c>
      <c r="F212" s="79">
        <v>2</v>
      </c>
      <c r="G212" s="80">
        <v>2</v>
      </c>
      <c r="H212" s="80">
        <v>1</v>
      </c>
      <c r="I212" s="80">
        <v>1</v>
      </c>
      <c r="J212" s="80">
        <v>1</v>
      </c>
      <c r="K212" s="80">
        <v>1</v>
      </c>
      <c r="L212" s="80">
        <v>1</v>
      </c>
      <c r="M212" s="81">
        <v>1</v>
      </c>
      <c r="N212" s="81">
        <v>1</v>
      </c>
      <c r="O212" s="2"/>
      <c r="P212" s="2"/>
      <c r="Q212" s="2"/>
      <c r="R212" s="2"/>
      <c r="S212" s="2"/>
      <c r="T212" s="4"/>
      <c r="U212" s="79">
        <v>2</v>
      </c>
      <c r="V212" s="80">
        <v>2</v>
      </c>
      <c r="W212" s="80">
        <v>1</v>
      </c>
      <c r="X212" s="80">
        <v>1</v>
      </c>
      <c r="Y212" s="80">
        <v>1</v>
      </c>
      <c r="Z212" s="80">
        <v>1</v>
      </c>
      <c r="AA212" s="80">
        <v>1</v>
      </c>
      <c r="AB212" s="81">
        <v>1</v>
      </c>
      <c r="AC212" s="81">
        <v>1</v>
      </c>
      <c r="AD212" s="2"/>
      <c r="AE212" s="2"/>
      <c r="AF212" s="2"/>
      <c r="AG212" s="2"/>
      <c r="AH212" s="2"/>
      <c r="AI212" s="4"/>
      <c r="AK212" s="158">
        <f t="shared" si="40"/>
        <v>18</v>
      </c>
      <c r="AL212" s="80">
        <f t="shared" si="43"/>
        <v>0</v>
      </c>
      <c r="AM212" s="80">
        <f t="shared" si="44"/>
        <v>14</v>
      </c>
      <c r="AN212" s="82">
        <f t="shared" si="45"/>
        <v>4</v>
      </c>
      <c r="AO212" s="14"/>
      <c r="AP212" s="158">
        <f t="shared" si="46"/>
        <v>100</v>
      </c>
      <c r="AQ212" s="167">
        <f t="shared" si="47"/>
        <v>0</v>
      </c>
      <c r="AR212" s="167">
        <f t="shared" si="48"/>
        <v>77.777777777777786</v>
      </c>
      <c r="AS212" s="168">
        <f t="shared" si="49"/>
        <v>22.222222222222221</v>
      </c>
      <c r="AU212" s="201" t="s">
        <v>83</v>
      </c>
      <c r="AV212" s="199" t="s">
        <v>46</v>
      </c>
      <c r="AW212" s="199" t="s">
        <v>116</v>
      </c>
      <c r="AX212" s="196">
        <f t="shared" si="50"/>
        <v>9.0909090909090917</v>
      </c>
      <c r="BG212" s="201" t="s">
        <v>83</v>
      </c>
      <c r="BH212" s="199" t="s">
        <v>46</v>
      </c>
      <c r="BI212" s="199" t="s">
        <v>116</v>
      </c>
      <c r="BJ212" s="196">
        <f t="shared" si="51"/>
        <v>68.181818181818187</v>
      </c>
    </row>
    <row r="213" spans="2:62" x14ac:dyDescent="0.25">
      <c r="B213" s="35" t="s">
        <v>22</v>
      </c>
      <c r="C213" s="57">
        <v>52</v>
      </c>
      <c r="D213" s="41">
        <v>4</v>
      </c>
      <c r="E213" s="25">
        <v>6</v>
      </c>
      <c r="F213" s="79">
        <v>2</v>
      </c>
      <c r="G213" s="80">
        <v>2</v>
      </c>
      <c r="H213" s="80">
        <v>1</v>
      </c>
      <c r="I213" s="80">
        <v>1</v>
      </c>
      <c r="J213" s="80">
        <v>1</v>
      </c>
      <c r="K213" s="80">
        <v>1</v>
      </c>
      <c r="L213" s="80">
        <v>1</v>
      </c>
      <c r="M213" s="81">
        <v>1</v>
      </c>
      <c r="N213" s="81">
        <v>1</v>
      </c>
      <c r="O213" s="2"/>
      <c r="P213" s="2"/>
      <c r="Q213" s="2"/>
      <c r="R213" s="2"/>
      <c r="S213" s="2"/>
      <c r="T213" s="4"/>
      <c r="U213" s="79">
        <v>2</v>
      </c>
      <c r="V213" s="80">
        <v>2</v>
      </c>
      <c r="W213" s="80">
        <v>1</v>
      </c>
      <c r="X213" s="80">
        <v>1</v>
      </c>
      <c r="Y213" s="80">
        <v>1</v>
      </c>
      <c r="Z213" s="80">
        <v>1</v>
      </c>
      <c r="AA213" s="80">
        <v>1</v>
      </c>
      <c r="AB213" s="81">
        <v>1</v>
      </c>
      <c r="AC213" s="81">
        <v>1</v>
      </c>
      <c r="AD213" s="2"/>
      <c r="AE213" s="2"/>
      <c r="AF213" s="2"/>
      <c r="AG213" s="2"/>
      <c r="AH213" s="2"/>
      <c r="AI213" s="4"/>
      <c r="AK213" s="158">
        <f t="shared" si="40"/>
        <v>18</v>
      </c>
      <c r="AL213" s="80">
        <f t="shared" si="43"/>
        <v>0</v>
      </c>
      <c r="AM213" s="80">
        <f t="shared" si="44"/>
        <v>14</v>
      </c>
      <c r="AN213" s="82">
        <f t="shared" si="45"/>
        <v>4</v>
      </c>
      <c r="AO213" s="14"/>
      <c r="AP213" s="158">
        <f t="shared" si="46"/>
        <v>100</v>
      </c>
      <c r="AQ213" s="167">
        <f t="shared" si="47"/>
        <v>0</v>
      </c>
      <c r="AR213" s="167">
        <f t="shared" si="48"/>
        <v>77.777777777777786</v>
      </c>
      <c r="AS213" s="168">
        <f t="shared" si="49"/>
        <v>22.222222222222221</v>
      </c>
      <c r="AU213" s="201" t="s">
        <v>83</v>
      </c>
      <c r="AV213" s="199" t="s">
        <v>46</v>
      </c>
      <c r="AW213" s="199" t="s">
        <v>116</v>
      </c>
      <c r="AX213" s="196">
        <f t="shared" si="50"/>
        <v>10</v>
      </c>
      <c r="BG213" s="201" t="s">
        <v>83</v>
      </c>
      <c r="BH213" s="199" t="s">
        <v>46</v>
      </c>
      <c r="BI213" s="199" t="s">
        <v>116</v>
      </c>
      <c r="BJ213" s="196">
        <f t="shared" si="51"/>
        <v>80</v>
      </c>
    </row>
    <row r="214" spans="2:62" x14ac:dyDescent="0.25">
      <c r="B214" s="35" t="s">
        <v>22</v>
      </c>
      <c r="C214" s="57">
        <v>52</v>
      </c>
      <c r="D214" s="41">
        <v>5</v>
      </c>
      <c r="E214" s="25">
        <v>1</v>
      </c>
      <c r="F214" s="79">
        <v>0</v>
      </c>
      <c r="G214" s="80">
        <v>0</v>
      </c>
      <c r="H214" s="80">
        <v>0</v>
      </c>
      <c r="I214" s="80">
        <v>0</v>
      </c>
      <c r="J214" s="80">
        <v>0</v>
      </c>
      <c r="K214" s="80">
        <v>0</v>
      </c>
      <c r="L214" s="80">
        <v>0</v>
      </c>
      <c r="M214" s="81">
        <v>0</v>
      </c>
      <c r="N214" s="81">
        <v>0</v>
      </c>
      <c r="O214" s="80">
        <v>0</v>
      </c>
      <c r="P214" s="80"/>
      <c r="Q214" s="80"/>
      <c r="R214" s="80"/>
      <c r="S214" s="80"/>
      <c r="T214" s="82"/>
      <c r="U214" s="79">
        <v>0</v>
      </c>
      <c r="V214" s="80">
        <v>0</v>
      </c>
      <c r="W214" s="80">
        <v>0</v>
      </c>
      <c r="X214" s="80">
        <v>0</v>
      </c>
      <c r="Y214" s="80">
        <v>0</v>
      </c>
      <c r="Z214" s="80">
        <v>0</v>
      </c>
      <c r="AA214" s="80">
        <v>0</v>
      </c>
      <c r="AB214" s="81">
        <v>0</v>
      </c>
      <c r="AC214" s="81">
        <v>0</v>
      </c>
      <c r="AD214" s="80">
        <v>0</v>
      </c>
      <c r="AE214" s="80"/>
      <c r="AF214" s="80"/>
      <c r="AG214" s="80"/>
      <c r="AH214" s="80"/>
      <c r="AI214" s="82"/>
      <c r="AK214" s="158">
        <f t="shared" si="40"/>
        <v>20</v>
      </c>
      <c r="AL214" s="80">
        <f t="shared" si="43"/>
        <v>20</v>
      </c>
      <c r="AM214" s="80">
        <f t="shared" si="44"/>
        <v>0</v>
      </c>
      <c r="AN214" s="82">
        <f t="shared" si="45"/>
        <v>0</v>
      </c>
      <c r="AO214" s="14"/>
      <c r="AP214" s="158">
        <f t="shared" si="46"/>
        <v>100</v>
      </c>
      <c r="AQ214" s="167">
        <f t="shared" si="47"/>
        <v>100</v>
      </c>
      <c r="AR214" s="167">
        <f t="shared" si="48"/>
        <v>0</v>
      </c>
      <c r="AS214" s="168">
        <f t="shared" si="49"/>
        <v>0</v>
      </c>
      <c r="AU214" s="201" t="s">
        <v>83</v>
      </c>
      <c r="AV214" s="199" t="s">
        <v>46</v>
      </c>
      <c r="AW214" s="199" t="s">
        <v>116</v>
      </c>
      <c r="AX214" s="196">
        <f t="shared" si="50"/>
        <v>5.5555555555555554</v>
      </c>
      <c r="BG214" s="201" t="s">
        <v>83</v>
      </c>
      <c r="BH214" s="199" t="s">
        <v>46</v>
      </c>
      <c r="BI214" s="199" t="s">
        <v>116</v>
      </c>
      <c r="BJ214" s="196">
        <f t="shared" si="51"/>
        <v>61.111111111111114</v>
      </c>
    </row>
    <row r="215" spans="2:62" x14ac:dyDescent="0.25">
      <c r="B215" s="35" t="s">
        <v>22</v>
      </c>
      <c r="C215" s="57">
        <v>52</v>
      </c>
      <c r="D215" s="41">
        <v>5</v>
      </c>
      <c r="E215" s="25">
        <v>2</v>
      </c>
      <c r="F215" s="79">
        <v>1</v>
      </c>
      <c r="G215" s="80">
        <v>1</v>
      </c>
      <c r="H215" s="80">
        <v>1</v>
      </c>
      <c r="I215" s="80">
        <v>1</v>
      </c>
      <c r="J215" s="80">
        <v>0</v>
      </c>
      <c r="K215" s="80">
        <v>0</v>
      </c>
      <c r="L215" s="80">
        <v>1</v>
      </c>
      <c r="M215" s="81">
        <v>0</v>
      </c>
      <c r="N215" s="81">
        <v>0</v>
      </c>
      <c r="O215" s="80">
        <v>0</v>
      </c>
      <c r="P215" s="2"/>
      <c r="Q215" s="2"/>
      <c r="R215" s="2"/>
      <c r="S215" s="2"/>
      <c r="T215" s="4"/>
      <c r="U215" s="79">
        <v>1</v>
      </c>
      <c r="V215" s="80">
        <v>1</v>
      </c>
      <c r="W215" s="80">
        <v>1</v>
      </c>
      <c r="X215" s="80">
        <v>1</v>
      </c>
      <c r="Y215" s="80">
        <v>0</v>
      </c>
      <c r="Z215" s="80">
        <v>0</v>
      </c>
      <c r="AA215" s="80">
        <v>0</v>
      </c>
      <c r="AB215" s="81">
        <v>0</v>
      </c>
      <c r="AC215" s="81">
        <v>0</v>
      </c>
      <c r="AD215" s="80">
        <v>0</v>
      </c>
      <c r="AE215" s="2"/>
      <c r="AF215" s="2"/>
      <c r="AG215" s="2"/>
      <c r="AH215" s="2"/>
      <c r="AI215" s="4"/>
      <c r="AK215" s="158">
        <f t="shared" si="40"/>
        <v>20</v>
      </c>
      <c r="AL215" s="80">
        <f t="shared" si="43"/>
        <v>11</v>
      </c>
      <c r="AM215" s="80">
        <f t="shared" si="44"/>
        <v>9</v>
      </c>
      <c r="AN215" s="82">
        <f t="shared" si="45"/>
        <v>0</v>
      </c>
      <c r="AO215" s="14"/>
      <c r="AP215" s="158">
        <f t="shared" si="46"/>
        <v>100</v>
      </c>
      <c r="AQ215" s="167">
        <f t="shared" si="47"/>
        <v>55.000000000000007</v>
      </c>
      <c r="AR215" s="167">
        <f t="shared" si="48"/>
        <v>45</v>
      </c>
      <c r="AS215" s="168">
        <f t="shared" si="49"/>
        <v>0</v>
      </c>
      <c r="AU215" s="201" t="s">
        <v>83</v>
      </c>
      <c r="AV215" s="199" t="s">
        <v>45</v>
      </c>
      <c r="AW215" s="199" t="s">
        <v>117</v>
      </c>
      <c r="AX215" s="196">
        <f t="shared" si="50"/>
        <v>27.777777777777779</v>
      </c>
      <c r="BG215" s="201" t="s">
        <v>83</v>
      </c>
      <c r="BH215" s="199" t="s">
        <v>45</v>
      </c>
      <c r="BI215" s="199" t="s">
        <v>117</v>
      </c>
      <c r="BJ215" s="196">
        <f t="shared" si="51"/>
        <v>77.777777777777771</v>
      </c>
    </row>
    <row r="216" spans="2:62" x14ac:dyDescent="0.25">
      <c r="B216" s="35" t="s">
        <v>22</v>
      </c>
      <c r="C216" s="57">
        <v>52</v>
      </c>
      <c r="D216" s="41">
        <v>5</v>
      </c>
      <c r="E216" s="25">
        <v>3</v>
      </c>
      <c r="F216" s="79">
        <v>2</v>
      </c>
      <c r="G216" s="80">
        <v>2</v>
      </c>
      <c r="H216" s="80">
        <v>2</v>
      </c>
      <c r="I216" s="80">
        <v>2</v>
      </c>
      <c r="J216" s="80">
        <v>1</v>
      </c>
      <c r="K216" s="80">
        <v>1</v>
      </c>
      <c r="L216" s="80">
        <v>2</v>
      </c>
      <c r="M216" s="81">
        <v>1</v>
      </c>
      <c r="N216" s="81">
        <v>1</v>
      </c>
      <c r="O216" s="80">
        <v>1</v>
      </c>
      <c r="P216" s="2"/>
      <c r="Q216" s="2"/>
      <c r="R216" s="2"/>
      <c r="S216" s="2"/>
      <c r="T216" s="4"/>
      <c r="U216" s="79">
        <v>2</v>
      </c>
      <c r="V216" s="80">
        <v>2</v>
      </c>
      <c r="W216" s="80">
        <v>2</v>
      </c>
      <c r="X216" s="80">
        <v>1</v>
      </c>
      <c r="Y216" s="80">
        <v>1</v>
      </c>
      <c r="Z216" s="80">
        <v>1</v>
      </c>
      <c r="AA216" s="80">
        <v>1</v>
      </c>
      <c r="AB216" s="81">
        <v>1</v>
      </c>
      <c r="AC216" s="81">
        <v>1</v>
      </c>
      <c r="AD216" s="80">
        <v>1</v>
      </c>
      <c r="AE216" s="2"/>
      <c r="AF216" s="2"/>
      <c r="AG216" s="2"/>
      <c r="AH216" s="2"/>
      <c r="AI216" s="4"/>
      <c r="AK216" s="158">
        <f t="shared" si="40"/>
        <v>20</v>
      </c>
      <c r="AL216" s="80">
        <f t="shared" si="43"/>
        <v>0</v>
      </c>
      <c r="AM216" s="80">
        <f t="shared" si="44"/>
        <v>12</v>
      </c>
      <c r="AN216" s="82">
        <f t="shared" si="45"/>
        <v>8</v>
      </c>
      <c r="AO216" s="14"/>
      <c r="AP216" s="158">
        <f t="shared" si="46"/>
        <v>100</v>
      </c>
      <c r="AQ216" s="167">
        <f t="shared" si="47"/>
        <v>0</v>
      </c>
      <c r="AR216" s="167">
        <f t="shared" si="48"/>
        <v>60</v>
      </c>
      <c r="AS216" s="168">
        <f t="shared" si="49"/>
        <v>40</v>
      </c>
      <c r="AU216" s="201" t="s">
        <v>83</v>
      </c>
      <c r="AV216" s="199" t="s">
        <v>45</v>
      </c>
      <c r="AW216" s="199" t="s">
        <v>117</v>
      </c>
      <c r="AX216" s="196">
        <f t="shared" si="50"/>
        <v>15</v>
      </c>
      <c r="BG216" s="201" t="s">
        <v>83</v>
      </c>
      <c r="BH216" s="199" t="s">
        <v>45</v>
      </c>
      <c r="BI216" s="199" t="s">
        <v>117</v>
      </c>
      <c r="BJ216" s="196">
        <f t="shared" si="51"/>
        <v>80</v>
      </c>
    </row>
    <row r="217" spans="2:62" x14ac:dyDescent="0.25">
      <c r="B217" s="35" t="s">
        <v>22</v>
      </c>
      <c r="C217" s="57">
        <v>52</v>
      </c>
      <c r="D217" s="41">
        <v>5</v>
      </c>
      <c r="E217" s="25">
        <v>4</v>
      </c>
      <c r="F217" s="79">
        <v>2</v>
      </c>
      <c r="G217" s="80">
        <v>2</v>
      </c>
      <c r="H217" s="80">
        <v>2</v>
      </c>
      <c r="I217" s="80">
        <v>2</v>
      </c>
      <c r="J217" s="80">
        <v>2</v>
      </c>
      <c r="K217" s="80">
        <v>1</v>
      </c>
      <c r="L217" s="80">
        <v>2</v>
      </c>
      <c r="M217" s="81">
        <v>1</v>
      </c>
      <c r="N217" s="81">
        <v>1</v>
      </c>
      <c r="O217" s="80">
        <v>1</v>
      </c>
      <c r="P217" s="2"/>
      <c r="Q217" s="2"/>
      <c r="R217" s="2"/>
      <c r="S217" s="2"/>
      <c r="T217" s="4"/>
      <c r="U217" s="79">
        <v>2</v>
      </c>
      <c r="V217" s="80">
        <v>2</v>
      </c>
      <c r="W217" s="80">
        <v>2</v>
      </c>
      <c r="X217" s="80">
        <v>2</v>
      </c>
      <c r="Y217" s="80">
        <v>1</v>
      </c>
      <c r="Z217" s="80">
        <v>1</v>
      </c>
      <c r="AA217" s="80">
        <v>1</v>
      </c>
      <c r="AB217" s="81">
        <v>1</v>
      </c>
      <c r="AC217" s="81">
        <v>1</v>
      </c>
      <c r="AD217" s="80">
        <v>1</v>
      </c>
      <c r="AE217" s="2"/>
      <c r="AF217" s="2"/>
      <c r="AG217" s="2"/>
      <c r="AH217" s="2"/>
      <c r="AI217" s="4"/>
      <c r="AK217" s="158">
        <f t="shared" si="40"/>
        <v>20</v>
      </c>
      <c r="AL217" s="80">
        <f t="shared" si="43"/>
        <v>0</v>
      </c>
      <c r="AM217" s="80">
        <f t="shared" si="44"/>
        <v>10</v>
      </c>
      <c r="AN217" s="82">
        <f t="shared" si="45"/>
        <v>10</v>
      </c>
      <c r="AO217" s="14"/>
      <c r="AP217" s="158">
        <f t="shared" si="46"/>
        <v>100</v>
      </c>
      <c r="AQ217" s="167">
        <f t="shared" si="47"/>
        <v>0</v>
      </c>
      <c r="AR217" s="167">
        <f t="shared" si="48"/>
        <v>50</v>
      </c>
      <c r="AS217" s="168">
        <f t="shared" si="49"/>
        <v>50</v>
      </c>
      <c r="AU217" s="201" t="s">
        <v>83</v>
      </c>
      <c r="AV217" s="199" t="s">
        <v>45</v>
      </c>
      <c r="AW217" s="199" t="s">
        <v>117</v>
      </c>
      <c r="AX217" s="196">
        <f t="shared" si="50"/>
        <v>5.2631578947368416</v>
      </c>
      <c r="BG217" s="201" t="s">
        <v>83</v>
      </c>
      <c r="BH217" s="199" t="s">
        <v>45</v>
      </c>
      <c r="BI217" s="199" t="s">
        <v>117</v>
      </c>
      <c r="BJ217" s="196">
        <f t="shared" si="51"/>
        <v>42.105263157894733</v>
      </c>
    </row>
    <row r="218" spans="2:62" x14ac:dyDescent="0.25">
      <c r="B218" s="35" t="s">
        <v>22</v>
      </c>
      <c r="C218" s="57">
        <v>52</v>
      </c>
      <c r="D218" s="41">
        <v>5</v>
      </c>
      <c r="E218" s="25">
        <v>5</v>
      </c>
      <c r="F218" s="79">
        <v>2</v>
      </c>
      <c r="G218" s="80">
        <v>2</v>
      </c>
      <c r="H218" s="80">
        <v>2</v>
      </c>
      <c r="I218" s="80">
        <v>2</v>
      </c>
      <c r="J218" s="80">
        <v>2</v>
      </c>
      <c r="K218" s="80">
        <v>1</v>
      </c>
      <c r="L218" s="80">
        <v>2</v>
      </c>
      <c r="M218" s="81">
        <v>1</v>
      </c>
      <c r="N218" s="81">
        <v>1</v>
      </c>
      <c r="O218" s="80">
        <v>1</v>
      </c>
      <c r="P218" s="2"/>
      <c r="Q218" s="2"/>
      <c r="R218" s="2"/>
      <c r="S218" s="2"/>
      <c r="T218" s="4"/>
      <c r="U218" s="79">
        <v>2</v>
      </c>
      <c r="V218" s="80">
        <v>2</v>
      </c>
      <c r="W218" s="80">
        <v>2</v>
      </c>
      <c r="X218" s="80">
        <v>2</v>
      </c>
      <c r="Y218" s="80">
        <v>1</v>
      </c>
      <c r="Z218" s="80">
        <v>1</v>
      </c>
      <c r="AA218" s="80">
        <v>1</v>
      </c>
      <c r="AB218" s="81">
        <v>1</v>
      </c>
      <c r="AC218" s="81">
        <v>1</v>
      </c>
      <c r="AD218" s="80">
        <v>1</v>
      </c>
      <c r="AE218" s="2"/>
      <c r="AF218" s="2"/>
      <c r="AG218" s="2"/>
      <c r="AH218" s="2"/>
      <c r="AI218" s="4"/>
      <c r="AK218" s="158">
        <f t="shared" si="40"/>
        <v>20</v>
      </c>
      <c r="AL218" s="80">
        <f t="shared" si="43"/>
        <v>0</v>
      </c>
      <c r="AM218" s="80">
        <f t="shared" si="44"/>
        <v>10</v>
      </c>
      <c r="AN218" s="82">
        <f t="shared" si="45"/>
        <v>10</v>
      </c>
      <c r="AO218" s="14"/>
      <c r="AP218" s="158">
        <f t="shared" si="46"/>
        <v>100</v>
      </c>
      <c r="AQ218" s="167">
        <f t="shared" si="47"/>
        <v>0</v>
      </c>
      <c r="AR218" s="167">
        <f t="shared" si="48"/>
        <v>50</v>
      </c>
      <c r="AS218" s="168">
        <f t="shared" si="49"/>
        <v>50</v>
      </c>
      <c r="AU218" s="201" t="s">
        <v>83</v>
      </c>
      <c r="AV218" s="199" t="s">
        <v>45</v>
      </c>
      <c r="AW218" s="199" t="s">
        <v>117</v>
      </c>
      <c r="AX218" s="196">
        <f t="shared" si="50"/>
        <v>22.727272727272727</v>
      </c>
      <c r="BG218" s="201" t="s">
        <v>83</v>
      </c>
      <c r="BH218" s="199" t="s">
        <v>45</v>
      </c>
      <c r="BI218" s="199" t="s">
        <v>117</v>
      </c>
      <c r="BJ218" s="196">
        <f t="shared" si="51"/>
        <v>72.72727272727272</v>
      </c>
    </row>
    <row r="219" spans="2:62" x14ac:dyDescent="0.25">
      <c r="B219" s="35" t="s">
        <v>22</v>
      </c>
      <c r="C219" s="57">
        <v>52</v>
      </c>
      <c r="D219" s="41">
        <v>5</v>
      </c>
      <c r="E219" s="25">
        <v>6</v>
      </c>
      <c r="F219" s="79">
        <v>2</v>
      </c>
      <c r="G219" s="80">
        <v>2</v>
      </c>
      <c r="H219" s="80">
        <v>2</v>
      </c>
      <c r="I219" s="80">
        <v>2</v>
      </c>
      <c r="J219" s="80">
        <v>2</v>
      </c>
      <c r="K219" s="80">
        <v>1</v>
      </c>
      <c r="L219" s="80">
        <v>2</v>
      </c>
      <c r="M219" s="81">
        <v>1</v>
      </c>
      <c r="N219" s="81">
        <v>1</v>
      </c>
      <c r="O219" s="80">
        <v>1</v>
      </c>
      <c r="P219" s="2"/>
      <c r="Q219" s="2"/>
      <c r="R219" s="2"/>
      <c r="S219" s="2"/>
      <c r="T219" s="4"/>
      <c r="U219" s="79">
        <v>2</v>
      </c>
      <c r="V219" s="80">
        <v>2</v>
      </c>
      <c r="W219" s="80">
        <v>2</v>
      </c>
      <c r="X219" s="80">
        <v>2</v>
      </c>
      <c r="Y219" s="80">
        <v>2</v>
      </c>
      <c r="Z219" s="80">
        <v>1</v>
      </c>
      <c r="AA219" s="80">
        <v>1</v>
      </c>
      <c r="AB219" s="81">
        <v>1</v>
      </c>
      <c r="AC219" s="81">
        <v>1</v>
      </c>
      <c r="AD219" s="80">
        <v>1</v>
      </c>
      <c r="AE219" s="2"/>
      <c r="AF219" s="2"/>
      <c r="AG219" s="2"/>
      <c r="AH219" s="2"/>
      <c r="AI219" s="4"/>
      <c r="AK219" s="158">
        <f t="shared" si="40"/>
        <v>20</v>
      </c>
      <c r="AL219" s="80">
        <f t="shared" si="43"/>
        <v>0</v>
      </c>
      <c r="AM219" s="80">
        <f t="shared" si="44"/>
        <v>9</v>
      </c>
      <c r="AN219" s="82">
        <f t="shared" si="45"/>
        <v>11</v>
      </c>
      <c r="AO219" s="14"/>
      <c r="AP219" s="158">
        <f t="shared" si="46"/>
        <v>100</v>
      </c>
      <c r="AQ219" s="167">
        <f t="shared" si="47"/>
        <v>0</v>
      </c>
      <c r="AR219" s="167">
        <f t="shared" si="48"/>
        <v>45</v>
      </c>
      <c r="AS219" s="168">
        <f t="shared" si="49"/>
        <v>55.000000000000007</v>
      </c>
      <c r="AU219" s="201" t="s">
        <v>83</v>
      </c>
      <c r="AV219" s="199" t="s">
        <v>45</v>
      </c>
      <c r="AW219" s="199" t="s">
        <v>117</v>
      </c>
      <c r="AX219" s="196">
        <f t="shared" si="50"/>
        <v>10</v>
      </c>
      <c r="BG219" s="201" t="s">
        <v>83</v>
      </c>
      <c r="BH219" s="199" t="s">
        <v>45</v>
      </c>
      <c r="BI219" s="199" t="s">
        <v>117</v>
      </c>
      <c r="BJ219" s="196">
        <f t="shared" si="51"/>
        <v>80</v>
      </c>
    </row>
    <row r="220" spans="2:62" x14ac:dyDescent="0.25">
      <c r="B220" s="35" t="s">
        <v>22</v>
      </c>
      <c r="C220" s="57">
        <v>52</v>
      </c>
      <c r="D220" s="41">
        <v>6</v>
      </c>
      <c r="E220" s="25">
        <v>1</v>
      </c>
      <c r="F220" s="79">
        <v>0</v>
      </c>
      <c r="G220" s="80">
        <v>0</v>
      </c>
      <c r="H220" s="80">
        <v>0</v>
      </c>
      <c r="I220" s="80">
        <v>0</v>
      </c>
      <c r="J220" s="80">
        <v>0</v>
      </c>
      <c r="K220" s="80">
        <v>0</v>
      </c>
      <c r="L220" s="80">
        <v>0</v>
      </c>
      <c r="M220" s="81"/>
      <c r="N220" s="81"/>
      <c r="O220" s="80"/>
      <c r="P220" s="80"/>
      <c r="Q220" s="80"/>
      <c r="R220" s="80"/>
      <c r="S220" s="80"/>
      <c r="T220" s="82"/>
      <c r="U220" s="79">
        <v>0</v>
      </c>
      <c r="V220" s="80">
        <v>0</v>
      </c>
      <c r="W220" s="80">
        <v>0</v>
      </c>
      <c r="X220" s="80">
        <v>0</v>
      </c>
      <c r="Y220" s="80">
        <v>0</v>
      </c>
      <c r="Z220" s="80">
        <v>0</v>
      </c>
      <c r="AA220" s="80">
        <v>0</v>
      </c>
      <c r="AB220" s="81">
        <v>0</v>
      </c>
      <c r="AC220" s="81">
        <v>0</v>
      </c>
      <c r="AD220" s="80"/>
      <c r="AE220" s="80"/>
      <c r="AF220" s="80"/>
      <c r="AG220" s="80"/>
      <c r="AH220" s="80"/>
      <c r="AI220" s="82"/>
      <c r="AK220" s="158">
        <f t="shared" si="40"/>
        <v>16</v>
      </c>
      <c r="AL220" s="80">
        <f t="shared" si="43"/>
        <v>16</v>
      </c>
      <c r="AM220" s="80">
        <f t="shared" si="44"/>
        <v>0</v>
      </c>
      <c r="AN220" s="82">
        <f t="shared" si="45"/>
        <v>0</v>
      </c>
      <c r="AO220" s="14"/>
      <c r="AP220" s="158">
        <f t="shared" si="46"/>
        <v>100</v>
      </c>
      <c r="AQ220" s="167">
        <f t="shared" si="47"/>
        <v>100</v>
      </c>
      <c r="AR220" s="167">
        <f t="shared" si="48"/>
        <v>0</v>
      </c>
      <c r="AS220" s="168">
        <f t="shared" si="49"/>
        <v>0</v>
      </c>
      <c r="AU220" s="201" t="s">
        <v>83</v>
      </c>
      <c r="AV220" s="199" t="s">
        <v>45</v>
      </c>
      <c r="AW220" s="199" t="s">
        <v>117</v>
      </c>
      <c r="AX220" s="196">
        <f t="shared" si="50"/>
        <v>11.111111111111111</v>
      </c>
      <c r="BG220" s="201" t="s">
        <v>83</v>
      </c>
      <c r="BH220" s="199" t="s">
        <v>45</v>
      </c>
      <c r="BI220" s="199" t="s">
        <v>117</v>
      </c>
      <c r="BJ220" s="196">
        <f t="shared" si="51"/>
        <v>61.111111111111114</v>
      </c>
    </row>
    <row r="221" spans="2:62" x14ac:dyDescent="0.25">
      <c r="B221" s="35" t="s">
        <v>22</v>
      </c>
      <c r="C221" s="57">
        <v>52</v>
      </c>
      <c r="D221" s="41">
        <v>6</v>
      </c>
      <c r="E221" s="25">
        <v>2</v>
      </c>
      <c r="F221" s="79">
        <v>1</v>
      </c>
      <c r="G221" s="80">
        <v>1</v>
      </c>
      <c r="H221" s="80">
        <v>1</v>
      </c>
      <c r="I221" s="80">
        <v>1</v>
      </c>
      <c r="J221" s="80">
        <v>1</v>
      </c>
      <c r="K221" s="80">
        <v>1</v>
      </c>
      <c r="L221" s="80">
        <v>0</v>
      </c>
      <c r="M221" s="23"/>
      <c r="N221" s="23"/>
      <c r="O221" s="2"/>
      <c r="P221" s="2"/>
      <c r="Q221" s="2"/>
      <c r="R221" s="2"/>
      <c r="S221" s="2"/>
      <c r="T221" s="4"/>
      <c r="U221" s="79">
        <v>1</v>
      </c>
      <c r="V221" s="80">
        <v>0</v>
      </c>
      <c r="W221" s="80">
        <v>0</v>
      </c>
      <c r="X221" s="80">
        <v>1</v>
      </c>
      <c r="Y221" s="80">
        <v>1</v>
      </c>
      <c r="Z221" s="80">
        <v>0</v>
      </c>
      <c r="AA221" s="80">
        <v>1</v>
      </c>
      <c r="AB221" s="81">
        <v>1</v>
      </c>
      <c r="AC221" s="81">
        <v>0</v>
      </c>
      <c r="AD221" s="2"/>
      <c r="AE221" s="2"/>
      <c r="AF221" s="2"/>
      <c r="AG221" s="2"/>
      <c r="AH221" s="2"/>
      <c r="AI221" s="4"/>
      <c r="AK221" s="158">
        <f t="shared" si="40"/>
        <v>16</v>
      </c>
      <c r="AL221" s="80">
        <f t="shared" si="43"/>
        <v>5</v>
      </c>
      <c r="AM221" s="80">
        <f t="shared" si="44"/>
        <v>11</v>
      </c>
      <c r="AN221" s="82">
        <f t="shared" si="45"/>
        <v>0</v>
      </c>
      <c r="AO221" s="14"/>
      <c r="AP221" s="158">
        <f t="shared" si="46"/>
        <v>100</v>
      </c>
      <c r="AQ221" s="167">
        <f t="shared" si="47"/>
        <v>31.25</v>
      </c>
      <c r="AR221" s="167">
        <f t="shared" si="48"/>
        <v>68.75</v>
      </c>
      <c r="AS221" s="168">
        <f t="shared" si="49"/>
        <v>0</v>
      </c>
      <c r="AU221" s="201" t="s">
        <v>83</v>
      </c>
      <c r="AV221" s="199" t="s">
        <v>44</v>
      </c>
      <c r="AW221" s="199" t="s">
        <v>118</v>
      </c>
      <c r="AX221" s="196">
        <f t="shared" si="50"/>
        <v>55.555555555555557</v>
      </c>
      <c r="BG221" s="201" t="s">
        <v>83</v>
      </c>
      <c r="BH221" s="199" t="s">
        <v>44</v>
      </c>
      <c r="BI221" s="199" t="s">
        <v>118</v>
      </c>
      <c r="BJ221" s="196">
        <f t="shared" si="51"/>
        <v>77.777777777777771</v>
      </c>
    </row>
    <row r="222" spans="2:62" x14ac:dyDescent="0.25">
      <c r="B222" s="35" t="s">
        <v>22</v>
      </c>
      <c r="C222" s="57">
        <v>52</v>
      </c>
      <c r="D222" s="41">
        <v>6</v>
      </c>
      <c r="E222" s="25">
        <v>3</v>
      </c>
      <c r="F222" s="79">
        <v>2</v>
      </c>
      <c r="G222" s="80">
        <v>2</v>
      </c>
      <c r="H222" s="80">
        <v>1</v>
      </c>
      <c r="I222" s="80">
        <v>2</v>
      </c>
      <c r="J222" s="80">
        <v>1</v>
      </c>
      <c r="K222" s="80">
        <v>2</v>
      </c>
      <c r="L222" s="80">
        <v>1</v>
      </c>
      <c r="M222" s="23"/>
      <c r="N222" s="23"/>
      <c r="O222" s="2"/>
      <c r="P222" s="2"/>
      <c r="Q222" s="2"/>
      <c r="R222" s="2"/>
      <c r="S222" s="2"/>
      <c r="T222" s="4"/>
      <c r="U222" s="79">
        <v>1</v>
      </c>
      <c r="V222" s="80">
        <v>1</v>
      </c>
      <c r="W222" s="80">
        <v>1</v>
      </c>
      <c r="X222" s="80">
        <v>1</v>
      </c>
      <c r="Y222" s="80">
        <v>1</v>
      </c>
      <c r="Z222" s="80">
        <v>1</v>
      </c>
      <c r="AA222" s="80">
        <v>1</v>
      </c>
      <c r="AB222" s="81">
        <v>1</v>
      </c>
      <c r="AC222" s="81">
        <v>1</v>
      </c>
      <c r="AD222" s="2"/>
      <c r="AE222" s="2"/>
      <c r="AF222" s="2"/>
      <c r="AG222" s="2"/>
      <c r="AH222" s="2"/>
      <c r="AI222" s="4"/>
      <c r="AK222" s="158">
        <f t="shared" ref="AK222:AK285" si="52">SUM(AL222:AN222)</f>
        <v>16</v>
      </c>
      <c r="AL222" s="80">
        <f t="shared" si="43"/>
        <v>0</v>
      </c>
      <c r="AM222" s="80">
        <f t="shared" si="44"/>
        <v>12</v>
      </c>
      <c r="AN222" s="82">
        <f t="shared" si="45"/>
        <v>4</v>
      </c>
      <c r="AO222" s="14"/>
      <c r="AP222" s="158">
        <f t="shared" si="46"/>
        <v>100</v>
      </c>
      <c r="AQ222" s="167">
        <f t="shared" si="47"/>
        <v>0</v>
      </c>
      <c r="AR222" s="167">
        <f t="shared" si="48"/>
        <v>75</v>
      </c>
      <c r="AS222" s="168">
        <f t="shared" si="49"/>
        <v>25</v>
      </c>
      <c r="AU222" s="201" t="s">
        <v>83</v>
      </c>
      <c r="AV222" s="199" t="s">
        <v>44</v>
      </c>
      <c r="AW222" s="199" t="s">
        <v>118</v>
      </c>
      <c r="AX222" s="196">
        <f t="shared" si="50"/>
        <v>40</v>
      </c>
      <c r="BG222" s="201" t="s">
        <v>83</v>
      </c>
      <c r="BH222" s="199" t="s">
        <v>44</v>
      </c>
      <c r="BI222" s="199" t="s">
        <v>118</v>
      </c>
      <c r="BJ222" s="196">
        <f t="shared" si="51"/>
        <v>80</v>
      </c>
    </row>
    <row r="223" spans="2:62" x14ac:dyDescent="0.25">
      <c r="B223" s="35" t="s">
        <v>22</v>
      </c>
      <c r="C223" s="57">
        <v>52</v>
      </c>
      <c r="D223" s="41">
        <v>6</v>
      </c>
      <c r="E223" s="25">
        <v>4</v>
      </c>
      <c r="F223" s="79">
        <v>2</v>
      </c>
      <c r="G223" s="80">
        <v>2</v>
      </c>
      <c r="H223" s="80">
        <v>1</v>
      </c>
      <c r="I223" s="80">
        <v>2</v>
      </c>
      <c r="J223" s="80">
        <v>1</v>
      </c>
      <c r="K223" s="80">
        <v>2</v>
      </c>
      <c r="L223" s="80">
        <v>1</v>
      </c>
      <c r="M223" s="23"/>
      <c r="N223" s="23"/>
      <c r="O223" s="2"/>
      <c r="P223" s="2"/>
      <c r="Q223" s="2"/>
      <c r="R223" s="2"/>
      <c r="S223" s="2"/>
      <c r="T223" s="4"/>
      <c r="U223" s="79">
        <v>2</v>
      </c>
      <c r="V223" s="80">
        <v>1</v>
      </c>
      <c r="W223" s="80">
        <v>1</v>
      </c>
      <c r="X223" s="80">
        <v>1</v>
      </c>
      <c r="Y223" s="80">
        <v>1</v>
      </c>
      <c r="Z223" s="80">
        <v>1</v>
      </c>
      <c r="AA223" s="80">
        <v>1</v>
      </c>
      <c r="AB223" s="81">
        <v>1</v>
      </c>
      <c r="AC223" s="81">
        <v>1</v>
      </c>
      <c r="AD223" s="2"/>
      <c r="AE223" s="2"/>
      <c r="AF223" s="2"/>
      <c r="AG223" s="2"/>
      <c r="AH223" s="2"/>
      <c r="AI223" s="4"/>
      <c r="AK223" s="158">
        <f t="shared" si="52"/>
        <v>16</v>
      </c>
      <c r="AL223" s="80">
        <f t="shared" si="43"/>
        <v>0</v>
      </c>
      <c r="AM223" s="80">
        <f t="shared" si="44"/>
        <v>11</v>
      </c>
      <c r="AN223" s="82">
        <f t="shared" si="45"/>
        <v>5</v>
      </c>
      <c r="AO223" s="14"/>
      <c r="AP223" s="158">
        <f t="shared" si="46"/>
        <v>100</v>
      </c>
      <c r="AQ223" s="167">
        <f t="shared" si="47"/>
        <v>0</v>
      </c>
      <c r="AR223" s="167">
        <f t="shared" si="48"/>
        <v>68.75</v>
      </c>
      <c r="AS223" s="168">
        <f t="shared" si="49"/>
        <v>31.25</v>
      </c>
      <c r="AU223" s="201" t="s">
        <v>83</v>
      </c>
      <c r="AV223" s="199" t="s">
        <v>44</v>
      </c>
      <c r="AW223" s="199" t="s">
        <v>118</v>
      </c>
      <c r="AX223" s="196">
        <f t="shared" si="50"/>
        <v>26.315789473684209</v>
      </c>
      <c r="BG223" s="201" t="s">
        <v>83</v>
      </c>
      <c r="BH223" s="199" t="s">
        <v>44</v>
      </c>
      <c r="BI223" s="199" t="s">
        <v>118</v>
      </c>
      <c r="BJ223" s="196">
        <f t="shared" si="51"/>
        <v>52.631578947368418</v>
      </c>
    </row>
    <row r="224" spans="2:62" x14ac:dyDescent="0.25">
      <c r="B224" s="35" t="s">
        <v>22</v>
      </c>
      <c r="C224" s="57">
        <v>52</v>
      </c>
      <c r="D224" s="204">
        <v>6</v>
      </c>
      <c r="E224" s="205">
        <v>5</v>
      </c>
      <c r="F224" s="79">
        <v>2</v>
      </c>
      <c r="G224" s="80">
        <v>2</v>
      </c>
      <c r="H224" s="80">
        <v>2</v>
      </c>
      <c r="I224" s="80">
        <v>2</v>
      </c>
      <c r="J224" s="80">
        <v>1</v>
      </c>
      <c r="K224" s="80">
        <v>2</v>
      </c>
      <c r="L224" s="80">
        <v>1</v>
      </c>
      <c r="M224" s="206"/>
      <c r="N224" s="206"/>
      <c r="O224" s="76"/>
      <c r="P224" s="76"/>
      <c r="Q224" s="76"/>
      <c r="R224" s="76"/>
      <c r="S224" s="76"/>
      <c r="T224" s="77"/>
      <c r="U224" s="79">
        <v>2</v>
      </c>
      <c r="V224" s="80">
        <v>2</v>
      </c>
      <c r="W224" s="80">
        <v>1</v>
      </c>
      <c r="X224" s="80">
        <v>1</v>
      </c>
      <c r="Y224" s="80">
        <v>1</v>
      </c>
      <c r="Z224" s="80">
        <v>1</v>
      </c>
      <c r="AA224" s="80">
        <v>1</v>
      </c>
      <c r="AB224" s="81">
        <v>1</v>
      </c>
      <c r="AC224" s="81">
        <v>1</v>
      </c>
      <c r="AD224" s="76"/>
      <c r="AE224" s="76"/>
      <c r="AF224" s="76"/>
      <c r="AG224" s="76"/>
      <c r="AH224" s="76"/>
      <c r="AI224" s="77"/>
      <c r="AK224" s="158">
        <f t="shared" si="52"/>
        <v>16</v>
      </c>
      <c r="AL224" s="80">
        <f t="shared" si="43"/>
        <v>0</v>
      </c>
      <c r="AM224" s="80">
        <f t="shared" si="44"/>
        <v>9</v>
      </c>
      <c r="AN224" s="82">
        <f t="shared" si="45"/>
        <v>7</v>
      </c>
      <c r="AO224" s="14"/>
      <c r="AP224" s="158">
        <f t="shared" si="46"/>
        <v>100</v>
      </c>
      <c r="AQ224" s="167">
        <f t="shared" si="47"/>
        <v>0</v>
      </c>
      <c r="AR224" s="167">
        <f t="shared" si="48"/>
        <v>56.25</v>
      </c>
      <c r="AS224" s="168">
        <f t="shared" si="49"/>
        <v>43.75</v>
      </c>
      <c r="AU224" s="201" t="s">
        <v>83</v>
      </c>
      <c r="AV224" s="199" t="s">
        <v>44</v>
      </c>
      <c r="AW224" s="199" t="s">
        <v>118</v>
      </c>
      <c r="AX224" s="196">
        <f t="shared" si="50"/>
        <v>36.363636363636367</v>
      </c>
      <c r="BG224" s="201" t="s">
        <v>83</v>
      </c>
      <c r="BH224" s="199" t="s">
        <v>44</v>
      </c>
      <c r="BI224" s="199" t="s">
        <v>118</v>
      </c>
      <c r="BJ224" s="196">
        <f t="shared" si="51"/>
        <v>72.727272727272734</v>
      </c>
    </row>
    <row r="225" spans="2:62" ht="15.75" thickBot="1" x14ac:dyDescent="0.3">
      <c r="B225" s="35" t="s">
        <v>22</v>
      </c>
      <c r="C225" s="58">
        <v>52</v>
      </c>
      <c r="D225" s="42">
        <v>6</v>
      </c>
      <c r="E225" s="27">
        <v>6</v>
      </c>
      <c r="F225" s="79">
        <v>2</v>
      </c>
      <c r="G225" s="80">
        <v>2</v>
      </c>
      <c r="H225" s="80">
        <v>2</v>
      </c>
      <c r="I225" s="80">
        <v>2</v>
      </c>
      <c r="J225" s="80">
        <v>1</v>
      </c>
      <c r="K225" s="80">
        <v>2</v>
      </c>
      <c r="L225" s="80">
        <v>1</v>
      </c>
      <c r="M225" s="32"/>
      <c r="N225" s="32"/>
      <c r="O225" s="9"/>
      <c r="P225" s="9"/>
      <c r="Q225" s="9"/>
      <c r="R225" s="9"/>
      <c r="S225" s="9"/>
      <c r="T225" s="5"/>
      <c r="U225" s="79">
        <v>2</v>
      </c>
      <c r="V225" s="80">
        <v>2</v>
      </c>
      <c r="W225" s="80">
        <v>2</v>
      </c>
      <c r="X225" s="80">
        <v>1</v>
      </c>
      <c r="Y225" s="80">
        <v>1</v>
      </c>
      <c r="Z225" s="80">
        <v>1</v>
      </c>
      <c r="AA225" s="80">
        <v>1</v>
      </c>
      <c r="AB225" s="81">
        <v>1</v>
      </c>
      <c r="AC225" s="81">
        <v>1</v>
      </c>
      <c r="AD225" s="9"/>
      <c r="AE225" s="9"/>
      <c r="AF225" s="9"/>
      <c r="AG225" s="9"/>
      <c r="AH225" s="9"/>
      <c r="AI225" s="5"/>
      <c r="AK225" s="158">
        <f t="shared" si="52"/>
        <v>16</v>
      </c>
      <c r="AL225" s="80">
        <f t="shared" si="43"/>
        <v>0</v>
      </c>
      <c r="AM225" s="80">
        <f t="shared" si="44"/>
        <v>8</v>
      </c>
      <c r="AN225" s="82">
        <f t="shared" si="45"/>
        <v>8</v>
      </c>
      <c r="AO225" s="14"/>
      <c r="AP225" s="158">
        <f t="shared" si="46"/>
        <v>100</v>
      </c>
      <c r="AQ225" s="167">
        <f t="shared" si="47"/>
        <v>0</v>
      </c>
      <c r="AR225" s="167">
        <f t="shared" si="48"/>
        <v>50</v>
      </c>
      <c r="AS225" s="168">
        <f t="shared" si="49"/>
        <v>50</v>
      </c>
      <c r="AU225" s="201" t="s">
        <v>83</v>
      </c>
      <c r="AV225" s="199" t="s">
        <v>44</v>
      </c>
      <c r="AW225" s="199" t="s">
        <v>118</v>
      </c>
      <c r="AX225" s="196">
        <f t="shared" si="50"/>
        <v>35</v>
      </c>
      <c r="BG225" s="201" t="s">
        <v>83</v>
      </c>
      <c r="BH225" s="199" t="s">
        <v>44</v>
      </c>
      <c r="BI225" s="199" t="s">
        <v>118</v>
      </c>
      <c r="BJ225" s="196">
        <f t="shared" si="51"/>
        <v>80</v>
      </c>
    </row>
    <row r="226" spans="2:62" x14ac:dyDescent="0.25">
      <c r="B226" s="35" t="s">
        <v>22</v>
      </c>
      <c r="C226" s="59">
        <v>57</v>
      </c>
      <c r="D226" s="40">
        <v>1</v>
      </c>
      <c r="E226" s="26">
        <v>1</v>
      </c>
      <c r="F226" s="15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/>
      <c r="O226" s="8"/>
      <c r="P226" s="8"/>
      <c r="Q226" s="8"/>
      <c r="R226" s="8"/>
      <c r="S226" s="8"/>
      <c r="T226" s="3"/>
      <c r="U226" s="33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23">
        <v>0</v>
      </c>
      <c r="AC226" s="23">
        <v>0</v>
      </c>
      <c r="AD226" s="8"/>
      <c r="AE226" s="8"/>
      <c r="AF226" s="8"/>
      <c r="AG226" s="8"/>
      <c r="AH226" s="8"/>
      <c r="AI226" s="3"/>
      <c r="AK226" s="158">
        <f t="shared" si="52"/>
        <v>17</v>
      </c>
      <c r="AL226" s="80">
        <f t="shared" si="43"/>
        <v>17</v>
      </c>
      <c r="AM226" s="80">
        <f t="shared" si="44"/>
        <v>0</v>
      </c>
      <c r="AN226" s="82">
        <f t="shared" si="45"/>
        <v>0</v>
      </c>
      <c r="AO226" s="14"/>
      <c r="AP226" s="158">
        <f t="shared" si="46"/>
        <v>100</v>
      </c>
      <c r="AQ226" s="167">
        <f t="shared" si="47"/>
        <v>100</v>
      </c>
      <c r="AR226" s="167">
        <f t="shared" si="48"/>
        <v>0</v>
      </c>
      <c r="AS226" s="168">
        <f t="shared" si="49"/>
        <v>0</v>
      </c>
      <c r="AU226" s="201" t="s">
        <v>83</v>
      </c>
      <c r="AV226" s="199" t="s">
        <v>44</v>
      </c>
      <c r="AW226" s="199" t="s">
        <v>118</v>
      </c>
      <c r="AX226" s="196">
        <f t="shared" si="50"/>
        <v>38.888888888888893</v>
      </c>
      <c r="BG226" s="201" t="s">
        <v>83</v>
      </c>
      <c r="BH226" s="199" t="s">
        <v>44</v>
      </c>
      <c r="BI226" s="199" t="s">
        <v>118</v>
      </c>
      <c r="BJ226" s="196">
        <f t="shared" si="51"/>
        <v>61.111111111111114</v>
      </c>
    </row>
    <row r="227" spans="2:62" x14ac:dyDescent="0.25">
      <c r="B227" s="35" t="s">
        <v>22</v>
      </c>
      <c r="C227" s="60">
        <v>57</v>
      </c>
      <c r="D227" s="41">
        <v>1</v>
      </c>
      <c r="E227" s="25">
        <v>2</v>
      </c>
      <c r="F227" s="16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3">
        <v>0</v>
      </c>
      <c r="N227" s="23"/>
      <c r="O227" s="2"/>
      <c r="P227" s="2"/>
      <c r="Q227" s="2"/>
      <c r="R227" s="2"/>
      <c r="S227" s="2"/>
      <c r="T227" s="4"/>
      <c r="U227" s="24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3">
        <v>0</v>
      </c>
      <c r="AC227" s="23">
        <v>0</v>
      </c>
      <c r="AD227" s="2"/>
      <c r="AE227" s="2"/>
      <c r="AF227" s="2"/>
      <c r="AG227" s="2"/>
      <c r="AH227" s="2"/>
      <c r="AI227" s="4"/>
      <c r="AK227" s="158">
        <f t="shared" si="52"/>
        <v>17</v>
      </c>
      <c r="AL227" s="80">
        <f t="shared" si="43"/>
        <v>17</v>
      </c>
      <c r="AM227" s="80">
        <f t="shared" si="44"/>
        <v>0</v>
      </c>
      <c r="AN227" s="82">
        <f t="shared" si="45"/>
        <v>0</v>
      </c>
      <c r="AO227" s="14"/>
      <c r="AP227" s="158">
        <f t="shared" si="46"/>
        <v>100</v>
      </c>
      <c r="AQ227" s="167">
        <f t="shared" si="47"/>
        <v>100</v>
      </c>
      <c r="AR227" s="167">
        <f t="shared" si="48"/>
        <v>0</v>
      </c>
      <c r="AS227" s="168">
        <f t="shared" si="49"/>
        <v>0</v>
      </c>
      <c r="AU227" s="201" t="s">
        <v>84</v>
      </c>
      <c r="AV227" s="199" t="s">
        <v>48</v>
      </c>
      <c r="AW227" s="199" t="s">
        <v>119</v>
      </c>
      <c r="AX227" s="196">
        <f t="shared" ref="AX227:AX261" si="53">BA4</f>
        <v>0</v>
      </c>
      <c r="BG227" s="201" t="s">
        <v>84</v>
      </c>
      <c r="BH227" s="199" t="s">
        <v>48</v>
      </c>
      <c r="BI227" s="199" t="s">
        <v>119</v>
      </c>
      <c r="BJ227" s="196">
        <f t="shared" ref="BJ227:BJ261" si="54">BM4</f>
        <v>0</v>
      </c>
    </row>
    <row r="228" spans="2:62" x14ac:dyDescent="0.25">
      <c r="B228" s="35" t="s">
        <v>22</v>
      </c>
      <c r="C228" s="60">
        <v>57</v>
      </c>
      <c r="D228" s="41">
        <v>1</v>
      </c>
      <c r="E228" s="25">
        <v>3</v>
      </c>
      <c r="F228" s="16">
        <v>1</v>
      </c>
      <c r="G228" s="2">
        <v>1</v>
      </c>
      <c r="H228" s="2">
        <v>1</v>
      </c>
      <c r="I228" s="2">
        <v>0</v>
      </c>
      <c r="J228" s="2">
        <v>0</v>
      </c>
      <c r="K228" s="2">
        <v>0</v>
      </c>
      <c r="L228" s="2">
        <v>0</v>
      </c>
      <c r="M228" s="23">
        <v>0</v>
      </c>
      <c r="N228" s="23"/>
      <c r="O228" s="2"/>
      <c r="P228" s="2"/>
      <c r="Q228" s="2"/>
      <c r="R228" s="2"/>
      <c r="S228" s="2"/>
      <c r="T228" s="4"/>
      <c r="U228" s="24">
        <v>1</v>
      </c>
      <c r="V228" s="2">
        <v>0</v>
      </c>
      <c r="W228" s="2">
        <v>1</v>
      </c>
      <c r="X228" s="2">
        <v>0</v>
      </c>
      <c r="Y228" s="2">
        <v>1</v>
      </c>
      <c r="Z228" s="2">
        <v>0</v>
      </c>
      <c r="AA228" s="2">
        <v>0</v>
      </c>
      <c r="AB228" s="23">
        <v>0</v>
      </c>
      <c r="AC228" s="23">
        <v>0</v>
      </c>
      <c r="AD228" s="2"/>
      <c r="AE228" s="2"/>
      <c r="AF228" s="2"/>
      <c r="AG228" s="2"/>
      <c r="AH228" s="2"/>
      <c r="AI228" s="4"/>
      <c r="AK228" s="158">
        <f t="shared" si="52"/>
        <v>17</v>
      </c>
      <c r="AL228" s="80">
        <f t="shared" si="43"/>
        <v>11</v>
      </c>
      <c r="AM228" s="80">
        <f t="shared" si="44"/>
        <v>6</v>
      </c>
      <c r="AN228" s="82">
        <f t="shared" si="45"/>
        <v>0</v>
      </c>
      <c r="AO228" s="14"/>
      <c r="AP228" s="158">
        <f t="shared" si="46"/>
        <v>100</v>
      </c>
      <c r="AQ228" s="167">
        <f t="shared" si="47"/>
        <v>64.705882352941174</v>
      </c>
      <c r="AR228" s="167">
        <f t="shared" si="48"/>
        <v>35.294117647058826</v>
      </c>
      <c r="AS228" s="168">
        <f t="shared" si="49"/>
        <v>0</v>
      </c>
      <c r="AU228" s="201" t="s">
        <v>84</v>
      </c>
      <c r="AV228" s="199" t="s">
        <v>48</v>
      </c>
      <c r="AW228" s="199" t="s">
        <v>119</v>
      </c>
      <c r="AX228" s="196">
        <f t="shared" si="53"/>
        <v>0</v>
      </c>
      <c r="BG228" s="201" t="s">
        <v>84</v>
      </c>
      <c r="BH228" s="199" t="s">
        <v>48</v>
      </c>
      <c r="BI228" s="199" t="s">
        <v>119</v>
      </c>
      <c r="BJ228" s="196">
        <f t="shared" si="54"/>
        <v>0</v>
      </c>
    </row>
    <row r="229" spans="2:62" x14ac:dyDescent="0.25">
      <c r="B229" s="35" t="s">
        <v>22</v>
      </c>
      <c r="C229" s="60">
        <v>57</v>
      </c>
      <c r="D229" s="41">
        <v>1</v>
      </c>
      <c r="E229" s="25">
        <v>4</v>
      </c>
      <c r="F229" s="16">
        <v>2</v>
      </c>
      <c r="G229" s="2">
        <v>2</v>
      </c>
      <c r="H229" s="2">
        <v>2</v>
      </c>
      <c r="I229" s="2">
        <v>1</v>
      </c>
      <c r="J229" s="2">
        <v>0</v>
      </c>
      <c r="K229" s="2">
        <v>0</v>
      </c>
      <c r="L229" s="2">
        <v>0</v>
      </c>
      <c r="M229" s="23">
        <v>0</v>
      </c>
      <c r="N229" s="23"/>
      <c r="O229" s="2"/>
      <c r="P229" s="2"/>
      <c r="Q229" s="2"/>
      <c r="R229" s="2"/>
      <c r="S229" s="2"/>
      <c r="T229" s="4"/>
      <c r="U229" s="24">
        <v>1</v>
      </c>
      <c r="V229" s="2">
        <v>0</v>
      </c>
      <c r="W229" s="2">
        <v>2</v>
      </c>
      <c r="X229" s="2">
        <v>1</v>
      </c>
      <c r="Y229" s="2">
        <v>2</v>
      </c>
      <c r="Z229" s="2">
        <v>1</v>
      </c>
      <c r="AA229" s="2">
        <v>1</v>
      </c>
      <c r="AB229" s="23">
        <v>0</v>
      </c>
      <c r="AC229" s="23">
        <v>0</v>
      </c>
      <c r="AD229" s="2"/>
      <c r="AE229" s="2"/>
      <c r="AF229" s="2"/>
      <c r="AG229" s="2"/>
      <c r="AH229" s="2"/>
      <c r="AI229" s="4"/>
      <c r="AK229" s="158">
        <f t="shared" si="52"/>
        <v>17</v>
      </c>
      <c r="AL229" s="80">
        <f t="shared" si="43"/>
        <v>7</v>
      </c>
      <c r="AM229" s="80">
        <f t="shared" si="44"/>
        <v>5</v>
      </c>
      <c r="AN229" s="82">
        <f t="shared" si="45"/>
        <v>5</v>
      </c>
      <c r="AO229" s="14"/>
      <c r="AP229" s="158">
        <f t="shared" si="46"/>
        <v>100</v>
      </c>
      <c r="AQ229" s="167">
        <f t="shared" si="47"/>
        <v>41.17647058823529</v>
      </c>
      <c r="AR229" s="167">
        <f t="shared" si="48"/>
        <v>29.411764705882355</v>
      </c>
      <c r="AS229" s="168">
        <f t="shared" si="49"/>
        <v>29.411764705882355</v>
      </c>
      <c r="AU229" s="201" t="s">
        <v>84</v>
      </c>
      <c r="AV229" s="199" t="s">
        <v>48</v>
      </c>
      <c r="AW229" s="199" t="s">
        <v>119</v>
      </c>
      <c r="AX229" s="196">
        <f t="shared" si="53"/>
        <v>0</v>
      </c>
      <c r="BG229" s="201" t="s">
        <v>84</v>
      </c>
      <c r="BH229" s="199" t="s">
        <v>48</v>
      </c>
      <c r="BI229" s="199" t="s">
        <v>119</v>
      </c>
      <c r="BJ229" s="196">
        <f t="shared" si="54"/>
        <v>0</v>
      </c>
    </row>
    <row r="230" spans="2:62" x14ac:dyDescent="0.25">
      <c r="B230" s="35" t="s">
        <v>22</v>
      </c>
      <c r="C230" s="60">
        <v>57</v>
      </c>
      <c r="D230" s="41">
        <v>1</v>
      </c>
      <c r="E230" s="25">
        <v>5</v>
      </c>
      <c r="F230" s="16">
        <v>2</v>
      </c>
      <c r="G230" s="2">
        <v>2</v>
      </c>
      <c r="H230" s="2">
        <v>2</v>
      </c>
      <c r="I230" s="2">
        <v>2</v>
      </c>
      <c r="J230" s="2">
        <v>1</v>
      </c>
      <c r="K230" s="2">
        <v>1</v>
      </c>
      <c r="L230" s="2">
        <v>0</v>
      </c>
      <c r="M230" s="23">
        <v>0</v>
      </c>
      <c r="N230" s="23"/>
      <c r="O230" s="2"/>
      <c r="P230" s="2"/>
      <c r="Q230" s="2"/>
      <c r="R230" s="2"/>
      <c r="S230" s="2"/>
      <c r="T230" s="4"/>
      <c r="U230" s="24">
        <v>2</v>
      </c>
      <c r="V230" s="2">
        <v>1</v>
      </c>
      <c r="W230" s="2">
        <v>2</v>
      </c>
      <c r="X230" s="2">
        <v>1</v>
      </c>
      <c r="Y230" s="2">
        <v>2</v>
      </c>
      <c r="Z230" s="2">
        <v>2</v>
      </c>
      <c r="AA230" s="2">
        <v>1</v>
      </c>
      <c r="AB230" s="23">
        <v>1</v>
      </c>
      <c r="AC230" s="23">
        <v>0</v>
      </c>
      <c r="AD230" s="2"/>
      <c r="AE230" s="2"/>
      <c r="AF230" s="2"/>
      <c r="AG230" s="2"/>
      <c r="AH230" s="2"/>
      <c r="AI230" s="4"/>
      <c r="AK230" s="158">
        <f t="shared" si="52"/>
        <v>17</v>
      </c>
      <c r="AL230" s="80">
        <f t="shared" si="43"/>
        <v>3</v>
      </c>
      <c r="AM230" s="80">
        <f t="shared" si="44"/>
        <v>6</v>
      </c>
      <c r="AN230" s="82">
        <f t="shared" si="45"/>
        <v>8</v>
      </c>
      <c r="AO230" s="14"/>
      <c r="AP230" s="158">
        <f t="shared" si="46"/>
        <v>100</v>
      </c>
      <c r="AQ230" s="167">
        <f t="shared" si="47"/>
        <v>17.647058823529413</v>
      </c>
      <c r="AR230" s="167">
        <f t="shared" si="48"/>
        <v>35.294117647058826</v>
      </c>
      <c r="AS230" s="168">
        <f t="shared" si="49"/>
        <v>47.058823529411761</v>
      </c>
      <c r="AU230" s="201" t="s">
        <v>84</v>
      </c>
      <c r="AV230" s="199" t="s">
        <v>48</v>
      </c>
      <c r="AW230" s="199" t="s">
        <v>119</v>
      </c>
      <c r="AX230" s="196">
        <f t="shared" si="53"/>
        <v>0</v>
      </c>
      <c r="BG230" s="201" t="s">
        <v>84</v>
      </c>
      <c r="BH230" s="199" t="s">
        <v>48</v>
      </c>
      <c r="BI230" s="199" t="s">
        <v>119</v>
      </c>
      <c r="BJ230" s="196">
        <f t="shared" si="54"/>
        <v>0</v>
      </c>
    </row>
    <row r="231" spans="2:62" x14ac:dyDescent="0.25">
      <c r="B231" s="35" t="s">
        <v>22</v>
      </c>
      <c r="C231" s="60">
        <v>57</v>
      </c>
      <c r="D231" s="41">
        <v>1</v>
      </c>
      <c r="E231" s="25">
        <v>6</v>
      </c>
      <c r="F231" s="16">
        <v>2</v>
      </c>
      <c r="G231" s="2">
        <v>2</v>
      </c>
      <c r="H231" s="2">
        <v>2</v>
      </c>
      <c r="I231" s="2">
        <v>2</v>
      </c>
      <c r="J231" s="2">
        <v>2</v>
      </c>
      <c r="K231" s="2">
        <v>1</v>
      </c>
      <c r="L231" s="2">
        <v>0</v>
      </c>
      <c r="M231" s="23">
        <v>0</v>
      </c>
      <c r="N231" s="23"/>
      <c r="O231" s="2"/>
      <c r="P231" s="2"/>
      <c r="Q231" s="2"/>
      <c r="R231" s="2"/>
      <c r="S231" s="2"/>
      <c r="T231" s="4"/>
      <c r="U231" s="24">
        <v>2</v>
      </c>
      <c r="V231" s="2">
        <v>1</v>
      </c>
      <c r="W231" s="2">
        <v>2</v>
      </c>
      <c r="X231" s="2">
        <v>1</v>
      </c>
      <c r="Y231" s="2">
        <v>2</v>
      </c>
      <c r="Z231" s="2">
        <v>2</v>
      </c>
      <c r="AA231" s="2">
        <v>1</v>
      </c>
      <c r="AB231" s="23">
        <v>1</v>
      </c>
      <c r="AC231" s="23">
        <v>0</v>
      </c>
      <c r="AD231" s="2"/>
      <c r="AE231" s="2"/>
      <c r="AF231" s="2"/>
      <c r="AG231" s="2"/>
      <c r="AH231" s="2"/>
      <c r="AI231" s="4"/>
      <c r="AK231" s="158">
        <f t="shared" si="52"/>
        <v>17</v>
      </c>
      <c r="AL231" s="80">
        <f t="shared" si="43"/>
        <v>3</v>
      </c>
      <c r="AM231" s="80">
        <f t="shared" si="44"/>
        <v>5</v>
      </c>
      <c r="AN231" s="82">
        <f t="shared" si="45"/>
        <v>9</v>
      </c>
      <c r="AO231" s="14"/>
      <c r="AP231" s="158">
        <f t="shared" si="46"/>
        <v>100</v>
      </c>
      <c r="AQ231" s="167">
        <f t="shared" si="47"/>
        <v>17.647058823529413</v>
      </c>
      <c r="AR231" s="167">
        <f t="shared" si="48"/>
        <v>29.411764705882355</v>
      </c>
      <c r="AS231" s="168">
        <f t="shared" si="49"/>
        <v>52.941176470588239</v>
      </c>
      <c r="AU231" s="201" t="s">
        <v>84</v>
      </c>
      <c r="AV231" s="199" t="s">
        <v>48</v>
      </c>
      <c r="AW231" s="199" t="s">
        <v>119</v>
      </c>
      <c r="AX231" s="196">
        <f t="shared" si="53"/>
        <v>0</v>
      </c>
      <c r="BG231" s="201" t="s">
        <v>84</v>
      </c>
      <c r="BH231" s="199" t="s">
        <v>48</v>
      </c>
      <c r="BI231" s="199" t="s">
        <v>119</v>
      </c>
      <c r="BJ231" s="196">
        <f t="shared" si="54"/>
        <v>0</v>
      </c>
    </row>
    <row r="232" spans="2:62" x14ac:dyDescent="0.25">
      <c r="B232" s="35" t="s">
        <v>22</v>
      </c>
      <c r="C232" s="60">
        <v>57</v>
      </c>
      <c r="D232" s="41">
        <v>2</v>
      </c>
      <c r="E232" s="25">
        <v>1</v>
      </c>
      <c r="F232" s="16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3">
        <v>0</v>
      </c>
      <c r="O232" s="23">
        <v>0</v>
      </c>
      <c r="P232" s="23">
        <v>0</v>
      </c>
      <c r="Q232" s="2"/>
      <c r="R232" s="2"/>
      <c r="S232" s="2"/>
      <c r="T232" s="4"/>
      <c r="U232" s="24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/>
      <c r="AF232" s="2"/>
      <c r="AG232" s="2"/>
      <c r="AH232" s="2"/>
      <c r="AI232" s="4"/>
      <c r="AK232" s="158">
        <f t="shared" si="52"/>
        <v>21</v>
      </c>
      <c r="AL232" s="80">
        <f t="shared" si="43"/>
        <v>21</v>
      </c>
      <c r="AM232" s="80">
        <f t="shared" si="44"/>
        <v>0</v>
      </c>
      <c r="AN232" s="82">
        <f t="shared" si="45"/>
        <v>0</v>
      </c>
      <c r="AO232" s="14"/>
      <c r="AP232" s="158">
        <f t="shared" si="46"/>
        <v>100</v>
      </c>
      <c r="AQ232" s="167">
        <f t="shared" si="47"/>
        <v>100</v>
      </c>
      <c r="AR232" s="167">
        <f t="shared" si="48"/>
        <v>0</v>
      </c>
      <c r="AS232" s="168">
        <f t="shared" si="49"/>
        <v>0</v>
      </c>
      <c r="AU232" s="201" t="s">
        <v>84</v>
      </c>
      <c r="AV232" s="199" t="s">
        <v>48</v>
      </c>
      <c r="AW232" s="199" t="s">
        <v>119</v>
      </c>
      <c r="AX232" s="196">
        <f t="shared" si="53"/>
        <v>0</v>
      </c>
      <c r="BG232" s="201" t="s">
        <v>84</v>
      </c>
      <c r="BH232" s="199" t="s">
        <v>48</v>
      </c>
      <c r="BI232" s="199" t="s">
        <v>119</v>
      </c>
      <c r="BJ232" s="196">
        <f t="shared" si="54"/>
        <v>0</v>
      </c>
    </row>
    <row r="233" spans="2:62" x14ac:dyDescent="0.25">
      <c r="B233" s="35" t="s">
        <v>22</v>
      </c>
      <c r="C233" s="60">
        <v>57</v>
      </c>
      <c r="D233" s="41">
        <v>2</v>
      </c>
      <c r="E233" s="25">
        <v>2</v>
      </c>
      <c r="F233" s="16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3">
        <v>0</v>
      </c>
      <c r="N233" s="23">
        <v>0</v>
      </c>
      <c r="O233" s="23">
        <v>0</v>
      </c>
      <c r="P233" s="23">
        <v>0</v>
      </c>
      <c r="Q233" s="2"/>
      <c r="R233" s="2"/>
      <c r="S233" s="2"/>
      <c r="T233" s="4"/>
      <c r="U233" s="24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3">
        <v>0</v>
      </c>
      <c r="AC233" s="23">
        <v>0</v>
      </c>
      <c r="AD233" s="2">
        <v>0</v>
      </c>
      <c r="AE233" s="2"/>
      <c r="AF233" s="2"/>
      <c r="AG233" s="2"/>
      <c r="AH233" s="2"/>
      <c r="AI233" s="4"/>
      <c r="AK233" s="158">
        <f t="shared" si="52"/>
        <v>21</v>
      </c>
      <c r="AL233" s="80">
        <f t="shared" si="43"/>
        <v>21</v>
      </c>
      <c r="AM233" s="80">
        <f t="shared" si="44"/>
        <v>0</v>
      </c>
      <c r="AN233" s="82">
        <f t="shared" si="45"/>
        <v>0</v>
      </c>
      <c r="AO233" s="14"/>
      <c r="AP233" s="158">
        <f t="shared" si="46"/>
        <v>100</v>
      </c>
      <c r="AQ233" s="167">
        <f t="shared" si="47"/>
        <v>100</v>
      </c>
      <c r="AR233" s="167">
        <f t="shared" si="48"/>
        <v>0</v>
      </c>
      <c r="AS233" s="168">
        <f t="shared" si="49"/>
        <v>0</v>
      </c>
      <c r="AU233" s="201" t="s">
        <v>84</v>
      </c>
      <c r="AV233" s="199" t="s">
        <v>47</v>
      </c>
      <c r="AW233" s="199" t="s">
        <v>120</v>
      </c>
      <c r="AX233" s="196">
        <f t="shared" si="53"/>
        <v>0</v>
      </c>
      <c r="BG233" s="201" t="s">
        <v>84</v>
      </c>
      <c r="BH233" s="199" t="s">
        <v>47</v>
      </c>
      <c r="BI233" s="199" t="s">
        <v>120</v>
      </c>
      <c r="BJ233" s="196">
        <f t="shared" si="54"/>
        <v>40</v>
      </c>
    </row>
    <row r="234" spans="2:62" x14ac:dyDescent="0.25">
      <c r="B234" s="35" t="s">
        <v>22</v>
      </c>
      <c r="C234" s="60">
        <v>57</v>
      </c>
      <c r="D234" s="41">
        <v>2</v>
      </c>
      <c r="E234" s="25">
        <v>3</v>
      </c>
      <c r="F234" s="16">
        <v>1</v>
      </c>
      <c r="G234" s="2">
        <v>0</v>
      </c>
      <c r="H234" s="2">
        <v>1</v>
      </c>
      <c r="I234" s="2">
        <v>0</v>
      </c>
      <c r="J234" s="2">
        <v>0</v>
      </c>
      <c r="K234" s="2">
        <v>0</v>
      </c>
      <c r="L234" s="2">
        <v>0</v>
      </c>
      <c r="M234" s="23">
        <v>0</v>
      </c>
      <c r="N234" s="23">
        <v>0</v>
      </c>
      <c r="O234" s="23">
        <v>0</v>
      </c>
      <c r="P234" s="23">
        <v>0</v>
      </c>
      <c r="Q234" s="2"/>
      <c r="R234" s="2"/>
      <c r="S234" s="2"/>
      <c r="T234" s="4"/>
      <c r="U234" s="24">
        <v>1</v>
      </c>
      <c r="V234" s="2">
        <v>1</v>
      </c>
      <c r="W234" s="2">
        <v>1</v>
      </c>
      <c r="X234" s="2">
        <v>0</v>
      </c>
      <c r="Y234" s="2">
        <v>1</v>
      </c>
      <c r="Z234" s="2">
        <v>0</v>
      </c>
      <c r="AA234" s="2">
        <v>0</v>
      </c>
      <c r="AB234" s="23">
        <v>0</v>
      </c>
      <c r="AC234" s="23">
        <v>0</v>
      </c>
      <c r="AD234" s="2">
        <v>0</v>
      </c>
      <c r="AE234" s="2"/>
      <c r="AF234" s="2"/>
      <c r="AG234" s="2"/>
      <c r="AH234" s="2"/>
      <c r="AI234" s="4"/>
      <c r="AK234" s="158">
        <f t="shared" si="52"/>
        <v>21</v>
      </c>
      <c r="AL234" s="80">
        <f t="shared" si="43"/>
        <v>15</v>
      </c>
      <c r="AM234" s="80">
        <f t="shared" si="44"/>
        <v>6</v>
      </c>
      <c r="AN234" s="82">
        <f t="shared" si="45"/>
        <v>0</v>
      </c>
      <c r="AO234" s="14"/>
      <c r="AP234" s="158">
        <f t="shared" si="46"/>
        <v>100</v>
      </c>
      <c r="AQ234" s="167">
        <f t="shared" si="47"/>
        <v>71.428571428571431</v>
      </c>
      <c r="AR234" s="167">
        <f t="shared" si="48"/>
        <v>28.571428571428569</v>
      </c>
      <c r="AS234" s="168">
        <f t="shared" si="49"/>
        <v>0</v>
      </c>
      <c r="AU234" s="201" t="s">
        <v>84</v>
      </c>
      <c r="AV234" s="199" t="s">
        <v>47</v>
      </c>
      <c r="AW234" s="199" t="s">
        <v>120</v>
      </c>
      <c r="AX234" s="196">
        <f t="shared" si="53"/>
        <v>0</v>
      </c>
      <c r="BG234" s="201" t="s">
        <v>84</v>
      </c>
      <c r="BH234" s="199" t="s">
        <v>47</v>
      </c>
      <c r="BI234" s="199" t="s">
        <v>120</v>
      </c>
      <c r="BJ234" s="196">
        <f t="shared" si="54"/>
        <v>35.294117647058826</v>
      </c>
    </row>
    <row r="235" spans="2:62" x14ac:dyDescent="0.25">
      <c r="B235" s="35" t="s">
        <v>22</v>
      </c>
      <c r="C235" s="60">
        <v>57</v>
      </c>
      <c r="D235" s="41">
        <v>2</v>
      </c>
      <c r="E235" s="25">
        <v>4</v>
      </c>
      <c r="F235" s="16">
        <v>2</v>
      </c>
      <c r="G235" s="2">
        <v>1</v>
      </c>
      <c r="H235" s="2">
        <v>2</v>
      </c>
      <c r="I235" s="2">
        <v>1</v>
      </c>
      <c r="J235" s="2">
        <v>1</v>
      </c>
      <c r="K235" s="2">
        <v>1</v>
      </c>
      <c r="L235" s="2">
        <v>1</v>
      </c>
      <c r="M235" s="23">
        <v>0</v>
      </c>
      <c r="N235" s="23">
        <v>0</v>
      </c>
      <c r="O235" s="23">
        <v>0</v>
      </c>
      <c r="P235" s="23">
        <v>0</v>
      </c>
      <c r="Q235" s="2"/>
      <c r="R235" s="2"/>
      <c r="S235" s="2"/>
      <c r="T235" s="4"/>
      <c r="U235" s="24">
        <v>2</v>
      </c>
      <c r="V235" s="2">
        <v>2</v>
      </c>
      <c r="W235" s="2">
        <v>2</v>
      </c>
      <c r="X235" s="2">
        <v>0</v>
      </c>
      <c r="Y235" s="2">
        <v>2</v>
      </c>
      <c r="Z235" s="2">
        <v>1</v>
      </c>
      <c r="AA235" s="2">
        <v>0</v>
      </c>
      <c r="AB235" s="23">
        <v>0</v>
      </c>
      <c r="AC235" s="23">
        <v>0</v>
      </c>
      <c r="AD235" s="2">
        <v>0</v>
      </c>
      <c r="AE235" s="2"/>
      <c r="AF235" s="2"/>
      <c r="AG235" s="2"/>
      <c r="AH235" s="2"/>
      <c r="AI235" s="4"/>
      <c r="AK235" s="158">
        <f t="shared" si="52"/>
        <v>21</v>
      </c>
      <c r="AL235" s="80">
        <f t="shared" si="43"/>
        <v>9</v>
      </c>
      <c r="AM235" s="80">
        <f t="shared" si="44"/>
        <v>6</v>
      </c>
      <c r="AN235" s="82">
        <f t="shared" si="45"/>
        <v>6</v>
      </c>
      <c r="AO235" s="14"/>
      <c r="AP235" s="158">
        <f t="shared" si="46"/>
        <v>100</v>
      </c>
      <c r="AQ235" s="167">
        <f t="shared" si="47"/>
        <v>42.857142857142854</v>
      </c>
      <c r="AR235" s="167">
        <f t="shared" si="48"/>
        <v>28.571428571428569</v>
      </c>
      <c r="AS235" s="168">
        <f t="shared" si="49"/>
        <v>28.571428571428569</v>
      </c>
      <c r="AU235" s="201" t="s">
        <v>84</v>
      </c>
      <c r="AV235" s="199" t="s">
        <v>47</v>
      </c>
      <c r="AW235" s="199" t="s">
        <v>120</v>
      </c>
      <c r="AX235" s="196">
        <f t="shared" si="53"/>
        <v>0</v>
      </c>
      <c r="BG235" s="201" t="s">
        <v>84</v>
      </c>
      <c r="BH235" s="199" t="s">
        <v>47</v>
      </c>
      <c r="BI235" s="199" t="s">
        <v>120</v>
      </c>
      <c r="BJ235" s="196">
        <f t="shared" si="54"/>
        <v>50</v>
      </c>
    </row>
    <row r="236" spans="2:62" x14ac:dyDescent="0.25">
      <c r="B236" s="35" t="s">
        <v>22</v>
      </c>
      <c r="C236" s="60">
        <v>57</v>
      </c>
      <c r="D236" s="41">
        <v>2</v>
      </c>
      <c r="E236" s="25">
        <v>5</v>
      </c>
      <c r="F236" s="16">
        <v>2</v>
      </c>
      <c r="G236" s="2">
        <v>1</v>
      </c>
      <c r="H236" s="2">
        <v>2</v>
      </c>
      <c r="I236" s="2">
        <v>2</v>
      </c>
      <c r="J236" s="2">
        <v>2</v>
      </c>
      <c r="K236" s="2">
        <v>2</v>
      </c>
      <c r="L236" s="2">
        <v>2</v>
      </c>
      <c r="M236" s="23">
        <v>1</v>
      </c>
      <c r="N236" s="23">
        <v>1</v>
      </c>
      <c r="O236" s="23">
        <v>0</v>
      </c>
      <c r="P236" s="23">
        <v>1</v>
      </c>
      <c r="Q236" s="2"/>
      <c r="R236" s="2"/>
      <c r="S236" s="2"/>
      <c r="T236" s="4"/>
      <c r="U236" s="24">
        <v>2</v>
      </c>
      <c r="V236" s="2">
        <v>2</v>
      </c>
      <c r="W236" s="2">
        <v>2</v>
      </c>
      <c r="X236" s="2">
        <v>0</v>
      </c>
      <c r="Y236" s="2">
        <v>2</v>
      </c>
      <c r="Z236" s="2">
        <v>2</v>
      </c>
      <c r="AA236" s="2">
        <v>1</v>
      </c>
      <c r="AB236" s="23">
        <v>1</v>
      </c>
      <c r="AC236" s="23">
        <v>1</v>
      </c>
      <c r="AD236" s="2">
        <v>0</v>
      </c>
      <c r="AE236" s="2"/>
      <c r="AF236" s="2"/>
      <c r="AG236" s="2"/>
      <c r="AH236" s="2"/>
      <c r="AI236" s="4"/>
      <c r="AK236" s="158">
        <f t="shared" si="52"/>
        <v>21</v>
      </c>
      <c r="AL236" s="80">
        <f t="shared" si="43"/>
        <v>3</v>
      </c>
      <c r="AM236" s="80">
        <f t="shared" si="44"/>
        <v>7</v>
      </c>
      <c r="AN236" s="82">
        <f t="shared" si="45"/>
        <v>11</v>
      </c>
      <c r="AO236" s="14"/>
      <c r="AP236" s="158">
        <f t="shared" si="46"/>
        <v>100</v>
      </c>
      <c r="AQ236" s="167">
        <f t="shared" si="47"/>
        <v>14.285714285714285</v>
      </c>
      <c r="AR236" s="167">
        <f t="shared" si="48"/>
        <v>33.333333333333329</v>
      </c>
      <c r="AS236" s="168">
        <f t="shared" si="49"/>
        <v>52.380952380952387</v>
      </c>
      <c r="AU236" s="201" t="s">
        <v>84</v>
      </c>
      <c r="AV236" s="199" t="s">
        <v>47</v>
      </c>
      <c r="AW236" s="199" t="s">
        <v>120</v>
      </c>
      <c r="AX236" s="196">
        <f t="shared" si="53"/>
        <v>0</v>
      </c>
      <c r="BG236" s="201" t="s">
        <v>84</v>
      </c>
      <c r="BH236" s="199" t="s">
        <v>47</v>
      </c>
      <c r="BI236" s="199" t="s">
        <v>120</v>
      </c>
      <c r="BJ236" s="196">
        <f t="shared" si="54"/>
        <v>50</v>
      </c>
    </row>
    <row r="237" spans="2:62" x14ac:dyDescent="0.25">
      <c r="B237" s="35" t="s">
        <v>22</v>
      </c>
      <c r="C237" s="60">
        <v>57</v>
      </c>
      <c r="D237" s="41">
        <v>2</v>
      </c>
      <c r="E237" s="25">
        <v>6</v>
      </c>
      <c r="F237" s="16">
        <v>2</v>
      </c>
      <c r="G237" s="2">
        <v>1</v>
      </c>
      <c r="H237" s="2">
        <v>2</v>
      </c>
      <c r="I237" s="2">
        <v>2</v>
      </c>
      <c r="J237" s="2">
        <v>2</v>
      </c>
      <c r="K237" s="2">
        <v>2</v>
      </c>
      <c r="L237" s="2">
        <v>2</v>
      </c>
      <c r="M237" s="23">
        <v>1</v>
      </c>
      <c r="N237" s="23">
        <v>1</v>
      </c>
      <c r="O237" s="23">
        <v>0</v>
      </c>
      <c r="P237" s="23">
        <v>1</v>
      </c>
      <c r="Q237" s="2"/>
      <c r="R237" s="2"/>
      <c r="S237" s="2"/>
      <c r="T237" s="4"/>
      <c r="U237" s="24">
        <v>2</v>
      </c>
      <c r="V237" s="2">
        <v>2</v>
      </c>
      <c r="W237" s="2">
        <v>2</v>
      </c>
      <c r="X237" s="2">
        <v>0</v>
      </c>
      <c r="Y237" s="2">
        <v>2</v>
      </c>
      <c r="Z237" s="2">
        <v>2</v>
      </c>
      <c r="AA237" s="2">
        <v>2</v>
      </c>
      <c r="AB237" s="23">
        <v>1</v>
      </c>
      <c r="AC237" s="23">
        <v>1</v>
      </c>
      <c r="AD237" s="2">
        <v>0</v>
      </c>
      <c r="AE237" s="2"/>
      <c r="AF237" s="2"/>
      <c r="AG237" s="2"/>
      <c r="AH237" s="2"/>
      <c r="AI237" s="4"/>
      <c r="AK237" s="158">
        <f t="shared" si="52"/>
        <v>21</v>
      </c>
      <c r="AL237" s="80">
        <f t="shared" si="43"/>
        <v>3</v>
      </c>
      <c r="AM237" s="80">
        <f t="shared" si="44"/>
        <v>6</v>
      </c>
      <c r="AN237" s="82">
        <f t="shared" si="45"/>
        <v>12</v>
      </c>
      <c r="AO237" s="14"/>
      <c r="AP237" s="158">
        <f t="shared" si="46"/>
        <v>100</v>
      </c>
      <c r="AQ237" s="167">
        <f t="shared" si="47"/>
        <v>14.285714285714285</v>
      </c>
      <c r="AR237" s="167">
        <f t="shared" si="48"/>
        <v>28.571428571428569</v>
      </c>
      <c r="AS237" s="168">
        <f t="shared" si="49"/>
        <v>57.142857142857139</v>
      </c>
      <c r="AU237" s="201" t="s">
        <v>84</v>
      </c>
      <c r="AV237" s="199" t="s">
        <v>47</v>
      </c>
      <c r="AW237" s="199" t="s">
        <v>120</v>
      </c>
      <c r="AX237" s="196">
        <f t="shared" si="53"/>
        <v>0</v>
      </c>
      <c r="BG237" s="201" t="s">
        <v>84</v>
      </c>
      <c r="BH237" s="199" t="s">
        <v>47</v>
      </c>
      <c r="BI237" s="199" t="s">
        <v>120</v>
      </c>
      <c r="BJ237" s="196">
        <f t="shared" si="54"/>
        <v>82.35294117647058</v>
      </c>
    </row>
    <row r="238" spans="2:62" x14ac:dyDescent="0.25">
      <c r="B238" s="35" t="s">
        <v>22</v>
      </c>
      <c r="C238" s="60">
        <v>57</v>
      </c>
      <c r="D238" s="41">
        <v>3</v>
      </c>
      <c r="E238" s="25">
        <v>1</v>
      </c>
      <c r="F238" s="16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3">
        <v>0</v>
      </c>
      <c r="N238" s="23">
        <v>0</v>
      </c>
      <c r="O238" s="2"/>
      <c r="P238" s="2"/>
      <c r="Q238" s="2"/>
      <c r="R238" s="2"/>
      <c r="S238" s="2"/>
      <c r="T238" s="4"/>
      <c r="U238" s="24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/>
      <c r="AC238" s="2"/>
      <c r="AD238" s="2"/>
      <c r="AE238" s="2"/>
      <c r="AF238" s="2"/>
      <c r="AG238" s="2"/>
      <c r="AH238" s="2"/>
      <c r="AI238" s="4"/>
      <c r="AK238" s="158">
        <f t="shared" si="52"/>
        <v>16</v>
      </c>
      <c r="AL238" s="80">
        <f t="shared" si="43"/>
        <v>16</v>
      </c>
      <c r="AM238" s="80">
        <f t="shared" si="44"/>
        <v>0</v>
      </c>
      <c r="AN238" s="82">
        <f t="shared" si="45"/>
        <v>0</v>
      </c>
      <c r="AO238" s="14"/>
      <c r="AP238" s="158">
        <f t="shared" si="46"/>
        <v>100</v>
      </c>
      <c r="AQ238" s="167">
        <f t="shared" si="47"/>
        <v>100</v>
      </c>
      <c r="AR238" s="167">
        <f t="shared" si="48"/>
        <v>0</v>
      </c>
      <c r="AS238" s="168">
        <f t="shared" si="49"/>
        <v>0</v>
      </c>
      <c r="AU238" s="201" t="s">
        <v>84</v>
      </c>
      <c r="AV238" s="199" t="s">
        <v>47</v>
      </c>
      <c r="AW238" s="199" t="s">
        <v>120</v>
      </c>
      <c r="AX238" s="196">
        <f t="shared" si="53"/>
        <v>0</v>
      </c>
      <c r="BG238" s="201" t="s">
        <v>84</v>
      </c>
      <c r="BH238" s="199" t="s">
        <v>47</v>
      </c>
      <c r="BI238" s="199" t="s">
        <v>120</v>
      </c>
      <c r="BJ238" s="196">
        <f t="shared" si="54"/>
        <v>76.470588235294116</v>
      </c>
    </row>
    <row r="239" spans="2:62" x14ac:dyDescent="0.25">
      <c r="B239" s="35" t="s">
        <v>22</v>
      </c>
      <c r="C239" s="60">
        <v>57</v>
      </c>
      <c r="D239" s="41">
        <v>3</v>
      </c>
      <c r="E239" s="25">
        <v>2</v>
      </c>
      <c r="F239" s="16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3">
        <v>0</v>
      </c>
      <c r="N239" s="23">
        <v>0</v>
      </c>
      <c r="O239" s="2"/>
      <c r="P239" s="2"/>
      <c r="Q239" s="2"/>
      <c r="R239" s="2"/>
      <c r="S239" s="2"/>
      <c r="T239" s="4"/>
      <c r="U239" s="24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3"/>
      <c r="AC239" s="23"/>
      <c r="AD239" s="2"/>
      <c r="AE239" s="2"/>
      <c r="AF239" s="2"/>
      <c r="AG239" s="2"/>
      <c r="AH239" s="2"/>
      <c r="AI239" s="4"/>
      <c r="AK239" s="158">
        <f t="shared" si="52"/>
        <v>16</v>
      </c>
      <c r="AL239" s="80">
        <f t="shared" si="43"/>
        <v>16</v>
      </c>
      <c r="AM239" s="80">
        <f t="shared" si="44"/>
        <v>0</v>
      </c>
      <c r="AN239" s="82">
        <f t="shared" si="45"/>
        <v>0</v>
      </c>
      <c r="AO239" s="14"/>
      <c r="AP239" s="158">
        <f t="shared" si="46"/>
        <v>100</v>
      </c>
      <c r="AQ239" s="167">
        <f t="shared" si="47"/>
        <v>100</v>
      </c>
      <c r="AR239" s="167">
        <f t="shared" si="48"/>
        <v>0</v>
      </c>
      <c r="AS239" s="168">
        <f t="shared" si="49"/>
        <v>0</v>
      </c>
      <c r="AU239" s="201" t="s">
        <v>84</v>
      </c>
      <c r="AV239" s="199" t="s">
        <v>46</v>
      </c>
      <c r="AW239" s="199" t="s">
        <v>121</v>
      </c>
      <c r="AX239" s="196">
        <f t="shared" si="53"/>
        <v>0</v>
      </c>
      <c r="BG239" s="201" t="s">
        <v>84</v>
      </c>
      <c r="BH239" s="199" t="s">
        <v>46</v>
      </c>
      <c r="BI239" s="199" t="s">
        <v>121</v>
      </c>
      <c r="BJ239" s="196">
        <f t="shared" si="54"/>
        <v>45</v>
      </c>
    </row>
    <row r="240" spans="2:62" x14ac:dyDescent="0.25">
      <c r="B240" s="35" t="s">
        <v>22</v>
      </c>
      <c r="C240" s="60">
        <v>57</v>
      </c>
      <c r="D240" s="41">
        <v>3</v>
      </c>
      <c r="E240" s="25">
        <v>3</v>
      </c>
      <c r="F240" s="16">
        <v>1</v>
      </c>
      <c r="G240" s="2">
        <v>1</v>
      </c>
      <c r="H240" s="2">
        <v>1</v>
      </c>
      <c r="I240" s="2">
        <v>1</v>
      </c>
      <c r="J240" s="2">
        <v>0</v>
      </c>
      <c r="K240" s="2">
        <v>0</v>
      </c>
      <c r="L240" s="2">
        <v>0</v>
      </c>
      <c r="M240" s="23">
        <v>0</v>
      </c>
      <c r="N240" s="23">
        <v>0</v>
      </c>
      <c r="O240" s="2"/>
      <c r="P240" s="2"/>
      <c r="Q240" s="2"/>
      <c r="R240" s="2"/>
      <c r="S240" s="2"/>
      <c r="T240" s="4"/>
      <c r="U240" s="24">
        <v>1</v>
      </c>
      <c r="V240" s="2">
        <v>1</v>
      </c>
      <c r="W240" s="2">
        <v>0</v>
      </c>
      <c r="X240" s="2">
        <v>1</v>
      </c>
      <c r="Y240" s="2">
        <v>0</v>
      </c>
      <c r="Z240" s="2">
        <v>0</v>
      </c>
      <c r="AA240" s="2">
        <v>0</v>
      </c>
      <c r="AB240" s="23"/>
      <c r="AC240" s="23"/>
      <c r="AD240" s="2"/>
      <c r="AE240" s="2"/>
      <c r="AF240" s="2"/>
      <c r="AG240" s="2"/>
      <c r="AH240" s="2"/>
      <c r="AI240" s="4"/>
      <c r="AK240" s="158">
        <f t="shared" si="52"/>
        <v>16</v>
      </c>
      <c r="AL240" s="80">
        <f t="shared" si="43"/>
        <v>9</v>
      </c>
      <c r="AM240" s="80">
        <f t="shared" si="44"/>
        <v>7</v>
      </c>
      <c r="AN240" s="82">
        <f t="shared" si="45"/>
        <v>0</v>
      </c>
      <c r="AO240" s="14"/>
      <c r="AP240" s="158">
        <f t="shared" si="46"/>
        <v>100</v>
      </c>
      <c r="AQ240" s="167">
        <f t="shared" si="47"/>
        <v>56.25</v>
      </c>
      <c r="AR240" s="167">
        <f t="shared" si="48"/>
        <v>43.75</v>
      </c>
      <c r="AS240" s="168">
        <f t="shared" si="49"/>
        <v>0</v>
      </c>
      <c r="AU240" s="201" t="s">
        <v>84</v>
      </c>
      <c r="AV240" s="199" t="s">
        <v>46</v>
      </c>
      <c r="AW240" s="199" t="s">
        <v>121</v>
      </c>
      <c r="AX240" s="196">
        <f t="shared" si="53"/>
        <v>0</v>
      </c>
      <c r="BG240" s="201" t="s">
        <v>84</v>
      </c>
      <c r="BH240" s="199" t="s">
        <v>46</v>
      </c>
      <c r="BI240" s="199" t="s">
        <v>121</v>
      </c>
      <c r="BJ240" s="196">
        <f t="shared" si="54"/>
        <v>52.941176470588239</v>
      </c>
    </row>
    <row r="241" spans="2:62" x14ac:dyDescent="0.25">
      <c r="B241" s="35" t="s">
        <v>22</v>
      </c>
      <c r="C241" s="60">
        <v>57</v>
      </c>
      <c r="D241" s="41">
        <v>3</v>
      </c>
      <c r="E241" s="25">
        <v>4</v>
      </c>
      <c r="F241" s="16">
        <v>2</v>
      </c>
      <c r="G241" s="2">
        <v>2</v>
      </c>
      <c r="H241" s="2">
        <v>1</v>
      </c>
      <c r="I241" s="2">
        <v>2</v>
      </c>
      <c r="J241" s="2">
        <v>1</v>
      </c>
      <c r="K241" s="2">
        <v>1</v>
      </c>
      <c r="L241" s="2">
        <v>1</v>
      </c>
      <c r="M241" s="23">
        <v>0</v>
      </c>
      <c r="N241" s="23">
        <v>0</v>
      </c>
      <c r="O241" s="2"/>
      <c r="P241" s="2"/>
      <c r="Q241" s="2"/>
      <c r="R241" s="2"/>
      <c r="S241" s="2"/>
      <c r="T241" s="4"/>
      <c r="U241" s="24">
        <v>2</v>
      </c>
      <c r="V241" s="2">
        <v>2</v>
      </c>
      <c r="W241" s="2">
        <v>1</v>
      </c>
      <c r="X241" s="2">
        <v>2</v>
      </c>
      <c r="Y241" s="2">
        <v>0</v>
      </c>
      <c r="Z241" s="2">
        <v>0</v>
      </c>
      <c r="AA241" s="2">
        <v>0</v>
      </c>
      <c r="AB241" s="23"/>
      <c r="AC241" s="23"/>
      <c r="AD241" s="2"/>
      <c r="AE241" s="2"/>
      <c r="AF241" s="2"/>
      <c r="AG241" s="2"/>
      <c r="AH241" s="2"/>
      <c r="AI241" s="4"/>
      <c r="AK241" s="158">
        <f t="shared" si="52"/>
        <v>16</v>
      </c>
      <c r="AL241" s="80">
        <f t="shared" si="43"/>
        <v>5</v>
      </c>
      <c r="AM241" s="80">
        <f t="shared" si="44"/>
        <v>5</v>
      </c>
      <c r="AN241" s="82">
        <f t="shared" si="45"/>
        <v>6</v>
      </c>
      <c r="AO241" s="14"/>
      <c r="AP241" s="158">
        <f t="shared" si="46"/>
        <v>100</v>
      </c>
      <c r="AQ241" s="167">
        <f t="shared" si="47"/>
        <v>31.25</v>
      </c>
      <c r="AR241" s="167">
        <f t="shared" si="48"/>
        <v>31.25</v>
      </c>
      <c r="AS241" s="168">
        <f t="shared" si="49"/>
        <v>37.5</v>
      </c>
      <c r="AU241" s="201" t="s">
        <v>84</v>
      </c>
      <c r="AV241" s="199" t="s">
        <v>46</v>
      </c>
      <c r="AW241" s="199" t="s">
        <v>121</v>
      </c>
      <c r="AX241" s="196">
        <f t="shared" si="53"/>
        <v>0</v>
      </c>
      <c r="BG241" s="201" t="s">
        <v>84</v>
      </c>
      <c r="BH241" s="199" t="s">
        <v>46</v>
      </c>
      <c r="BI241" s="199" t="s">
        <v>121</v>
      </c>
      <c r="BJ241" s="196">
        <f t="shared" si="54"/>
        <v>50</v>
      </c>
    </row>
    <row r="242" spans="2:62" x14ac:dyDescent="0.25">
      <c r="B242" s="35" t="s">
        <v>22</v>
      </c>
      <c r="C242" s="60">
        <v>57</v>
      </c>
      <c r="D242" s="41">
        <v>3</v>
      </c>
      <c r="E242" s="25">
        <v>5</v>
      </c>
      <c r="F242" s="16">
        <v>2</v>
      </c>
      <c r="G242" s="2">
        <v>2</v>
      </c>
      <c r="H242" s="2">
        <v>2</v>
      </c>
      <c r="I242" s="2">
        <v>2</v>
      </c>
      <c r="J242" s="2">
        <v>2</v>
      </c>
      <c r="K242" s="2">
        <v>2</v>
      </c>
      <c r="L242" s="2">
        <v>1</v>
      </c>
      <c r="M242" s="23">
        <v>1</v>
      </c>
      <c r="N242" s="23">
        <v>0</v>
      </c>
      <c r="O242" s="2"/>
      <c r="P242" s="2"/>
      <c r="Q242" s="2"/>
      <c r="R242" s="2"/>
      <c r="S242" s="2"/>
      <c r="T242" s="4"/>
      <c r="U242" s="24">
        <v>2</v>
      </c>
      <c r="V242" s="2">
        <v>2</v>
      </c>
      <c r="W242" s="2">
        <v>1</v>
      </c>
      <c r="X242" s="2">
        <v>2</v>
      </c>
      <c r="Y242" s="2">
        <v>1</v>
      </c>
      <c r="Z242" s="2">
        <v>1</v>
      </c>
      <c r="AA242" s="2">
        <v>0</v>
      </c>
      <c r="AB242" s="23"/>
      <c r="AC242" s="23"/>
      <c r="AD242" s="2"/>
      <c r="AE242" s="2"/>
      <c r="AF242" s="2"/>
      <c r="AG242" s="2"/>
      <c r="AH242" s="2"/>
      <c r="AI242" s="4"/>
      <c r="AK242" s="158">
        <f t="shared" si="52"/>
        <v>16</v>
      </c>
      <c r="AL242" s="80">
        <f t="shared" si="43"/>
        <v>2</v>
      </c>
      <c r="AM242" s="80">
        <f t="shared" si="44"/>
        <v>5</v>
      </c>
      <c r="AN242" s="82">
        <f t="shared" si="45"/>
        <v>9</v>
      </c>
      <c r="AO242" s="14"/>
      <c r="AP242" s="158">
        <f t="shared" si="46"/>
        <v>100</v>
      </c>
      <c r="AQ242" s="167">
        <f t="shared" si="47"/>
        <v>12.5</v>
      </c>
      <c r="AR242" s="167">
        <f t="shared" si="48"/>
        <v>31.25</v>
      </c>
      <c r="AS242" s="168">
        <f t="shared" si="49"/>
        <v>56.25</v>
      </c>
      <c r="AU242" s="201" t="s">
        <v>84</v>
      </c>
      <c r="AV242" s="199" t="s">
        <v>46</v>
      </c>
      <c r="AW242" s="199" t="s">
        <v>121</v>
      </c>
      <c r="AX242" s="196">
        <f t="shared" si="53"/>
        <v>0</v>
      </c>
      <c r="BG242" s="201" t="s">
        <v>84</v>
      </c>
      <c r="BH242" s="199" t="s">
        <v>46</v>
      </c>
      <c r="BI242" s="199" t="s">
        <v>121</v>
      </c>
      <c r="BJ242" s="196">
        <f t="shared" si="54"/>
        <v>66.666666666666657</v>
      </c>
    </row>
    <row r="243" spans="2:62" x14ac:dyDescent="0.25">
      <c r="B243" s="35" t="s">
        <v>22</v>
      </c>
      <c r="C243" s="60">
        <v>57</v>
      </c>
      <c r="D243" s="41">
        <v>3</v>
      </c>
      <c r="E243" s="25">
        <v>6</v>
      </c>
      <c r="F243" s="16">
        <v>2</v>
      </c>
      <c r="G243" s="2">
        <v>2</v>
      </c>
      <c r="H243" s="2">
        <v>2</v>
      </c>
      <c r="I243" s="2">
        <v>2</v>
      </c>
      <c r="J243" s="2">
        <v>2</v>
      </c>
      <c r="K243" s="2">
        <v>2</v>
      </c>
      <c r="L243" s="2">
        <v>2</v>
      </c>
      <c r="M243" s="23">
        <v>1</v>
      </c>
      <c r="N243" s="23">
        <v>0</v>
      </c>
      <c r="O243" s="2"/>
      <c r="P243" s="2"/>
      <c r="Q243" s="2"/>
      <c r="R243" s="2"/>
      <c r="S243" s="2"/>
      <c r="T243" s="4"/>
      <c r="U243" s="24">
        <v>2</v>
      </c>
      <c r="V243" s="2">
        <v>2</v>
      </c>
      <c r="W243" s="2">
        <v>1</v>
      </c>
      <c r="X243" s="2">
        <v>2</v>
      </c>
      <c r="Y243" s="2">
        <v>2</v>
      </c>
      <c r="Z243" s="2">
        <v>1</v>
      </c>
      <c r="AA243" s="2">
        <v>0</v>
      </c>
      <c r="AB243" s="23"/>
      <c r="AC243" s="23"/>
      <c r="AD243" s="2"/>
      <c r="AE243" s="2"/>
      <c r="AF243" s="2"/>
      <c r="AG243" s="2"/>
      <c r="AH243" s="2"/>
      <c r="AI243" s="4"/>
      <c r="AK243" s="158">
        <f t="shared" si="52"/>
        <v>16</v>
      </c>
      <c r="AL243" s="80">
        <f t="shared" si="43"/>
        <v>2</v>
      </c>
      <c r="AM243" s="80">
        <f t="shared" si="44"/>
        <v>3</v>
      </c>
      <c r="AN243" s="82">
        <f t="shared" si="45"/>
        <v>11</v>
      </c>
      <c r="AO243" s="14"/>
      <c r="AP243" s="158">
        <f t="shared" si="46"/>
        <v>100</v>
      </c>
      <c r="AQ243" s="167">
        <f t="shared" si="47"/>
        <v>12.5</v>
      </c>
      <c r="AR243" s="167">
        <f t="shared" si="48"/>
        <v>18.75</v>
      </c>
      <c r="AS243" s="168">
        <f t="shared" si="49"/>
        <v>68.75</v>
      </c>
      <c r="AU243" s="201" t="s">
        <v>84</v>
      </c>
      <c r="AV243" s="199" t="s">
        <v>46</v>
      </c>
      <c r="AW243" s="199" t="s">
        <v>121</v>
      </c>
      <c r="AX243" s="196">
        <f t="shared" si="53"/>
        <v>0</v>
      </c>
      <c r="BG243" s="201" t="s">
        <v>84</v>
      </c>
      <c r="BH243" s="199" t="s">
        <v>46</v>
      </c>
      <c r="BI243" s="199" t="s">
        <v>121</v>
      </c>
      <c r="BJ243" s="196">
        <f t="shared" si="54"/>
        <v>88.235294117647058</v>
      </c>
    </row>
    <row r="244" spans="2:62" x14ac:dyDescent="0.25">
      <c r="B244" s="35" t="s">
        <v>22</v>
      </c>
      <c r="C244" s="60">
        <v>57</v>
      </c>
      <c r="D244" s="41">
        <v>4</v>
      </c>
      <c r="E244" s="25">
        <v>1</v>
      </c>
      <c r="F244" s="16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/>
      <c r="Q244" s="2"/>
      <c r="R244" s="2"/>
      <c r="S244" s="2"/>
      <c r="T244" s="4"/>
      <c r="U244" s="24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3"/>
      <c r="AD244" s="2"/>
      <c r="AE244" s="2"/>
      <c r="AF244" s="2"/>
      <c r="AG244" s="2"/>
      <c r="AH244" s="2"/>
      <c r="AI244" s="4"/>
      <c r="AK244" s="158">
        <f t="shared" si="52"/>
        <v>18</v>
      </c>
      <c r="AL244" s="80">
        <f t="shared" si="43"/>
        <v>18</v>
      </c>
      <c r="AM244" s="80">
        <f t="shared" si="44"/>
        <v>0</v>
      </c>
      <c r="AN244" s="82">
        <f t="shared" si="45"/>
        <v>0</v>
      </c>
      <c r="AO244" s="14"/>
      <c r="AP244" s="158">
        <f t="shared" si="46"/>
        <v>100</v>
      </c>
      <c r="AQ244" s="167">
        <f t="shared" si="47"/>
        <v>100</v>
      </c>
      <c r="AR244" s="167">
        <f t="shared" si="48"/>
        <v>0</v>
      </c>
      <c r="AS244" s="168">
        <f t="shared" si="49"/>
        <v>0</v>
      </c>
      <c r="AU244" s="201" t="s">
        <v>84</v>
      </c>
      <c r="AV244" s="199" t="s">
        <v>46</v>
      </c>
      <c r="AW244" s="199" t="s">
        <v>121</v>
      </c>
      <c r="AX244" s="196">
        <f t="shared" si="53"/>
        <v>0</v>
      </c>
      <c r="BG244" s="201" t="s">
        <v>84</v>
      </c>
      <c r="BH244" s="199" t="s">
        <v>46</v>
      </c>
      <c r="BI244" s="199" t="s">
        <v>121</v>
      </c>
      <c r="BJ244" s="196">
        <f t="shared" si="54"/>
        <v>76.470588235294116</v>
      </c>
    </row>
    <row r="245" spans="2:62" x14ac:dyDescent="0.25">
      <c r="B245" s="35" t="s">
        <v>22</v>
      </c>
      <c r="C245" s="60">
        <v>57</v>
      </c>
      <c r="D245" s="41">
        <v>4</v>
      </c>
      <c r="E245" s="25">
        <v>2</v>
      </c>
      <c r="F245" s="16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3">
        <v>0</v>
      </c>
      <c r="N245" s="23">
        <v>0</v>
      </c>
      <c r="O245" s="2">
        <v>0</v>
      </c>
      <c r="P245" s="2"/>
      <c r="Q245" s="2"/>
      <c r="R245" s="2"/>
      <c r="S245" s="2"/>
      <c r="T245" s="4"/>
      <c r="U245" s="24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3">
        <v>1</v>
      </c>
      <c r="AC245" s="23"/>
      <c r="AD245" s="2"/>
      <c r="AE245" s="2"/>
      <c r="AF245" s="2"/>
      <c r="AG245" s="2"/>
      <c r="AH245" s="2"/>
      <c r="AI245" s="4"/>
      <c r="AK245" s="158">
        <f t="shared" si="52"/>
        <v>18</v>
      </c>
      <c r="AL245" s="80">
        <f t="shared" si="43"/>
        <v>17</v>
      </c>
      <c r="AM245" s="80">
        <f t="shared" si="44"/>
        <v>1</v>
      </c>
      <c r="AN245" s="82">
        <f t="shared" si="45"/>
        <v>0</v>
      </c>
      <c r="AO245" s="14"/>
      <c r="AP245" s="158">
        <f t="shared" si="46"/>
        <v>100</v>
      </c>
      <c r="AQ245" s="167">
        <f t="shared" si="47"/>
        <v>94.444444444444443</v>
      </c>
      <c r="AR245" s="167">
        <f t="shared" si="48"/>
        <v>5.5555555555555554</v>
      </c>
      <c r="AS245" s="168">
        <f t="shared" si="49"/>
        <v>0</v>
      </c>
      <c r="AU245" s="201" t="s">
        <v>84</v>
      </c>
      <c r="AV245" s="199" t="s">
        <v>45</v>
      </c>
      <c r="AW245" s="199" t="s">
        <v>122</v>
      </c>
      <c r="AX245" s="196">
        <f t="shared" si="53"/>
        <v>15</v>
      </c>
      <c r="BG245" s="201" t="s">
        <v>84</v>
      </c>
      <c r="BH245" s="199" t="s">
        <v>45</v>
      </c>
      <c r="BI245" s="199" t="s">
        <v>122</v>
      </c>
      <c r="BJ245" s="196">
        <f t="shared" si="54"/>
        <v>85</v>
      </c>
    </row>
    <row r="246" spans="2:62" x14ac:dyDescent="0.25">
      <c r="B246" s="35" t="s">
        <v>22</v>
      </c>
      <c r="C246" s="60">
        <v>57</v>
      </c>
      <c r="D246" s="41">
        <v>4</v>
      </c>
      <c r="E246" s="25">
        <v>3</v>
      </c>
      <c r="F246" s="16">
        <v>1</v>
      </c>
      <c r="G246" s="2">
        <v>0</v>
      </c>
      <c r="H246" s="2">
        <v>0</v>
      </c>
      <c r="I246" s="2">
        <v>1</v>
      </c>
      <c r="J246" s="2">
        <v>0</v>
      </c>
      <c r="K246" s="2">
        <v>1</v>
      </c>
      <c r="L246" s="2">
        <v>0</v>
      </c>
      <c r="M246" s="23">
        <v>0</v>
      </c>
      <c r="N246" s="23">
        <v>0</v>
      </c>
      <c r="O246" s="2">
        <v>0</v>
      </c>
      <c r="P246" s="2"/>
      <c r="Q246" s="2"/>
      <c r="R246" s="2"/>
      <c r="S246" s="2"/>
      <c r="T246" s="4"/>
      <c r="U246" s="24">
        <v>1</v>
      </c>
      <c r="V246" s="2">
        <v>0</v>
      </c>
      <c r="W246" s="2">
        <v>1</v>
      </c>
      <c r="X246" s="2">
        <v>0</v>
      </c>
      <c r="Y246" s="2">
        <v>0</v>
      </c>
      <c r="Z246" s="2">
        <v>0</v>
      </c>
      <c r="AA246" s="2">
        <v>0</v>
      </c>
      <c r="AB246" s="23">
        <v>2</v>
      </c>
      <c r="AC246" s="23"/>
      <c r="AD246" s="2"/>
      <c r="AE246" s="2"/>
      <c r="AF246" s="2"/>
      <c r="AG246" s="2"/>
      <c r="AH246" s="2"/>
      <c r="AI246" s="4"/>
      <c r="AK246" s="158">
        <f t="shared" si="52"/>
        <v>18</v>
      </c>
      <c r="AL246" s="80">
        <f t="shared" si="43"/>
        <v>12</v>
      </c>
      <c r="AM246" s="80">
        <f t="shared" si="44"/>
        <v>5</v>
      </c>
      <c r="AN246" s="82">
        <f t="shared" si="45"/>
        <v>1</v>
      </c>
      <c r="AO246" s="14"/>
      <c r="AP246" s="158">
        <f t="shared" si="46"/>
        <v>100</v>
      </c>
      <c r="AQ246" s="167">
        <f t="shared" si="47"/>
        <v>66.666666666666657</v>
      </c>
      <c r="AR246" s="167">
        <f t="shared" si="48"/>
        <v>27.777777777777779</v>
      </c>
      <c r="AS246" s="168">
        <f t="shared" si="49"/>
        <v>5.5555555555555554</v>
      </c>
      <c r="AU246" s="201" t="s">
        <v>84</v>
      </c>
      <c r="AV246" s="199" t="s">
        <v>45</v>
      </c>
      <c r="AW246" s="199" t="s">
        <v>122</v>
      </c>
      <c r="AX246" s="196">
        <f t="shared" si="53"/>
        <v>23.52941176470588</v>
      </c>
      <c r="BG246" s="201" t="s">
        <v>84</v>
      </c>
      <c r="BH246" s="199" t="s">
        <v>45</v>
      </c>
      <c r="BI246" s="199" t="s">
        <v>122</v>
      </c>
      <c r="BJ246" s="196">
        <f t="shared" si="54"/>
        <v>76.470588235294116</v>
      </c>
    </row>
    <row r="247" spans="2:62" x14ac:dyDescent="0.25">
      <c r="B247" s="35" t="s">
        <v>22</v>
      </c>
      <c r="C247" s="60">
        <v>57</v>
      </c>
      <c r="D247" s="41">
        <v>4</v>
      </c>
      <c r="E247" s="25">
        <v>4</v>
      </c>
      <c r="F247" s="16">
        <v>2</v>
      </c>
      <c r="G247" s="2">
        <v>1</v>
      </c>
      <c r="H247" s="2">
        <v>0</v>
      </c>
      <c r="I247" s="2">
        <v>2</v>
      </c>
      <c r="J247" s="2">
        <v>0</v>
      </c>
      <c r="K247" s="2">
        <v>2</v>
      </c>
      <c r="L247" s="2">
        <v>0</v>
      </c>
      <c r="M247" s="23">
        <v>1</v>
      </c>
      <c r="N247" s="23">
        <v>0</v>
      </c>
      <c r="O247" s="2">
        <v>0</v>
      </c>
      <c r="P247" s="2"/>
      <c r="Q247" s="2"/>
      <c r="R247" s="2"/>
      <c r="S247" s="2"/>
      <c r="T247" s="4"/>
      <c r="U247" s="24">
        <v>2</v>
      </c>
      <c r="V247" s="2">
        <v>1</v>
      </c>
      <c r="W247" s="2">
        <v>2</v>
      </c>
      <c r="X247" s="2">
        <v>1</v>
      </c>
      <c r="Y247" s="2">
        <v>0</v>
      </c>
      <c r="Z247" s="2">
        <v>0</v>
      </c>
      <c r="AA247" s="2">
        <v>0</v>
      </c>
      <c r="AB247" s="23">
        <v>2</v>
      </c>
      <c r="AC247" s="23"/>
      <c r="AD247" s="2"/>
      <c r="AE247" s="2"/>
      <c r="AF247" s="2"/>
      <c r="AG247" s="2"/>
      <c r="AH247" s="2"/>
      <c r="AI247" s="4"/>
      <c r="AK247" s="158">
        <f t="shared" si="52"/>
        <v>18</v>
      </c>
      <c r="AL247" s="80">
        <f t="shared" si="43"/>
        <v>8</v>
      </c>
      <c r="AM247" s="80">
        <f t="shared" si="44"/>
        <v>4</v>
      </c>
      <c r="AN247" s="82">
        <f t="shared" si="45"/>
        <v>6</v>
      </c>
      <c r="AO247" s="14"/>
      <c r="AP247" s="158">
        <f t="shared" si="46"/>
        <v>100</v>
      </c>
      <c r="AQ247" s="167">
        <f t="shared" si="47"/>
        <v>44.444444444444443</v>
      </c>
      <c r="AR247" s="167">
        <f t="shared" si="48"/>
        <v>22.222222222222221</v>
      </c>
      <c r="AS247" s="168">
        <f t="shared" si="49"/>
        <v>33.333333333333329</v>
      </c>
      <c r="AU247" s="201" t="s">
        <v>84</v>
      </c>
      <c r="AV247" s="199" t="s">
        <v>45</v>
      </c>
      <c r="AW247" s="199" t="s">
        <v>122</v>
      </c>
      <c r="AX247" s="196">
        <f t="shared" si="53"/>
        <v>18.181818181818183</v>
      </c>
      <c r="BG247" s="201" t="s">
        <v>84</v>
      </c>
      <c r="BH247" s="199" t="s">
        <v>45</v>
      </c>
      <c r="BI247" s="199" t="s">
        <v>122</v>
      </c>
      <c r="BJ247" s="196">
        <f t="shared" si="54"/>
        <v>81.818181818181813</v>
      </c>
    </row>
    <row r="248" spans="2:62" x14ac:dyDescent="0.25">
      <c r="B248" s="35" t="s">
        <v>22</v>
      </c>
      <c r="C248" s="60">
        <v>57</v>
      </c>
      <c r="D248" s="41">
        <v>4</v>
      </c>
      <c r="E248" s="25">
        <v>5</v>
      </c>
      <c r="F248" s="16">
        <v>2</v>
      </c>
      <c r="G248" s="2">
        <v>2</v>
      </c>
      <c r="H248" s="2">
        <v>1</v>
      </c>
      <c r="I248" s="2">
        <v>2</v>
      </c>
      <c r="J248" s="2">
        <v>1</v>
      </c>
      <c r="K248" s="2">
        <v>2</v>
      </c>
      <c r="L248" s="2">
        <v>1</v>
      </c>
      <c r="M248" s="23">
        <v>2</v>
      </c>
      <c r="N248" s="23">
        <v>1</v>
      </c>
      <c r="O248" s="2">
        <v>0</v>
      </c>
      <c r="P248" s="2"/>
      <c r="Q248" s="2"/>
      <c r="R248" s="2"/>
      <c r="S248" s="2"/>
      <c r="T248" s="4"/>
      <c r="U248" s="24">
        <v>2</v>
      </c>
      <c r="V248" s="2">
        <v>2</v>
      </c>
      <c r="W248" s="2">
        <v>2</v>
      </c>
      <c r="X248" s="2">
        <v>2</v>
      </c>
      <c r="Y248" s="2">
        <v>1</v>
      </c>
      <c r="Z248" s="2">
        <v>0</v>
      </c>
      <c r="AA248" s="2">
        <v>0</v>
      </c>
      <c r="AB248" s="23">
        <v>2</v>
      </c>
      <c r="AC248" s="23"/>
      <c r="AD248" s="2"/>
      <c r="AE248" s="2"/>
      <c r="AF248" s="2"/>
      <c r="AG248" s="2"/>
      <c r="AH248" s="2"/>
      <c r="AI248" s="4"/>
      <c r="AK248" s="158">
        <f t="shared" si="52"/>
        <v>18</v>
      </c>
      <c r="AL248" s="80">
        <f t="shared" si="43"/>
        <v>3</v>
      </c>
      <c r="AM248" s="80">
        <f t="shared" si="44"/>
        <v>5</v>
      </c>
      <c r="AN248" s="82">
        <f t="shared" si="45"/>
        <v>10</v>
      </c>
      <c r="AO248" s="14"/>
      <c r="AP248" s="158">
        <f t="shared" si="46"/>
        <v>100</v>
      </c>
      <c r="AQ248" s="167">
        <f t="shared" si="47"/>
        <v>16.666666666666664</v>
      </c>
      <c r="AR248" s="167">
        <f t="shared" si="48"/>
        <v>27.777777777777779</v>
      </c>
      <c r="AS248" s="168">
        <f t="shared" si="49"/>
        <v>55.555555555555557</v>
      </c>
      <c r="AU248" s="201" t="s">
        <v>84</v>
      </c>
      <c r="AV248" s="199" t="s">
        <v>45</v>
      </c>
      <c r="AW248" s="199" t="s">
        <v>122</v>
      </c>
      <c r="AX248" s="196">
        <f t="shared" si="53"/>
        <v>22.222222222222221</v>
      </c>
      <c r="BG248" s="201" t="s">
        <v>84</v>
      </c>
      <c r="BH248" s="199" t="s">
        <v>45</v>
      </c>
      <c r="BI248" s="199" t="s">
        <v>122</v>
      </c>
      <c r="BJ248" s="196">
        <f t="shared" si="54"/>
        <v>83.333333333333343</v>
      </c>
    </row>
    <row r="249" spans="2:62" x14ac:dyDescent="0.25">
      <c r="B249" s="35" t="s">
        <v>22</v>
      </c>
      <c r="C249" s="60">
        <v>57</v>
      </c>
      <c r="D249" s="41">
        <v>4</v>
      </c>
      <c r="E249" s="25">
        <v>6</v>
      </c>
      <c r="F249" s="16">
        <v>2</v>
      </c>
      <c r="G249" s="2">
        <v>2</v>
      </c>
      <c r="H249" s="2">
        <v>1</v>
      </c>
      <c r="I249" s="2">
        <v>2</v>
      </c>
      <c r="J249" s="2">
        <v>1</v>
      </c>
      <c r="K249" s="2">
        <v>2</v>
      </c>
      <c r="L249" s="2">
        <v>1</v>
      </c>
      <c r="M249" s="23">
        <v>2</v>
      </c>
      <c r="N249" s="23">
        <v>1</v>
      </c>
      <c r="O249" s="2">
        <v>0</v>
      </c>
      <c r="P249" s="2"/>
      <c r="Q249" s="2"/>
      <c r="R249" s="2"/>
      <c r="S249" s="2"/>
      <c r="T249" s="4"/>
      <c r="U249" s="24">
        <v>2</v>
      </c>
      <c r="V249" s="2">
        <v>2</v>
      </c>
      <c r="W249" s="2">
        <v>2</v>
      </c>
      <c r="X249" s="2">
        <v>2</v>
      </c>
      <c r="Y249" s="2">
        <v>2</v>
      </c>
      <c r="Z249" s="2">
        <v>0</v>
      </c>
      <c r="AA249" s="2">
        <v>0</v>
      </c>
      <c r="AB249" s="23">
        <v>2</v>
      </c>
      <c r="AC249" s="23"/>
      <c r="AD249" s="2"/>
      <c r="AE249" s="2"/>
      <c r="AF249" s="2"/>
      <c r="AG249" s="2"/>
      <c r="AH249" s="2"/>
      <c r="AI249" s="4"/>
      <c r="AK249" s="158">
        <f t="shared" si="52"/>
        <v>18</v>
      </c>
      <c r="AL249" s="80">
        <f t="shared" si="43"/>
        <v>3</v>
      </c>
      <c r="AM249" s="80">
        <f t="shared" si="44"/>
        <v>4</v>
      </c>
      <c r="AN249" s="82">
        <f t="shared" si="45"/>
        <v>11</v>
      </c>
      <c r="AO249" s="14"/>
      <c r="AP249" s="158">
        <f t="shared" si="46"/>
        <v>100</v>
      </c>
      <c r="AQ249" s="167">
        <f t="shared" si="47"/>
        <v>16.666666666666664</v>
      </c>
      <c r="AR249" s="167">
        <f t="shared" si="48"/>
        <v>22.222222222222221</v>
      </c>
      <c r="AS249" s="168">
        <f t="shared" si="49"/>
        <v>61.111111111111114</v>
      </c>
      <c r="AU249" s="201" t="s">
        <v>84</v>
      </c>
      <c r="AV249" s="199" t="s">
        <v>45</v>
      </c>
      <c r="AW249" s="199" t="s">
        <v>122</v>
      </c>
      <c r="AX249" s="196">
        <f t="shared" si="53"/>
        <v>17.647058823529413</v>
      </c>
      <c r="BG249" s="201" t="s">
        <v>84</v>
      </c>
      <c r="BH249" s="199" t="s">
        <v>45</v>
      </c>
      <c r="BI249" s="199" t="s">
        <v>122</v>
      </c>
      <c r="BJ249" s="196">
        <f t="shared" si="54"/>
        <v>88.235294117647072</v>
      </c>
    </row>
    <row r="250" spans="2:62" x14ac:dyDescent="0.25">
      <c r="B250" s="35" t="s">
        <v>22</v>
      </c>
      <c r="C250" s="60">
        <v>57</v>
      </c>
      <c r="D250" s="41">
        <v>5</v>
      </c>
      <c r="E250" s="25">
        <v>1</v>
      </c>
      <c r="F250" s="16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/>
      <c r="O250" s="2"/>
      <c r="P250" s="2"/>
      <c r="Q250" s="2"/>
      <c r="R250" s="2"/>
      <c r="S250" s="2"/>
      <c r="T250" s="4"/>
      <c r="U250" s="24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3">
        <v>0</v>
      </c>
      <c r="AD250" s="23">
        <v>0</v>
      </c>
      <c r="AE250" s="2"/>
      <c r="AF250" s="2"/>
      <c r="AG250" s="2"/>
      <c r="AH250" s="2"/>
      <c r="AI250" s="4"/>
      <c r="AK250" s="158">
        <f t="shared" si="52"/>
        <v>18</v>
      </c>
      <c r="AL250" s="80">
        <f t="shared" si="43"/>
        <v>18</v>
      </c>
      <c r="AM250" s="80">
        <f t="shared" si="44"/>
        <v>0</v>
      </c>
      <c r="AN250" s="82">
        <f t="shared" si="45"/>
        <v>0</v>
      </c>
      <c r="AO250" s="14"/>
      <c r="AP250" s="158">
        <f t="shared" si="46"/>
        <v>100</v>
      </c>
      <c r="AQ250" s="167">
        <f t="shared" si="47"/>
        <v>100</v>
      </c>
      <c r="AR250" s="167">
        <f t="shared" si="48"/>
        <v>0</v>
      </c>
      <c r="AS250" s="168">
        <f t="shared" si="49"/>
        <v>0</v>
      </c>
      <c r="AU250" s="201" t="s">
        <v>84</v>
      </c>
      <c r="AV250" s="199" t="s">
        <v>45</v>
      </c>
      <c r="AW250" s="199" t="s">
        <v>122</v>
      </c>
      <c r="AX250" s="196">
        <f t="shared" si="53"/>
        <v>23.52941176470588</v>
      </c>
      <c r="BG250" s="201" t="s">
        <v>84</v>
      </c>
      <c r="BH250" s="199" t="s">
        <v>45</v>
      </c>
      <c r="BI250" s="199" t="s">
        <v>122</v>
      </c>
      <c r="BJ250" s="196">
        <f t="shared" si="54"/>
        <v>88.235294117647058</v>
      </c>
    </row>
    <row r="251" spans="2:62" x14ac:dyDescent="0.25">
      <c r="B251" s="35" t="s">
        <v>22</v>
      </c>
      <c r="C251" s="60">
        <v>57</v>
      </c>
      <c r="D251" s="41">
        <v>5</v>
      </c>
      <c r="E251" s="25">
        <v>2</v>
      </c>
      <c r="F251" s="16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3">
        <v>0</v>
      </c>
      <c r="N251" s="23"/>
      <c r="O251" s="2"/>
      <c r="P251" s="2"/>
      <c r="Q251" s="2"/>
      <c r="R251" s="2"/>
      <c r="S251" s="2"/>
      <c r="T251" s="4"/>
      <c r="U251" s="24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3">
        <v>0</v>
      </c>
      <c r="AC251" s="23">
        <v>0</v>
      </c>
      <c r="AD251" s="23">
        <v>0</v>
      </c>
      <c r="AE251" s="2"/>
      <c r="AF251" s="2"/>
      <c r="AG251" s="2"/>
      <c r="AH251" s="2"/>
      <c r="AI251" s="4"/>
      <c r="AK251" s="158">
        <f t="shared" si="52"/>
        <v>18</v>
      </c>
      <c r="AL251" s="80">
        <f t="shared" si="43"/>
        <v>18</v>
      </c>
      <c r="AM251" s="80">
        <f t="shared" si="44"/>
        <v>0</v>
      </c>
      <c r="AN251" s="82">
        <f t="shared" si="45"/>
        <v>0</v>
      </c>
      <c r="AO251" s="14"/>
      <c r="AP251" s="158">
        <f t="shared" si="46"/>
        <v>100</v>
      </c>
      <c r="AQ251" s="167">
        <f t="shared" si="47"/>
        <v>100</v>
      </c>
      <c r="AR251" s="167">
        <f t="shared" si="48"/>
        <v>0</v>
      </c>
      <c r="AS251" s="168">
        <f t="shared" si="49"/>
        <v>0</v>
      </c>
      <c r="AU251" s="201" t="s">
        <v>84</v>
      </c>
      <c r="AV251" s="199" t="s">
        <v>44</v>
      </c>
      <c r="AW251" s="199" t="s">
        <v>123</v>
      </c>
      <c r="AX251" s="196">
        <f t="shared" si="53"/>
        <v>55.000000000000007</v>
      </c>
      <c r="BG251" s="201" t="s">
        <v>84</v>
      </c>
      <c r="BH251" s="199" t="s">
        <v>44</v>
      </c>
      <c r="BI251" s="199" t="s">
        <v>123</v>
      </c>
      <c r="BJ251" s="196">
        <f t="shared" si="54"/>
        <v>85</v>
      </c>
    </row>
    <row r="252" spans="2:62" x14ac:dyDescent="0.25">
      <c r="B252" s="35" t="s">
        <v>22</v>
      </c>
      <c r="C252" s="60">
        <v>57</v>
      </c>
      <c r="D252" s="41">
        <v>5</v>
      </c>
      <c r="E252" s="25">
        <v>3</v>
      </c>
      <c r="F252" s="16">
        <v>1</v>
      </c>
      <c r="G252" s="2">
        <v>1</v>
      </c>
      <c r="H252" s="2">
        <v>1</v>
      </c>
      <c r="I252" s="2">
        <v>1</v>
      </c>
      <c r="J252" s="2">
        <v>0</v>
      </c>
      <c r="K252" s="2">
        <v>0</v>
      </c>
      <c r="L252" s="2">
        <v>0</v>
      </c>
      <c r="M252" s="23">
        <v>0</v>
      </c>
      <c r="N252" s="23"/>
      <c r="O252" s="2"/>
      <c r="P252" s="2"/>
      <c r="Q252" s="2"/>
      <c r="R252" s="2"/>
      <c r="S252" s="2"/>
      <c r="T252" s="4"/>
      <c r="U252" s="24">
        <v>1</v>
      </c>
      <c r="V252" s="2">
        <v>1</v>
      </c>
      <c r="W252" s="2">
        <v>1</v>
      </c>
      <c r="X252" s="2">
        <v>0</v>
      </c>
      <c r="Y252" s="2">
        <v>1</v>
      </c>
      <c r="Z252" s="2">
        <v>0</v>
      </c>
      <c r="AA252" s="2">
        <v>0</v>
      </c>
      <c r="AB252" s="23">
        <v>0</v>
      </c>
      <c r="AC252" s="23">
        <v>0</v>
      </c>
      <c r="AD252" s="23">
        <v>0</v>
      </c>
      <c r="AE252" s="2"/>
      <c r="AF252" s="2"/>
      <c r="AG252" s="2"/>
      <c r="AH252" s="2"/>
      <c r="AI252" s="4"/>
      <c r="AK252" s="158">
        <f t="shared" si="52"/>
        <v>18</v>
      </c>
      <c r="AL252" s="80">
        <f t="shared" si="43"/>
        <v>10</v>
      </c>
      <c r="AM252" s="80">
        <f t="shared" si="44"/>
        <v>8</v>
      </c>
      <c r="AN252" s="82">
        <f t="shared" si="45"/>
        <v>0</v>
      </c>
      <c r="AO252" s="14"/>
      <c r="AP252" s="158">
        <f t="shared" si="46"/>
        <v>100</v>
      </c>
      <c r="AQ252" s="167">
        <f t="shared" si="47"/>
        <v>55.555555555555557</v>
      </c>
      <c r="AR252" s="167">
        <f t="shared" si="48"/>
        <v>44.444444444444443</v>
      </c>
      <c r="AS252" s="168">
        <f t="shared" si="49"/>
        <v>0</v>
      </c>
      <c r="AU252" s="201" t="s">
        <v>84</v>
      </c>
      <c r="AV252" s="199" t="s">
        <v>44</v>
      </c>
      <c r="AW252" s="199" t="s">
        <v>123</v>
      </c>
      <c r="AX252" s="196">
        <f t="shared" si="53"/>
        <v>47.058823529411761</v>
      </c>
      <c r="BG252" s="201" t="s">
        <v>84</v>
      </c>
      <c r="BH252" s="199" t="s">
        <v>44</v>
      </c>
      <c r="BI252" s="199" t="s">
        <v>123</v>
      </c>
      <c r="BJ252" s="196">
        <f t="shared" si="54"/>
        <v>76.470588235294116</v>
      </c>
    </row>
    <row r="253" spans="2:62" x14ac:dyDescent="0.25">
      <c r="B253" s="35" t="s">
        <v>22</v>
      </c>
      <c r="C253" s="60">
        <v>57</v>
      </c>
      <c r="D253" s="41">
        <v>5</v>
      </c>
      <c r="E253" s="25">
        <v>4</v>
      </c>
      <c r="F253" s="16">
        <v>2</v>
      </c>
      <c r="G253" s="2">
        <v>2</v>
      </c>
      <c r="H253" s="2">
        <v>2</v>
      </c>
      <c r="I253" s="2">
        <v>2</v>
      </c>
      <c r="J253" s="2">
        <v>1</v>
      </c>
      <c r="K253" s="2">
        <v>0</v>
      </c>
      <c r="L253" s="2">
        <v>0</v>
      </c>
      <c r="M253" s="23">
        <v>0</v>
      </c>
      <c r="N253" s="23"/>
      <c r="O253" s="2"/>
      <c r="P253" s="2"/>
      <c r="Q253" s="2"/>
      <c r="R253" s="2"/>
      <c r="S253" s="2"/>
      <c r="T253" s="4"/>
      <c r="U253" s="24">
        <v>2</v>
      </c>
      <c r="V253" s="2">
        <v>1</v>
      </c>
      <c r="W253" s="2">
        <v>2</v>
      </c>
      <c r="X253" s="2">
        <v>1</v>
      </c>
      <c r="Y253" s="2">
        <v>2</v>
      </c>
      <c r="Z253" s="2">
        <v>1</v>
      </c>
      <c r="AA253" s="2">
        <v>1</v>
      </c>
      <c r="AB253" s="23">
        <v>0</v>
      </c>
      <c r="AC253" s="23">
        <v>0</v>
      </c>
      <c r="AD253" s="23">
        <v>0</v>
      </c>
      <c r="AE253" s="2"/>
      <c r="AF253" s="2"/>
      <c r="AG253" s="2"/>
      <c r="AH253" s="2"/>
      <c r="AI253" s="4"/>
      <c r="AK253" s="158">
        <f t="shared" si="52"/>
        <v>18</v>
      </c>
      <c r="AL253" s="80">
        <f t="shared" si="43"/>
        <v>6</v>
      </c>
      <c r="AM253" s="80">
        <f t="shared" si="44"/>
        <v>5</v>
      </c>
      <c r="AN253" s="82">
        <f t="shared" si="45"/>
        <v>7</v>
      </c>
      <c r="AO253" s="14"/>
      <c r="AP253" s="158">
        <f t="shared" si="46"/>
        <v>100</v>
      </c>
      <c r="AQ253" s="167">
        <f t="shared" si="47"/>
        <v>33.333333333333329</v>
      </c>
      <c r="AR253" s="167">
        <f t="shared" si="48"/>
        <v>27.777777777777779</v>
      </c>
      <c r="AS253" s="168">
        <f t="shared" si="49"/>
        <v>38.888888888888893</v>
      </c>
      <c r="AU253" s="201" t="s">
        <v>84</v>
      </c>
      <c r="AV253" s="199" t="s">
        <v>44</v>
      </c>
      <c r="AW253" s="199" t="s">
        <v>123</v>
      </c>
      <c r="AX253" s="196">
        <f t="shared" si="53"/>
        <v>36.363636363636367</v>
      </c>
      <c r="BG253" s="201" t="s">
        <v>84</v>
      </c>
      <c r="BH253" s="199" t="s">
        <v>44</v>
      </c>
      <c r="BI253" s="199" t="s">
        <v>123</v>
      </c>
      <c r="BJ253" s="196">
        <f t="shared" si="54"/>
        <v>81.818181818181813</v>
      </c>
    </row>
    <row r="254" spans="2:62" x14ac:dyDescent="0.25">
      <c r="B254" s="35" t="s">
        <v>22</v>
      </c>
      <c r="C254" s="60">
        <v>57</v>
      </c>
      <c r="D254" s="41">
        <v>5</v>
      </c>
      <c r="E254" s="25">
        <v>5</v>
      </c>
      <c r="F254" s="16">
        <v>2</v>
      </c>
      <c r="G254" s="2">
        <v>2</v>
      </c>
      <c r="H254" s="2">
        <v>2</v>
      </c>
      <c r="I254" s="2">
        <v>2</v>
      </c>
      <c r="J254" s="2">
        <v>2</v>
      </c>
      <c r="K254" s="2">
        <v>1</v>
      </c>
      <c r="L254" s="2">
        <v>1</v>
      </c>
      <c r="M254" s="23">
        <v>0</v>
      </c>
      <c r="N254" s="23"/>
      <c r="O254" s="2"/>
      <c r="P254" s="2"/>
      <c r="Q254" s="2"/>
      <c r="R254" s="2"/>
      <c r="S254" s="2"/>
      <c r="T254" s="4"/>
      <c r="U254" s="24">
        <v>2</v>
      </c>
      <c r="V254" s="2">
        <v>2</v>
      </c>
      <c r="W254" s="2">
        <v>2</v>
      </c>
      <c r="X254" s="2">
        <v>2</v>
      </c>
      <c r="Y254" s="2">
        <v>2</v>
      </c>
      <c r="Z254" s="2">
        <v>2</v>
      </c>
      <c r="AA254" s="2">
        <v>1</v>
      </c>
      <c r="AB254" s="23">
        <v>1</v>
      </c>
      <c r="AC254" s="23">
        <v>0</v>
      </c>
      <c r="AD254" s="23">
        <v>0</v>
      </c>
      <c r="AE254" s="2"/>
      <c r="AF254" s="2"/>
      <c r="AG254" s="2"/>
      <c r="AH254" s="2"/>
      <c r="AI254" s="4"/>
      <c r="AK254" s="158">
        <f t="shared" si="52"/>
        <v>18</v>
      </c>
      <c r="AL254" s="80">
        <f t="shared" si="43"/>
        <v>3</v>
      </c>
      <c r="AM254" s="80">
        <f t="shared" si="44"/>
        <v>4</v>
      </c>
      <c r="AN254" s="82">
        <f t="shared" si="45"/>
        <v>11</v>
      </c>
      <c r="AO254" s="14"/>
      <c r="AP254" s="158">
        <f t="shared" si="46"/>
        <v>100</v>
      </c>
      <c r="AQ254" s="167">
        <f t="shared" si="47"/>
        <v>16.666666666666664</v>
      </c>
      <c r="AR254" s="167">
        <f t="shared" si="48"/>
        <v>22.222222222222221</v>
      </c>
      <c r="AS254" s="168">
        <f t="shared" si="49"/>
        <v>61.111111111111114</v>
      </c>
      <c r="AU254" s="201" t="s">
        <v>84</v>
      </c>
      <c r="AV254" s="199" t="s">
        <v>44</v>
      </c>
      <c r="AW254" s="199" t="s">
        <v>123</v>
      </c>
      <c r="AX254" s="196">
        <f t="shared" si="53"/>
        <v>50</v>
      </c>
      <c r="BG254" s="201" t="s">
        <v>84</v>
      </c>
      <c r="BH254" s="199" t="s">
        <v>44</v>
      </c>
      <c r="BI254" s="199" t="s">
        <v>123</v>
      </c>
      <c r="BJ254" s="196">
        <f t="shared" si="54"/>
        <v>83.333333333333329</v>
      </c>
    </row>
    <row r="255" spans="2:62" x14ac:dyDescent="0.25">
      <c r="B255" s="35" t="s">
        <v>22</v>
      </c>
      <c r="C255" s="60">
        <v>57</v>
      </c>
      <c r="D255" s="41">
        <v>5</v>
      </c>
      <c r="E255" s="25">
        <v>6</v>
      </c>
      <c r="F255" s="16">
        <v>2</v>
      </c>
      <c r="G255" s="2">
        <v>2</v>
      </c>
      <c r="H255" s="2">
        <v>2</v>
      </c>
      <c r="I255" s="2">
        <v>2</v>
      </c>
      <c r="J255" s="2">
        <v>2</v>
      </c>
      <c r="K255" s="2">
        <v>1</v>
      </c>
      <c r="L255" s="2">
        <v>1</v>
      </c>
      <c r="M255" s="23">
        <v>0</v>
      </c>
      <c r="N255" s="23"/>
      <c r="O255" s="2"/>
      <c r="P255" s="2"/>
      <c r="Q255" s="2"/>
      <c r="R255" s="2"/>
      <c r="S255" s="2"/>
      <c r="T255" s="4"/>
      <c r="U255" s="24">
        <v>2</v>
      </c>
      <c r="V255" s="2">
        <v>2</v>
      </c>
      <c r="W255" s="2">
        <v>2</v>
      </c>
      <c r="X255" s="2">
        <v>2</v>
      </c>
      <c r="Y255" s="2">
        <v>2</v>
      </c>
      <c r="Z255" s="2">
        <v>2</v>
      </c>
      <c r="AA255" s="2">
        <v>1</v>
      </c>
      <c r="AB255" s="23">
        <v>1</v>
      </c>
      <c r="AC255" s="23">
        <v>0</v>
      </c>
      <c r="AD255" s="23">
        <v>0</v>
      </c>
      <c r="AE255" s="2"/>
      <c r="AF255" s="2"/>
      <c r="AG255" s="2"/>
      <c r="AH255" s="2"/>
      <c r="AI255" s="4"/>
      <c r="AK255" s="158">
        <f t="shared" si="52"/>
        <v>18</v>
      </c>
      <c r="AL255" s="80">
        <f t="shared" si="43"/>
        <v>3</v>
      </c>
      <c r="AM255" s="80">
        <f t="shared" si="44"/>
        <v>4</v>
      </c>
      <c r="AN255" s="82">
        <f t="shared" si="45"/>
        <v>11</v>
      </c>
      <c r="AO255" s="14"/>
      <c r="AP255" s="158">
        <f t="shared" si="46"/>
        <v>100</v>
      </c>
      <c r="AQ255" s="167">
        <f t="shared" si="47"/>
        <v>16.666666666666664</v>
      </c>
      <c r="AR255" s="167">
        <f t="shared" si="48"/>
        <v>22.222222222222221</v>
      </c>
      <c r="AS255" s="168">
        <f t="shared" si="49"/>
        <v>61.111111111111114</v>
      </c>
      <c r="AU255" s="201" t="s">
        <v>84</v>
      </c>
      <c r="AV255" s="199" t="s">
        <v>44</v>
      </c>
      <c r="AW255" s="199" t="s">
        <v>123</v>
      </c>
      <c r="AX255" s="196">
        <f t="shared" si="53"/>
        <v>35.294117647058826</v>
      </c>
      <c r="BG255" s="201" t="s">
        <v>84</v>
      </c>
      <c r="BH255" s="199" t="s">
        <v>44</v>
      </c>
      <c r="BI255" s="199" t="s">
        <v>123</v>
      </c>
      <c r="BJ255" s="196">
        <f t="shared" si="54"/>
        <v>88.235294117647072</v>
      </c>
    </row>
    <row r="256" spans="2:62" x14ac:dyDescent="0.25">
      <c r="B256" s="35" t="s">
        <v>22</v>
      </c>
      <c r="C256" s="60">
        <v>57</v>
      </c>
      <c r="D256" s="41">
        <v>6</v>
      </c>
      <c r="E256" s="25">
        <v>1</v>
      </c>
      <c r="F256" s="16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76">
        <v>0</v>
      </c>
      <c r="P256" s="2"/>
      <c r="Q256" s="2"/>
      <c r="R256" s="2"/>
      <c r="S256" s="2"/>
      <c r="T256" s="4"/>
      <c r="U256" s="24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76">
        <v>0</v>
      </c>
      <c r="AE256" s="2"/>
      <c r="AF256" s="2"/>
      <c r="AG256" s="2"/>
      <c r="AH256" s="2"/>
      <c r="AI256" s="4"/>
      <c r="AK256" s="158">
        <f t="shared" si="52"/>
        <v>20</v>
      </c>
      <c r="AL256" s="80">
        <f t="shared" si="43"/>
        <v>20</v>
      </c>
      <c r="AM256" s="80">
        <f t="shared" si="44"/>
        <v>0</v>
      </c>
      <c r="AN256" s="82">
        <f t="shared" si="45"/>
        <v>0</v>
      </c>
      <c r="AO256" s="14"/>
      <c r="AP256" s="158">
        <f t="shared" si="46"/>
        <v>100</v>
      </c>
      <c r="AQ256" s="167">
        <f t="shared" si="47"/>
        <v>100</v>
      </c>
      <c r="AR256" s="167">
        <f t="shared" si="48"/>
        <v>0</v>
      </c>
      <c r="AS256" s="168">
        <f t="shared" si="49"/>
        <v>0</v>
      </c>
      <c r="AU256" s="201" t="s">
        <v>84</v>
      </c>
      <c r="AV256" s="199" t="s">
        <v>44</v>
      </c>
      <c r="AW256" s="199" t="s">
        <v>123</v>
      </c>
      <c r="AX256" s="196">
        <f t="shared" si="53"/>
        <v>29.411764705882355</v>
      </c>
      <c r="BG256" s="201" t="s">
        <v>84</v>
      </c>
      <c r="BH256" s="199" t="s">
        <v>44</v>
      </c>
      <c r="BI256" s="199" t="s">
        <v>123</v>
      </c>
      <c r="BJ256" s="196">
        <f t="shared" si="54"/>
        <v>88.235294117647072</v>
      </c>
    </row>
    <row r="257" spans="2:62" x14ac:dyDescent="0.25">
      <c r="B257" s="35" t="s">
        <v>22</v>
      </c>
      <c r="C257" s="60">
        <v>57</v>
      </c>
      <c r="D257" s="41">
        <v>6</v>
      </c>
      <c r="E257" s="25">
        <v>2</v>
      </c>
      <c r="F257" s="16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3">
        <v>0</v>
      </c>
      <c r="N257" s="23">
        <v>1</v>
      </c>
      <c r="O257" s="76">
        <v>0</v>
      </c>
      <c r="P257" s="2"/>
      <c r="Q257" s="2"/>
      <c r="R257" s="2"/>
      <c r="S257" s="2"/>
      <c r="T257" s="4"/>
      <c r="U257" s="24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3">
        <v>0</v>
      </c>
      <c r="AC257" s="23">
        <v>0</v>
      </c>
      <c r="AD257" s="76">
        <v>0</v>
      </c>
      <c r="AE257" s="2"/>
      <c r="AF257" s="2"/>
      <c r="AG257" s="2"/>
      <c r="AH257" s="2"/>
      <c r="AI257" s="4"/>
      <c r="AK257" s="158">
        <f t="shared" si="52"/>
        <v>20</v>
      </c>
      <c r="AL257" s="80">
        <f t="shared" si="43"/>
        <v>19</v>
      </c>
      <c r="AM257" s="80">
        <f t="shared" si="44"/>
        <v>1</v>
      </c>
      <c r="AN257" s="82">
        <f t="shared" si="45"/>
        <v>0</v>
      </c>
      <c r="AO257" s="14"/>
      <c r="AP257" s="158">
        <f t="shared" si="46"/>
        <v>100</v>
      </c>
      <c r="AQ257" s="167">
        <f t="shared" si="47"/>
        <v>95</v>
      </c>
      <c r="AR257" s="167">
        <f t="shared" si="48"/>
        <v>5</v>
      </c>
      <c r="AS257" s="168">
        <f t="shared" si="49"/>
        <v>0</v>
      </c>
      <c r="AU257" s="201" t="s">
        <v>84</v>
      </c>
      <c r="AV257" s="199" t="s">
        <v>149</v>
      </c>
      <c r="AW257" s="199" t="s">
        <v>155</v>
      </c>
      <c r="AX257" s="196">
        <f t="shared" si="53"/>
        <v>60</v>
      </c>
      <c r="BG257" s="201" t="s">
        <v>84</v>
      </c>
      <c r="BH257" s="199" t="s">
        <v>149</v>
      </c>
      <c r="BI257" s="199" t="s">
        <v>155</v>
      </c>
      <c r="BJ257" s="196">
        <f t="shared" si="54"/>
        <v>85</v>
      </c>
    </row>
    <row r="258" spans="2:62" x14ac:dyDescent="0.25">
      <c r="B258" s="35" t="s">
        <v>22</v>
      </c>
      <c r="C258" s="60">
        <v>57</v>
      </c>
      <c r="D258" s="41">
        <v>6</v>
      </c>
      <c r="E258" s="25">
        <v>3</v>
      </c>
      <c r="F258" s="16">
        <v>1</v>
      </c>
      <c r="G258" s="2">
        <v>1</v>
      </c>
      <c r="H258" s="2">
        <v>1</v>
      </c>
      <c r="I258" s="2">
        <v>0</v>
      </c>
      <c r="J258" s="2">
        <v>0</v>
      </c>
      <c r="K258" s="2">
        <v>0</v>
      </c>
      <c r="L258" s="2">
        <v>0</v>
      </c>
      <c r="M258" s="23">
        <v>0</v>
      </c>
      <c r="N258" s="23">
        <v>2</v>
      </c>
      <c r="O258" s="76">
        <v>0</v>
      </c>
      <c r="P258" s="2"/>
      <c r="Q258" s="2"/>
      <c r="R258" s="2"/>
      <c r="S258" s="2"/>
      <c r="T258" s="4"/>
      <c r="U258" s="24">
        <v>1</v>
      </c>
      <c r="V258" s="2">
        <v>0</v>
      </c>
      <c r="W258" s="2">
        <v>1</v>
      </c>
      <c r="X258" s="2">
        <v>0</v>
      </c>
      <c r="Y258" s="2">
        <v>0</v>
      </c>
      <c r="Z258" s="2">
        <v>0</v>
      </c>
      <c r="AA258" s="2">
        <v>0</v>
      </c>
      <c r="AB258" s="23">
        <v>0</v>
      </c>
      <c r="AC258" s="23">
        <v>0</v>
      </c>
      <c r="AD258" s="76">
        <v>0</v>
      </c>
      <c r="AE258" s="2"/>
      <c r="AF258" s="2"/>
      <c r="AG258" s="2"/>
      <c r="AH258" s="2"/>
      <c r="AI258" s="4"/>
      <c r="AK258" s="158">
        <f t="shared" si="52"/>
        <v>20</v>
      </c>
      <c r="AL258" s="80">
        <f t="shared" si="43"/>
        <v>14</v>
      </c>
      <c r="AM258" s="80">
        <f t="shared" si="44"/>
        <v>5</v>
      </c>
      <c r="AN258" s="82">
        <f t="shared" si="45"/>
        <v>1</v>
      </c>
      <c r="AO258" s="14"/>
      <c r="AP258" s="158">
        <f t="shared" si="46"/>
        <v>100</v>
      </c>
      <c r="AQ258" s="167">
        <f t="shared" si="47"/>
        <v>70</v>
      </c>
      <c r="AR258" s="167">
        <f t="shared" si="48"/>
        <v>25</v>
      </c>
      <c r="AS258" s="168">
        <f t="shared" si="49"/>
        <v>5</v>
      </c>
      <c r="AU258" s="201" t="s">
        <v>84</v>
      </c>
      <c r="AV258" s="199" t="s">
        <v>149</v>
      </c>
      <c r="AW258" s="199" t="s">
        <v>155</v>
      </c>
      <c r="AX258" s="196">
        <f t="shared" si="53"/>
        <v>47.058823529411761</v>
      </c>
      <c r="BG258" s="201" t="s">
        <v>84</v>
      </c>
      <c r="BH258" s="199" t="s">
        <v>149</v>
      </c>
      <c r="BI258" s="199" t="s">
        <v>155</v>
      </c>
      <c r="BJ258" s="196">
        <f t="shared" si="54"/>
        <v>82.35294117647058</v>
      </c>
    </row>
    <row r="259" spans="2:62" x14ac:dyDescent="0.25">
      <c r="B259" s="35" t="s">
        <v>22</v>
      </c>
      <c r="C259" s="60">
        <v>57</v>
      </c>
      <c r="D259" s="41">
        <v>6</v>
      </c>
      <c r="E259" s="25">
        <v>4</v>
      </c>
      <c r="F259" s="16">
        <v>2</v>
      </c>
      <c r="G259" s="2">
        <v>1</v>
      </c>
      <c r="H259" s="2">
        <v>1</v>
      </c>
      <c r="I259" s="2">
        <v>0</v>
      </c>
      <c r="J259" s="2">
        <v>1</v>
      </c>
      <c r="K259" s="2">
        <v>2</v>
      </c>
      <c r="L259" s="2">
        <v>1</v>
      </c>
      <c r="M259" s="23">
        <v>0</v>
      </c>
      <c r="N259" s="23">
        <v>2</v>
      </c>
      <c r="O259" s="76">
        <v>0</v>
      </c>
      <c r="P259" s="2"/>
      <c r="Q259" s="2"/>
      <c r="R259" s="2"/>
      <c r="S259" s="2"/>
      <c r="T259" s="4"/>
      <c r="U259" s="24">
        <v>1</v>
      </c>
      <c r="V259" s="2">
        <v>1</v>
      </c>
      <c r="W259" s="2">
        <v>2</v>
      </c>
      <c r="X259" s="2">
        <v>1</v>
      </c>
      <c r="Y259" s="2">
        <v>1</v>
      </c>
      <c r="Z259" s="2">
        <v>1</v>
      </c>
      <c r="AA259" s="2">
        <v>1</v>
      </c>
      <c r="AB259" s="23">
        <v>0</v>
      </c>
      <c r="AC259" s="23">
        <v>0</v>
      </c>
      <c r="AD259" s="76">
        <v>0</v>
      </c>
      <c r="AE259" s="2"/>
      <c r="AF259" s="2"/>
      <c r="AG259" s="2"/>
      <c r="AH259" s="2"/>
      <c r="AI259" s="4"/>
      <c r="AK259" s="158">
        <f t="shared" si="52"/>
        <v>20</v>
      </c>
      <c r="AL259" s="80">
        <f t="shared" si="43"/>
        <v>6</v>
      </c>
      <c r="AM259" s="80">
        <f t="shared" si="44"/>
        <v>10</v>
      </c>
      <c r="AN259" s="82">
        <f t="shared" si="45"/>
        <v>4</v>
      </c>
      <c r="AO259" s="14"/>
      <c r="AP259" s="158">
        <f t="shared" si="46"/>
        <v>100</v>
      </c>
      <c r="AQ259" s="167">
        <f t="shared" si="47"/>
        <v>30</v>
      </c>
      <c r="AR259" s="167">
        <f t="shared" si="48"/>
        <v>50</v>
      </c>
      <c r="AS259" s="168">
        <f t="shared" si="49"/>
        <v>20</v>
      </c>
      <c r="AU259" s="201" t="s">
        <v>84</v>
      </c>
      <c r="AV259" s="199" t="s">
        <v>149</v>
      </c>
      <c r="AW259" s="199" t="s">
        <v>155</v>
      </c>
      <c r="AX259" s="196">
        <f t="shared" si="53"/>
        <v>40.909090909090914</v>
      </c>
      <c r="BG259" s="201" t="s">
        <v>84</v>
      </c>
      <c r="BH259" s="199" t="s">
        <v>149</v>
      </c>
      <c r="BI259" s="199" t="s">
        <v>155</v>
      </c>
      <c r="BJ259" s="196">
        <f t="shared" si="54"/>
        <v>81.818181818181827</v>
      </c>
    </row>
    <row r="260" spans="2:62" x14ac:dyDescent="0.25">
      <c r="B260" s="35" t="s">
        <v>22</v>
      </c>
      <c r="C260" s="60">
        <v>57</v>
      </c>
      <c r="D260" s="204">
        <v>6</v>
      </c>
      <c r="E260" s="205">
        <v>5</v>
      </c>
      <c r="F260" s="16">
        <v>2</v>
      </c>
      <c r="G260" s="2">
        <v>2</v>
      </c>
      <c r="H260" s="2">
        <v>2</v>
      </c>
      <c r="I260" s="2">
        <v>0</v>
      </c>
      <c r="J260" s="2">
        <v>2</v>
      </c>
      <c r="K260" s="2">
        <v>2</v>
      </c>
      <c r="L260" s="2">
        <v>2</v>
      </c>
      <c r="M260" s="23">
        <v>1</v>
      </c>
      <c r="N260" s="23">
        <v>2</v>
      </c>
      <c r="O260" s="76">
        <v>0</v>
      </c>
      <c r="P260" s="76"/>
      <c r="Q260" s="76"/>
      <c r="R260" s="76"/>
      <c r="S260" s="76"/>
      <c r="T260" s="77"/>
      <c r="U260" s="24">
        <v>2</v>
      </c>
      <c r="V260" s="2">
        <v>2</v>
      </c>
      <c r="W260" s="2">
        <v>2</v>
      </c>
      <c r="X260" s="2">
        <v>2</v>
      </c>
      <c r="Y260" s="2">
        <v>2</v>
      </c>
      <c r="Z260" s="2">
        <v>1</v>
      </c>
      <c r="AA260" s="2">
        <v>1</v>
      </c>
      <c r="AB260" s="23">
        <v>1</v>
      </c>
      <c r="AC260" s="23">
        <v>1</v>
      </c>
      <c r="AD260" s="76">
        <v>0</v>
      </c>
      <c r="AE260" s="76"/>
      <c r="AF260" s="76"/>
      <c r="AG260" s="76"/>
      <c r="AH260" s="76"/>
      <c r="AI260" s="77"/>
      <c r="AK260" s="158">
        <f t="shared" si="52"/>
        <v>20</v>
      </c>
      <c r="AL260" s="80">
        <f t="shared" ref="AL260:AL323" si="55">COUNTIF(F260:AI260, 0)</f>
        <v>3</v>
      </c>
      <c r="AM260" s="80">
        <f t="shared" ref="AM260:AM323" si="56">COUNTIF(F260:AI260, 1)</f>
        <v>5</v>
      </c>
      <c r="AN260" s="82">
        <f t="shared" si="45"/>
        <v>12</v>
      </c>
      <c r="AO260" s="14"/>
      <c r="AP260" s="158">
        <f t="shared" si="46"/>
        <v>100</v>
      </c>
      <c r="AQ260" s="167">
        <f t="shared" si="47"/>
        <v>15</v>
      </c>
      <c r="AR260" s="167">
        <f t="shared" si="48"/>
        <v>25</v>
      </c>
      <c r="AS260" s="168">
        <f t="shared" si="49"/>
        <v>60</v>
      </c>
      <c r="AU260" s="201" t="s">
        <v>84</v>
      </c>
      <c r="AV260" s="199" t="s">
        <v>149</v>
      </c>
      <c r="AW260" s="199" t="s">
        <v>155</v>
      </c>
      <c r="AX260" s="196">
        <f t="shared" si="53"/>
        <v>50</v>
      </c>
      <c r="BG260" s="201" t="s">
        <v>84</v>
      </c>
      <c r="BH260" s="199" t="s">
        <v>149</v>
      </c>
      <c r="BI260" s="199" t="s">
        <v>155</v>
      </c>
      <c r="BJ260" s="196">
        <f t="shared" si="54"/>
        <v>88.888888888888886</v>
      </c>
    </row>
    <row r="261" spans="2:62" ht="15.75" thickBot="1" x14ac:dyDescent="0.3">
      <c r="B261" s="35" t="s">
        <v>22</v>
      </c>
      <c r="C261" s="60">
        <v>57</v>
      </c>
      <c r="D261" s="42">
        <v>6</v>
      </c>
      <c r="E261" s="27">
        <v>6</v>
      </c>
      <c r="F261" s="16">
        <v>2</v>
      </c>
      <c r="G261" s="2">
        <v>2</v>
      </c>
      <c r="H261" s="2">
        <v>2</v>
      </c>
      <c r="I261" s="2">
        <v>0</v>
      </c>
      <c r="J261" s="2">
        <v>2</v>
      </c>
      <c r="K261" s="2">
        <v>2</v>
      </c>
      <c r="L261" s="2">
        <v>2</v>
      </c>
      <c r="M261" s="23">
        <v>1</v>
      </c>
      <c r="N261" s="23">
        <v>2</v>
      </c>
      <c r="O261" s="76">
        <v>0</v>
      </c>
      <c r="P261" s="76"/>
      <c r="Q261" s="76"/>
      <c r="R261" s="76"/>
      <c r="S261" s="76"/>
      <c r="T261" s="77"/>
      <c r="U261" s="24">
        <v>2</v>
      </c>
      <c r="V261" s="2">
        <v>2</v>
      </c>
      <c r="W261" s="2">
        <v>2</v>
      </c>
      <c r="X261" s="2">
        <v>2</v>
      </c>
      <c r="Y261" s="2">
        <v>2</v>
      </c>
      <c r="Z261" s="2">
        <v>1</v>
      </c>
      <c r="AA261" s="2">
        <v>1</v>
      </c>
      <c r="AB261" s="23">
        <v>1</v>
      </c>
      <c r="AC261" s="23">
        <v>1</v>
      </c>
      <c r="AD261" s="76">
        <v>0</v>
      </c>
      <c r="AE261" s="76"/>
      <c r="AF261" s="76"/>
      <c r="AG261" s="76"/>
      <c r="AH261" s="76"/>
      <c r="AI261" s="77"/>
      <c r="AK261" s="158">
        <f t="shared" si="52"/>
        <v>20</v>
      </c>
      <c r="AL261" s="80">
        <f t="shared" si="55"/>
        <v>3</v>
      </c>
      <c r="AM261" s="80">
        <f t="shared" si="56"/>
        <v>5</v>
      </c>
      <c r="AN261" s="82">
        <f t="shared" ref="AN261:AN324" si="57">COUNTIF(F261:AI261, 2)</f>
        <v>12</v>
      </c>
      <c r="AO261" s="14"/>
      <c r="AP261" s="158">
        <f t="shared" ref="AP261:AP324" si="58">(AK261/AK261)*100</f>
        <v>100</v>
      </c>
      <c r="AQ261" s="167">
        <f t="shared" ref="AQ261:AQ324" si="59">(AL261/AK261)*100</f>
        <v>15</v>
      </c>
      <c r="AR261" s="167">
        <f t="shared" ref="AR261:AR324" si="60">(AM261/AK261)*100</f>
        <v>25</v>
      </c>
      <c r="AS261" s="168">
        <f t="shared" ref="AS261:AS324" si="61">(AN261/AK261)*100</f>
        <v>60</v>
      </c>
      <c r="AU261" s="201" t="s">
        <v>84</v>
      </c>
      <c r="AV261" s="199" t="s">
        <v>149</v>
      </c>
      <c r="AW261" s="199" t="s">
        <v>155</v>
      </c>
      <c r="AX261" s="196">
        <f t="shared" si="53"/>
        <v>35.294117647058826</v>
      </c>
      <c r="BG261" s="201" t="s">
        <v>84</v>
      </c>
      <c r="BH261" s="199" t="s">
        <v>149</v>
      </c>
      <c r="BI261" s="199" t="s">
        <v>155</v>
      </c>
      <c r="BJ261" s="196">
        <f t="shared" si="54"/>
        <v>94.117647058823536</v>
      </c>
    </row>
    <row r="262" spans="2:62" x14ac:dyDescent="0.25">
      <c r="B262" s="35" t="s">
        <v>22</v>
      </c>
      <c r="C262" s="126">
        <v>63</v>
      </c>
      <c r="D262" s="40">
        <v>1</v>
      </c>
      <c r="E262" s="26">
        <v>1</v>
      </c>
      <c r="F262" s="15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28">
        <v>0</v>
      </c>
      <c r="N262" s="28">
        <v>0</v>
      </c>
      <c r="O262" s="8">
        <v>0</v>
      </c>
      <c r="P262" s="8">
        <v>0</v>
      </c>
      <c r="Q262" s="8"/>
      <c r="R262" s="8"/>
      <c r="S262" s="8"/>
      <c r="T262" s="3"/>
      <c r="U262" s="15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28">
        <v>0</v>
      </c>
      <c r="AC262" s="28">
        <v>0</v>
      </c>
      <c r="AD262" s="8">
        <v>0</v>
      </c>
      <c r="AE262" s="8">
        <v>0</v>
      </c>
      <c r="AF262" s="8"/>
      <c r="AG262" s="8"/>
      <c r="AH262" s="8"/>
      <c r="AI262" s="3"/>
      <c r="AK262" s="158">
        <f t="shared" si="52"/>
        <v>22</v>
      </c>
      <c r="AL262" s="80">
        <f t="shared" si="55"/>
        <v>22</v>
      </c>
      <c r="AM262" s="80">
        <f t="shared" si="56"/>
        <v>0</v>
      </c>
      <c r="AN262" s="82">
        <f t="shared" si="57"/>
        <v>0</v>
      </c>
      <c r="AO262" s="14"/>
      <c r="AP262" s="158">
        <f t="shared" si="58"/>
        <v>100</v>
      </c>
      <c r="AQ262" s="167">
        <f t="shared" si="59"/>
        <v>100</v>
      </c>
      <c r="AR262" s="167">
        <f t="shared" si="60"/>
        <v>0</v>
      </c>
      <c r="AS262" s="168">
        <f t="shared" si="61"/>
        <v>0</v>
      </c>
      <c r="AU262" s="201" t="s">
        <v>84</v>
      </c>
      <c r="AV262" s="199" t="s">
        <v>149</v>
      </c>
      <c r="AW262" s="199" t="s">
        <v>155</v>
      </c>
      <c r="AX262" s="196">
        <f>BA39</f>
        <v>35.294117647058826</v>
      </c>
      <c r="BG262" s="201" t="s">
        <v>84</v>
      </c>
      <c r="BH262" s="199" t="s">
        <v>149</v>
      </c>
      <c r="BI262" s="199" t="s">
        <v>155</v>
      </c>
      <c r="BJ262" s="196">
        <f>BM39</f>
        <v>88.235294117647072</v>
      </c>
    </row>
    <row r="263" spans="2:62" x14ac:dyDescent="0.25">
      <c r="B263" s="35" t="s">
        <v>22</v>
      </c>
      <c r="C263" s="127">
        <v>63</v>
      </c>
      <c r="D263" s="41">
        <v>1</v>
      </c>
      <c r="E263" s="25">
        <v>2</v>
      </c>
      <c r="F263" s="16">
        <v>1</v>
      </c>
      <c r="G263" s="2">
        <v>1</v>
      </c>
      <c r="H263" s="2">
        <v>1</v>
      </c>
      <c r="I263" s="2">
        <v>1</v>
      </c>
      <c r="J263" s="2">
        <v>1</v>
      </c>
      <c r="K263" s="2">
        <v>0</v>
      </c>
      <c r="L263" s="2">
        <v>0</v>
      </c>
      <c r="M263" s="23">
        <v>0</v>
      </c>
      <c r="N263" s="23">
        <v>0</v>
      </c>
      <c r="O263" s="2">
        <v>0</v>
      </c>
      <c r="P263" s="2">
        <v>0</v>
      </c>
      <c r="Q263" s="2"/>
      <c r="R263" s="2"/>
      <c r="S263" s="2"/>
      <c r="T263" s="4"/>
      <c r="U263" s="16">
        <v>1</v>
      </c>
      <c r="V263" s="2">
        <v>1</v>
      </c>
      <c r="W263" s="2">
        <v>1</v>
      </c>
      <c r="X263" s="2">
        <v>1</v>
      </c>
      <c r="Y263" s="2">
        <v>0</v>
      </c>
      <c r="Z263" s="2">
        <v>0</v>
      </c>
      <c r="AA263" s="2">
        <v>0</v>
      </c>
      <c r="AB263" s="23">
        <v>0</v>
      </c>
      <c r="AC263" s="23">
        <v>0</v>
      </c>
      <c r="AD263" s="2">
        <v>0</v>
      </c>
      <c r="AE263" s="2">
        <v>0</v>
      </c>
      <c r="AF263" s="2"/>
      <c r="AG263" s="2"/>
      <c r="AH263" s="2"/>
      <c r="AI263" s="4"/>
      <c r="AK263" s="158">
        <f t="shared" si="52"/>
        <v>22</v>
      </c>
      <c r="AL263" s="80">
        <f t="shared" si="55"/>
        <v>13</v>
      </c>
      <c r="AM263" s="80">
        <f t="shared" si="56"/>
        <v>9</v>
      </c>
      <c r="AN263" s="82">
        <f t="shared" si="57"/>
        <v>0</v>
      </c>
      <c r="AO263" s="14"/>
      <c r="AP263" s="158">
        <f t="shared" si="58"/>
        <v>100</v>
      </c>
      <c r="AQ263" s="167">
        <f t="shared" si="59"/>
        <v>59.090909090909093</v>
      </c>
      <c r="AR263" s="167">
        <f t="shared" si="60"/>
        <v>40.909090909090914</v>
      </c>
      <c r="AS263" s="168">
        <f t="shared" si="61"/>
        <v>0</v>
      </c>
      <c r="AU263" s="201" t="s">
        <v>85</v>
      </c>
      <c r="AV263" s="199" t="s">
        <v>48</v>
      </c>
      <c r="AW263" s="199" t="s">
        <v>124</v>
      </c>
      <c r="AX263" s="196">
        <f t="shared" ref="AX263:AX298" si="62">BB4</f>
        <v>0</v>
      </c>
      <c r="BG263" s="201" t="s">
        <v>85</v>
      </c>
      <c r="BH263" s="199" t="s">
        <v>48</v>
      </c>
      <c r="BI263" s="199" t="s">
        <v>124</v>
      </c>
      <c r="BJ263" s="196">
        <f t="shared" ref="BJ263:BJ298" si="63">BN4</f>
        <v>0</v>
      </c>
    </row>
    <row r="264" spans="2:62" x14ac:dyDescent="0.25">
      <c r="B264" s="35" t="s">
        <v>22</v>
      </c>
      <c r="C264" s="127">
        <v>63</v>
      </c>
      <c r="D264" s="41">
        <v>1</v>
      </c>
      <c r="E264" s="25">
        <v>3</v>
      </c>
      <c r="F264" s="16">
        <v>2</v>
      </c>
      <c r="G264" s="2">
        <v>2</v>
      </c>
      <c r="H264" s="2">
        <v>2</v>
      </c>
      <c r="I264" s="2">
        <v>1</v>
      </c>
      <c r="J264" s="2">
        <v>1</v>
      </c>
      <c r="K264" s="2">
        <v>1</v>
      </c>
      <c r="L264" s="2">
        <v>1</v>
      </c>
      <c r="M264" s="23">
        <v>1</v>
      </c>
      <c r="N264" s="23">
        <v>0</v>
      </c>
      <c r="O264" s="2">
        <v>0</v>
      </c>
      <c r="P264" s="2">
        <v>0</v>
      </c>
      <c r="Q264" s="2"/>
      <c r="R264" s="2"/>
      <c r="S264" s="2"/>
      <c r="T264" s="4"/>
      <c r="U264" s="16">
        <v>2</v>
      </c>
      <c r="V264" s="2">
        <v>2</v>
      </c>
      <c r="W264" s="2">
        <v>2</v>
      </c>
      <c r="X264" s="2">
        <v>1</v>
      </c>
      <c r="Y264" s="2">
        <v>1</v>
      </c>
      <c r="Z264" s="2">
        <v>1</v>
      </c>
      <c r="AA264" s="2">
        <v>0</v>
      </c>
      <c r="AB264" s="23">
        <v>0</v>
      </c>
      <c r="AC264" s="23">
        <v>0</v>
      </c>
      <c r="AD264" s="2">
        <v>0</v>
      </c>
      <c r="AE264" s="2">
        <v>0</v>
      </c>
      <c r="AF264" s="2"/>
      <c r="AG264" s="2"/>
      <c r="AH264" s="2"/>
      <c r="AI264" s="4"/>
      <c r="AK264" s="158">
        <f t="shared" si="52"/>
        <v>22</v>
      </c>
      <c r="AL264" s="80">
        <f t="shared" si="55"/>
        <v>8</v>
      </c>
      <c r="AM264" s="80">
        <f t="shared" si="56"/>
        <v>8</v>
      </c>
      <c r="AN264" s="82">
        <f t="shared" si="57"/>
        <v>6</v>
      </c>
      <c r="AO264" s="14"/>
      <c r="AP264" s="158">
        <f t="shared" si="58"/>
        <v>100</v>
      </c>
      <c r="AQ264" s="167">
        <f t="shared" si="59"/>
        <v>36.363636363636367</v>
      </c>
      <c r="AR264" s="167">
        <f t="shared" si="60"/>
        <v>36.363636363636367</v>
      </c>
      <c r="AS264" s="168">
        <f t="shared" si="61"/>
        <v>27.27272727272727</v>
      </c>
      <c r="AU264" s="201" t="s">
        <v>85</v>
      </c>
      <c r="AV264" s="199" t="s">
        <v>48</v>
      </c>
      <c r="AW264" s="199" t="s">
        <v>124</v>
      </c>
      <c r="AX264" s="196">
        <f t="shared" si="62"/>
        <v>0</v>
      </c>
      <c r="BG264" s="201" t="s">
        <v>85</v>
      </c>
      <c r="BH264" s="199" t="s">
        <v>48</v>
      </c>
      <c r="BI264" s="199" t="s">
        <v>124</v>
      </c>
      <c r="BJ264" s="196">
        <f t="shared" si="63"/>
        <v>0</v>
      </c>
    </row>
    <row r="265" spans="2:62" x14ac:dyDescent="0.25">
      <c r="B265" s="35" t="s">
        <v>22</v>
      </c>
      <c r="C265" s="127">
        <v>63</v>
      </c>
      <c r="D265" s="41">
        <v>1</v>
      </c>
      <c r="E265" s="25">
        <v>4</v>
      </c>
      <c r="F265" s="16">
        <v>2</v>
      </c>
      <c r="G265" s="2">
        <v>2</v>
      </c>
      <c r="H265" s="2">
        <v>2</v>
      </c>
      <c r="I265" s="2">
        <v>1</v>
      </c>
      <c r="J265" s="2">
        <v>1</v>
      </c>
      <c r="K265" s="2">
        <v>1</v>
      </c>
      <c r="L265" s="2">
        <v>1</v>
      </c>
      <c r="M265" s="23">
        <v>1</v>
      </c>
      <c r="N265" s="23">
        <v>1</v>
      </c>
      <c r="O265" s="2">
        <v>0</v>
      </c>
      <c r="P265" s="2">
        <v>0</v>
      </c>
      <c r="Q265" s="2"/>
      <c r="R265" s="2"/>
      <c r="S265" s="2"/>
      <c r="T265" s="4"/>
      <c r="U265" s="16">
        <v>2</v>
      </c>
      <c r="V265" s="2">
        <v>2</v>
      </c>
      <c r="W265" s="2">
        <v>2</v>
      </c>
      <c r="X265" s="2">
        <v>2</v>
      </c>
      <c r="Y265" s="2">
        <v>1</v>
      </c>
      <c r="Z265" s="2">
        <v>1</v>
      </c>
      <c r="AA265" s="2">
        <v>1</v>
      </c>
      <c r="AB265" s="23">
        <v>0</v>
      </c>
      <c r="AC265" s="23">
        <v>0</v>
      </c>
      <c r="AD265" s="2">
        <v>0</v>
      </c>
      <c r="AE265" s="2">
        <v>0</v>
      </c>
      <c r="AF265" s="2"/>
      <c r="AG265" s="2"/>
      <c r="AH265" s="2"/>
      <c r="AI265" s="4"/>
      <c r="AK265" s="158">
        <f t="shared" si="52"/>
        <v>22</v>
      </c>
      <c r="AL265" s="80">
        <f t="shared" si="55"/>
        <v>6</v>
      </c>
      <c r="AM265" s="80">
        <f t="shared" si="56"/>
        <v>9</v>
      </c>
      <c r="AN265" s="82">
        <f t="shared" si="57"/>
        <v>7</v>
      </c>
      <c r="AO265" s="14"/>
      <c r="AP265" s="158">
        <f t="shared" si="58"/>
        <v>100</v>
      </c>
      <c r="AQ265" s="167">
        <f t="shared" si="59"/>
        <v>27.27272727272727</v>
      </c>
      <c r="AR265" s="167">
        <f t="shared" si="60"/>
        <v>40.909090909090914</v>
      </c>
      <c r="AS265" s="168">
        <f t="shared" si="61"/>
        <v>31.818181818181817</v>
      </c>
      <c r="AU265" s="201" t="s">
        <v>85</v>
      </c>
      <c r="AV265" s="199" t="s">
        <v>48</v>
      </c>
      <c r="AW265" s="199" t="s">
        <v>124</v>
      </c>
      <c r="AX265" s="196">
        <f t="shared" si="62"/>
        <v>0</v>
      </c>
      <c r="BG265" s="201" t="s">
        <v>85</v>
      </c>
      <c r="BH265" s="199" t="s">
        <v>48</v>
      </c>
      <c r="BI265" s="199" t="s">
        <v>124</v>
      </c>
      <c r="BJ265" s="196">
        <f t="shared" si="63"/>
        <v>0</v>
      </c>
    </row>
    <row r="266" spans="2:62" x14ac:dyDescent="0.25">
      <c r="B266" s="35" t="s">
        <v>22</v>
      </c>
      <c r="C266" s="127">
        <v>63</v>
      </c>
      <c r="D266" s="41">
        <v>1</v>
      </c>
      <c r="E266" s="25">
        <v>5</v>
      </c>
      <c r="F266" s="16">
        <v>2</v>
      </c>
      <c r="G266" s="2">
        <v>2</v>
      </c>
      <c r="H266" s="2">
        <v>2</v>
      </c>
      <c r="I266" s="2">
        <v>2</v>
      </c>
      <c r="J266" s="2">
        <v>2</v>
      </c>
      <c r="K266" s="2">
        <v>2</v>
      </c>
      <c r="L266" s="2">
        <v>2</v>
      </c>
      <c r="M266" s="23">
        <v>2</v>
      </c>
      <c r="N266" s="23">
        <v>1</v>
      </c>
      <c r="O266" s="2">
        <v>1</v>
      </c>
      <c r="P266" s="2">
        <v>1</v>
      </c>
      <c r="Q266" s="2"/>
      <c r="R266" s="2"/>
      <c r="S266" s="2"/>
      <c r="T266" s="4"/>
      <c r="U266" s="16">
        <v>2</v>
      </c>
      <c r="V266" s="2">
        <v>2</v>
      </c>
      <c r="W266" s="2">
        <v>2</v>
      </c>
      <c r="X266" s="2">
        <v>2</v>
      </c>
      <c r="Y266" s="2">
        <v>2</v>
      </c>
      <c r="Z266" s="2">
        <v>2</v>
      </c>
      <c r="AA266" s="2">
        <v>1</v>
      </c>
      <c r="AB266" s="23">
        <v>1</v>
      </c>
      <c r="AC266" s="23">
        <v>1</v>
      </c>
      <c r="AD266" s="2">
        <v>0</v>
      </c>
      <c r="AE266" s="2">
        <v>0</v>
      </c>
      <c r="AF266" s="2"/>
      <c r="AG266" s="2"/>
      <c r="AH266" s="2"/>
      <c r="AI266" s="4"/>
      <c r="AK266" s="158">
        <f t="shared" si="52"/>
        <v>22</v>
      </c>
      <c r="AL266" s="80">
        <f t="shared" si="55"/>
        <v>2</v>
      </c>
      <c r="AM266" s="80">
        <f t="shared" si="56"/>
        <v>6</v>
      </c>
      <c r="AN266" s="82">
        <f t="shared" si="57"/>
        <v>14</v>
      </c>
      <c r="AO266" s="14"/>
      <c r="AP266" s="158">
        <f t="shared" si="58"/>
        <v>100</v>
      </c>
      <c r="AQ266" s="167">
        <f t="shared" si="59"/>
        <v>9.0909090909090917</v>
      </c>
      <c r="AR266" s="167">
        <f t="shared" si="60"/>
        <v>27.27272727272727</v>
      </c>
      <c r="AS266" s="168">
        <f t="shared" si="61"/>
        <v>63.636363636363633</v>
      </c>
      <c r="AU266" s="201" t="s">
        <v>85</v>
      </c>
      <c r="AV266" s="199" t="s">
        <v>48</v>
      </c>
      <c r="AW266" s="199" t="s">
        <v>124</v>
      </c>
      <c r="AX266" s="196">
        <f t="shared" si="62"/>
        <v>0</v>
      </c>
      <c r="BG266" s="201" t="s">
        <v>85</v>
      </c>
      <c r="BH266" s="199" t="s">
        <v>48</v>
      </c>
      <c r="BI266" s="199" t="s">
        <v>124</v>
      </c>
      <c r="BJ266" s="196">
        <f t="shared" si="63"/>
        <v>0</v>
      </c>
    </row>
    <row r="267" spans="2:62" x14ac:dyDescent="0.25">
      <c r="B267" s="35" t="s">
        <v>22</v>
      </c>
      <c r="C267" s="127">
        <v>63</v>
      </c>
      <c r="D267" s="41">
        <v>1</v>
      </c>
      <c r="E267" s="25">
        <v>6</v>
      </c>
      <c r="F267" s="16">
        <v>2</v>
      </c>
      <c r="G267" s="2">
        <v>2</v>
      </c>
      <c r="H267" s="2">
        <v>2</v>
      </c>
      <c r="I267" s="2">
        <v>2</v>
      </c>
      <c r="J267" s="2">
        <v>2</v>
      </c>
      <c r="K267" s="2">
        <v>2</v>
      </c>
      <c r="L267" s="2">
        <v>2</v>
      </c>
      <c r="M267" s="23">
        <v>2</v>
      </c>
      <c r="N267" s="23">
        <v>1</v>
      </c>
      <c r="O267" s="2">
        <v>1</v>
      </c>
      <c r="P267" s="2">
        <v>1</v>
      </c>
      <c r="Q267" s="2"/>
      <c r="R267" s="2"/>
      <c r="S267" s="2"/>
      <c r="T267" s="4"/>
      <c r="U267" s="16">
        <v>2</v>
      </c>
      <c r="V267" s="2">
        <v>2</v>
      </c>
      <c r="W267" s="2">
        <v>2</v>
      </c>
      <c r="X267" s="2">
        <v>2</v>
      </c>
      <c r="Y267" s="2">
        <v>2</v>
      </c>
      <c r="Z267" s="2">
        <v>2</v>
      </c>
      <c r="AA267" s="2">
        <v>1</v>
      </c>
      <c r="AB267" s="23">
        <v>1</v>
      </c>
      <c r="AC267" s="23">
        <v>1</v>
      </c>
      <c r="AD267" s="2">
        <v>0</v>
      </c>
      <c r="AE267" s="2">
        <v>0</v>
      </c>
      <c r="AF267" s="2"/>
      <c r="AG267" s="2"/>
      <c r="AH267" s="2"/>
      <c r="AI267" s="4"/>
      <c r="AK267" s="158">
        <f t="shared" si="52"/>
        <v>22</v>
      </c>
      <c r="AL267" s="80">
        <f t="shared" si="55"/>
        <v>2</v>
      </c>
      <c r="AM267" s="80">
        <f t="shared" si="56"/>
        <v>6</v>
      </c>
      <c r="AN267" s="82">
        <f t="shared" si="57"/>
        <v>14</v>
      </c>
      <c r="AO267" s="14"/>
      <c r="AP267" s="158">
        <f t="shared" si="58"/>
        <v>100</v>
      </c>
      <c r="AQ267" s="167">
        <f t="shared" si="59"/>
        <v>9.0909090909090917</v>
      </c>
      <c r="AR267" s="167">
        <f t="shared" si="60"/>
        <v>27.27272727272727</v>
      </c>
      <c r="AS267" s="168">
        <f t="shared" si="61"/>
        <v>63.636363636363633</v>
      </c>
      <c r="AU267" s="201" t="s">
        <v>85</v>
      </c>
      <c r="AV267" s="199" t="s">
        <v>48</v>
      </c>
      <c r="AW267" s="199" t="s">
        <v>124</v>
      </c>
      <c r="AX267" s="196">
        <f t="shared" si="62"/>
        <v>0</v>
      </c>
      <c r="BG267" s="201" t="s">
        <v>85</v>
      </c>
      <c r="BH267" s="199" t="s">
        <v>48</v>
      </c>
      <c r="BI267" s="199" t="s">
        <v>124</v>
      </c>
      <c r="BJ267" s="196">
        <f t="shared" si="63"/>
        <v>0</v>
      </c>
    </row>
    <row r="268" spans="2:62" x14ac:dyDescent="0.25">
      <c r="B268" s="35" t="s">
        <v>22</v>
      </c>
      <c r="C268" s="127">
        <v>63</v>
      </c>
      <c r="D268" s="41">
        <v>2</v>
      </c>
      <c r="E268" s="25">
        <v>1</v>
      </c>
      <c r="F268" s="16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3">
        <v>0</v>
      </c>
      <c r="N268" s="23">
        <v>0</v>
      </c>
      <c r="O268" s="2">
        <v>0</v>
      </c>
      <c r="P268" s="2">
        <v>0</v>
      </c>
      <c r="Q268" s="2"/>
      <c r="R268" s="2"/>
      <c r="S268" s="2"/>
      <c r="T268" s="4"/>
      <c r="U268" s="16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3">
        <v>0</v>
      </c>
      <c r="AC268" s="23">
        <v>0</v>
      </c>
      <c r="AD268" s="2">
        <v>0</v>
      </c>
      <c r="AE268" s="2">
        <v>0</v>
      </c>
      <c r="AF268" s="2"/>
      <c r="AG268" s="2"/>
      <c r="AH268" s="2"/>
      <c r="AI268" s="4"/>
      <c r="AK268" s="158">
        <f t="shared" si="52"/>
        <v>22</v>
      </c>
      <c r="AL268" s="80">
        <f t="shared" si="55"/>
        <v>22</v>
      </c>
      <c r="AM268" s="80">
        <f t="shared" si="56"/>
        <v>0</v>
      </c>
      <c r="AN268" s="82">
        <f t="shared" si="57"/>
        <v>0</v>
      </c>
      <c r="AO268" s="14"/>
      <c r="AP268" s="158">
        <f t="shared" si="58"/>
        <v>100</v>
      </c>
      <c r="AQ268" s="167">
        <f t="shared" si="59"/>
        <v>100</v>
      </c>
      <c r="AR268" s="167">
        <f t="shared" si="60"/>
        <v>0</v>
      </c>
      <c r="AS268" s="168">
        <f t="shared" si="61"/>
        <v>0</v>
      </c>
      <c r="AU268" s="201" t="s">
        <v>85</v>
      </c>
      <c r="AV268" s="199" t="s">
        <v>48</v>
      </c>
      <c r="AW268" s="199" t="s">
        <v>124</v>
      </c>
      <c r="AX268" s="196">
        <f t="shared" si="62"/>
        <v>0</v>
      </c>
      <c r="BG268" s="201" t="s">
        <v>85</v>
      </c>
      <c r="BH268" s="199" t="s">
        <v>48</v>
      </c>
      <c r="BI268" s="199" t="s">
        <v>124</v>
      </c>
      <c r="BJ268" s="196">
        <f t="shared" si="63"/>
        <v>0</v>
      </c>
    </row>
    <row r="269" spans="2:62" x14ac:dyDescent="0.25">
      <c r="B269" s="35" t="s">
        <v>22</v>
      </c>
      <c r="C269" s="127">
        <v>63</v>
      </c>
      <c r="D269" s="41">
        <v>2</v>
      </c>
      <c r="E269" s="25">
        <v>2</v>
      </c>
      <c r="F269" s="16">
        <v>1</v>
      </c>
      <c r="G269" s="2">
        <v>1</v>
      </c>
      <c r="H269" s="2">
        <v>1</v>
      </c>
      <c r="I269" s="2">
        <v>1</v>
      </c>
      <c r="J269" s="2">
        <v>0</v>
      </c>
      <c r="K269" s="2">
        <v>0</v>
      </c>
      <c r="L269" s="2">
        <v>0</v>
      </c>
      <c r="M269" s="23">
        <v>0</v>
      </c>
      <c r="N269" s="23">
        <v>0</v>
      </c>
      <c r="O269" s="2">
        <v>0</v>
      </c>
      <c r="P269" s="2">
        <v>0</v>
      </c>
      <c r="Q269" s="2"/>
      <c r="R269" s="2"/>
      <c r="S269" s="2"/>
      <c r="T269" s="4"/>
      <c r="U269" s="16">
        <v>1</v>
      </c>
      <c r="V269" s="2">
        <v>1</v>
      </c>
      <c r="W269" s="2">
        <v>1</v>
      </c>
      <c r="X269" s="2">
        <v>1</v>
      </c>
      <c r="Y269" s="2">
        <v>0</v>
      </c>
      <c r="Z269" s="2">
        <v>1</v>
      </c>
      <c r="AA269" s="2">
        <v>1</v>
      </c>
      <c r="AB269" s="23">
        <v>0</v>
      </c>
      <c r="AC269" s="23">
        <v>0</v>
      </c>
      <c r="AD269" s="2">
        <v>0</v>
      </c>
      <c r="AE269" s="2">
        <v>0</v>
      </c>
      <c r="AF269" s="2"/>
      <c r="AG269" s="2"/>
      <c r="AH269" s="2"/>
      <c r="AI269" s="4"/>
      <c r="AK269" s="158">
        <f t="shared" si="52"/>
        <v>22</v>
      </c>
      <c r="AL269" s="80">
        <f t="shared" si="55"/>
        <v>12</v>
      </c>
      <c r="AM269" s="80">
        <f t="shared" si="56"/>
        <v>10</v>
      </c>
      <c r="AN269" s="82">
        <f t="shared" si="57"/>
        <v>0</v>
      </c>
      <c r="AO269" s="14"/>
      <c r="AP269" s="158">
        <f t="shared" si="58"/>
        <v>100</v>
      </c>
      <c r="AQ269" s="167">
        <f t="shared" si="59"/>
        <v>54.54545454545454</v>
      </c>
      <c r="AR269" s="167">
        <f t="shared" si="60"/>
        <v>45.454545454545453</v>
      </c>
      <c r="AS269" s="168">
        <f t="shared" si="61"/>
        <v>0</v>
      </c>
      <c r="AU269" s="201" t="s">
        <v>85</v>
      </c>
      <c r="AV269" s="199" t="s">
        <v>47</v>
      </c>
      <c r="AW269" s="199" t="s">
        <v>125</v>
      </c>
      <c r="AX269" s="196">
        <f t="shared" si="62"/>
        <v>0</v>
      </c>
      <c r="BG269" s="201" t="s">
        <v>85</v>
      </c>
      <c r="BH269" s="199" t="s">
        <v>47</v>
      </c>
      <c r="BI269" s="199" t="s">
        <v>125</v>
      </c>
      <c r="BJ269" s="196">
        <f t="shared" si="63"/>
        <v>52.941176470588239</v>
      </c>
    </row>
    <row r="270" spans="2:62" x14ac:dyDescent="0.25">
      <c r="B270" s="35" t="s">
        <v>22</v>
      </c>
      <c r="C270" s="127">
        <v>63</v>
      </c>
      <c r="D270" s="41">
        <v>2</v>
      </c>
      <c r="E270" s="25">
        <v>3</v>
      </c>
      <c r="F270" s="16">
        <v>2</v>
      </c>
      <c r="G270" s="2">
        <v>2</v>
      </c>
      <c r="H270" s="2">
        <v>1</v>
      </c>
      <c r="I270" s="2">
        <v>1</v>
      </c>
      <c r="J270" s="2">
        <v>1</v>
      </c>
      <c r="K270" s="2">
        <v>0</v>
      </c>
      <c r="L270" s="2">
        <v>0</v>
      </c>
      <c r="M270" s="23">
        <v>0</v>
      </c>
      <c r="N270" s="23">
        <v>1</v>
      </c>
      <c r="O270" s="2">
        <v>1</v>
      </c>
      <c r="P270" s="2">
        <v>0</v>
      </c>
      <c r="Q270" s="2"/>
      <c r="R270" s="2"/>
      <c r="S270" s="2"/>
      <c r="T270" s="4"/>
      <c r="U270" s="16">
        <v>2</v>
      </c>
      <c r="V270" s="2">
        <v>2</v>
      </c>
      <c r="W270" s="2">
        <v>1</v>
      </c>
      <c r="X270" s="2">
        <v>2</v>
      </c>
      <c r="Y270" s="2">
        <v>0</v>
      </c>
      <c r="Z270" s="2">
        <v>1</v>
      </c>
      <c r="AA270" s="2">
        <v>2</v>
      </c>
      <c r="AB270" s="23">
        <v>1</v>
      </c>
      <c r="AC270" s="23">
        <v>0</v>
      </c>
      <c r="AD270" s="2">
        <v>0</v>
      </c>
      <c r="AE270" s="2">
        <v>0</v>
      </c>
      <c r="AF270" s="2"/>
      <c r="AG270" s="2"/>
      <c r="AH270" s="2"/>
      <c r="AI270" s="4"/>
      <c r="AK270" s="158">
        <f t="shared" si="52"/>
        <v>22</v>
      </c>
      <c r="AL270" s="80">
        <f t="shared" si="55"/>
        <v>8</v>
      </c>
      <c r="AM270" s="80">
        <f t="shared" si="56"/>
        <v>8</v>
      </c>
      <c r="AN270" s="82">
        <f t="shared" si="57"/>
        <v>6</v>
      </c>
      <c r="AO270" s="14"/>
      <c r="AP270" s="158">
        <f t="shared" si="58"/>
        <v>100</v>
      </c>
      <c r="AQ270" s="167">
        <f t="shared" si="59"/>
        <v>36.363636363636367</v>
      </c>
      <c r="AR270" s="167">
        <f t="shared" si="60"/>
        <v>36.363636363636367</v>
      </c>
      <c r="AS270" s="168">
        <f t="shared" si="61"/>
        <v>27.27272727272727</v>
      </c>
      <c r="AU270" s="201" t="s">
        <v>85</v>
      </c>
      <c r="AV270" s="199" t="s">
        <v>47</v>
      </c>
      <c r="AW270" s="199" t="s">
        <v>125</v>
      </c>
      <c r="AX270" s="196">
        <f t="shared" si="62"/>
        <v>0</v>
      </c>
      <c r="BG270" s="201" t="s">
        <v>85</v>
      </c>
      <c r="BH270" s="199" t="s">
        <v>47</v>
      </c>
      <c r="BI270" s="199" t="s">
        <v>125</v>
      </c>
      <c r="BJ270" s="196">
        <f t="shared" si="63"/>
        <v>55.000000000000007</v>
      </c>
    </row>
    <row r="271" spans="2:62" x14ac:dyDescent="0.25">
      <c r="B271" s="35" t="s">
        <v>22</v>
      </c>
      <c r="C271" s="127">
        <v>63</v>
      </c>
      <c r="D271" s="41">
        <v>2</v>
      </c>
      <c r="E271" s="25">
        <v>4</v>
      </c>
      <c r="F271" s="16">
        <v>2</v>
      </c>
      <c r="G271" s="2">
        <v>2</v>
      </c>
      <c r="H271" s="2">
        <v>1</v>
      </c>
      <c r="I271" s="2">
        <v>1</v>
      </c>
      <c r="J271" s="2">
        <v>1</v>
      </c>
      <c r="K271" s="2">
        <v>1</v>
      </c>
      <c r="L271" s="2">
        <v>0</v>
      </c>
      <c r="M271" s="23">
        <v>0</v>
      </c>
      <c r="N271" s="23">
        <v>1</v>
      </c>
      <c r="O271" s="2">
        <v>1</v>
      </c>
      <c r="P271" s="2">
        <v>0</v>
      </c>
      <c r="Q271" s="2"/>
      <c r="R271" s="2"/>
      <c r="S271" s="2"/>
      <c r="T271" s="4"/>
      <c r="U271" s="16">
        <v>2</v>
      </c>
      <c r="V271" s="2">
        <v>2</v>
      </c>
      <c r="W271" s="2">
        <v>1</v>
      </c>
      <c r="X271" s="2">
        <v>2</v>
      </c>
      <c r="Y271" s="2">
        <v>0</v>
      </c>
      <c r="Z271" s="2">
        <v>1</v>
      </c>
      <c r="AA271" s="2">
        <v>2</v>
      </c>
      <c r="AB271" s="23">
        <v>2</v>
      </c>
      <c r="AC271" s="23">
        <v>0</v>
      </c>
      <c r="AD271" s="2">
        <v>0</v>
      </c>
      <c r="AE271" s="2">
        <v>0</v>
      </c>
      <c r="AF271" s="2"/>
      <c r="AG271" s="2"/>
      <c r="AH271" s="2"/>
      <c r="AI271" s="4"/>
      <c r="AK271" s="158">
        <f t="shared" si="52"/>
        <v>22</v>
      </c>
      <c r="AL271" s="80">
        <f t="shared" si="55"/>
        <v>7</v>
      </c>
      <c r="AM271" s="80">
        <f t="shared" si="56"/>
        <v>8</v>
      </c>
      <c r="AN271" s="82">
        <f t="shared" si="57"/>
        <v>7</v>
      </c>
      <c r="AO271" s="14"/>
      <c r="AP271" s="158">
        <f t="shared" si="58"/>
        <v>100</v>
      </c>
      <c r="AQ271" s="167">
        <f t="shared" si="59"/>
        <v>31.818181818181817</v>
      </c>
      <c r="AR271" s="167">
        <f t="shared" si="60"/>
        <v>36.363636363636367</v>
      </c>
      <c r="AS271" s="168">
        <f t="shared" si="61"/>
        <v>31.818181818181817</v>
      </c>
      <c r="AU271" s="201" t="s">
        <v>85</v>
      </c>
      <c r="AV271" s="199" t="s">
        <v>47</v>
      </c>
      <c r="AW271" s="199" t="s">
        <v>125</v>
      </c>
      <c r="AX271" s="196">
        <f t="shared" si="62"/>
        <v>0</v>
      </c>
      <c r="BG271" s="201" t="s">
        <v>85</v>
      </c>
      <c r="BH271" s="199" t="s">
        <v>47</v>
      </c>
      <c r="BI271" s="199" t="s">
        <v>125</v>
      </c>
      <c r="BJ271" s="196">
        <f t="shared" si="63"/>
        <v>31.25</v>
      </c>
    </row>
    <row r="272" spans="2:62" x14ac:dyDescent="0.25">
      <c r="B272" s="35" t="s">
        <v>22</v>
      </c>
      <c r="C272" s="127">
        <v>63</v>
      </c>
      <c r="D272" s="41">
        <v>2</v>
      </c>
      <c r="E272" s="25">
        <v>5</v>
      </c>
      <c r="F272" s="16">
        <v>2</v>
      </c>
      <c r="G272" s="2">
        <v>2</v>
      </c>
      <c r="H272" s="2">
        <v>2</v>
      </c>
      <c r="I272" s="2">
        <v>2</v>
      </c>
      <c r="J272" s="2">
        <v>2</v>
      </c>
      <c r="K272" s="2">
        <v>1</v>
      </c>
      <c r="L272" s="2">
        <v>1</v>
      </c>
      <c r="M272" s="23">
        <v>1</v>
      </c>
      <c r="N272" s="23">
        <v>1</v>
      </c>
      <c r="O272" s="2">
        <v>1</v>
      </c>
      <c r="P272" s="2">
        <v>0</v>
      </c>
      <c r="Q272" s="2"/>
      <c r="R272" s="2"/>
      <c r="S272" s="2"/>
      <c r="T272" s="4"/>
      <c r="U272" s="16">
        <v>2</v>
      </c>
      <c r="V272" s="2">
        <v>2</v>
      </c>
      <c r="W272" s="2">
        <v>2</v>
      </c>
      <c r="X272" s="2">
        <v>2</v>
      </c>
      <c r="Y272" s="2">
        <v>1</v>
      </c>
      <c r="Z272" s="2">
        <v>2</v>
      </c>
      <c r="AA272" s="2">
        <v>2</v>
      </c>
      <c r="AB272" s="23">
        <v>2</v>
      </c>
      <c r="AC272" s="23">
        <v>0</v>
      </c>
      <c r="AD272" s="2">
        <v>0</v>
      </c>
      <c r="AE272" s="2">
        <v>0</v>
      </c>
      <c r="AF272" s="2"/>
      <c r="AG272" s="2"/>
      <c r="AH272" s="2"/>
      <c r="AI272" s="4"/>
      <c r="AK272" s="158">
        <f t="shared" si="52"/>
        <v>22</v>
      </c>
      <c r="AL272" s="80">
        <f t="shared" si="55"/>
        <v>4</v>
      </c>
      <c r="AM272" s="80">
        <f t="shared" si="56"/>
        <v>6</v>
      </c>
      <c r="AN272" s="82">
        <f t="shared" si="57"/>
        <v>12</v>
      </c>
      <c r="AO272" s="14"/>
      <c r="AP272" s="158">
        <f t="shared" si="58"/>
        <v>100</v>
      </c>
      <c r="AQ272" s="167">
        <f t="shared" si="59"/>
        <v>18.181818181818183</v>
      </c>
      <c r="AR272" s="167">
        <f t="shared" si="60"/>
        <v>27.27272727272727</v>
      </c>
      <c r="AS272" s="168">
        <f t="shared" si="61"/>
        <v>54.54545454545454</v>
      </c>
      <c r="AU272" s="201" t="s">
        <v>85</v>
      </c>
      <c r="AV272" s="199" t="s">
        <v>47</v>
      </c>
      <c r="AW272" s="199" t="s">
        <v>125</v>
      </c>
      <c r="AX272" s="196">
        <f t="shared" si="62"/>
        <v>0</v>
      </c>
      <c r="BG272" s="201" t="s">
        <v>85</v>
      </c>
      <c r="BH272" s="199" t="s">
        <v>47</v>
      </c>
      <c r="BI272" s="199" t="s">
        <v>125</v>
      </c>
      <c r="BJ272" s="196">
        <f t="shared" si="63"/>
        <v>44.444444444444443</v>
      </c>
    </row>
    <row r="273" spans="2:62" x14ac:dyDescent="0.25">
      <c r="B273" s="35" t="s">
        <v>22</v>
      </c>
      <c r="C273" s="127">
        <v>63</v>
      </c>
      <c r="D273" s="41">
        <v>2</v>
      </c>
      <c r="E273" s="25">
        <v>6</v>
      </c>
      <c r="F273" s="16">
        <v>2</v>
      </c>
      <c r="G273" s="2">
        <v>2</v>
      </c>
      <c r="H273" s="2">
        <v>2</v>
      </c>
      <c r="I273" s="2">
        <v>2</v>
      </c>
      <c r="J273" s="2">
        <v>2</v>
      </c>
      <c r="K273" s="2">
        <v>1</v>
      </c>
      <c r="L273" s="2">
        <v>1</v>
      </c>
      <c r="M273" s="23">
        <v>1</v>
      </c>
      <c r="N273" s="23">
        <v>1</v>
      </c>
      <c r="O273" s="2">
        <v>1</v>
      </c>
      <c r="P273" s="2">
        <v>0</v>
      </c>
      <c r="Q273" s="2"/>
      <c r="R273" s="2"/>
      <c r="S273" s="2"/>
      <c r="T273" s="4"/>
      <c r="U273" s="16">
        <v>2</v>
      </c>
      <c r="V273" s="2">
        <v>2</v>
      </c>
      <c r="W273" s="2">
        <v>2</v>
      </c>
      <c r="X273" s="2">
        <v>2</v>
      </c>
      <c r="Y273" s="2">
        <v>1</v>
      </c>
      <c r="Z273" s="2">
        <v>2</v>
      </c>
      <c r="AA273" s="2">
        <v>2</v>
      </c>
      <c r="AB273" s="23">
        <v>2</v>
      </c>
      <c r="AC273" s="23">
        <v>0</v>
      </c>
      <c r="AD273" s="2">
        <v>0</v>
      </c>
      <c r="AE273" s="2">
        <v>0</v>
      </c>
      <c r="AF273" s="2"/>
      <c r="AG273" s="2"/>
      <c r="AH273" s="2"/>
      <c r="AI273" s="4"/>
      <c r="AK273" s="158">
        <f t="shared" si="52"/>
        <v>22</v>
      </c>
      <c r="AL273" s="80">
        <f t="shared" si="55"/>
        <v>4</v>
      </c>
      <c r="AM273" s="80">
        <f t="shared" si="56"/>
        <v>6</v>
      </c>
      <c r="AN273" s="82">
        <f t="shared" si="57"/>
        <v>12</v>
      </c>
      <c r="AO273" s="14"/>
      <c r="AP273" s="158">
        <f t="shared" si="58"/>
        <v>100</v>
      </c>
      <c r="AQ273" s="167">
        <f t="shared" si="59"/>
        <v>18.181818181818183</v>
      </c>
      <c r="AR273" s="167">
        <f t="shared" si="60"/>
        <v>27.27272727272727</v>
      </c>
      <c r="AS273" s="168">
        <f t="shared" si="61"/>
        <v>54.54545454545454</v>
      </c>
      <c r="AU273" s="201" t="s">
        <v>85</v>
      </c>
      <c r="AV273" s="199" t="s">
        <v>47</v>
      </c>
      <c r="AW273" s="199" t="s">
        <v>125</v>
      </c>
      <c r="AX273" s="196">
        <f t="shared" si="62"/>
        <v>0</v>
      </c>
      <c r="BG273" s="201" t="s">
        <v>85</v>
      </c>
      <c r="BH273" s="199" t="s">
        <v>47</v>
      </c>
      <c r="BI273" s="199" t="s">
        <v>125</v>
      </c>
      <c r="BJ273" s="196">
        <f t="shared" si="63"/>
        <v>45</v>
      </c>
    </row>
    <row r="274" spans="2:62" x14ac:dyDescent="0.25">
      <c r="B274" s="35" t="s">
        <v>22</v>
      </c>
      <c r="C274" s="127">
        <v>63</v>
      </c>
      <c r="D274" s="41">
        <v>3</v>
      </c>
      <c r="E274" s="25">
        <v>1</v>
      </c>
      <c r="F274" s="16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3">
        <v>0</v>
      </c>
      <c r="N274" s="23">
        <v>0</v>
      </c>
      <c r="O274" s="2">
        <v>0</v>
      </c>
      <c r="P274" s="2"/>
      <c r="Q274" s="2"/>
      <c r="R274" s="2"/>
      <c r="S274" s="2"/>
      <c r="T274" s="4"/>
      <c r="U274" s="16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3">
        <v>0</v>
      </c>
      <c r="AC274" s="23">
        <v>0</v>
      </c>
      <c r="AD274" s="2">
        <v>0</v>
      </c>
      <c r="AE274" s="2"/>
      <c r="AF274" s="2"/>
      <c r="AG274" s="2"/>
      <c r="AH274" s="2"/>
      <c r="AI274" s="4"/>
      <c r="AK274" s="158">
        <f t="shared" si="52"/>
        <v>20</v>
      </c>
      <c r="AL274" s="80">
        <f t="shared" si="55"/>
        <v>20</v>
      </c>
      <c r="AM274" s="80">
        <f t="shared" si="56"/>
        <v>0</v>
      </c>
      <c r="AN274" s="82">
        <f t="shared" si="57"/>
        <v>0</v>
      </c>
      <c r="AO274" s="14"/>
      <c r="AP274" s="158">
        <f t="shared" si="58"/>
        <v>100</v>
      </c>
      <c r="AQ274" s="167">
        <f t="shared" si="59"/>
        <v>100</v>
      </c>
      <c r="AR274" s="167">
        <f t="shared" si="60"/>
        <v>0</v>
      </c>
      <c r="AS274" s="168">
        <f t="shared" si="61"/>
        <v>0</v>
      </c>
      <c r="AU274" s="201" t="s">
        <v>85</v>
      </c>
      <c r="AV274" s="199" t="s">
        <v>47</v>
      </c>
      <c r="AW274" s="199" t="s">
        <v>125</v>
      </c>
      <c r="AX274" s="196">
        <f t="shared" si="62"/>
        <v>0</v>
      </c>
      <c r="BG274" s="201" t="s">
        <v>85</v>
      </c>
      <c r="BH274" s="199" t="s">
        <v>47</v>
      </c>
      <c r="BI274" s="199" t="s">
        <v>125</v>
      </c>
      <c r="BJ274" s="196">
        <f t="shared" si="63"/>
        <v>68.75</v>
      </c>
    </row>
    <row r="275" spans="2:62" x14ac:dyDescent="0.25">
      <c r="B275" s="35" t="s">
        <v>22</v>
      </c>
      <c r="C275" s="127">
        <v>63</v>
      </c>
      <c r="D275" s="41">
        <v>3</v>
      </c>
      <c r="E275" s="25">
        <v>2</v>
      </c>
      <c r="F275" s="16">
        <v>1</v>
      </c>
      <c r="G275" s="2">
        <v>1</v>
      </c>
      <c r="H275" s="2">
        <v>0</v>
      </c>
      <c r="I275" s="2">
        <v>1</v>
      </c>
      <c r="J275" s="2">
        <v>0</v>
      </c>
      <c r="K275" s="2">
        <v>0</v>
      </c>
      <c r="L275" s="2">
        <v>0</v>
      </c>
      <c r="M275" s="23">
        <v>0</v>
      </c>
      <c r="N275" s="23">
        <v>0</v>
      </c>
      <c r="O275" s="2">
        <v>0</v>
      </c>
      <c r="P275" s="2"/>
      <c r="Q275" s="2"/>
      <c r="R275" s="2"/>
      <c r="S275" s="2"/>
      <c r="T275" s="4"/>
      <c r="U275" s="16">
        <v>0</v>
      </c>
      <c r="V275" s="2">
        <v>1</v>
      </c>
      <c r="W275" s="2">
        <v>1</v>
      </c>
      <c r="X275" s="2">
        <v>0</v>
      </c>
      <c r="Y275" s="2">
        <v>0</v>
      </c>
      <c r="Z275" s="2">
        <v>0</v>
      </c>
      <c r="AA275" s="2">
        <v>0</v>
      </c>
      <c r="AB275" s="23">
        <v>0</v>
      </c>
      <c r="AC275" s="23">
        <v>0</v>
      </c>
      <c r="AD275" s="2">
        <v>1</v>
      </c>
      <c r="AE275" s="2"/>
      <c r="AF275" s="2"/>
      <c r="AG275" s="2"/>
      <c r="AH275" s="2"/>
      <c r="AI275" s="4"/>
      <c r="AK275" s="158">
        <f t="shared" si="52"/>
        <v>20</v>
      </c>
      <c r="AL275" s="80">
        <f t="shared" si="55"/>
        <v>14</v>
      </c>
      <c r="AM275" s="80">
        <f t="shared" si="56"/>
        <v>6</v>
      </c>
      <c r="AN275" s="82">
        <f t="shared" si="57"/>
        <v>0</v>
      </c>
      <c r="AO275" s="14"/>
      <c r="AP275" s="158">
        <f t="shared" si="58"/>
        <v>100</v>
      </c>
      <c r="AQ275" s="167">
        <f t="shared" si="59"/>
        <v>70</v>
      </c>
      <c r="AR275" s="167">
        <f t="shared" si="60"/>
        <v>30</v>
      </c>
      <c r="AS275" s="168">
        <f t="shared" si="61"/>
        <v>0</v>
      </c>
      <c r="AU275" s="201" t="s">
        <v>85</v>
      </c>
      <c r="AV275" s="199" t="s">
        <v>46</v>
      </c>
      <c r="AW275" s="199" t="s">
        <v>126</v>
      </c>
      <c r="AX275" s="196">
        <f t="shared" si="62"/>
        <v>52.941176470588239</v>
      </c>
      <c r="BG275" s="201" t="s">
        <v>85</v>
      </c>
      <c r="BH275" s="199" t="s">
        <v>46</v>
      </c>
      <c r="BI275" s="199" t="s">
        <v>126</v>
      </c>
      <c r="BJ275" s="196">
        <f t="shared" si="63"/>
        <v>100</v>
      </c>
    </row>
    <row r="276" spans="2:62" x14ac:dyDescent="0.25">
      <c r="B276" s="35" t="s">
        <v>22</v>
      </c>
      <c r="C276" s="127">
        <v>63</v>
      </c>
      <c r="D276" s="41">
        <v>3</v>
      </c>
      <c r="E276" s="25">
        <v>3</v>
      </c>
      <c r="F276" s="16">
        <v>2</v>
      </c>
      <c r="G276" s="2">
        <v>2</v>
      </c>
      <c r="H276" s="2">
        <v>1</v>
      </c>
      <c r="I276" s="2">
        <v>2</v>
      </c>
      <c r="J276" s="2">
        <v>1</v>
      </c>
      <c r="K276" s="2">
        <v>0</v>
      </c>
      <c r="L276" s="2">
        <v>1</v>
      </c>
      <c r="M276" s="23">
        <v>0</v>
      </c>
      <c r="N276" s="23">
        <v>0</v>
      </c>
      <c r="O276" s="2">
        <v>0</v>
      </c>
      <c r="P276" s="2"/>
      <c r="Q276" s="2"/>
      <c r="R276" s="2"/>
      <c r="S276" s="2"/>
      <c r="T276" s="4"/>
      <c r="U276" s="16">
        <v>0</v>
      </c>
      <c r="V276" s="2">
        <v>1</v>
      </c>
      <c r="W276" s="2">
        <v>2</v>
      </c>
      <c r="X276" s="2">
        <v>0</v>
      </c>
      <c r="Y276" s="2">
        <v>0</v>
      </c>
      <c r="Z276" s="2">
        <v>1</v>
      </c>
      <c r="AA276" s="2">
        <v>0</v>
      </c>
      <c r="AB276" s="23">
        <v>0</v>
      </c>
      <c r="AC276" s="23">
        <v>1</v>
      </c>
      <c r="AD276" s="2">
        <v>2</v>
      </c>
      <c r="AE276" s="2"/>
      <c r="AF276" s="2"/>
      <c r="AG276" s="2"/>
      <c r="AH276" s="2"/>
      <c r="AI276" s="4"/>
      <c r="AK276" s="158">
        <f t="shared" si="52"/>
        <v>20</v>
      </c>
      <c r="AL276" s="80">
        <f t="shared" si="55"/>
        <v>9</v>
      </c>
      <c r="AM276" s="80">
        <f t="shared" si="56"/>
        <v>6</v>
      </c>
      <c r="AN276" s="82">
        <f t="shared" si="57"/>
        <v>5</v>
      </c>
      <c r="AO276" s="14"/>
      <c r="AP276" s="158">
        <f t="shared" si="58"/>
        <v>100</v>
      </c>
      <c r="AQ276" s="167">
        <f t="shared" si="59"/>
        <v>45</v>
      </c>
      <c r="AR276" s="167">
        <f t="shared" si="60"/>
        <v>30</v>
      </c>
      <c r="AS276" s="168">
        <f t="shared" si="61"/>
        <v>25</v>
      </c>
      <c r="AU276" s="201" t="s">
        <v>85</v>
      </c>
      <c r="AV276" s="199" t="s">
        <v>46</v>
      </c>
      <c r="AW276" s="199" t="s">
        <v>126</v>
      </c>
      <c r="AX276" s="196">
        <f t="shared" si="62"/>
        <v>35</v>
      </c>
      <c r="BG276" s="201" t="s">
        <v>85</v>
      </c>
      <c r="BH276" s="199" t="s">
        <v>46</v>
      </c>
      <c r="BI276" s="199" t="s">
        <v>126</v>
      </c>
      <c r="BJ276" s="196">
        <f t="shared" si="63"/>
        <v>100</v>
      </c>
    </row>
    <row r="277" spans="2:62" x14ac:dyDescent="0.25">
      <c r="B277" s="35" t="s">
        <v>22</v>
      </c>
      <c r="C277" s="127">
        <v>63</v>
      </c>
      <c r="D277" s="41">
        <v>3</v>
      </c>
      <c r="E277" s="25">
        <v>4</v>
      </c>
      <c r="F277" s="16">
        <v>2</v>
      </c>
      <c r="G277" s="2">
        <v>2</v>
      </c>
      <c r="H277" s="2">
        <v>1</v>
      </c>
      <c r="I277" s="2">
        <v>2</v>
      </c>
      <c r="J277" s="2">
        <v>1</v>
      </c>
      <c r="K277" s="2">
        <v>0</v>
      </c>
      <c r="L277" s="2">
        <v>1</v>
      </c>
      <c r="M277" s="23">
        <v>1</v>
      </c>
      <c r="N277" s="23">
        <v>0</v>
      </c>
      <c r="O277" s="2">
        <v>0</v>
      </c>
      <c r="P277" s="2"/>
      <c r="Q277" s="2"/>
      <c r="R277" s="2"/>
      <c r="S277" s="2"/>
      <c r="T277" s="4"/>
      <c r="U277" s="16">
        <v>1</v>
      </c>
      <c r="V277" s="2">
        <v>2</v>
      </c>
      <c r="W277" s="2">
        <v>2</v>
      </c>
      <c r="X277" s="2">
        <v>0</v>
      </c>
      <c r="Y277" s="2">
        <v>1</v>
      </c>
      <c r="Z277" s="2">
        <v>1</v>
      </c>
      <c r="AA277" s="2">
        <v>0</v>
      </c>
      <c r="AB277" s="23">
        <v>0</v>
      </c>
      <c r="AC277" s="23">
        <v>1</v>
      </c>
      <c r="AD277" s="2">
        <v>2</v>
      </c>
      <c r="AE277" s="2"/>
      <c r="AF277" s="2"/>
      <c r="AG277" s="2"/>
      <c r="AH277" s="2"/>
      <c r="AI277" s="4"/>
      <c r="AK277" s="158">
        <f t="shared" si="52"/>
        <v>20</v>
      </c>
      <c r="AL277" s="80">
        <f t="shared" si="55"/>
        <v>6</v>
      </c>
      <c r="AM277" s="80">
        <f t="shared" si="56"/>
        <v>8</v>
      </c>
      <c r="AN277" s="82">
        <f t="shared" si="57"/>
        <v>6</v>
      </c>
      <c r="AO277" s="14"/>
      <c r="AP277" s="158">
        <f t="shared" si="58"/>
        <v>100</v>
      </c>
      <c r="AQ277" s="167">
        <f t="shared" si="59"/>
        <v>30</v>
      </c>
      <c r="AR277" s="167">
        <f t="shared" si="60"/>
        <v>40</v>
      </c>
      <c r="AS277" s="168">
        <f t="shared" si="61"/>
        <v>30</v>
      </c>
      <c r="AU277" s="201" t="s">
        <v>85</v>
      </c>
      <c r="AV277" s="199" t="s">
        <v>46</v>
      </c>
      <c r="AW277" s="199" t="s">
        <v>126</v>
      </c>
      <c r="AX277" s="196">
        <f t="shared" si="62"/>
        <v>0</v>
      </c>
      <c r="BG277" s="201" t="s">
        <v>85</v>
      </c>
      <c r="BH277" s="199" t="s">
        <v>46</v>
      </c>
      <c r="BI277" s="199" t="s">
        <v>126</v>
      </c>
      <c r="BJ277" s="196">
        <f t="shared" si="63"/>
        <v>100</v>
      </c>
    </row>
    <row r="278" spans="2:62" x14ac:dyDescent="0.25">
      <c r="B278" s="35" t="s">
        <v>22</v>
      </c>
      <c r="C278" s="127">
        <v>63</v>
      </c>
      <c r="D278" s="41">
        <v>3</v>
      </c>
      <c r="E278" s="25">
        <v>5</v>
      </c>
      <c r="F278" s="16">
        <v>2</v>
      </c>
      <c r="G278" s="2">
        <v>2</v>
      </c>
      <c r="H278" s="2">
        <v>2</v>
      </c>
      <c r="I278" s="2">
        <v>2</v>
      </c>
      <c r="J278" s="2">
        <v>2</v>
      </c>
      <c r="K278" s="2">
        <v>0</v>
      </c>
      <c r="L278" s="2">
        <v>2</v>
      </c>
      <c r="M278" s="23">
        <v>1</v>
      </c>
      <c r="N278" s="23">
        <v>1</v>
      </c>
      <c r="O278" s="2">
        <v>1</v>
      </c>
      <c r="P278" s="2"/>
      <c r="Q278" s="2"/>
      <c r="R278" s="2"/>
      <c r="S278" s="2"/>
      <c r="T278" s="4"/>
      <c r="U278" s="16">
        <v>1</v>
      </c>
      <c r="V278" s="2">
        <v>2</v>
      </c>
      <c r="W278" s="2">
        <v>2</v>
      </c>
      <c r="X278" s="2">
        <v>0</v>
      </c>
      <c r="Y278" s="2">
        <v>1</v>
      </c>
      <c r="Z278" s="2">
        <v>2</v>
      </c>
      <c r="AA278" s="2">
        <v>0</v>
      </c>
      <c r="AB278" s="23">
        <v>0</v>
      </c>
      <c r="AC278" s="23">
        <v>2</v>
      </c>
      <c r="AD278" s="2">
        <v>2</v>
      </c>
      <c r="AE278" s="2"/>
      <c r="AF278" s="2"/>
      <c r="AG278" s="2"/>
      <c r="AH278" s="2"/>
      <c r="AI278" s="4"/>
      <c r="AK278" s="158">
        <f t="shared" si="52"/>
        <v>20</v>
      </c>
      <c r="AL278" s="80">
        <f t="shared" si="55"/>
        <v>4</v>
      </c>
      <c r="AM278" s="80">
        <f t="shared" si="56"/>
        <v>5</v>
      </c>
      <c r="AN278" s="82">
        <f t="shared" si="57"/>
        <v>11</v>
      </c>
      <c r="AO278" s="14"/>
      <c r="AP278" s="158">
        <f t="shared" si="58"/>
        <v>100</v>
      </c>
      <c r="AQ278" s="167">
        <f t="shared" si="59"/>
        <v>20</v>
      </c>
      <c r="AR278" s="167">
        <f t="shared" si="60"/>
        <v>25</v>
      </c>
      <c r="AS278" s="168">
        <f t="shared" si="61"/>
        <v>55.000000000000007</v>
      </c>
      <c r="AU278" s="201" t="s">
        <v>85</v>
      </c>
      <c r="AV278" s="199" t="s">
        <v>46</v>
      </c>
      <c r="AW278" s="199" t="s">
        <v>126</v>
      </c>
      <c r="AX278" s="196">
        <f t="shared" si="62"/>
        <v>0</v>
      </c>
      <c r="BG278" s="201" t="s">
        <v>85</v>
      </c>
      <c r="BH278" s="199" t="s">
        <v>46</v>
      </c>
      <c r="BI278" s="199" t="s">
        <v>126</v>
      </c>
      <c r="BJ278" s="196">
        <f t="shared" si="63"/>
        <v>100</v>
      </c>
    </row>
    <row r="279" spans="2:62" x14ac:dyDescent="0.25">
      <c r="B279" s="35" t="s">
        <v>22</v>
      </c>
      <c r="C279" s="127">
        <v>63</v>
      </c>
      <c r="D279" s="41">
        <v>3</v>
      </c>
      <c r="E279" s="25">
        <v>6</v>
      </c>
      <c r="F279" s="16">
        <v>2</v>
      </c>
      <c r="G279" s="2">
        <v>2</v>
      </c>
      <c r="H279" s="2">
        <v>2</v>
      </c>
      <c r="I279" s="2">
        <v>2</v>
      </c>
      <c r="J279" s="2">
        <v>2</v>
      </c>
      <c r="K279" s="2">
        <v>0</v>
      </c>
      <c r="L279" s="2">
        <v>2</v>
      </c>
      <c r="M279" s="23">
        <v>2</v>
      </c>
      <c r="N279" s="23">
        <v>1</v>
      </c>
      <c r="O279" s="2">
        <v>1</v>
      </c>
      <c r="P279" s="2"/>
      <c r="Q279" s="2"/>
      <c r="R279" s="2"/>
      <c r="S279" s="2"/>
      <c r="T279" s="4"/>
      <c r="U279" s="16">
        <v>1</v>
      </c>
      <c r="V279" s="2">
        <v>2</v>
      </c>
      <c r="W279" s="2">
        <v>2</v>
      </c>
      <c r="X279" s="2">
        <v>0</v>
      </c>
      <c r="Y279" s="2">
        <v>1</v>
      </c>
      <c r="Z279" s="2">
        <v>2</v>
      </c>
      <c r="AA279" s="2">
        <v>0</v>
      </c>
      <c r="AB279" s="23">
        <v>0</v>
      </c>
      <c r="AC279" s="23">
        <v>2</v>
      </c>
      <c r="AD279" s="2">
        <v>2</v>
      </c>
      <c r="AE279" s="2"/>
      <c r="AF279" s="2"/>
      <c r="AG279" s="2"/>
      <c r="AH279" s="2"/>
      <c r="AI279" s="4"/>
      <c r="AK279" s="158">
        <f t="shared" si="52"/>
        <v>20</v>
      </c>
      <c r="AL279" s="80">
        <f t="shared" si="55"/>
        <v>4</v>
      </c>
      <c r="AM279" s="80">
        <f t="shared" si="56"/>
        <v>4</v>
      </c>
      <c r="AN279" s="82">
        <f t="shared" si="57"/>
        <v>12</v>
      </c>
      <c r="AO279" s="14"/>
      <c r="AP279" s="158">
        <f t="shared" si="58"/>
        <v>100</v>
      </c>
      <c r="AQ279" s="167">
        <f t="shared" si="59"/>
        <v>20</v>
      </c>
      <c r="AR279" s="167">
        <f t="shared" si="60"/>
        <v>20</v>
      </c>
      <c r="AS279" s="168">
        <f t="shared" si="61"/>
        <v>60</v>
      </c>
      <c r="AU279" s="201" t="s">
        <v>85</v>
      </c>
      <c r="AV279" s="199" t="s">
        <v>46</v>
      </c>
      <c r="AW279" s="199" t="s">
        <v>126</v>
      </c>
      <c r="AX279" s="196">
        <f t="shared" si="62"/>
        <v>40</v>
      </c>
      <c r="BG279" s="201" t="s">
        <v>85</v>
      </c>
      <c r="BH279" s="199" t="s">
        <v>46</v>
      </c>
      <c r="BI279" s="199" t="s">
        <v>126</v>
      </c>
      <c r="BJ279" s="196">
        <f t="shared" si="63"/>
        <v>100</v>
      </c>
    </row>
    <row r="280" spans="2:62" x14ac:dyDescent="0.25">
      <c r="B280" s="35" t="s">
        <v>22</v>
      </c>
      <c r="C280" s="127">
        <v>63</v>
      </c>
      <c r="D280" s="41">
        <v>4</v>
      </c>
      <c r="E280" s="25">
        <v>1</v>
      </c>
      <c r="F280" s="16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3">
        <v>0</v>
      </c>
      <c r="N280" s="23">
        <v>0</v>
      </c>
      <c r="O280" s="2">
        <v>0</v>
      </c>
      <c r="P280" s="2"/>
      <c r="Q280" s="2"/>
      <c r="R280" s="2"/>
      <c r="S280" s="2"/>
      <c r="T280" s="4"/>
      <c r="U280" s="16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3">
        <v>0</v>
      </c>
      <c r="AC280" s="23">
        <v>0</v>
      </c>
      <c r="AD280" s="2">
        <v>0</v>
      </c>
      <c r="AE280" s="2">
        <v>0</v>
      </c>
      <c r="AF280" s="2"/>
      <c r="AG280" s="2"/>
      <c r="AH280" s="2"/>
      <c r="AI280" s="4"/>
      <c r="AK280" s="158">
        <f t="shared" si="52"/>
        <v>21</v>
      </c>
      <c r="AL280" s="80">
        <f t="shared" si="55"/>
        <v>21</v>
      </c>
      <c r="AM280" s="80">
        <f t="shared" si="56"/>
        <v>0</v>
      </c>
      <c r="AN280" s="82">
        <f t="shared" si="57"/>
        <v>0</v>
      </c>
      <c r="AO280" s="14"/>
      <c r="AP280" s="158">
        <f t="shared" si="58"/>
        <v>100</v>
      </c>
      <c r="AQ280" s="167">
        <f t="shared" si="59"/>
        <v>100</v>
      </c>
      <c r="AR280" s="167">
        <f t="shared" si="60"/>
        <v>0</v>
      </c>
      <c r="AS280" s="168">
        <f t="shared" si="61"/>
        <v>0</v>
      </c>
      <c r="AU280" s="201" t="s">
        <v>85</v>
      </c>
      <c r="AV280" s="199" t="s">
        <v>46</v>
      </c>
      <c r="AW280" s="199" t="s">
        <v>126</v>
      </c>
      <c r="AX280" s="196">
        <f t="shared" si="62"/>
        <v>25</v>
      </c>
      <c r="BG280" s="201" t="s">
        <v>85</v>
      </c>
      <c r="BH280" s="199" t="s">
        <v>46</v>
      </c>
      <c r="BI280" s="199" t="s">
        <v>126</v>
      </c>
      <c r="BJ280" s="196">
        <f t="shared" si="63"/>
        <v>100</v>
      </c>
    </row>
    <row r="281" spans="2:62" x14ac:dyDescent="0.25">
      <c r="B281" s="35" t="s">
        <v>22</v>
      </c>
      <c r="C281" s="127">
        <v>63</v>
      </c>
      <c r="D281" s="41">
        <v>4</v>
      </c>
      <c r="E281" s="25">
        <v>2</v>
      </c>
      <c r="F281" s="16">
        <v>0</v>
      </c>
      <c r="G281" s="2">
        <v>0</v>
      </c>
      <c r="H281" s="2">
        <v>0</v>
      </c>
      <c r="I281" s="2">
        <v>1</v>
      </c>
      <c r="J281" s="2">
        <v>0</v>
      </c>
      <c r="K281" s="2">
        <v>0</v>
      </c>
      <c r="L281" s="2">
        <v>1</v>
      </c>
      <c r="M281" s="23">
        <v>0</v>
      </c>
      <c r="N281" s="23">
        <v>0</v>
      </c>
      <c r="O281" s="2">
        <v>0</v>
      </c>
      <c r="P281" s="2"/>
      <c r="Q281" s="2"/>
      <c r="R281" s="2"/>
      <c r="S281" s="2"/>
      <c r="T281" s="4"/>
      <c r="U281" s="16">
        <v>0</v>
      </c>
      <c r="V281" s="2">
        <v>1</v>
      </c>
      <c r="W281" s="2">
        <v>1</v>
      </c>
      <c r="X281" s="2">
        <v>0</v>
      </c>
      <c r="Y281" s="2">
        <v>0</v>
      </c>
      <c r="Z281" s="2">
        <v>0</v>
      </c>
      <c r="AA281" s="2">
        <v>0</v>
      </c>
      <c r="AB281" s="23">
        <v>0</v>
      </c>
      <c r="AC281" s="23">
        <v>1</v>
      </c>
      <c r="AD281" s="2">
        <v>0</v>
      </c>
      <c r="AE281" s="2">
        <v>1</v>
      </c>
      <c r="AF281" s="2"/>
      <c r="AG281" s="2"/>
      <c r="AH281" s="2"/>
      <c r="AI281" s="4"/>
      <c r="AK281" s="158">
        <f t="shared" si="52"/>
        <v>21</v>
      </c>
      <c r="AL281" s="80">
        <f t="shared" si="55"/>
        <v>15</v>
      </c>
      <c r="AM281" s="80">
        <f t="shared" si="56"/>
        <v>6</v>
      </c>
      <c r="AN281" s="82">
        <f t="shared" si="57"/>
        <v>0</v>
      </c>
      <c r="AO281" s="14"/>
      <c r="AP281" s="158">
        <f t="shared" si="58"/>
        <v>100</v>
      </c>
      <c r="AQ281" s="167">
        <f t="shared" si="59"/>
        <v>71.428571428571431</v>
      </c>
      <c r="AR281" s="167">
        <f t="shared" si="60"/>
        <v>28.571428571428569</v>
      </c>
      <c r="AS281" s="168">
        <f t="shared" si="61"/>
        <v>0</v>
      </c>
      <c r="AU281" s="201" t="s">
        <v>85</v>
      </c>
      <c r="AV281" s="199" t="s">
        <v>45</v>
      </c>
      <c r="AW281" s="199" t="s">
        <v>127</v>
      </c>
      <c r="AX281" s="196">
        <f t="shared" si="62"/>
        <v>52.941176470588239</v>
      </c>
      <c r="BG281" s="201" t="s">
        <v>85</v>
      </c>
      <c r="BH281" s="199" t="s">
        <v>45</v>
      </c>
      <c r="BI281" s="199" t="s">
        <v>127</v>
      </c>
      <c r="BJ281" s="196">
        <f t="shared" si="63"/>
        <v>100</v>
      </c>
    </row>
    <row r="282" spans="2:62" x14ac:dyDescent="0.25">
      <c r="B282" s="35" t="s">
        <v>22</v>
      </c>
      <c r="C282" s="127">
        <v>63</v>
      </c>
      <c r="D282" s="41">
        <v>4</v>
      </c>
      <c r="E282" s="25">
        <v>3</v>
      </c>
      <c r="F282" s="16">
        <v>1</v>
      </c>
      <c r="G282" s="2">
        <v>0</v>
      </c>
      <c r="H282" s="2">
        <v>1</v>
      </c>
      <c r="I282" s="2">
        <v>2</v>
      </c>
      <c r="J282" s="2">
        <v>1</v>
      </c>
      <c r="K282" s="2">
        <v>1</v>
      </c>
      <c r="L282" s="2">
        <v>2</v>
      </c>
      <c r="M282" s="23">
        <v>1</v>
      </c>
      <c r="N282" s="23">
        <v>0</v>
      </c>
      <c r="O282" s="2">
        <v>0</v>
      </c>
      <c r="P282" s="2"/>
      <c r="Q282" s="2"/>
      <c r="R282" s="2"/>
      <c r="S282" s="2"/>
      <c r="T282" s="4"/>
      <c r="U282" s="16">
        <v>0</v>
      </c>
      <c r="V282" s="2">
        <v>1</v>
      </c>
      <c r="W282" s="2">
        <v>2</v>
      </c>
      <c r="X282" s="2">
        <v>1</v>
      </c>
      <c r="Y282" s="2">
        <v>0</v>
      </c>
      <c r="Z282" s="2">
        <v>1</v>
      </c>
      <c r="AA282" s="2">
        <v>1</v>
      </c>
      <c r="AB282" s="23">
        <v>0</v>
      </c>
      <c r="AC282" s="23">
        <v>1</v>
      </c>
      <c r="AD282" s="2">
        <v>1</v>
      </c>
      <c r="AE282" s="2">
        <v>1</v>
      </c>
      <c r="AF282" s="2"/>
      <c r="AG282" s="2"/>
      <c r="AH282" s="2"/>
      <c r="AI282" s="4"/>
      <c r="AK282" s="158">
        <f t="shared" si="52"/>
        <v>21</v>
      </c>
      <c r="AL282" s="80">
        <f t="shared" si="55"/>
        <v>6</v>
      </c>
      <c r="AM282" s="80">
        <f t="shared" si="56"/>
        <v>12</v>
      </c>
      <c r="AN282" s="82">
        <f t="shared" si="57"/>
        <v>3</v>
      </c>
      <c r="AO282" s="14"/>
      <c r="AP282" s="158">
        <f t="shared" si="58"/>
        <v>100</v>
      </c>
      <c r="AQ282" s="167">
        <f t="shared" si="59"/>
        <v>28.571428571428569</v>
      </c>
      <c r="AR282" s="167">
        <f t="shared" si="60"/>
        <v>57.142857142857139</v>
      </c>
      <c r="AS282" s="168">
        <f t="shared" si="61"/>
        <v>14.285714285714285</v>
      </c>
      <c r="AU282" s="201" t="s">
        <v>85</v>
      </c>
      <c r="AV282" s="199" t="s">
        <v>45</v>
      </c>
      <c r="AW282" s="199" t="s">
        <v>127</v>
      </c>
      <c r="AX282" s="196">
        <f t="shared" si="62"/>
        <v>35</v>
      </c>
      <c r="BG282" s="201" t="s">
        <v>85</v>
      </c>
      <c r="BH282" s="199" t="s">
        <v>45</v>
      </c>
      <c r="BI282" s="199" t="s">
        <v>127</v>
      </c>
      <c r="BJ282" s="196">
        <f t="shared" si="63"/>
        <v>100</v>
      </c>
    </row>
    <row r="283" spans="2:62" x14ac:dyDescent="0.25">
      <c r="B283" s="35" t="s">
        <v>22</v>
      </c>
      <c r="C283" s="127">
        <v>63</v>
      </c>
      <c r="D283" s="41">
        <v>4</v>
      </c>
      <c r="E283" s="25">
        <v>4</v>
      </c>
      <c r="F283" s="16">
        <v>1</v>
      </c>
      <c r="G283" s="2">
        <v>1</v>
      </c>
      <c r="H283" s="2">
        <v>1</v>
      </c>
      <c r="I283" s="2">
        <v>2</v>
      </c>
      <c r="J283" s="2">
        <v>2</v>
      </c>
      <c r="K283" s="2">
        <v>2</v>
      </c>
      <c r="L283" s="2">
        <v>2</v>
      </c>
      <c r="M283" s="23">
        <v>1</v>
      </c>
      <c r="N283" s="23">
        <v>1</v>
      </c>
      <c r="O283" s="2">
        <v>0</v>
      </c>
      <c r="P283" s="2"/>
      <c r="Q283" s="2"/>
      <c r="R283" s="2"/>
      <c r="S283" s="2"/>
      <c r="T283" s="4"/>
      <c r="U283" s="16">
        <v>1</v>
      </c>
      <c r="V283" s="2">
        <v>2</v>
      </c>
      <c r="W283" s="2">
        <v>2</v>
      </c>
      <c r="X283" s="2">
        <v>1</v>
      </c>
      <c r="Y283" s="2">
        <v>1</v>
      </c>
      <c r="Z283" s="2">
        <v>1</v>
      </c>
      <c r="AA283" s="2">
        <v>1</v>
      </c>
      <c r="AB283" s="23">
        <v>1</v>
      </c>
      <c r="AC283" s="23">
        <v>1</v>
      </c>
      <c r="AD283" s="2">
        <v>1</v>
      </c>
      <c r="AE283" s="2">
        <v>2</v>
      </c>
      <c r="AF283" s="2"/>
      <c r="AG283" s="2"/>
      <c r="AH283" s="2"/>
      <c r="AI283" s="4"/>
      <c r="AK283" s="158">
        <f t="shared" si="52"/>
        <v>21</v>
      </c>
      <c r="AL283" s="80">
        <f t="shared" si="55"/>
        <v>1</v>
      </c>
      <c r="AM283" s="80">
        <f t="shared" si="56"/>
        <v>13</v>
      </c>
      <c r="AN283" s="82">
        <f t="shared" si="57"/>
        <v>7</v>
      </c>
      <c r="AO283" s="14"/>
      <c r="AP283" s="158">
        <f t="shared" si="58"/>
        <v>100</v>
      </c>
      <c r="AQ283" s="167">
        <f t="shared" si="59"/>
        <v>4.7619047619047619</v>
      </c>
      <c r="AR283" s="167">
        <f t="shared" si="60"/>
        <v>61.904761904761905</v>
      </c>
      <c r="AS283" s="168">
        <f t="shared" si="61"/>
        <v>33.333333333333329</v>
      </c>
      <c r="AU283" s="201" t="s">
        <v>85</v>
      </c>
      <c r="AV283" s="199" t="s">
        <v>45</v>
      </c>
      <c r="AW283" s="199" t="s">
        <v>127</v>
      </c>
      <c r="AX283" s="196">
        <f t="shared" si="62"/>
        <v>6.25</v>
      </c>
      <c r="BG283" s="201" t="s">
        <v>85</v>
      </c>
      <c r="BH283" s="199" t="s">
        <v>45</v>
      </c>
      <c r="BI283" s="199" t="s">
        <v>127</v>
      </c>
      <c r="BJ283" s="196">
        <f t="shared" si="63"/>
        <v>100</v>
      </c>
    </row>
    <row r="284" spans="2:62" x14ac:dyDescent="0.25">
      <c r="B284" s="35" t="s">
        <v>22</v>
      </c>
      <c r="C284" s="127">
        <v>63</v>
      </c>
      <c r="D284" s="41">
        <v>4</v>
      </c>
      <c r="E284" s="25">
        <v>5</v>
      </c>
      <c r="F284" s="16">
        <v>1</v>
      </c>
      <c r="G284" s="2">
        <v>1</v>
      </c>
      <c r="H284" s="2">
        <v>1</v>
      </c>
      <c r="I284" s="2">
        <v>2</v>
      </c>
      <c r="J284" s="2">
        <v>2</v>
      </c>
      <c r="K284" s="2">
        <v>2</v>
      </c>
      <c r="L284" s="2">
        <v>2</v>
      </c>
      <c r="M284" s="23">
        <v>2</v>
      </c>
      <c r="N284" s="23">
        <v>1</v>
      </c>
      <c r="O284" s="2">
        <v>1</v>
      </c>
      <c r="P284" s="2"/>
      <c r="Q284" s="2"/>
      <c r="R284" s="2"/>
      <c r="S284" s="2"/>
      <c r="T284" s="4"/>
      <c r="U284" s="16">
        <v>1</v>
      </c>
      <c r="V284" s="2">
        <v>2</v>
      </c>
      <c r="W284" s="2">
        <v>2</v>
      </c>
      <c r="X284" s="2">
        <v>1</v>
      </c>
      <c r="Y284" s="2">
        <v>1</v>
      </c>
      <c r="Z284" s="2">
        <v>1</v>
      </c>
      <c r="AA284" s="2">
        <v>1</v>
      </c>
      <c r="AB284" s="23">
        <v>1</v>
      </c>
      <c r="AC284" s="23">
        <v>2</v>
      </c>
      <c r="AD284" s="2">
        <v>2</v>
      </c>
      <c r="AE284" s="2">
        <v>2</v>
      </c>
      <c r="AF284" s="2"/>
      <c r="AG284" s="2"/>
      <c r="AH284" s="2"/>
      <c r="AI284" s="4"/>
      <c r="AK284" s="158">
        <f t="shared" si="52"/>
        <v>21</v>
      </c>
      <c r="AL284" s="80">
        <f t="shared" si="55"/>
        <v>0</v>
      </c>
      <c r="AM284" s="80">
        <f t="shared" si="56"/>
        <v>11</v>
      </c>
      <c r="AN284" s="82">
        <f t="shared" si="57"/>
        <v>10</v>
      </c>
      <c r="AO284" s="14"/>
      <c r="AP284" s="158">
        <f t="shared" si="58"/>
        <v>100</v>
      </c>
      <c r="AQ284" s="167">
        <f t="shared" si="59"/>
        <v>0</v>
      </c>
      <c r="AR284" s="167">
        <f t="shared" si="60"/>
        <v>52.380952380952387</v>
      </c>
      <c r="AS284" s="168">
        <f t="shared" si="61"/>
        <v>47.619047619047613</v>
      </c>
      <c r="AU284" s="201" t="s">
        <v>85</v>
      </c>
      <c r="AV284" s="199" t="s">
        <v>45</v>
      </c>
      <c r="AW284" s="199" t="s">
        <v>127</v>
      </c>
      <c r="AX284" s="196">
        <f t="shared" si="62"/>
        <v>0</v>
      </c>
      <c r="BG284" s="201" t="s">
        <v>85</v>
      </c>
      <c r="BH284" s="199" t="s">
        <v>45</v>
      </c>
      <c r="BI284" s="199" t="s">
        <v>127</v>
      </c>
      <c r="BJ284" s="196">
        <f t="shared" si="63"/>
        <v>100</v>
      </c>
    </row>
    <row r="285" spans="2:62" x14ac:dyDescent="0.25">
      <c r="B285" s="35" t="s">
        <v>22</v>
      </c>
      <c r="C285" s="127">
        <v>63</v>
      </c>
      <c r="D285" s="41">
        <v>4</v>
      </c>
      <c r="E285" s="25">
        <v>6</v>
      </c>
      <c r="F285" s="16">
        <v>1</v>
      </c>
      <c r="G285" s="2">
        <v>1</v>
      </c>
      <c r="H285" s="2">
        <v>1</v>
      </c>
      <c r="I285" s="2">
        <v>2</v>
      </c>
      <c r="J285" s="2">
        <v>2</v>
      </c>
      <c r="K285" s="2">
        <v>2</v>
      </c>
      <c r="L285" s="2">
        <v>2</v>
      </c>
      <c r="M285" s="23">
        <v>2</v>
      </c>
      <c r="N285" s="23">
        <v>2</v>
      </c>
      <c r="O285" s="2">
        <v>1</v>
      </c>
      <c r="P285" s="2"/>
      <c r="Q285" s="2"/>
      <c r="R285" s="2"/>
      <c r="S285" s="2"/>
      <c r="T285" s="4"/>
      <c r="U285" s="16">
        <v>1</v>
      </c>
      <c r="V285" s="2">
        <v>2</v>
      </c>
      <c r="W285" s="2">
        <v>2</v>
      </c>
      <c r="X285" s="2">
        <v>2</v>
      </c>
      <c r="Y285" s="2">
        <v>1</v>
      </c>
      <c r="Z285" s="2">
        <v>1</v>
      </c>
      <c r="AA285" s="2">
        <v>1</v>
      </c>
      <c r="AB285" s="23">
        <v>1</v>
      </c>
      <c r="AC285" s="23">
        <v>2</v>
      </c>
      <c r="AD285" s="2">
        <v>2</v>
      </c>
      <c r="AE285" s="2">
        <v>2</v>
      </c>
      <c r="AF285" s="2"/>
      <c r="AG285" s="2"/>
      <c r="AH285" s="2"/>
      <c r="AI285" s="4"/>
      <c r="AK285" s="158">
        <f t="shared" si="52"/>
        <v>21</v>
      </c>
      <c r="AL285" s="80">
        <f>COUNTIF(F285:AI285, 0)</f>
        <v>0</v>
      </c>
      <c r="AM285" s="80">
        <f>COUNTIF(F285:AI285, 1)</f>
        <v>9</v>
      </c>
      <c r="AN285" s="82">
        <f>COUNTIF(F285:AI285, 2)</f>
        <v>12</v>
      </c>
      <c r="AO285" s="14"/>
      <c r="AP285" s="158">
        <f t="shared" si="58"/>
        <v>100</v>
      </c>
      <c r="AQ285" s="167">
        <f t="shared" si="59"/>
        <v>0</v>
      </c>
      <c r="AR285" s="167">
        <f t="shared" si="60"/>
        <v>42.857142857142854</v>
      </c>
      <c r="AS285" s="168">
        <f t="shared" si="61"/>
        <v>57.142857142857139</v>
      </c>
      <c r="AU285" s="201" t="s">
        <v>85</v>
      </c>
      <c r="AV285" s="199" t="s">
        <v>45</v>
      </c>
      <c r="AW285" s="199" t="s">
        <v>127</v>
      </c>
      <c r="AX285" s="196">
        <f t="shared" si="62"/>
        <v>50</v>
      </c>
      <c r="BG285" s="201" t="s">
        <v>85</v>
      </c>
      <c r="BH285" s="199" t="s">
        <v>45</v>
      </c>
      <c r="BI285" s="199" t="s">
        <v>127</v>
      </c>
      <c r="BJ285" s="196">
        <f t="shared" si="63"/>
        <v>100</v>
      </c>
    </row>
    <row r="286" spans="2:62" x14ac:dyDescent="0.25">
      <c r="B286" s="35" t="s">
        <v>22</v>
      </c>
      <c r="C286" s="127">
        <v>63</v>
      </c>
      <c r="D286" s="41">
        <v>5</v>
      </c>
      <c r="E286" s="25">
        <v>1</v>
      </c>
      <c r="F286" s="16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3">
        <v>0</v>
      </c>
      <c r="N286" s="23">
        <v>0</v>
      </c>
      <c r="O286" s="2">
        <v>0</v>
      </c>
      <c r="P286" s="2">
        <v>0</v>
      </c>
      <c r="Q286" s="2">
        <v>0</v>
      </c>
      <c r="R286" s="2">
        <v>0</v>
      </c>
      <c r="S286" s="2"/>
      <c r="T286" s="4"/>
      <c r="U286" s="16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3">
        <v>0</v>
      </c>
      <c r="AC286" s="23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4">
        <v>0</v>
      </c>
      <c r="AK286" s="158">
        <f t="shared" ref="AK286:AK333" si="64">SUM(AL286:AN286)</f>
        <v>28</v>
      </c>
      <c r="AL286" s="80">
        <f t="shared" si="55"/>
        <v>28</v>
      </c>
      <c r="AM286" s="80">
        <f t="shared" si="56"/>
        <v>0</v>
      </c>
      <c r="AN286" s="82">
        <f t="shared" si="57"/>
        <v>0</v>
      </c>
      <c r="AO286" s="14"/>
      <c r="AP286" s="158">
        <f t="shared" si="58"/>
        <v>100</v>
      </c>
      <c r="AQ286" s="167">
        <f t="shared" si="59"/>
        <v>100</v>
      </c>
      <c r="AR286" s="167">
        <f t="shared" si="60"/>
        <v>0</v>
      </c>
      <c r="AS286" s="168">
        <f t="shared" si="61"/>
        <v>0</v>
      </c>
      <c r="AU286" s="201" t="s">
        <v>85</v>
      </c>
      <c r="AV286" s="199" t="s">
        <v>45</v>
      </c>
      <c r="AW286" s="199" t="s">
        <v>127</v>
      </c>
      <c r="AX286" s="196">
        <f t="shared" si="62"/>
        <v>31.25</v>
      </c>
      <c r="BG286" s="201" t="s">
        <v>85</v>
      </c>
      <c r="BH286" s="199" t="s">
        <v>45</v>
      </c>
      <c r="BI286" s="199" t="s">
        <v>127</v>
      </c>
      <c r="BJ286" s="196">
        <f t="shared" si="63"/>
        <v>100</v>
      </c>
    </row>
    <row r="287" spans="2:62" x14ac:dyDescent="0.25">
      <c r="B287" s="35" t="s">
        <v>22</v>
      </c>
      <c r="C287" s="127">
        <v>63</v>
      </c>
      <c r="D287" s="41">
        <v>5</v>
      </c>
      <c r="E287" s="25">
        <v>2</v>
      </c>
      <c r="F287" s="16">
        <v>1</v>
      </c>
      <c r="G287" s="2">
        <v>1</v>
      </c>
      <c r="H287" s="2">
        <v>1</v>
      </c>
      <c r="I287" s="2">
        <v>1</v>
      </c>
      <c r="J287" s="2">
        <v>0</v>
      </c>
      <c r="K287" s="2">
        <v>0</v>
      </c>
      <c r="L287" s="2">
        <v>0</v>
      </c>
      <c r="M287" s="23">
        <v>1</v>
      </c>
      <c r="N287" s="23">
        <v>0</v>
      </c>
      <c r="O287" s="2">
        <v>0</v>
      </c>
      <c r="P287" s="2">
        <v>1</v>
      </c>
      <c r="Q287" s="2">
        <v>0</v>
      </c>
      <c r="R287" s="2">
        <v>1</v>
      </c>
      <c r="S287" s="2"/>
      <c r="T287" s="4"/>
      <c r="U287" s="16">
        <v>1</v>
      </c>
      <c r="V287" s="2">
        <v>1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3">
        <v>1</v>
      </c>
      <c r="AC287" s="23">
        <v>1</v>
      </c>
      <c r="AD287" s="2">
        <v>1</v>
      </c>
      <c r="AE287" s="2">
        <v>1</v>
      </c>
      <c r="AF287" s="2">
        <v>0</v>
      </c>
      <c r="AG287" s="2">
        <v>0</v>
      </c>
      <c r="AH287" s="2">
        <v>1</v>
      </c>
      <c r="AI287" s="4">
        <v>1</v>
      </c>
      <c r="AK287" s="158">
        <f t="shared" si="64"/>
        <v>28</v>
      </c>
      <c r="AL287" s="80">
        <f t="shared" si="55"/>
        <v>13</v>
      </c>
      <c r="AM287" s="80">
        <f t="shared" si="56"/>
        <v>15</v>
      </c>
      <c r="AN287" s="82">
        <f t="shared" si="57"/>
        <v>0</v>
      </c>
      <c r="AO287" s="14"/>
      <c r="AP287" s="158">
        <f t="shared" si="58"/>
        <v>100</v>
      </c>
      <c r="AQ287" s="167">
        <f t="shared" si="59"/>
        <v>46.428571428571431</v>
      </c>
      <c r="AR287" s="167">
        <f t="shared" si="60"/>
        <v>53.571428571428569</v>
      </c>
      <c r="AS287" s="168">
        <f t="shared" si="61"/>
        <v>0</v>
      </c>
      <c r="AU287" s="201" t="s">
        <v>85</v>
      </c>
      <c r="AV287" s="199" t="s">
        <v>44</v>
      </c>
      <c r="AW287" s="199" t="s">
        <v>133</v>
      </c>
      <c r="AX287" s="196">
        <f t="shared" si="62"/>
        <v>64.705882352941174</v>
      </c>
      <c r="BG287" s="201" t="s">
        <v>85</v>
      </c>
      <c r="BH287" s="199" t="s">
        <v>44</v>
      </c>
      <c r="BI287" s="199" t="s">
        <v>133</v>
      </c>
      <c r="BJ287" s="196">
        <f t="shared" si="63"/>
        <v>100</v>
      </c>
    </row>
    <row r="288" spans="2:62" x14ac:dyDescent="0.25">
      <c r="B288" s="35" t="s">
        <v>22</v>
      </c>
      <c r="C288" s="127">
        <v>63</v>
      </c>
      <c r="D288" s="41">
        <v>5</v>
      </c>
      <c r="E288" s="25">
        <v>3</v>
      </c>
      <c r="F288" s="16">
        <v>2</v>
      </c>
      <c r="G288" s="2">
        <v>1</v>
      </c>
      <c r="H288" s="2">
        <v>1</v>
      </c>
      <c r="I288" s="2">
        <v>1</v>
      </c>
      <c r="J288" s="2">
        <v>0</v>
      </c>
      <c r="K288" s="2">
        <v>0</v>
      </c>
      <c r="L288" s="2">
        <v>0</v>
      </c>
      <c r="M288" s="23">
        <v>2</v>
      </c>
      <c r="N288" s="23">
        <v>1</v>
      </c>
      <c r="O288" s="2">
        <v>1</v>
      </c>
      <c r="P288" s="2">
        <v>2</v>
      </c>
      <c r="Q288" s="2">
        <v>1</v>
      </c>
      <c r="R288" s="2">
        <v>1</v>
      </c>
      <c r="S288" s="2"/>
      <c r="T288" s="4"/>
      <c r="U288" s="16">
        <v>2</v>
      </c>
      <c r="V288" s="2">
        <v>1</v>
      </c>
      <c r="W288" s="2">
        <v>1</v>
      </c>
      <c r="X288" s="2">
        <v>0</v>
      </c>
      <c r="Y288" s="2">
        <v>0</v>
      </c>
      <c r="Z288" s="2">
        <v>0</v>
      </c>
      <c r="AA288" s="2">
        <v>1</v>
      </c>
      <c r="AB288" s="23">
        <v>1</v>
      </c>
      <c r="AC288" s="23">
        <v>2</v>
      </c>
      <c r="AD288" s="2">
        <v>1</v>
      </c>
      <c r="AE288" s="2">
        <v>2</v>
      </c>
      <c r="AF288" s="2">
        <v>0</v>
      </c>
      <c r="AG288" s="2">
        <v>0</v>
      </c>
      <c r="AH288" s="2">
        <v>1</v>
      </c>
      <c r="AI288" s="4">
        <v>2</v>
      </c>
      <c r="AK288" s="158">
        <f t="shared" si="64"/>
        <v>28</v>
      </c>
      <c r="AL288" s="80">
        <f t="shared" si="55"/>
        <v>8</v>
      </c>
      <c r="AM288" s="80">
        <f t="shared" si="56"/>
        <v>13</v>
      </c>
      <c r="AN288" s="82">
        <f t="shared" si="57"/>
        <v>7</v>
      </c>
      <c r="AO288" s="14"/>
      <c r="AP288" s="158">
        <f t="shared" si="58"/>
        <v>100</v>
      </c>
      <c r="AQ288" s="167">
        <f t="shared" si="59"/>
        <v>28.571428571428569</v>
      </c>
      <c r="AR288" s="167">
        <f t="shared" si="60"/>
        <v>46.428571428571431</v>
      </c>
      <c r="AS288" s="168">
        <f t="shared" si="61"/>
        <v>25</v>
      </c>
      <c r="AU288" s="201" t="s">
        <v>85</v>
      </c>
      <c r="AV288" s="199" t="s">
        <v>44</v>
      </c>
      <c r="AW288" s="199" t="s">
        <v>133</v>
      </c>
      <c r="AX288" s="196">
        <f t="shared" si="62"/>
        <v>55.000000000000007</v>
      </c>
      <c r="BG288" s="201" t="s">
        <v>85</v>
      </c>
      <c r="BH288" s="199" t="s">
        <v>44</v>
      </c>
      <c r="BI288" s="199" t="s">
        <v>133</v>
      </c>
      <c r="BJ288" s="196">
        <f t="shared" si="63"/>
        <v>100</v>
      </c>
    </row>
    <row r="289" spans="2:62" x14ac:dyDescent="0.25">
      <c r="B289" s="35" t="s">
        <v>22</v>
      </c>
      <c r="C289" s="127">
        <v>63</v>
      </c>
      <c r="D289" s="41">
        <v>5</v>
      </c>
      <c r="E289" s="25">
        <v>4</v>
      </c>
      <c r="F289" s="16">
        <v>2</v>
      </c>
      <c r="G289" s="2">
        <v>2</v>
      </c>
      <c r="H289" s="2">
        <v>2</v>
      </c>
      <c r="I289" s="2">
        <v>1</v>
      </c>
      <c r="J289" s="2">
        <v>1</v>
      </c>
      <c r="K289" s="2">
        <v>0</v>
      </c>
      <c r="L289" s="2">
        <v>0</v>
      </c>
      <c r="M289" s="23">
        <v>2</v>
      </c>
      <c r="N289" s="23">
        <v>1</v>
      </c>
      <c r="O289" s="2">
        <v>1</v>
      </c>
      <c r="P289" s="2">
        <v>2</v>
      </c>
      <c r="Q289" s="2">
        <v>1</v>
      </c>
      <c r="R289" s="2">
        <v>2</v>
      </c>
      <c r="S289" s="2"/>
      <c r="T289" s="4"/>
      <c r="U289" s="16">
        <v>2</v>
      </c>
      <c r="V289" s="2">
        <v>1</v>
      </c>
      <c r="W289" s="2">
        <v>1</v>
      </c>
      <c r="X289" s="2">
        <v>1</v>
      </c>
      <c r="Y289" s="2">
        <v>0</v>
      </c>
      <c r="Z289" s="2">
        <v>0</v>
      </c>
      <c r="AA289" s="2">
        <v>1</v>
      </c>
      <c r="AB289" s="23">
        <v>1</v>
      </c>
      <c r="AC289" s="23">
        <v>2</v>
      </c>
      <c r="AD289" s="2">
        <v>1</v>
      </c>
      <c r="AE289" s="2">
        <v>2</v>
      </c>
      <c r="AF289" s="2">
        <v>0</v>
      </c>
      <c r="AG289" s="2">
        <v>1</v>
      </c>
      <c r="AH289" s="2">
        <v>2</v>
      </c>
      <c r="AI289" s="4">
        <v>2</v>
      </c>
      <c r="AK289" s="158">
        <f t="shared" si="64"/>
        <v>28</v>
      </c>
      <c r="AL289" s="80">
        <f t="shared" si="55"/>
        <v>5</v>
      </c>
      <c r="AM289" s="80">
        <f t="shared" si="56"/>
        <v>12</v>
      </c>
      <c r="AN289" s="82">
        <f t="shared" si="57"/>
        <v>11</v>
      </c>
      <c r="AO289" s="14"/>
      <c r="AP289" s="158">
        <f t="shared" si="58"/>
        <v>100</v>
      </c>
      <c r="AQ289" s="167">
        <f t="shared" si="59"/>
        <v>17.857142857142858</v>
      </c>
      <c r="AR289" s="167">
        <f t="shared" si="60"/>
        <v>42.857142857142854</v>
      </c>
      <c r="AS289" s="168">
        <f t="shared" si="61"/>
        <v>39.285714285714285</v>
      </c>
      <c r="AU289" s="201" t="s">
        <v>85</v>
      </c>
      <c r="AV289" s="199" t="s">
        <v>44</v>
      </c>
      <c r="AW289" s="199" t="s">
        <v>133</v>
      </c>
      <c r="AX289" s="196">
        <f t="shared" si="62"/>
        <v>6.25</v>
      </c>
      <c r="BG289" s="201" t="s">
        <v>85</v>
      </c>
      <c r="BH289" s="199" t="s">
        <v>44</v>
      </c>
      <c r="BI289" s="199" t="s">
        <v>133</v>
      </c>
      <c r="BJ289" s="196">
        <f t="shared" si="63"/>
        <v>100</v>
      </c>
    </row>
    <row r="290" spans="2:62" x14ac:dyDescent="0.25">
      <c r="B290" s="35" t="s">
        <v>22</v>
      </c>
      <c r="C290" s="127">
        <v>63</v>
      </c>
      <c r="D290" s="41">
        <v>5</v>
      </c>
      <c r="E290" s="25">
        <v>5</v>
      </c>
      <c r="F290" s="16">
        <v>2</v>
      </c>
      <c r="G290" s="2">
        <v>2</v>
      </c>
      <c r="H290" s="2">
        <v>2</v>
      </c>
      <c r="I290" s="2">
        <v>2</v>
      </c>
      <c r="J290" s="2">
        <v>2</v>
      </c>
      <c r="K290" s="2">
        <v>1</v>
      </c>
      <c r="L290" s="2">
        <v>1</v>
      </c>
      <c r="M290" s="23">
        <v>2</v>
      </c>
      <c r="N290" s="23">
        <v>2</v>
      </c>
      <c r="O290" s="2">
        <v>2</v>
      </c>
      <c r="P290" s="2">
        <v>2</v>
      </c>
      <c r="Q290" s="2">
        <v>2</v>
      </c>
      <c r="R290" s="2">
        <v>2</v>
      </c>
      <c r="S290" s="2"/>
      <c r="T290" s="4"/>
      <c r="U290" s="16">
        <v>2</v>
      </c>
      <c r="V290" s="2">
        <v>2</v>
      </c>
      <c r="W290" s="2">
        <v>1</v>
      </c>
      <c r="X290" s="2">
        <v>1</v>
      </c>
      <c r="Y290" s="2">
        <v>1</v>
      </c>
      <c r="Z290" s="2">
        <v>1</v>
      </c>
      <c r="AA290" s="2">
        <v>1</v>
      </c>
      <c r="AB290" s="23">
        <v>2</v>
      </c>
      <c r="AC290" s="23">
        <v>2</v>
      </c>
      <c r="AD290" s="2">
        <v>2</v>
      </c>
      <c r="AE290" s="2">
        <v>2</v>
      </c>
      <c r="AF290" s="2">
        <v>1</v>
      </c>
      <c r="AG290" s="2">
        <v>1</v>
      </c>
      <c r="AH290" s="2">
        <v>2</v>
      </c>
      <c r="AI290" s="4">
        <v>2</v>
      </c>
      <c r="AK290" s="158">
        <f t="shared" si="64"/>
        <v>28</v>
      </c>
      <c r="AL290" s="80">
        <f t="shared" si="55"/>
        <v>0</v>
      </c>
      <c r="AM290" s="80">
        <f t="shared" si="56"/>
        <v>9</v>
      </c>
      <c r="AN290" s="82">
        <f t="shared" si="57"/>
        <v>19</v>
      </c>
      <c r="AO290" s="14"/>
      <c r="AP290" s="158">
        <f t="shared" si="58"/>
        <v>100</v>
      </c>
      <c r="AQ290" s="167">
        <f t="shared" si="59"/>
        <v>0</v>
      </c>
      <c r="AR290" s="167">
        <f t="shared" si="60"/>
        <v>32.142857142857146</v>
      </c>
      <c r="AS290" s="168">
        <f t="shared" si="61"/>
        <v>67.857142857142861</v>
      </c>
      <c r="AU290" s="201" t="s">
        <v>85</v>
      </c>
      <c r="AV290" s="199" t="s">
        <v>44</v>
      </c>
      <c r="AW290" s="199" t="s">
        <v>133</v>
      </c>
      <c r="AX290" s="196">
        <f t="shared" si="62"/>
        <v>31.25</v>
      </c>
      <c r="BG290" s="201" t="s">
        <v>85</v>
      </c>
      <c r="BH290" s="199" t="s">
        <v>44</v>
      </c>
      <c r="BI290" s="199" t="s">
        <v>133</v>
      </c>
      <c r="BJ290" s="196">
        <f t="shared" si="63"/>
        <v>100</v>
      </c>
    </row>
    <row r="291" spans="2:62" x14ac:dyDescent="0.25">
      <c r="B291" s="35" t="s">
        <v>22</v>
      </c>
      <c r="C291" s="127">
        <v>63</v>
      </c>
      <c r="D291" s="41">
        <v>5</v>
      </c>
      <c r="E291" s="25">
        <v>6</v>
      </c>
      <c r="F291" s="16">
        <v>2</v>
      </c>
      <c r="G291" s="2">
        <v>2</v>
      </c>
      <c r="H291" s="2">
        <v>2</v>
      </c>
      <c r="I291" s="2">
        <v>2</v>
      </c>
      <c r="J291" s="2">
        <v>2</v>
      </c>
      <c r="K291" s="2">
        <v>1</v>
      </c>
      <c r="L291" s="2">
        <v>1</v>
      </c>
      <c r="M291" s="23">
        <v>2</v>
      </c>
      <c r="N291" s="23">
        <v>2</v>
      </c>
      <c r="O291" s="2">
        <v>2</v>
      </c>
      <c r="P291" s="2">
        <v>2</v>
      </c>
      <c r="Q291" s="2">
        <v>2</v>
      </c>
      <c r="R291" s="2">
        <v>2</v>
      </c>
      <c r="S291" s="2"/>
      <c r="T291" s="4"/>
      <c r="U291" s="16">
        <v>2</v>
      </c>
      <c r="V291" s="2">
        <v>2</v>
      </c>
      <c r="W291" s="2">
        <v>1</v>
      </c>
      <c r="X291" s="2">
        <v>1</v>
      </c>
      <c r="Y291" s="2">
        <v>1</v>
      </c>
      <c r="Z291" s="2">
        <v>2</v>
      </c>
      <c r="AA291" s="2">
        <v>2</v>
      </c>
      <c r="AB291" s="23">
        <v>2</v>
      </c>
      <c r="AC291" s="23">
        <v>2</v>
      </c>
      <c r="AD291" s="2">
        <v>2</v>
      </c>
      <c r="AE291" s="2">
        <v>2</v>
      </c>
      <c r="AF291" s="2">
        <v>1</v>
      </c>
      <c r="AG291" s="2">
        <v>1</v>
      </c>
      <c r="AH291" s="2">
        <v>2</v>
      </c>
      <c r="AI291" s="4">
        <v>2</v>
      </c>
      <c r="AK291" s="158">
        <f t="shared" si="64"/>
        <v>28</v>
      </c>
      <c r="AL291" s="80">
        <f t="shared" si="55"/>
        <v>0</v>
      </c>
      <c r="AM291" s="80">
        <f t="shared" si="56"/>
        <v>7</v>
      </c>
      <c r="AN291" s="82">
        <f t="shared" si="57"/>
        <v>21</v>
      </c>
      <c r="AO291" s="14"/>
      <c r="AP291" s="158">
        <f t="shared" si="58"/>
        <v>100</v>
      </c>
      <c r="AQ291" s="167">
        <f t="shared" si="59"/>
        <v>0</v>
      </c>
      <c r="AR291" s="167">
        <f t="shared" si="60"/>
        <v>25</v>
      </c>
      <c r="AS291" s="168">
        <f t="shared" si="61"/>
        <v>75</v>
      </c>
      <c r="AU291" s="201" t="s">
        <v>85</v>
      </c>
      <c r="AV291" s="199" t="s">
        <v>44</v>
      </c>
      <c r="AW291" s="199" t="s">
        <v>133</v>
      </c>
      <c r="AX291" s="196">
        <f t="shared" si="62"/>
        <v>50</v>
      </c>
      <c r="BG291" s="201" t="s">
        <v>85</v>
      </c>
      <c r="BH291" s="199" t="s">
        <v>44</v>
      </c>
      <c r="BI291" s="199" t="s">
        <v>133</v>
      </c>
      <c r="BJ291" s="196">
        <f t="shared" si="63"/>
        <v>100</v>
      </c>
    </row>
    <row r="292" spans="2:62" x14ac:dyDescent="0.25">
      <c r="B292" s="35" t="s">
        <v>22</v>
      </c>
      <c r="C292" s="127">
        <v>63</v>
      </c>
      <c r="D292" s="41">
        <v>6</v>
      </c>
      <c r="E292" s="25">
        <v>1</v>
      </c>
      <c r="F292" s="16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3">
        <v>0</v>
      </c>
      <c r="N292" s="23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4"/>
      <c r="U292" s="16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3">
        <v>0</v>
      </c>
      <c r="AC292" s="23">
        <v>0</v>
      </c>
      <c r="AD292" s="2">
        <v>0</v>
      </c>
      <c r="AE292" s="2">
        <v>0</v>
      </c>
      <c r="AF292" s="2">
        <v>0</v>
      </c>
      <c r="AG292" s="2">
        <v>0</v>
      </c>
      <c r="AH292" s="2"/>
      <c r="AI292" s="4"/>
      <c r="AK292" s="158">
        <f t="shared" si="64"/>
        <v>27</v>
      </c>
      <c r="AL292" s="80">
        <f t="shared" si="55"/>
        <v>27</v>
      </c>
      <c r="AM292" s="80">
        <f t="shared" si="56"/>
        <v>0</v>
      </c>
      <c r="AN292" s="82">
        <f t="shared" si="57"/>
        <v>0</v>
      </c>
      <c r="AO292" s="14"/>
      <c r="AP292" s="158">
        <f t="shared" si="58"/>
        <v>100</v>
      </c>
      <c r="AQ292" s="167">
        <f t="shared" si="59"/>
        <v>100</v>
      </c>
      <c r="AR292" s="167">
        <f t="shared" si="60"/>
        <v>0</v>
      </c>
      <c r="AS292" s="168">
        <f t="shared" si="61"/>
        <v>0</v>
      </c>
      <c r="AU292" s="201" t="s">
        <v>85</v>
      </c>
      <c r="AV292" s="199" t="s">
        <v>44</v>
      </c>
      <c r="AW292" s="199" t="s">
        <v>133</v>
      </c>
      <c r="AX292" s="196">
        <f t="shared" si="62"/>
        <v>43.75</v>
      </c>
      <c r="BG292" s="201" t="s">
        <v>85</v>
      </c>
      <c r="BH292" s="199" t="s">
        <v>44</v>
      </c>
      <c r="BI292" s="199" t="s">
        <v>133</v>
      </c>
      <c r="BJ292" s="196">
        <f t="shared" si="63"/>
        <v>100</v>
      </c>
    </row>
    <row r="293" spans="2:62" x14ac:dyDescent="0.25">
      <c r="B293" s="35" t="s">
        <v>22</v>
      </c>
      <c r="C293" s="127">
        <v>63</v>
      </c>
      <c r="D293" s="41">
        <v>6</v>
      </c>
      <c r="E293" s="25">
        <v>2</v>
      </c>
      <c r="F293" s="75">
        <v>1</v>
      </c>
      <c r="G293" s="76">
        <v>1</v>
      </c>
      <c r="H293" s="76">
        <v>0</v>
      </c>
      <c r="I293" s="76">
        <v>0</v>
      </c>
      <c r="J293" s="76">
        <v>0</v>
      </c>
      <c r="K293" s="76">
        <v>0</v>
      </c>
      <c r="L293" s="76">
        <v>0</v>
      </c>
      <c r="M293" s="206">
        <v>0</v>
      </c>
      <c r="N293" s="206">
        <v>0</v>
      </c>
      <c r="O293" s="76">
        <v>1</v>
      </c>
      <c r="P293" s="76">
        <v>1</v>
      </c>
      <c r="Q293" s="76">
        <v>1</v>
      </c>
      <c r="R293" s="76">
        <v>0</v>
      </c>
      <c r="S293" s="76">
        <v>0</v>
      </c>
      <c r="T293" s="4"/>
      <c r="U293" s="75">
        <v>1</v>
      </c>
      <c r="V293" s="76">
        <v>1</v>
      </c>
      <c r="W293" s="76">
        <v>0</v>
      </c>
      <c r="X293" s="76">
        <v>0</v>
      </c>
      <c r="Y293" s="76">
        <v>0</v>
      </c>
      <c r="Z293" s="76">
        <v>0</v>
      </c>
      <c r="AA293" s="76">
        <v>0</v>
      </c>
      <c r="AB293" s="206">
        <v>0</v>
      </c>
      <c r="AC293" s="206">
        <v>0</v>
      </c>
      <c r="AD293" s="76">
        <v>0</v>
      </c>
      <c r="AE293" s="76">
        <v>0</v>
      </c>
      <c r="AF293" s="76">
        <v>1</v>
      </c>
      <c r="AG293" s="76">
        <v>1</v>
      </c>
      <c r="AH293" s="2"/>
      <c r="AI293" s="4"/>
      <c r="AK293" s="158">
        <f t="shared" si="64"/>
        <v>27</v>
      </c>
      <c r="AL293" s="80">
        <f t="shared" si="55"/>
        <v>18</v>
      </c>
      <c r="AM293" s="80">
        <f t="shared" si="56"/>
        <v>9</v>
      </c>
      <c r="AN293" s="82">
        <f t="shared" si="57"/>
        <v>0</v>
      </c>
      <c r="AO293" s="14"/>
      <c r="AP293" s="158">
        <f t="shared" si="58"/>
        <v>100</v>
      </c>
      <c r="AQ293" s="167">
        <f t="shared" si="59"/>
        <v>66.666666666666657</v>
      </c>
      <c r="AR293" s="167">
        <f t="shared" si="60"/>
        <v>33.333333333333329</v>
      </c>
      <c r="AS293" s="168">
        <f t="shared" si="61"/>
        <v>0</v>
      </c>
      <c r="AU293" s="201" t="s">
        <v>85</v>
      </c>
      <c r="AV293" s="199" t="s">
        <v>149</v>
      </c>
      <c r="AW293" s="199" t="s">
        <v>156</v>
      </c>
      <c r="AX293" s="196">
        <f t="shared" si="62"/>
        <v>70.588235294117652</v>
      </c>
      <c r="BG293" s="201" t="s">
        <v>85</v>
      </c>
      <c r="BH293" s="199" t="s">
        <v>149</v>
      </c>
      <c r="BI293" s="199" t="s">
        <v>156</v>
      </c>
      <c r="BJ293" s="196">
        <f t="shared" si="63"/>
        <v>100</v>
      </c>
    </row>
    <row r="294" spans="2:62" x14ac:dyDescent="0.25">
      <c r="B294" s="35" t="s">
        <v>22</v>
      </c>
      <c r="C294" s="127">
        <v>63</v>
      </c>
      <c r="D294" s="41">
        <v>6</v>
      </c>
      <c r="E294" s="25">
        <v>3</v>
      </c>
      <c r="F294" s="75">
        <v>2</v>
      </c>
      <c r="G294" s="76">
        <v>2</v>
      </c>
      <c r="H294" s="76">
        <v>1</v>
      </c>
      <c r="I294" s="76">
        <v>0</v>
      </c>
      <c r="J294" s="76">
        <v>1</v>
      </c>
      <c r="K294" s="76">
        <v>0</v>
      </c>
      <c r="L294" s="76">
        <v>0</v>
      </c>
      <c r="M294" s="206">
        <v>0</v>
      </c>
      <c r="N294" s="206">
        <v>1</v>
      </c>
      <c r="O294" s="76">
        <v>1</v>
      </c>
      <c r="P294" s="76">
        <v>2</v>
      </c>
      <c r="Q294" s="76">
        <v>2</v>
      </c>
      <c r="R294" s="76">
        <v>1</v>
      </c>
      <c r="S294" s="76">
        <v>0</v>
      </c>
      <c r="T294" s="4"/>
      <c r="U294" s="75">
        <v>2</v>
      </c>
      <c r="V294" s="76">
        <v>2</v>
      </c>
      <c r="W294" s="76">
        <v>1</v>
      </c>
      <c r="X294" s="76">
        <v>0</v>
      </c>
      <c r="Y294" s="76">
        <v>0</v>
      </c>
      <c r="Z294" s="76">
        <v>1</v>
      </c>
      <c r="AA294" s="76">
        <v>1</v>
      </c>
      <c r="AB294" s="206">
        <v>1</v>
      </c>
      <c r="AC294" s="206">
        <v>0</v>
      </c>
      <c r="AD294" s="76">
        <v>1</v>
      </c>
      <c r="AE294" s="76">
        <v>0</v>
      </c>
      <c r="AF294" s="76">
        <v>1</v>
      </c>
      <c r="AG294" s="76">
        <v>2</v>
      </c>
      <c r="AH294" s="2"/>
      <c r="AI294" s="4"/>
      <c r="AK294" s="158">
        <f t="shared" si="64"/>
        <v>27</v>
      </c>
      <c r="AL294" s="80">
        <f t="shared" si="55"/>
        <v>9</v>
      </c>
      <c r="AM294" s="80">
        <f t="shared" si="56"/>
        <v>11</v>
      </c>
      <c r="AN294" s="82">
        <f t="shared" si="57"/>
        <v>7</v>
      </c>
      <c r="AO294" s="14"/>
      <c r="AP294" s="158">
        <f t="shared" si="58"/>
        <v>100</v>
      </c>
      <c r="AQ294" s="167">
        <f t="shared" si="59"/>
        <v>33.333333333333329</v>
      </c>
      <c r="AR294" s="167">
        <f t="shared" si="60"/>
        <v>40.74074074074074</v>
      </c>
      <c r="AS294" s="168">
        <f t="shared" si="61"/>
        <v>25.925925925925924</v>
      </c>
      <c r="AU294" s="201" t="s">
        <v>85</v>
      </c>
      <c r="AV294" s="199" t="s">
        <v>149</v>
      </c>
      <c r="AW294" s="199" t="s">
        <v>156</v>
      </c>
      <c r="AX294" s="196">
        <f t="shared" si="62"/>
        <v>55.000000000000007</v>
      </c>
      <c r="BG294" s="201" t="s">
        <v>85</v>
      </c>
      <c r="BH294" s="199" t="s">
        <v>149</v>
      </c>
      <c r="BI294" s="199" t="s">
        <v>156</v>
      </c>
      <c r="BJ294" s="196">
        <f t="shared" si="63"/>
        <v>100</v>
      </c>
    </row>
    <row r="295" spans="2:62" x14ac:dyDescent="0.25">
      <c r="B295" s="35" t="s">
        <v>22</v>
      </c>
      <c r="C295" s="127">
        <v>63</v>
      </c>
      <c r="D295" s="41">
        <v>6</v>
      </c>
      <c r="E295" s="25">
        <v>4</v>
      </c>
      <c r="F295" s="75">
        <v>2</v>
      </c>
      <c r="G295" s="76">
        <v>2</v>
      </c>
      <c r="H295" s="76">
        <v>1</v>
      </c>
      <c r="I295" s="76">
        <v>1</v>
      </c>
      <c r="J295" s="76">
        <v>1</v>
      </c>
      <c r="K295" s="76">
        <v>1</v>
      </c>
      <c r="L295" s="76">
        <v>1</v>
      </c>
      <c r="M295" s="206">
        <v>0</v>
      </c>
      <c r="N295" s="206">
        <v>1</v>
      </c>
      <c r="O295" s="76">
        <v>2</v>
      </c>
      <c r="P295" s="76">
        <v>2</v>
      </c>
      <c r="Q295" s="76">
        <v>2</v>
      </c>
      <c r="R295" s="76">
        <v>1</v>
      </c>
      <c r="S295" s="76">
        <v>0</v>
      </c>
      <c r="T295" s="4"/>
      <c r="U295" s="75">
        <v>2</v>
      </c>
      <c r="V295" s="76">
        <v>2</v>
      </c>
      <c r="W295" s="76">
        <v>1</v>
      </c>
      <c r="X295" s="76">
        <v>1</v>
      </c>
      <c r="Y295" s="76">
        <v>0</v>
      </c>
      <c r="Z295" s="76">
        <v>2</v>
      </c>
      <c r="AA295" s="76">
        <v>1</v>
      </c>
      <c r="AB295" s="206">
        <v>1</v>
      </c>
      <c r="AC295" s="206">
        <v>0</v>
      </c>
      <c r="AD295" s="76">
        <v>1</v>
      </c>
      <c r="AE295" s="76">
        <v>0</v>
      </c>
      <c r="AF295" s="76">
        <v>2</v>
      </c>
      <c r="AG295" s="76">
        <v>2</v>
      </c>
      <c r="AH295" s="2"/>
      <c r="AI295" s="4"/>
      <c r="AK295" s="158">
        <f t="shared" si="64"/>
        <v>27</v>
      </c>
      <c r="AL295" s="80">
        <f t="shared" si="55"/>
        <v>5</v>
      </c>
      <c r="AM295" s="80">
        <f t="shared" si="56"/>
        <v>12</v>
      </c>
      <c r="AN295" s="82">
        <f t="shared" si="57"/>
        <v>10</v>
      </c>
      <c r="AO295" s="14"/>
      <c r="AP295" s="158">
        <f t="shared" si="58"/>
        <v>100</v>
      </c>
      <c r="AQ295" s="167">
        <f t="shared" si="59"/>
        <v>18.518518518518519</v>
      </c>
      <c r="AR295" s="167">
        <f t="shared" si="60"/>
        <v>44.444444444444443</v>
      </c>
      <c r="AS295" s="168">
        <f t="shared" si="61"/>
        <v>37.037037037037038</v>
      </c>
      <c r="AU295" s="201" t="s">
        <v>85</v>
      </c>
      <c r="AV295" s="199" t="s">
        <v>149</v>
      </c>
      <c r="AW295" s="199" t="s">
        <v>156</v>
      </c>
      <c r="AX295" s="196">
        <f t="shared" si="62"/>
        <v>31.25</v>
      </c>
      <c r="BG295" s="201" t="s">
        <v>85</v>
      </c>
      <c r="BH295" s="199" t="s">
        <v>149</v>
      </c>
      <c r="BI295" s="199" t="s">
        <v>156</v>
      </c>
      <c r="BJ295" s="196">
        <f t="shared" si="63"/>
        <v>100</v>
      </c>
    </row>
    <row r="296" spans="2:62" x14ac:dyDescent="0.25">
      <c r="B296" s="35" t="s">
        <v>22</v>
      </c>
      <c r="C296" s="127">
        <v>63</v>
      </c>
      <c r="D296" s="204">
        <v>6</v>
      </c>
      <c r="E296" s="205">
        <v>5</v>
      </c>
      <c r="F296" s="75">
        <v>2</v>
      </c>
      <c r="G296" s="76">
        <v>2</v>
      </c>
      <c r="H296" s="76">
        <v>2</v>
      </c>
      <c r="I296" s="76">
        <v>2</v>
      </c>
      <c r="J296" s="76">
        <v>2</v>
      </c>
      <c r="K296" s="76">
        <v>1</v>
      </c>
      <c r="L296" s="76">
        <v>1</v>
      </c>
      <c r="M296" s="206">
        <v>1</v>
      </c>
      <c r="N296" s="206">
        <v>1</v>
      </c>
      <c r="O296" s="76">
        <v>2</v>
      </c>
      <c r="P296" s="76">
        <v>2</v>
      </c>
      <c r="Q296" s="76">
        <v>2</v>
      </c>
      <c r="R296" s="76">
        <v>1</v>
      </c>
      <c r="S296" s="76">
        <v>1</v>
      </c>
      <c r="T296" s="77"/>
      <c r="U296" s="75">
        <v>2</v>
      </c>
      <c r="V296" s="76">
        <v>2</v>
      </c>
      <c r="W296" s="76">
        <v>2</v>
      </c>
      <c r="X296" s="76">
        <v>2</v>
      </c>
      <c r="Y296" s="76">
        <v>0</v>
      </c>
      <c r="Z296" s="76">
        <v>2</v>
      </c>
      <c r="AA296" s="76">
        <v>2</v>
      </c>
      <c r="AB296" s="206">
        <v>1</v>
      </c>
      <c r="AC296" s="206">
        <v>1</v>
      </c>
      <c r="AD296" s="76">
        <v>1</v>
      </c>
      <c r="AE296" s="76">
        <v>1</v>
      </c>
      <c r="AF296" s="76">
        <v>2</v>
      </c>
      <c r="AG296" s="76">
        <v>2</v>
      </c>
      <c r="AH296" s="76"/>
      <c r="AI296" s="77"/>
      <c r="AK296" s="158">
        <f t="shared" si="64"/>
        <v>27</v>
      </c>
      <c r="AL296" s="80">
        <f t="shared" si="55"/>
        <v>1</v>
      </c>
      <c r="AM296" s="80">
        <f t="shared" si="56"/>
        <v>10</v>
      </c>
      <c r="AN296" s="82">
        <f t="shared" si="57"/>
        <v>16</v>
      </c>
      <c r="AO296" s="14"/>
      <c r="AP296" s="158">
        <f t="shared" si="58"/>
        <v>100</v>
      </c>
      <c r="AQ296" s="167">
        <f t="shared" si="59"/>
        <v>3.7037037037037033</v>
      </c>
      <c r="AR296" s="167">
        <f t="shared" si="60"/>
        <v>37.037037037037038</v>
      </c>
      <c r="AS296" s="168">
        <f t="shared" si="61"/>
        <v>59.259259259259252</v>
      </c>
      <c r="AU296" s="201" t="s">
        <v>85</v>
      </c>
      <c r="AV296" s="199" t="s">
        <v>149</v>
      </c>
      <c r="AW296" s="199" t="s">
        <v>156</v>
      </c>
      <c r="AX296" s="196">
        <f t="shared" si="62"/>
        <v>31.25</v>
      </c>
      <c r="BG296" s="201" t="s">
        <v>85</v>
      </c>
      <c r="BH296" s="199" t="s">
        <v>149</v>
      </c>
      <c r="BI296" s="199" t="s">
        <v>156</v>
      </c>
      <c r="BJ296" s="196">
        <f t="shared" si="63"/>
        <v>100</v>
      </c>
    </row>
    <row r="297" spans="2:62" ht="15.75" thickBot="1" x14ac:dyDescent="0.3">
      <c r="B297" s="35" t="s">
        <v>22</v>
      </c>
      <c r="C297" s="127">
        <v>63</v>
      </c>
      <c r="D297" s="42">
        <v>6</v>
      </c>
      <c r="E297" s="27">
        <v>6</v>
      </c>
      <c r="F297" s="75">
        <v>2</v>
      </c>
      <c r="G297" s="76">
        <v>2</v>
      </c>
      <c r="H297" s="76">
        <v>2</v>
      </c>
      <c r="I297" s="76">
        <v>2</v>
      </c>
      <c r="J297" s="76">
        <v>2</v>
      </c>
      <c r="K297" s="76">
        <v>1</v>
      </c>
      <c r="L297" s="76">
        <v>1</v>
      </c>
      <c r="M297" s="206">
        <v>1</v>
      </c>
      <c r="N297" s="206">
        <v>1</v>
      </c>
      <c r="O297" s="76">
        <v>2</v>
      </c>
      <c r="P297" s="76">
        <v>2</v>
      </c>
      <c r="Q297" s="76">
        <v>2</v>
      </c>
      <c r="R297" s="76">
        <v>1</v>
      </c>
      <c r="S297" s="76">
        <v>1</v>
      </c>
      <c r="T297" s="5"/>
      <c r="U297" s="75">
        <v>2</v>
      </c>
      <c r="V297" s="76">
        <v>2</v>
      </c>
      <c r="W297" s="76">
        <v>2</v>
      </c>
      <c r="X297" s="76">
        <v>2</v>
      </c>
      <c r="Y297" s="76">
        <v>0</v>
      </c>
      <c r="Z297" s="76">
        <v>2</v>
      </c>
      <c r="AA297" s="76">
        <v>2</v>
      </c>
      <c r="AB297" s="206">
        <v>1</v>
      </c>
      <c r="AC297" s="206">
        <v>1</v>
      </c>
      <c r="AD297" s="76">
        <v>1</v>
      </c>
      <c r="AE297" s="76">
        <v>1</v>
      </c>
      <c r="AF297" s="76">
        <v>2</v>
      </c>
      <c r="AG297" s="76">
        <v>2</v>
      </c>
      <c r="AH297" s="9"/>
      <c r="AI297" s="5"/>
      <c r="AK297" s="158">
        <f t="shared" si="64"/>
        <v>27</v>
      </c>
      <c r="AL297" s="80">
        <f t="shared" si="55"/>
        <v>1</v>
      </c>
      <c r="AM297" s="80">
        <f t="shared" si="56"/>
        <v>10</v>
      </c>
      <c r="AN297" s="82">
        <f t="shared" si="57"/>
        <v>16</v>
      </c>
      <c r="AO297" s="14"/>
      <c r="AP297" s="158">
        <f t="shared" si="58"/>
        <v>100</v>
      </c>
      <c r="AQ297" s="167">
        <f t="shared" si="59"/>
        <v>3.7037037037037033</v>
      </c>
      <c r="AR297" s="167">
        <f t="shared" si="60"/>
        <v>37.037037037037038</v>
      </c>
      <c r="AS297" s="168">
        <f t="shared" si="61"/>
        <v>59.259259259259252</v>
      </c>
      <c r="AU297" s="201" t="s">
        <v>85</v>
      </c>
      <c r="AV297" s="199" t="s">
        <v>149</v>
      </c>
      <c r="AW297" s="199" t="s">
        <v>156</v>
      </c>
      <c r="AX297" s="196">
        <f t="shared" si="62"/>
        <v>55.000000000000007</v>
      </c>
      <c r="BG297" s="201" t="s">
        <v>85</v>
      </c>
      <c r="BH297" s="199" t="s">
        <v>149</v>
      </c>
      <c r="BI297" s="199" t="s">
        <v>156</v>
      </c>
      <c r="BJ297" s="196">
        <f t="shared" si="63"/>
        <v>100</v>
      </c>
    </row>
    <row r="298" spans="2:62" x14ac:dyDescent="0.25">
      <c r="B298" s="35" t="s">
        <v>22</v>
      </c>
      <c r="C298" s="128">
        <v>70</v>
      </c>
      <c r="D298" s="40">
        <v>1</v>
      </c>
      <c r="E298" s="26">
        <v>1</v>
      </c>
      <c r="F298" s="15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28">
        <v>0</v>
      </c>
      <c r="N298" s="28">
        <v>0</v>
      </c>
      <c r="O298" s="8">
        <v>0</v>
      </c>
      <c r="P298" s="8">
        <v>0</v>
      </c>
      <c r="Q298" s="8">
        <v>0</v>
      </c>
      <c r="R298" s="8">
        <v>0</v>
      </c>
      <c r="S298" s="8"/>
      <c r="T298" s="3"/>
      <c r="U298" s="15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28">
        <v>0</v>
      </c>
      <c r="AC298" s="28">
        <v>0</v>
      </c>
      <c r="AD298" s="8"/>
      <c r="AE298" s="8"/>
      <c r="AF298" s="8"/>
      <c r="AG298" s="8"/>
      <c r="AH298" s="8"/>
      <c r="AI298" s="3"/>
      <c r="AK298" s="158">
        <f t="shared" si="64"/>
        <v>22</v>
      </c>
      <c r="AL298" s="80">
        <f t="shared" si="55"/>
        <v>22</v>
      </c>
      <c r="AM298" s="80">
        <f t="shared" si="56"/>
        <v>0</v>
      </c>
      <c r="AN298" s="82">
        <f t="shared" si="57"/>
        <v>0</v>
      </c>
      <c r="AO298" s="14"/>
      <c r="AP298" s="158">
        <f t="shared" si="58"/>
        <v>100</v>
      </c>
      <c r="AQ298" s="167">
        <f t="shared" si="59"/>
        <v>100</v>
      </c>
      <c r="AR298" s="167">
        <f t="shared" si="60"/>
        <v>0</v>
      </c>
      <c r="AS298" s="168">
        <f t="shared" si="61"/>
        <v>0</v>
      </c>
      <c r="AU298" s="201" t="s">
        <v>85</v>
      </c>
      <c r="AV298" s="199" t="s">
        <v>149</v>
      </c>
      <c r="AW298" s="199" t="s">
        <v>156</v>
      </c>
      <c r="AX298" s="196">
        <f t="shared" si="62"/>
        <v>50</v>
      </c>
      <c r="BG298" s="201" t="s">
        <v>85</v>
      </c>
      <c r="BH298" s="199" t="s">
        <v>149</v>
      </c>
      <c r="BI298" s="199" t="s">
        <v>156</v>
      </c>
      <c r="BJ298" s="196">
        <f t="shared" si="63"/>
        <v>100</v>
      </c>
    </row>
    <row r="299" spans="2:62" x14ac:dyDescent="0.25">
      <c r="B299" s="35" t="s">
        <v>22</v>
      </c>
      <c r="C299" s="99">
        <v>70</v>
      </c>
      <c r="D299" s="41">
        <v>1</v>
      </c>
      <c r="E299" s="25">
        <v>2</v>
      </c>
      <c r="F299" s="16">
        <v>0</v>
      </c>
      <c r="G299" s="2">
        <v>0</v>
      </c>
      <c r="H299" s="2">
        <v>0</v>
      </c>
      <c r="I299" s="2">
        <v>0</v>
      </c>
      <c r="J299" s="2">
        <v>1</v>
      </c>
      <c r="K299" s="2">
        <v>1</v>
      </c>
      <c r="L299" s="2">
        <v>1</v>
      </c>
      <c r="M299" s="23">
        <v>0</v>
      </c>
      <c r="N299" s="23">
        <v>0</v>
      </c>
      <c r="O299" s="2">
        <v>0</v>
      </c>
      <c r="P299" s="2">
        <v>0</v>
      </c>
      <c r="Q299" s="2">
        <v>1</v>
      </c>
      <c r="R299" s="2">
        <v>1</v>
      </c>
      <c r="S299" s="2"/>
      <c r="T299" s="4"/>
      <c r="U299" s="16">
        <v>0</v>
      </c>
      <c r="V299" s="2">
        <v>0</v>
      </c>
      <c r="W299" s="2">
        <v>0</v>
      </c>
      <c r="X299" s="2">
        <v>1</v>
      </c>
      <c r="Y299" s="2">
        <v>1</v>
      </c>
      <c r="Z299" s="2">
        <v>0</v>
      </c>
      <c r="AA299" s="2">
        <v>0</v>
      </c>
      <c r="AB299" s="23">
        <v>0</v>
      </c>
      <c r="AC299" s="23">
        <v>0</v>
      </c>
      <c r="AD299" s="2"/>
      <c r="AE299" s="2"/>
      <c r="AF299" s="2"/>
      <c r="AG299" s="2"/>
      <c r="AH299" s="2"/>
      <c r="AI299" s="4"/>
      <c r="AK299" s="158">
        <f t="shared" si="64"/>
        <v>22</v>
      </c>
      <c r="AL299" s="80">
        <f t="shared" si="55"/>
        <v>15</v>
      </c>
      <c r="AM299" s="80">
        <f t="shared" si="56"/>
        <v>7</v>
      </c>
      <c r="AN299" s="82">
        <f t="shared" si="57"/>
        <v>0</v>
      </c>
      <c r="AO299" s="14"/>
      <c r="AP299" s="158">
        <f t="shared" si="58"/>
        <v>100</v>
      </c>
      <c r="AQ299" s="167">
        <f t="shared" si="59"/>
        <v>68.181818181818173</v>
      </c>
      <c r="AR299" s="167">
        <f t="shared" si="60"/>
        <v>31.818181818181817</v>
      </c>
      <c r="AS299" s="168">
        <f t="shared" si="61"/>
        <v>0</v>
      </c>
      <c r="AU299" s="201" t="s">
        <v>86</v>
      </c>
      <c r="AV299" s="199" t="s">
        <v>48</v>
      </c>
      <c r="AW299" s="199" t="s">
        <v>128</v>
      </c>
      <c r="AX299" s="196">
        <f t="shared" ref="AX299:AX333" si="65">BC4</f>
        <v>0</v>
      </c>
      <c r="BG299" s="201" t="s">
        <v>86</v>
      </c>
      <c r="BH299" s="199" t="s">
        <v>48</v>
      </c>
      <c r="BI299" s="199" t="s">
        <v>128</v>
      </c>
      <c r="BJ299" s="196">
        <f t="shared" ref="BJ299:BJ333" si="66">BO4</f>
        <v>0</v>
      </c>
    </row>
    <row r="300" spans="2:62" x14ac:dyDescent="0.25">
      <c r="B300" s="35" t="s">
        <v>22</v>
      </c>
      <c r="C300" s="99">
        <v>70</v>
      </c>
      <c r="D300" s="41">
        <v>1</v>
      </c>
      <c r="E300" s="25">
        <v>3</v>
      </c>
      <c r="F300" s="16">
        <v>0</v>
      </c>
      <c r="G300" s="2">
        <v>0</v>
      </c>
      <c r="H300" s="2">
        <v>1</v>
      </c>
      <c r="I300" s="2">
        <v>1</v>
      </c>
      <c r="J300" s="2">
        <v>2</v>
      </c>
      <c r="K300" s="2">
        <v>2</v>
      </c>
      <c r="L300" s="2">
        <v>1</v>
      </c>
      <c r="M300" s="23">
        <v>0</v>
      </c>
      <c r="N300" s="23">
        <v>0</v>
      </c>
      <c r="O300" s="2">
        <v>0</v>
      </c>
      <c r="P300" s="2">
        <v>0</v>
      </c>
      <c r="Q300" s="2">
        <v>1</v>
      </c>
      <c r="R300" s="2">
        <v>2</v>
      </c>
      <c r="S300" s="2"/>
      <c r="T300" s="4"/>
      <c r="U300" s="16">
        <v>0</v>
      </c>
      <c r="V300" s="2">
        <v>1</v>
      </c>
      <c r="W300" s="2">
        <v>1</v>
      </c>
      <c r="X300" s="2">
        <v>2</v>
      </c>
      <c r="Y300" s="2">
        <v>2</v>
      </c>
      <c r="Z300" s="2">
        <v>1</v>
      </c>
      <c r="AA300" s="2">
        <v>0</v>
      </c>
      <c r="AB300" s="23">
        <v>0</v>
      </c>
      <c r="AC300" s="23">
        <v>0</v>
      </c>
      <c r="AD300" s="2"/>
      <c r="AE300" s="2"/>
      <c r="AF300" s="2"/>
      <c r="AG300" s="2"/>
      <c r="AH300" s="2"/>
      <c r="AI300" s="4"/>
      <c r="AK300" s="158">
        <f t="shared" si="64"/>
        <v>22</v>
      </c>
      <c r="AL300" s="80">
        <f t="shared" si="55"/>
        <v>10</v>
      </c>
      <c r="AM300" s="80">
        <f t="shared" si="56"/>
        <v>7</v>
      </c>
      <c r="AN300" s="82">
        <f t="shared" si="57"/>
        <v>5</v>
      </c>
      <c r="AO300" s="14"/>
      <c r="AP300" s="158">
        <f t="shared" si="58"/>
        <v>100</v>
      </c>
      <c r="AQ300" s="167">
        <f t="shared" si="59"/>
        <v>45.454545454545453</v>
      </c>
      <c r="AR300" s="167">
        <f t="shared" si="60"/>
        <v>31.818181818181817</v>
      </c>
      <c r="AS300" s="168">
        <f t="shared" si="61"/>
        <v>22.727272727272727</v>
      </c>
      <c r="AU300" s="201" t="s">
        <v>86</v>
      </c>
      <c r="AV300" s="199" t="s">
        <v>48</v>
      </c>
      <c r="AW300" s="199" t="s">
        <v>128</v>
      </c>
      <c r="AX300" s="196">
        <f t="shared" si="65"/>
        <v>0</v>
      </c>
      <c r="BG300" s="201" t="s">
        <v>86</v>
      </c>
      <c r="BH300" s="199" t="s">
        <v>48</v>
      </c>
      <c r="BI300" s="199" t="s">
        <v>128</v>
      </c>
      <c r="BJ300" s="196">
        <f t="shared" si="66"/>
        <v>0</v>
      </c>
    </row>
    <row r="301" spans="2:62" x14ac:dyDescent="0.25">
      <c r="B301" s="35" t="s">
        <v>22</v>
      </c>
      <c r="C301" s="99">
        <v>70</v>
      </c>
      <c r="D301" s="41">
        <v>1</v>
      </c>
      <c r="E301" s="25">
        <v>4</v>
      </c>
      <c r="F301" s="16">
        <v>1</v>
      </c>
      <c r="G301" s="2">
        <v>1</v>
      </c>
      <c r="H301" s="2">
        <v>1</v>
      </c>
      <c r="I301" s="2">
        <v>1</v>
      </c>
      <c r="J301" s="2">
        <v>2</v>
      </c>
      <c r="K301" s="2">
        <v>2</v>
      </c>
      <c r="L301" s="2">
        <v>1</v>
      </c>
      <c r="M301" s="23">
        <v>1</v>
      </c>
      <c r="N301" s="23">
        <v>1</v>
      </c>
      <c r="O301" s="2">
        <v>1</v>
      </c>
      <c r="P301" s="2">
        <v>1</v>
      </c>
      <c r="Q301" s="2">
        <v>1</v>
      </c>
      <c r="R301" s="2">
        <v>2</v>
      </c>
      <c r="S301" s="2"/>
      <c r="T301" s="4"/>
      <c r="U301" s="16">
        <v>0</v>
      </c>
      <c r="V301" s="2">
        <v>1</v>
      </c>
      <c r="W301" s="2">
        <v>2</v>
      </c>
      <c r="X301" s="2">
        <v>2</v>
      </c>
      <c r="Y301" s="2">
        <v>2</v>
      </c>
      <c r="Z301" s="2">
        <v>1</v>
      </c>
      <c r="AA301" s="2">
        <v>1</v>
      </c>
      <c r="AB301" s="23">
        <v>1</v>
      </c>
      <c r="AC301" s="23">
        <v>1</v>
      </c>
      <c r="AD301" s="2"/>
      <c r="AE301" s="2"/>
      <c r="AF301" s="2"/>
      <c r="AG301" s="2"/>
      <c r="AH301" s="2"/>
      <c r="AI301" s="4"/>
      <c r="AK301" s="158">
        <f t="shared" si="64"/>
        <v>22</v>
      </c>
      <c r="AL301" s="80">
        <f t="shared" si="55"/>
        <v>1</v>
      </c>
      <c r="AM301" s="80">
        <f t="shared" si="56"/>
        <v>15</v>
      </c>
      <c r="AN301" s="82">
        <f t="shared" si="57"/>
        <v>6</v>
      </c>
      <c r="AO301" s="14"/>
      <c r="AP301" s="158">
        <f t="shared" si="58"/>
        <v>100</v>
      </c>
      <c r="AQ301" s="167">
        <f t="shared" si="59"/>
        <v>4.5454545454545459</v>
      </c>
      <c r="AR301" s="167">
        <f t="shared" si="60"/>
        <v>68.181818181818173</v>
      </c>
      <c r="AS301" s="168">
        <f t="shared" si="61"/>
        <v>27.27272727272727</v>
      </c>
      <c r="AU301" s="201" t="s">
        <v>86</v>
      </c>
      <c r="AV301" s="199" t="s">
        <v>48</v>
      </c>
      <c r="AW301" s="199" t="s">
        <v>128</v>
      </c>
      <c r="AX301" s="196">
        <f t="shared" si="65"/>
        <v>0</v>
      </c>
      <c r="BG301" s="201" t="s">
        <v>86</v>
      </c>
      <c r="BH301" s="199" t="s">
        <v>48</v>
      </c>
      <c r="BI301" s="199" t="s">
        <v>128</v>
      </c>
      <c r="BJ301" s="196">
        <f t="shared" si="66"/>
        <v>0</v>
      </c>
    </row>
    <row r="302" spans="2:62" x14ac:dyDescent="0.25">
      <c r="B302" s="35" t="s">
        <v>22</v>
      </c>
      <c r="C302" s="99">
        <v>70</v>
      </c>
      <c r="D302" s="41">
        <v>1</v>
      </c>
      <c r="E302" s="25">
        <v>5</v>
      </c>
      <c r="F302" s="16">
        <v>1</v>
      </c>
      <c r="G302" s="2">
        <v>1</v>
      </c>
      <c r="H302" s="2">
        <v>1</v>
      </c>
      <c r="I302" s="2">
        <v>2</v>
      </c>
      <c r="J302" s="2">
        <v>2</v>
      </c>
      <c r="K302" s="2">
        <v>2</v>
      </c>
      <c r="L302" s="2">
        <v>1</v>
      </c>
      <c r="M302" s="23">
        <v>1</v>
      </c>
      <c r="N302" s="23">
        <v>1</v>
      </c>
      <c r="O302" s="2">
        <v>1</v>
      </c>
      <c r="P302" s="2">
        <v>1</v>
      </c>
      <c r="Q302" s="2">
        <v>1</v>
      </c>
      <c r="R302" s="2">
        <v>2</v>
      </c>
      <c r="S302" s="2"/>
      <c r="T302" s="4"/>
      <c r="U302" s="16">
        <v>0</v>
      </c>
      <c r="V302" s="2">
        <v>1</v>
      </c>
      <c r="W302" s="2">
        <v>2</v>
      </c>
      <c r="X302" s="2">
        <v>2</v>
      </c>
      <c r="Y302" s="2">
        <v>2</v>
      </c>
      <c r="Z302" s="2">
        <v>2</v>
      </c>
      <c r="AA302" s="2">
        <v>1</v>
      </c>
      <c r="AB302" s="23">
        <v>1</v>
      </c>
      <c r="AC302" s="23">
        <v>1</v>
      </c>
      <c r="AD302" s="2"/>
      <c r="AE302" s="2"/>
      <c r="AF302" s="2"/>
      <c r="AG302" s="2"/>
      <c r="AH302" s="2"/>
      <c r="AI302" s="4"/>
      <c r="AK302" s="158">
        <f t="shared" si="64"/>
        <v>22</v>
      </c>
      <c r="AL302" s="80">
        <f t="shared" si="55"/>
        <v>1</v>
      </c>
      <c r="AM302" s="80">
        <f t="shared" si="56"/>
        <v>13</v>
      </c>
      <c r="AN302" s="82">
        <f t="shared" si="57"/>
        <v>8</v>
      </c>
      <c r="AO302" s="14"/>
      <c r="AP302" s="158">
        <f t="shared" si="58"/>
        <v>100</v>
      </c>
      <c r="AQ302" s="167">
        <f t="shared" si="59"/>
        <v>4.5454545454545459</v>
      </c>
      <c r="AR302" s="167">
        <f t="shared" si="60"/>
        <v>59.090909090909093</v>
      </c>
      <c r="AS302" s="168">
        <f t="shared" si="61"/>
        <v>36.363636363636367</v>
      </c>
      <c r="AU302" s="201" t="s">
        <v>86</v>
      </c>
      <c r="AV302" s="199" t="s">
        <v>48</v>
      </c>
      <c r="AW302" s="199" t="s">
        <v>128</v>
      </c>
      <c r="AX302" s="196">
        <f t="shared" si="65"/>
        <v>0</v>
      </c>
      <c r="BG302" s="201" t="s">
        <v>86</v>
      </c>
      <c r="BH302" s="199" t="s">
        <v>48</v>
      </c>
      <c r="BI302" s="199" t="s">
        <v>128</v>
      </c>
      <c r="BJ302" s="196">
        <f t="shared" si="66"/>
        <v>0</v>
      </c>
    </row>
    <row r="303" spans="2:62" x14ac:dyDescent="0.25">
      <c r="B303" s="35" t="s">
        <v>22</v>
      </c>
      <c r="C303" s="99">
        <v>70</v>
      </c>
      <c r="D303" s="41">
        <v>1</v>
      </c>
      <c r="E303" s="25">
        <v>6</v>
      </c>
      <c r="F303" s="16"/>
      <c r="G303" s="2"/>
      <c r="H303" s="2"/>
      <c r="I303" s="2"/>
      <c r="J303" s="2"/>
      <c r="K303" s="2"/>
      <c r="L303" s="2"/>
      <c r="M303" s="23"/>
      <c r="N303" s="23"/>
      <c r="O303" s="2"/>
      <c r="P303" s="2"/>
      <c r="Q303" s="2"/>
      <c r="R303" s="2"/>
      <c r="S303" s="2"/>
      <c r="T303" s="4"/>
      <c r="U303" s="16"/>
      <c r="V303" s="2"/>
      <c r="W303" s="2"/>
      <c r="X303" s="2"/>
      <c r="Y303" s="2"/>
      <c r="Z303" s="2"/>
      <c r="AA303" s="2"/>
      <c r="AB303" s="23"/>
      <c r="AC303" s="23"/>
      <c r="AD303" s="2"/>
      <c r="AE303" s="2"/>
      <c r="AF303" s="2"/>
      <c r="AG303" s="2"/>
      <c r="AH303" s="2"/>
      <c r="AI303" s="4"/>
      <c r="AK303" s="158">
        <f t="shared" si="64"/>
        <v>0</v>
      </c>
      <c r="AL303" s="80">
        <f t="shared" si="55"/>
        <v>0</v>
      </c>
      <c r="AM303" s="80">
        <f t="shared" si="56"/>
        <v>0</v>
      </c>
      <c r="AN303" s="82">
        <f t="shared" si="57"/>
        <v>0</v>
      </c>
      <c r="AO303" s="14"/>
      <c r="AP303" s="158" t="e">
        <f t="shared" si="58"/>
        <v>#DIV/0!</v>
      </c>
      <c r="AQ303" s="167" t="e">
        <f t="shared" si="59"/>
        <v>#DIV/0!</v>
      </c>
      <c r="AR303" s="167" t="e">
        <f t="shared" si="60"/>
        <v>#DIV/0!</v>
      </c>
      <c r="AS303" s="168" t="e">
        <f t="shared" si="61"/>
        <v>#DIV/0!</v>
      </c>
      <c r="AU303" s="201" t="s">
        <v>86</v>
      </c>
      <c r="AV303" s="199" t="s">
        <v>48</v>
      </c>
      <c r="AW303" s="199" t="s">
        <v>128</v>
      </c>
      <c r="AX303" s="196">
        <f t="shared" si="65"/>
        <v>0</v>
      </c>
      <c r="BG303" s="201" t="s">
        <v>86</v>
      </c>
      <c r="BH303" s="199" t="s">
        <v>48</v>
      </c>
      <c r="BI303" s="199" t="s">
        <v>128</v>
      </c>
      <c r="BJ303" s="196">
        <f t="shared" si="66"/>
        <v>0</v>
      </c>
    </row>
    <row r="304" spans="2:62" x14ac:dyDescent="0.25">
      <c r="B304" s="35" t="s">
        <v>22</v>
      </c>
      <c r="C304" s="99">
        <v>70</v>
      </c>
      <c r="D304" s="41">
        <v>2</v>
      </c>
      <c r="E304" s="25">
        <v>1</v>
      </c>
      <c r="F304" s="16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3">
        <v>0</v>
      </c>
      <c r="N304" s="23">
        <v>0</v>
      </c>
      <c r="O304" s="2">
        <v>0</v>
      </c>
      <c r="P304" s="2">
        <v>0</v>
      </c>
      <c r="Q304" s="2"/>
      <c r="R304" s="2"/>
      <c r="S304" s="2"/>
      <c r="T304" s="4"/>
      <c r="U304" s="16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3">
        <v>0</v>
      </c>
      <c r="AC304" s="23">
        <v>0</v>
      </c>
      <c r="AD304" s="2">
        <v>0</v>
      </c>
      <c r="AE304" s="2">
        <v>0</v>
      </c>
      <c r="AF304" s="2"/>
      <c r="AG304" s="2"/>
      <c r="AH304" s="2"/>
      <c r="AI304" s="4"/>
      <c r="AK304" s="158">
        <f t="shared" si="64"/>
        <v>22</v>
      </c>
      <c r="AL304" s="80">
        <f t="shared" si="55"/>
        <v>22</v>
      </c>
      <c r="AM304" s="80">
        <f t="shared" si="56"/>
        <v>0</v>
      </c>
      <c r="AN304" s="82">
        <f t="shared" si="57"/>
        <v>0</v>
      </c>
      <c r="AO304" s="14"/>
      <c r="AP304" s="158">
        <f t="shared" si="58"/>
        <v>100</v>
      </c>
      <c r="AQ304" s="167">
        <f t="shared" si="59"/>
        <v>100</v>
      </c>
      <c r="AR304" s="167">
        <f t="shared" si="60"/>
        <v>0</v>
      </c>
      <c r="AS304" s="168">
        <f t="shared" si="61"/>
        <v>0</v>
      </c>
      <c r="AU304" s="201" t="s">
        <v>86</v>
      </c>
      <c r="AV304" s="199" t="s">
        <v>48</v>
      </c>
      <c r="AW304" s="199" t="s">
        <v>128</v>
      </c>
      <c r="AX304" s="196">
        <f t="shared" si="65"/>
        <v>0</v>
      </c>
      <c r="BG304" s="201" t="s">
        <v>86</v>
      </c>
      <c r="BH304" s="199" t="s">
        <v>48</v>
      </c>
      <c r="BI304" s="199" t="s">
        <v>128</v>
      </c>
      <c r="BJ304" s="196">
        <f t="shared" si="66"/>
        <v>0</v>
      </c>
    </row>
    <row r="305" spans="2:62" x14ac:dyDescent="0.25">
      <c r="B305" s="35" t="s">
        <v>22</v>
      </c>
      <c r="C305" s="99">
        <v>70</v>
      </c>
      <c r="D305" s="41">
        <v>2</v>
      </c>
      <c r="E305" s="25">
        <v>2</v>
      </c>
      <c r="F305" s="16">
        <v>1</v>
      </c>
      <c r="G305" s="2">
        <v>1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3">
        <v>0</v>
      </c>
      <c r="N305" s="23">
        <v>0</v>
      </c>
      <c r="O305" s="2">
        <v>0</v>
      </c>
      <c r="P305" s="2">
        <v>1</v>
      </c>
      <c r="Q305" s="2"/>
      <c r="R305" s="2"/>
      <c r="S305" s="2"/>
      <c r="T305" s="4"/>
      <c r="U305" s="16">
        <v>0</v>
      </c>
      <c r="V305" s="2">
        <v>1</v>
      </c>
      <c r="W305" s="2">
        <v>1</v>
      </c>
      <c r="X305" s="2">
        <v>1</v>
      </c>
      <c r="Y305" s="2">
        <v>1</v>
      </c>
      <c r="Z305" s="2">
        <v>0</v>
      </c>
      <c r="AA305" s="2">
        <v>0</v>
      </c>
      <c r="AB305" s="23">
        <v>0</v>
      </c>
      <c r="AC305" s="23">
        <v>0</v>
      </c>
      <c r="AD305" s="2">
        <v>0</v>
      </c>
      <c r="AE305" s="2">
        <v>0</v>
      </c>
      <c r="AF305" s="2"/>
      <c r="AG305" s="2"/>
      <c r="AH305" s="2"/>
      <c r="AI305" s="4"/>
      <c r="AK305" s="158">
        <f t="shared" si="64"/>
        <v>22</v>
      </c>
      <c r="AL305" s="80">
        <f t="shared" si="55"/>
        <v>15</v>
      </c>
      <c r="AM305" s="80">
        <f t="shared" si="56"/>
        <v>7</v>
      </c>
      <c r="AN305" s="82">
        <f t="shared" si="57"/>
        <v>0</v>
      </c>
      <c r="AO305" s="14"/>
      <c r="AP305" s="158">
        <f t="shared" si="58"/>
        <v>100</v>
      </c>
      <c r="AQ305" s="167">
        <f t="shared" si="59"/>
        <v>68.181818181818173</v>
      </c>
      <c r="AR305" s="167">
        <f t="shared" si="60"/>
        <v>31.818181818181817</v>
      </c>
      <c r="AS305" s="168">
        <f t="shared" si="61"/>
        <v>0</v>
      </c>
      <c r="AU305" s="201" t="s">
        <v>86</v>
      </c>
      <c r="AV305" s="199" t="s">
        <v>47</v>
      </c>
      <c r="AW305" s="199" t="s">
        <v>129</v>
      </c>
      <c r="AX305" s="196">
        <f t="shared" si="65"/>
        <v>0</v>
      </c>
      <c r="BG305" s="201" t="s">
        <v>86</v>
      </c>
      <c r="BH305" s="199" t="s">
        <v>47</v>
      </c>
      <c r="BI305" s="199" t="s">
        <v>129</v>
      </c>
      <c r="BJ305" s="196">
        <f t="shared" si="66"/>
        <v>0</v>
      </c>
    </row>
    <row r="306" spans="2:62" x14ac:dyDescent="0.25">
      <c r="B306" s="35" t="s">
        <v>22</v>
      </c>
      <c r="C306" s="99">
        <v>70</v>
      </c>
      <c r="D306" s="41">
        <v>2</v>
      </c>
      <c r="E306" s="25">
        <v>3</v>
      </c>
      <c r="F306" s="16">
        <v>2</v>
      </c>
      <c r="G306" s="2">
        <v>1</v>
      </c>
      <c r="H306" s="2">
        <v>1</v>
      </c>
      <c r="I306" s="2">
        <v>0</v>
      </c>
      <c r="J306" s="2">
        <v>0</v>
      </c>
      <c r="K306" s="2">
        <v>0</v>
      </c>
      <c r="L306" s="2">
        <v>1</v>
      </c>
      <c r="M306" s="23">
        <v>0</v>
      </c>
      <c r="N306" s="23">
        <v>0</v>
      </c>
      <c r="O306" s="2">
        <v>0</v>
      </c>
      <c r="P306" s="2">
        <v>1</v>
      </c>
      <c r="Q306" s="2"/>
      <c r="R306" s="2"/>
      <c r="S306" s="2"/>
      <c r="T306" s="4"/>
      <c r="U306" s="16">
        <v>0</v>
      </c>
      <c r="V306" s="2">
        <v>2</v>
      </c>
      <c r="W306" s="2">
        <v>2</v>
      </c>
      <c r="X306" s="2">
        <v>1</v>
      </c>
      <c r="Y306" s="2">
        <v>2</v>
      </c>
      <c r="Z306" s="2">
        <v>0</v>
      </c>
      <c r="AA306" s="2">
        <v>0</v>
      </c>
      <c r="AB306" s="23">
        <v>1</v>
      </c>
      <c r="AC306" s="23">
        <v>1</v>
      </c>
      <c r="AD306" s="2">
        <v>0</v>
      </c>
      <c r="AE306" s="2">
        <v>0</v>
      </c>
      <c r="AF306" s="2"/>
      <c r="AG306" s="2"/>
      <c r="AH306" s="2"/>
      <c r="AI306" s="4"/>
      <c r="AK306" s="158">
        <f t="shared" si="64"/>
        <v>22</v>
      </c>
      <c r="AL306" s="80">
        <f t="shared" si="55"/>
        <v>11</v>
      </c>
      <c r="AM306" s="80">
        <f t="shared" si="56"/>
        <v>7</v>
      </c>
      <c r="AN306" s="82">
        <f t="shared" si="57"/>
        <v>4</v>
      </c>
      <c r="AO306" s="14"/>
      <c r="AP306" s="158">
        <f t="shared" si="58"/>
        <v>100</v>
      </c>
      <c r="AQ306" s="167">
        <f t="shared" si="59"/>
        <v>50</v>
      </c>
      <c r="AR306" s="167">
        <f t="shared" si="60"/>
        <v>31.818181818181817</v>
      </c>
      <c r="AS306" s="168">
        <f t="shared" si="61"/>
        <v>18.181818181818183</v>
      </c>
      <c r="AU306" s="201" t="s">
        <v>86</v>
      </c>
      <c r="AV306" s="199" t="s">
        <v>47</v>
      </c>
      <c r="AW306" s="199" t="s">
        <v>129</v>
      </c>
      <c r="AX306" s="196">
        <f t="shared" si="65"/>
        <v>0</v>
      </c>
      <c r="BG306" s="201" t="s">
        <v>86</v>
      </c>
      <c r="BH306" s="199" t="s">
        <v>47</v>
      </c>
      <c r="BI306" s="199" t="s">
        <v>129</v>
      </c>
      <c r="BJ306" s="196">
        <f t="shared" si="66"/>
        <v>0</v>
      </c>
    </row>
    <row r="307" spans="2:62" x14ac:dyDescent="0.25">
      <c r="B307" s="35" t="s">
        <v>22</v>
      </c>
      <c r="C307" s="99">
        <v>70</v>
      </c>
      <c r="D307" s="41">
        <v>2</v>
      </c>
      <c r="E307" s="25">
        <v>4</v>
      </c>
      <c r="F307" s="16">
        <v>2</v>
      </c>
      <c r="G307" s="2">
        <v>1</v>
      </c>
      <c r="H307" s="2">
        <v>1</v>
      </c>
      <c r="I307" s="2">
        <v>1</v>
      </c>
      <c r="J307" s="2">
        <v>1</v>
      </c>
      <c r="K307" s="2">
        <v>0</v>
      </c>
      <c r="L307" s="2">
        <v>1</v>
      </c>
      <c r="M307" s="23">
        <v>1</v>
      </c>
      <c r="N307" s="23">
        <v>1</v>
      </c>
      <c r="O307" s="2">
        <v>1</v>
      </c>
      <c r="P307" s="2">
        <v>1</v>
      </c>
      <c r="Q307" s="2"/>
      <c r="R307" s="2"/>
      <c r="S307" s="2"/>
      <c r="T307" s="4"/>
      <c r="U307" s="16">
        <v>1</v>
      </c>
      <c r="V307" s="2">
        <v>2</v>
      </c>
      <c r="W307" s="2">
        <v>2</v>
      </c>
      <c r="X307" s="2">
        <v>2</v>
      </c>
      <c r="Y307" s="2">
        <v>2</v>
      </c>
      <c r="Z307" s="2">
        <v>1</v>
      </c>
      <c r="AA307" s="2">
        <v>1</v>
      </c>
      <c r="AB307" s="23">
        <v>1</v>
      </c>
      <c r="AC307" s="23">
        <v>1</v>
      </c>
      <c r="AD307" s="2">
        <v>0</v>
      </c>
      <c r="AE307" s="2">
        <v>0</v>
      </c>
      <c r="AF307" s="2"/>
      <c r="AG307" s="2"/>
      <c r="AH307" s="2"/>
      <c r="AI307" s="4"/>
      <c r="AK307" s="158">
        <f t="shared" si="64"/>
        <v>22</v>
      </c>
      <c r="AL307" s="80">
        <f t="shared" si="55"/>
        <v>3</v>
      </c>
      <c r="AM307" s="80">
        <f t="shared" si="56"/>
        <v>14</v>
      </c>
      <c r="AN307" s="82">
        <f t="shared" si="57"/>
        <v>5</v>
      </c>
      <c r="AO307" s="14"/>
      <c r="AP307" s="158">
        <f t="shared" si="58"/>
        <v>100</v>
      </c>
      <c r="AQ307" s="167">
        <f t="shared" si="59"/>
        <v>13.636363636363635</v>
      </c>
      <c r="AR307" s="167">
        <f t="shared" si="60"/>
        <v>63.636363636363633</v>
      </c>
      <c r="AS307" s="168">
        <f t="shared" si="61"/>
        <v>22.727272727272727</v>
      </c>
      <c r="AU307" s="201" t="s">
        <v>86</v>
      </c>
      <c r="AV307" s="199" t="s">
        <v>47</v>
      </c>
      <c r="AW307" s="199" t="s">
        <v>129</v>
      </c>
      <c r="AX307" s="196">
        <f t="shared" si="65"/>
        <v>0</v>
      </c>
      <c r="BG307" s="201" t="s">
        <v>86</v>
      </c>
      <c r="BH307" s="199" t="s">
        <v>47</v>
      </c>
      <c r="BI307" s="199" t="s">
        <v>129</v>
      </c>
      <c r="BJ307" s="196">
        <f t="shared" si="66"/>
        <v>0</v>
      </c>
    </row>
    <row r="308" spans="2:62" x14ac:dyDescent="0.25">
      <c r="B308" s="35" t="s">
        <v>22</v>
      </c>
      <c r="C308" s="99">
        <v>70</v>
      </c>
      <c r="D308" s="41">
        <v>2</v>
      </c>
      <c r="E308" s="25">
        <v>5</v>
      </c>
      <c r="F308" s="16">
        <v>2</v>
      </c>
      <c r="G308" s="2">
        <v>2</v>
      </c>
      <c r="H308" s="2">
        <v>1</v>
      </c>
      <c r="I308" s="2">
        <v>1</v>
      </c>
      <c r="J308" s="2">
        <v>1</v>
      </c>
      <c r="K308" s="2">
        <v>0</v>
      </c>
      <c r="L308" s="2">
        <v>1</v>
      </c>
      <c r="M308" s="23">
        <v>1</v>
      </c>
      <c r="N308" s="23">
        <v>1</v>
      </c>
      <c r="O308" s="2">
        <v>1</v>
      </c>
      <c r="P308" s="2">
        <v>1</v>
      </c>
      <c r="Q308" s="2"/>
      <c r="R308" s="2"/>
      <c r="S308" s="2"/>
      <c r="T308" s="4"/>
      <c r="U308" s="16">
        <v>1</v>
      </c>
      <c r="V308" s="2">
        <v>2</v>
      </c>
      <c r="W308" s="2">
        <v>2</v>
      </c>
      <c r="X308" s="2">
        <v>2</v>
      </c>
      <c r="Y308" s="2">
        <v>2</v>
      </c>
      <c r="Z308" s="2">
        <v>2</v>
      </c>
      <c r="AA308" s="2">
        <v>1</v>
      </c>
      <c r="AB308" s="23">
        <v>1</v>
      </c>
      <c r="AC308" s="23">
        <v>1</v>
      </c>
      <c r="AD308" s="2">
        <v>0</v>
      </c>
      <c r="AE308" s="2">
        <v>0</v>
      </c>
      <c r="AF308" s="2"/>
      <c r="AG308" s="2"/>
      <c r="AH308" s="2"/>
      <c r="AI308" s="4"/>
      <c r="AK308" s="158">
        <f t="shared" si="64"/>
        <v>22</v>
      </c>
      <c r="AL308" s="80">
        <f t="shared" si="55"/>
        <v>3</v>
      </c>
      <c r="AM308" s="80">
        <f t="shared" si="56"/>
        <v>12</v>
      </c>
      <c r="AN308" s="82">
        <f t="shared" si="57"/>
        <v>7</v>
      </c>
      <c r="AO308" s="14"/>
      <c r="AP308" s="158">
        <f t="shared" si="58"/>
        <v>100</v>
      </c>
      <c r="AQ308" s="167">
        <f t="shared" si="59"/>
        <v>13.636363636363635</v>
      </c>
      <c r="AR308" s="167">
        <f t="shared" si="60"/>
        <v>54.54545454545454</v>
      </c>
      <c r="AS308" s="168">
        <f t="shared" si="61"/>
        <v>31.818181818181817</v>
      </c>
      <c r="AU308" s="201" t="s">
        <v>86</v>
      </c>
      <c r="AV308" s="199" t="s">
        <v>47</v>
      </c>
      <c r="AW308" s="199" t="s">
        <v>129</v>
      </c>
      <c r="AX308" s="196">
        <f t="shared" si="65"/>
        <v>0</v>
      </c>
      <c r="BG308" s="201" t="s">
        <v>86</v>
      </c>
      <c r="BH308" s="199" t="s">
        <v>47</v>
      </c>
      <c r="BI308" s="199" t="s">
        <v>129</v>
      </c>
      <c r="BJ308" s="196">
        <f t="shared" si="66"/>
        <v>5.5555555555555554</v>
      </c>
    </row>
    <row r="309" spans="2:62" x14ac:dyDescent="0.25">
      <c r="B309" s="35" t="s">
        <v>22</v>
      </c>
      <c r="C309" s="99">
        <v>70</v>
      </c>
      <c r="D309" s="41">
        <v>2</v>
      </c>
      <c r="E309" s="25">
        <v>6</v>
      </c>
      <c r="F309" s="16"/>
      <c r="G309" s="2"/>
      <c r="H309" s="2"/>
      <c r="I309" s="2"/>
      <c r="J309" s="2"/>
      <c r="K309" s="2"/>
      <c r="L309" s="2"/>
      <c r="M309" s="23"/>
      <c r="N309" s="23"/>
      <c r="O309" s="2"/>
      <c r="P309" s="2"/>
      <c r="Q309" s="2"/>
      <c r="R309" s="2"/>
      <c r="S309" s="2"/>
      <c r="T309" s="4"/>
      <c r="U309" s="16"/>
      <c r="V309" s="2"/>
      <c r="W309" s="2"/>
      <c r="X309" s="2"/>
      <c r="Y309" s="2"/>
      <c r="Z309" s="2"/>
      <c r="AA309" s="2"/>
      <c r="AB309" s="23"/>
      <c r="AC309" s="23"/>
      <c r="AD309" s="2"/>
      <c r="AE309" s="2"/>
      <c r="AF309" s="2"/>
      <c r="AG309" s="2"/>
      <c r="AH309" s="2"/>
      <c r="AI309" s="4"/>
      <c r="AK309" s="158">
        <f t="shared" si="64"/>
        <v>0</v>
      </c>
      <c r="AL309" s="80">
        <f t="shared" si="55"/>
        <v>0</v>
      </c>
      <c r="AM309" s="80">
        <f t="shared" si="56"/>
        <v>0</v>
      </c>
      <c r="AN309" s="82">
        <f t="shared" si="57"/>
        <v>0</v>
      </c>
      <c r="AO309" s="14"/>
      <c r="AP309" s="158" t="e">
        <f t="shared" si="58"/>
        <v>#DIV/0!</v>
      </c>
      <c r="AQ309" s="167" t="e">
        <f t="shared" si="59"/>
        <v>#DIV/0!</v>
      </c>
      <c r="AR309" s="167" t="e">
        <f t="shared" si="60"/>
        <v>#DIV/0!</v>
      </c>
      <c r="AS309" s="168" t="e">
        <f t="shared" si="61"/>
        <v>#DIV/0!</v>
      </c>
      <c r="AU309" s="201" t="s">
        <v>86</v>
      </c>
      <c r="AV309" s="199" t="s">
        <v>47</v>
      </c>
      <c r="AW309" s="199" t="s">
        <v>129</v>
      </c>
      <c r="AX309" s="196">
        <f t="shared" si="65"/>
        <v>0</v>
      </c>
      <c r="BG309" s="201" t="s">
        <v>86</v>
      </c>
      <c r="BH309" s="199" t="s">
        <v>47</v>
      </c>
      <c r="BI309" s="199" t="s">
        <v>129</v>
      </c>
      <c r="BJ309" s="196">
        <f t="shared" si="66"/>
        <v>0</v>
      </c>
    </row>
    <row r="310" spans="2:62" x14ac:dyDescent="0.25">
      <c r="B310" s="35" t="s">
        <v>22</v>
      </c>
      <c r="C310" s="99">
        <v>70</v>
      </c>
      <c r="D310" s="41">
        <v>3</v>
      </c>
      <c r="E310" s="25">
        <v>1</v>
      </c>
      <c r="F310" s="16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3">
        <v>0</v>
      </c>
      <c r="N310" s="23">
        <v>0</v>
      </c>
      <c r="O310" s="2">
        <v>0</v>
      </c>
      <c r="P310" s="2">
        <v>0</v>
      </c>
      <c r="Q310" s="2"/>
      <c r="R310" s="2"/>
      <c r="S310" s="2"/>
      <c r="T310" s="4"/>
      <c r="U310" s="16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3">
        <v>0</v>
      </c>
      <c r="AC310" s="23">
        <v>0</v>
      </c>
      <c r="AD310" s="2">
        <v>0</v>
      </c>
      <c r="AE310" s="2">
        <v>0</v>
      </c>
      <c r="AF310" s="2">
        <v>0</v>
      </c>
      <c r="AG310" s="2">
        <v>0</v>
      </c>
      <c r="AH310" s="2"/>
      <c r="AI310" s="4"/>
      <c r="AK310" s="158">
        <f t="shared" si="64"/>
        <v>24</v>
      </c>
      <c r="AL310" s="80">
        <f t="shared" si="55"/>
        <v>24</v>
      </c>
      <c r="AM310" s="80">
        <f t="shared" si="56"/>
        <v>0</v>
      </c>
      <c r="AN310" s="82">
        <f t="shared" si="57"/>
        <v>0</v>
      </c>
      <c r="AO310" s="14"/>
      <c r="AP310" s="158">
        <f t="shared" si="58"/>
        <v>100</v>
      </c>
      <c r="AQ310" s="167">
        <f t="shared" si="59"/>
        <v>100</v>
      </c>
      <c r="AR310" s="167">
        <f t="shared" si="60"/>
        <v>0</v>
      </c>
      <c r="AS310" s="168">
        <f t="shared" si="61"/>
        <v>0</v>
      </c>
      <c r="AU310" s="201" t="s">
        <v>86</v>
      </c>
      <c r="AV310" s="199" t="s">
        <v>47</v>
      </c>
      <c r="AW310" s="199" t="s">
        <v>129</v>
      </c>
      <c r="AX310" s="196">
        <f t="shared" si="65"/>
        <v>0</v>
      </c>
      <c r="BG310" s="201" t="s">
        <v>86</v>
      </c>
      <c r="BH310" s="199" t="s">
        <v>47</v>
      </c>
      <c r="BI310" s="199" t="s">
        <v>129</v>
      </c>
      <c r="BJ310" s="196">
        <f t="shared" si="66"/>
        <v>5</v>
      </c>
    </row>
    <row r="311" spans="2:62" x14ac:dyDescent="0.25">
      <c r="B311" s="35" t="s">
        <v>22</v>
      </c>
      <c r="C311" s="99">
        <v>70</v>
      </c>
      <c r="D311" s="41">
        <v>3</v>
      </c>
      <c r="E311" s="25">
        <v>2</v>
      </c>
      <c r="F311" s="16">
        <v>1</v>
      </c>
      <c r="G311" s="2">
        <v>1</v>
      </c>
      <c r="H311" s="2">
        <v>1</v>
      </c>
      <c r="I311" s="2">
        <v>1</v>
      </c>
      <c r="J311" s="2">
        <v>0</v>
      </c>
      <c r="K311" s="2">
        <v>0</v>
      </c>
      <c r="L311" s="2">
        <v>0</v>
      </c>
      <c r="M311" s="23">
        <v>0</v>
      </c>
      <c r="N311" s="23">
        <v>0</v>
      </c>
      <c r="O311" s="2">
        <v>0</v>
      </c>
      <c r="P311" s="2">
        <v>0</v>
      </c>
      <c r="Q311" s="2"/>
      <c r="R311" s="2"/>
      <c r="S311" s="2"/>
      <c r="T311" s="4"/>
      <c r="U311" s="16">
        <v>1</v>
      </c>
      <c r="V311" s="2">
        <v>1</v>
      </c>
      <c r="W311" s="2">
        <v>1</v>
      </c>
      <c r="X311" s="2">
        <v>1</v>
      </c>
      <c r="Y311" s="2">
        <v>1</v>
      </c>
      <c r="Z311" s="2">
        <v>1</v>
      </c>
      <c r="AA311" s="2">
        <v>0</v>
      </c>
      <c r="AB311" s="23">
        <v>0</v>
      </c>
      <c r="AC311" s="23">
        <v>0</v>
      </c>
      <c r="AD311" s="2">
        <v>0</v>
      </c>
      <c r="AE311" s="2">
        <v>0</v>
      </c>
      <c r="AF311" s="2">
        <v>0</v>
      </c>
      <c r="AG311" s="2">
        <v>0</v>
      </c>
      <c r="AH311" s="2"/>
      <c r="AI311" s="4"/>
      <c r="AK311" s="158">
        <f t="shared" si="64"/>
        <v>24</v>
      </c>
      <c r="AL311" s="80">
        <f t="shared" si="55"/>
        <v>14</v>
      </c>
      <c r="AM311" s="80">
        <f t="shared" si="56"/>
        <v>10</v>
      </c>
      <c r="AN311" s="82">
        <f t="shared" si="57"/>
        <v>0</v>
      </c>
      <c r="AO311" s="14"/>
      <c r="AP311" s="158">
        <f t="shared" si="58"/>
        <v>100</v>
      </c>
      <c r="AQ311" s="167">
        <f t="shared" si="59"/>
        <v>58.333333333333336</v>
      </c>
      <c r="AR311" s="167">
        <f t="shared" si="60"/>
        <v>41.666666666666671</v>
      </c>
      <c r="AS311" s="168">
        <f t="shared" si="61"/>
        <v>0</v>
      </c>
      <c r="AU311" s="201" t="s">
        <v>86</v>
      </c>
      <c r="AV311" s="199" t="s">
        <v>46</v>
      </c>
      <c r="AW311" s="199" t="s">
        <v>130</v>
      </c>
      <c r="AX311" s="196">
        <f t="shared" si="65"/>
        <v>0</v>
      </c>
      <c r="BG311" s="201" t="s">
        <v>86</v>
      </c>
      <c r="BH311" s="199" t="s">
        <v>46</v>
      </c>
      <c r="BI311" s="199" t="s">
        <v>130</v>
      </c>
      <c r="BJ311" s="196">
        <f t="shared" si="66"/>
        <v>43.75</v>
      </c>
    </row>
    <row r="312" spans="2:62" x14ac:dyDescent="0.25">
      <c r="B312" s="35" t="s">
        <v>22</v>
      </c>
      <c r="C312" s="99">
        <v>70</v>
      </c>
      <c r="D312" s="41">
        <v>3</v>
      </c>
      <c r="E312" s="25">
        <v>3</v>
      </c>
      <c r="F312" s="16">
        <v>2</v>
      </c>
      <c r="G312" s="2">
        <v>2</v>
      </c>
      <c r="H312" s="2">
        <v>2</v>
      </c>
      <c r="I312" s="2">
        <v>1</v>
      </c>
      <c r="J312" s="2">
        <v>1</v>
      </c>
      <c r="K312" s="2">
        <v>1</v>
      </c>
      <c r="L312" s="2">
        <v>0</v>
      </c>
      <c r="M312" s="23">
        <v>0</v>
      </c>
      <c r="N312" s="23">
        <v>1</v>
      </c>
      <c r="O312" s="2">
        <v>0</v>
      </c>
      <c r="P312" s="2">
        <v>0</v>
      </c>
      <c r="Q312" s="2"/>
      <c r="R312" s="2"/>
      <c r="S312" s="2"/>
      <c r="T312" s="4"/>
      <c r="U312" s="16">
        <v>2</v>
      </c>
      <c r="V312" s="2">
        <v>1</v>
      </c>
      <c r="W312" s="2">
        <v>2</v>
      </c>
      <c r="X312" s="2">
        <v>1</v>
      </c>
      <c r="Y312" s="2">
        <v>2</v>
      </c>
      <c r="Z312" s="2">
        <v>2</v>
      </c>
      <c r="AA312" s="2">
        <v>1</v>
      </c>
      <c r="AB312" s="23">
        <v>0</v>
      </c>
      <c r="AC312" s="23">
        <v>0</v>
      </c>
      <c r="AD312" s="2">
        <v>0</v>
      </c>
      <c r="AE312" s="2">
        <v>0</v>
      </c>
      <c r="AF312" s="2">
        <v>1</v>
      </c>
      <c r="AG312" s="2">
        <v>1</v>
      </c>
      <c r="AH312" s="2"/>
      <c r="AI312" s="4"/>
      <c r="AK312" s="158">
        <f t="shared" si="64"/>
        <v>24</v>
      </c>
      <c r="AL312" s="80">
        <f t="shared" si="55"/>
        <v>8</v>
      </c>
      <c r="AM312" s="80">
        <f t="shared" si="56"/>
        <v>9</v>
      </c>
      <c r="AN312" s="82">
        <f t="shared" si="57"/>
        <v>7</v>
      </c>
      <c r="AO312" s="14"/>
      <c r="AP312" s="158">
        <f t="shared" si="58"/>
        <v>100</v>
      </c>
      <c r="AQ312" s="167">
        <f t="shared" si="59"/>
        <v>33.333333333333329</v>
      </c>
      <c r="AR312" s="167">
        <f t="shared" si="60"/>
        <v>37.5</v>
      </c>
      <c r="AS312" s="168">
        <f t="shared" si="61"/>
        <v>29.166666666666668</v>
      </c>
      <c r="AU312" s="201" t="s">
        <v>86</v>
      </c>
      <c r="AV312" s="199" t="s">
        <v>46</v>
      </c>
      <c r="AW312" s="199" t="s">
        <v>130</v>
      </c>
      <c r="AX312" s="196">
        <f t="shared" si="65"/>
        <v>0</v>
      </c>
      <c r="BG312" s="201" t="s">
        <v>86</v>
      </c>
      <c r="BH312" s="199" t="s">
        <v>46</v>
      </c>
      <c r="BI312" s="199" t="s">
        <v>130</v>
      </c>
      <c r="BJ312" s="196">
        <f t="shared" si="66"/>
        <v>28.571428571428569</v>
      </c>
    </row>
    <row r="313" spans="2:62" x14ac:dyDescent="0.25">
      <c r="B313" s="35" t="s">
        <v>22</v>
      </c>
      <c r="C313" s="99">
        <v>70</v>
      </c>
      <c r="D313" s="41">
        <v>3</v>
      </c>
      <c r="E313" s="25">
        <v>4</v>
      </c>
      <c r="F313" s="16">
        <v>2</v>
      </c>
      <c r="G313" s="2">
        <v>2</v>
      </c>
      <c r="H313" s="2">
        <v>2</v>
      </c>
      <c r="I313" s="2">
        <v>2</v>
      </c>
      <c r="J313" s="2">
        <v>1</v>
      </c>
      <c r="K313" s="2">
        <v>1</v>
      </c>
      <c r="L313" s="2">
        <v>1</v>
      </c>
      <c r="M313" s="23">
        <v>1</v>
      </c>
      <c r="N313" s="23">
        <v>1</v>
      </c>
      <c r="O313" s="2">
        <v>1</v>
      </c>
      <c r="P313" s="2">
        <v>1</v>
      </c>
      <c r="Q313" s="2"/>
      <c r="R313" s="2"/>
      <c r="S313" s="2"/>
      <c r="T313" s="4"/>
      <c r="U313" s="16">
        <v>2</v>
      </c>
      <c r="V313" s="2">
        <v>1</v>
      </c>
      <c r="W313" s="2">
        <v>2</v>
      </c>
      <c r="X313" s="2">
        <v>2</v>
      </c>
      <c r="Y313" s="2">
        <v>2</v>
      </c>
      <c r="Z313" s="2">
        <v>2</v>
      </c>
      <c r="AA313" s="2">
        <v>1</v>
      </c>
      <c r="AB313" s="23">
        <v>1</v>
      </c>
      <c r="AC313" s="23">
        <v>1</v>
      </c>
      <c r="AD313" s="2">
        <v>1</v>
      </c>
      <c r="AE313" s="2">
        <v>1</v>
      </c>
      <c r="AF313" s="2">
        <v>1</v>
      </c>
      <c r="AG313" s="2">
        <v>1</v>
      </c>
      <c r="AH313" s="2"/>
      <c r="AI313" s="4"/>
      <c r="AK313" s="158">
        <f t="shared" si="64"/>
        <v>24</v>
      </c>
      <c r="AL313" s="80">
        <f t="shared" si="55"/>
        <v>0</v>
      </c>
      <c r="AM313" s="80">
        <f t="shared" si="56"/>
        <v>15</v>
      </c>
      <c r="AN313" s="82">
        <f t="shared" si="57"/>
        <v>9</v>
      </c>
      <c r="AO313" s="14"/>
      <c r="AP313" s="158">
        <f t="shared" si="58"/>
        <v>100</v>
      </c>
      <c r="AQ313" s="167">
        <f t="shared" si="59"/>
        <v>0</v>
      </c>
      <c r="AR313" s="167">
        <f t="shared" si="60"/>
        <v>62.5</v>
      </c>
      <c r="AS313" s="168">
        <f t="shared" si="61"/>
        <v>37.5</v>
      </c>
      <c r="AU313" s="201" t="s">
        <v>86</v>
      </c>
      <c r="AV313" s="199" t="s">
        <v>46</v>
      </c>
      <c r="AW313" s="199" t="s">
        <v>130</v>
      </c>
      <c r="AX313" s="196">
        <f t="shared" si="65"/>
        <v>0</v>
      </c>
      <c r="BG313" s="201" t="s">
        <v>86</v>
      </c>
      <c r="BH313" s="199" t="s">
        <v>46</v>
      </c>
      <c r="BI313" s="199" t="s">
        <v>130</v>
      </c>
      <c r="BJ313" s="196">
        <f t="shared" si="66"/>
        <v>43.75</v>
      </c>
    </row>
    <row r="314" spans="2:62" x14ac:dyDescent="0.25">
      <c r="B314" s="35" t="s">
        <v>22</v>
      </c>
      <c r="C314" s="99">
        <v>70</v>
      </c>
      <c r="D314" s="41">
        <v>3</v>
      </c>
      <c r="E314" s="25">
        <v>5</v>
      </c>
      <c r="F314" s="16">
        <v>2</v>
      </c>
      <c r="G314" s="2">
        <v>2</v>
      </c>
      <c r="H314" s="2">
        <v>2</v>
      </c>
      <c r="I314" s="2">
        <v>2</v>
      </c>
      <c r="J314" s="2">
        <v>2</v>
      </c>
      <c r="K314" s="2">
        <v>1</v>
      </c>
      <c r="L314" s="2">
        <v>2</v>
      </c>
      <c r="M314" s="23">
        <v>1</v>
      </c>
      <c r="N314" s="23">
        <v>1</v>
      </c>
      <c r="O314" s="2">
        <v>1</v>
      </c>
      <c r="P314" s="2">
        <v>1</v>
      </c>
      <c r="Q314" s="2"/>
      <c r="R314" s="2"/>
      <c r="S314" s="2"/>
      <c r="T314" s="4"/>
      <c r="U314" s="16">
        <v>2</v>
      </c>
      <c r="V314" s="2">
        <v>1</v>
      </c>
      <c r="W314" s="2">
        <v>2</v>
      </c>
      <c r="X314" s="2">
        <v>2</v>
      </c>
      <c r="Y314" s="2">
        <v>2</v>
      </c>
      <c r="Z314" s="2">
        <v>2</v>
      </c>
      <c r="AA314" s="2">
        <v>1</v>
      </c>
      <c r="AB314" s="23">
        <v>2</v>
      </c>
      <c r="AC314" s="23">
        <v>2</v>
      </c>
      <c r="AD314" s="2">
        <v>1</v>
      </c>
      <c r="AE314" s="2">
        <v>1</v>
      </c>
      <c r="AF314" s="2">
        <v>1</v>
      </c>
      <c r="AG314" s="2">
        <v>1</v>
      </c>
      <c r="AH314" s="2"/>
      <c r="AI314" s="4"/>
      <c r="AK314" s="158">
        <f t="shared" si="64"/>
        <v>24</v>
      </c>
      <c r="AL314" s="80">
        <f t="shared" si="55"/>
        <v>0</v>
      </c>
      <c r="AM314" s="80">
        <f t="shared" si="56"/>
        <v>11</v>
      </c>
      <c r="AN314" s="82">
        <f t="shared" si="57"/>
        <v>13</v>
      </c>
      <c r="AO314" s="14"/>
      <c r="AP314" s="158">
        <f t="shared" si="58"/>
        <v>100</v>
      </c>
      <c r="AQ314" s="167">
        <f t="shared" si="59"/>
        <v>0</v>
      </c>
      <c r="AR314" s="167">
        <f t="shared" si="60"/>
        <v>45.833333333333329</v>
      </c>
      <c r="AS314" s="168">
        <f t="shared" si="61"/>
        <v>54.166666666666664</v>
      </c>
      <c r="AU314" s="201" t="s">
        <v>86</v>
      </c>
      <c r="AV314" s="199" t="s">
        <v>46</v>
      </c>
      <c r="AW314" s="199" t="s">
        <v>130</v>
      </c>
      <c r="AX314" s="196">
        <f t="shared" si="65"/>
        <v>5.5555555555555554</v>
      </c>
      <c r="BG314" s="201" t="s">
        <v>86</v>
      </c>
      <c r="BH314" s="199" t="s">
        <v>46</v>
      </c>
      <c r="BI314" s="199" t="s">
        <v>130</v>
      </c>
      <c r="BJ314" s="196">
        <f t="shared" si="66"/>
        <v>33.333333333333336</v>
      </c>
    </row>
    <row r="315" spans="2:62" x14ac:dyDescent="0.25">
      <c r="B315" s="35" t="s">
        <v>22</v>
      </c>
      <c r="C315" s="99">
        <v>70</v>
      </c>
      <c r="D315" s="41">
        <v>3</v>
      </c>
      <c r="E315" s="25">
        <v>6</v>
      </c>
      <c r="F315" s="16"/>
      <c r="G315" s="2"/>
      <c r="H315" s="2"/>
      <c r="I315" s="2"/>
      <c r="J315" s="2"/>
      <c r="K315" s="2"/>
      <c r="L315" s="2"/>
      <c r="M315" s="23"/>
      <c r="N315" s="23"/>
      <c r="O315" s="2"/>
      <c r="P315" s="2"/>
      <c r="Q315" s="2"/>
      <c r="R315" s="2"/>
      <c r="S315" s="2"/>
      <c r="T315" s="4"/>
      <c r="U315" s="16"/>
      <c r="V315" s="2"/>
      <c r="W315" s="2"/>
      <c r="X315" s="2"/>
      <c r="Y315" s="2"/>
      <c r="Z315" s="2"/>
      <c r="AA315" s="2"/>
      <c r="AB315" s="23"/>
      <c r="AC315" s="23"/>
      <c r="AD315" s="2"/>
      <c r="AE315" s="2"/>
      <c r="AF315" s="2"/>
      <c r="AG315" s="2"/>
      <c r="AH315" s="2"/>
      <c r="AI315" s="4"/>
      <c r="AK315" s="158">
        <f t="shared" si="64"/>
        <v>0</v>
      </c>
      <c r="AL315" s="80">
        <f t="shared" si="55"/>
        <v>0</v>
      </c>
      <c r="AM315" s="80">
        <f t="shared" si="56"/>
        <v>0</v>
      </c>
      <c r="AN315" s="82">
        <f t="shared" si="57"/>
        <v>0</v>
      </c>
      <c r="AO315" s="14"/>
      <c r="AP315" s="158" t="e">
        <f t="shared" si="58"/>
        <v>#DIV/0!</v>
      </c>
      <c r="AQ315" s="167" t="e">
        <f t="shared" si="59"/>
        <v>#DIV/0!</v>
      </c>
      <c r="AR315" s="167" t="e">
        <f t="shared" si="60"/>
        <v>#DIV/0!</v>
      </c>
      <c r="AS315" s="168" t="e">
        <f t="shared" si="61"/>
        <v>#DIV/0!</v>
      </c>
      <c r="AU315" s="201" t="s">
        <v>86</v>
      </c>
      <c r="AV315" s="199" t="s">
        <v>46</v>
      </c>
      <c r="AW315" s="199" t="s">
        <v>130</v>
      </c>
      <c r="AX315" s="196">
        <f t="shared" si="65"/>
        <v>0</v>
      </c>
      <c r="BG315" s="201" t="s">
        <v>86</v>
      </c>
      <c r="BH315" s="199" t="s">
        <v>46</v>
      </c>
      <c r="BI315" s="199" t="s">
        <v>130</v>
      </c>
      <c r="BJ315" s="196">
        <f t="shared" si="66"/>
        <v>44.444444444444443</v>
      </c>
    </row>
    <row r="316" spans="2:62" x14ac:dyDescent="0.25">
      <c r="B316" s="35" t="s">
        <v>22</v>
      </c>
      <c r="C316" s="99">
        <v>70</v>
      </c>
      <c r="D316" s="41">
        <v>4</v>
      </c>
      <c r="E316" s="25">
        <v>1</v>
      </c>
      <c r="F316" s="16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3">
        <v>0</v>
      </c>
      <c r="N316" s="23">
        <v>0</v>
      </c>
      <c r="O316" s="2">
        <v>0</v>
      </c>
      <c r="P316" s="2">
        <v>0</v>
      </c>
      <c r="Q316" s="2">
        <v>0</v>
      </c>
      <c r="R316" s="2"/>
      <c r="S316" s="2"/>
      <c r="T316" s="4"/>
      <c r="U316" s="16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3">
        <v>0</v>
      </c>
      <c r="AC316" s="23">
        <v>0</v>
      </c>
      <c r="AD316" s="2">
        <v>0</v>
      </c>
      <c r="AE316" s="2"/>
      <c r="AF316" s="2"/>
      <c r="AG316" s="2"/>
      <c r="AH316" s="2"/>
      <c r="AI316" s="4"/>
      <c r="AK316" s="158">
        <f t="shared" si="64"/>
        <v>22</v>
      </c>
      <c r="AL316" s="80">
        <f t="shared" si="55"/>
        <v>22</v>
      </c>
      <c r="AM316" s="80">
        <f t="shared" si="56"/>
        <v>0</v>
      </c>
      <c r="AN316" s="82">
        <f t="shared" si="57"/>
        <v>0</v>
      </c>
      <c r="AO316" s="14"/>
      <c r="AP316" s="158">
        <f t="shared" si="58"/>
        <v>100</v>
      </c>
      <c r="AQ316" s="167">
        <f t="shared" si="59"/>
        <v>100</v>
      </c>
      <c r="AR316" s="167">
        <f t="shared" si="60"/>
        <v>0</v>
      </c>
      <c r="AS316" s="168">
        <f t="shared" si="61"/>
        <v>0</v>
      </c>
      <c r="AU316" s="201" t="s">
        <v>86</v>
      </c>
      <c r="AV316" s="199" t="s">
        <v>46</v>
      </c>
      <c r="AW316" s="199" t="s">
        <v>130</v>
      </c>
      <c r="AX316" s="196">
        <f t="shared" si="65"/>
        <v>5</v>
      </c>
      <c r="BG316" s="201" t="s">
        <v>86</v>
      </c>
      <c r="BH316" s="199" t="s">
        <v>46</v>
      </c>
      <c r="BI316" s="199" t="s">
        <v>130</v>
      </c>
      <c r="BJ316" s="196">
        <f t="shared" si="66"/>
        <v>30</v>
      </c>
    </row>
    <row r="317" spans="2:62" x14ac:dyDescent="0.25">
      <c r="B317" s="35" t="s">
        <v>22</v>
      </c>
      <c r="C317" s="99">
        <v>70</v>
      </c>
      <c r="D317" s="41">
        <v>4</v>
      </c>
      <c r="E317" s="25">
        <v>2</v>
      </c>
      <c r="F317" s="16">
        <v>0</v>
      </c>
      <c r="G317" s="2">
        <v>0</v>
      </c>
      <c r="H317" s="2">
        <v>0</v>
      </c>
      <c r="I317" s="2">
        <v>1</v>
      </c>
      <c r="J317" s="2">
        <v>1</v>
      </c>
      <c r="K317" s="2">
        <v>1</v>
      </c>
      <c r="L317" s="2">
        <v>0</v>
      </c>
      <c r="M317" s="23">
        <v>0</v>
      </c>
      <c r="N317" s="23">
        <v>0</v>
      </c>
      <c r="O317" s="2">
        <v>0</v>
      </c>
      <c r="P317" s="2">
        <v>0</v>
      </c>
      <c r="Q317" s="2">
        <v>1</v>
      </c>
      <c r="R317" s="2"/>
      <c r="S317" s="2"/>
      <c r="T317" s="4"/>
      <c r="U317" s="16">
        <v>1</v>
      </c>
      <c r="V317" s="2">
        <v>1</v>
      </c>
      <c r="W317" s="2">
        <v>1</v>
      </c>
      <c r="X317" s="2">
        <v>1</v>
      </c>
      <c r="Y317" s="2">
        <v>0</v>
      </c>
      <c r="Z317" s="2">
        <v>0</v>
      </c>
      <c r="AA317" s="2">
        <v>1</v>
      </c>
      <c r="AB317" s="23">
        <v>1</v>
      </c>
      <c r="AC317" s="23">
        <v>0</v>
      </c>
      <c r="AD317" s="2">
        <v>0</v>
      </c>
      <c r="AE317" s="2"/>
      <c r="AF317" s="2"/>
      <c r="AG317" s="2"/>
      <c r="AH317" s="2"/>
      <c r="AI317" s="4"/>
      <c r="AK317" s="158">
        <f t="shared" si="64"/>
        <v>22</v>
      </c>
      <c r="AL317" s="80">
        <f t="shared" si="55"/>
        <v>12</v>
      </c>
      <c r="AM317" s="80">
        <f t="shared" si="56"/>
        <v>10</v>
      </c>
      <c r="AN317" s="82">
        <f t="shared" si="57"/>
        <v>0</v>
      </c>
      <c r="AO317" s="14"/>
      <c r="AP317" s="158">
        <f t="shared" si="58"/>
        <v>100</v>
      </c>
      <c r="AQ317" s="167">
        <f t="shared" si="59"/>
        <v>54.54545454545454</v>
      </c>
      <c r="AR317" s="167">
        <f t="shared" si="60"/>
        <v>45.454545454545453</v>
      </c>
      <c r="AS317" s="168">
        <f t="shared" si="61"/>
        <v>0</v>
      </c>
      <c r="AU317" s="201" t="s">
        <v>86</v>
      </c>
      <c r="AV317" s="199" t="s">
        <v>45</v>
      </c>
      <c r="AW317" s="199" t="s">
        <v>131</v>
      </c>
      <c r="AX317" s="196">
        <f t="shared" si="65"/>
        <v>29.411764705882355</v>
      </c>
      <c r="BG317" s="201" t="s">
        <v>86</v>
      </c>
      <c r="BH317" s="199" t="s">
        <v>45</v>
      </c>
      <c r="BI317" s="199" t="s">
        <v>131</v>
      </c>
      <c r="BJ317" s="196">
        <f t="shared" si="66"/>
        <v>58.82352941176471</v>
      </c>
    </row>
    <row r="318" spans="2:62" x14ac:dyDescent="0.25">
      <c r="B318" s="35" t="s">
        <v>22</v>
      </c>
      <c r="C318" s="99">
        <v>70</v>
      </c>
      <c r="D318" s="41">
        <v>4</v>
      </c>
      <c r="E318" s="25">
        <v>3</v>
      </c>
      <c r="F318" s="16">
        <v>1</v>
      </c>
      <c r="G318" s="2">
        <v>1</v>
      </c>
      <c r="H318" s="2">
        <v>1</v>
      </c>
      <c r="I318" s="2">
        <v>2</v>
      </c>
      <c r="J318" s="2">
        <v>2</v>
      </c>
      <c r="K318" s="2">
        <v>1</v>
      </c>
      <c r="L318" s="2">
        <v>0</v>
      </c>
      <c r="M318" s="23">
        <v>0</v>
      </c>
      <c r="N318" s="23">
        <v>1</v>
      </c>
      <c r="O318" s="2">
        <v>1</v>
      </c>
      <c r="P318" s="2">
        <v>1</v>
      </c>
      <c r="Q318" s="2">
        <v>2</v>
      </c>
      <c r="R318" s="2"/>
      <c r="S318" s="2"/>
      <c r="T318" s="4"/>
      <c r="U318" s="16">
        <v>2</v>
      </c>
      <c r="V318" s="2">
        <v>2</v>
      </c>
      <c r="W318" s="2">
        <v>2</v>
      </c>
      <c r="X318" s="2">
        <v>1</v>
      </c>
      <c r="Y318" s="2">
        <v>0</v>
      </c>
      <c r="Z318" s="2">
        <v>1</v>
      </c>
      <c r="AA318" s="2">
        <v>2</v>
      </c>
      <c r="AB318" s="23">
        <v>2</v>
      </c>
      <c r="AC318" s="23">
        <v>1</v>
      </c>
      <c r="AD318" s="2">
        <v>0</v>
      </c>
      <c r="AE318" s="2"/>
      <c r="AF318" s="2"/>
      <c r="AG318" s="2"/>
      <c r="AH318" s="2"/>
      <c r="AI318" s="4"/>
      <c r="AK318" s="158">
        <f t="shared" si="64"/>
        <v>22</v>
      </c>
      <c r="AL318" s="80">
        <f t="shared" si="55"/>
        <v>4</v>
      </c>
      <c r="AM318" s="80">
        <f t="shared" si="56"/>
        <v>10</v>
      </c>
      <c r="AN318" s="82">
        <f t="shared" si="57"/>
        <v>8</v>
      </c>
      <c r="AO318" s="14"/>
      <c r="AP318" s="158">
        <f t="shared" si="58"/>
        <v>100</v>
      </c>
      <c r="AQ318" s="167">
        <f t="shared" si="59"/>
        <v>18.181818181818183</v>
      </c>
      <c r="AR318" s="167">
        <f t="shared" si="60"/>
        <v>45.454545454545453</v>
      </c>
      <c r="AS318" s="168">
        <f t="shared" si="61"/>
        <v>36.363636363636367</v>
      </c>
      <c r="AU318" s="201" t="s">
        <v>86</v>
      </c>
      <c r="AV318" s="199" t="s">
        <v>45</v>
      </c>
      <c r="AW318" s="199" t="s">
        <v>131</v>
      </c>
      <c r="AX318" s="196">
        <f t="shared" si="65"/>
        <v>28.571428571428569</v>
      </c>
      <c r="BG318" s="201" t="s">
        <v>86</v>
      </c>
      <c r="BH318" s="199" t="s">
        <v>45</v>
      </c>
      <c r="BI318" s="199" t="s">
        <v>131</v>
      </c>
      <c r="BJ318" s="196">
        <f t="shared" si="66"/>
        <v>57.142857142857139</v>
      </c>
    </row>
    <row r="319" spans="2:62" x14ac:dyDescent="0.25">
      <c r="B319" s="35" t="s">
        <v>22</v>
      </c>
      <c r="C319" s="99">
        <v>70</v>
      </c>
      <c r="D319" s="41">
        <v>4</v>
      </c>
      <c r="E319" s="25">
        <v>4</v>
      </c>
      <c r="F319" s="16">
        <v>2</v>
      </c>
      <c r="G319" s="2">
        <v>2</v>
      </c>
      <c r="H319" s="2">
        <v>2</v>
      </c>
      <c r="I319" s="2">
        <v>2</v>
      </c>
      <c r="J319" s="2">
        <v>2</v>
      </c>
      <c r="K319" s="2">
        <v>1</v>
      </c>
      <c r="L319" s="2">
        <v>1</v>
      </c>
      <c r="M319" s="23">
        <v>1</v>
      </c>
      <c r="N319" s="23">
        <v>1</v>
      </c>
      <c r="O319" s="2">
        <v>1</v>
      </c>
      <c r="P319" s="2">
        <v>2</v>
      </c>
      <c r="Q319" s="2">
        <v>2</v>
      </c>
      <c r="R319" s="2"/>
      <c r="S319" s="2"/>
      <c r="T319" s="4"/>
      <c r="U319" s="16">
        <v>2</v>
      </c>
      <c r="V319" s="2">
        <v>2</v>
      </c>
      <c r="W319" s="2">
        <v>2</v>
      </c>
      <c r="X319" s="2">
        <v>1</v>
      </c>
      <c r="Y319" s="2">
        <v>1</v>
      </c>
      <c r="Z319" s="2">
        <v>1</v>
      </c>
      <c r="AA319" s="2">
        <v>2</v>
      </c>
      <c r="AB319" s="23">
        <v>2</v>
      </c>
      <c r="AC319" s="23">
        <v>1</v>
      </c>
      <c r="AD319" s="2">
        <v>1</v>
      </c>
      <c r="AE319" s="2"/>
      <c r="AF319" s="2"/>
      <c r="AG319" s="2"/>
      <c r="AH319" s="2"/>
      <c r="AI319" s="4"/>
      <c r="AK319" s="158">
        <f t="shared" si="64"/>
        <v>22</v>
      </c>
      <c r="AL319" s="80">
        <f t="shared" si="55"/>
        <v>0</v>
      </c>
      <c r="AM319" s="80">
        <f t="shared" si="56"/>
        <v>10</v>
      </c>
      <c r="AN319" s="82">
        <f t="shared" si="57"/>
        <v>12</v>
      </c>
      <c r="AO319" s="14"/>
      <c r="AP319" s="158">
        <f t="shared" si="58"/>
        <v>100</v>
      </c>
      <c r="AQ319" s="167">
        <f t="shared" si="59"/>
        <v>0</v>
      </c>
      <c r="AR319" s="167">
        <f t="shared" si="60"/>
        <v>45.454545454545453</v>
      </c>
      <c r="AS319" s="168">
        <f t="shared" si="61"/>
        <v>54.54545454545454</v>
      </c>
      <c r="AU319" s="201" t="s">
        <v>86</v>
      </c>
      <c r="AV319" s="199" t="s">
        <v>45</v>
      </c>
      <c r="AW319" s="199" t="s">
        <v>131</v>
      </c>
      <c r="AX319" s="196">
        <f t="shared" si="65"/>
        <v>37.5</v>
      </c>
      <c r="BG319" s="201" t="s">
        <v>86</v>
      </c>
      <c r="BH319" s="199" t="s">
        <v>45</v>
      </c>
      <c r="BI319" s="199" t="s">
        <v>131</v>
      </c>
      <c r="BJ319" s="196">
        <f t="shared" si="66"/>
        <v>68.75</v>
      </c>
    </row>
    <row r="320" spans="2:62" x14ac:dyDescent="0.25">
      <c r="B320" s="35" t="s">
        <v>22</v>
      </c>
      <c r="C320" s="99">
        <v>70</v>
      </c>
      <c r="D320" s="41">
        <v>4</v>
      </c>
      <c r="E320" s="25">
        <v>5</v>
      </c>
      <c r="F320" s="16">
        <v>2</v>
      </c>
      <c r="G320" s="2">
        <v>2</v>
      </c>
      <c r="H320" s="2">
        <v>2</v>
      </c>
      <c r="I320" s="2">
        <v>2</v>
      </c>
      <c r="J320" s="2">
        <v>2</v>
      </c>
      <c r="K320" s="2">
        <v>1</v>
      </c>
      <c r="L320" s="2">
        <v>1</v>
      </c>
      <c r="M320" s="23">
        <v>1</v>
      </c>
      <c r="N320" s="23">
        <v>2</v>
      </c>
      <c r="O320" s="2">
        <v>2</v>
      </c>
      <c r="P320" s="2">
        <v>2</v>
      </c>
      <c r="Q320" s="2">
        <v>2</v>
      </c>
      <c r="R320" s="2"/>
      <c r="S320" s="2"/>
      <c r="T320" s="4"/>
      <c r="U320" s="16">
        <v>2</v>
      </c>
      <c r="V320" s="2">
        <v>2</v>
      </c>
      <c r="W320" s="2">
        <v>2</v>
      </c>
      <c r="X320" s="2">
        <v>2</v>
      </c>
      <c r="Y320" s="2">
        <v>1</v>
      </c>
      <c r="Z320" s="2">
        <v>1</v>
      </c>
      <c r="AA320" s="2">
        <v>2</v>
      </c>
      <c r="AB320" s="23">
        <v>2</v>
      </c>
      <c r="AC320" s="23">
        <v>1</v>
      </c>
      <c r="AD320" s="2">
        <v>1</v>
      </c>
      <c r="AE320" s="2"/>
      <c r="AF320" s="2"/>
      <c r="AG320" s="2"/>
      <c r="AH320" s="2"/>
      <c r="AI320" s="4"/>
      <c r="AK320" s="158">
        <f t="shared" si="64"/>
        <v>22</v>
      </c>
      <c r="AL320" s="80">
        <f t="shared" si="55"/>
        <v>0</v>
      </c>
      <c r="AM320" s="80">
        <f t="shared" si="56"/>
        <v>7</v>
      </c>
      <c r="AN320" s="82">
        <f t="shared" si="57"/>
        <v>15</v>
      </c>
      <c r="AO320" s="14"/>
      <c r="AP320" s="158">
        <f t="shared" si="58"/>
        <v>100</v>
      </c>
      <c r="AQ320" s="167">
        <f t="shared" si="59"/>
        <v>0</v>
      </c>
      <c r="AR320" s="167">
        <f t="shared" si="60"/>
        <v>31.818181818181817</v>
      </c>
      <c r="AS320" s="168">
        <f t="shared" si="61"/>
        <v>68.181818181818173</v>
      </c>
      <c r="AU320" s="201" t="s">
        <v>86</v>
      </c>
      <c r="AV320" s="199" t="s">
        <v>45</v>
      </c>
      <c r="AW320" s="199" t="s">
        <v>131</v>
      </c>
      <c r="AX320" s="196">
        <f t="shared" si="65"/>
        <v>33.333333333333329</v>
      </c>
      <c r="BG320" s="201" t="s">
        <v>86</v>
      </c>
      <c r="BH320" s="199" t="s">
        <v>45</v>
      </c>
      <c r="BI320" s="199" t="s">
        <v>131</v>
      </c>
      <c r="BJ320" s="196">
        <f t="shared" si="66"/>
        <v>55.55555555555555</v>
      </c>
    </row>
    <row r="321" spans="2:62" x14ac:dyDescent="0.25">
      <c r="B321" s="35" t="s">
        <v>22</v>
      </c>
      <c r="C321" s="99">
        <v>70</v>
      </c>
      <c r="D321" s="41">
        <v>4</v>
      </c>
      <c r="E321" s="25">
        <v>6</v>
      </c>
      <c r="F321" s="16"/>
      <c r="G321" s="2"/>
      <c r="H321" s="2"/>
      <c r="I321" s="2"/>
      <c r="J321" s="2"/>
      <c r="K321" s="2"/>
      <c r="L321" s="2"/>
      <c r="M321" s="23"/>
      <c r="N321" s="23"/>
      <c r="O321" s="2"/>
      <c r="P321" s="2"/>
      <c r="Q321" s="2"/>
      <c r="R321" s="2"/>
      <c r="S321" s="2"/>
      <c r="T321" s="4"/>
      <c r="U321" s="16"/>
      <c r="V321" s="2"/>
      <c r="W321" s="2"/>
      <c r="X321" s="2"/>
      <c r="Y321" s="2"/>
      <c r="Z321" s="2"/>
      <c r="AA321" s="2"/>
      <c r="AB321" s="23"/>
      <c r="AC321" s="23"/>
      <c r="AD321" s="2"/>
      <c r="AE321" s="2"/>
      <c r="AF321" s="2"/>
      <c r="AG321" s="2"/>
      <c r="AH321" s="2"/>
      <c r="AI321" s="4"/>
      <c r="AK321" s="158">
        <f t="shared" si="64"/>
        <v>0</v>
      </c>
      <c r="AL321" s="80">
        <f t="shared" si="55"/>
        <v>0</v>
      </c>
      <c r="AM321" s="80">
        <f t="shared" si="56"/>
        <v>0</v>
      </c>
      <c r="AN321" s="82">
        <f t="shared" si="57"/>
        <v>0</v>
      </c>
      <c r="AO321" s="14"/>
      <c r="AP321" s="158" t="e">
        <f t="shared" si="58"/>
        <v>#DIV/0!</v>
      </c>
      <c r="AQ321" s="167" t="e">
        <f t="shared" si="59"/>
        <v>#DIV/0!</v>
      </c>
      <c r="AR321" s="167" t="e">
        <f t="shared" si="60"/>
        <v>#DIV/0!</v>
      </c>
      <c r="AS321" s="168" t="e">
        <f t="shared" si="61"/>
        <v>#DIV/0!</v>
      </c>
      <c r="AU321" s="201" t="s">
        <v>86</v>
      </c>
      <c r="AV321" s="199" t="s">
        <v>45</v>
      </c>
      <c r="AW321" s="199" t="s">
        <v>131</v>
      </c>
      <c r="AX321" s="196">
        <f t="shared" si="65"/>
        <v>38.888888888888893</v>
      </c>
      <c r="BG321" s="201" t="s">
        <v>86</v>
      </c>
      <c r="BH321" s="199" t="s">
        <v>45</v>
      </c>
      <c r="BI321" s="199" t="s">
        <v>131</v>
      </c>
      <c r="BJ321" s="196">
        <f t="shared" si="66"/>
        <v>66.666666666666671</v>
      </c>
    </row>
    <row r="322" spans="2:62" x14ac:dyDescent="0.25">
      <c r="B322" s="35" t="s">
        <v>22</v>
      </c>
      <c r="C322" s="99">
        <v>70</v>
      </c>
      <c r="D322" s="41">
        <v>5</v>
      </c>
      <c r="E322" s="25">
        <v>1</v>
      </c>
      <c r="F322" s="16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3">
        <v>0</v>
      </c>
      <c r="N322" s="23">
        <v>0</v>
      </c>
      <c r="O322" s="2">
        <v>0</v>
      </c>
      <c r="P322" s="2">
        <v>0</v>
      </c>
      <c r="Q322" s="2">
        <v>0</v>
      </c>
      <c r="R322" s="2"/>
      <c r="S322" s="2"/>
      <c r="T322" s="4"/>
      <c r="U322" s="16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3">
        <v>0</v>
      </c>
      <c r="AC322" s="23">
        <v>0</v>
      </c>
      <c r="AD322" s="2">
        <v>0</v>
      </c>
      <c r="AE322" s="2"/>
      <c r="AF322" s="2"/>
      <c r="AG322" s="2"/>
      <c r="AH322" s="2"/>
      <c r="AI322" s="4"/>
      <c r="AK322" s="158">
        <f t="shared" si="64"/>
        <v>22</v>
      </c>
      <c r="AL322" s="80">
        <f t="shared" si="55"/>
        <v>22</v>
      </c>
      <c r="AM322" s="80">
        <f t="shared" si="56"/>
        <v>0</v>
      </c>
      <c r="AN322" s="82">
        <f t="shared" si="57"/>
        <v>0</v>
      </c>
      <c r="AO322" s="14"/>
      <c r="AP322" s="158">
        <f t="shared" si="58"/>
        <v>100</v>
      </c>
      <c r="AQ322" s="167">
        <f t="shared" si="59"/>
        <v>100</v>
      </c>
      <c r="AR322" s="167">
        <f t="shared" si="60"/>
        <v>0</v>
      </c>
      <c r="AS322" s="168">
        <f t="shared" si="61"/>
        <v>0</v>
      </c>
      <c r="AU322" s="201" t="s">
        <v>86</v>
      </c>
      <c r="AV322" s="199" t="s">
        <v>45</v>
      </c>
      <c r="AW322" s="199" t="s">
        <v>131</v>
      </c>
      <c r="AX322" s="196">
        <f t="shared" si="65"/>
        <v>20</v>
      </c>
      <c r="BG322" s="201" t="s">
        <v>86</v>
      </c>
      <c r="BH322" s="199" t="s">
        <v>45</v>
      </c>
      <c r="BI322" s="199" t="s">
        <v>131</v>
      </c>
      <c r="BJ322" s="196">
        <f t="shared" si="66"/>
        <v>70</v>
      </c>
    </row>
    <row r="323" spans="2:62" x14ac:dyDescent="0.25">
      <c r="B323" s="35" t="s">
        <v>22</v>
      </c>
      <c r="C323" s="99">
        <v>70</v>
      </c>
      <c r="D323" s="41">
        <v>5</v>
      </c>
      <c r="E323" s="25">
        <v>2</v>
      </c>
      <c r="F323" s="16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23">
        <v>0</v>
      </c>
      <c r="N323" s="23">
        <v>0</v>
      </c>
      <c r="O323" s="2">
        <v>0</v>
      </c>
      <c r="P323" s="2">
        <v>0</v>
      </c>
      <c r="Q323" s="2">
        <v>0</v>
      </c>
      <c r="R323" s="2"/>
      <c r="S323" s="2"/>
      <c r="T323" s="4"/>
      <c r="U323" s="16">
        <v>0</v>
      </c>
      <c r="V323" s="2">
        <v>0</v>
      </c>
      <c r="W323" s="2">
        <v>1</v>
      </c>
      <c r="X323" s="2">
        <v>1</v>
      </c>
      <c r="Y323" s="2">
        <v>1</v>
      </c>
      <c r="Z323" s="2">
        <v>1</v>
      </c>
      <c r="AA323" s="2">
        <v>0</v>
      </c>
      <c r="AB323" s="23">
        <v>0</v>
      </c>
      <c r="AC323" s="23">
        <v>0</v>
      </c>
      <c r="AD323" s="2">
        <v>0</v>
      </c>
      <c r="AE323" s="2"/>
      <c r="AF323" s="2"/>
      <c r="AG323" s="2"/>
      <c r="AH323" s="2"/>
      <c r="AI323" s="4"/>
      <c r="AK323" s="158">
        <f t="shared" si="64"/>
        <v>22</v>
      </c>
      <c r="AL323" s="80">
        <f t="shared" si="55"/>
        <v>18</v>
      </c>
      <c r="AM323" s="80">
        <f t="shared" si="56"/>
        <v>4</v>
      </c>
      <c r="AN323" s="82">
        <f t="shared" si="57"/>
        <v>0</v>
      </c>
      <c r="AO323" s="14"/>
      <c r="AP323" s="158">
        <f t="shared" si="58"/>
        <v>100</v>
      </c>
      <c r="AQ323" s="167">
        <f t="shared" si="59"/>
        <v>81.818181818181827</v>
      </c>
      <c r="AR323" s="167">
        <f t="shared" si="60"/>
        <v>18.181818181818183</v>
      </c>
      <c r="AS323" s="168">
        <f t="shared" si="61"/>
        <v>0</v>
      </c>
      <c r="AU323" s="201" t="s">
        <v>86</v>
      </c>
      <c r="AV323" s="199" t="s">
        <v>44</v>
      </c>
      <c r="AW323" s="199" t="s">
        <v>132</v>
      </c>
      <c r="AX323" s="196">
        <f t="shared" si="65"/>
        <v>47.058823529411761</v>
      </c>
      <c r="BG323" s="201" t="s">
        <v>86</v>
      </c>
      <c r="BH323" s="199" t="s">
        <v>44</v>
      </c>
      <c r="BI323" s="199" t="s">
        <v>132</v>
      </c>
      <c r="BJ323" s="196">
        <f t="shared" si="66"/>
        <v>82.35294117647058</v>
      </c>
    </row>
    <row r="324" spans="2:62" x14ac:dyDescent="0.25">
      <c r="B324" s="35" t="s">
        <v>22</v>
      </c>
      <c r="C324" s="99">
        <v>70</v>
      </c>
      <c r="D324" s="41">
        <v>5</v>
      </c>
      <c r="E324" s="25">
        <v>3</v>
      </c>
      <c r="F324" s="16">
        <v>1</v>
      </c>
      <c r="G324" s="2">
        <v>1</v>
      </c>
      <c r="H324" s="2">
        <v>1</v>
      </c>
      <c r="I324" s="2">
        <v>1</v>
      </c>
      <c r="J324" s="2">
        <v>1</v>
      </c>
      <c r="K324" s="2">
        <v>1</v>
      </c>
      <c r="L324" s="2">
        <v>0</v>
      </c>
      <c r="M324" s="23">
        <v>1</v>
      </c>
      <c r="N324" s="23">
        <v>1</v>
      </c>
      <c r="O324" s="2">
        <v>0</v>
      </c>
      <c r="P324" s="2">
        <v>1</v>
      </c>
      <c r="Q324" s="2">
        <v>0</v>
      </c>
      <c r="R324" s="2"/>
      <c r="S324" s="2"/>
      <c r="T324" s="4"/>
      <c r="U324" s="16">
        <v>1</v>
      </c>
      <c r="V324" s="2">
        <v>1</v>
      </c>
      <c r="W324" s="2">
        <v>2</v>
      </c>
      <c r="X324" s="2">
        <v>1</v>
      </c>
      <c r="Y324" s="2">
        <v>2</v>
      </c>
      <c r="Z324" s="2">
        <v>2</v>
      </c>
      <c r="AA324" s="2">
        <v>1</v>
      </c>
      <c r="AB324" s="23">
        <v>0</v>
      </c>
      <c r="AC324" s="23">
        <v>1</v>
      </c>
      <c r="AD324" s="2">
        <v>0</v>
      </c>
      <c r="AE324" s="2"/>
      <c r="AF324" s="2"/>
      <c r="AG324" s="2"/>
      <c r="AH324" s="2"/>
      <c r="AI324" s="4"/>
      <c r="AK324" s="158">
        <f t="shared" si="64"/>
        <v>22</v>
      </c>
      <c r="AL324" s="80">
        <f t="shared" ref="AL324:AL333" si="67">COUNTIF(F324:AI324, 0)</f>
        <v>5</v>
      </c>
      <c r="AM324" s="80">
        <f t="shared" ref="AM324:AM333" si="68">COUNTIF(F324:AI324, 1)</f>
        <v>14</v>
      </c>
      <c r="AN324" s="82">
        <f t="shared" si="57"/>
        <v>3</v>
      </c>
      <c r="AO324" s="14"/>
      <c r="AP324" s="158">
        <f t="shared" si="58"/>
        <v>100</v>
      </c>
      <c r="AQ324" s="167">
        <f t="shared" si="59"/>
        <v>22.727272727272727</v>
      </c>
      <c r="AR324" s="167">
        <f t="shared" si="60"/>
        <v>63.636363636363633</v>
      </c>
      <c r="AS324" s="168">
        <f t="shared" si="61"/>
        <v>13.636363636363635</v>
      </c>
      <c r="AU324" s="201" t="s">
        <v>86</v>
      </c>
      <c r="AV324" s="199" t="s">
        <v>44</v>
      </c>
      <c r="AW324" s="199" t="s">
        <v>132</v>
      </c>
      <c r="AX324" s="196">
        <f t="shared" si="65"/>
        <v>52.380952380952387</v>
      </c>
      <c r="BG324" s="201" t="s">
        <v>86</v>
      </c>
      <c r="BH324" s="199" t="s">
        <v>44</v>
      </c>
      <c r="BI324" s="199" t="s">
        <v>132</v>
      </c>
      <c r="BJ324" s="196">
        <f t="shared" si="66"/>
        <v>85.714285714285722</v>
      </c>
    </row>
    <row r="325" spans="2:62" x14ac:dyDescent="0.25">
      <c r="B325" s="35" t="s">
        <v>22</v>
      </c>
      <c r="C325" s="99">
        <v>70</v>
      </c>
      <c r="D325" s="41">
        <v>5</v>
      </c>
      <c r="E325" s="25">
        <v>4</v>
      </c>
      <c r="F325" s="16">
        <v>2</v>
      </c>
      <c r="G325" s="2">
        <v>2</v>
      </c>
      <c r="H325" s="2">
        <v>2</v>
      </c>
      <c r="I325" s="2">
        <v>2</v>
      </c>
      <c r="J325" s="2">
        <v>1</v>
      </c>
      <c r="K325" s="2">
        <v>1</v>
      </c>
      <c r="L325" s="2">
        <v>1</v>
      </c>
      <c r="M325" s="23">
        <v>1</v>
      </c>
      <c r="N325" s="23">
        <v>1</v>
      </c>
      <c r="O325" s="2">
        <v>1</v>
      </c>
      <c r="P325" s="2">
        <v>1</v>
      </c>
      <c r="Q325" s="2">
        <v>1</v>
      </c>
      <c r="R325" s="2"/>
      <c r="S325" s="2"/>
      <c r="T325" s="4"/>
      <c r="U325" s="16">
        <v>1</v>
      </c>
      <c r="V325" s="2">
        <v>1</v>
      </c>
      <c r="W325" s="2">
        <v>2</v>
      </c>
      <c r="X325" s="2">
        <v>2</v>
      </c>
      <c r="Y325" s="2">
        <v>2</v>
      </c>
      <c r="Z325" s="2">
        <v>2</v>
      </c>
      <c r="AA325" s="2">
        <v>1</v>
      </c>
      <c r="AB325" s="23">
        <v>1</v>
      </c>
      <c r="AC325" s="23">
        <v>1</v>
      </c>
      <c r="AD325" s="2">
        <v>1</v>
      </c>
      <c r="AE325" s="2"/>
      <c r="AF325" s="2"/>
      <c r="AG325" s="2"/>
      <c r="AH325" s="2"/>
      <c r="AI325" s="4"/>
      <c r="AK325" s="158">
        <f t="shared" si="64"/>
        <v>22</v>
      </c>
      <c r="AL325" s="80">
        <f t="shared" si="67"/>
        <v>0</v>
      </c>
      <c r="AM325" s="80">
        <f t="shared" si="68"/>
        <v>14</v>
      </c>
      <c r="AN325" s="82">
        <f t="shared" ref="AN325:AN333" si="69">COUNTIF(F325:AI325, 2)</f>
        <v>8</v>
      </c>
      <c r="AO325" s="14"/>
      <c r="AP325" s="158">
        <f t="shared" ref="AP325:AP333" si="70">(AK325/AK325)*100</f>
        <v>100</v>
      </c>
      <c r="AQ325" s="167">
        <f t="shared" ref="AQ325:AQ333" si="71">(AL325/AK325)*100</f>
        <v>0</v>
      </c>
      <c r="AR325" s="167">
        <f t="shared" ref="AR325:AR333" si="72">(AM325/AK325)*100</f>
        <v>63.636363636363633</v>
      </c>
      <c r="AS325" s="168">
        <f t="shared" ref="AS325:AS333" si="73">(AN325/AK325)*100</f>
        <v>36.363636363636367</v>
      </c>
      <c r="AU325" s="201" t="s">
        <v>86</v>
      </c>
      <c r="AV325" s="199" t="s">
        <v>44</v>
      </c>
      <c r="AW325" s="199" t="s">
        <v>132</v>
      </c>
      <c r="AX325" s="196">
        <f t="shared" si="65"/>
        <v>56.25</v>
      </c>
      <c r="BG325" s="201" t="s">
        <v>86</v>
      </c>
      <c r="BH325" s="199" t="s">
        <v>44</v>
      </c>
      <c r="BI325" s="199" t="s">
        <v>132</v>
      </c>
      <c r="BJ325" s="196">
        <f t="shared" si="66"/>
        <v>87.5</v>
      </c>
    </row>
    <row r="326" spans="2:62" x14ac:dyDescent="0.25">
      <c r="B326" s="35" t="s">
        <v>22</v>
      </c>
      <c r="C326" s="99">
        <v>70</v>
      </c>
      <c r="D326" s="41">
        <v>5</v>
      </c>
      <c r="E326" s="25">
        <v>5</v>
      </c>
      <c r="F326" s="16">
        <v>2</v>
      </c>
      <c r="G326" s="2">
        <v>2</v>
      </c>
      <c r="H326" s="2">
        <v>2</v>
      </c>
      <c r="I326" s="2">
        <v>2</v>
      </c>
      <c r="J326" s="2">
        <v>2</v>
      </c>
      <c r="K326" s="2">
        <v>1</v>
      </c>
      <c r="L326" s="2">
        <v>1</v>
      </c>
      <c r="M326" s="23">
        <v>1</v>
      </c>
      <c r="N326" s="23">
        <v>1</v>
      </c>
      <c r="O326" s="2">
        <v>1</v>
      </c>
      <c r="P326" s="2">
        <v>1</v>
      </c>
      <c r="Q326" s="2">
        <v>1</v>
      </c>
      <c r="R326" s="2"/>
      <c r="S326" s="2"/>
      <c r="T326" s="4"/>
      <c r="U326" s="16">
        <v>1</v>
      </c>
      <c r="V326" s="2">
        <v>1</v>
      </c>
      <c r="W326" s="2">
        <v>2</v>
      </c>
      <c r="X326" s="2">
        <v>2</v>
      </c>
      <c r="Y326" s="2">
        <v>2</v>
      </c>
      <c r="Z326" s="2">
        <v>2</v>
      </c>
      <c r="AA326" s="2">
        <v>2</v>
      </c>
      <c r="AB326" s="23">
        <v>2</v>
      </c>
      <c r="AC326" s="23">
        <v>1</v>
      </c>
      <c r="AD326" s="2">
        <v>1</v>
      </c>
      <c r="AE326" s="2"/>
      <c r="AF326" s="2"/>
      <c r="AG326" s="2"/>
      <c r="AH326" s="2"/>
      <c r="AI326" s="4"/>
      <c r="AK326" s="158">
        <f t="shared" si="64"/>
        <v>22</v>
      </c>
      <c r="AL326" s="80">
        <f t="shared" si="67"/>
        <v>0</v>
      </c>
      <c r="AM326" s="80">
        <f t="shared" si="68"/>
        <v>11</v>
      </c>
      <c r="AN326" s="82">
        <f t="shared" si="69"/>
        <v>11</v>
      </c>
      <c r="AO326" s="14"/>
      <c r="AP326" s="158">
        <f t="shared" si="70"/>
        <v>100</v>
      </c>
      <c r="AQ326" s="167">
        <f t="shared" si="71"/>
        <v>0</v>
      </c>
      <c r="AR326" s="167">
        <f t="shared" si="72"/>
        <v>50</v>
      </c>
      <c r="AS326" s="168">
        <f t="shared" si="73"/>
        <v>50</v>
      </c>
      <c r="AU326" s="201" t="s">
        <v>86</v>
      </c>
      <c r="AV326" s="199" t="s">
        <v>44</v>
      </c>
      <c r="AW326" s="199" t="s">
        <v>132</v>
      </c>
      <c r="AX326" s="196">
        <f t="shared" si="65"/>
        <v>55.555555555555557</v>
      </c>
      <c r="BG326" s="201" t="s">
        <v>86</v>
      </c>
      <c r="BH326" s="199" t="s">
        <v>44</v>
      </c>
      <c r="BI326" s="199" t="s">
        <v>132</v>
      </c>
      <c r="BJ326" s="196">
        <f t="shared" si="66"/>
        <v>83.333333333333343</v>
      </c>
    </row>
    <row r="327" spans="2:62" x14ac:dyDescent="0.25">
      <c r="B327" s="35" t="s">
        <v>22</v>
      </c>
      <c r="C327" s="99">
        <v>70</v>
      </c>
      <c r="D327" s="41">
        <v>5</v>
      </c>
      <c r="E327" s="25">
        <v>6</v>
      </c>
      <c r="F327" s="16"/>
      <c r="G327" s="2"/>
      <c r="H327" s="2"/>
      <c r="I327" s="2"/>
      <c r="J327" s="2"/>
      <c r="K327" s="2"/>
      <c r="L327" s="2"/>
      <c r="M327" s="23"/>
      <c r="N327" s="23"/>
      <c r="O327" s="2"/>
      <c r="P327" s="2"/>
      <c r="Q327" s="2"/>
      <c r="R327" s="2"/>
      <c r="S327" s="2"/>
      <c r="T327" s="4"/>
      <c r="U327" s="16"/>
      <c r="V327" s="2"/>
      <c r="W327" s="2"/>
      <c r="X327" s="2"/>
      <c r="Y327" s="2"/>
      <c r="Z327" s="2"/>
      <c r="AA327" s="2"/>
      <c r="AB327" s="23"/>
      <c r="AC327" s="23"/>
      <c r="AD327" s="2"/>
      <c r="AE327" s="2"/>
      <c r="AF327" s="2"/>
      <c r="AG327" s="2"/>
      <c r="AH327" s="2"/>
      <c r="AI327" s="4"/>
      <c r="AK327" s="158">
        <f t="shared" si="64"/>
        <v>0</v>
      </c>
      <c r="AL327" s="80">
        <f t="shared" si="67"/>
        <v>0</v>
      </c>
      <c r="AM327" s="80">
        <f t="shared" si="68"/>
        <v>0</v>
      </c>
      <c r="AN327" s="82">
        <f t="shared" si="69"/>
        <v>0</v>
      </c>
      <c r="AO327" s="14"/>
      <c r="AP327" s="158" t="e">
        <f t="shared" si="70"/>
        <v>#DIV/0!</v>
      </c>
      <c r="AQ327" s="167" t="e">
        <f t="shared" si="71"/>
        <v>#DIV/0!</v>
      </c>
      <c r="AR327" s="167" t="e">
        <f t="shared" si="72"/>
        <v>#DIV/0!</v>
      </c>
      <c r="AS327" s="168" t="e">
        <f t="shared" si="73"/>
        <v>#DIV/0!</v>
      </c>
      <c r="AU327" s="201" t="s">
        <v>86</v>
      </c>
      <c r="AV327" s="199" t="s">
        <v>44</v>
      </c>
      <c r="AW327" s="199" t="s">
        <v>132</v>
      </c>
      <c r="AX327" s="196">
        <f t="shared" si="65"/>
        <v>61.111111111111114</v>
      </c>
      <c r="BG327" s="201" t="s">
        <v>86</v>
      </c>
      <c r="BH327" s="199" t="s">
        <v>44</v>
      </c>
      <c r="BI327" s="199" t="s">
        <v>132</v>
      </c>
      <c r="BJ327" s="196">
        <f t="shared" si="66"/>
        <v>83.333333333333343</v>
      </c>
    </row>
    <row r="328" spans="2:62" x14ac:dyDescent="0.25">
      <c r="B328" s="35" t="s">
        <v>22</v>
      </c>
      <c r="C328" s="99">
        <v>70</v>
      </c>
      <c r="D328" s="41">
        <v>6</v>
      </c>
      <c r="E328" s="25">
        <v>1</v>
      </c>
      <c r="F328" s="16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3">
        <v>0</v>
      </c>
      <c r="N328" s="23">
        <v>0</v>
      </c>
      <c r="O328" s="2"/>
      <c r="P328" s="2"/>
      <c r="Q328" s="2"/>
      <c r="R328" s="2"/>
      <c r="S328" s="2"/>
      <c r="T328" s="4"/>
      <c r="U328" s="16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3">
        <v>0</v>
      </c>
      <c r="AC328" s="23">
        <v>0</v>
      </c>
      <c r="AD328" s="2">
        <v>0</v>
      </c>
      <c r="AE328" s="2"/>
      <c r="AF328" s="2"/>
      <c r="AG328" s="2"/>
      <c r="AH328" s="2"/>
      <c r="AI328" s="4"/>
      <c r="AK328" s="158">
        <f t="shared" si="64"/>
        <v>19</v>
      </c>
      <c r="AL328" s="80">
        <f t="shared" si="67"/>
        <v>19</v>
      </c>
      <c r="AM328" s="80">
        <f t="shared" si="68"/>
        <v>0</v>
      </c>
      <c r="AN328" s="82">
        <f t="shared" si="69"/>
        <v>0</v>
      </c>
      <c r="AO328" s="14"/>
      <c r="AP328" s="158">
        <f t="shared" si="70"/>
        <v>100</v>
      </c>
      <c r="AQ328" s="167">
        <f t="shared" si="71"/>
        <v>100</v>
      </c>
      <c r="AR328" s="167">
        <f t="shared" si="72"/>
        <v>0</v>
      </c>
      <c r="AS328" s="168">
        <f t="shared" si="73"/>
        <v>0</v>
      </c>
      <c r="AU328" s="201" t="s">
        <v>86</v>
      </c>
      <c r="AV328" s="199" t="s">
        <v>44</v>
      </c>
      <c r="AW328" s="199" t="s">
        <v>132</v>
      </c>
      <c r="AX328" s="196">
        <f t="shared" si="65"/>
        <v>60</v>
      </c>
      <c r="BG328" s="201" t="s">
        <v>86</v>
      </c>
      <c r="BH328" s="199" t="s">
        <v>44</v>
      </c>
      <c r="BI328" s="199" t="s">
        <v>132</v>
      </c>
      <c r="BJ328" s="196">
        <f t="shared" si="66"/>
        <v>85</v>
      </c>
    </row>
    <row r="329" spans="2:62" x14ac:dyDescent="0.25">
      <c r="B329" s="35" t="s">
        <v>22</v>
      </c>
      <c r="C329" s="99">
        <v>70</v>
      </c>
      <c r="D329" s="41">
        <v>6</v>
      </c>
      <c r="E329" s="25">
        <v>2</v>
      </c>
      <c r="F329" s="16">
        <v>0</v>
      </c>
      <c r="G329" s="2">
        <v>1</v>
      </c>
      <c r="H329" s="2">
        <v>1</v>
      </c>
      <c r="I329" s="2">
        <v>1</v>
      </c>
      <c r="J329" s="2">
        <v>1</v>
      </c>
      <c r="K329" s="2">
        <v>1</v>
      </c>
      <c r="L329" s="2">
        <v>0</v>
      </c>
      <c r="M329" s="23">
        <v>0</v>
      </c>
      <c r="N329" s="23">
        <v>0</v>
      </c>
      <c r="O329" s="2"/>
      <c r="P329" s="2"/>
      <c r="Q329" s="2"/>
      <c r="R329" s="2"/>
      <c r="S329" s="2"/>
      <c r="T329" s="4"/>
      <c r="U329" s="16">
        <v>0</v>
      </c>
      <c r="V329" s="2">
        <v>1</v>
      </c>
      <c r="W329" s="2">
        <v>1</v>
      </c>
      <c r="X329" s="2">
        <v>0</v>
      </c>
      <c r="Y329" s="2">
        <v>0</v>
      </c>
      <c r="Z329" s="2">
        <v>1</v>
      </c>
      <c r="AA329" s="2">
        <v>1</v>
      </c>
      <c r="AB329" s="23">
        <v>1</v>
      </c>
      <c r="AC329" s="23">
        <v>0</v>
      </c>
      <c r="AD329" s="2">
        <v>0</v>
      </c>
      <c r="AE329" s="2"/>
      <c r="AF329" s="2"/>
      <c r="AG329" s="2"/>
      <c r="AH329" s="2"/>
      <c r="AI329" s="4"/>
      <c r="AK329" s="158">
        <f t="shared" si="64"/>
        <v>19</v>
      </c>
      <c r="AL329" s="80">
        <f t="shared" si="67"/>
        <v>9</v>
      </c>
      <c r="AM329" s="80">
        <f t="shared" si="68"/>
        <v>10</v>
      </c>
      <c r="AN329" s="82">
        <f t="shared" si="69"/>
        <v>0</v>
      </c>
      <c r="AO329" s="14"/>
      <c r="AP329" s="158">
        <f t="shared" si="70"/>
        <v>100</v>
      </c>
      <c r="AQ329" s="167">
        <f t="shared" si="71"/>
        <v>47.368421052631575</v>
      </c>
      <c r="AR329" s="167">
        <f t="shared" si="72"/>
        <v>52.631578947368418</v>
      </c>
      <c r="AS329" s="168">
        <f t="shared" si="73"/>
        <v>0</v>
      </c>
      <c r="AU329" s="201" t="s">
        <v>86</v>
      </c>
      <c r="AV329" s="199" t="s">
        <v>149</v>
      </c>
      <c r="AW329" s="199" t="s">
        <v>157</v>
      </c>
      <c r="AX329" s="196">
        <f t="shared" si="65"/>
        <v>52.941176470588239</v>
      </c>
      <c r="BG329" s="201" t="s">
        <v>86</v>
      </c>
      <c r="BH329" s="199" t="s">
        <v>149</v>
      </c>
      <c r="BI329" s="199" t="s">
        <v>157</v>
      </c>
      <c r="BJ329" s="196">
        <f t="shared" si="66"/>
        <v>82.352941176470594</v>
      </c>
    </row>
    <row r="330" spans="2:62" x14ac:dyDescent="0.25">
      <c r="B330" s="35" t="s">
        <v>22</v>
      </c>
      <c r="C330" s="99">
        <v>70</v>
      </c>
      <c r="D330" s="41">
        <v>6</v>
      </c>
      <c r="E330" s="25">
        <v>3</v>
      </c>
      <c r="F330" s="16">
        <v>0</v>
      </c>
      <c r="G330" s="2">
        <v>2</v>
      </c>
      <c r="H330" s="2">
        <v>2</v>
      </c>
      <c r="I330" s="2">
        <v>1</v>
      </c>
      <c r="J330" s="2">
        <v>2</v>
      </c>
      <c r="K330" s="2">
        <v>2</v>
      </c>
      <c r="L330" s="2">
        <v>1</v>
      </c>
      <c r="M330" s="23">
        <v>0</v>
      </c>
      <c r="N330" s="23">
        <v>0</v>
      </c>
      <c r="O330" s="2"/>
      <c r="P330" s="2"/>
      <c r="Q330" s="2"/>
      <c r="R330" s="2"/>
      <c r="S330" s="2"/>
      <c r="T330" s="4"/>
      <c r="U330" s="16">
        <v>0</v>
      </c>
      <c r="V330" s="2">
        <v>1</v>
      </c>
      <c r="W330" s="2">
        <v>2</v>
      </c>
      <c r="X330" s="2">
        <v>0</v>
      </c>
      <c r="Y330" s="2">
        <v>0</v>
      </c>
      <c r="Z330" s="2">
        <v>1</v>
      </c>
      <c r="AA330" s="2">
        <v>2</v>
      </c>
      <c r="AB330" s="23">
        <v>2</v>
      </c>
      <c r="AC330" s="23">
        <v>1</v>
      </c>
      <c r="AD330" s="2">
        <v>0</v>
      </c>
      <c r="AE330" s="2"/>
      <c r="AF330" s="2"/>
      <c r="AG330" s="2"/>
      <c r="AH330" s="2"/>
      <c r="AI330" s="4"/>
      <c r="AK330" s="158">
        <f t="shared" si="64"/>
        <v>19</v>
      </c>
      <c r="AL330" s="80">
        <f t="shared" si="67"/>
        <v>7</v>
      </c>
      <c r="AM330" s="80">
        <f t="shared" si="68"/>
        <v>5</v>
      </c>
      <c r="AN330" s="82">
        <f t="shared" si="69"/>
        <v>7</v>
      </c>
      <c r="AO330" s="14"/>
      <c r="AP330" s="158">
        <f t="shared" si="70"/>
        <v>100</v>
      </c>
      <c r="AQ330" s="167">
        <f t="shared" si="71"/>
        <v>36.84210526315789</v>
      </c>
      <c r="AR330" s="167">
        <f t="shared" si="72"/>
        <v>26.315789473684209</v>
      </c>
      <c r="AS330" s="168">
        <f t="shared" si="73"/>
        <v>36.84210526315789</v>
      </c>
      <c r="AU330" s="201" t="s">
        <v>86</v>
      </c>
      <c r="AV330" s="199" t="s">
        <v>149</v>
      </c>
      <c r="AW330" s="199" t="s">
        <v>157</v>
      </c>
      <c r="AX330" s="196">
        <f t="shared" si="65"/>
        <v>57.142857142857139</v>
      </c>
      <c r="BG330" s="201" t="s">
        <v>86</v>
      </c>
      <c r="BH330" s="199" t="s">
        <v>149</v>
      </c>
      <c r="BI330" s="199" t="s">
        <v>157</v>
      </c>
      <c r="BJ330" s="196">
        <f t="shared" si="66"/>
        <v>85.714285714285708</v>
      </c>
    </row>
    <row r="331" spans="2:62" x14ac:dyDescent="0.25">
      <c r="B331" s="35" t="s">
        <v>22</v>
      </c>
      <c r="C331" s="99">
        <v>70</v>
      </c>
      <c r="D331" s="41">
        <v>6</v>
      </c>
      <c r="E331" s="25">
        <v>4</v>
      </c>
      <c r="F331" s="16">
        <v>1</v>
      </c>
      <c r="G331" s="2">
        <v>2</v>
      </c>
      <c r="H331" s="2">
        <v>2</v>
      </c>
      <c r="I331" s="2">
        <v>2</v>
      </c>
      <c r="J331" s="2">
        <v>2</v>
      </c>
      <c r="K331" s="2">
        <v>2</v>
      </c>
      <c r="L331" s="2">
        <v>1</v>
      </c>
      <c r="M331" s="23">
        <v>1</v>
      </c>
      <c r="N331" s="23">
        <v>1</v>
      </c>
      <c r="O331" s="2"/>
      <c r="P331" s="2"/>
      <c r="Q331" s="2"/>
      <c r="R331" s="2"/>
      <c r="S331" s="2"/>
      <c r="T331" s="4"/>
      <c r="U331" s="16">
        <v>1</v>
      </c>
      <c r="V331" s="2">
        <v>2</v>
      </c>
      <c r="W331" s="2">
        <v>2</v>
      </c>
      <c r="X331" s="2">
        <v>1</v>
      </c>
      <c r="Y331" s="2">
        <v>0</v>
      </c>
      <c r="Z331" s="2">
        <v>2</v>
      </c>
      <c r="AA331" s="2">
        <v>2</v>
      </c>
      <c r="AB331" s="23">
        <v>2</v>
      </c>
      <c r="AC331" s="23">
        <v>1</v>
      </c>
      <c r="AD331" s="2">
        <v>1</v>
      </c>
      <c r="AE331" s="2"/>
      <c r="AF331" s="2"/>
      <c r="AG331" s="2"/>
      <c r="AH331" s="2"/>
      <c r="AI331" s="4"/>
      <c r="AK331" s="158">
        <f t="shared" si="64"/>
        <v>19</v>
      </c>
      <c r="AL331" s="80">
        <f t="shared" si="67"/>
        <v>1</v>
      </c>
      <c r="AM331" s="80">
        <f t="shared" si="68"/>
        <v>8</v>
      </c>
      <c r="AN331" s="82">
        <f t="shared" si="69"/>
        <v>10</v>
      </c>
      <c r="AO331" s="14"/>
      <c r="AP331" s="158">
        <f t="shared" si="70"/>
        <v>100</v>
      </c>
      <c r="AQ331" s="167">
        <f t="shared" si="71"/>
        <v>5.2631578947368416</v>
      </c>
      <c r="AR331" s="167">
        <f t="shared" si="72"/>
        <v>42.105263157894733</v>
      </c>
      <c r="AS331" s="168">
        <f t="shared" si="73"/>
        <v>52.631578947368418</v>
      </c>
      <c r="AU331" s="201" t="s">
        <v>86</v>
      </c>
      <c r="AV331" s="199" t="s">
        <v>149</v>
      </c>
      <c r="AW331" s="199" t="s">
        <v>157</v>
      </c>
      <c r="AX331" s="196">
        <f t="shared" si="65"/>
        <v>68.75</v>
      </c>
      <c r="BG331" s="201" t="s">
        <v>86</v>
      </c>
      <c r="BH331" s="199" t="s">
        <v>149</v>
      </c>
      <c r="BI331" s="199" t="s">
        <v>157</v>
      </c>
      <c r="BJ331" s="196">
        <f t="shared" si="66"/>
        <v>87.5</v>
      </c>
    </row>
    <row r="332" spans="2:62" x14ac:dyDescent="0.25">
      <c r="B332" s="35" t="s">
        <v>22</v>
      </c>
      <c r="C332" s="99">
        <v>70</v>
      </c>
      <c r="D332" s="204">
        <v>6</v>
      </c>
      <c r="E332" s="205">
        <v>5</v>
      </c>
      <c r="F332" s="16">
        <v>1</v>
      </c>
      <c r="G332" s="2">
        <v>2</v>
      </c>
      <c r="H332" s="2">
        <v>2</v>
      </c>
      <c r="I332" s="2">
        <v>2</v>
      </c>
      <c r="J332" s="2">
        <v>2</v>
      </c>
      <c r="K332" s="2">
        <v>2</v>
      </c>
      <c r="L332" s="2">
        <v>2</v>
      </c>
      <c r="M332" s="23">
        <v>1</v>
      </c>
      <c r="N332" s="23">
        <v>1</v>
      </c>
      <c r="O332" s="76"/>
      <c r="P332" s="76"/>
      <c r="Q332" s="76"/>
      <c r="R332" s="76"/>
      <c r="S332" s="76"/>
      <c r="T332" s="77"/>
      <c r="U332" s="16">
        <v>1</v>
      </c>
      <c r="V332" s="2">
        <v>2</v>
      </c>
      <c r="W332" s="2">
        <v>2</v>
      </c>
      <c r="X332" s="2">
        <v>1</v>
      </c>
      <c r="Y332" s="2">
        <v>0</v>
      </c>
      <c r="Z332" s="2">
        <v>2</v>
      </c>
      <c r="AA332" s="2">
        <v>2</v>
      </c>
      <c r="AB332" s="23">
        <v>2</v>
      </c>
      <c r="AC332" s="23">
        <v>2</v>
      </c>
      <c r="AD332" s="2">
        <v>1</v>
      </c>
      <c r="AE332" s="76"/>
      <c r="AF332" s="76"/>
      <c r="AG332" s="76"/>
      <c r="AH332" s="76"/>
      <c r="AI332" s="77"/>
      <c r="AK332" s="158">
        <f t="shared" si="64"/>
        <v>19</v>
      </c>
      <c r="AL332" s="80">
        <f t="shared" si="67"/>
        <v>1</v>
      </c>
      <c r="AM332" s="80">
        <f t="shared" si="68"/>
        <v>6</v>
      </c>
      <c r="AN332" s="82">
        <f t="shared" si="69"/>
        <v>12</v>
      </c>
      <c r="AO332" s="14"/>
      <c r="AP332" s="158">
        <f t="shared" si="70"/>
        <v>100</v>
      </c>
      <c r="AQ332" s="167">
        <f t="shared" si="71"/>
        <v>5.2631578947368416</v>
      </c>
      <c r="AR332" s="167">
        <f t="shared" si="72"/>
        <v>31.578947368421051</v>
      </c>
      <c r="AS332" s="168">
        <f t="shared" si="73"/>
        <v>63.157894736842103</v>
      </c>
      <c r="AU332" s="201" t="s">
        <v>86</v>
      </c>
      <c r="AV332" s="199" t="s">
        <v>149</v>
      </c>
      <c r="AW332" s="199" t="s">
        <v>157</v>
      </c>
      <c r="AX332" s="196">
        <f t="shared" si="65"/>
        <v>61.111111111111114</v>
      </c>
      <c r="BG332" s="201" t="s">
        <v>86</v>
      </c>
      <c r="BH332" s="199" t="s">
        <v>149</v>
      </c>
      <c r="BI332" s="199" t="s">
        <v>157</v>
      </c>
      <c r="BJ332" s="196">
        <f t="shared" si="66"/>
        <v>83.333333333333343</v>
      </c>
    </row>
    <row r="333" spans="2:62" ht="15.75" thickBot="1" x14ac:dyDescent="0.3">
      <c r="B333" s="35" t="s">
        <v>22</v>
      </c>
      <c r="C333" s="99">
        <v>70</v>
      </c>
      <c r="D333" s="42">
        <v>6</v>
      </c>
      <c r="E333" s="27">
        <v>6</v>
      </c>
      <c r="F333" s="17"/>
      <c r="G333" s="9"/>
      <c r="H333" s="9"/>
      <c r="I333" s="9"/>
      <c r="J333" s="9"/>
      <c r="K333" s="9"/>
      <c r="L333" s="9"/>
      <c r="M333" s="32"/>
      <c r="N333" s="32"/>
      <c r="O333" s="9"/>
      <c r="P333" s="9"/>
      <c r="Q333" s="9"/>
      <c r="R333" s="9"/>
      <c r="S333" s="9"/>
      <c r="T333" s="5"/>
      <c r="U333" s="17"/>
      <c r="V333" s="9"/>
      <c r="W333" s="9"/>
      <c r="X333" s="9"/>
      <c r="Y333" s="9"/>
      <c r="Z333" s="9"/>
      <c r="AA333" s="9"/>
      <c r="AB333" s="32"/>
      <c r="AC333" s="32"/>
      <c r="AD333" s="9"/>
      <c r="AE333" s="9"/>
      <c r="AF333" s="9"/>
      <c r="AG333" s="9"/>
      <c r="AH333" s="9"/>
      <c r="AI333" s="5"/>
      <c r="AK333" s="158">
        <f t="shared" si="64"/>
        <v>0</v>
      </c>
      <c r="AL333" s="80">
        <f t="shared" si="67"/>
        <v>0</v>
      </c>
      <c r="AM333" s="80">
        <f t="shared" si="68"/>
        <v>0</v>
      </c>
      <c r="AN333" s="82">
        <f t="shared" si="69"/>
        <v>0</v>
      </c>
      <c r="AO333" s="14"/>
      <c r="AP333" s="158" t="e">
        <f t="shared" si="70"/>
        <v>#DIV/0!</v>
      </c>
      <c r="AQ333" s="167" t="e">
        <f t="shared" si="71"/>
        <v>#DIV/0!</v>
      </c>
      <c r="AR333" s="167" t="e">
        <f t="shared" si="72"/>
        <v>#DIV/0!</v>
      </c>
      <c r="AS333" s="168" t="e">
        <f t="shared" si="73"/>
        <v>#DIV/0!</v>
      </c>
      <c r="AU333" s="201" t="s">
        <v>86</v>
      </c>
      <c r="AV333" s="199" t="s">
        <v>149</v>
      </c>
      <c r="AW333" s="199" t="s">
        <v>157</v>
      </c>
      <c r="AX333" s="196">
        <f t="shared" si="65"/>
        <v>61.111111111111114</v>
      </c>
      <c r="BG333" s="201" t="s">
        <v>86</v>
      </c>
      <c r="BH333" s="199" t="s">
        <v>149</v>
      </c>
      <c r="BI333" s="199" t="s">
        <v>157</v>
      </c>
      <c r="BJ333" s="196">
        <f t="shared" si="66"/>
        <v>83.333333333333343</v>
      </c>
    </row>
    <row r="334" spans="2:62" x14ac:dyDescent="0.25">
      <c r="AU334" s="201" t="s">
        <v>86</v>
      </c>
      <c r="AV334" s="199" t="s">
        <v>44</v>
      </c>
      <c r="AW334" s="199" t="s">
        <v>132</v>
      </c>
      <c r="AX334" s="196">
        <f>BC31</f>
        <v>55.555555555555557</v>
      </c>
      <c r="BG334" s="201" t="s">
        <v>86</v>
      </c>
      <c r="BH334" s="199" t="s">
        <v>44</v>
      </c>
      <c r="BI334" s="199" t="s">
        <v>132</v>
      </c>
      <c r="BJ334" s="196">
        <f>BO31</f>
        <v>83.333333333333343</v>
      </c>
    </row>
    <row r="335" spans="2:62" x14ac:dyDescent="0.25">
      <c r="AU335" s="201" t="s">
        <v>86</v>
      </c>
      <c r="AV335" s="199" t="s">
        <v>44</v>
      </c>
      <c r="AW335" s="199" t="s">
        <v>132</v>
      </c>
      <c r="AX335" s="196">
        <f>BC32</f>
        <v>61.111111111111114</v>
      </c>
      <c r="BG335" s="201" t="s">
        <v>86</v>
      </c>
      <c r="BH335" s="199" t="s">
        <v>44</v>
      </c>
      <c r="BI335" s="199" t="s">
        <v>132</v>
      </c>
      <c r="BJ335" s="196">
        <f>BO32</f>
        <v>83.333333333333343</v>
      </c>
    </row>
    <row r="336" spans="2:62" x14ac:dyDescent="0.25">
      <c r="AU336" s="201" t="s">
        <v>86</v>
      </c>
      <c r="AV336" s="199" t="s">
        <v>44</v>
      </c>
      <c r="AW336" s="199" t="s">
        <v>132</v>
      </c>
      <c r="AX336" s="196">
        <f>BC33</f>
        <v>60</v>
      </c>
      <c r="BG336" s="201" t="s">
        <v>86</v>
      </c>
      <c r="BH336" s="199" t="s">
        <v>44</v>
      </c>
      <c r="BI336" s="199" t="s">
        <v>132</v>
      </c>
      <c r="BJ336" s="196">
        <f>BO33</f>
        <v>85</v>
      </c>
    </row>
    <row r="337" spans="47:62" x14ac:dyDescent="0.25">
      <c r="AU337" s="201" t="s">
        <v>87</v>
      </c>
      <c r="AV337" s="199" t="s">
        <v>48</v>
      </c>
      <c r="AW337" s="199" t="s">
        <v>134</v>
      </c>
      <c r="AX337" s="196">
        <f>BD4</f>
        <v>0</v>
      </c>
      <c r="BG337" s="201" t="s">
        <v>87</v>
      </c>
      <c r="BH337" s="199" t="s">
        <v>48</v>
      </c>
      <c r="BI337" s="199" t="s">
        <v>134</v>
      </c>
      <c r="BJ337" s="196">
        <f>BP4</f>
        <v>0</v>
      </c>
    </row>
    <row r="338" spans="47:62" x14ac:dyDescent="0.25">
      <c r="AU338" s="201" t="s">
        <v>87</v>
      </c>
      <c r="AV338" s="199" t="s">
        <v>48</v>
      </c>
      <c r="AW338" s="199" t="s">
        <v>134</v>
      </c>
      <c r="AX338" s="196">
        <f t="shared" ref="AX338:AX366" si="74">BD5</f>
        <v>0</v>
      </c>
      <c r="BG338" s="201" t="s">
        <v>87</v>
      </c>
      <c r="BH338" s="199" t="s">
        <v>48</v>
      </c>
      <c r="BI338" s="199" t="s">
        <v>134</v>
      </c>
      <c r="BJ338" s="196">
        <f t="shared" ref="BJ338:BJ366" si="75">BP5</f>
        <v>0</v>
      </c>
    </row>
    <row r="339" spans="47:62" x14ac:dyDescent="0.25">
      <c r="AU339" s="201" t="s">
        <v>87</v>
      </c>
      <c r="AV339" s="199" t="s">
        <v>48</v>
      </c>
      <c r="AW339" s="199" t="s">
        <v>134</v>
      </c>
      <c r="AX339" s="196">
        <f t="shared" si="74"/>
        <v>0</v>
      </c>
      <c r="BG339" s="201" t="s">
        <v>87</v>
      </c>
      <c r="BH339" s="199" t="s">
        <v>48</v>
      </c>
      <c r="BI339" s="199" t="s">
        <v>134</v>
      </c>
      <c r="BJ339" s="196">
        <f t="shared" si="75"/>
        <v>0</v>
      </c>
    </row>
    <row r="340" spans="47:62" x14ac:dyDescent="0.25">
      <c r="AU340" s="201" t="s">
        <v>87</v>
      </c>
      <c r="AV340" s="199" t="s">
        <v>48</v>
      </c>
      <c r="AW340" s="199" t="s">
        <v>134</v>
      </c>
      <c r="AX340" s="196">
        <f t="shared" si="74"/>
        <v>0</v>
      </c>
      <c r="BG340" s="201" t="s">
        <v>87</v>
      </c>
      <c r="BH340" s="199" t="s">
        <v>48</v>
      </c>
      <c r="BI340" s="199" t="s">
        <v>134</v>
      </c>
      <c r="BJ340" s="196">
        <f t="shared" si="75"/>
        <v>0</v>
      </c>
    </row>
    <row r="341" spans="47:62" x14ac:dyDescent="0.25">
      <c r="AU341" s="201" t="s">
        <v>87</v>
      </c>
      <c r="AV341" s="199" t="s">
        <v>48</v>
      </c>
      <c r="AW341" s="199" t="s">
        <v>134</v>
      </c>
      <c r="AX341" s="196">
        <f t="shared" si="74"/>
        <v>0</v>
      </c>
      <c r="BG341" s="201" t="s">
        <v>87</v>
      </c>
      <c r="BH341" s="199" t="s">
        <v>48</v>
      </c>
      <c r="BI341" s="199" t="s">
        <v>134</v>
      </c>
      <c r="BJ341" s="196">
        <f t="shared" si="75"/>
        <v>0</v>
      </c>
    </row>
    <row r="342" spans="47:62" x14ac:dyDescent="0.25">
      <c r="AU342" s="201" t="s">
        <v>87</v>
      </c>
      <c r="AV342" s="199" t="s">
        <v>48</v>
      </c>
      <c r="AW342" s="199" t="s">
        <v>134</v>
      </c>
      <c r="AX342" s="196">
        <f t="shared" si="74"/>
        <v>0</v>
      </c>
      <c r="BG342" s="201" t="s">
        <v>87</v>
      </c>
      <c r="BH342" s="199" t="s">
        <v>48</v>
      </c>
      <c r="BI342" s="199" t="s">
        <v>134</v>
      </c>
      <c r="BJ342" s="196">
        <f t="shared" si="75"/>
        <v>0</v>
      </c>
    </row>
    <row r="343" spans="47:62" x14ac:dyDescent="0.25">
      <c r="AU343" s="201" t="s">
        <v>87</v>
      </c>
      <c r="AV343" s="199" t="s">
        <v>47</v>
      </c>
      <c r="AW343" s="199" t="s">
        <v>135</v>
      </c>
      <c r="AX343" s="196">
        <f t="shared" si="74"/>
        <v>0</v>
      </c>
      <c r="BG343" s="201" t="s">
        <v>87</v>
      </c>
      <c r="BH343" s="199" t="s">
        <v>47</v>
      </c>
      <c r="BI343" s="199" t="s">
        <v>135</v>
      </c>
      <c r="BJ343" s="196">
        <f t="shared" si="75"/>
        <v>40.909090909090914</v>
      </c>
    </row>
    <row r="344" spans="47:62" x14ac:dyDescent="0.25">
      <c r="AU344" s="201" t="s">
        <v>87</v>
      </c>
      <c r="AV344" s="199" t="s">
        <v>47</v>
      </c>
      <c r="AW344" s="199" t="s">
        <v>135</v>
      </c>
      <c r="AX344" s="196">
        <f t="shared" si="74"/>
        <v>0</v>
      </c>
      <c r="BG344" s="201" t="s">
        <v>87</v>
      </c>
      <c r="BH344" s="199" t="s">
        <v>47</v>
      </c>
      <c r="BI344" s="199" t="s">
        <v>135</v>
      </c>
      <c r="BJ344" s="196">
        <f t="shared" si="75"/>
        <v>45.454545454545453</v>
      </c>
    </row>
    <row r="345" spans="47:62" x14ac:dyDescent="0.25">
      <c r="AU345" s="201" t="s">
        <v>87</v>
      </c>
      <c r="AV345" s="199" t="s">
        <v>47</v>
      </c>
      <c r="AW345" s="199" t="s">
        <v>135</v>
      </c>
      <c r="AX345" s="196">
        <f t="shared" si="74"/>
        <v>0</v>
      </c>
      <c r="BG345" s="201" t="s">
        <v>87</v>
      </c>
      <c r="BH345" s="199" t="s">
        <v>47</v>
      </c>
      <c r="BI345" s="199" t="s">
        <v>135</v>
      </c>
      <c r="BJ345" s="196">
        <f t="shared" si="75"/>
        <v>30</v>
      </c>
    </row>
    <row r="346" spans="47:62" x14ac:dyDescent="0.25">
      <c r="AU346" s="201" t="s">
        <v>87</v>
      </c>
      <c r="AV346" s="199" t="s">
        <v>47</v>
      </c>
      <c r="AW346" s="199" t="s">
        <v>135</v>
      </c>
      <c r="AX346" s="196">
        <f t="shared" si="74"/>
        <v>0</v>
      </c>
      <c r="BG346" s="201" t="s">
        <v>87</v>
      </c>
      <c r="BH346" s="199" t="s">
        <v>47</v>
      </c>
      <c r="BI346" s="199" t="s">
        <v>135</v>
      </c>
      <c r="BJ346" s="196">
        <f t="shared" si="75"/>
        <v>28.571428571428569</v>
      </c>
    </row>
    <row r="347" spans="47:62" x14ac:dyDescent="0.25">
      <c r="AU347" s="201" t="s">
        <v>87</v>
      </c>
      <c r="AV347" s="199" t="s">
        <v>47</v>
      </c>
      <c r="AW347" s="199" t="s">
        <v>135</v>
      </c>
      <c r="AX347" s="196">
        <f t="shared" si="74"/>
        <v>0</v>
      </c>
      <c r="BG347" s="201" t="s">
        <v>87</v>
      </c>
      <c r="BH347" s="199" t="s">
        <v>47</v>
      </c>
      <c r="BI347" s="199" t="s">
        <v>135</v>
      </c>
      <c r="BJ347" s="196">
        <f t="shared" si="75"/>
        <v>53.571428571428569</v>
      </c>
    </row>
    <row r="348" spans="47:62" x14ac:dyDescent="0.25">
      <c r="AU348" s="201" t="s">
        <v>87</v>
      </c>
      <c r="AV348" s="199" t="s">
        <v>47</v>
      </c>
      <c r="AW348" s="199" t="s">
        <v>135</v>
      </c>
      <c r="AX348" s="196">
        <f t="shared" si="74"/>
        <v>0</v>
      </c>
      <c r="BG348" s="201" t="s">
        <v>87</v>
      </c>
      <c r="BH348" s="199" t="s">
        <v>47</v>
      </c>
      <c r="BI348" s="199" t="s">
        <v>135</v>
      </c>
      <c r="BJ348" s="196">
        <f t="shared" si="75"/>
        <v>33.333333333333329</v>
      </c>
    </row>
    <row r="349" spans="47:62" x14ac:dyDescent="0.25">
      <c r="AU349" s="201" t="s">
        <v>87</v>
      </c>
      <c r="AV349" s="199" t="s">
        <v>46</v>
      </c>
      <c r="AW349" s="199" t="s">
        <v>136</v>
      </c>
      <c r="AX349" s="196">
        <f t="shared" si="74"/>
        <v>27.27272727272727</v>
      </c>
      <c r="BG349" s="201" t="s">
        <v>87</v>
      </c>
      <c r="BH349" s="199" t="s">
        <v>46</v>
      </c>
      <c r="BI349" s="199" t="s">
        <v>136</v>
      </c>
      <c r="BJ349" s="196">
        <f t="shared" si="75"/>
        <v>55</v>
      </c>
    </row>
    <row r="350" spans="47:62" x14ac:dyDescent="0.25">
      <c r="AU350" s="201" t="s">
        <v>87</v>
      </c>
      <c r="AV350" s="199" t="s">
        <v>46</v>
      </c>
      <c r="AW350" s="199" t="s">
        <v>136</v>
      </c>
      <c r="AX350" s="196">
        <f t="shared" si="74"/>
        <v>27.27272727272727</v>
      </c>
      <c r="BG350" s="201" t="s">
        <v>87</v>
      </c>
      <c r="BH350" s="199" t="s">
        <v>46</v>
      </c>
      <c r="BI350" s="199" t="s">
        <v>136</v>
      </c>
      <c r="BJ350" s="196">
        <f t="shared" si="75"/>
        <v>63.63636363636364</v>
      </c>
    </row>
    <row r="351" spans="47:62" x14ac:dyDescent="0.25">
      <c r="AU351" s="201" t="s">
        <v>87</v>
      </c>
      <c r="AV351" s="199" t="s">
        <v>46</v>
      </c>
      <c r="AW351" s="199" t="s">
        <v>136</v>
      </c>
      <c r="AX351" s="196">
        <f t="shared" si="74"/>
        <v>25</v>
      </c>
      <c r="BG351" s="201" t="s">
        <v>87</v>
      </c>
      <c r="BH351" s="199" t="s">
        <v>46</v>
      </c>
      <c r="BI351" s="199" t="s">
        <v>136</v>
      </c>
      <c r="BJ351" s="196">
        <f t="shared" si="75"/>
        <v>55</v>
      </c>
    </row>
    <row r="352" spans="47:62" x14ac:dyDescent="0.25">
      <c r="AU352" s="201" t="s">
        <v>87</v>
      </c>
      <c r="AV352" s="199" t="s">
        <v>46</v>
      </c>
      <c r="AW352" s="199" t="s">
        <v>136</v>
      </c>
      <c r="AX352" s="196">
        <f t="shared" si="74"/>
        <v>14.285714285714285</v>
      </c>
      <c r="BG352" s="201" t="s">
        <v>87</v>
      </c>
      <c r="BH352" s="199" t="s">
        <v>46</v>
      </c>
      <c r="BI352" s="199" t="s">
        <v>136</v>
      </c>
      <c r="BJ352" s="196">
        <f t="shared" si="75"/>
        <v>71.428571428571416</v>
      </c>
    </row>
    <row r="353" spans="47:62" x14ac:dyDescent="0.25">
      <c r="AU353" s="201" t="s">
        <v>87</v>
      </c>
      <c r="AV353" s="199" t="s">
        <v>46</v>
      </c>
      <c r="AW353" s="199" t="s">
        <v>136</v>
      </c>
      <c r="AX353" s="196">
        <f t="shared" si="74"/>
        <v>25</v>
      </c>
      <c r="BG353" s="201" t="s">
        <v>87</v>
      </c>
      <c r="BH353" s="199" t="s">
        <v>46</v>
      </c>
      <c r="BI353" s="199" t="s">
        <v>136</v>
      </c>
      <c r="BJ353" s="196">
        <f t="shared" si="75"/>
        <v>71.428571428571431</v>
      </c>
    </row>
    <row r="354" spans="47:62" x14ac:dyDescent="0.25">
      <c r="AU354" s="201" t="s">
        <v>87</v>
      </c>
      <c r="AV354" s="199" t="s">
        <v>46</v>
      </c>
      <c r="AW354" s="199" t="s">
        <v>136</v>
      </c>
      <c r="AX354" s="196">
        <f t="shared" si="74"/>
        <v>25.925925925925924</v>
      </c>
      <c r="BG354" s="201" t="s">
        <v>87</v>
      </c>
      <c r="BH354" s="199" t="s">
        <v>46</v>
      </c>
      <c r="BI354" s="199" t="s">
        <v>136</v>
      </c>
      <c r="BJ354" s="196">
        <f t="shared" si="75"/>
        <v>66.666666666666657</v>
      </c>
    </row>
    <row r="355" spans="47:62" x14ac:dyDescent="0.25">
      <c r="AU355" s="201" t="s">
        <v>87</v>
      </c>
      <c r="AV355" s="199" t="s">
        <v>45</v>
      </c>
      <c r="AW355" s="199" t="s">
        <v>137</v>
      </c>
      <c r="AX355" s="196">
        <f t="shared" si="74"/>
        <v>31.818181818181817</v>
      </c>
      <c r="BG355" s="201" t="s">
        <v>87</v>
      </c>
      <c r="BH355" s="199" t="s">
        <v>45</v>
      </c>
      <c r="BI355" s="199" t="s">
        <v>137</v>
      </c>
      <c r="BJ355" s="196">
        <f t="shared" si="75"/>
        <v>72.727272727272734</v>
      </c>
    </row>
    <row r="356" spans="47:62" x14ac:dyDescent="0.25">
      <c r="AU356" s="201" t="s">
        <v>87</v>
      </c>
      <c r="AV356" s="199" t="s">
        <v>45</v>
      </c>
      <c r="AW356" s="199" t="s">
        <v>137</v>
      </c>
      <c r="AX356" s="196">
        <f t="shared" si="74"/>
        <v>31.818181818181817</v>
      </c>
      <c r="BG356" s="201" t="s">
        <v>87</v>
      </c>
      <c r="BH356" s="199" t="s">
        <v>45</v>
      </c>
      <c r="BI356" s="199" t="s">
        <v>137</v>
      </c>
      <c r="BJ356" s="196">
        <f t="shared" si="75"/>
        <v>68.181818181818187</v>
      </c>
    </row>
    <row r="357" spans="47:62" x14ac:dyDescent="0.25">
      <c r="AU357" s="201" t="s">
        <v>87</v>
      </c>
      <c r="AV357" s="199" t="s">
        <v>45</v>
      </c>
      <c r="AW357" s="199" t="s">
        <v>137</v>
      </c>
      <c r="AX357" s="196">
        <f t="shared" si="74"/>
        <v>30</v>
      </c>
      <c r="BG357" s="201" t="s">
        <v>87</v>
      </c>
      <c r="BH357" s="199" t="s">
        <v>45</v>
      </c>
      <c r="BI357" s="199" t="s">
        <v>137</v>
      </c>
      <c r="BJ357" s="196">
        <f t="shared" si="75"/>
        <v>72.727272727272734</v>
      </c>
    </row>
    <row r="358" spans="47:62" x14ac:dyDescent="0.25">
      <c r="AU358" s="201" t="s">
        <v>87</v>
      </c>
      <c r="AV358" s="199" t="s">
        <v>45</v>
      </c>
      <c r="AW358" s="199" t="s">
        <v>137</v>
      </c>
      <c r="AX358" s="196">
        <f t="shared" si="74"/>
        <v>33.333333333333329</v>
      </c>
      <c r="BG358" s="201" t="s">
        <v>87</v>
      </c>
      <c r="BH358" s="199" t="s">
        <v>45</v>
      </c>
      <c r="BI358" s="199" t="s">
        <v>137</v>
      </c>
      <c r="BJ358" s="196">
        <f t="shared" si="75"/>
        <v>95.238095238095241</v>
      </c>
    </row>
    <row r="359" spans="47:62" x14ac:dyDescent="0.25">
      <c r="AU359" s="201" t="s">
        <v>87</v>
      </c>
      <c r="AV359" s="199" t="s">
        <v>45</v>
      </c>
      <c r="AW359" s="199" t="s">
        <v>137</v>
      </c>
      <c r="AX359" s="196">
        <f t="shared" si="74"/>
        <v>39.285714285714285</v>
      </c>
      <c r="BG359" s="201" t="s">
        <v>87</v>
      </c>
      <c r="BH359" s="199" t="s">
        <v>45</v>
      </c>
      <c r="BI359" s="199" t="s">
        <v>137</v>
      </c>
      <c r="BJ359" s="196">
        <f t="shared" si="75"/>
        <v>82.142857142857139</v>
      </c>
    </row>
    <row r="360" spans="47:62" x14ac:dyDescent="0.25">
      <c r="AU360" s="201" t="s">
        <v>87</v>
      </c>
      <c r="AV360" s="199" t="s">
        <v>45</v>
      </c>
      <c r="AW360" s="199" t="s">
        <v>137</v>
      </c>
      <c r="AX360" s="196">
        <f t="shared" si="74"/>
        <v>37.037037037037038</v>
      </c>
      <c r="BG360" s="201" t="s">
        <v>87</v>
      </c>
      <c r="BH360" s="199" t="s">
        <v>45</v>
      </c>
      <c r="BI360" s="199" t="s">
        <v>137</v>
      </c>
      <c r="BJ360" s="196">
        <f t="shared" si="75"/>
        <v>37.037037037037038</v>
      </c>
    </row>
    <row r="361" spans="47:62" x14ac:dyDescent="0.25">
      <c r="AU361" s="201" t="s">
        <v>87</v>
      </c>
      <c r="AV361" s="199" t="s">
        <v>44</v>
      </c>
      <c r="AW361" s="199" t="s">
        <v>138</v>
      </c>
      <c r="AX361" s="196">
        <f t="shared" si="74"/>
        <v>63.636363636363633</v>
      </c>
      <c r="BG361" s="201" t="s">
        <v>87</v>
      </c>
      <c r="BH361" s="199" t="s">
        <v>44</v>
      </c>
      <c r="BI361" s="199" t="s">
        <v>138</v>
      </c>
      <c r="BJ361" s="196">
        <f t="shared" si="75"/>
        <v>90.909090909090907</v>
      </c>
    </row>
    <row r="362" spans="47:62" x14ac:dyDescent="0.25">
      <c r="AU362" s="201" t="s">
        <v>87</v>
      </c>
      <c r="AV362" s="199" t="s">
        <v>44</v>
      </c>
      <c r="AW362" s="199" t="s">
        <v>138</v>
      </c>
      <c r="AX362" s="196">
        <f t="shared" si="74"/>
        <v>54.54545454545454</v>
      </c>
      <c r="BG362" s="201" t="s">
        <v>87</v>
      </c>
      <c r="BH362" s="199" t="s">
        <v>44</v>
      </c>
      <c r="BI362" s="199" t="s">
        <v>138</v>
      </c>
      <c r="BJ362" s="196">
        <f t="shared" si="75"/>
        <v>81.818181818181813</v>
      </c>
    </row>
    <row r="363" spans="47:62" x14ac:dyDescent="0.25">
      <c r="AU363" s="201" t="s">
        <v>87</v>
      </c>
      <c r="AV363" s="199" t="s">
        <v>44</v>
      </c>
      <c r="AW363" s="199" t="s">
        <v>138</v>
      </c>
      <c r="AX363" s="196">
        <f t="shared" si="74"/>
        <v>55.000000000000007</v>
      </c>
      <c r="BG363" s="201" t="s">
        <v>87</v>
      </c>
      <c r="BH363" s="199" t="s">
        <v>44</v>
      </c>
      <c r="BI363" s="199" t="s">
        <v>138</v>
      </c>
      <c r="BJ363" s="196">
        <f t="shared" si="75"/>
        <v>80</v>
      </c>
    </row>
    <row r="364" spans="47:62" x14ac:dyDescent="0.25">
      <c r="AU364" s="201" t="s">
        <v>87</v>
      </c>
      <c r="AV364" s="199" t="s">
        <v>44</v>
      </c>
      <c r="AW364" s="199" t="s">
        <v>138</v>
      </c>
      <c r="AX364" s="196">
        <f t="shared" si="74"/>
        <v>47.619047619047613</v>
      </c>
      <c r="BG364" s="201" t="s">
        <v>87</v>
      </c>
      <c r="BH364" s="199" t="s">
        <v>44</v>
      </c>
      <c r="BI364" s="199" t="s">
        <v>138</v>
      </c>
      <c r="BJ364" s="196">
        <f t="shared" si="75"/>
        <v>100</v>
      </c>
    </row>
    <row r="365" spans="47:62" x14ac:dyDescent="0.25">
      <c r="AU365" s="201" t="s">
        <v>87</v>
      </c>
      <c r="AV365" s="199" t="s">
        <v>44</v>
      </c>
      <c r="AW365" s="199" t="s">
        <v>138</v>
      </c>
      <c r="AX365" s="196">
        <f t="shared" si="74"/>
        <v>67.857142857142861</v>
      </c>
      <c r="BG365" s="201" t="s">
        <v>87</v>
      </c>
      <c r="BH365" s="199" t="s">
        <v>44</v>
      </c>
      <c r="BI365" s="199" t="s">
        <v>138</v>
      </c>
      <c r="BJ365" s="196">
        <f t="shared" si="75"/>
        <v>100</v>
      </c>
    </row>
    <row r="366" spans="47:62" x14ac:dyDescent="0.25">
      <c r="AU366" s="201" t="s">
        <v>87</v>
      </c>
      <c r="AV366" s="199" t="s">
        <v>44</v>
      </c>
      <c r="AW366" s="199" t="s">
        <v>138</v>
      </c>
      <c r="AX366" s="196">
        <f t="shared" si="74"/>
        <v>59.259259259259252</v>
      </c>
      <c r="BG366" s="201" t="s">
        <v>87</v>
      </c>
      <c r="BH366" s="199" t="s">
        <v>44</v>
      </c>
      <c r="BI366" s="199" t="s">
        <v>138</v>
      </c>
      <c r="BJ366" s="196">
        <f t="shared" si="75"/>
        <v>96.296296296296291</v>
      </c>
    </row>
    <row r="367" spans="47:62" x14ac:dyDescent="0.25">
      <c r="AU367" s="201" t="s">
        <v>88</v>
      </c>
      <c r="AV367" s="199" t="s">
        <v>48</v>
      </c>
      <c r="AW367" s="199" t="s">
        <v>139</v>
      </c>
      <c r="AX367" s="196">
        <f>BE4</f>
        <v>0</v>
      </c>
      <c r="BG367" s="201" t="s">
        <v>88</v>
      </c>
      <c r="BH367" s="199" t="s">
        <v>48</v>
      </c>
      <c r="BI367" s="199" t="s">
        <v>139</v>
      </c>
      <c r="BJ367" s="196">
        <f>BQ4</f>
        <v>0</v>
      </c>
    </row>
    <row r="368" spans="47:62" x14ac:dyDescent="0.25">
      <c r="AU368" s="201" t="s">
        <v>88</v>
      </c>
      <c r="AV368" s="199" t="s">
        <v>48</v>
      </c>
      <c r="AW368" s="199" t="s">
        <v>139</v>
      </c>
      <c r="AX368" s="196">
        <f t="shared" ref="AX368:AX396" si="76">BE5</f>
        <v>0</v>
      </c>
      <c r="BG368" s="201" t="s">
        <v>88</v>
      </c>
      <c r="BH368" s="199" t="s">
        <v>48</v>
      </c>
      <c r="BI368" s="199" t="s">
        <v>139</v>
      </c>
      <c r="BJ368" s="196">
        <f t="shared" ref="BJ368:BJ396" si="77">BQ5</f>
        <v>0</v>
      </c>
    </row>
    <row r="369" spans="47:62" x14ac:dyDescent="0.25">
      <c r="AU369" s="201" t="s">
        <v>88</v>
      </c>
      <c r="AV369" s="199" t="s">
        <v>48</v>
      </c>
      <c r="AW369" s="199" t="s">
        <v>139</v>
      </c>
      <c r="AX369" s="196">
        <f t="shared" si="76"/>
        <v>0</v>
      </c>
      <c r="BG369" s="201" t="s">
        <v>88</v>
      </c>
      <c r="BH369" s="199" t="s">
        <v>48</v>
      </c>
      <c r="BI369" s="199" t="s">
        <v>139</v>
      </c>
      <c r="BJ369" s="196">
        <f t="shared" si="77"/>
        <v>0</v>
      </c>
    </row>
    <row r="370" spans="47:62" x14ac:dyDescent="0.25">
      <c r="AU370" s="201" t="s">
        <v>88</v>
      </c>
      <c r="AV370" s="199" t="s">
        <v>48</v>
      </c>
      <c r="AW370" s="199" t="s">
        <v>139</v>
      </c>
      <c r="AX370" s="196">
        <f t="shared" si="76"/>
        <v>0</v>
      </c>
      <c r="BG370" s="201" t="s">
        <v>88</v>
      </c>
      <c r="BH370" s="199" t="s">
        <v>48</v>
      </c>
      <c r="BI370" s="199" t="s">
        <v>139</v>
      </c>
      <c r="BJ370" s="196">
        <f t="shared" si="77"/>
        <v>0</v>
      </c>
    </row>
    <row r="371" spans="47:62" x14ac:dyDescent="0.25">
      <c r="AU371" s="201" t="s">
        <v>88</v>
      </c>
      <c r="AV371" s="199" t="s">
        <v>48</v>
      </c>
      <c r="AW371" s="199" t="s">
        <v>139</v>
      </c>
      <c r="AX371" s="196">
        <f t="shared" si="76"/>
        <v>0</v>
      </c>
      <c r="BG371" s="201" t="s">
        <v>88</v>
      </c>
      <c r="BH371" s="199" t="s">
        <v>48</v>
      </c>
      <c r="BI371" s="199" t="s">
        <v>139</v>
      </c>
      <c r="BJ371" s="196">
        <f t="shared" si="77"/>
        <v>0</v>
      </c>
    </row>
    <row r="372" spans="47:62" x14ac:dyDescent="0.25">
      <c r="AU372" s="201" t="s">
        <v>88</v>
      </c>
      <c r="AV372" s="199" t="s">
        <v>48</v>
      </c>
      <c r="AW372" s="199" t="s">
        <v>139</v>
      </c>
      <c r="AX372" s="196">
        <f t="shared" si="76"/>
        <v>0</v>
      </c>
      <c r="BG372" s="201" t="s">
        <v>88</v>
      </c>
      <c r="BH372" s="199" t="s">
        <v>48</v>
      </c>
      <c r="BI372" s="199" t="s">
        <v>139</v>
      </c>
      <c r="BJ372" s="196">
        <f t="shared" si="77"/>
        <v>0</v>
      </c>
    </row>
    <row r="373" spans="47:62" x14ac:dyDescent="0.25">
      <c r="AU373" s="201" t="s">
        <v>88</v>
      </c>
      <c r="AV373" s="199" t="s">
        <v>47</v>
      </c>
      <c r="AW373" s="199" t="s">
        <v>140</v>
      </c>
      <c r="AX373" s="196">
        <f t="shared" si="76"/>
        <v>0</v>
      </c>
      <c r="BG373" s="201" t="s">
        <v>88</v>
      </c>
      <c r="BH373" s="199" t="s">
        <v>47</v>
      </c>
      <c r="BI373" s="199" t="s">
        <v>140</v>
      </c>
      <c r="BJ373" s="196">
        <f t="shared" si="77"/>
        <v>31.818181818181817</v>
      </c>
    </row>
    <row r="374" spans="47:62" x14ac:dyDescent="0.25">
      <c r="AU374" s="201" t="s">
        <v>88</v>
      </c>
      <c r="AV374" s="199" t="s">
        <v>47</v>
      </c>
      <c r="AW374" s="199" t="s">
        <v>140</v>
      </c>
      <c r="AX374" s="196">
        <f t="shared" si="76"/>
        <v>0</v>
      </c>
      <c r="BG374" s="201" t="s">
        <v>88</v>
      </c>
      <c r="BH374" s="199" t="s">
        <v>47</v>
      </c>
      <c r="BI374" s="199" t="s">
        <v>140</v>
      </c>
      <c r="BJ374" s="196">
        <f t="shared" si="77"/>
        <v>31.818181818181817</v>
      </c>
    </row>
    <row r="375" spans="47:62" x14ac:dyDescent="0.25">
      <c r="AU375" s="201" t="s">
        <v>88</v>
      </c>
      <c r="AV375" s="199" t="s">
        <v>47</v>
      </c>
      <c r="AW375" s="199" t="s">
        <v>140</v>
      </c>
      <c r="AX375" s="196">
        <f t="shared" si="76"/>
        <v>0</v>
      </c>
      <c r="BG375" s="201" t="s">
        <v>88</v>
      </c>
      <c r="BH375" s="199" t="s">
        <v>47</v>
      </c>
      <c r="BI375" s="199" t="s">
        <v>140</v>
      </c>
      <c r="BJ375" s="196">
        <f t="shared" si="77"/>
        <v>41.666666666666671</v>
      </c>
    </row>
    <row r="376" spans="47:62" x14ac:dyDescent="0.25">
      <c r="AU376" s="201" t="s">
        <v>88</v>
      </c>
      <c r="AV376" s="199" t="s">
        <v>47</v>
      </c>
      <c r="AW376" s="199" t="s">
        <v>140</v>
      </c>
      <c r="AX376" s="196">
        <f t="shared" si="76"/>
        <v>0</v>
      </c>
      <c r="BG376" s="201" t="s">
        <v>88</v>
      </c>
      <c r="BH376" s="199" t="s">
        <v>47</v>
      </c>
      <c r="BI376" s="199" t="s">
        <v>140</v>
      </c>
      <c r="BJ376" s="196">
        <f t="shared" si="77"/>
        <v>45.454545454545453</v>
      </c>
    </row>
    <row r="377" spans="47:62" x14ac:dyDescent="0.25">
      <c r="AU377" s="201" t="s">
        <v>88</v>
      </c>
      <c r="AV377" s="199" t="s">
        <v>47</v>
      </c>
      <c r="AW377" s="199" t="s">
        <v>140</v>
      </c>
      <c r="AX377" s="196">
        <f t="shared" si="76"/>
        <v>0</v>
      </c>
      <c r="BG377" s="201" t="s">
        <v>88</v>
      </c>
      <c r="BH377" s="199" t="s">
        <v>47</v>
      </c>
      <c r="BI377" s="199" t="s">
        <v>140</v>
      </c>
      <c r="BJ377" s="196">
        <f t="shared" si="77"/>
        <v>18.181818181818183</v>
      </c>
    </row>
    <row r="378" spans="47:62" x14ac:dyDescent="0.25">
      <c r="AU378" s="201" t="s">
        <v>88</v>
      </c>
      <c r="AV378" s="199" t="s">
        <v>47</v>
      </c>
      <c r="AW378" s="199" t="s">
        <v>140</v>
      </c>
      <c r="AX378" s="196">
        <f t="shared" si="76"/>
        <v>0</v>
      </c>
      <c r="BG378" s="201" t="s">
        <v>88</v>
      </c>
      <c r="BH378" s="199" t="s">
        <v>47</v>
      </c>
      <c r="BI378" s="199" t="s">
        <v>140</v>
      </c>
      <c r="BJ378" s="196">
        <f t="shared" si="77"/>
        <v>52.631578947368418</v>
      </c>
    </row>
    <row r="379" spans="47:62" x14ac:dyDescent="0.25">
      <c r="AU379" s="201" t="s">
        <v>88</v>
      </c>
      <c r="AV379" s="199" t="s">
        <v>46</v>
      </c>
      <c r="AW379" s="199" t="s">
        <v>141</v>
      </c>
      <c r="AX379" s="196">
        <f t="shared" si="76"/>
        <v>22.727272727272727</v>
      </c>
      <c r="BG379" s="201" t="s">
        <v>88</v>
      </c>
      <c r="BH379" s="199" t="s">
        <v>46</v>
      </c>
      <c r="BI379" s="199" t="s">
        <v>141</v>
      </c>
      <c r="BJ379" s="196">
        <f t="shared" si="77"/>
        <v>59.166666666666671</v>
      </c>
    </row>
    <row r="380" spans="47:62" x14ac:dyDescent="0.25">
      <c r="AU380" s="201" t="s">
        <v>88</v>
      </c>
      <c r="AV380" s="199" t="s">
        <v>46</v>
      </c>
      <c r="AW380" s="199" t="s">
        <v>141</v>
      </c>
      <c r="AX380" s="196">
        <f t="shared" si="76"/>
        <v>18.181818181818183</v>
      </c>
      <c r="BG380" s="201" t="s">
        <v>88</v>
      </c>
      <c r="BH380" s="199" t="s">
        <v>46</v>
      </c>
      <c r="BI380" s="199" t="s">
        <v>141</v>
      </c>
      <c r="BJ380" s="196">
        <f t="shared" si="77"/>
        <v>50</v>
      </c>
    </row>
    <row r="381" spans="47:62" x14ac:dyDescent="0.25">
      <c r="AU381" s="201" t="s">
        <v>88</v>
      </c>
      <c r="AV381" s="199" t="s">
        <v>46</v>
      </c>
      <c r="AW381" s="199" t="s">
        <v>141</v>
      </c>
      <c r="AX381" s="196">
        <f t="shared" si="76"/>
        <v>29.166666666666668</v>
      </c>
      <c r="BG381" s="201" t="s">
        <v>88</v>
      </c>
      <c r="BH381" s="199" t="s">
        <v>46</v>
      </c>
      <c r="BI381" s="199" t="s">
        <v>141</v>
      </c>
      <c r="BJ381" s="196">
        <f t="shared" si="77"/>
        <v>66.666666666666671</v>
      </c>
    </row>
    <row r="382" spans="47:62" x14ac:dyDescent="0.25">
      <c r="AU382" s="201" t="s">
        <v>88</v>
      </c>
      <c r="AV382" s="199" t="s">
        <v>46</v>
      </c>
      <c r="AW382" s="199" t="s">
        <v>141</v>
      </c>
      <c r="AX382" s="196">
        <f t="shared" si="76"/>
        <v>36.363636363636367</v>
      </c>
      <c r="BG382" s="201" t="s">
        <v>88</v>
      </c>
      <c r="BH382" s="199" t="s">
        <v>46</v>
      </c>
      <c r="BI382" s="199" t="s">
        <v>141</v>
      </c>
      <c r="BJ382" s="196">
        <f t="shared" si="77"/>
        <v>81.818181818181813</v>
      </c>
    </row>
    <row r="383" spans="47:62" x14ac:dyDescent="0.25">
      <c r="AU383" s="201" t="s">
        <v>88</v>
      </c>
      <c r="AV383" s="199" t="s">
        <v>46</v>
      </c>
      <c r="AW383" s="199" t="s">
        <v>141</v>
      </c>
      <c r="AX383" s="196">
        <f t="shared" si="76"/>
        <v>13.636363636363635</v>
      </c>
      <c r="BG383" s="201" t="s">
        <v>88</v>
      </c>
      <c r="BH383" s="199" t="s">
        <v>46</v>
      </c>
      <c r="BI383" s="199" t="s">
        <v>141</v>
      </c>
      <c r="BJ383" s="196">
        <f t="shared" si="77"/>
        <v>77.272727272727266</v>
      </c>
    </row>
    <row r="384" spans="47:62" x14ac:dyDescent="0.25">
      <c r="AU384" s="201" t="s">
        <v>88</v>
      </c>
      <c r="AV384" s="199" t="s">
        <v>46</v>
      </c>
      <c r="AW384" s="199" t="s">
        <v>141</v>
      </c>
      <c r="AX384" s="196">
        <f t="shared" si="76"/>
        <v>36.84210526315789</v>
      </c>
      <c r="BG384" s="201" t="s">
        <v>88</v>
      </c>
      <c r="BH384" s="199" t="s">
        <v>46</v>
      </c>
      <c r="BI384" s="199" t="s">
        <v>141</v>
      </c>
      <c r="BJ384" s="196">
        <f t="shared" si="77"/>
        <v>63.157894736842096</v>
      </c>
    </row>
    <row r="385" spans="47:62" x14ac:dyDescent="0.25">
      <c r="AU385" s="201" t="s">
        <v>88</v>
      </c>
      <c r="AV385" s="199" t="s">
        <v>45</v>
      </c>
      <c r="AW385" s="199" t="s">
        <v>142</v>
      </c>
      <c r="AX385" s="196">
        <f t="shared" si="76"/>
        <v>27.27272727272727</v>
      </c>
      <c r="BG385" s="201" t="s">
        <v>88</v>
      </c>
      <c r="BH385" s="199" t="s">
        <v>45</v>
      </c>
      <c r="BI385" s="199" t="s">
        <v>142</v>
      </c>
      <c r="BJ385" s="196">
        <f t="shared" si="77"/>
        <v>95.454545454545439</v>
      </c>
    </row>
    <row r="386" spans="47:62" x14ac:dyDescent="0.25">
      <c r="AU386" s="201" t="s">
        <v>88</v>
      </c>
      <c r="AV386" s="199" t="s">
        <v>45</v>
      </c>
      <c r="AW386" s="199" t="s">
        <v>142</v>
      </c>
      <c r="AX386" s="196">
        <f t="shared" si="76"/>
        <v>22.727272727272727</v>
      </c>
      <c r="BG386" s="201" t="s">
        <v>88</v>
      </c>
      <c r="BH386" s="199" t="s">
        <v>45</v>
      </c>
      <c r="BI386" s="199" t="s">
        <v>142</v>
      </c>
      <c r="BJ386" s="196">
        <f t="shared" si="77"/>
        <v>86.36363636363636</v>
      </c>
    </row>
    <row r="387" spans="47:62" x14ac:dyDescent="0.25">
      <c r="AU387" s="201" t="s">
        <v>88</v>
      </c>
      <c r="AV387" s="199" t="s">
        <v>45</v>
      </c>
      <c r="AW387" s="199" t="s">
        <v>142</v>
      </c>
      <c r="AX387" s="196">
        <f t="shared" si="76"/>
        <v>37.5</v>
      </c>
      <c r="BG387" s="201" t="s">
        <v>88</v>
      </c>
      <c r="BH387" s="199" t="s">
        <v>45</v>
      </c>
      <c r="BI387" s="199" t="s">
        <v>142</v>
      </c>
      <c r="BJ387" s="196">
        <f t="shared" si="77"/>
        <v>95.454545454545439</v>
      </c>
    </row>
    <row r="388" spans="47:62" x14ac:dyDescent="0.25">
      <c r="AU388" s="201" t="s">
        <v>88</v>
      </c>
      <c r="AV388" s="199" t="s">
        <v>45</v>
      </c>
      <c r="AW388" s="199" t="s">
        <v>142</v>
      </c>
      <c r="AX388" s="196">
        <f t="shared" si="76"/>
        <v>54.54545454545454</v>
      </c>
      <c r="BG388" s="201" t="s">
        <v>88</v>
      </c>
      <c r="BH388" s="199" t="s">
        <v>45</v>
      </c>
      <c r="BI388" s="199" t="s">
        <v>142</v>
      </c>
      <c r="BJ388" s="196">
        <f t="shared" si="77"/>
        <v>100</v>
      </c>
    </row>
    <row r="389" spans="47:62" x14ac:dyDescent="0.25">
      <c r="AU389" s="201" t="s">
        <v>88</v>
      </c>
      <c r="AV389" s="199" t="s">
        <v>45</v>
      </c>
      <c r="AW389" s="199" t="s">
        <v>142</v>
      </c>
      <c r="AX389" s="196">
        <f t="shared" si="76"/>
        <v>36.363636363636367</v>
      </c>
      <c r="BG389" s="201" t="s">
        <v>88</v>
      </c>
      <c r="BH389" s="199" t="s">
        <v>45</v>
      </c>
      <c r="BI389" s="199" t="s">
        <v>142</v>
      </c>
      <c r="BJ389" s="196">
        <f t="shared" si="77"/>
        <v>100</v>
      </c>
    </row>
    <row r="390" spans="47:62" x14ac:dyDescent="0.25">
      <c r="AU390" s="201" t="s">
        <v>88</v>
      </c>
      <c r="AV390" s="199" t="s">
        <v>45</v>
      </c>
      <c r="AW390" s="199" t="s">
        <v>142</v>
      </c>
      <c r="AX390" s="196">
        <f t="shared" si="76"/>
        <v>52.631578947368418</v>
      </c>
      <c r="BG390" s="201" t="s">
        <v>88</v>
      </c>
      <c r="BH390" s="199" t="s">
        <v>45</v>
      </c>
      <c r="BI390" s="199" t="s">
        <v>142</v>
      </c>
      <c r="BJ390" s="196">
        <f t="shared" si="77"/>
        <v>94.73684210526315</v>
      </c>
    </row>
    <row r="391" spans="47:62" x14ac:dyDescent="0.25">
      <c r="AU391" s="201" t="s">
        <v>88</v>
      </c>
      <c r="AV391" s="199" t="s">
        <v>44</v>
      </c>
      <c r="AW391" s="199" t="s">
        <v>143</v>
      </c>
      <c r="AX391" s="196">
        <f t="shared" si="76"/>
        <v>36.363636363636367</v>
      </c>
      <c r="BG391" s="201" t="s">
        <v>88</v>
      </c>
      <c r="BH391" s="199" t="s">
        <v>44</v>
      </c>
      <c r="BI391" s="199" t="s">
        <v>143</v>
      </c>
      <c r="BJ391" s="196">
        <f t="shared" si="77"/>
        <v>95.454545454545467</v>
      </c>
    </row>
    <row r="392" spans="47:62" x14ac:dyDescent="0.25">
      <c r="AU392" s="201" t="s">
        <v>88</v>
      </c>
      <c r="AV392" s="199" t="s">
        <v>44</v>
      </c>
      <c r="AW392" s="199" t="s">
        <v>143</v>
      </c>
      <c r="AX392" s="196">
        <f t="shared" si="76"/>
        <v>31.818181818181817</v>
      </c>
      <c r="BG392" s="201" t="s">
        <v>88</v>
      </c>
      <c r="BH392" s="199" t="s">
        <v>44</v>
      </c>
      <c r="BI392" s="199" t="s">
        <v>143</v>
      </c>
      <c r="BJ392" s="196">
        <f t="shared" si="77"/>
        <v>86.36363636363636</v>
      </c>
    </row>
    <row r="393" spans="47:62" x14ac:dyDescent="0.25">
      <c r="AU393" s="201" t="s">
        <v>88</v>
      </c>
      <c r="AV393" s="199" t="s">
        <v>44</v>
      </c>
      <c r="AW393" s="199" t="s">
        <v>143</v>
      </c>
      <c r="AX393" s="196">
        <f t="shared" si="76"/>
        <v>54.166666666666664</v>
      </c>
      <c r="BG393" s="201" t="s">
        <v>88</v>
      </c>
      <c r="BH393" s="199" t="s">
        <v>44</v>
      </c>
      <c r="BI393" s="199" t="s">
        <v>143</v>
      </c>
      <c r="BJ393" s="196">
        <f t="shared" si="77"/>
        <v>100</v>
      </c>
    </row>
    <row r="394" spans="47:62" x14ac:dyDescent="0.25">
      <c r="AU394" s="201" t="s">
        <v>88</v>
      </c>
      <c r="AV394" s="199" t="s">
        <v>44</v>
      </c>
      <c r="AW394" s="199" t="s">
        <v>143</v>
      </c>
      <c r="AX394" s="196">
        <f t="shared" si="76"/>
        <v>68.181818181818173</v>
      </c>
      <c r="BG394" s="201" t="s">
        <v>88</v>
      </c>
      <c r="BH394" s="199" t="s">
        <v>44</v>
      </c>
      <c r="BI394" s="199" t="s">
        <v>143</v>
      </c>
      <c r="BJ394" s="196">
        <f t="shared" si="77"/>
        <v>99.999999999999986</v>
      </c>
    </row>
    <row r="395" spans="47:62" x14ac:dyDescent="0.25">
      <c r="AU395" s="201" t="s">
        <v>88</v>
      </c>
      <c r="AV395" s="199" t="s">
        <v>44</v>
      </c>
      <c r="AW395" s="199" t="s">
        <v>143</v>
      </c>
      <c r="AX395" s="196">
        <f t="shared" si="76"/>
        <v>50</v>
      </c>
      <c r="BG395" s="201" t="s">
        <v>88</v>
      </c>
      <c r="BH395" s="199" t="s">
        <v>44</v>
      </c>
      <c r="BI395" s="199" t="s">
        <v>143</v>
      </c>
      <c r="BJ395" s="196">
        <f t="shared" si="77"/>
        <v>100</v>
      </c>
    </row>
    <row r="396" spans="47:62" ht="15.75" thickBot="1" x14ac:dyDescent="0.3">
      <c r="AU396" s="202" t="s">
        <v>88</v>
      </c>
      <c r="AV396" s="200" t="s">
        <v>44</v>
      </c>
      <c r="AW396" s="200" t="s">
        <v>143</v>
      </c>
      <c r="AX396" s="197">
        <f t="shared" si="76"/>
        <v>63.157894736842103</v>
      </c>
      <c r="BG396" s="202" t="s">
        <v>88</v>
      </c>
      <c r="BH396" s="200" t="s">
        <v>44</v>
      </c>
      <c r="BI396" s="200" t="s">
        <v>143</v>
      </c>
      <c r="BJ396" s="197">
        <f t="shared" si="77"/>
        <v>94.73684210526315</v>
      </c>
    </row>
  </sheetData>
  <mergeCells count="6">
    <mergeCell ref="AU2:BE2"/>
    <mergeCell ref="BG2:BQ2"/>
    <mergeCell ref="F2:T2"/>
    <mergeCell ref="U2:AI2"/>
    <mergeCell ref="AK2:AN2"/>
    <mergeCell ref="AP2:AS2"/>
  </mergeCells>
  <conditionalFormatting sqref="F4:AI297">
    <cfRule type="cellIs" dxfId="60" priority="3" operator="equal">
      <formula>2</formula>
    </cfRule>
    <cfRule type="cellIs" dxfId="59" priority="4" operator="equal">
      <formula>1</formula>
    </cfRule>
  </conditionalFormatting>
  <conditionalFormatting sqref="F298:AI333">
    <cfRule type="cellIs" dxfId="58" priority="1" operator="equal">
      <formula>2</formula>
    </cfRule>
    <cfRule type="cellIs" dxfId="57" priority="2" operator="equal">
      <formula>1</formula>
    </cfRule>
  </conditionalFormatting>
  <pageMargins left="0.7" right="0.7" top="0.75" bottom="0.75" header="0.3" footer="0.3"/>
  <pageSetup scale="74" fitToHeight="0" orientation="portrait" verticalDpi="30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B1:BQ396"/>
  <sheetViews>
    <sheetView topLeftCell="AU48" zoomScale="70" zoomScaleNormal="70" workbookViewId="0">
      <selection activeCell="P249" sqref="P249"/>
    </sheetView>
  </sheetViews>
  <sheetFormatPr baseColWidth="10" defaultRowHeight="15" x14ac:dyDescent="0.25"/>
  <cols>
    <col min="1" max="1" width="2" customWidth="1"/>
    <col min="2" max="2" width="12.140625" customWidth="1"/>
    <col min="3" max="3" width="10.140625" customWidth="1"/>
    <col min="4" max="4" width="8" customWidth="1"/>
    <col min="5" max="5" width="10.7109375" customWidth="1"/>
    <col min="6" max="35" width="4.7109375" customWidth="1"/>
    <col min="36" max="36" width="4" customWidth="1"/>
    <col min="37" max="37" width="19.140625" customWidth="1"/>
    <col min="41" max="41" width="3.85546875" customWidth="1"/>
    <col min="42" max="42" width="19.42578125" customWidth="1"/>
    <col min="44" max="44" width="15.85546875" customWidth="1"/>
    <col min="45" max="45" width="16.28515625" customWidth="1"/>
    <col min="46" max="46" width="5.7109375" customWidth="1"/>
    <col min="47" max="47" width="8.5703125" customWidth="1"/>
    <col min="48" max="48" width="13.85546875" customWidth="1"/>
    <col min="49" max="49" width="14.7109375" customWidth="1"/>
    <col min="50" max="50" width="15.5703125" customWidth="1"/>
    <col min="51" max="51" width="15.140625" customWidth="1"/>
    <col min="58" max="58" width="3.85546875" customWidth="1"/>
    <col min="61" max="61" width="16.28515625" customWidth="1"/>
  </cols>
  <sheetData>
    <row r="1" spans="2:69" ht="8.25" customHeight="1" thickBot="1" x14ac:dyDescent="0.3"/>
    <row r="2" spans="2:69" ht="15.75" thickBot="1" x14ac:dyDescent="0.3">
      <c r="F2" s="239" t="s">
        <v>39</v>
      </c>
      <c r="G2" s="242"/>
      <c r="H2" s="242"/>
      <c r="I2" s="242"/>
      <c r="J2" s="242"/>
      <c r="K2" s="242"/>
      <c r="L2" s="242"/>
      <c r="M2" s="242"/>
      <c r="N2" s="242"/>
      <c r="O2" s="242"/>
      <c r="P2" s="242"/>
      <c r="Q2" s="242"/>
      <c r="R2" s="242"/>
      <c r="S2" s="242"/>
      <c r="T2" s="243"/>
      <c r="U2" s="239" t="s">
        <v>41</v>
      </c>
      <c r="V2" s="242"/>
      <c r="W2" s="242"/>
      <c r="X2" s="242"/>
      <c r="Y2" s="242"/>
      <c r="Z2" s="242"/>
      <c r="AA2" s="242"/>
      <c r="AB2" s="242"/>
      <c r="AC2" s="242"/>
      <c r="AD2" s="242"/>
      <c r="AE2" s="242"/>
      <c r="AF2" s="242"/>
      <c r="AG2" s="242"/>
      <c r="AH2" s="242"/>
      <c r="AI2" s="243"/>
      <c r="AK2" s="239" t="s">
        <v>90</v>
      </c>
      <c r="AL2" s="240"/>
      <c r="AM2" s="240"/>
      <c r="AN2" s="241"/>
      <c r="AO2" s="157"/>
      <c r="AP2" s="239" t="s">
        <v>91</v>
      </c>
      <c r="AQ2" s="240"/>
      <c r="AR2" s="240"/>
      <c r="AS2" s="241"/>
      <c r="AT2" s="157"/>
      <c r="AU2" s="239" t="s">
        <v>89</v>
      </c>
      <c r="AV2" s="240"/>
      <c r="AW2" s="240"/>
      <c r="AX2" s="240"/>
      <c r="AY2" s="240"/>
      <c r="AZ2" s="240"/>
      <c r="BA2" s="240"/>
      <c r="BB2" s="240"/>
      <c r="BC2" s="240"/>
      <c r="BD2" s="240"/>
      <c r="BE2" s="241"/>
      <c r="BF2" s="157"/>
      <c r="BG2" s="239" t="s">
        <v>93</v>
      </c>
      <c r="BH2" s="240"/>
      <c r="BI2" s="240"/>
      <c r="BJ2" s="240"/>
      <c r="BK2" s="240"/>
      <c r="BL2" s="240"/>
      <c r="BM2" s="240"/>
      <c r="BN2" s="240"/>
      <c r="BO2" s="240"/>
      <c r="BP2" s="240"/>
      <c r="BQ2" s="241"/>
    </row>
    <row r="3" spans="2:69" ht="15.75" thickBot="1" x14ac:dyDescent="0.3">
      <c r="B3" s="1" t="s">
        <v>0</v>
      </c>
      <c r="C3" s="6" t="s">
        <v>40</v>
      </c>
      <c r="D3" s="7" t="s">
        <v>38</v>
      </c>
      <c r="E3" s="6" t="s">
        <v>37</v>
      </c>
      <c r="F3" s="18">
        <v>1</v>
      </c>
      <c r="G3" s="19">
        <v>2</v>
      </c>
      <c r="H3" s="19">
        <v>3</v>
      </c>
      <c r="I3" s="19">
        <v>4</v>
      </c>
      <c r="J3" s="19">
        <v>5</v>
      </c>
      <c r="K3" s="19">
        <v>6</v>
      </c>
      <c r="L3" s="19">
        <v>7</v>
      </c>
      <c r="M3" s="19">
        <v>8</v>
      </c>
      <c r="N3" s="19">
        <v>9</v>
      </c>
      <c r="O3" s="19">
        <v>10</v>
      </c>
      <c r="P3" s="19">
        <v>11</v>
      </c>
      <c r="Q3" s="19">
        <v>12</v>
      </c>
      <c r="R3" s="19">
        <v>13</v>
      </c>
      <c r="S3" s="19">
        <v>14</v>
      </c>
      <c r="T3" s="31">
        <v>15</v>
      </c>
      <c r="U3" s="30">
        <v>1</v>
      </c>
      <c r="V3" s="19">
        <v>2</v>
      </c>
      <c r="W3" s="19">
        <v>3</v>
      </c>
      <c r="X3" s="19">
        <v>4</v>
      </c>
      <c r="Y3" s="19">
        <v>5</v>
      </c>
      <c r="Z3" s="19">
        <v>6</v>
      </c>
      <c r="AA3" s="19">
        <v>7</v>
      </c>
      <c r="AB3" s="19">
        <v>8</v>
      </c>
      <c r="AC3" s="19">
        <v>9</v>
      </c>
      <c r="AD3" s="19">
        <v>10</v>
      </c>
      <c r="AE3" s="19">
        <v>11</v>
      </c>
      <c r="AF3" s="19">
        <v>12</v>
      </c>
      <c r="AG3" s="19">
        <v>13</v>
      </c>
      <c r="AH3" s="19">
        <v>14</v>
      </c>
      <c r="AI3" s="31">
        <v>15</v>
      </c>
      <c r="AK3" s="161" t="s">
        <v>67</v>
      </c>
      <c r="AL3" s="159">
        <v>0</v>
      </c>
      <c r="AM3" s="159">
        <v>1</v>
      </c>
      <c r="AN3" s="160">
        <v>2</v>
      </c>
      <c r="AO3" s="67"/>
      <c r="AP3" s="161" t="s">
        <v>67</v>
      </c>
      <c r="AQ3" s="159">
        <v>0</v>
      </c>
      <c r="AR3" s="159">
        <v>1</v>
      </c>
      <c r="AS3" s="160">
        <v>2</v>
      </c>
      <c r="AT3" s="67"/>
      <c r="AU3" s="61"/>
      <c r="AV3" s="207" t="s">
        <v>69</v>
      </c>
      <c r="AW3" s="208" t="s">
        <v>70</v>
      </c>
      <c r="AX3" s="208" t="s">
        <v>71</v>
      </c>
      <c r="AY3" s="208" t="s">
        <v>72</v>
      </c>
      <c r="AZ3" s="208" t="s">
        <v>73</v>
      </c>
      <c r="BA3" s="208" t="s">
        <v>74</v>
      </c>
      <c r="BB3" s="208" t="s">
        <v>75</v>
      </c>
      <c r="BC3" s="208" t="s">
        <v>76</v>
      </c>
      <c r="BD3" s="208" t="s">
        <v>77</v>
      </c>
      <c r="BE3" s="209" t="s">
        <v>78</v>
      </c>
      <c r="BF3" s="67"/>
      <c r="BG3" s="61"/>
      <c r="BH3" s="207" t="s">
        <v>69</v>
      </c>
      <c r="BI3" s="208" t="s">
        <v>70</v>
      </c>
      <c r="BJ3" s="208" t="s">
        <v>71</v>
      </c>
      <c r="BK3" s="208" t="s">
        <v>72</v>
      </c>
      <c r="BL3" s="208" t="s">
        <v>73</v>
      </c>
      <c r="BM3" s="208" t="s">
        <v>74</v>
      </c>
      <c r="BN3" s="208" t="s">
        <v>75</v>
      </c>
      <c r="BO3" s="208" t="s">
        <v>76</v>
      </c>
      <c r="BP3" s="208" t="s">
        <v>77</v>
      </c>
      <c r="BQ3" s="209" t="s">
        <v>78</v>
      </c>
    </row>
    <row r="4" spans="2:69" x14ac:dyDescent="0.25">
      <c r="B4" s="34" t="s">
        <v>43</v>
      </c>
      <c r="C4" s="37">
        <v>16</v>
      </c>
      <c r="D4" s="40">
        <v>1</v>
      </c>
      <c r="E4" s="74">
        <v>1</v>
      </c>
      <c r="F4" s="15">
        <v>0</v>
      </c>
      <c r="G4" s="174">
        <v>0</v>
      </c>
      <c r="H4" s="174">
        <v>0</v>
      </c>
      <c r="I4" s="174">
        <v>0</v>
      </c>
      <c r="J4" s="174">
        <v>0</v>
      </c>
      <c r="K4" s="174">
        <v>0</v>
      </c>
      <c r="L4" s="174">
        <v>0</v>
      </c>
      <c r="M4" s="28"/>
      <c r="N4" s="28"/>
      <c r="O4" s="174"/>
      <c r="P4" s="174"/>
      <c r="Q4" s="174"/>
      <c r="R4" s="174"/>
      <c r="S4" s="174"/>
      <c r="T4" s="175"/>
      <c r="U4" s="15">
        <v>0</v>
      </c>
      <c r="V4" s="174">
        <v>0</v>
      </c>
      <c r="W4" s="174">
        <v>0</v>
      </c>
      <c r="X4" s="174">
        <v>0</v>
      </c>
      <c r="Y4" s="174">
        <v>0</v>
      </c>
      <c r="Z4" s="174">
        <v>0</v>
      </c>
      <c r="AA4" s="174">
        <v>0</v>
      </c>
      <c r="AB4" s="28">
        <v>0</v>
      </c>
      <c r="AC4" s="28">
        <v>0</v>
      </c>
      <c r="AD4" s="174">
        <v>0</v>
      </c>
      <c r="AE4" s="174"/>
      <c r="AF4" s="174"/>
      <c r="AG4" s="174"/>
      <c r="AH4" s="174"/>
      <c r="AI4" s="175"/>
      <c r="AK4" s="158">
        <f>SUM(AL4:AN4)</f>
        <v>17</v>
      </c>
      <c r="AL4" s="80">
        <f t="shared" ref="AL4:AL67" si="0">COUNTIF(F4:AI4, 0)</f>
        <v>17</v>
      </c>
      <c r="AM4" s="80">
        <f t="shared" ref="AM4:AM67" si="1">COUNTIF(F4:AI4, 1)</f>
        <v>0</v>
      </c>
      <c r="AN4" s="82">
        <f>COUNTIF(F4:AI4, 2)</f>
        <v>0</v>
      </c>
      <c r="AO4" s="14"/>
      <c r="AP4" s="158">
        <f>(AK4/AK4)*100</f>
        <v>100</v>
      </c>
      <c r="AQ4" s="167">
        <f>(AL4/AK4)*100</f>
        <v>100</v>
      </c>
      <c r="AR4" s="167">
        <f>(AM4/AK4)*100</f>
        <v>0</v>
      </c>
      <c r="AS4" s="168">
        <f>(AN4/AK4)*100</f>
        <v>0</v>
      </c>
      <c r="AT4" s="180"/>
      <c r="AU4" s="213" t="s">
        <v>48</v>
      </c>
      <c r="AV4" s="212">
        <f>AS4</f>
        <v>0</v>
      </c>
      <c r="AW4" s="210">
        <f>AS34</f>
        <v>0</v>
      </c>
      <c r="AX4" s="210">
        <f>AS64</f>
        <v>0</v>
      </c>
      <c r="AY4" s="210">
        <f>AS94</f>
        <v>0</v>
      </c>
      <c r="AZ4" s="210">
        <f>AS124</f>
        <v>0</v>
      </c>
      <c r="BA4" s="210">
        <f>AS154</f>
        <v>0</v>
      </c>
      <c r="BB4" s="210">
        <f>AS190</f>
        <v>0</v>
      </c>
      <c r="BC4" s="210">
        <f>AS226</f>
        <v>0</v>
      </c>
      <c r="BD4" s="210">
        <f>AS262</f>
        <v>0</v>
      </c>
      <c r="BE4" s="211">
        <f>AS298</f>
        <v>0</v>
      </c>
      <c r="BG4" s="213" t="s">
        <v>48</v>
      </c>
      <c r="BH4" s="212">
        <f>AS4+AR4</f>
        <v>0</v>
      </c>
      <c r="BI4" s="210">
        <f>$AS34+$AR34</f>
        <v>0</v>
      </c>
      <c r="BJ4" s="210">
        <f>$AS64+$AR64</f>
        <v>0</v>
      </c>
      <c r="BK4" s="210">
        <f>$AS94+$AR94</f>
        <v>0</v>
      </c>
      <c r="BL4" s="210">
        <f>$AS124+$AR124</f>
        <v>0</v>
      </c>
      <c r="BM4" s="210">
        <f>$AS154+$AR154</f>
        <v>0</v>
      </c>
      <c r="BN4" s="210">
        <f>$AS190+$AR190</f>
        <v>0</v>
      </c>
      <c r="BO4" s="210">
        <f>$AS226+$AR226</f>
        <v>0</v>
      </c>
      <c r="BP4" s="210">
        <f>$AS262+$AR262</f>
        <v>0</v>
      </c>
      <c r="BQ4" s="211">
        <f>$AS298+$AR298</f>
        <v>0</v>
      </c>
    </row>
    <row r="5" spans="2:69" x14ac:dyDescent="0.25">
      <c r="B5" s="35" t="s">
        <v>43</v>
      </c>
      <c r="C5" s="38">
        <v>16</v>
      </c>
      <c r="D5" s="41">
        <v>1</v>
      </c>
      <c r="E5" s="73">
        <v>2</v>
      </c>
      <c r="F5" s="16">
        <v>0</v>
      </c>
      <c r="G5" s="155">
        <v>0</v>
      </c>
      <c r="H5" s="155">
        <v>0</v>
      </c>
      <c r="I5" s="155">
        <v>0</v>
      </c>
      <c r="J5" s="155">
        <v>0</v>
      </c>
      <c r="K5" s="155">
        <v>0</v>
      </c>
      <c r="L5" s="155">
        <v>0</v>
      </c>
      <c r="M5" s="23"/>
      <c r="N5" s="23"/>
      <c r="O5" s="155"/>
      <c r="P5" s="155"/>
      <c r="Q5" s="155"/>
      <c r="R5" s="155"/>
      <c r="S5" s="155"/>
      <c r="T5" s="171"/>
      <c r="U5" s="16">
        <v>0</v>
      </c>
      <c r="V5" s="155">
        <v>0</v>
      </c>
      <c r="W5" s="155">
        <v>0</v>
      </c>
      <c r="X5" s="155">
        <v>0</v>
      </c>
      <c r="Y5" s="155">
        <v>0</v>
      </c>
      <c r="Z5" s="155">
        <v>0</v>
      </c>
      <c r="AA5" s="155">
        <v>0</v>
      </c>
      <c r="AB5" s="23">
        <v>0</v>
      </c>
      <c r="AC5" s="23">
        <v>0</v>
      </c>
      <c r="AD5" s="155">
        <v>0</v>
      </c>
      <c r="AE5" s="155"/>
      <c r="AF5" s="155"/>
      <c r="AG5" s="155"/>
      <c r="AH5" s="155"/>
      <c r="AI5" s="171"/>
      <c r="AK5" s="158">
        <f t="shared" ref="AK5:AK68" si="2">SUM(AL5:AN5)</f>
        <v>17</v>
      </c>
      <c r="AL5" s="80">
        <f t="shared" si="0"/>
        <v>17</v>
      </c>
      <c r="AM5" s="80">
        <f t="shared" si="1"/>
        <v>0</v>
      </c>
      <c r="AN5" s="82">
        <f t="shared" ref="AN5:AN68" si="3">COUNTIF(F5:AI5, 2)</f>
        <v>0</v>
      </c>
      <c r="AO5" s="14"/>
      <c r="AP5" s="158">
        <f t="shared" ref="AP5:AP68" si="4">(AK5/AK5)*100</f>
        <v>100</v>
      </c>
      <c r="AQ5" s="167">
        <f t="shared" ref="AQ5:AQ68" si="5">(AL5/AK5)*100</f>
        <v>100</v>
      </c>
      <c r="AR5" s="167">
        <f t="shared" ref="AR5:AR68" si="6">(AM5/AK5)*100</f>
        <v>0</v>
      </c>
      <c r="AS5" s="168">
        <f t="shared" ref="AS5:AS68" si="7">(AN5/AK5)*100</f>
        <v>0</v>
      </c>
      <c r="AT5" s="180"/>
      <c r="AU5" s="183" t="s">
        <v>48</v>
      </c>
      <c r="AV5" s="181">
        <f>AS9</f>
        <v>0</v>
      </c>
      <c r="AW5" s="163">
        <f>AS39</f>
        <v>0</v>
      </c>
      <c r="AX5" s="163">
        <f>AS69</f>
        <v>0</v>
      </c>
      <c r="AY5" s="163">
        <f>AS99</f>
        <v>0</v>
      </c>
      <c r="AZ5" s="163">
        <f>AS129</f>
        <v>0</v>
      </c>
      <c r="BA5" s="163">
        <f>AS160</f>
        <v>0</v>
      </c>
      <c r="BB5" s="163">
        <f>AS196</f>
        <v>0</v>
      </c>
      <c r="BC5" s="163">
        <f>AS232</f>
        <v>0</v>
      </c>
      <c r="BD5" s="163">
        <f>AS268</f>
        <v>0</v>
      </c>
      <c r="BE5" s="164">
        <f>AS304</f>
        <v>0</v>
      </c>
      <c r="BG5" s="183" t="s">
        <v>48</v>
      </c>
      <c r="BH5" s="181">
        <f>AS9+AR9</f>
        <v>0</v>
      </c>
      <c r="BI5" s="163">
        <f>AS39+AR39</f>
        <v>0</v>
      </c>
      <c r="BJ5" s="163">
        <f>$AS69+$AR69</f>
        <v>0</v>
      </c>
      <c r="BK5" s="163">
        <f>$AS95+$AR95</f>
        <v>30</v>
      </c>
      <c r="BL5" s="163">
        <f>$AS129+$AR129</f>
        <v>0</v>
      </c>
      <c r="BM5" s="163">
        <f>$AS160+$AR160</f>
        <v>0</v>
      </c>
      <c r="BN5" s="163">
        <f>$AS196+$AR196</f>
        <v>0</v>
      </c>
      <c r="BO5" s="163">
        <f>$AS232+$AR232</f>
        <v>0</v>
      </c>
      <c r="BP5" s="163">
        <f>$AS268+$AR268</f>
        <v>0</v>
      </c>
      <c r="BQ5" s="164">
        <f>$AS304+$AR304</f>
        <v>0</v>
      </c>
    </row>
    <row r="6" spans="2:69" x14ac:dyDescent="0.25">
      <c r="B6" s="35" t="s">
        <v>43</v>
      </c>
      <c r="C6" s="38">
        <v>16</v>
      </c>
      <c r="D6" s="41">
        <v>1</v>
      </c>
      <c r="E6" s="73">
        <v>3</v>
      </c>
      <c r="F6" s="16">
        <v>0</v>
      </c>
      <c r="G6" s="155">
        <v>0</v>
      </c>
      <c r="H6" s="155">
        <v>0</v>
      </c>
      <c r="I6" s="155">
        <v>0</v>
      </c>
      <c r="J6" s="155">
        <v>0</v>
      </c>
      <c r="K6" s="155">
        <v>0</v>
      </c>
      <c r="L6" s="155">
        <v>0</v>
      </c>
      <c r="M6" s="23"/>
      <c r="N6" s="23"/>
      <c r="O6" s="155"/>
      <c r="P6" s="155"/>
      <c r="Q6" s="155"/>
      <c r="R6" s="155"/>
      <c r="S6" s="155"/>
      <c r="T6" s="171"/>
      <c r="U6" s="16">
        <v>0</v>
      </c>
      <c r="V6" s="155">
        <v>0</v>
      </c>
      <c r="W6" s="155">
        <v>0</v>
      </c>
      <c r="X6" s="155">
        <v>0</v>
      </c>
      <c r="Y6" s="155">
        <v>0</v>
      </c>
      <c r="Z6" s="155">
        <v>0</v>
      </c>
      <c r="AA6" s="155">
        <v>0</v>
      </c>
      <c r="AB6" s="23">
        <v>0</v>
      </c>
      <c r="AC6" s="23">
        <v>0</v>
      </c>
      <c r="AD6" s="155">
        <v>0</v>
      </c>
      <c r="AE6" s="155"/>
      <c r="AF6" s="155"/>
      <c r="AG6" s="155"/>
      <c r="AH6" s="155"/>
      <c r="AI6" s="171"/>
      <c r="AK6" s="158">
        <f t="shared" si="2"/>
        <v>17</v>
      </c>
      <c r="AL6" s="80">
        <f t="shared" si="0"/>
        <v>17</v>
      </c>
      <c r="AM6" s="80">
        <f t="shared" si="1"/>
        <v>0</v>
      </c>
      <c r="AN6" s="82">
        <f t="shared" si="3"/>
        <v>0</v>
      </c>
      <c r="AO6" s="14"/>
      <c r="AP6" s="158">
        <f t="shared" si="4"/>
        <v>100</v>
      </c>
      <c r="AQ6" s="167">
        <f t="shared" si="5"/>
        <v>100</v>
      </c>
      <c r="AR6" s="167">
        <f t="shared" si="6"/>
        <v>0</v>
      </c>
      <c r="AS6" s="168">
        <f t="shared" si="7"/>
        <v>0</v>
      </c>
      <c r="AT6" s="180"/>
      <c r="AU6" s="183" t="s">
        <v>48</v>
      </c>
      <c r="AV6" s="181">
        <f>AS14</f>
        <v>0</v>
      </c>
      <c r="AW6" s="163">
        <f>AS44</f>
        <v>0</v>
      </c>
      <c r="AX6" s="163">
        <f>AS74</f>
        <v>0</v>
      </c>
      <c r="AY6" s="163">
        <f>AS104</f>
        <v>0</v>
      </c>
      <c r="AZ6" s="163">
        <f>AS134</f>
        <v>0</v>
      </c>
      <c r="BA6" s="163">
        <f>AS166</f>
        <v>0</v>
      </c>
      <c r="BB6" s="163">
        <f>AS202</f>
        <v>0</v>
      </c>
      <c r="BC6" s="163">
        <f>AS238</f>
        <v>0</v>
      </c>
      <c r="BD6" s="163">
        <f>AS274</f>
        <v>0</v>
      </c>
      <c r="BE6" s="164">
        <f>AS310</f>
        <v>0</v>
      </c>
      <c r="BG6" s="183" t="s">
        <v>48</v>
      </c>
      <c r="BH6" s="181">
        <f>AS14+AR14</f>
        <v>0</v>
      </c>
      <c r="BI6" s="163">
        <f>AS44+AR44</f>
        <v>0</v>
      </c>
      <c r="BJ6" s="163">
        <f>$AS74+$AR74</f>
        <v>0</v>
      </c>
      <c r="BK6" s="163">
        <f>$AS104+$AR104</f>
        <v>0</v>
      </c>
      <c r="BL6" s="163">
        <f>$AS134+$AR134</f>
        <v>0</v>
      </c>
      <c r="BM6" s="163">
        <f>$AS166+$AR166</f>
        <v>0</v>
      </c>
      <c r="BN6" s="163">
        <f>$AS202+$AR202</f>
        <v>0</v>
      </c>
      <c r="BO6" s="163">
        <f>$AS238+$AR238</f>
        <v>0</v>
      </c>
      <c r="BP6" s="163">
        <f>$AS274+$AR274</f>
        <v>0</v>
      </c>
      <c r="BQ6" s="164">
        <f>$AS310+$AR310</f>
        <v>0</v>
      </c>
    </row>
    <row r="7" spans="2:69" x14ac:dyDescent="0.25">
      <c r="B7" s="35" t="s">
        <v>43</v>
      </c>
      <c r="C7" s="38">
        <v>16</v>
      </c>
      <c r="D7" s="41">
        <v>1</v>
      </c>
      <c r="E7" s="73">
        <v>4</v>
      </c>
      <c r="F7" s="16">
        <v>0</v>
      </c>
      <c r="G7" s="155">
        <v>0</v>
      </c>
      <c r="H7" s="155">
        <v>0</v>
      </c>
      <c r="I7" s="155">
        <v>0</v>
      </c>
      <c r="J7" s="155">
        <v>0</v>
      </c>
      <c r="K7" s="155">
        <v>0</v>
      </c>
      <c r="L7" s="155">
        <v>0</v>
      </c>
      <c r="M7" s="23"/>
      <c r="N7" s="23"/>
      <c r="O7" s="155"/>
      <c r="P7" s="155"/>
      <c r="Q7" s="155"/>
      <c r="R7" s="155"/>
      <c r="S7" s="155"/>
      <c r="T7" s="171"/>
      <c r="U7" s="16">
        <v>0</v>
      </c>
      <c r="V7" s="155">
        <v>0</v>
      </c>
      <c r="W7" s="155">
        <v>0</v>
      </c>
      <c r="X7" s="155">
        <v>0</v>
      </c>
      <c r="Y7" s="155">
        <v>0</v>
      </c>
      <c r="Z7" s="155">
        <v>0</v>
      </c>
      <c r="AA7" s="155">
        <v>0</v>
      </c>
      <c r="AB7" s="23">
        <v>0</v>
      </c>
      <c r="AC7" s="23">
        <v>0</v>
      </c>
      <c r="AD7" s="155">
        <v>0</v>
      </c>
      <c r="AE7" s="155"/>
      <c r="AF7" s="155"/>
      <c r="AG7" s="155"/>
      <c r="AH7" s="155"/>
      <c r="AI7" s="171"/>
      <c r="AK7" s="158">
        <f t="shared" si="2"/>
        <v>17</v>
      </c>
      <c r="AL7" s="80">
        <f t="shared" si="0"/>
        <v>17</v>
      </c>
      <c r="AM7" s="80">
        <f t="shared" si="1"/>
        <v>0</v>
      </c>
      <c r="AN7" s="82">
        <f t="shared" si="3"/>
        <v>0</v>
      </c>
      <c r="AO7" s="14"/>
      <c r="AP7" s="158">
        <f t="shared" si="4"/>
        <v>100</v>
      </c>
      <c r="AQ7" s="167">
        <f t="shared" si="5"/>
        <v>100</v>
      </c>
      <c r="AR7" s="167">
        <f t="shared" si="6"/>
        <v>0</v>
      </c>
      <c r="AS7" s="168">
        <f t="shared" si="7"/>
        <v>0</v>
      </c>
      <c r="AT7" s="180"/>
      <c r="AU7" s="183" t="s">
        <v>48</v>
      </c>
      <c r="AV7" s="181">
        <f>AS19</f>
        <v>0</v>
      </c>
      <c r="AW7" s="163">
        <f>AS49</f>
        <v>0</v>
      </c>
      <c r="AX7" s="163">
        <f>AS79</f>
        <v>0</v>
      </c>
      <c r="AY7" s="163">
        <f>AS109</f>
        <v>0</v>
      </c>
      <c r="AZ7" s="163">
        <f>AS139</f>
        <v>0</v>
      </c>
      <c r="BA7" s="163">
        <f>AS172</f>
        <v>0</v>
      </c>
      <c r="BB7" s="163">
        <f>AS208</f>
        <v>0</v>
      </c>
      <c r="BC7" s="163">
        <f>AS244</f>
        <v>0</v>
      </c>
      <c r="BD7" s="163">
        <f>AS280</f>
        <v>0</v>
      </c>
      <c r="BE7" s="164">
        <f>AS316</f>
        <v>0</v>
      </c>
      <c r="BG7" s="183" t="s">
        <v>48</v>
      </c>
      <c r="BH7" s="181">
        <f>AS19+AR19</f>
        <v>0</v>
      </c>
      <c r="BI7" s="163">
        <f>AS49+AR49</f>
        <v>0</v>
      </c>
      <c r="BJ7" s="163">
        <f>$AS79+$AR79</f>
        <v>0</v>
      </c>
      <c r="BK7" s="163">
        <f>$AS109+$AR109</f>
        <v>0</v>
      </c>
      <c r="BL7" s="163">
        <f>$AS139+$AR139</f>
        <v>0</v>
      </c>
      <c r="BM7" s="163">
        <f>$AS172+$AR172</f>
        <v>0</v>
      </c>
      <c r="BN7" s="163">
        <f>$AS208+$AR172</f>
        <v>0</v>
      </c>
      <c r="BO7" s="163">
        <f>$A229+$AR244</f>
        <v>9.5238095238095237</v>
      </c>
      <c r="BP7" s="163">
        <f>$AS280+$AR280</f>
        <v>0</v>
      </c>
      <c r="BQ7" s="164">
        <f>$AS7319+$AR316</f>
        <v>0</v>
      </c>
    </row>
    <row r="8" spans="2:69" x14ac:dyDescent="0.25">
      <c r="B8" s="35" t="s">
        <v>43</v>
      </c>
      <c r="C8" s="38">
        <v>16</v>
      </c>
      <c r="D8" s="41">
        <v>1</v>
      </c>
      <c r="E8" s="73">
        <v>5</v>
      </c>
      <c r="F8" s="16">
        <v>0</v>
      </c>
      <c r="G8" s="155">
        <v>0</v>
      </c>
      <c r="H8" s="155">
        <v>0</v>
      </c>
      <c r="I8" s="155">
        <v>0</v>
      </c>
      <c r="J8" s="155">
        <v>0</v>
      </c>
      <c r="K8" s="155">
        <v>0</v>
      </c>
      <c r="L8" s="155">
        <v>0</v>
      </c>
      <c r="M8" s="23"/>
      <c r="N8" s="23"/>
      <c r="O8" s="155"/>
      <c r="P8" s="155"/>
      <c r="Q8" s="155"/>
      <c r="R8" s="155"/>
      <c r="S8" s="155"/>
      <c r="T8" s="171"/>
      <c r="U8" s="16">
        <v>0</v>
      </c>
      <c r="V8" s="155">
        <v>0</v>
      </c>
      <c r="W8" s="155">
        <v>0</v>
      </c>
      <c r="X8" s="155">
        <v>0</v>
      </c>
      <c r="Y8" s="155">
        <v>0</v>
      </c>
      <c r="Z8" s="155">
        <v>0</v>
      </c>
      <c r="AA8" s="155">
        <v>0</v>
      </c>
      <c r="AB8" s="23">
        <v>0</v>
      </c>
      <c r="AC8" s="23">
        <v>0</v>
      </c>
      <c r="AD8" s="155">
        <v>0</v>
      </c>
      <c r="AE8" s="155"/>
      <c r="AF8" s="155"/>
      <c r="AG8" s="155"/>
      <c r="AH8" s="155"/>
      <c r="AI8" s="171"/>
      <c r="AK8" s="158">
        <f t="shared" si="2"/>
        <v>17</v>
      </c>
      <c r="AL8" s="80">
        <f t="shared" si="0"/>
        <v>17</v>
      </c>
      <c r="AM8" s="80">
        <f t="shared" si="1"/>
        <v>0</v>
      </c>
      <c r="AN8" s="82">
        <f t="shared" si="3"/>
        <v>0</v>
      </c>
      <c r="AO8" s="14"/>
      <c r="AP8" s="158">
        <f t="shared" si="4"/>
        <v>100</v>
      </c>
      <c r="AQ8" s="167">
        <f t="shared" si="5"/>
        <v>100</v>
      </c>
      <c r="AR8" s="167">
        <f t="shared" si="6"/>
        <v>0</v>
      </c>
      <c r="AS8" s="168">
        <f t="shared" si="7"/>
        <v>0</v>
      </c>
      <c r="AT8" s="180"/>
      <c r="AU8" s="183" t="s">
        <v>48</v>
      </c>
      <c r="AV8" s="181">
        <f>AS24</f>
        <v>0</v>
      </c>
      <c r="AW8" s="163">
        <f>AS54</f>
        <v>0</v>
      </c>
      <c r="AX8" s="163">
        <f>AS84</f>
        <v>0</v>
      </c>
      <c r="AY8" s="163">
        <f>AS114</f>
        <v>0</v>
      </c>
      <c r="AZ8" s="163">
        <f>AS144</f>
        <v>0</v>
      </c>
      <c r="BA8" s="163">
        <f>AS178</f>
        <v>0</v>
      </c>
      <c r="BB8" s="163">
        <f>AS214</f>
        <v>0</v>
      </c>
      <c r="BC8" s="163">
        <f>AS250</f>
        <v>0</v>
      </c>
      <c r="BD8" s="163">
        <f>AS286</f>
        <v>0</v>
      </c>
      <c r="BE8" s="164">
        <f>AS322</f>
        <v>0</v>
      </c>
      <c r="BG8" s="183" t="s">
        <v>48</v>
      </c>
      <c r="BH8" s="181">
        <f>AS24+AR24</f>
        <v>0</v>
      </c>
      <c r="BI8" s="163">
        <f>AS54+AR54</f>
        <v>0</v>
      </c>
      <c r="BJ8" s="189">
        <f>$AS84+$AR84</f>
        <v>0</v>
      </c>
      <c r="BK8" s="189">
        <f>$AS114+$AR114</f>
        <v>0</v>
      </c>
      <c r="BL8" s="189">
        <f>$AS144+$AR144</f>
        <v>0</v>
      </c>
      <c r="BM8" s="189">
        <f>$AS178+$AR178</f>
        <v>0</v>
      </c>
      <c r="BN8" s="189">
        <f>$AS214+$AR214</f>
        <v>0</v>
      </c>
      <c r="BO8" s="189">
        <f>$AS250+$AR250</f>
        <v>0</v>
      </c>
      <c r="BP8" s="189">
        <f>$AS286+$AR286</f>
        <v>0</v>
      </c>
      <c r="BQ8" s="190">
        <f>$AS322+$AR322</f>
        <v>0</v>
      </c>
    </row>
    <row r="9" spans="2:69" x14ac:dyDescent="0.25">
      <c r="B9" s="35" t="s">
        <v>43</v>
      </c>
      <c r="C9" s="38">
        <v>16</v>
      </c>
      <c r="D9" s="41">
        <v>2</v>
      </c>
      <c r="E9" s="73">
        <v>1</v>
      </c>
      <c r="F9" s="16">
        <v>0</v>
      </c>
      <c r="G9" s="155">
        <v>0</v>
      </c>
      <c r="H9" s="155">
        <v>0</v>
      </c>
      <c r="I9" s="155">
        <v>0</v>
      </c>
      <c r="J9" s="155">
        <v>0</v>
      </c>
      <c r="K9" s="155">
        <v>0</v>
      </c>
      <c r="L9" s="155"/>
      <c r="M9" s="23"/>
      <c r="N9" s="23"/>
      <c r="O9" s="155"/>
      <c r="P9" s="155"/>
      <c r="Q9" s="155"/>
      <c r="R9" s="155"/>
      <c r="S9" s="155"/>
      <c r="T9" s="171"/>
      <c r="U9" s="24">
        <v>0</v>
      </c>
      <c r="V9" s="155">
        <v>0</v>
      </c>
      <c r="W9" s="155">
        <v>0</v>
      </c>
      <c r="X9" s="155">
        <v>0</v>
      </c>
      <c r="Y9" s="155">
        <v>0</v>
      </c>
      <c r="Z9" s="155">
        <v>0</v>
      </c>
      <c r="AA9" s="155">
        <v>0</v>
      </c>
      <c r="AB9" s="23">
        <v>0</v>
      </c>
      <c r="AC9" s="23"/>
      <c r="AD9" s="155"/>
      <c r="AE9" s="155"/>
      <c r="AF9" s="155"/>
      <c r="AG9" s="155"/>
      <c r="AH9" s="155"/>
      <c r="AI9" s="171"/>
      <c r="AK9" s="158">
        <f t="shared" si="2"/>
        <v>14</v>
      </c>
      <c r="AL9" s="80">
        <f t="shared" si="0"/>
        <v>14</v>
      </c>
      <c r="AM9" s="80">
        <f t="shared" si="1"/>
        <v>0</v>
      </c>
      <c r="AN9" s="82">
        <f t="shared" si="3"/>
        <v>0</v>
      </c>
      <c r="AO9" s="14"/>
      <c r="AP9" s="158">
        <f t="shared" si="4"/>
        <v>100</v>
      </c>
      <c r="AQ9" s="167">
        <f t="shared" si="5"/>
        <v>100</v>
      </c>
      <c r="AR9" s="167">
        <f t="shared" si="6"/>
        <v>0</v>
      </c>
      <c r="AS9" s="168">
        <f t="shared" si="7"/>
        <v>0</v>
      </c>
      <c r="AT9" s="180"/>
      <c r="AU9" s="183" t="s">
        <v>48</v>
      </c>
      <c r="AV9" s="181">
        <f>AS29</f>
        <v>0</v>
      </c>
      <c r="AW9" s="163">
        <f>AS59</f>
        <v>0</v>
      </c>
      <c r="AX9" s="163">
        <f>AS89</f>
        <v>0</v>
      </c>
      <c r="AY9" s="163">
        <f>AS119</f>
        <v>0</v>
      </c>
      <c r="AZ9" s="163">
        <f>AS149</f>
        <v>0</v>
      </c>
      <c r="BA9" s="163">
        <f>AS184</f>
        <v>0</v>
      </c>
      <c r="BB9" s="163">
        <f>AS220</f>
        <v>0</v>
      </c>
      <c r="BC9" s="163">
        <f>AS256</f>
        <v>0</v>
      </c>
      <c r="BD9" s="163">
        <f>AS292</f>
        <v>0</v>
      </c>
      <c r="BE9" s="164">
        <f>AS328</f>
        <v>0</v>
      </c>
      <c r="BG9" s="183" t="s">
        <v>48</v>
      </c>
      <c r="BH9" s="181">
        <f>AS29+AR29</f>
        <v>0</v>
      </c>
      <c r="BI9" s="163">
        <f>AS59+AR59</f>
        <v>0</v>
      </c>
      <c r="BJ9" s="189">
        <f>$AS89+$AR89</f>
        <v>0</v>
      </c>
      <c r="BK9" s="189">
        <f>$AS119+$AR119</f>
        <v>0</v>
      </c>
      <c r="BL9" s="189">
        <f>$AS149+$AR149</f>
        <v>0</v>
      </c>
      <c r="BM9" s="189">
        <f>$AS184+$AR184</f>
        <v>0</v>
      </c>
      <c r="BN9" s="189">
        <f>$AS220+$AR220</f>
        <v>0</v>
      </c>
      <c r="BO9" s="189">
        <f>$AS256+$AR256</f>
        <v>14.285714285714285</v>
      </c>
      <c r="BP9" s="189">
        <f>$AS292+$AR292</f>
        <v>0</v>
      </c>
      <c r="BQ9" s="190">
        <f>$AS328+$AR328</f>
        <v>0</v>
      </c>
    </row>
    <row r="10" spans="2:69" x14ac:dyDescent="0.25">
      <c r="B10" s="35" t="s">
        <v>43</v>
      </c>
      <c r="C10" s="38">
        <v>16</v>
      </c>
      <c r="D10" s="41">
        <v>2</v>
      </c>
      <c r="E10" s="73">
        <v>2</v>
      </c>
      <c r="F10" s="16">
        <v>0</v>
      </c>
      <c r="G10" s="155">
        <v>0</v>
      </c>
      <c r="H10" s="155">
        <v>0</v>
      </c>
      <c r="I10" s="155">
        <v>0</v>
      </c>
      <c r="J10" s="155">
        <v>0</v>
      </c>
      <c r="K10" s="155">
        <v>0</v>
      </c>
      <c r="L10" s="155"/>
      <c r="M10" s="23"/>
      <c r="N10" s="23"/>
      <c r="O10" s="155"/>
      <c r="P10" s="155"/>
      <c r="Q10" s="155"/>
      <c r="R10" s="155"/>
      <c r="S10" s="155"/>
      <c r="T10" s="171"/>
      <c r="U10" s="24">
        <v>0</v>
      </c>
      <c r="V10" s="155">
        <v>0</v>
      </c>
      <c r="W10" s="155">
        <v>0</v>
      </c>
      <c r="X10" s="155">
        <v>0</v>
      </c>
      <c r="Y10" s="155">
        <v>0</v>
      </c>
      <c r="Z10" s="155">
        <v>0</v>
      </c>
      <c r="AA10" s="155">
        <v>0</v>
      </c>
      <c r="AB10" s="23">
        <v>0</v>
      </c>
      <c r="AC10" s="23"/>
      <c r="AD10" s="155"/>
      <c r="AE10" s="155"/>
      <c r="AF10" s="155"/>
      <c r="AG10" s="155"/>
      <c r="AH10" s="155"/>
      <c r="AI10" s="171"/>
      <c r="AK10" s="158">
        <f t="shared" si="2"/>
        <v>14</v>
      </c>
      <c r="AL10" s="80">
        <f t="shared" si="0"/>
        <v>14</v>
      </c>
      <c r="AM10" s="80">
        <f t="shared" si="1"/>
        <v>0</v>
      </c>
      <c r="AN10" s="82">
        <f t="shared" si="3"/>
        <v>0</v>
      </c>
      <c r="AO10" s="14"/>
      <c r="AP10" s="158">
        <f t="shared" si="4"/>
        <v>100</v>
      </c>
      <c r="AQ10" s="167">
        <f t="shared" si="5"/>
        <v>100</v>
      </c>
      <c r="AR10" s="167">
        <f t="shared" si="6"/>
        <v>0</v>
      </c>
      <c r="AS10" s="168">
        <f t="shared" si="7"/>
        <v>0</v>
      </c>
      <c r="AT10" s="180"/>
      <c r="AU10" s="183" t="s">
        <v>47</v>
      </c>
      <c r="AV10" s="181">
        <f>AS5</f>
        <v>0</v>
      </c>
      <c r="AW10" s="163">
        <f>AS35</f>
        <v>0</v>
      </c>
      <c r="AX10" s="163">
        <f>AS65</f>
        <v>0</v>
      </c>
      <c r="AY10" s="163">
        <f>AS95</f>
        <v>0</v>
      </c>
      <c r="AZ10" s="163">
        <f>AS125</f>
        <v>0</v>
      </c>
      <c r="BA10" s="163">
        <f>AS155</f>
        <v>0</v>
      </c>
      <c r="BB10" s="163">
        <f>AS191</f>
        <v>0</v>
      </c>
      <c r="BC10" s="163">
        <f>AS227</f>
        <v>0</v>
      </c>
      <c r="BD10" s="163">
        <f>AS263</f>
        <v>0</v>
      </c>
      <c r="BE10" s="164">
        <f>AS299</f>
        <v>0</v>
      </c>
      <c r="BG10" s="183" t="s">
        <v>47</v>
      </c>
      <c r="BH10" s="181">
        <f>AS5+AR5</f>
        <v>0</v>
      </c>
      <c r="BI10" s="163">
        <f>AS35+AR35</f>
        <v>0</v>
      </c>
      <c r="BJ10" s="189">
        <f>$AS65+$AR65</f>
        <v>0</v>
      </c>
      <c r="BK10" s="189">
        <f>$AS95+$AR95</f>
        <v>30</v>
      </c>
      <c r="BL10" s="189">
        <f>$AS125+$AR125</f>
        <v>25</v>
      </c>
      <c r="BM10" s="189">
        <f>$AS155+$AR155</f>
        <v>40</v>
      </c>
      <c r="BN10" s="189">
        <f>$AS191+$AR191</f>
        <v>64.705882352941174</v>
      </c>
      <c r="BO10" s="189">
        <f>$AS227+$AR227</f>
        <v>29.411764705882355</v>
      </c>
      <c r="BP10" s="189">
        <f>$AS263+$AR263</f>
        <v>23.809523809523807</v>
      </c>
      <c r="BQ10" s="190">
        <f>$AS299+$AR299</f>
        <v>38.095238095238095</v>
      </c>
    </row>
    <row r="11" spans="2:69" x14ac:dyDescent="0.25">
      <c r="B11" s="35" t="s">
        <v>43</v>
      </c>
      <c r="C11" s="38">
        <v>16</v>
      </c>
      <c r="D11" s="41">
        <v>2</v>
      </c>
      <c r="E11" s="73">
        <v>3</v>
      </c>
      <c r="F11" s="16">
        <v>0</v>
      </c>
      <c r="G11" s="155">
        <v>0</v>
      </c>
      <c r="H11" s="155">
        <v>0</v>
      </c>
      <c r="I11" s="155">
        <v>0</v>
      </c>
      <c r="J11" s="155">
        <v>0</v>
      </c>
      <c r="K11" s="155">
        <v>0</v>
      </c>
      <c r="L11" s="155"/>
      <c r="M11" s="23"/>
      <c r="N11" s="23"/>
      <c r="O11" s="155"/>
      <c r="P11" s="155"/>
      <c r="Q11" s="155"/>
      <c r="R11" s="155"/>
      <c r="S11" s="155"/>
      <c r="T11" s="171"/>
      <c r="U11" s="16">
        <v>0</v>
      </c>
      <c r="V11" s="155">
        <v>0</v>
      </c>
      <c r="W11" s="155">
        <v>0</v>
      </c>
      <c r="X11" s="155">
        <v>0</v>
      </c>
      <c r="Y11" s="155">
        <v>0</v>
      </c>
      <c r="Z11" s="155">
        <v>0</v>
      </c>
      <c r="AA11" s="155">
        <v>0</v>
      </c>
      <c r="AB11" s="23">
        <v>0</v>
      </c>
      <c r="AC11" s="23"/>
      <c r="AD11" s="155"/>
      <c r="AE11" s="155"/>
      <c r="AF11" s="155"/>
      <c r="AG11" s="155"/>
      <c r="AH11" s="155"/>
      <c r="AI11" s="171"/>
      <c r="AK11" s="158">
        <f t="shared" si="2"/>
        <v>14</v>
      </c>
      <c r="AL11" s="80">
        <f t="shared" si="0"/>
        <v>14</v>
      </c>
      <c r="AM11" s="80">
        <f t="shared" si="1"/>
        <v>0</v>
      </c>
      <c r="AN11" s="82">
        <f t="shared" si="3"/>
        <v>0</v>
      </c>
      <c r="AO11" s="14"/>
      <c r="AP11" s="158">
        <f t="shared" si="4"/>
        <v>100</v>
      </c>
      <c r="AQ11" s="167">
        <f t="shared" si="5"/>
        <v>100</v>
      </c>
      <c r="AR11" s="167">
        <f t="shared" si="6"/>
        <v>0</v>
      </c>
      <c r="AS11" s="168">
        <f t="shared" si="7"/>
        <v>0</v>
      </c>
      <c r="AT11" s="180"/>
      <c r="AU11" s="183" t="s">
        <v>47</v>
      </c>
      <c r="AV11" s="181">
        <f>AS10</f>
        <v>0</v>
      </c>
      <c r="AW11" s="163">
        <f>AS40</f>
        <v>0</v>
      </c>
      <c r="AX11" s="163">
        <f>AS70</f>
        <v>0</v>
      </c>
      <c r="AY11" s="163">
        <f>AS100</f>
        <v>0</v>
      </c>
      <c r="AZ11" s="163">
        <f>AS130</f>
        <v>0</v>
      </c>
      <c r="BA11" s="163">
        <f>AS161</f>
        <v>0</v>
      </c>
      <c r="BB11" s="163">
        <f>AS197</f>
        <v>0</v>
      </c>
      <c r="BC11" s="163">
        <f>AS233</f>
        <v>0</v>
      </c>
      <c r="BD11" s="163">
        <f>AS269</f>
        <v>0</v>
      </c>
      <c r="BE11" s="164">
        <f>AS305</f>
        <v>0</v>
      </c>
      <c r="BG11" s="183" t="s">
        <v>47</v>
      </c>
      <c r="BH11" s="181">
        <f>AS10+AR10</f>
        <v>0</v>
      </c>
      <c r="BI11" s="163">
        <f>AS40+AR40</f>
        <v>0</v>
      </c>
      <c r="BJ11" s="189">
        <f>$AS70+$AR70</f>
        <v>0</v>
      </c>
      <c r="BK11" s="189">
        <f>$AS100+$AR100</f>
        <v>27.777777777777779</v>
      </c>
      <c r="BL11" s="189">
        <f>$AS130+$AR130</f>
        <v>44.444444444444443</v>
      </c>
      <c r="BM11" s="189">
        <f>$AS161+$AR161</f>
        <v>17.647058823529413</v>
      </c>
      <c r="BN11" s="189">
        <f>$AS197+$AR197</f>
        <v>40</v>
      </c>
      <c r="BO11" s="189">
        <f>$AS233+$AR233</f>
        <v>13.333333333333334</v>
      </c>
      <c r="BP11" s="189">
        <f>$AS269+$AR269</f>
        <v>21.739130434782609</v>
      </c>
      <c r="BQ11" s="190">
        <f>$AS305+$AR305</f>
        <v>42.857142857142854</v>
      </c>
    </row>
    <row r="12" spans="2:69" x14ac:dyDescent="0.25">
      <c r="B12" s="35" t="s">
        <v>43</v>
      </c>
      <c r="C12" s="38">
        <v>16</v>
      </c>
      <c r="D12" s="41">
        <v>2</v>
      </c>
      <c r="E12" s="73">
        <v>4</v>
      </c>
      <c r="F12" s="16">
        <v>0</v>
      </c>
      <c r="G12" s="155">
        <v>0</v>
      </c>
      <c r="H12" s="155">
        <v>0</v>
      </c>
      <c r="I12" s="155">
        <v>0</v>
      </c>
      <c r="J12" s="155">
        <v>0</v>
      </c>
      <c r="K12" s="155">
        <v>0</v>
      </c>
      <c r="L12" s="155"/>
      <c r="M12" s="23"/>
      <c r="N12" s="23"/>
      <c r="O12" s="155"/>
      <c r="P12" s="155"/>
      <c r="Q12" s="155"/>
      <c r="R12" s="155"/>
      <c r="S12" s="155"/>
      <c r="T12" s="171"/>
      <c r="U12" s="16">
        <v>0</v>
      </c>
      <c r="V12" s="155">
        <v>0</v>
      </c>
      <c r="W12" s="155">
        <v>0</v>
      </c>
      <c r="X12" s="155">
        <v>0</v>
      </c>
      <c r="Y12" s="155">
        <v>0</v>
      </c>
      <c r="Z12" s="155">
        <v>0</v>
      </c>
      <c r="AA12" s="155">
        <v>0</v>
      </c>
      <c r="AB12" s="23">
        <v>0</v>
      </c>
      <c r="AC12" s="23"/>
      <c r="AD12" s="155"/>
      <c r="AE12" s="155"/>
      <c r="AF12" s="155"/>
      <c r="AG12" s="155"/>
      <c r="AH12" s="155"/>
      <c r="AI12" s="171"/>
      <c r="AK12" s="158">
        <f t="shared" si="2"/>
        <v>14</v>
      </c>
      <c r="AL12" s="80">
        <f t="shared" si="0"/>
        <v>14</v>
      </c>
      <c r="AM12" s="80">
        <f t="shared" si="1"/>
        <v>0</v>
      </c>
      <c r="AN12" s="82">
        <f t="shared" si="3"/>
        <v>0</v>
      </c>
      <c r="AO12" s="14"/>
      <c r="AP12" s="158">
        <f t="shared" si="4"/>
        <v>100</v>
      </c>
      <c r="AQ12" s="167">
        <f t="shared" si="5"/>
        <v>100</v>
      </c>
      <c r="AR12" s="167">
        <f t="shared" si="6"/>
        <v>0</v>
      </c>
      <c r="AS12" s="168">
        <f t="shared" si="7"/>
        <v>0</v>
      </c>
      <c r="AT12" s="180"/>
      <c r="AU12" s="183" t="s">
        <v>47</v>
      </c>
      <c r="AV12" s="181">
        <f>AS15</f>
        <v>0</v>
      </c>
      <c r="AW12" s="163">
        <f>AS45</f>
        <v>0</v>
      </c>
      <c r="AX12" s="163">
        <f>AS75</f>
        <v>0</v>
      </c>
      <c r="AY12" s="163">
        <f>AS105</f>
        <v>0</v>
      </c>
      <c r="AZ12" s="163">
        <f>AS135</f>
        <v>0</v>
      </c>
      <c r="BA12" s="163">
        <f>AS167</f>
        <v>0</v>
      </c>
      <c r="BB12" s="163">
        <f>AS203</f>
        <v>0</v>
      </c>
      <c r="BC12" s="163">
        <f>AS239</f>
        <v>0</v>
      </c>
      <c r="BD12" s="163">
        <f>AS275</f>
        <v>0</v>
      </c>
      <c r="BE12" s="164">
        <f>AS311</f>
        <v>0</v>
      </c>
      <c r="BG12" s="183" t="s">
        <v>47</v>
      </c>
      <c r="BH12" s="181">
        <f>AS15+AR15</f>
        <v>0</v>
      </c>
      <c r="BI12" s="163">
        <f>AR45+AS45</f>
        <v>0</v>
      </c>
      <c r="BJ12" s="189">
        <f>$AS75+$AR75</f>
        <v>0</v>
      </c>
      <c r="BK12" s="189">
        <f>$AS105+$AR105</f>
        <v>0</v>
      </c>
      <c r="BL12" s="189">
        <f>$AS135+$AR135</f>
        <v>15.789473684210526</v>
      </c>
      <c r="BM12" s="189">
        <f>$AS167+$AR167</f>
        <v>23.52941176470588</v>
      </c>
      <c r="BN12" s="189">
        <f>$AS203+$AR203</f>
        <v>35.294117647058826</v>
      </c>
      <c r="BO12" s="189">
        <f>$AS239+$AR239</f>
        <v>40.909090909090914</v>
      </c>
      <c r="BP12" s="189">
        <f>$AS275+$AR275</f>
        <v>25</v>
      </c>
      <c r="BQ12" s="190">
        <f>$AS311+$AR311</f>
        <v>18.181818181818183</v>
      </c>
    </row>
    <row r="13" spans="2:69" x14ac:dyDescent="0.25">
      <c r="B13" s="35" t="s">
        <v>43</v>
      </c>
      <c r="C13" s="38">
        <v>16</v>
      </c>
      <c r="D13" s="41">
        <v>2</v>
      </c>
      <c r="E13" s="73">
        <v>5</v>
      </c>
      <c r="F13" s="16">
        <v>0</v>
      </c>
      <c r="G13" s="155">
        <v>0</v>
      </c>
      <c r="H13" s="155">
        <v>0</v>
      </c>
      <c r="I13" s="155">
        <v>0</v>
      </c>
      <c r="J13" s="155">
        <v>0</v>
      </c>
      <c r="K13" s="155">
        <v>0</v>
      </c>
      <c r="L13" s="155"/>
      <c r="M13" s="23"/>
      <c r="N13" s="23"/>
      <c r="O13" s="155"/>
      <c r="P13" s="155"/>
      <c r="Q13" s="155"/>
      <c r="R13" s="155"/>
      <c r="S13" s="155"/>
      <c r="T13" s="171"/>
      <c r="U13" s="16">
        <v>0</v>
      </c>
      <c r="V13" s="155">
        <v>0</v>
      </c>
      <c r="W13" s="155">
        <v>0</v>
      </c>
      <c r="X13" s="155">
        <v>0</v>
      </c>
      <c r="Y13" s="155">
        <v>0</v>
      </c>
      <c r="Z13" s="155">
        <v>0</v>
      </c>
      <c r="AA13" s="155">
        <v>0</v>
      </c>
      <c r="AB13" s="23">
        <v>0</v>
      </c>
      <c r="AC13" s="23"/>
      <c r="AD13" s="155"/>
      <c r="AE13" s="155"/>
      <c r="AF13" s="155"/>
      <c r="AG13" s="155"/>
      <c r="AH13" s="155"/>
      <c r="AI13" s="171"/>
      <c r="AK13" s="158">
        <f t="shared" si="2"/>
        <v>14</v>
      </c>
      <c r="AL13" s="80">
        <f t="shared" si="0"/>
        <v>14</v>
      </c>
      <c r="AM13" s="80">
        <f t="shared" si="1"/>
        <v>0</v>
      </c>
      <c r="AN13" s="82">
        <f t="shared" si="3"/>
        <v>0</v>
      </c>
      <c r="AO13" s="14"/>
      <c r="AP13" s="158">
        <f t="shared" si="4"/>
        <v>100</v>
      </c>
      <c r="AQ13" s="167">
        <f t="shared" si="5"/>
        <v>100</v>
      </c>
      <c r="AR13" s="167">
        <f t="shared" si="6"/>
        <v>0</v>
      </c>
      <c r="AS13" s="168">
        <f t="shared" si="7"/>
        <v>0</v>
      </c>
      <c r="AT13" s="180"/>
      <c r="AU13" s="183" t="s">
        <v>47</v>
      </c>
      <c r="AV13" s="181">
        <f>AS20</f>
        <v>0</v>
      </c>
      <c r="AW13" s="163">
        <f>AS50</f>
        <v>0</v>
      </c>
      <c r="AX13" s="163">
        <f>AS80</f>
        <v>0</v>
      </c>
      <c r="AY13" s="163">
        <f>AS110</f>
        <v>0</v>
      </c>
      <c r="AZ13" s="163">
        <f>AS140</f>
        <v>0</v>
      </c>
      <c r="BA13" s="163">
        <f>AS173</f>
        <v>0</v>
      </c>
      <c r="BB13" s="163">
        <f>AS209</f>
        <v>0</v>
      </c>
      <c r="BC13" s="163">
        <f>AS245</f>
        <v>9.5238095238095237</v>
      </c>
      <c r="BD13" s="163">
        <f>AS281</f>
        <v>0</v>
      </c>
      <c r="BE13" s="164">
        <f>AS317</f>
        <v>0</v>
      </c>
      <c r="BG13" s="183" t="s">
        <v>47</v>
      </c>
      <c r="BH13" s="181">
        <f>AS20+AR20</f>
        <v>0</v>
      </c>
      <c r="BI13" s="163">
        <f>AR50+AS50</f>
        <v>0</v>
      </c>
      <c r="BJ13" s="189">
        <f>$AS80+$AR80</f>
        <v>0</v>
      </c>
      <c r="BK13" s="189">
        <f>$AS110+$AR110</f>
        <v>16.666666666666664</v>
      </c>
      <c r="BL13" s="189">
        <f>$AS140+$AR140</f>
        <v>6.666666666666667</v>
      </c>
      <c r="BM13" s="189">
        <f>$AS173+$AR173</f>
        <v>11.76470588235294</v>
      </c>
      <c r="BN13" s="189">
        <f>$AS209+$AR209</f>
        <v>76.470588235294116</v>
      </c>
      <c r="BO13" s="189">
        <f>$AS245+$AR245</f>
        <v>42.857142857142854</v>
      </c>
      <c r="BP13" s="189">
        <f>$AS281+$AR281</f>
        <v>25</v>
      </c>
      <c r="BQ13" s="190">
        <f>$AS317+$AR317</f>
        <v>23.809523809523807</v>
      </c>
    </row>
    <row r="14" spans="2:69" x14ac:dyDescent="0.25">
      <c r="B14" s="35" t="s">
        <v>43</v>
      </c>
      <c r="C14" s="38">
        <v>16</v>
      </c>
      <c r="D14" s="41">
        <v>3</v>
      </c>
      <c r="E14" s="73">
        <v>1</v>
      </c>
      <c r="F14" s="16">
        <v>0</v>
      </c>
      <c r="G14" s="155">
        <v>0</v>
      </c>
      <c r="H14" s="155">
        <v>0</v>
      </c>
      <c r="I14" s="155">
        <v>0</v>
      </c>
      <c r="J14" s="155">
        <v>0</v>
      </c>
      <c r="K14" s="155">
        <v>0</v>
      </c>
      <c r="L14" s="155">
        <v>0</v>
      </c>
      <c r="M14" s="23">
        <v>0</v>
      </c>
      <c r="N14" s="23">
        <v>0</v>
      </c>
      <c r="O14" s="155">
        <v>0</v>
      </c>
      <c r="P14" s="155">
        <v>0</v>
      </c>
      <c r="Q14" s="155">
        <v>0</v>
      </c>
      <c r="R14" s="155"/>
      <c r="S14" s="155"/>
      <c r="T14" s="171"/>
      <c r="U14" s="24">
        <v>0</v>
      </c>
      <c r="V14" s="155">
        <v>0</v>
      </c>
      <c r="W14" s="155">
        <v>0</v>
      </c>
      <c r="X14" s="155">
        <v>0</v>
      </c>
      <c r="Y14" s="155">
        <v>0</v>
      </c>
      <c r="Z14" s="155">
        <v>0</v>
      </c>
      <c r="AA14" s="155">
        <v>0</v>
      </c>
      <c r="AB14" s="23">
        <v>0</v>
      </c>
      <c r="AC14" s="23">
        <v>0</v>
      </c>
      <c r="AD14" s="155">
        <v>0</v>
      </c>
      <c r="AE14" s="155">
        <v>0</v>
      </c>
      <c r="AF14" s="155">
        <v>0</v>
      </c>
      <c r="AG14" s="155"/>
      <c r="AH14" s="155"/>
      <c r="AI14" s="171"/>
      <c r="AK14" s="158">
        <f t="shared" si="2"/>
        <v>24</v>
      </c>
      <c r="AL14" s="80">
        <f t="shared" si="0"/>
        <v>24</v>
      </c>
      <c r="AM14" s="80">
        <f t="shared" si="1"/>
        <v>0</v>
      </c>
      <c r="AN14" s="82">
        <f t="shared" si="3"/>
        <v>0</v>
      </c>
      <c r="AO14" s="14"/>
      <c r="AP14" s="158">
        <f t="shared" si="4"/>
        <v>100</v>
      </c>
      <c r="AQ14" s="167">
        <f t="shared" si="5"/>
        <v>100</v>
      </c>
      <c r="AR14" s="167">
        <f t="shared" si="6"/>
        <v>0</v>
      </c>
      <c r="AS14" s="168">
        <f t="shared" si="7"/>
        <v>0</v>
      </c>
      <c r="AT14" s="180"/>
      <c r="AU14" s="183" t="s">
        <v>47</v>
      </c>
      <c r="AV14" s="181">
        <f>AS25</f>
        <v>0</v>
      </c>
      <c r="AW14" s="163">
        <f>AS55</f>
        <v>0</v>
      </c>
      <c r="AX14" s="163">
        <f>AS85</f>
        <v>0</v>
      </c>
      <c r="AY14" s="163">
        <f>AS115</f>
        <v>0</v>
      </c>
      <c r="AZ14" s="163">
        <f>AS145</f>
        <v>0</v>
      </c>
      <c r="BA14" s="163">
        <f>AS179</f>
        <v>0</v>
      </c>
      <c r="BB14" s="163">
        <f>AS215</f>
        <v>0</v>
      </c>
      <c r="BC14" s="163">
        <f>AS251</f>
        <v>0</v>
      </c>
      <c r="BD14" s="163">
        <f>AS287</f>
        <v>0</v>
      </c>
      <c r="BE14" s="164">
        <f>AS323</f>
        <v>0</v>
      </c>
      <c r="BG14" s="183" t="s">
        <v>47</v>
      </c>
      <c r="BH14" s="181">
        <f>AS25+AR25</f>
        <v>0</v>
      </c>
      <c r="BI14" s="163">
        <f>AR55+AS55</f>
        <v>0</v>
      </c>
      <c r="BJ14" s="189">
        <f>$AS85+$AR85</f>
        <v>0</v>
      </c>
      <c r="BK14" s="189">
        <f>$AS115+$AR115</f>
        <v>15</v>
      </c>
      <c r="BL14" s="189">
        <f>$AS145+$AR45</f>
        <v>0</v>
      </c>
      <c r="BM14" s="189">
        <f>$AS179+$AR179</f>
        <v>35</v>
      </c>
      <c r="BN14" s="189">
        <f>$AS215+$AR215</f>
        <v>35.294117647058826</v>
      </c>
      <c r="BO14" s="189">
        <f>$AS251+$AR251</f>
        <v>33.333333333333329</v>
      </c>
      <c r="BP14" s="189">
        <f>$AS287+$AR287</f>
        <v>21.052631578947366</v>
      </c>
      <c r="BQ14" s="190">
        <f>$AS323+$AR323</f>
        <v>20</v>
      </c>
    </row>
    <row r="15" spans="2:69" x14ac:dyDescent="0.25">
      <c r="B15" s="35" t="s">
        <v>43</v>
      </c>
      <c r="C15" s="38">
        <v>16</v>
      </c>
      <c r="D15" s="41">
        <v>3</v>
      </c>
      <c r="E15" s="73">
        <v>2</v>
      </c>
      <c r="F15" s="16">
        <v>0</v>
      </c>
      <c r="G15" s="155">
        <v>0</v>
      </c>
      <c r="H15" s="155">
        <v>0</v>
      </c>
      <c r="I15" s="155">
        <v>0</v>
      </c>
      <c r="J15" s="155">
        <v>0</v>
      </c>
      <c r="K15" s="155">
        <v>0</v>
      </c>
      <c r="L15" s="155">
        <v>0</v>
      </c>
      <c r="M15" s="23">
        <v>0</v>
      </c>
      <c r="N15" s="23">
        <v>0</v>
      </c>
      <c r="O15" s="155">
        <v>0</v>
      </c>
      <c r="P15" s="155">
        <v>0</v>
      </c>
      <c r="Q15" s="155">
        <v>0</v>
      </c>
      <c r="R15" s="155"/>
      <c r="S15" s="155"/>
      <c r="T15" s="171"/>
      <c r="U15" s="24">
        <v>0</v>
      </c>
      <c r="V15" s="155">
        <v>0</v>
      </c>
      <c r="W15" s="155">
        <v>0</v>
      </c>
      <c r="X15" s="155">
        <v>0</v>
      </c>
      <c r="Y15" s="155">
        <v>0</v>
      </c>
      <c r="Z15" s="155">
        <v>0</v>
      </c>
      <c r="AA15" s="155">
        <v>0</v>
      </c>
      <c r="AB15" s="23">
        <v>0</v>
      </c>
      <c r="AC15" s="23">
        <v>0</v>
      </c>
      <c r="AD15" s="155">
        <v>0</v>
      </c>
      <c r="AE15" s="155">
        <v>0</v>
      </c>
      <c r="AF15" s="155">
        <v>0</v>
      </c>
      <c r="AG15" s="155"/>
      <c r="AH15" s="155"/>
      <c r="AI15" s="171"/>
      <c r="AK15" s="158">
        <f t="shared" si="2"/>
        <v>24</v>
      </c>
      <c r="AL15" s="80">
        <f t="shared" si="0"/>
        <v>24</v>
      </c>
      <c r="AM15" s="80">
        <f t="shared" si="1"/>
        <v>0</v>
      </c>
      <c r="AN15" s="82">
        <f t="shared" si="3"/>
        <v>0</v>
      </c>
      <c r="AO15" s="14"/>
      <c r="AP15" s="158">
        <f t="shared" si="4"/>
        <v>100</v>
      </c>
      <c r="AQ15" s="167">
        <f t="shared" si="5"/>
        <v>100</v>
      </c>
      <c r="AR15" s="167">
        <f t="shared" si="6"/>
        <v>0</v>
      </c>
      <c r="AS15" s="168">
        <f t="shared" si="7"/>
        <v>0</v>
      </c>
      <c r="AT15" s="180"/>
      <c r="AU15" s="183" t="s">
        <v>47</v>
      </c>
      <c r="AV15" s="181">
        <f>AS30</f>
        <v>0</v>
      </c>
      <c r="AW15" s="163">
        <f>AS60</f>
        <v>0</v>
      </c>
      <c r="AX15" s="163">
        <f>AS90</f>
        <v>0</v>
      </c>
      <c r="AY15" s="163">
        <f>AS120</f>
        <v>0</v>
      </c>
      <c r="AZ15" s="163">
        <f>AS150</f>
        <v>0</v>
      </c>
      <c r="BA15" s="163">
        <f>AS185</f>
        <v>0</v>
      </c>
      <c r="BB15" s="163">
        <f>AS221</f>
        <v>0</v>
      </c>
      <c r="BC15" s="163">
        <f>AS257</f>
        <v>14.285714285714285</v>
      </c>
      <c r="BD15" s="163">
        <f>AS293</f>
        <v>0</v>
      </c>
      <c r="BE15" s="164">
        <f>AS329</f>
        <v>0</v>
      </c>
      <c r="BG15" s="183" t="s">
        <v>47</v>
      </c>
      <c r="BH15" s="181">
        <f>AS30+AR30</f>
        <v>0</v>
      </c>
      <c r="BI15" s="163">
        <f>AR60+AS60</f>
        <v>0</v>
      </c>
      <c r="BJ15" s="189">
        <f>$AS90+$AR90</f>
        <v>0</v>
      </c>
      <c r="BK15" s="189">
        <f>$AS120+$AR120</f>
        <v>29.411764705882355</v>
      </c>
      <c r="BL15" s="189">
        <f>$AS150+$AR150</f>
        <v>43.75</v>
      </c>
      <c r="BM15" s="189">
        <f>$AS185+$AR185</f>
        <v>26.315789473684209</v>
      </c>
      <c r="BN15" s="189">
        <f>$AS221+$AR221</f>
        <v>41.17647058823529</v>
      </c>
      <c r="BO15" s="189">
        <f>$AS257+$AR257</f>
        <v>19.047619047619047</v>
      </c>
      <c r="BP15" s="189">
        <f>$AS293+$AR293</f>
        <v>42.105263157894733</v>
      </c>
      <c r="BQ15" s="190">
        <f>$AS329+$AR329</f>
        <v>36.363636363636367</v>
      </c>
    </row>
    <row r="16" spans="2:69" x14ac:dyDescent="0.25">
      <c r="B16" s="35" t="s">
        <v>43</v>
      </c>
      <c r="C16" s="38">
        <v>16</v>
      </c>
      <c r="D16" s="41">
        <v>3</v>
      </c>
      <c r="E16" s="73">
        <v>3</v>
      </c>
      <c r="F16" s="16">
        <v>0</v>
      </c>
      <c r="G16" s="155">
        <v>0</v>
      </c>
      <c r="H16" s="155">
        <v>0</v>
      </c>
      <c r="I16" s="155">
        <v>0</v>
      </c>
      <c r="J16" s="155">
        <v>0</v>
      </c>
      <c r="K16" s="155">
        <v>0</v>
      </c>
      <c r="L16" s="155">
        <v>0</v>
      </c>
      <c r="M16" s="23">
        <v>0</v>
      </c>
      <c r="N16" s="23">
        <v>0</v>
      </c>
      <c r="O16" s="155">
        <v>0</v>
      </c>
      <c r="P16" s="155">
        <v>0</v>
      </c>
      <c r="Q16" s="155">
        <v>0</v>
      </c>
      <c r="R16" s="155"/>
      <c r="S16" s="155"/>
      <c r="T16" s="171"/>
      <c r="U16" s="24">
        <v>0</v>
      </c>
      <c r="V16" s="155">
        <v>0</v>
      </c>
      <c r="W16" s="155">
        <v>0</v>
      </c>
      <c r="X16" s="155">
        <v>0</v>
      </c>
      <c r="Y16" s="155">
        <v>0</v>
      </c>
      <c r="Z16" s="155">
        <v>0</v>
      </c>
      <c r="AA16" s="155">
        <v>0</v>
      </c>
      <c r="AB16" s="23">
        <v>0</v>
      </c>
      <c r="AC16" s="23">
        <v>0</v>
      </c>
      <c r="AD16" s="155">
        <v>0</v>
      </c>
      <c r="AE16" s="155">
        <v>0</v>
      </c>
      <c r="AF16" s="155">
        <v>0</v>
      </c>
      <c r="AG16" s="155"/>
      <c r="AH16" s="155"/>
      <c r="AI16" s="171"/>
      <c r="AK16" s="158">
        <f t="shared" si="2"/>
        <v>24</v>
      </c>
      <c r="AL16" s="80">
        <f t="shared" si="0"/>
        <v>24</v>
      </c>
      <c r="AM16" s="80">
        <f t="shared" si="1"/>
        <v>0</v>
      </c>
      <c r="AN16" s="82">
        <f t="shared" si="3"/>
        <v>0</v>
      </c>
      <c r="AO16" s="14"/>
      <c r="AP16" s="158">
        <f t="shared" si="4"/>
        <v>100</v>
      </c>
      <c r="AQ16" s="167">
        <f t="shared" si="5"/>
        <v>100</v>
      </c>
      <c r="AR16" s="167">
        <f t="shared" si="6"/>
        <v>0</v>
      </c>
      <c r="AS16" s="168">
        <f t="shared" si="7"/>
        <v>0</v>
      </c>
      <c r="AT16" s="180"/>
      <c r="AU16" s="183" t="s">
        <v>46</v>
      </c>
      <c r="AV16" s="181">
        <f>AS6</f>
        <v>0</v>
      </c>
      <c r="AW16" s="163">
        <f>AS36</f>
        <v>0</v>
      </c>
      <c r="AX16" s="163">
        <f>AS66</f>
        <v>0</v>
      </c>
      <c r="AY16" s="163">
        <f>AS96</f>
        <v>5</v>
      </c>
      <c r="AZ16" s="163">
        <f>AS126</f>
        <v>0</v>
      </c>
      <c r="BA16" s="163">
        <f>AS156</f>
        <v>0</v>
      </c>
      <c r="BB16" s="163">
        <f>AS192</f>
        <v>35.294117647058826</v>
      </c>
      <c r="BC16" s="163">
        <f>AS228</f>
        <v>17.647058823529413</v>
      </c>
      <c r="BD16" s="163">
        <f>AS264</f>
        <v>19.047619047619047</v>
      </c>
      <c r="BE16" s="164">
        <f>AS300</f>
        <v>28.571428571428569</v>
      </c>
      <c r="BG16" s="183" t="s">
        <v>46</v>
      </c>
      <c r="BH16" s="181">
        <f>AS6+AR6</f>
        <v>0</v>
      </c>
      <c r="BI16" s="163">
        <f>AS36+AR36</f>
        <v>0</v>
      </c>
      <c r="BJ16" s="189">
        <f>$AS66+$AR66</f>
        <v>6.25</v>
      </c>
      <c r="BK16" s="189">
        <f>$AS96+$AR96</f>
        <v>75</v>
      </c>
      <c r="BL16" s="189">
        <f>$AS126+$AR126</f>
        <v>93.75</v>
      </c>
      <c r="BM16" s="189">
        <f>$AS156+$AR156</f>
        <v>40</v>
      </c>
      <c r="BN16" s="189">
        <f>$AS192+$AR192</f>
        <v>100</v>
      </c>
      <c r="BO16" s="189">
        <f>$AS240+$AR240</f>
        <v>59.090909090909093</v>
      </c>
      <c r="BP16" s="189">
        <f>$AS276+$AR276</f>
        <v>50</v>
      </c>
      <c r="BQ16" s="190">
        <f>$AS312+$AR276</f>
        <v>47.348484848484851</v>
      </c>
    </row>
    <row r="17" spans="2:69" x14ac:dyDescent="0.25">
      <c r="B17" s="35" t="s">
        <v>43</v>
      </c>
      <c r="C17" s="38">
        <v>16</v>
      </c>
      <c r="D17" s="41">
        <v>3</v>
      </c>
      <c r="E17" s="73">
        <v>4</v>
      </c>
      <c r="F17" s="16">
        <v>0</v>
      </c>
      <c r="G17" s="155">
        <v>0</v>
      </c>
      <c r="H17" s="155">
        <v>0</v>
      </c>
      <c r="I17" s="155">
        <v>0</v>
      </c>
      <c r="J17" s="155">
        <v>0</v>
      </c>
      <c r="K17" s="155">
        <v>0</v>
      </c>
      <c r="L17" s="155">
        <v>0</v>
      </c>
      <c r="M17" s="23">
        <v>0</v>
      </c>
      <c r="N17" s="23">
        <v>0</v>
      </c>
      <c r="O17" s="155">
        <v>0</v>
      </c>
      <c r="P17" s="155">
        <v>0</v>
      </c>
      <c r="Q17" s="155">
        <v>0</v>
      </c>
      <c r="R17" s="155"/>
      <c r="S17" s="155"/>
      <c r="T17" s="171"/>
      <c r="U17" s="16">
        <v>0</v>
      </c>
      <c r="V17" s="155">
        <v>0</v>
      </c>
      <c r="W17" s="155">
        <v>0</v>
      </c>
      <c r="X17" s="155">
        <v>0</v>
      </c>
      <c r="Y17" s="155">
        <v>0</v>
      </c>
      <c r="Z17" s="155">
        <v>0</v>
      </c>
      <c r="AA17" s="155">
        <v>0</v>
      </c>
      <c r="AB17" s="23">
        <v>0</v>
      </c>
      <c r="AC17" s="23">
        <v>0</v>
      </c>
      <c r="AD17" s="155">
        <v>0</v>
      </c>
      <c r="AE17" s="155">
        <v>0</v>
      </c>
      <c r="AF17" s="155">
        <v>0</v>
      </c>
      <c r="AG17" s="155"/>
      <c r="AH17" s="155"/>
      <c r="AI17" s="171"/>
      <c r="AK17" s="158">
        <f t="shared" si="2"/>
        <v>24</v>
      </c>
      <c r="AL17" s="80">
        <f t="shared" si="0"/>
        <v>24</v>
      </c>
      <c r="AM17" s="80">
        <f t="shared" si="1"/>
        <v>0</v>
      </c>
      <c r="AN17" s="82">
        <f t="shared" si="3"/>
        <v>0</v>
      </c>
      <c r="AO17" s="14"/>
      <c r="AP17" s="158">
        <f t="shared" si="4"/>
        <v>100</v>
      </c>
      <c r="AQ17" s="167">
        <f t="shared" si="5"/>
        <v>100</v>
      </c>
      <c r="AR17" s="167">
        <f t="shared" si="6"/>
        <v>0</v>
      </c>
      <c r="AS17" s="168">
        <f t="shared" si="7"/>
        <v>0</v>
      </c>
      <c r="AT17" s="180"/>
      <c r="AU17" s="183" t="s">
        <v>46</v>
      </c>
      <c r="AV17" s="181">
        <f>AS11</f>
        <v>0</v>
      </c>
      <c r="AW17" s="163">
        <f>AS41</f>
        <v>0</v>
      </c>
      <c r="AX17" s="163">
        <f>AS71</f>
        <v>0</v>
      </c>
      <c r="AY17" s="163">
        <f>AS101</f>
        <v>11.111111111111111</v>
      </c>
      <c r="AZ17" s="163">
        <f>AS131</f>
        <v>5.5555555555555554</v>
      </c>
      <c r="BA17" s="163">
        <f>AS162</f>
        <v>0</v>
      </c>
      <c r="BB17" s="163">
        <f>AS198</f>
        <v>20</v>
      </c>
      <c r="BC17" s="163">
        <f>AS234</f>
        <v>0</v>
      </c>
      <c r="BD17" s="163">
        <f>AS270</f>
        <v>8.695652173913043</v>
      </c>
      <c r="BE17" s="164">
        <f>AS306</f>
        <v>42.857142857142854</v>
      </c>
      <c r="BG17" s="183" t="s">
        <v>46</v>
      </c>
      <c r="BH17" s="181">
        <f>AS11+AR11</f>
        <v>0</v>
      </c>
      <c r="BI17" s="163">
        <f>AR41+AS41</f>
        <v>0</v>
      </c>
      <c r="BJ17" s="189">
        <f>$AS71+$AR71</f>
        <v>12</v>
      </c>
      <c r="BK17" s="189">
        <f>$AS101+$AR101</f>
        <v>72.222222222222229</v>
      </c>
      <c r="BL17" s="189">
        <f>$AS131+$AR131</f>
        <v>83.333333333333343</v>
      </c>
      <c r="BM17" s="189">
        <f>$AS162+$AR162</f>
        <v>17.647058823529413</v>
      </c>
      <c r="BN17" s="189">
        <f>$AS198+$AR198</f>
        <v>80</v>
      </c>
      <c r="BO17" s="189">
        <f>$AS234+$AR234</f>
        <v>26.666666666666668</v>
      </c>
      <c r="BP17" s="189">
        <f>$AS270+$AR270</f>
        <v>52.173913043478265</v>
      </c>
      <c r="BQ17" s="190">
        <f>$AS306+$AR306</f>
        <v>85.714285714285708</v>
      </c>
    </row>
    <row r="18" spans="2:69" x14ac:dyDescent="0.25">
      <c r="B18" s="35" t="s">
        <v>43</v>
      </c>
      <c r="C18" s="38">
        <v>16</v>
      </c>
      <c r="D18" s="41">
        <v>3</v>
      </c>
      <c r="E18" s="73">
        <v>5</v>
      </c>
      <c r="F18" s="16">
        <v>0</v>
      </c>
      <c r="G18" s="155">
        <v>0</v>
      </c>
      <c r="H18" s="155">
        <v>0</v>
      </c>
      <c r="I18" s="155">
        <v>0</v>
      </c>
      <c r="J18" s="155">
        <v>0</v>
      </c>
      <c r="K18" s="155">
        <v>0</v>
      </c>
      <c r="L18" s="155">
        <v>0</v>
      </c>
      <c r="M18" s="23">
        <v>0</v>
      </c>
      <c r="N18" s="23">
        <v>0</v>
      </c>
      <c r="O18" s="155">
        <v>0</v>
      </c>
      <c r="P18" s="155">
        <v>0</v>
      </c>
      <c r="Q18" s="155">
        <v>0</v>
      </c>
      <c r="R18" s="155"/>
      <c r="S18" s="155"/>
      <c r="T18" s="171"/>
      <c r="U18" s="16">
        <v>0</v>
      </c>
      <c r="V18" s="155">
        <v>0</v>
      </c>
      <c r="W18" s="155">
        <v>0</v>
      </c>
      <c r="X18" s="155">
        <v>0</v>
      </c>
      <c r="Y18" s="155">
        <v>0</v>
      </c>
      <c r="Z18" s="155">
        <v>0</v>
      </c>
      <c r="AA18" s="155">
        <v>0</v>
      </c>
      <c r="AB18" s="23">
        <v>0</v>
      </c>
      <c r="AC18" s="23">
        <v>0</v>
      </c>
      <c r="AD18" s="155">
        <v>0</v>
      </c>
      <c r="AE18" s="155">
        <v>0</v>
      </c>
      <c r="AF18" s="155">
        <v>0</v>
      </c>
      <c r="AG18" s="155"/>
      <c r="AH18" s="155"/>
      <c r="AI18" s="171"/>
      <c r="AK18" s="158">
        <f t="shared" si="2"/>
        <v>24</v>
      </c>
      <c r="AL18" s="80">
        <f t="shared" si="0"/>
        <v>24</v>
      </c>
      <c r="AM18" s="80">
        <f t="shared" si="1"/>
        <v>0</v>
      </c>
      <c r="AN18" s="82">
        <f t="shared" si="3"/>
        <v>0</v>
      </c>
      <c r="AO18" s="14"/>
      <c r="AP18" s="158">
        <f t="shared" si="4"/>
        <v>100</v>
      </c>
      <c r="AQ18" s="167">
        <f t="shared" si="5"/>
        <v>100</v>
      </c>
      <c r="AR18" s="167">
        <f t="shared" si="6"/>
        <v>0</v>
      </c>
      <c r="AS18" s="168">
        <f t="shared" si="7"/>
        <v>0</v>
      </c>
      <c r="AT18" s="180"/>
      <c r="AU18" s="183" t="s">
        <v>46</v>
      </c>
      <c r="AV18" s="181">
        <f>AS16</f>
        <v>0</v>
      </c>
      <c r="AW18" s="163">
        <f>AS46</f>
        <v>0</v>
      </c>
      <c r="AX18" s="163">
        <f>AS76</f>
        <v>0</v>
      </c>
      <c r="AY18" s="163">
        <f>AS106</f>
        <v>0</v>
      </c>
      <c r="AZ18" s="163">
        <f>AS136</f>
        <v>15.789473684210526</v>
      </c>
      <c r="BA18" s="163">
        <f>AS168</f>
        <v>11.76470588235294</v>
      </c>
      <c r="BB18" s="163">
        <f>AS204</f>
        <v>23.52941176470588</v>
      </c>
      <c r="BC18" s="163">
        <f>AS240</f>
        <v>22.727272727272727</v>
      </c>
      <c r="BD18" s="163">
        <f>AS276</f>
        <v>20.833333333333336</v>
      </c>
      <c r="BE18" s="164">
        <f>AS312</f>
        <v>18.181818181818183</v>
      </c>
      <c r="BG18" s="183" t="s">
        <v>46</v>
      </c>
      <c r="BH18" s="181">
        <f>AS16+AR16</f>
        <v>0</v>
      </c>
      <c r="BI18" s="163">
        <f>AR46+AS46</f>
        <v>0</v>
      </c>
      <c r="BJ18" s="189">
        <f>$AS76+$AR76</f>
        <v>5.5555555555555554</v>
      </c>
      <c r="BK18" s="189">
        <f>$AS106+$AR106</f>
        <v>25</v>
      </c>
      <c r="BL18" s="189">
        <f>$AS136+$AR136</f>
        <v>47.368421052631575</v>
      </c>
      <c r="BM18" s="189">
        <f>$AS168+$AR168</f>
        <v>23.52941176470588</v>
      </c>
      <c r="BN18" s="189">
        <f>$AS204+$AR204</f>
        <v>35.294117647058819</v>
      </c>
      <c r="BO18" s="189">
        <f>$AS240+$AR240</f>
        <v>59.090909090909093</v>
      </c>
      <c r="BP18" s="189">
        <f>$AS276+$AR276</f>
        <v>50</v>
      </c>
      <c r="BQ18" s="190">
        <f>$AS312+$AR312</f>
        <v>54.545454545454547</v>
      </c>
    </row>
    <row r="19" spans="2:69" x14ac:dyDescent="0.25">
      <c r="B19" s="35" t="s">
        <v>43</v>
      </c>
      <c r="C19" s="38">
        <v>16</v>
      </c>
      <c r="D19" s="41">
        <v>4</v>
      </c>
      <c r="E19" s="73">
        <v>1</v>
      </c>
      <c r="F19" s="16">
        <v>0</v>
      </c>
      <c r="G19" s="155">
        <v>0</v>
      </c>
      <c r="H19" s="155">
        <v>0</v>
      </c>
      <c r="I19" s="155">
        <v>0</v>
      </c>
      <c r="J19" s="155">
        <v>0</v>
      </c>
      <c r="K19" s="155">
        <v>0</v>
      </c>
      <c r="L19" s="155">
        <v>0</v>
      </c>
      <c r="M19" s="23"/>
      <c r="N19" s="23"/>
      <c r="O19" s="155"/>
      <c r="P19" s="155"/>
      <c r="Q19" s="155"/>
      <c r="R19" s="155"/>
      <c r="S19" s="155"/>
      <c r="T19" s="171"/>
      <c r="U19" s="16">
        <v>0</v>
      </c>
      <c r="V19" s="155">
        <v>0</v>
      </c>
      <c r="W19" s="155">
        <v>0</v>
      </c>
      <c r="X19" s="155">
        <v>0</v>
      </c>
      <c r="Y19" s="155">
        <v>0</v>
      </c>
      <c r="Z19" s="155">
        <v>0</v>
      </c>
      <c r="AA19" s="155">
        <v>0</v>
      </c>
      <c r="AB19" s="23">
        <v>0</v>
      </c>
      <c r="AC19" s="23">
        <v>0</v>
      </c>
      <c r="AD19" s="155">
        <v>0</v>
      </c>
      <c r="AE19" s="155"/>
      <c r="AF19" s="155"/>
      <c r="AG19" s="155"/>
      <c r="AH19" s="155"/>
      <c r="AI19" s="171"/>
      <c r="AK19" s="158">
        <f t="shared" si="2"/>
        <v>17</v>
      </c>
      <c r="AL19" s="80">
        <f t="shared" si="0"/>
        <v>17</v>
      </c>
      <c r="AM19" s="80">
        <f t="shared" si="1"/>
        <v>0</v>
      </c>
      <c r="AN19" s="82">
        <f t="shared" si="3"/>
        <v>0</v>
      </c>
      <c r="AO19" s="14"/>
      <c r="AP19" s="158">
        <f t="shared" si="4"/>
        <v>100</v>
      </c>
      <c r="AQ19" s="167">
        <f t="shared" si="5"/>
        <v>100</v>
      </c>
      <c r="AR19" s="167">
        <f t="shared" si="6"/>
        <v>0</v>
      </c>
      <c r="AS19" s="168">
        <f t="shared" si="7"/>
        <v>0</v>
      </c>
      <c r="AT19" s="180"/>
      <c r="AU19" s="183" t="s">
        <v>46</v>
      </c>
      <c r="AV19" s="181">
        <f>AS21</f>
        <v>0</v>
      </c>
      <c r="AW19" s="163">
        <f>AS51</f>
        <v>0</v>
      </c>
      <c r="AX19" s="163">
        <f>AS81</f>
        <v>0</v>
      </c>
      <c r="AY19" s="163">
        <f>AS111</f>
        <v>0</v>
      </c>
      <c r="AZ19" s="163">
        <f>AS141</f>
        <v>6.666666666666667</v>
      </c>
      <c r="BA19" s="163">
        <f>AS174</f>
        <v>5.8823529411764701</v>
      </c>
      <c r="BB19" s="163">
        <f>AS210</f>
        <v>35.294117647058826</v>
      </c>
      <c r="BC19" s="163">
        <f>AS246</f>
        <v>28.571428571428569</v>
      </c>
      <c r="BD19" s="163">
        <f>AS282</f>
        <v>16.666666666666664</v>
      </c>
      <c r="BE19" s="164">
        <f>AS318</f>
        <v>19.047619047619047</v>
      </c>
      <c r="BG19" s="183" t="s">
        <v>46</v>
      </c>
      <c r="BH19" s="181">
        <f>AS21+AR21</f>
        <v>0</v>
      </c>
      <c r="BI19" s="163">
        <f>AR51+AS51</f>
        <v>0</v>
      </c>
      <c r="BJ19" s="189">
        <f>$AS81+$AR81</f>
        <v>4.7619047619047619</v>
      </c>
      <c r="BK19" s="189">
        <f>$AS111+$AR111</f>
        <v>61.111111111111114</v>
      </c>
      <c r="BL19" s="189">
        <f>$AS141+$AR141</f>
        <v>46.666666666666664</v>
      </c>
      <c r="BM19" s="189">
        <f>$AS174+$AR174</f>
        <v>11.76470588235294</v>
      </c>
      <c r="BN19" s="189">
        <f>$AS210+$AR210</f>
        <v>76.470588235294116</v>
      </c>
      <c r="BO19" s="189">
        <f>$AS246+$AR246</f>
        <v>57.142857142857139</v>
      </c>
      <c r="BP19" s="189">
        <f>$AS282+$AR282</f>
        <v>49.999999999999993</v>
      </c>
      <c r="BQ19" s="190">
        <f>$AS318+$AR318</f>
        <v>66.666666666666657</v>
      </c>
    </row>
    <row r="20" spans="2:69" x14ac:dyDescent="0.25">
      <c r="B20" s="35" t="s">
        <v>43</v>
      </c>
      <c r="C20" s="38">
        <v>16</v>
      </c>
      <c r="D20" s="41">
        <v>4</v>
      </c>
      <c r="E20" s="73">
        <v>2</v>
      </c>
      <c r="F20" s="16">
        <v>0</v>
      </c>
      <c r="G20" s="155">
        <v>0</v>
      </c>
      <c r="H20" s="155">
        <v>0</v>
      </c>
      <c r="I20" s="155">
        <v>0</v>
      </c>
      <c r="J20" s="155">
        <v>0</v>
      </c>
      <c r="K20" s="155">
        <v>0</v>
      </c>
      <c r="L20" s="155">
        <v>0</v>
      </c>
      <c r="M20" s="23"/>
      <c r="N20" s="23"/>
      <c r="O20" s="155"/>
      <c r="P20" s="155"/>
      <c r="Q20" s="155"/>
      <c r="R20" s="155"/>
      <c r="S20" s="155"/>
      <c r="T20" s="171"/>
      <c r="U20" s="24">
        <v>0</v>
      </c>
      <c r="V20" s="155">
        <v>0</v>
      </c>
      <c r="W20" s="155">
        <v>0</v>
      </c>
      <c r="X20" s="155">
        <v>0</v>
      </c>
      <c r="Y20" s="155">
        <v>0</v>
      </c>
      <c r="Z20" s="155">
        <v>0</v>
      </c>
      <c r="AA20" s="155">
        <v>0</v>
      </c>
      <c r="AB20" s="23">
        <v>0</v>
      </c>
      <c r="AC20" s="23">
        <v>0</v>
      </c>
      <c r="AD20" s="155">
        <v>0</v>
      </c>
      <c r="AE20" s="155"/>
      <c r="AF20" s="155"/>
      <c r="AG20" s="155"/>
      <c r="AH20" s="155"/>
      <c r="AI20" s="171"/>
      <c r="AK20" s="158">
        <f t="shared" si="2"/>
        <v>17</v>
      </c>
      <c r="AL20" s="80">
        <f t="shared" si="0"/>
        <v>17</v>
      </c>
      <c r="AM20" s="80">
        <f t="shared" si="1"/>
        <v>0</v>
      </c>
      <c r="AN20" s="82">
        <f t="shared" si="3"/>
        <v>0</v>
      </c>
      <c r="AO20" s="14"/>
      <c r="AP20" s="158">
        <f t="shared" si="4"/>
        <v>100</v>
      </c>
      <c r="AQ20" s="167">
        <f t="shared" si="5"/>
        <v>100</v>
      </c>
      <c r="AR20" s="167">
        <f t="shared" si="6"/>
        <v>0</v>
      </c>
      <c r="AS20" s="168">
        <f t="shared" si="7"/>
        <v>0</v>
      </c>
      <c r="AT20" s="180"/>
      <c r="AU20" s="183" t="s">
        <v>46</v>
      </c>
      <c r="AV20" s="181">
        <f>AS26</f>
        <v>0</v>
      </c>
      <c r="AW20" s="163">
        <f>AS56</f>
        <v>0</v>
      </c>
      <c r="AX20" s="163">
        <f>AS86</f>
        <v>0</v>
      </c>
      <c r="AY20" s="163">
        <f>AS116</f>
        <v>0</v>
      </c>
      <c r="AZ20" s="163">
        <f>AS146</f>
        <v>7.1428571428571423</v>
      </c>
      <c r="BA20" s="163">
        <f>AS180</f>
        <v>0</v>
      </c>
      <c r="BB20" s="163">
        <f>AS216</f>
        <v>23.52941176470588</v>
      </c>
      <c r="BC20" s="163">
        <f>AS252</f>
        <v>19.047619047619047</v>
      </c>
      <c r="BD20" s="163">
        <f>AS288</f>
        <v>15.789473684210526</v>
      </c>
      <c r="BE20" s="164">
        <f>AS324</f>
        <v>20</v>
      </c>
      <c r="BG20" s="183" t="s">
        <v>46</v>
      </c>
      <c r="BH20" s="181">
        <f>AS26+AR26</f>
        <v>0</v>
      </c>
      <c r="BI20" s="163">
        <f>AR56+AS56</f>
        <v>11.111111111111111</v>
      </c>
      <c r="BJ20" s="189">
        <f>$AS86+$AR86</f>
        <v>18.181818181818183</v>
      </c>
      <c r="BK20" s="189">
        <f>$AS116+$AR116</f>
        <v>60</v>
      </c>
      <c r="BL20" s="189">
        <f>$AS146+$AR146</f>
        <v>78.571428571428569</v>
      </c>
      <c r="BM20" s="189">
        <f>$AS180+$AR180</f>
        <v>45</v>
      </c>
      <c r="BN20" s="189">
        <f>$AS216+$AR216</f>
        <v>76.470588235294116</v>
      </c>
      <c r="BO20" s="189">
        <f>$AS252+$AR252</f>
        <v>52.38095238095238</v>
      </c>
      <c r="BP20" s="189">
        <f>$AS288+$AR288</f>
        <v>57.89473684210526</v>
      </c>
      <c r="BQ20" s="190">
        <f>$AS324+$AR324</f>
        <v>60</v>
      </c>
    </row>
    <row r="21" spans="2:69" x14ac:dyDescent="0.25">
      <c r="B21" s="35" t="s">
        <v>43</v>
      </c>
      <c r="C21" s="38">
        <v>16</v>
      </c>
      <c r="D21" s="41">
        <v>4</v>
      </c>
      <c r="E21" s="73">
        <v>3</v>
      </c>
      <c r="F21" s="16">
        <v>0</v>
      </c>
      <c r="G21" s="155">
        <v>0</v>
      </c>
      <c r="H21" s="155">
        <v>0</v>
      </c>
      <c r="I21" s="155">
        <v>0</v>
      </c>
      <c r="J21" s="155">
        <v>0</v>
      </c>
      <c r="K21" s="155">
        <v>0</v>
      </c>
      <c r="L21" s="155">
        <v>0</v>
      </c>
      <c r="M21" s="23"/>
      <c r="N21" s="23"/>
      <c r="O21" s="155"/>
      <c r="P21" s="155"/>
      <c r="Q21" s="155"/>
      <c r="R21" s="155"/>
      <c r="S21" s="155"/>
      <c r="T21" s="171"/>
      <c r="U21" s="24">
        <v>0</v>
      </c>
      <c r="V21" s="155">
        <v>0</v>
      </c>
      <c r="W21" s="155">
        <v>0</v>
      </c>
      <c r="X21" s="155">
        <v>0</v>
      </c>
      <c r="Y21" s="155">
        <v>0</v>
      </c>
      <c r="Z21" s="155">
        <v>0</v>
      </c>
      <c r="AA21" s="155">
        <v>0</v>
      </c>
      <c r="AB21" s="23">
        <v>0</v>
      </c>
      <c r="AC21" s="23">
        <v>0</v>
      </c>
      <c r="AD21" s="155">
        <v>0</v>
      </c>
      <c r="AE21" s="155"/>
      <c r="AF21" s="155"/>
      <c r="AG21" s="155"/>
      <c r="AH21" s="155"/>
      <c r="AI21" s="171"/>
      <c r="AK21" s="158">
        <f t="shared" si="2"/>
        <v>17</v>
      </c>
      <c r="AL21" s="80">
        <f t="shared" si="0"/>
        <v>17</v>
      </c>
      <c r="AM21" s="80">
        <f t="shared" si="1"/>
        <v>0</v>
      </c>
      <c r="AN21" s="82">
        <f t="shared" si="3"/>
        <v>0</v>
      </c>
      <c r="AO21" s="14"/>
      <c r="AP21" s="158">
        <f t="shared" si="4"/>
        <v>100</v>
      </c>
      <c r="AQ21" s="167">
        <f t="shared" si="5"/>
        <v>100</v>
      </c>
      <c r="AR21" s="167">
        <f t="shared" si="6"/>
        <v>0</v>
      </c>
      <c r="AS21" s="168">
        <f t="shared" si="7"/>
        <v>0</v>
      </c>
      <c r="AT21" s="180"/>
      <c r="AU21" s="183" t="s">
        <v>46</v>
      </c>
      <c r="AV21" s="181">
        <f>AS31</f>
        <v>0</v>
      </c>
      <c r="AW21" s="163">
        <f>AS61</f>
        <v>0</v>
      </c>
      <c r="AX21" s="163">
        <f>AS91</f>
        <v>0</v>
      </c>
      <c r="AY21" s="163">
        <f>AS121</f>
        <v>0</v>
      </c>
      <c r="AZ21" s="163">
        <f>AS151</f>
        <v>12.5</v>
      </c>
      <c r="BA21" s="163">
        <f>AS186</f>
        <v>5.2631578947368416</v>
      </c>
      <c r="BB21" s="163">
        <f>AS222</f>
        <v>35.294117647058826</v>
      </c>
      <c r="BC21" s="163">
        <f>AS258</f>
        <v>19.047619047619047</v>
      </c>
      <c r="BD21" s="163">
        <f>AS294</f>
        <v>21.052631578947366</v>
      </c>
      <c r="BE21" s="164">
        <f>AS330</f>
        <v>22.727272727272727</v>
      </c>
      <c r="BG21" s="183" t="s">
        <v>46</v>
      </c>
      <c r="BH21" s="181">
        <f>AS31+AR31</f>
        <v>0</v>
      </c>
      <c r="BI21" s="163">
        <f>AR61+AS61</f>
        <v>4.7619047619047619</v>
      </c>
      <c r="BJ21" s="189">
        <f>$AS91+$AR91</f>
        <v>11.76470588235294</v>
      </c>
      <c r="BK21" s="189">
        <f>$AS121+$AR121</f>
        <v>82.35294117647058</v>
      </c>
      <c r="BL21" s="189">
        <f>$AS151+$AR151</f>
        <v>93.75</v>
      </c>
      <c r="BM21" s="189">
        <f>$AS186+$AR186</f>
        <v>26.315789473684209</v>
      </c>
      <c r="BN21" s="189">
        <f>$AS222+$AR222</f>
        <v>76.470588235294116</v>
      </c>
      <c r="BO21" s="189">
        <f>$AS258+$AR258</f>
        <v>38.095238095238095</v>
      </c>
      <c r="BP21" s="189">
        <f>$AS294+$AR294</f>
        <v>57.89473684210526</v>
      </c>
      <c r="BQ21" s="190">
        <f>$AS330+$AR330</f>
        <v>77.272727272727266</v>
      </c>
    </row>
    <row r="22" spans="2:69" x14ac:dyDescent="0.25">
      <c r="B22" s="35" t="s">
        <v>43</v>
      </c>
      <c r="C22" s="38">
        <v>16</v>
      </c>
      <c r="D22" s="41">
        <v>4</v>
      </c>
      <c r="E22" s="73">
        <v>4</v>
      </c>
      <c r="F22" s="16">
        <v>0</v>
      </c>
      <c r="G22" s="155">
        <v>0</v>
      </c>
      <c r="H22" s="155">
        <v>0</v>
      </c>
      <c r="I22" s="155">
        <v>0</v>
      </c>
      <c r="J22" s="155">
        <v>0</v>
      </c>
      <c r="K22" s="155">
        <v>0</v>
      </c>
      <c r="L22" s="155">
        <v>0</v>
      </c>
      <c r="M22" s="23"/>
      <c r="N22" s="23"/>
      <c r="O22" s="155"/>
      <c r="P22" s="155"/>
      <c r="Q22" s="155"/>
      <c r="R22" s="155"/>
      <c r="S22" s="155"/>
      <c r="T22" s="171"/>
      <c r="U22" s="16">
        <v>0</v>
      </c>
      <c r="V22" s="155">
        <v>0</v>
      </c>
      <c r="W22" s="155">
        <v>0</v>
      </c>
      <c r="X22" s="155">
        <v>0</v>
      </c>
      <c r="Y22" s="155">
        <v>0</v>
      </c>
      <c r="Z22" s="155">
        <v>0</v>
      </c>
      <c r="AA22" s="155">
        <v>0</v>
      </c>
      <c r="AB22" s="23">
        <v>0</v>
      </c>
      <c r="AC22" s="23">
        <v>0</v>
      </c>
      <c r="AD22" s="155">
        <v>0</v>
      </c>
      <c r="AE22" s="155"/>
      <c r="AF22" s="155"/>
      <c r="AG22" s="155"/>
      <c r="AH22" s="155"/>
      <c r="AI22" s="171"/>
      <c r="AK22" s="158">
        <f t="shared" si="2"/>
        <v>17</v>
      </c>
      <c r="AL22" s="80">
        <f t="shared" si="0"/>
        <v>17</v>
      </c>
      <c r="AM22" s="80">
        <f t="shared" si="1"/>
        <v>0</v>
      </c>
      <c r="AN22" s="82">
        <f t="shared" si="3"/>
        <v>0</v>
      </c>
      <c r="AO22" s="14"/>
      <c r="AP22" s="158">
        <f t="shared" si="4"/>
        <v>100</v>
      </c>
      <c r="AQ22" s="167">
        <f t="shared" si="5"/>
        <v>100</v>
      </c>
      <c r="AR22" s="167">
        <f t="shared" si="6"/>
        <v>0</v>
      </c>
      <c r="AS22" s="168">
        <f t="shared" si="7"/>
        <v>0</v>
      </c>
      <c r="AT22" s="180"/>
      <c r="AU22" s="183" t="s">
        <v>45</v>
      </c>
      <c r="AV22" s="181">
        <f>AS7</f>
        <v>0</v>
      </c>
      <c r="AW22" s="163">
        <f>AS37</f>
        <v>0</v>
      </c>
      <c r="AX22" s="163">
        <f>AS67</f>
        <v>6.25</v>
      </c>
      <c r="AY22" s="163">
        <f>AS97</f>
        <v>20</v>
      </c>
      <c r="AZ22" s="163">
        <f>AS127</f>
        <v>6.25</v>
      </c>
      <c r="BA22" s="163">
        <f>AS157</f>
        <v>15</v>
      </c>
      <c r="BB22" s="163">
        <f>AS193</f>
        <v>41.17647058823529</v>
      </c>
      <c r="BC22" s="163">
        <f>AS229</f>
        <v>23.52941176470588</v>
      </c>
      <c r="BD22" s="163">
        <f>AS265</f>
        <v>28.571428571428569</v>
      </c>
      <c r="BE22" s="164">
        <f>AS301</f>
        <v>47.619047619047613</v>
      </c>
      <c r="BG22" s="183" t="s">
        <v>45</v>
      </c>
      <c r="BH22" s="181">
        <f>AS7+AR7</f>
        <v>0</v>
      </c>
      <c r="BI22" s="163">
        <f>AR37+AS37</f>
        <v>0</v>
      </c>
      <c r="BJ22" s="189">
        <f>$AS67+$AR67</f>
        <v>43.75</v>
      </c>
      <c r="BK22" s="189">
        <f>$AS97+$AR97</f>
        <v>80</v>
      </c>
      <c r="BL22" s="189">
        <f>$AS127+$AR127</f>
        <v>93.75</v>
      </c>
      <c r="BM22" s="189">
        <f>$AS157+$AR157</f>
        <v>60</v>
      </c>
      <c r="BN22" s="189">
        <f>$AS193+$AR193</f>
        <v>100</v>
      </c>
      <c r="BO22" s="189">
        <f>$AS229+$AR229</f>
        <v>41.17647058823529</v>
      </c>
      <c r="BP22" s="189">
        <f>$AS265+$AR265</f>
        <v>57.142857142857139</v>
      </c>
      <c r="BQ22" s="190">
        <f>$AS301+$AR301</f>
        <v>90.476190476190467</v>
      </c>
    </row>
    <row r="23" spans="2:69" x14ac:dyDescent="0.25">
      <c r="B23" s="35" t="s">
        <v>43</v>
      </c>
      <c r="C23" s="38">
        <v>16</v>
      </c>
      <c r="D23" s="41">
        <v>4</v>
      </c>
      <c r="E23" s="73">
        <v>5</v>
      </c>
      <c r="F23" s="16">
        <v>0</v>
      </c>
      <c r="G23" s="155">
        <v>0</v>
      </c>
      <c r="H23" s="155">
        <v>0</v>
      </c>
      <c r="I23" s="155">
        <v>0</v>
      </c>
      <c r="J23" s="155">
        <v>0</v>
      </c>
      <c r="K23" s="155">
        <v>0</v>
      </c>
      <c r="L23" s="155">
        <v>0</v>
      </c>
      <c r="M23" s="23"/>
      <c r="N23" s="23"/>
      <c r="O23" s="155"/>
      <c r="P23" s="155"/>
      <c r="Q23" s="155"/>
      <c r="R23" s="155"/>
      <c r="S23" s="155"/>
      <c r="T23" s="171"/>
      <c r="U23" s="16">
        <v>0</v>
      </c>
      <c r="V23" s="155">
        <v>0</v>
      </c>
      <c r="W23" s="155">
        <v>0</v>
      </c>
      <c r="X23" s="155">
        <v>0</v>
      </c>
      <c r="Y23" s="155">
        <v>0</v>
      </c>
      <c r="Z23" s="155">
        <v>0</v>
      </c>
      <c r="AA23" s="155">
        <v>0</v>
      </c>
      <c r="AB23" s="23">
        <v>0</v>
      </c>
      <c r="AC23" s="23">
        <v>0</v>
      </c>
      <c r="AD23" s="155">
        <v>0</v>
      </c>
      <c r="AE23" s="155"/>
      <c r="AF23" s="155"/>
      <c r="AG23" s="155"/>
      <c r="AH23" s="155"/>
      <c r="AI23" s="171"/>
      <c r="AK23" s="158">
        <f t="shared" si="2"/>
        <v>17</v>
      </c>
      <c r="AL23" s="80">
        <f t="shared" si="0"/>
        <v>17</v>
      </c>
      <c r="AM23" s="80">
        <f t="shared" si="1"/>
        <v>0</v>
      </c>
      <c r="AN23" s="82">
        <f t="shared" si="3"/>
        <v>0</v>
      </c>
      <c r="AO23" s="14"/>
      <c r="AP23" s="158">
        <f t="shared" si="4"/>
        <v>100</v>
      </c>
      <c r="AQ23" s="167">
        <f t="shared" si="5"/>
        <v>100</v>
      </c>
      <c r="AR23" s="167">
        <f t="shared" si="6"/>
        <v>0</v>
      </c>
      <c r="AS23" s="168">
        <f t="shared" si="7"/>
        <v>0</v>
      </c>
      <c r="AT23" s="180"/>
      <c r="AU23" s="183" t="s">
        <v>45</v>
      </c>
      <c r="AV23" s="181">
        <f>AS12</f>
        <v>0</v>
      </c>
      <c r="AW23" s="163">
        <f>AS42</f>
        <v>0</v>
      </c>
      <c r="AX23" s="163">
        <f>AS72</f>
        <v>12</v>
      </c>
      <c r="AY23" s="163">
        <f>AS102</f>
        <v>16.666666666666664</v>
      </c>
      <c r="AZ23" s="163">
        <f>AS132</f>
        <v>27.777777777777779</v>
      </c>
      <c r="BA23" s="163">
        <f>AS163</f>
        <v>5.8823529411764701</v>
      </c>
      <c r="BB23" s="163">
        <f>AS199</f>
        <v>20</v>
      </c>
      <c r="BC23" s="163">
        <f>AS235</f>
        <v>13.333333333333334</v>
      </c>
      <c r="BD23" s="163">
        <f>AS271</f>
        <v>30.434782608695656</v>
      </c>
      <c r="BE23" s="164">
        <f>AS307</f>
        <v>66.666666666666657</v>
      </c>
      <c r="BG23" s="183" t="s">
        <v>45</v>
      </c>
      <c r="BH23" s="181">
        <f>AS12+AR12</f>
        <v>0</v>
      </c>
      <c r="BI23" s="163">
        <f>AR42+AS42</f>
        <v>5.5555555555555554</v>
      </c>
      <c r="BJ23" s="189">
        <f>$AS72+$AR72</f>
        <v>28</v>
      </c>
      <c r="BK23" s="189">
        <f>$AS102+$AR102</f>
        <v>88.888888888888886</v>
      </c>
      <c r="BL23" s="189">
        <f>$AS132+$AR132</f>
        <v>83.333333333333343</v>
      </c>
      <c r="BM23" s="189">
        <f>$AS163+$AR163</f>
        <v>29.411764705882351</v>
      </c>
      <c r="BN23" s="189">
        <f>$AS199+$AR199</f>
        <v>80</v>
      </c>
      <c r="BO23" s="189">
        <f>$AS235+$AR235</f>
        <v>60</v>
      </c>
      <c r="BP23" s="189">
        <f>$AS271+$AR271</f>
        <v>78.260869565217405</v>
      </c>
      <c r="BQ23" s="190">
        <f>$AS307+$AR307</f>
        <v>99.999999999999986</v>
      </c>
    </row>
    <row r="24" spans="2:69" x14ac:dyDescent="0.25">
      <c r="B24" s="35" t="s">
        <v>43</v>
      </c>
      <c r="C24" s="38">
        <v>16</v>
      </c>
      <c r="D24" s="41">
        <v>5</v>
      </c>
      <c r="E24" s="73">
        <v>1</v>
      </c>
      <c r="F24" s="16">
        <v>0</v>
      </c>
      <c r="G24" s="155">
        <v>0</v>
      </c>
      <c r="H24" s="155">
        <v>0</v>
      </c>
      <c r="I24" s="155">
        <v>0</v>
      </c>
      <c r="J24" s="155">
        <v>0</v>
      </c>
      <c r="K24" s="155">
        <v>0</v>
      </c>
      <c r="L24" s="155">
        <v>0</v>
      </c>
      <c r="M24" s="23">
        <v>0</v>
      </c>
      <c r="N24" s="23">
        <v>0</v>
      </c>
      <c r="O24" s="155"/>
      <c r="P24" s="155"/>
      <c r="Q24" s="155"/>
      <c r="R24" s="155"/>
      <c r="S24" s="155"/>
      <c r="T24" s="171"/>
      <c r="U24" s="16">
        <v>0</v>
      </c>
      <c r="V24" s="155">
        <v>0</v>
      </c>
      <c r="W24" s="155">
        <v>0</v>
      </c>
      <c r="X24" s="155">
        <v>0</v>
      </c>
      <c r="Y24" s="155">
        <v>0</v>
      </c>
      <c r="Z24" s="155">
        <v>0</v>
      </c>
      <c r="AA24" s="155">
        <v>0</v>
      </c>
      <c r="AB24" s="23">
        <v>0</v>
      </c>
      <c r="AC24" s="23"/>
      <c r="AD24" s="155"/>
      <c r="AE24" s="155"/>
      <c r="AF24" s="155"/>
      <c r="AG24" s="155"/>
      <c r="AH24" s="155"/>
      <c r="AI24" s="171"/>
      <c r="AK24" s="158">
        <f t="shared" si="2"/>
        <v>17</v>
      </c>
      <c r="AL24" s="80">
        <f t="shared" si="0"/>
        <v>17</v>
      </c>
      <c r="AM24" s="80">
        <f t="shared" si="1"/>
        <v>0</v>
      </c>
      <c r="AN24" s="82">
        <f t="shared" si="3"/>
        <v>0</v>
      </c>
      <c r="AO24" s="14"/>
      <c r="AP24" s="158">
        <f t="shared" si="4"/>
        <v>100</v>
      </c>
      <c r="AQ24" s="167">
        <f t="shared" si="5"/>
        <v>100</v>
      </c>
      <c r="AR24" s="167">
        <f t="shared" si="6"/>
        <v>0</v>
      </c>
      <c r="AS24" s="168">
        <f t="shared" si="7"/>
        <v>0</v>
      </c>
      <c r="AT24" s="180"/>
      <c r="AU24" s="183" t="s">
        <v>45</v>
      </c>
      <c r="AV24" s="181">
        <f>AS17</f>
        <v>0</v>
      </c>
      <c r="AW24" s="163">
        <f>AS47</f>
        <v>0</v>
      </c>
      <c r="AX24" s="163">
        <f>AS77</f>
        <v>5.5555555555555554</v>
      </c>
      <c r="AY24" s="163">
        <f>AS107</f>
        <v>25</v>
      </c>
      <c r="AZ24" s="163">
        <f>AS137</f>
        <v>21.052631578947366</v>
      </c>
      <c r="BA24" s="163">
        <f>AS169</f>
        <v>17.647058823529413</v>
      </c>
      <c r="BB24" s="163">
        <f>AS205</f>
        <v>23.52941176470588</v>
      </c>
      <c r="BC24" s="163">
        <f>AS241</f>
        <v>40.909090909090914</v>
      </c>
      <c r="BD24" s="163">
        <f>AS277</f>
        <v>41.666666666666671</v>
      </c>
      <c r="BE24" s="164">
        <f>AS313</f>
        <v>31.818181818181817</v>
      </c>
      <c r="BG24" s="183" t="s">
        <v>45</v>
      </c>
      <c r="BH24" s="181">
        <f>AS17+AR17</f>
        <v>0</v>
      </c>
      <c r="BI24" s="163">
        <f>AR47+AS47</f>
        <v>0</v>
      </c>
      <c r="BJ24" s="189">
        <f>$AS77+$AR77</f>
        <v>44.44444444444445</v>
      </c>
      <c r="BK24" s="189">
        <f>$AS107+$AR107</f>
        <v>56.25</v>
      </c>
      <c r="BL24" s="189">
        <f>$AS137+$AR137</f>
        <v>47.368421052631575</v>
      </c>
      <c r="BM24" s="189">
        <f>$AS169+$AR169</f>
        <v>41.17647058823529</v>
      </c>
      <c r="BN24" s="189">
        <f>$AS205+$AR205</f>
        <v>41.17647058823529</v>
      </c>
      <c r="BO24" s="189">
        <f>$AS241+$AR241</f>
        <v>72.727272727272734</v>
      </c>
      <c r="BP24" s="189">
        <f>$AS265+$AR265</f>
        <v>57.142857142857139</v>
      </c>
      <c r="BQ24" s="190">
        <f>$AS301+$AR301</f>
        <v>90.476190476190467</v>
      </c>
    </row>
    <row r="25" spans="2:69" x14ac:dyDescent="0.25">
      <c r="B25" s="35" t="s">
        <v>43</v>
      </c>
      <c r="C25" s="38">
        <v>16</v>
      </c>
      <c r="D25" s="41">
        <v>5</v>
      </c>
      <c r="E25" s="73">
        <v>2</v>
      </c>
      <c r="F25" s="16">
        <v>0</v>
      </c>
      <c r="G25" s="155">
        <v>0</v>
      </c>
      <c r="H25" s="155">
        <v>0</v>
      </c>
      <c r="I25" s="155">
        <v>0</v>
      </c>
      <c r="J25" s="155">
        <v>0</v>
      </c>
      <c r="K25" s="155">
        <v>0</v>
      </c>
      <c r="L25" s="155">
        <v>0</v>
      </c>
      <c r="M25" s="23">
        <v>0</v>
      </c>
      <c r="N25" s="23">
        <v>0</v>
      </c>
      <c r="O25" s="155"/>
      <c r="P25" s="155"/>
      <c r="Q25" s="155"/>
      <c r="R25" s="155"/>
      <c r="S25" s="155"/>
      <c r="T25" s="171"/>
      <c r="U25" s="24">
        <v>0</v>
      </c>
      <c r="V25" s="155">
        <v>0</v>
      </c>
      <c r="W25" s="155">
        <v>0</v>
      </c>
      <c r="X25" s="155">
        <v>0</v>
      </c>
      <c r="Y25" s="155">
        <v>0</v>
      </c>
      <c r="Z25" s="155">
        <v>0</v>
      </c>
      <c r="AA25" s="155">
        <v>0</v>
      </c>
      <c r="AB25" s="23">
        <v>0</v>
      </c>
      <c r="AC25" s="23"/>
      <c r="AD25" s="155"/>
      <c r="AE25" s="155"/>
      <c r="AF25" s="155"/>
      <c r="AG25" s="155"/>
      <c r="AH25" s="155"/>
      <c r="AI25" s="171"/>
      <c r="AK25" s="158">
        <f t="shared" si="2"/>
        <v>17</v>
      </c>
      <c r="AL25" s="80">
        <f t="shared" si="0"/>
        <v>17</v>
      </c>
      <c r="AM25" s="80">
        <f t="shared" si="1"/>
        <v>0</v>
      </c>
      <c r="AN25" s="82">
        <f t="shared" si="3"/>
        <v>0</v>
      </c>
      <c r="AO25" s="14"/>
      <c r="AP25" s="158">
        <f t="shared" si="4"/>
        <v>100</v>
      </c>
      <c r="AQ25" s="167">
        <f t="shared" si="5"/>
        <v>100</v>
      </c>
      <c r="AR25" s="167">
        <f t="shared" si="6"/>
        <v>0</v>
      </c>
      <c r="AS25" s="168">
        <f t="shared" si="7"/>
        <v>0</v>
      </c>
      <c r="AT25" s="180"/>
      <c r="AU25" s="183" t="s">
        <v>45</v>
      </c>
      <c r="AV25" s="181">
        <f>AS22</f>
        <v>0</v>
      </c>
      <c r="AW25" s="163">
        <f>AS52</f>
        <v>0</v>
      </c>
      <c r="AX25" s="163">
        <f>AS82</f>
        <v>0</v>
      </c>
      <c r="AY25" s="163">
        <f>AS112</f>
        <v>16.666666666666664</v>
      </c>
      <c r="AZ25" s="163">
        <f>AS142</f>
        <v>6.666666666666667</v>
      </c>
      <c r="BA25" s="163">
        <f>AS175</f>
        <v>11.76470588235294</v>
      </c>
      <c r="BB25" s="163">
        <f>AS211</f>
        <v>41.17647058823529</v>
      </c>
      <c r="BC25" s="163">
        <f>AS247</f>
        <v>38.095238095238095</v>
      </c>
      <c r="BD25" s="163">
        <f>AS283</f>
        <v>41.666666666666671</v>
      </c>
      <c r="BE25" s="164">
        <f>AS319</f>
        <v>33.333333333333329</v>
      </c>
      <c r="BG25" s="183" t="s">
        <v>45</v>
      </c>
      <c r="BH25" s="181">
        <f>AS22+AR22</f>
        <v>0</v>
      </c>
      <c r="BI25" s="163">
        <f>AR52+AS52</f>
        <v>0</v>
      </c>
      <c r="BJ25" s="189">
        <f>$AS82+$AR82</f>
        <v>33.333333333333329</v>
      </c>
      <c r="BK25" s="189">
        <f>$AS112+$AR112</f>
        <v>94.444444444444457</v>
      </c>
      <c r="BL25" s="189">
        <f>$AS142+$AR142</f>
        <v>53.333333333333329</v>
      </c>
      <c r="BM25" s="189">
        <f>$AS175+$AR175</f>
        <v>11.76470588235294</v>
      </c>
      <c r="BN25" s="189">
        <f>$AS211+$AR211</f>
        <v>82.35294117647058</v>
      </c>
      <c r="BO25" s="189">
        <f>$AS247+$AR247</f>
        <v>71.428571428571416</v>
      </c>
      <c r="BP25" s="189">
        <f>$AS283+$AR283</f>
        <v>79.166666666666671</v>
      </c>
      <c r="BQ25" s="190">
        <f>$AS319+$AR319</f>
        <v>95.238095238095241</v>
      </c>
    </row>
    <row r="26" spans="2:69" x14ac:dyDescent="0.25">
      <c r="B26" s="35" t="s">
        <v>43</v>
      </c>
      <c r="C26" s="38">
        <v>16</v>
      </c>
      <c r="D26" s="41">
        <v>5</v>
      </c>
      <c r="E26" s="73">
        <v>3</v>
      </c>
      <c r="F26" s="16">
        <v>0</v>
      </c>
      <c r="G26" s="155">
        <v>0</v>
      </c>
      <c r="H26" s="155">
        <v>0</v>
      </c>
      <c r="I26" s="155">
        <v>0</v>
      </c>
      <c r="J26" s="155">
        <v>0</v>
      </c>
      <c r="K26" s="155">
        <v>0</v>
      </c>
      <c r="L26" s="155">
        <v>0</v>
      </c>
      <c r="M26" s="23">
        <v>0</v>
      </c>
      <c r="N26" s="23">
        <v>0</v>
      </c>
      <c r="O26" s="155"/>
      <c r="P26" s="155"/>
      <c r="Q26" s="155"/>
      <c r="R26" s="155"/>
      <c r="S26" s="155"/>
      <c r="T26" s="171"/>
      <c r="U26" s="24">
        <v>0</v>
      </c>
      <c r="V26" s="155">
        <v>0</v>
      </c>
      <c r="W26" s="155">
        <v>0</v>
      </c>
      <c r="X26" s="155">
        <v>0</v>
      </c>
      <c r="Y26" s="155">
        <v>0</v>
      </c>
      <c r="Z26" s="155">
        <v>0</v>
      </c>
      <c r="AA26" s="155">
        <v>0</v>
      </c>
      <c r="AB26" s="23">
        <v>0</v>
      </c>
      <c r="AC26" s="23"/>
      <c r="AD26" s="155"/>
      <c r="AE26" s="155"/>
      <c r="AF26" s="155"/>
      <c r="AG26" s="155"/>
      <c r="AH26" s="155"/>
      <c r="AI26" s="171"/>
      <c r="AK26" s="158">
        <f t="shared" si="2"/>
        <v>17</v>
      </c>
      <c r="AL26" s="80">
        <f t="shared" si="0"/>
        <v>17</v>
      </c>
      <c r="AM26" s="80">
        <f t="shared" si="1"/>
        <v>0</v>
      </c>
      <c r="AN26" s="82">
        <f t="shared" si="3"/>
        <v>0</v>
      </c>
      <c r="AO26" s="14"/>
      <c r="AP26" s="158">
        <f t="shared" si="4"/>
        <v>100</v>
      </c>
      <c r="AQ26" s="167">
        <f t="shared" si="5"/>
        <v>100</v>
      </c>
      <c r="AR26" s="167">
        <f t="shared" si="6"/>
        <v>0</v>
      </c>
      <c r="AS26" s="168">
        <f t="shared" si="7"/>
        <v>0</v>
      </c>
      <c r="AT26" s="180"/>
      <c r="AU26" s="183" t="s">
        <v>45</v>
      </c>
      <c r="AV26" s="181">
        <f>AS27</f>
        <v>0</v>
      </c>
      <c r="AW26" s="163">
        <f>AS57</f>
        <v>5.5555555555555554</v>
      </c>
      <c r="AX26" s="163">
        <f>AS87</f>
        <v>18.181818181818183</v>
      </c>
      <c r="AY26" s="163">
        <f>AS117</f>
        <v>15</v>
      </c>
      <c r="AZ26" s="163">
        <f>AS147</f>
        <v>7.1428571428571423</v>
      </c>
      <c r="BA26" s="163">
        <f>AS181</f>
        <v>25</v>
      </c>
      <c r="BB26" s="163">
        <f>AS217</f>
        <v>23.52941176470588</v>
      </c>
      <c r="BC26" s="163">
        <f>AS253</f>
        <v>38.095238095238095</v>
      </c>
      <c r="BD26" s="163">
        <f>AS289</f>
        <v>36.84210526315789</v>
      </c>
      <c r="BE26" s="164">
        <f>AS325</f>
        <v>30</v>
      </c>
      <c r="BG26" s="183" t="s">
        <v>45</v>
      </c>
      <c r="BH26" s="181">
        <f>AS27+AR27</f>
        <v>0</v>
      </c>
      <c r="BI26" s="163">
        <f>AR57+AS57</f>
        <v>27.777777777777779</v>
      </c>
      <c r="BJ26" s="189">
        <f>$AS87+$AR87</f>
        <v>36.363636363636367</v>
      </c>
      <c r="BK26" s="189">
        <f>$AS117+$AR117</f>
        <v>100</v>
      </c>
      <c r="BL26" s="189">
        <f>$AS147+$AR147</f>
        <v>85.714285714285708</v>
      </c>
      <c r="BM26" s="189">
        <f>$AS181+$AR181</f>
        <v>65</v>
      </c>
      <c r="BN26" s="189">
        <f>$AS217+$AR217</f>
        <v>76.470588235294116</v>
      </c>
      <c r="BO26" s="189">
        <f>$AS253+$AR253</f>
        <v>66.666666666666657</v>
      </c>
      <c r="BP26" s="189">
        <f>$AS289+$AR289</f>
        <v>84.210526315789465</v>
      </c>
      <c r="BQ26" s="190">
        <f>$AS325+$AR325</f>
        <v>90</v>
      </c>
    </row>
    <row r="27" spans="2:69" x14ac:dyDescent="0.25">
      <c r="B27" s="35" t="s">
        <v>43</v>
      </c>
      <c r="C27" s="38">
        <v>16</v>
      </c>
      <c r="D27" s="41">
        <v>5</v>
      </c>
      <c r="E27" s="73">
        <v>4</v>
      </c>
      <c r="F27" s="16">
        <v>0</v>
      </c>
      <c r="G27" s="155">
        <v>0</v>
      </c>
      <c r="H27" s="155">
        <v>0</v>
      </c>
      <c r="I27" s="155">
        <v>0</v>
      </c>
      <c r="J27" s="155">
        <v>0</v>
      </c>
      <c r="K27" s="155">
        <v>0</v>
      </c>
      <c r="L27" s="155">
        <v>0</v>
      </c>
      <c r="M27" s="23">
        <v>0</v>
      </c>
      <c r="N27" s="23">
        <v>0</v>
      </c>
      <c r="O27" s="155"/>
      <c r="P27" s="155"/>
      <c r="Q27" s="155"/>
      <c r="R27" s="155"/>
      <c r="S27" s="155"/>
      <c r="T27" s="171"/>
      <c r="U27" s="16">
        <v>0</v>
      </c>
      <c r="V27" s="155">
        <v>0</v>
      </c>
      <c r="W27" s="155">
        <v>0</v>
      </c>
      <c r="X27" s="155">
        <v>0</v>
      </c>
      <c r="Y27" s="155">
        <v>0</v>
      </c>
      <c r="Z27" s="155">
        <v>0</v>
      </c>
      <c r="AA27" s="155">
        <v>0</v>
      </c>
      <c r="AB27" s="23">
        <v>0</v>
      </c>
      <c r="AC27" s="23"/>
      <c r="AD27" s="155"/>
      <c r="AE27" s="155"/>
      <c r="AF27" s="155"/>
      <c r="AG27" s="155"/>
      <c r="AH27" s="155"/>
      <c r="AI27" s="171"/>
      <c r="AK27" s="158">
        <f t="shared" si="2"/>
        <v>17</v>
      </c>
      <c r="AL27" s="80">
        <f t="shared" si="0"/>
        <v>17</v>
      </c>
      <c r="AM27" s="80">
        <f t="shared" si="1"/>
        <v>0</v>
      </c>
      <c r="AN27" s="82">
        <f t="shared" si="3"/>
        <v>0</v>
      </c>
      <c r="AO27" s="14"/>
      <c r="AP27" s="158">
        <f t="shared" si="4"/>
        <v>100</v>
      </c>
      <c r="AQ27" s="167">
        <f t="shared" si="5"/>
        <v>100</v>
      </c>
      <c r="AR27" s="167">
        <f t="shared" si="6"/>
        <v>0</v>
      </c>
      <c r="AS27" s="168">
        <f t="shared" si="7"/>
        <v>0</v>
      </c>
      <c r="AT27" s="180"/>
      <c r="AU27" s="183" t="s">
        <v>45</v>
      </c>
      <c r="AV27" s="181">
        <f>AS32</f>
        <v>0</v>
      </c>
      <c r="AW27" s="163">
        <f>AS62</f>
        <v>0</v>
      </c>
      <c r="AX27" s="163">
        <f>AS92</f>
        <v>11.76470588235294</v>
      </c>
      <c r="AY27" s="163">
        <f>AS122</f>
        <v>29.411764705882355</v>
      </c>
      <c r="AZ27" s="163">
        <f>AS152</f>
        <v>18.75</v>
      </c>
      <c r="BA27" s="163">
        <f>AS187</f>
        <v>10.526315789473683</v>
      </c>
      <c r="BB27" s="163">
        <f>AS223</f>
        <v>35.294117647058826</v>
      </c>
      <c r="BC27" s="163">
        <f>AS259</f>
        <v>28.571428571428569</v>
      </c>
      <c r="BD27" s="163">
        <f>AS295</f>
        <v>36.84210526315789</v>
      </c>
      <c r="BE27" s="164">
        <f>AS331</f>
        <v>31.818181818181817</v>
      </c>
      <c r="BG27" s="183" t="s">
        <v>45</v>
      </c>
      <c r="BH27" s="181">
        <f>AS32+AR32</f>
        <v>0</v>
      </c>
      <c r="BI27" s="163">
        <f>AR62+AS62</f>
        <v>19.047619047619047</v>
      </c>
      <c r="BJ27" s="189">
        <f>$AS92+$AR92</f>
        <v>29.411764705882355</v>
      </c>
      <c r="BK27" s="189">
        <f>$AS122+$AR122</f>
        <v>94.117647058823536</v>
      </c>
      <c r="BL27" s="189">
        <f>$AS152+$AR152</f>
        <v>100</v>
      </c>
      <c r="BM27" s="189">
        <f>$AS187+$AR187</f>
        <v>47.368421052631575</v>
      </c>
      <c r="BN27" s="189">
        <f>$AS223+$AR223</f>
        <v>76.470588235294116</v>
      </c>
      <c r="BO27" s="189">
        <f>$AS259+$AR259</f>
        <v>76.190476190476176</v>
      </c>
      <c r="BP27" s="189">
        <f>$AS295+$AR22</f>
        <v>36.84210526315789</v>
      </c>
      <c r="BQ27" s="190">
        <f>$AS331+$AR331</f>
        <v>99.999999999999986</v>
      </c>
    </row>
    <row r="28" spans="2:69" x14ac:dyDescent="0.25">
      <c r="B28" s="35" t="s">
        <v>43</v>
      </c>
      <c r="C28" s="38">
        <v>16</v>
      </c>
      <c r="D28" s="41">
        <v>5</v>
      </c>
      <c r="E28" s="73">
        <v>5</v>
      </c>
      <c r="F28" s="16">
        <v>0</v>
      </c>
      <c r="G28" s="155">
        <v>0</v>
      </c>
      <c r="H28" s="155">
        <v>0</v>
      </c>
      <c r="I28" s="155">
        <v>0</v>
      </c>
      <c r="J28" s="155">
        <v>0</v>
      </c>
      <c r="K28" s="155">
        <v>0</v>
      </c>
      <c r="L28" s="155">
        <v>0</v>
      </c>
      <c r="M28" s="23">
        <v>0</v>
      </c>
      <c r="N28" s="23">
        <v>0</v>
      </c>
      <c r="O28" s="155"/>
      <c r="P28" s="155"/>
      <c r="Q28" s="155"/>
      <c r="R28" s="155"/>
      <c r="S28" s="155"/>
      <c r="T28" s="171"/>
      <c r="U28" s="16">
        <v>0</v>
      </c>
      <c r="V28" s="155">
        <v>0</v>
      </c>
      <c r="W28" s="155">
        <v>0</v>
      </c>
      <c r="X28" s="155">
        <v>0</v>
      </c>
      <c r="Y28" s="155">
        <v>0</v>
      </c>
      <c r="Z28" s="155">
        <v>0</v>
      </c>
      <c r="AA28" s="155">
        <v>0</v>
      </c>
      <c r="AB28" s="23">
        <v>0</v>
      </c>
      <c r="AC28" s="23"/>
      <c r="AD28" s="155"/>
      <c r="AE28" s="155"/>
      <c r="AF28" s="155"/>
      <c r="AG28" s="155"/>
      <c r="AH28" s="155"/>
      <c r="AI28" s="171"/>
      <c r="AK28" s="158">
        <f t="shared" si="2"/>
        <v>17</v>
      </c>
      <c r="AL28" s="80">
        <f t="shared" si="0"/>
        <v>17</v>
      </c>
      <c r="AM28" s="80">
        <f t="shared" si="1"/>
        <v>0</v>
      </c>
      <c r="AN28" s="82">
        <f t="shared" si="3"/>
        <v>0</v>
      </c>
      <c r="AO28" s="14"/>
      <c r="AP28" s="158">
        <f t="shared" si="4"/>
        <v>100</v>
      </c>
      <c r="AQ28" s="167">
        <f t="shared" si="5"/>
        <v>100</v>
      </c>
      <c r="AR28" s="167">
        <f t="shared" si="6"/>
        <v>0</v>
      </c>
      <c r="AS28" s="168">
        <f t="shared" si="7"/>
        <v>0</v>
      </c>
      <c r="AT28" s="180"/>
      <c r="AU28" s="183" t="s">
        <v>44</v>
      </c>
      <c r="AV28" s="181">
        <f>AS8</f>
        <v>0</v>
      </c>
      <c r="AW28" s="163">
        <f>AS38</f>
        <v>0</v>
      </c>
      <c r="AX28" s="163">
        <f>AS68</f>
        <v>18.75</v>
      </c>
      <c r="AY28" s="163">
        <f>AS98</f>
        <v>40</v>
      </c>
      <c r="AZ28" s="163">
        <f>AS128</f>
        <v>37.5</v>
      </c>
      <c r="BA28" s="163">
        <f>AS158</f>
        <v>55.000000000000007</v>
      </c>
      <c r="BB28" s="163">
        <f>AS194</f>
        <v>47.058823529411761</v>
      </c>
      <c r="BC28" s="163">
        <f>AS230</f>
        <v>29.411764705882355</v>
      </c>
      <c r="BD28" s="163">
        <f>AS266</f>
        <v>47.619047619047613</v>
      </c>
      <c r="BE28" s="164">
        <f>AS302</f>
        <v>66.666666666666657</v>
      </c>
      <c r="BG28" s="183" t="s">
        <v>44</v>
      </c>
      <c r="BH28" s="181">
        <f>AS8+AR8</f>
        <v>0</v>
      </c>
      <c r="BI28" s="163">
        <f>AR38+AS38</f>
        <v>0</v>
      </c>
      <c r="BJ28" s="189">
        <f>$AS68+$AR68</f>
        <v>43.75</v>
      </c>
      <c r="BK28" s="189">
        <f>$AS98+$AR98</f>
        <v>80</v>
      </c>
      <c r="BL28" s="189">
        <f>$AS128+$AR128</f>
        <v>93.75</v>
      </c>
      <c r="BM28" s="189">
        <f>$AS158+$AR158</f>
        <v>75</v>
      </c>
      <c r="BN28" s="189">
        <f>$AS194+$AR194</f>
        <v>100</v>
      </c>
      <c r="BO28" s="189">
        <f>$AS230+$AR230</f>
        <v>64.705882352941188</v>
      </c>
      <c r="BP28" s="189">
        <f>$AS266+$AR266</f>
        <v>71.428571428571416</v>
      </c>
      <c r="BQ28" s="190">
        <f>$AS302+$AR302</f>
        <v>90.476190476190467</v>
      </c>
    </row>
    <row r="29" spans="2:69" x14ac:dyDescent="0.25">
      <c r="B29" s="35" t="s">
        <v>43</v>
      </c>
      <c r="C29" s="38">
        <v>16</v>
      </c>
      <c r="D29" s="41">
        <v>6</v>
      </c>
      <c r="E29" s="73">
        <v>1</v>
      </c>
      <c r="F29" s="16">
        <v>0</v>
      </c>
      <c r="G29" s="155">
        <v>0</v>
      </c>
      <c r="H29" s="155">
        <v>0</v>
      </c>
      <c r="I29" s="155">
        <v>0</v>
      </c>
      <c r="J29" s="155">
        <v>0</v>
      </c>
      <c r="K29" s="155">
        <v>0</v>
      </c>
      <c r="L29" s="155">
        <v>0</v>
      </c>
      <c r="M29" s="23">
        <v>0</v>
      </c>
      <c r="N29" s="23"/>
      <c r="O29" s="155"/>
      <c r="P29" s="155"/>
      <c r="Q29" s="155"/>
      <c r="R29" s="155"/>
      <c r="S29" s="155"/>
      <c r="T29" s="171"/>
      <c r="U29" s="16">
        <v>0</v>
      </c>
      <c r="V29" s="155">
        <v>0</v>
      </c>
      <c r="W29" s="155">
        <v>0</v>
      </c>
      <c r="X29" s="155">
        <v>0</v>
      </c>
      <c r="Y29" s="155">
        <v>0</v>
      </c>
      <c r="Z29" s="155">
        <v>0</v>
      </c>
      <c r="AA29" s="155">
        <v>0</v>
      </c>
      <c r="AB29" s="23">
        <v>0</v>
      </c>
      <c r="AC29" s="23"/>
      <c r="AD29" s="155"/>
      <c r="AE29" s="155"/>
      <c r="AF29" s="155"/>
      <c r="AG29" s="155"/>
      <c r="AH29" s="155"/>
      <c r="AI29" s="171"/>
      <c r="AK29" s="158">
        <f t="shared" si="2"/>
        <v>16</v>
      </c>
      <c r="AL29" s="80">
        <f t="shared" si="0"/>
        <v>16</v>
      </c>
      <c r="AM29" s="80">
        <f t="shared" si="1"/>
        <v>0</v>
      </c>
      <c r="AN29" s="82">
        <f t="shared" si="3"/>
        <v>0</v>
      </c>
      <c r="AO29" s="14"/>
      <c r="AP29" s="158">
        <f t="shared" si="4"/>
        <v>100</v>
      </c>
      <c r="AQ29" s="167">
        <f t="shared" si="5"/>
        <v>100</v>
      </c>
      <c r="AR29" s="167">
        <f t="shared" si="6"/>
        <v>0</v>
      </c>
      <c r="AS29" s="168">
        <f t="shared" si="7"/>
        <v>0</v>
      </c>
      <c r="AT29" s="180"/>
      <c r="AU29" s="183" t="s">
        <v>44</v>
      </c>
      <c r="AV29" s="181">
        <f>AS13</f>
        <v>0</v>
      </c>
      <c r="AW29" s="163">
        <f>AS43</f>
        <v>5.5555555555555554</v>
      </c>
      <c r="AX29" s="163">
        <f>AS73</f>
        <v>12</v>
      </c>
      <c r="AY29" s="163">
        <f>AS103</f>
        <v>44.444444444444443</v>
      </c>
      <c r="AZ29" s="163">
        <f>AS133</f>
        <v>55.555555555555557</v>
      </c>
      <c r="BA29" s="163">
        <f>AS164</f>
        <v>23.52941176470588</v>
      </c>
      <c r="BB29" s="163">
        <f>AS200</f>
        <v>33.333333333333329</v>
      </c>
      <c r="BC29" s="163">
        <f>AS236</f>
        <v>33.333333333333329</v>
      </c>
      <c r="BD29" s="163">
        <f>AS272</f>
        <v>43.478260869565219</v>
      </c>
      <c r="BE29" s="164">
        <f>AS308</f>
        <v>76.19047619047619</v>
      </c>
      <c r="BG29" s="183" t="s">
        <v>44</v>
      </c>
      <c r="BH29" s="181">
        <f>AS13+AR13</f>
        <v>0</v>
      </c>
      <c r="BI29" s="163">
        <f>AR43+AS43</f>
        <v>5.5555555555555554</v>
      </c>
      <c r="BJ29" s="189">
        <f>$AS73+$AR73</f>
        <v>44</v>
      </c>
      <c r="BK29" s="189">
        <f>$AS103+$AR103</f>
        <v>100</v>
      </c>
      <c r="BL29" s="189">
        <f>$AS133+$AR133</f>
        <v>83.333333333333343</v>
      </c>
      <c r="BM29" s="189">
        <f>$AS164+$AR164</f>
        <v>58.82352941176471</v>
      </c>
      <c r="BN29" s="189">
        <f>$AS200+$AR200</f>
        <v>80</v>
      </c>
      <c r="BO29" s="189">
        <f>$AS236+$AR236</f>
        <v>86.666666666666657</v>
      </c>
      <c r="BP29" s="189">
        <f>$AS272+$AR272</f>
        <v>82.608695652173907</v>
      </c>
      <c r="BQ29" s="190">
        <f>$AS308+$AR308</f>
        <v>100</v>
      </c>
    </row>
    <row r="30" spans="2:69" x14ac:dyDescent="0.25">
      <c r="B30" s="35" t="s">
        <v>43</v>
      </c>
      <c r="C30" s="38">
        <v>16</v>
      </c>
      <c r="D30" s="41">
        <v>6</v>
      </c>
      <c r="E30" s="73">
        <v>2</v>
      </c>
      <c r="F30" s="16">
        <v>0</v>
      </c>
      <c r="G30" s="155">
        <v>0</v>
      </c>
      <c r="H30" s="155">
        <v>0</v>
      </c>
      <c r="I30" s="155">
        <v>0</v>
      </c>
      <c r="J30" s="155">
        <v>0</v>
      </c>
      <c r="K30" s="155">
        <v>0</v>
      </c>
      <c r="L30" s="155">
        <v>0</v>
      </c>
      <c r="M30" s="23">
        <v>0</v>
      </c>
      <c r="N30" s="23"/>
      <c r="O30" s="155"/>
      <c r="P30" s="155"/>
      <c r="Q30" s="155"/>
      <c r="R30" s="155"/>
      <c r="S30" s="155"/>
      <c r="T30" s="171"/>
      <c r="U30" s="24">
        <v>0</v>
      </c>
      <c r="V30" s="155">
        <v>0</v>
      </c>
      <c r="W30" s="155">
        <v>0</v>
      </c>
      <c r="X30" s="155">
        <v>0</v>
      </c>
      <c r="Y30" s="155">
        <v>0</v>
      </c>
      <c r="Z30" s="155">
        <v>0</v>
      </c>
      <c r="AA30" s="155">
        <v>0</v>
      </c>
      <c r="AB30" s="23">
        <v>0</v>
      </c>
      <c r="AC30" s="23"/>
      <c r="AD30" s="155"/>
      <c r="AE30" s="155"/>
      <c r="AF30" s="155"/>
      <c r="AG30" s="155"/>
      <c r="AH30" s="155"/>
      <c r="AI30" s="171"/>
      <c r="AK30" s="158">
        <f t="shared" si="2"/>
        <v>16</v>
      </c>
      <c r="AL30" s="80">
        <f t="shared" si="0"/>
        <v>16</v>
      </c>
      <c r="AM30" s="80">
        <f t="shared" si="1"/>
        <v>0</v>
      </c>
      <c r="AN30" s="82">
        <f t="shared" si="3"/>
        <v>0</v>
      </c>
      <c r="AO30" s="14"/>
      <c r="AP30" s="158">
        <f t="shared" si="4"/>
        <v>100</v>
      </c>
      <c r="AQ30" s="167">
        <f t="shared" si="5"/>
        <v>100</v>
      </c>
      <c r="AR30" s="167">
        <f t="shared" si="6"/>
        <v>0</v>
      </c>
      <c r="AS30" s="168">
        <f t="shared" si="7"/>
        <v>0</v>
      </c>
      <c r="AT30" s="180"/>
      <c r="AU30" s="183" t="s">
        <v>44</v>
      </c>
      <c r="AV30" s="181">
        <f>AS18</f>
        <v>0</v>
      </c>
      <c r="AW30" s="163">
        <f>AS48</f>
        <v>0</v>
      </c>
      <c r="AX30" s="163">
        <f>AS78</f>
        <v>5.5555555555555554</v>
      </c>
      <c r="AY30" s="163">
        <f>AS108</f>
        <v>37.5</v>
      </c>
      <c r="AZ30" s="163">
        <f>AS138</f>
        <v>31.578947368421051</v>
      </c>
      <c r="BA30" s="163">
        <f>AS170</f>
        <v>29.411764705882355</v>
      </c>
      <c r="BB30" s="163">
        <f>AS205</f>
        <v>23.52941176470588</v>
      </c>
      <c r="BC30" s="163">
        <f>AS242</f>
        <v>63.636363636363633</v>
      </c>
      <c r="BD30" s="163">
        <f>AS278</f>
        <v>58.333333333333336</v>
      </c>
      <c r="BE30" s="164">
        <f>AS314</f>
        <v>50</v>
      </c>
      <c r="BG30" s="183" t="s">
        <v>44</v>
      </c>
      <c r="BH30" s="181">
        <f>AS18+AR18</f>
        <v>0</v>
      </c>
      <c r="BI30" s="163">
        <f>AR48+AS48</f>
        <v>0</v>
      </c>
      <c r="BJ30" s="189">
        <f>$AS78+$AR78</f>
        <v>55.555555555555557</v>
      </c>
      <c r="BK30" s="189">
        <f>$AS108+$AR108</f>
        <v>75</v>
      </c>
      <c r="BL30" s="189">
        <f>$AS138+$AR138</f>
        <v>63.157894736842103</v>
      </c>
      <c r="BM30" s="189">
        <f>$AS170+$AR170</f>
        <v>58.82352941176471</v>
      </c>
      <c r="BN30" s="189">
        <f>$AS206+$AR206</f>
        <v>52.941176470588239</v>
      </c>
      <c r="BO30" s="189">
        <f>$AS242+$AR242</f>
        <v>90.909090909090907</v>
      </c>
      <c r="BP30" s="189">
        <f>$AS278+$AR278</f>
        <v>95.833333333333343</v>
      </c>
      <c r="BQ30" s="190">
        <f>$AS314+$AR314</f>
        <v>86.363636363636374</v>
      </c>
    </row>
    <row r="31" spans="2:69" x14ac:dyDescent="0.25">
      <c r="B31" s="35" t="s">
        <v>43</v>
      </c>
      <c r="C31" s="38">
        <v>16</v>
      </c>
      <c r="D31" s="41">
        <v>6</v>
      </c>
      <c r="E31" s="73">
        <v>3</v>
      </c>
      <c r="F31" s="16">
        <v>0</v>
      </c>
      <c r="G31" s="155">
        <v>0</v>
      </c>
      <c r="H31" s="155">
        <v>0</v>
      </c>
      <c r="I31" s="155">
        <v>0</v>
      </c>
      <c r="J31" s="155">
        <v>0</v>
      </c>
      <c r="K31" s="155">
        <v>0</v>
      </c>
      <c r="L31" s="155">
        <v>0</v>
      </c>
      <c r="M31" s="23">
        <v>0</v>
      </c>
      <c r="N31" s="23"/>
      <c r="O31" s="155"/>
      <c r="P31" s="155"/>
      <c r="Q31" s="155"/>
      <c r="R31" s="155"/>
      <c r="S31" s="155"/>
      <c r="T31" s="171"/>
      <c r="U31" s="16">
        <v>0</v>
      </c>
      <c r="V31" s="155">
        <v>0</v>
      </c>
      <c r="W31" s="155">
        <v>0</v>
      </c>
      <c r="X31" s="155">
        <v>0</v>
      </c>
      <c r="Y31" s="155">
        <v>0</v>
      </c>
      <c r="Z31" s="155">
        <v>0</v>
      </c>
      <c r="AA31" s="155">
        <v>0</v>
      </c>
      <c r="AB31" s="23">
        <v>0</v>
      </c>
      <c r="AC31" s="23"/>
      <c r="AD31" s="155"/>
      <c r="AE31" s="155"/>
      <c r="AF31" s="155"/>
      <c r="AG31" s="155"/>
      <c r="AH31" s="155"/>
      <c r="AI31" s="171"/>
      <c r="AK31" s="158">
        <f t="shared" si="2"/>
        <v>16</v>
      </c>
      <c r="AL31" s="80">
        <f t="shared" si="0"/>
        <v>16</v>
      </c>
      <c r="AM31" s="80">
        <f t="shared" si="1"/>
        <v>0</v>
      </c>
      <c r="AN31" s="82">
        <f t="shared" si="3"/>
        <v>0</v>
      </c>
      <c r="AO31" s="14"/>
      <c r="AP31" s="158">
        <f t="shared" si="4"/>
        <v>100</v>
      </c>
      <c r="AQ31" s="167">
        <f t="shared" si="5"/>
        <v>100</v>
      </c>
      <c r="AR31" s="167">
        <f t="shared" si="6"/>
        <v>0</v>
      </c>
      <c r="AS31" s="168">
        <f t="shared" si="7"/>
        <v>0</v>
      </c>
      <c r="AT31" s="180"/>
      <c r="AU31" s="183" t="s">
        <v>44</v>
      </c>
      <c r="AV31" s="181">
        <f>AS23</f>
        <v>0</v>
      </c>
      <c r="AW31" s="163">
        <f>AS53</f>
        <v>0</v>
      </c>
      <c r="AX31" s="163">
        <f>AS83</f>
        <v>23.809523809523807</v>
      </c>
      <c r="AY31" s="163">
        <f>AS113</f>
        <v>38.888888888888893</v>
      </c>
      <c r="AZ31" s="163">
        <f>AS143</f>
        <v>13.333333333333334</v>
      </c>
      <c r="BA31" s="163">
        <f>AS176</f>
        <v>11.76470588235294</v>
      </c>
      <c r="BB31" s="163">
        <f>AS206</f>
        <v>35.294117647058826</v>
      </c>
      <c r="BC31" s="163">
        <f>AS248</f>
        <v>52.380952380952387</v>
      </c>
      <c r="BD31" s="163">
        <f>AS284</f>
        <v>62.5</v>
      </c>
      <c r="BE31" s="164">
        <f>AS320</f>
        <v>52.380952380952387</v>
      </c>
      <c r="BG31" s="183" t="s">
        <v>44</v>
      </c>
      <c r="BH31" s="181">
        <f>AS23+AR23</f>
        <v>0</v>
      </c>
      <c r="BI31" s="163">
        <f>AR53+AS53</f>
        <v>0</v>
      </c>
      <c r="BJ31" s="189">
        <f>$AS83+$AR83</f>
        <v>66.666666666666657</v>
      </c>
      <c r="BK31" s="189">
        <f>$AS113+$AR113</f>
        <v>94.444444444444457</v>
      </c>
      <c r="BL31" s="189">
        <f>$AS143+$AR143</f>
        <v>60</v>
      </c>
      <c r="BM31" s="189">
        <f>$AS176+$AR176</f>
        <v>17.647058823529409</v>
      </c>
      <c r="BN31" s="189">
        <f>$AS212+$AR212</f>
        <v>88.235294117647044</v>
      </c>
      <c r="BO31" s="189">
        <f>$AS248+$AR248</f>
        <v>90.476190476190482</v>
      </c>
      <c r="BP31" s="189">
        <f>$AS284+$AR284</f>
        <v>100</v>
      </c>
      <c r="BQ31" s="190">
        <f>$AS320+$AR320</f>
        <v>95.238095238095241</v>
      </c>
    </row>
    <row r="32" spans="2:69" x14ac:dyDescent="0.25">
      <c r="B32" s="35" t="s">
        <v>43</v>
      </c>
      <c r="C32" s="38">
        <v>16</v>
      </c>
      <c r="D32" s="41">
        <v>6</v>
      </c>
      <c r="E32" s="73">
        <v>4</v>
      </c>
      <c r="F32" s="16">
        <v>0</v>
      </c>
      <c r="G32" s="155">
        <v>0</v>
      </c>
      <c r="H32" s="155">
        <v>0</v>
      </c>
      <c r="I32" s="155">
        <v>0</v>
      </c>
      <c r="J32" s="155">
        <v>0</v>
      </c>
      <c r="K32" s="155">
        <v>0</v>
      </c>
      <c r="L32" s="155">
        <v>0</v>
      </c>
      <c r="M32" s="23">
        <v>0</v>
      </c>
      <c r="N32" s="23"/>
      <c r="O32" s="155"/>
      <c r="P32" s="155"/>
      <c r="Q32" s="155"/>
      <c r="R32" s="155"/>
      <c r="S32" s="155"/>
      <c r="T32" s="171"/>
      <c r="U32" s="16">
        <v>0</v>
      </c>
      <c r="V32" s="155">
        <v>0</v>
      </c>
      <c r="W32" s="155">
        <v>0</v>
      </c>
      <c r="X32" s="155">
        <v>0</v>
      </c>
      <c r="Y32" s="155">
        <v>0</v>
      </c>
      <c r="Z32" s="155">
        <v>0</v>
      </c>
      <c r="AA32" s="155">
        <v>0</v>
      </c>
      <c r="AB32" s="23">
        <v>0</v>
      </c>
      <c r="AC32" s="23"/>
      <c r="AD32" s="155"/>
      <c r="AE32" s="155"/>
      <c r="AF32" s="155"/>
      <c r="AG32" s="155"/>
      <c r="AH32" s="155"/>
      <c r="AI32" s="171"/>
      <c r="AK32" s="158">
        <f t="shared" si="2"/>
        <v>16</v>
      </c>
      <c r="AL32" s="80">
        <f t="shared" si="0"/>
        <v>16</v>
      </c>
      <c r="AM32" s="80">
        <f t="shared" si="1"/>
        <v>0</v>
      </c>
      <c r="AN32" s="82">
        <f t="shared" si="3"/>
        <v>0</v>
      </c>
      <c r="AO32" s="14"/>
      <c r="AP32" s="158">
        <f t="shared" si="4"/>
        <v>100</v>
      </c>
      <c r="AQ32" s="167">
        <f t="shared" si="5"/>
        <v>100</v>
      </c>
      <c r="AR32" s="167">
        <f t="shared" si="6"/>
        <v>0</v>
      </c>
      <c r="AS32" s="168">
        <f t="shared" si="7"/>
        <v>0</v>
      </c>
      <c r="AT32" s="180"/>
      <c r="AU32" s="183" t="s">
        <v>44</v>
      </c>
      <c r="AV32" s="181">
        <f>AS28</f>
        <v>0</v>
      </c>
      <c r="AW32" s="163">
        <f>AS58</f>
        <v>11.111111111111111</v>
      </c>
      <c r="AX32" s="163">
        <f>AS88</f>
        <v>36.363636363636367</v>
      </c>
      <c r="AY32" s="163">
        <f>AS118</f>
        <v>30</v>
      </c>
      <c r="AZ32" s="163">
        <f>AS148</f>
        <v>35.714285714285715</v>
      </c>
      <c r="BA32" s="163">
        <f>AS182</f>
        <v>50</v>
      </c>
      <c r="BB32" s="163">
        <f>AS218</f>
        <v>35.294117647058826</v>
      </c>
      <c r="BC32" s="163">
        <f>AS254</f>
        <v>47.619047619047613</v>
      </c>
      <c r="BD32" s="163">
        <f>AS290</f>
        <v>47.368421052631575</v>
      </c>
      <c r="BE32" s="164">
        <f>AS326</f>
        <v>40</v>
      </c>
      <c r="BG32" s="183" t="s">
        <v>44</v>
      </c>
      <c r="BH32" s="181">
        <f>AS28+AR28</f>
        <v>0</v>
      </c>
      <c r="BI32" s="163">
        <f>AR58+AS58</f>
        <v>27.777777777777775</v>
      </c>
      <c r="BJ32" s="189">
        <f>$AS88+$AR88</f>
        <v>77.27272727272728</v>
      </c>
      <c r="BK32" s="189">
        <f>$AS118+$AR118</f>
        <v>100</v>
      </c>
      <c r="BL32" s="189">
        <f>$AS148+$AR148</f>
        <v>85.714285714285722</v>
      </c>
      <c r="BM32" s="189">
        <f>$AS182+$AR182</f>
        <v>75</v>
      </c>
      <c r="BN32" s="189">
        <f>$AS218+$AR218</f>
        <v>82.35294117647058</v>
      </c>
      <c r="BO32" s="189">
        <f>$AS254+$AR254</f>
        <v>90.476190476190467</v>
      </c>
      <c r="BP32" s="189">
        <f>$AS290+$AR290</f>
        <v>100</v>
      </c>
      <c r="BQ32" s="190">
        <f>$AS326+$AR326</f>
        <v>90</v>
      </c>
    </row>
    <row r="33" spans="2:69" ht="15.75" thickBot="1" x14ac:dyDescent="0.3">
      <c r="B33" s="35" t="s">
        <v>43</v>
      </c>
      <c r="C33" s="39">
        <v>16</v>
      </c>
      <c r="D33" s="42">
        <v>6</v>
      </c>
      <c r="E33" s="78">
        <v>5</v>
      </c>
      <c r="F33" s="17">
        <v>0</v>
      </c>
      <c r="G33" s="172">
        <v>0</v>
      </c>
      <c r="H33" s="172">
        <v>0</v>
      </c>
      <c r="I33" s="172">
        <v>0</v>
      </c>
      <c r="J33" s="172">
        <v>0</v>
      </c>
      <c r="K33" s="172">
        <v>0</v>
      </c>
      <c r="L33" s="172">
        <v>0</v>
      </c>
      <c r="M33" s="32">
        <v>0</v>
      </c>
      <c r="N33" s="32"/>
      <c r="O33" s="172"/>
      <c r="P33" s="172"/>
      <c r="Q33" s="172"/>
      <c r="R33" s="172"/>
      <c r="S33" s="172"/>
      <c r="T33" s="173"/>
      <c r="U33" s="17">
        <v>0</v>
      </c>
      <c r="V33" s="172">
        <v>0</v>
      </c>
      <c r="W33" s="172">
        <v>0</v>
      </c>
      <c r="X33" s="172">
        <v>0</v>
      </c>
      <c r="Y33" s="172">
        <v>0</v>
      </c>
      <c r="Z33" s="172">
        <v>0</v>
      </c>
      <c r="AA33" s="172">
        <v>0</v>
      </c>
      <c r="AB33" s="32">
        <v>0</v>
      </c>
      <c r="AC33" s="32"/>
      <c r="AD33" s="172"/>
      <c r="AE33" s="172"/>
      <c r="AF33" s="172"/>
      <c r="AG33" s="172"/>
      <c r="AH33" s="172"/>
      <c r="AI33" s="173"/>
      <c r="AK33" s="158">
        <f t="shared" si="2"/>
        <v>16</v>
      </c>
      <c r="AL33" s="80">
        <f t="shared" si="0"/>
        <v>16</v>
      </c>
      <c r="AM33" s="80">
        <f t="shared" si="1"/>
        <v>0</v>
      </c>
      <c r="AN33" s="82">
        <f t="shared" si="3"/>
        <v>0</v>
      </c>
      <c r="AO33" s="14"/>
      <c r="AP33" s="158">
        <f t="shared" si="4"/>
        <v>100</v>
      </c>
      <c r="AQ33" s="167">
        <f t="shared" si="5"/>
        <v>100</v>
      </c>
      <c r="AR33" s="167">
        <f t="shared" si="6"/>
        <v>0</v>
      </c>
      <c r="AS33" s="168">
        <f t="shared" si="7"/>
        <v>0</v>
      </c>
      <c r="AT33" s="180"/>
      <c r="AU33" s="183" t="s">
        <v>44</v>
      </c>
      <c r="AV33" s="181">
        <f>AS33</f>
        <v>0</v>
      </c>
      <c r="AW33" s="163">
        <f>AS63</f>
        <v>9.5238095238095237</v>
      </c>
      <c r="AX33" s="163">
        <f>AS93</f>
        <v>29.411764705882355</v>
      </c>
      <c r="AY33" s="163">
        <f>AS123</f>
        <v>41.17647058823529</v>
      </c>
      <c r="AZ33" s="163">
        <f>AS153</f>
        <v>43.75</v>
      </c>
      <c r="BA33" s="163">
        <f>AS188</f>
        <v>36.84210526315789</v>
      </c>
      <c r="BB33" s="163">
        <f>AS224</f>
        <v>47.058823529411761</v>
      </c>
      <c r="BC33" s="163">
        <f>AS260</f>
        <v>61.904761904761905</v>
      </c>
      <c r="BD33" s="163">
        <f>AS296</f>
        <v>52.631578947368418</v>
      </c>
      <c r="BE33" s="164">
        <f>AS332</f>
        <v>50</v>
      </c>
      <c r="BG33" s="183" t="s">
        <v>44</v>
      </c>
      <c r="BH33" s="181">
        <f>AS33+AR33</f>
        <v>0</v>
      </c>
      <c r="BI33" s="163">
        <f>AR63+AS63</f>
        <v>28.571428571428569</v>
      </c>
      <c r="BJ33" s="189">
        <f>$AS93+$AR93</f>
        <v>35.294117647058826</v>
      </c>
      <c r="BK33" s="189">
        <f>$AS123+$AR123</f>
        <v>94.117647058823536</v>
      </c>
      <c r="BL33" s="189">
        <f>$AS153+$AR153</f>
        <v>100</v>
      </c>
      <c r="BM33" s="189">
        <f>$AS188+$AR188</f>
        <v>63.157894736842096</v>
      </c>
      <c r="BN33" s="189">
        <f>$AS224+$AR224</f>
        <v>76.470588235294116</v>
      </c>
      <c r="BO33" s="189">
        <f>$AS260+$AR260</f>
        <v>90.476190476190482</v>
      </c>
      <c r="BP33" s="189">
        <f>$AS296+$AR296</f>
        <v>100</v>
      </c>
      <c r="BQ33" s="190">
        <f>$AS332+$AR332</f>
        <v>100</v>
      </c>
    </row>
    <row r="34" spans="2:69" x14ac:dyDescent="0.25">
      <c r="B34" s="35" t="s">
        <v>43</v>
      </c>
      <c r="C34" s="44">
        <v>26</v>
      </c>
      <c r="D34" s="40">
        <v>1</v>
      </c>
      <c r="E34" s="26">
        <v>1</v>
      </c>
      <c r="F34" s="15">
        <v>0</v>
      </c>
      <c r="G34" s="174">
        <v>0</v>
      </c>
      <c r="H34" s="174">
        <v>0</v>
      </c>
      <c r="I34" s="174">
        <v>0</v>
      </c>
      <c r="J34" s="174">
        <v>0</v>
      </c>
      <c r="K34" s="174">
        <v>0</v>
      </c>
      <c r="L34" s="174">
        <v>0</v>
      </c>
      <c r="M34" s="28">
        <v>0</v>
      </c>
      <c r="N34" s="28">
        <v>0</v>
      </c>
      <c r="O34" s="174">
        <v>0</v>
      </c>
      <c r="P34" s="174">
        <v>0</v>
      </c>
      <c r="Q34" s="174"/>
      <c r="R34" s="174"/>
      <c r="S34" s="174"/>
      <c r="T34" s="175"/>
      <c r="U34" s="15">
        <v>0</v>
      </c>
      <c r="V34" s="174">
        <v>0</v>
      </c>
      <c r="W34" s="174">
        <v>0</v>
      </c>
      <c r="X34" s="174">
        <v>0</v>
      </c>
      <c r="Y34" s="174">
        <v>0</v>
      </c>
      <c r="Z34" s="174">
        <v>0</v>
      </c>
      <c r="AA34" s="174">
        <v>0</v>
      </c>
      <c r="AB34" s="28"/>
      <c r="AC34" s="28"/>
      <c r="AD34" s="174"/>
      <c r="AE34" s="174"/>
      <c r="AF34" s="174"/>
      <c r="AG34" s="174"/>
      <c r="AH34" s="174"/>
      <c r="AI34" s="175"/>
      <c r="AK34" s="158">
        <f t="shared" si="2"/>
        <v>18</v>
      </c>
      <c r="AL34" s="80">
        <f t="shared" si="0"/>
        <v>18</v>
      </c>
      <c r="AM34" s="80">
        <f t="shared" si="1"/>
        <v>0</v>
      </c>
      <c r="AN34" s="82">
        <f t="shared" si="3"/>
        <v>0</v>
      </c>
      <c r="AO34" s="14"/>
      <c r="AP34" s="158">
        <f t="shared" si="4"/>
        <v>100</v>
      </c>
      <c r="AQ34" s="167">
        <f t="shared" si="5"/>
        <v>100</v>
      </c>
      <c r="AR34" s="167">
        <f t="shared" si="6"/>
        <v>0</v>
      </c>
      <c r="AS34" s="168">
        <f t="shared" si="7"/>
        <v>0</v>
      </c>
      <c r="AT34" s="180"/>
      <c r="AU34" s="183" t="s">
        <v>149</v>
      </c>
      <c r="AV34" s="188"/>
      <c r="AW34" s="189"/>
      <c r="AX34" s="189"/>
      <c r="AY34" s="189"/>
      <c r="AZ34" s="189"/>
      <c r="BA34" s="163">
        <f>AS159</f>
        <v>55.000000000000007</v>
      </c>
      <c r="BB34" s="163">
        <f>AS195</f>
        <v>47.058823529411761</v>
      </c>
      <c r="BC34" s="163">
        <f>AS231</f>
        <v>41.17647058823529</v>
      </c>
      <c r="BD34" s="163">
        <f>AS267</f>
        <v>52.380952380952387</v>
      </c>
      <c r="BE34" s="164" t="e">
        <f>AS303</f>
        <v>#DIV/0!</v>
      </c>
      <c r="BF34" s="180"/>
      <c r="BG34" s="183" t="s">
        <v>149</v>
      </c>
      <c r="BH34" s="188"/>
      <c r="BI34" s="189"/>
      <c r="BJ34" s="189"/>
      <c r="BK34" s="189"/>
      <c r="BL34" s="189"/>
      <c r="BM34" s="189">
        <f>$AS159+$AR159</f>
        <v>80</v>
      </c>
      <c r="BN34" s="189">
        <f>$AS195+$AR195</f>
        <v>100</v>
      </c>
      <c r="BO34" s="189">
        <f>$AS231+$AR231</f>
        <v>76.470588235294116</v>
      </c>
      <c r="BP34" s="189">
        <f>$AS267+$AR267</f>
        <v>71.428571428571431</v>
      </c>
      <c r="BQ34" s="190" t="e">
        <f>$AS303+$AR303</f>
        <v>#DIV/0!</v>
      </c>
    </row>
    <row r="35" spans="2:69" x14ac:dyDescent="0.25">
      <c r="B35" s="35" t="s">
        <v>43</v>
      </c>
      <c r="C35" s="45">
        <v>26</v>
      </c>
      <c r="D35" s="41">
        <v>1</v>
      </c>
      <c r="E35" s="25">
        <v>2</v>
      </c>
      <c r="F35" s="16">
        <v>0</v>
      </c>
      <c r="G35" s="155">
        <v>0</v>
      </c>
      <c r="H35" s="155">
        <v>0</v>
      </c>
      <c r="I35" s="155">
        <v>0</v>
      </c>
      <c r="J35" s="155">
        <v>0</v>
      </c>
      <c r="K35" s="155">
        <v>0</v>
      </c>
      <c r="L35" s="155">
        <v>0</v>
      </c>
      <c r="M35" s="23">
        <v>0</v>
      </c>
      <c r="N35" s="23">
        <v>0</v>
      </c>
      <c r="O35" s="155">
        <v>0</v>
      </c>
      <c r="P35" s="155">
        <v>0</v>
      </c>
      <c r="Q35" s="155"/>
      <c r="R35" s="155"/>
      <c r="S35" s="155"/>
      <c r="T35" s="171"/>
      <c r="U35" s="24">
        <v>0</v>
      </c>
      <c r="V35" s="155">
        <v>0</v>
      </c>
      <c r="W35" s="155">
        <v>0</v>
      </c>
      <c r="X35" s="155">
        <v>0</v>
      </c>
      <c r="Y35" s="155">
        <v>0</v>
      </c>
      <c r="Z35" s="155">
        <v>0</v>
      </c>
      <c r="AA35" s="155">
        <v>0</v>
      </c>
      <c r="AB35" s="23"/>
      <c r="AC35" s="23"/>
      <c r="AD35" s="155"/>
      <c r="AE35" s="155"/>
      <c r="AF35" s="155"/>
      <c r="AG35" s="155"/>
      <c r="AH35" s="155"/>
      <c r="AI35" s="171"/>
      <c r="AK35" s="158">
        <f t="shared" si="2"/>
        <v>18</v>
      </c>
      <c r="AL35" s="80">
        <f t="shared" si="0"/>
        <v>18</v>
      </c>
      <c r="AM35" s="80">
        <f t="shared" si="1"/>
        <v>0</v>
      </c>
      <c r="AN35" s="82">
        <f t="shared" si="3"/>
        <v>0</v>
      </c>
      <c r="AO35" s="14"/>
      <c r="AP35" s="158">
        <f t="shared" si="4"/>
        <v>100</v>
      </c>
      <c r="AQ35" s="167">
        <f t="shared" si="5"/>
        <v>100</v>
      </c>
      <c r="AR35" s="167">
        <f t="shared" si="6"/>
        <v>0</v>
      </c>
      <c r="AS35" s="168">
        <f t="shared" si="7"/>
        <v>0</v>
      </c>
      <c r="AT35" s="180"/>
      <c r="AU35" s="183" t="s">
        <v>149</v>
      </c>
      <c r="AV35" s="188"/>
      <c r="AW35" s="189"/>
      <c r="AX35" s="189"/>
      <c r="AY35" s="189"/>
      <c r="AZ35" s="189"/>
      <c r="BA35" s="163">
        <f>AS165</f>
        <v>23.52941176470588</v>
      </c>
      <c r="BB35" s="163">
        <f>AS201</f>
        <v>46.666666666666664</v>
      </c>
      <c r="BC35" s="163">
        <f>AS237</f>
        <v>33.333333333333329</v>
      </c>
      <c r="BD35" s="163">
        <f>AS273</f>
        <v>52.173913043478258</v>
      </c>
      <c r="BE35" s="164" t="e">
        <f>AS309</f>
        <v>#DIV/0!</v>
      </c>
      <c r="BF35" s="180"/>
      <c r="BG35" s="183" t="s">
        <v>149</v>
      </c>
      <c r="BH35" s="188"/>
      <c r="BI35" s="189"/>
      <c r="BJ35" s="189"/>
      <c r="BK35" s="189"/>
      <c r="BL35" s="189"/>
      <c r="BM35" s="189">
        <f>$AS165+$AR165</f>
        <v>70.588235294117638</v>
      </c>
      <c r="BN35" s="189">
        <f>$AS201+$AR201</f>
        <v>80</v>
      </c>
      <c r="BO35" s="189">
        <f>$AS237+$AR237</f>
        <v>93.333333333333329</v>
      </c>
      <c r="BP35" s="189">
        <f>$AS273+$AR273</f>
        <v>82.608695652173907</v>
      </c>
      <c r="BQ35" s="190" t="e">
        <f>$AS309+$AR309</f>
        <v>#DIV/0!</v>
      </c>
    </row>
    <row r="36" spans="2:69" x14ac:dyDescent="0.25">
      <c r="B36" s="35" t="s">
        <v>43</v>
      </c>
      <c r="C36" s="45">
        <v>26</v>
      </c>
      <c r="D36" s="41">
        <v>1</v>
      </c>
      <c r="E36" s="25">
        <v>3</v>
      </c>
      <c r="F36" s="16">
        <v>0</v>
      </c>
      <c r="G36" s="155">
        <v>0</v>
      </c>
      <c r="H36" s="155">
        <v>0</v>
      </c>
      <c r="I36" s="155">
        <v>0</v>
      </c>
      <c r="J36" s="155">
        <v>0</v>
      </c>
      <c r="K36" s="155">
        <v>0</v>
      </c>
      <c r="L36" s="155">
        <v>0</v>
      </c>
      <c r="M36" s="23">
        <v>0</v>
      </c>
      <c r="N36" s="23">
        <v>0</v>
      </c>
      <c r="O36" s="155">
        <v>0</v>
      </c>
      <c r="P36" s="155">
        <v>0</v>
      </c>
      <c r="Q36" s="155"/>
      <c r="R36" s="155"/>
      <c r="S36" s="155"/>
      <c r="T36" s="171"/>
      <c r="U36" s="16">
        <v>0</v>
      </c>
      <c r="V36" s="155">
        <v>0</v>
      </c>
      <c r="W36" s="155">
        <v>0</v>
      </c>
      <c r="X36" s="155">
        <v>0</v>
      </c>
      <c r="Y36" s="155">
        <v>0</v>
      </c>
      <c r="Z36" s="155">
        <v>0</v>
      </c>
      <c r="AA36" s="155">
        <v>0</v>
      </c>
      <c r="AB36" s="23"/>
      <c r="AC36" s="23"/>
      <c r="AD36" s="155"/>
      <c r="AE36" s="155"/>
      <c r="AF36" s="155"/>
      <c r="AG36" s="155"/>
      <c r="AH36" s="155"/>
      <c r="AI36" s="171"/>
      <c r="AK36" s="158">
        <f t="shared" si="2"/>
        <v>18</v>
      </c>
      <c r="AL36" s="80">
        <f t="shared" si="0"/>
        <v>18</v>
      </c>
      <c r="AM36" s="80">
        <f t="shared" si="1"/>
        <v>0</v>
      </c>
      <c r="AN36" s="82">
        <f t="shared" si="3"/>
        <v>0</v>
      </c>
      <c r="AO36" s="14"/>
      <c r="AP36" s="158">
        <f t="shared" si="4"/>
        <v>100</v>
      </c>
      <c r="AQ36" s="167">
        <f t="shared" si="5"/>
        <v>100</v>
      </c>
      <c r="AR36" s="167">
        <f t="shared" si="6"/>
        <v>0</v>
      </c>
      <c r="AS36" s="168">
        <f t="shared" si="7"/>
        <v>0</v>
      </c>
      <c r="AT36" s="180"/>
      <c r="AU36" s="183" t="s">
        <v>149</v>
      </c>
      <c r="AV36" s="188"/>
      <c r="AW36" s="189"/>
      <c r="AX36" s="189"/>
      <c r="AY36" s="189"/>
      <c r="AZ36" s="189"/>
      <c r="BA36" s="163">
        <f>AS171</f>
        <v>29.411764705882355</v>
      </c>
      <c r="BB36" s="163">
        <f>AS207</f>
        <v>35.294117647058826</v>
      </c>
      <c r="BC36" s="163">
        <f>AS243</f>
        <v>68.181818181818173</v>
      </c>
      <c r="BD36" s="163">
        <f>AS279</f>
        <v>66.666666666666657</v>
      </c>
      <c r="BE36" s="164" t="e">
        <f>AS315</f>
        <v>#DIV/0!</v>
      </c>
      <c r="BF36" s="180"/>
      <c r="BG36" s="183" t="s">
        <v>149</v>
      </c>
      <c r="BH36" s="188"/>
      <c r="BI36" s="189"/>
      <c r="BJ36" s="189"/>
      <c r="BK36" s="189"/>
      <c r="BL36" s="189"/>
      <c r="BM36" s="189">
        <f>$AS171+$AR171</f>
        <v>58.82352941176471</v>
      </c>
      <c r="BN36" s="189">
        <f>$AS207+$AR207</f>
        <v>58.82352941176471</v>
      </c>
      <c r="BO36" s="189">
        <f>$AS243+$AR243</f>
        <v>90.909090909090907</v>
      </c>
      <c r="BP36" s="189">
        <f>$AS279+$AR279</f>
        <v>95.833333333333329</v>
      </c>
      <c r="BQ36" s="190" t="e">
        <f>$AS315+$AR315</f>
        <v>#DIV/0!</v>
      </c>
    </row>
    <row r="37" spans="2:69" x14ac:dyDescent="0.25">
      <c r="B37" s="35" t="s">
        <v>43</v>
      </c>
      <c r="C37" s="45">
        <v>26</v>
      </c>
      <c r="D37" s="41">
        <v>1</v>
      </c>
      <c r="E37" s="73">
        <v>4</v>
      </c>
      <c r="F37" s="16">
        <v>0</v>
      </c>
      <c r="G37" s="155">
        <v>0</v>
      </c>
      <c r="H37" s="155">
        <v>0</v>
      </c>
      <c r="I37" s="155">
        <v>0</v>
      </c>
      <c r="J37" s="155">
        <v>0</v>
      </c>
      <c r="K37" s="155">
        <v>0</v>
      </c>
      <c r="L37" s="155">
        <v>0</v>
      </c>
      <c r="M37" s="23">
        <v>0</v>
      </c>
      <c r="N37" s="23">
        <v>0</v>
      </c>
      <c r="O37" s="155">
        <v>0</v>
      </c>
      <c r="P37" s="155">
        <v>0</v>
      </c>
      <c r="Q37" s="155"/>
      <c r="R37" s="155"/>
      <c r="S37" s="155"/>
      <c r="T37" s="171"/>
      <c r="U37" s="16">
        <v>0</v>
      </c>
      <c r="V37" s="155">
        <v>0</v>
      </c>
      <c r="W37" s="155">
        <v>0</v>
      </c>
      <c r="X37" s="155">
        <v>0</v>
      </c>
      <c r="Y37" s="155">
        <v>0</v>
      </c>
      <c r="Z37" s="155">
        <v>0</v>
      </c>
      <c r="AA37" s="155">
        <v>0</v>
      </c>
      <c r="AB37" s="23"/>
      <c r="AC37" s="23"/>
      <c r="AD37" s="155"/>
      <c r="AE37" s="155"/>
      <c r="AF37" s="155"/>
      <c r="AG37" s="155"/>
      <c r="AH37" s="155"/>
      <c r="AI37" s="171"/>
      <c r="AK37" s="158">
        <f t="shared" si="2"/>
        <v>18</v>
      </c>
      <c r="AL37" s="80">
        <f t="shared" si="0"/>
        <v>18</v>
      </c>
      <c r="AM37" s="80">
        <f t="shared" si="1"/>
        <v>0</v>
      </c>
      <c r="AN37" s="82">
        <f t="shared" si="3"/>
        <v>0</v>
      </c>
      <c r="AO37" s="14"/>
      <c r="AP37" s="158">
        <f t="shared" si="4"/>
        <v>100</v>
      </c>
      <c r="AQ37" s="167">
        <f t="shared" si="5"/>
        <v>100</v>
      </c>
      <c r="AR37" s="167">
        <f t="shared" si="6"/>
        <v>0</v>
      </c>
      <c r="AS37" s="168">
        <f t="shared" si="7"/>
        <v>0</v>
      </c>
      <c r="AT37" s="180"/>
      <c r="AU37" s="183" t="s">
        <v>149</v>
      </c>
      <c r="AV37" s="188"/>
      <c r="AW37" s="189"/>
      <c r="AX37" s="189"/>
      <c r="AY37" s="189"/>
      <c r="AZ37" s="189"/>
      <c r="BA37" s="163">
        <f>AS177</f>
        <v>11.76470588235294</v>
      </c>
      <c r="BB37" s="163">
        <f>AS207</f>
        <v>35.294117647058826</v>
      </c>
      <c r="BC37" s="163">
        <f>AS249</f>
        <v>57.142857142857139</v>
      </c>
      <c r="BD37" s="163">
        <f>AS285</f>
        <v>66.666666666666657</v>
      </c>
      <c r="BE37" s="164" t="e">
        <f>AS321</f>
        <v>#DIV/0!</v>
      </c>
      <c r="BF37" s="180"/>
      <c r="BG37" s="183" t="s">
        <v>149</v>
      </c>
      <c r="BH37" s="188"/>
      <c r="BI37" s="189"/>
      <c r="BJ37" s="189"/>
      <c r="BK37" s="189"/>
      <c r="BL37" s="189"/>
      <c r="BM37" s="189">
        <f>$AS177+$AR177</f>
        <v>29.411764705882355</v>
      </c>
      <c r="BN37" s="189">
        <f>$AS213+$AR213</f>
        <v>88.235294117647044</v>
      </c>
      <c r="BO37" s="189">
        <f>$AS249+$AR249</f>
        <v>90.476190476190467</v>
      </c>
      <c r="BP37" s="189">
        <f>$AS285+$AR285</f>
        <v>99.999999999999986</v>
      </c>
      <c r="BQ37" s="190" t="e">
        <f>$AS321+$AR321</f>
        <v>#DIV/0!</v>
      </c>
    </row>
    <row r="38" spans="2:69" x14ac:dyDescent="0.25">
      <c r="B38" s="35" t="s">
        <v>43</v>
      </c>
      <c r="C38" s="45">
        <v>26</v>
      </c>
      <c r="D38" s="41">
        <v>1</v>
      </c>
      <c r="E38" s="25">
        <v>5</v>
      </c>
      <c r="F38" s="16">
        <v>0</v>
      </c>
      <c r="G38" s="155">
        <v>0</v>
      </c>
      <c r="H38" s="155">
        <v>0</v>
      </c>
      <c r="I38" s="155">
        <v>0</v>
      </c>
      <c r="J38" s="155">
        <v>0</v>
      </c>
      <c r="K38" s="155">
        <v>0</v>
      </c>
      <c r="L38" s="155">
        <v>0</v>
      </c>
      <c r="M38" s="23">
        <v>0</v>
      </c>
      <c r="N38" s="23">
        <v>0</v>
      </c>
      <c r="O38" s="155">
        <v>0</v>
      </c>
      <c r="P38" s="155">
        <v>0</v>
      </c>
      <c r="Q38" s="155"/>
      <c r="R38" s="155"/>
      <c r="S38" s="155"/>
      <c r="T38" s="171"/>
      <c r="U38" s="16">
        <v>0</v>
      </c>
      <c r="V38" s="155">
        <v>0</v>
      </c>
      <c r="W38" s="155">
        <v>0</v>
      </c>
      <c r="X38" s="155">
        <v>0</v>
      </c>
      <c r="Y38" s="155">
        <v>0</v>
      </c>
      <c r="Z38" s="155">
        <v>0</v>
      </c>
      <c r="AA38" s="155">
        <v>0</v>
      </c>
      <c r="AB38" s="23"/>
      <c r="AC38" s="23"/>
      <c r="AD38" s="155"/>
      <c r="AE38" s="155"/>
      <c r="AF38" s="155"/>
      <c r="AG38" s="155"/>
      <c r="AH38" s="155"/>
      <c r="AI38" s="171"/>
      <c r="AK38" s="158">
        <f t="shared" si="2"/>
        <v>18</v>
      </c>
      <c r="AL38" s="80">
        <f t="shared" si="0"/>
        <v>18</v>
      </c>
      <c r="AM38" s="80">
        <f t="shared" si="1"/>
        <v>0</v>
      </c>
      <c r="AN38" s="82">
        <f t="shared" si="3"/>
        <v>0</v>
      </c>
      <c r="AO38" s="14"/>
      <c r="AP38" s="158">
        <f t="shared" si="4"/>
        <v>100</v>
      </c>
      <c r="AQ38" s="167">
        <f t="shared" si="5"/>
        <v>100</v>
      </c>
      <c r="AR38" s="167">
        <f t="shared" si="6"/>
        <v>0</v>
      </c>
      <c r="AS38" s="168">
        <f t="shared" si="7"/>
        <v>0</v>
      </c>
      <c r="AT38" s="180"/>
      <c r="AU38" s="183" t="s">
        <v>149</v>
      </c>
      <c r="AV38" s="188"/>
      <c r="AW38" s="189"/>
      <c r="AX38" s="189"/>
      <c r="AY38" s="189"/>
      <c r="AZ38" s="189"/>
      <c r="BA38" s="163">
        <f>AS183</f>
        <v>50</v>
      </c>
      <c r="BB38" s="163">
        <f>AS219</f>
        <v>35.294117647058826</v>
      </c>
      <c r="BC38" s="163">
        <f>AS255</f>
        <v>52.380952380952387</v>
      </c>
      <c r="BD38" s="163">
        <f>AS291</f>
        <v>52.631578947368418</v>
      </c>
      <c r="BE38" s="164" t="e">
        <f>AS327</f>
        <v>#DIV/0!</v>
      </c>
      <c r="BF38" s="180"/>
      <c r="BG38" s="183" t="s">
        <v>149</v>
      </c>
      <c r="BH38" s="188"/>
      <c r="BI38" s="189"/>
      <c r="BJ38" s="189"/>
      <c r="BK38" s="189"/>
      <c r="BL38" s="189"/>
      <c r="BM38" s="189">
        <f>$AS183+$AR183</f>
        <v>80</v>
      </c>
      <c r="BN38" s="189">
        <f>$AS219+$AR219</f>
        <v>82.35294117647058</v>
      </c>
      <c r="BO38" s="189">
        <f>$AS255+$AR255</f>
        <v>90.476190476190482</v>
      </c>
      <c r="BP38" s="189">
        <f>$AS291+$AR291</f>
        <v>100</v>
      </c>
      <c r="BQ38" s="190" t="e">
        <f>$AS327+$AR327</f>
        <v>#DIV/0!</v>
      </c>
    </row>
    <row r="39" spans="2:69" ht="15.75" thickBot="1" x14ac:dyDescent="0.3">
      <c r="B39" s="35" t="s">
        <v>43</v>
      </c>
      <c r="C39" s="45">
        <v>26</v>
      </c>
      <c r="D39" s="41">
        <v>2</v>
      </c>
      <c r="E39" s="25">
        <v>1</v>
      </c>
      <c r="F39" s="16">
        <v>0</v>
      </c>
      <c r="G39" s="155">
        <v>0</v>
      </c>
      <c r="H39" s="155">
        <v>0</v>
      </c>
      <c r="I39" s="155">
        <v>0</v>
      </c>
      <c r="J39" s="155">
        <v>0</v>
      </c>
      <c r="K39" s="155">
        <v>0</v>
      </c>
      <c r="L39" s="155">
        <v>0</v>
      </c>
      <c r="M39" s="23">
        <v>0</v>
      </c>
      <c r="N39" s="23">
        <v>0</v>
      </c>
      <c r="O39" s="155"/>
      <c r="P39" s="155"/>
      <c r="Q39" s="155"/>
      <c r="R39" s="155"/>
      <c r="S39" s="155"/>
      <c r="T39" s="171"/>
      <c r="U39" s="16">
        <v>0</v>
      </c>
      <c r="V39" s="155">
        <v>0</v>
      </c>
      <c r="W39" s="155">
        <v>0</v>
      </c>
      <c r="X39" s="155">
        <v>0</v>
      </c>
      <c r="Y39" s="155">
        <v>0</v>
      </c>
      <c r="Z39" s="155">
        <v>0</v>
      </c>
      <c r="AA39" s="155">
        <v>0</v>
      </c>
      <c r="AB39" s="23">
        <v>0</v>
      </c>
      <c r="AC39" s="23">
        <v>0</v>
      </c>
      <c r="AD39" s="155"/>
      <c r="AE39" s="155"/>
      <c r="AF39" s="155"/>
      <c r="AG39" s="155"/>
      <c r="AH39" s="155"/>
      <c r="AI39" s="171"/>
      <c r="AK39" s="158">
        <f t="shared" si="2"/>
        <v>18</v>
      </c>
      <c r="AL39" s="80">
        <f t="shared" si="0"/>
        <v>18</v>
      </c>
      <c r="AM39" s="80">
        <f t="shared" si="1"/>
        <v>0</v>
      </c>
      <c r="AN39" s="82">
        <f t="shared" si="3"/>
        <v>0</v>
      </c>
      <c r="AO39" s="14"/>
      <c r="AP39" s="158">
        <f t="shared" si="4"/>
        <v>100</v>
      </c>
      <c r="AQ39" s="167">
        <f t="shared" si="5"/>
        <v>100</v>
      </c>
      <c r="AR39" s="167">
        <f t="shared" si="6"/>
        <v>0</v>
      </c>
      <c r="AS39" s="168">
        <f t="shared" si="7"/>
        <v>0</v>
      </c>
      <c r="AT39" s="180"/>
      <c r="AU39" s="184" t="s">
        <v>149</v>
      </c>
      <c r="AV39" s="191"/>
      <c r="AW39" s="192"/>
      <c r="AX39" s="192"/>
      <c r="AY39" s="192"/>
      <c r="AZ39" s="192"/>
      <c r="BA39" s="165">
        <f>AS189</f>
        <v>42.105263157894733</v>
      </c>
      <c r="BB39" s="165">
        <f>AS225</f>
        <v>47.058823529411761</v>
      </c>
      <c r="BC39" s="165">
        <f>AS261</f>
        <v>71.428571428571431</v>
      </c>
      <c r="BD39" s="165">
        <f>AS297</f>
        <v>63.157894736842103</v>
      </c>
      <c r="BE39" s="166" t="e">
        <f>AS333</f>
        <v>#DIV/0!</v>
      </c>
      <c r="BF39" s="180"/>
      <c r="BG39" s="184" t="s">
        <v>149</v>
      </c>
      <c r="BH39" s="191"/>
      <c r="BI39" s="192"/>
      <c r="BJ39" s="192"/>
      <c r="BK39" s="192"/>
      <c r="BL39" s="192"/>
      <c r="BM39" s="192">
        <f>$AS189+$AR189</f>
        <v>73.68421052631578</v>
      </c>
      <c r="BN39" s="192">
        <f>$AS225+$AR225</f>
        <v>82.35294117647058</v>
      </c>
      <c r="BO39" s="192">
        <f>$AS261+$AR261</f>
        <v>90.476190476190482</v>
      </c>
      <c r="BP39" s="192">
        <f>$AS297+$AR297</f>
        <v>100</v>
      </c>
      <c r="BQ39" s="193" t="e">
        <f>$AS333+$AR333</f>
        <v>#DIV/0!</v>
      </c>
    </row>
    <row r="40" spans="2:69" ht="15.75" thickBot="1" x14ac:dyDescent="0.3">
      <c r="B40" s="35" t="s">
        <v>43</v>
      </c>
      <c r="C40" s="45">
        <v>26</v>
      </c>
      <c r="D40" s="41">
        <v>2</v>
      </c>
      <c r="E40" s="25">
        <v>2</v>
      </c>
      <c r="F40" s="16">
        <v>0</v>
      </c>
      <c r="G40" s="155">
        <v>0</v>
      </c>
      <c r="H40" s="155">
        <v>0</v>
      </c>
      <c r="I40" s="155">
        <v>0</v>
      </c>
      <c r="J40" s="155">
        <v>0</v>
      </c>
      <c r="K40" s="155">
        <v>0</v>
      </c>
      <c r="L40" s="155">
        <v>0</v>
      </c>
      <c r="M40" s="23">
        <v>0</v>
      </c>
      <c r="N40" s="23">
        <v>0</v>
      </c>
      <c r="O40" s="155"/>
      <c r="P40" s="155"/>
      <c r="Q40" s="155"/>
      <c r="R40" s="155"/>
      <c r="S40" s="155"/>
      <c r="T40" s="171"/>
      <c r="U40" s="24">
        <v>0</v>
      </c>
      <c r="V40" s="155">
        <v>0</v>
      </c>
      <c r="W40" s="155">
        <v>0</v>
      </c>
      <c r="X40" s="155">
        <v>0</v>
      </c>
      <c r="Y40" s="155">
        <v>0</v>
      </c>
      <c r="Z40" s="155">
        <v>0</v>
      </c>
      <c r="AA40" s="155">
        <v>0</v>
      </c>
      <c r="AB40" s="23">
        <v>0</v>
      </c>
      <c r="AC40" s="23">
        <v>0</v>
      </c>
      <c r="AD40" s="155"/>
      <c r="AE40" s="155"/>
      <c r="AF40" s="155"/>
      <c r="AG40" s="155"/>
      <c r="AH40" s="155"/>
      <c r="AI40" s="171"/>
      <c r="AK40" s="158">
        <f t="shared" si="2"/>
        <v>18</v>
      </c>
      <c r="AL40" s="80">
        <f t="shared" si="0"/>
        <v>18</v>
      </c>
      <c r="AM40" s="80">
        <f t="shared" si="1"/>
        <v>0</v>
      </c>
      <c r="AN40" s="82">
        <f t="shared" si="3"/>
        <v>0</v>
      </c>
      <c r="AO40" s="14"/>
      <c r="AP40" s="158">
        <f t="shared" si="4"/>
        <v>100</v>
      </c>
      <c r="AQ40" s="167">
        <f t="shared" si="5"/>
        <v>100</v>
      </c>
      <c r="AR40" s="167">
        <f t="shared" si="6"/>
        <v>0</v>
      </c>
      <c r="AS40" s="168">
        <f t="shared" si="7"/>
        <v>0</v>
      </c>
      <c r="AT40" s="180"/>
      <c r="AU40" s="180"/>
      <c r="AV40" s="180"/>
      <c r="AW40" s="180"/>
      <c r="AX40" s="180"/>
      <c r="BF40" s="180"/>
      <c r="BG40" s="180"/>
      <c r="BH40" s="180"/>
      <c r="BI40" s="180"/>
      <c r="BJ40" s="180"/>
    </row>
    <row r="41" spans="2:69" ht="15.75" thickBot="1" x14ac:dyDescent="0.3">
      <c r="B41" s="35" t="s">
        <v>43</v>
      </c>
      <c r="C41" s="45">
        <v>26</v>
      </c>
      <c r="D41" s="41">
        <v>2</v>
      </c>
      <c r="E41" s="25">
        <v>3</v>
      </c>
      <c r="F41" s="16">
        <v>0</v>
      </c>
      <c r="G41" s="155">
        <v>0</v>
      </c>
      <c r="H41" s="155">
        <v>0</v>
      </c>
      <c r="I41" s="155">
        <v>0</v>
      </c>
      <c r="J41" s="155">
        <v>0</v>
      </c>
      <c r="K41" s="155">
        <v>0</v>
      </c>
      <c r="L41" s="155">
        <v>0</v>
      </c>
      <c r="M41" s="23">
        <v>0</v>
      </c>
      <c r="N41" s="23">
        <v>0</v>
      </c>
      <c r="O41" s="155"/>
      <c r="P41" s="155"/>
      <c r="Q41" s="155"/>
      <c r="R41" s="155"/>
      <c r="S41" s="155"/>
      <c r="T41" s="171"/>
      <c r="U41" s="16">
        <v>0</v>
      </c>
      <c r="V41" s="155">
        <v>0</v>
      </c>
      <c r="W41" s="155">
        <v>0</v>
      </c>
      <c r="X41" s="155">
        <v>0</v>
      </c>
      <c r="Y41" s="155">
        <v>0</v>
      </c>
      <c r="Z41" s="155">
        <v>0</v>
      </c>
      <c r="AA41" s="155">
        <v>0</v>
      </c>
      <c r="AB41" s="23">
        <v>0</v>
      </c>
      <c r="AC41" s="23">
        <v>0</v>
      </c>
      <c r="AD41" s="155"/>
      <c r="AE41" s="155"/>
      <c r="AF41" s="155"/>
      <c r="AG41" s="155"/>
      <c r="AH41" s="155"/>
      <c r="AI41" s="171"/>
      <c r="AK41" s="158">
        <f t="shared" si="2"/>
        <v>18</v>
      </c>
      <c r="AL41" s="80">
        <f t="shared" si="0"/>
        <v>18</v>
      </c>
      <c r="AM41" s="80">
        <f t="shared" si="1"/>
        <v>0</v>
      </c>
      <c r="AN41" s="82">
        <f t="shared" si="3"/>
        <v>0</v>
      </c>
      <c r="AO41" s="14"/>
      <c r="AP41" s="158">
        <f t="shared" si="4"/>
        <v>100</v>
      </c>
      <c r="AQ41" s="167">
        <f t="shared" si="5"/>
        <v>100</v>
      </c>
      <c r="AR41" s="167">
        <f t="shared" si="6"/>
        <v>0</v>
      </c>
      <c r="AS41" s="168">
        <f t="shared" si="7"/>
        <v>0</v>
      </c>
      <c r="AT41" s="180"/>
      <c r="AU41" s="185"/>
      <c r="AV41" s="162" t="s">
        <v>79</v>
      </c>
      <c r="AW41" s="159" t="s">
        <v>80</v>
      </c>
      <c r="AX41" s="159" t="s">
        <v>81</v>
      </c>
      <c r="AY41" s="159" t="s">
        <v>82</v>
      </c>
      <c r="AZ41" s="159" t="s">
        <v>83</v>
      </c>
      <c r="BA41" s="159" t="s">
        <v>84</v>
      </c>
      <c r="BB41" s="159" t="s">
        <v>85</v>
      </c>
      <c r="BC41" s="159" t="s">
        <v>86</v>
      </c>
      <c r="BD41" s="159" t="s">
        <v>87</v>
      </c>
      <c r="BE41" s="160" t="s">
        <v>88</v>
      </c>
      <c r="BF41" s="180"/>
      <c r="BG41" s="214"/>
      <c r="BH41" s="207" t="s">
        <v>79</v>
      </c>
      <c r="BI41" s="208" t="s">
        <v>80</v>
      </c>
      <c r="BJ41" s="208" t="s">
        <v>81</v>
      </c>
      <c r="BK41" s="208" t="s">
        <v>82</v>
      </c>
      <c r="BL41" s="208" t="s">
        <v>83</v>
      </c>
      <c r="BM41" s="208" t="s">
        <v>84</v>
      </c>
      <c r="BN41" s="208" t="s">
        <v>85</v>
      </c>
      <c r="BO41" s="208" t="s">
        <v>86</v>
      </c>
      <c r="BP41" s="208" t="s">
        <v>87</v>
      </c>
      <c r="BQ41" s="209" t="s">
        <v>88</v>
      </c>
    </row>
    <row r="42" spans="2:69" x14ac:dyDescent="0.25">
      <c r="B42" s="35" t="s">
        <v>43</v>
      </c>
      <c r="C42" s="45">
        <v>26</v>
      </c>
      <c r="D42" s="41">
        <v>2</v>
      </c>
      <c r="E42" s="25">
        <v>4</v>
      </c>
      <c r="F42" s="16">
        <v>1</v>
      </c>
      <c r="G42" s="155">
        <v>0</v>
      </c>
      <c r="H42" s="155">
        <v>0</v>
      </c>
      <c r="I42" s="155">
        <v>0</v>
      </c>
      <c r="J42" s="155">
        <v>0</v>
      </c>
      <c r="K42" s="155">
        <v>0</v>
      </c>
      <c r="L42" s="155">
        <v>0</v>
      </c>
      <c r="M42" s="23">
        <v>0</v>
      </c>
      <c r="N42" s="23">
        <v>0</v>
      </c>
      <c r="O42" s="155"/>
      <c r="P42" s="155"/>
      <c r="Q42" s="155"/>
      <c r="R42" s="155"/>
      <c r="S42" s="155"/>
      <c r="T42" s="171"/>
      <c r="U42" s="16">
        <v>0</v>
      </c>
      <c r="V42" s="155">
        <v>0</v>
      </c>
      <c r="W42" s="155">
        <v>0</v>
      </c>
      <c r="X42" s="155">
        <v>0</v>
      </c>
      <c r="Y42" s="155">
        <v>0</v>
      </c>
      <c r="Z42" s="155">
        <v>0</v>
      </c>
      <c r="AA42" s="155">
        <v>0</v>
      </c>
      <c r="AB42" s="23">
        <v>0</v>
      </c>
      <c r="AC42" s="23">
        <v>0</v>
      </c>
      <c r="AD42" s="155"/>
      <c r="AE42" s="155"/>
      <c r="AF42" s="155"/>
      <c r="AG42" s="155"/>
      <c r="AH42" s="155"/>
      <c r="AI42" s="171"/>
      <c r="AK42" s="158">
        <f t="shared" si="2"/>
        <v>18</v>
      </c>
      <c r="AL42" s="80">
        <f t="shared" si="0"/>
        <v>17</v>
      </c>
      <c r="AM42" s="80">
        <f t="shared" si="1"/>
        <v>1</v>
      </c>
      <c r="AN42" s="82">
        <f t="shared" si="3"/>
        <v>0</v>
      </c>
      <c r="AO42" s="14"/>
      <c r="AP42" s="158">
        <f t="shared" si="4"/>
        <v>100</v>
      </c>
      <c r="AQ42" s="167">
        <f t="shared" si="5"/>
        <v>94.444444444444443</v>
      </c>
      <c r="AR42" s="167">
        <f t="shared" si="6"/>
        <v>5.5555555555555554</v>
      </c>
      <c r="AS42" s="168">
        <f t="shared" si="7"/>
        <v>0</v>
      </c>
      <c r="AT42" s="180"/>
      <c r="AU42" s="182" t="s">
        <v>48</v>
      </c>
      <c r="AV42" s="215">
        <f t="shared" ref="AV42:BE42" si="8">AVERAGE(AV4:AV9)</f>
        <v>0</v>
      </c>
      <c r="AW42" s="216">
        <f t="shared" si="8"/>
        <v>0</v>
      </c>
      <c r="AX42" s="216">
        <f t="shared" si="8"/>
        <v>0</v>
      </c>
      <c r="AY42" s="216">
        <f t="shared" si="8"/>
        <v>0</v>
      </c>
      <c r="AZ42" s="216">
        <f t="shared" si="8"/>
        <v>0</v>
      </c>
      <c r="BA42" s="216">
        <f t="shared" si="8"/>
        <v>0</v>
      </c>
      <c r="BB42" s="216">
        <f t="shared" si="8"/>
        <v>0</v>
      </c>
      <c r="BC42" s="216">
        <f t="shared" si="8"/>
        <v>0</v>
      </c>
      <c r="BD42" s="216">
        <f t="shared" si="8"/>
        <v>0</v>
      </c>
      <c r="BE42" s="217">
        <f t="shared" si="8"/>
        <v>0</v>
      </c>
      <c r="BF42" s="180"/>
      <c r="BG42" s="213" t="s">
        <v>48</v>
      </c>
      <c r="BH42" s="212">
        <f t="shared" ref="BH42:BQ42" si="9">AVERAGE(BH4:BH9)</f>
        <v>0</v>
      </c>
      <c r="BI42" s="210">
        <f t="shared" si="9"/>
        <v>0</v>
      </c>
      <c r="BJ42" s="210">
        <f t="shared" si="9"/>
        <v>0</v>
      </c>
      <c r="BK42" s="210">
        <f t="shared" si="9"/>
        <v>5</v>
      </c>
      <c r="BL42" s="210">
        <f t="shared" si="9"/>
        <v>0</v>
      </c>
      <c r="BM42" s="210">
        <f t="shared" si="9"/>
        <v>0</v>
      </c>
      <c r="BN42" s="210">
        <f t="shared" si="9"/>
        <v>0</v>
      </c>
      <c r="BO42" s="210">
        <f t="shared" si="9"/>
        <v>3.9682539682539684</v>
      </c>
      <c r="BP42" s="210">
        <f t="shared" si="9"/>
        <v>0</v>
      </c>
      <c r="BQ42" s="211">
        <f t="shared" si="9"/>
        <v>0</v>
      </c>
    </row>
    <row r="43" spans="2:69" x14ac:dyDescent="0.25">
      <c r="B43" s="35" t="s">
        <v>43</v>
      </c>
      <c r="C43" s="45">
        <v>26</v>
      </c>
      <c r="D43" s="41">
        <v>2</v>
      </c>
      <c r="E43" s="25">
        <v>5</v>
      </c>
      <c r="F43" s="16">
        <v>2</v>
      </c>
      <c r="G43" s="155">
        <v>0</v>
      </c>
      <c r="H43" s="155">
        <v>0</v>
      </c>
      <c r="I43" s="155">
        <v>0</v>
      </c>
      <c r="J43" s="155">
        <v>0</v>
      </c>
      <c r="K43" s="155">
        <v>0</v>
      </c>
      <c r="L43" s="155">
        <v>0</v>
      </c>
      <c r="M43" s="23">
        <v>0</v>
      </c>
      <c r="N43" s="23">
        <v>0</v>
      </c>
      <c r="O43" s="155"/>
      <c r="P43" s="155"/>
      <c r="Q43" s="155"/>
      <c r="R43" s="155"/>
      <c r="S43" s="155"/>
      <c r="T43" s="171"/>
      <c r="U43" s="16">
        <v>0</v>
      </c>
      <c r="V43" s="155">
        <v>0</v>
      </c>
      <c r="W43" s="155">
        <v>0</v>
      </c>
      <c r="X43" s="155">
        <v>0</v>
      </c>
      <c r="Y43" s="155">
        <v>0</v>
      </c>
      <c r="Z43" s="155">
        <v>0</v>
      </c>
      <c r="AA43" s="155">
        <v>0</v>
      </c>
      <c r="AB43" s="23">
        <v>0</v>
      </c>
      <c r="AC43" s="23">
        <v>0</v>
      </c>
      <c r="AD43" s="155"/>
      <c r="AE43" s="155"/>
      <c r="AF43" s="155"/>
      <c r="AG43" s="155"/>
      <c r="AH43" s="155"/>
      <c r="AI43" s="171"/>
      <c r="AK43" s="158">
        <f t="shared" si="2"/>
        <v>18</v>
      </c>
      <c r="AL43" s="80">
        <f t="shared" si="0"/>
        <v>17</v>
      </c>
      <c r="AM43" s="80">
        <f t="shared" si="1"/>
        <v>0</v>
      </c>
      <c r="AN43" s="82">
        <f t="shared" si="3"/>
        <v>1</v>
      </c>
      <c r="AO43" s="14"/>
      <c r="AP43" s="158">
        <f t="shared" si="4"/>
        <v>100</v>
      </c>
      <c r="AQ43" s="167">
        <f t="shared" si="5"/>
        <v>94.444444444444443</v>
      </c>
      <c r="AR43" s="167">
        <f t="shared" si="6"/>
        <v>0</v>
      </c>
      <c r="AS43" s="168">
        <f t="shared" si="7"/>
        <v>5.5555555555555554</v>
      </c>
      <c r="AT43" s="180"/>
      <c r="AU43" s="183" t="s">
        <v>47</v>
      </c>
      <c r="AV43" s="218">
        <f t="shared" ref="AV43:BE43" si="10">AVERAGE(AV10:AV15)</f>
        <v>0</v>
      </c>
      <c r="AW43" s="189">
        <f t="shared" si="10"/>
        <v>0</v>
      </c>
      <c r="AX43" s="189">
        <f t="shared" si="10"/>
        <v>0</v>
      </c>
      <c r="AY43" s="189">
        <f t="shared" si="10"/>
        <v>0</v>
      </c>
      <c r="AZ43" s="189">
        <f t="shared" si="10"/>
        <v>0</v>
      </c>
      <c r="BA43" s="189">
        <f t="shared" si="10"/>
        <v>0</v>
      </c>
      <c r="BB43" s="189">
        <f t="shared" si="10"/>
        <v>0</v>
      </c>
      <c r="BC43" s="189">
        <f t="shared" si="10"/>
        <v>3.9682539682539684</v>
      </c>
      <c r="BD43" s="189">
        <f t="shared" si="10"/>
        <v>0</v>
      </c>
      <c r="BE43" s="190">
        <f t="shared" si="10"/>
        <v>0</v>
      </c>
      <c r="BF43" s="180"/>
      <c r="BG43" s="183" t="s">
        <v>47</v>
      </c>
      <c r="BH43" s="181">
        <f t="shared" ref="BH43:BQ43" si="11">AVERAGE(BH10:BH15)</f>
        <v>0</v>
      </c>
      <c r="BI43" s="163">
        <f t="shared" si="11"/>
        <v>0</v>
      </c>
      <c r="BJ43" s="163">
        <f t="shared" si="11"/>
        <v>0</v>
      </c>
      <c r="BK43" s="163">
        <f t="shared" si="11"/>
        <v>19.809368191721134</v>
      </c>
      <c r="BL43" s="163">
        <f t="shared" si="11"/>
        <v>22.608430799220272</v>
      </c>
      <c r="BM43" s="163">
        <f t="shared" si="11"/>
        <v>25.709494324045409</v>
      </c>
      <c r="BN43" s="163">
        <f t="shared" si="11"/>
        <v>48.823529411764703</v>
      </c>
      <c r="BO43" s="163">
        <f t="shared" si="11"/>
        <v>29.815380697733634</v>
      </c>
      <c r="BP43" s="163">
        <f t="shared" si="11"/>
        <v>26.451091496858087</v>
      </c>
      <c r="BQ43" s="164">
        <f t="shared" si="11"/>
        <v>29.884559884559888</v>
      </c>
    </row>
    <row r="44" spans="2:69" x14ac:dyDescent="0.25">
      <c r="B44" s="35" t="s">
        <v>43</v>
      </c>
      <c r="C44" s="45">
        <v>26</v>
      </c>
      <c r="D44" s="41">
        <v>3</v>
      </c>
      <c r="E44" s="25">
        <v>1</v>
      </c>
      <c r="F44" s="16">
        <v>0</v>
      </c>
      <c r="G44" s="155">
        <v>0</v>
      </c>
      <c r="H44" s="155">
        <v>0</v>
      </c>
      <c r="I44" s="155">
        <v>0</v>
      </c>
      <c r="J44" s="155">
        <v>0</v>
      </c>
      <c r="K44" s="155">
        <v>0</v>
      </c>
      <c r="L44" s="155">
        <v>0</v>
      </c>
      <c r="M44" s="23">
        <v>0</v>
      </c>
      <c r="N44" s="23"/>
      <c r="O44" s="155"/>
      <c r="P44" s="155"/>
      <c r="Q44" s="155"/>
      <c r="R44" s="155"/>
      <c r="S44" s="155"/>
      <c r="T44" s="171"/>
      <c r="U44" s="16">
        <v>0</v>
      </c>
      <c r="V44" s="155">
        <v>0</v>
      </c>
      <c r="W44" s="155">
        <v>0</v>
      </c>
      <c r="X44" s="155">
        <v>0</v>
      </c>
      <c r="Y44" s="155">
        <v>0</v>
      </c>
      <c r="Z44" s="155">
        <v>0</v>
      </c>
      <c r="AA44" s="155">
        <v>0</v>
      </c>
      <c r="AB44" s="23"/>
      <c r="AC44" s="23"/>
      <c r="AD44" s="155"/>
      <c r="AE44" s="155"/>
      <c r="AF44" s="155"/>
      <c r="AG44" s="155"/>
      <c r="AH44" s="155"/>
      <c r="AI44" s="171"/>
      <c r="AK44" s="158">
        <f t="shared" si="2"/>
        <v>15</v>
      </c>
      <c r="AL44" s="80">
        <f t="shared" si="0"/>
        <v>15</v>
      </c>
      <c r="AM44" s="80">
        <f t="shared" si="1"/>
        <v>0</v>
      </c>
      <c r="AN44" s="82">
        <f t="shared" si="3"/>
        <v>0</v>
      </c>
      <c r="AO44" s="14"/>
      <c r="AP44" s="158">
        <f t="shared" si="4"/>
        <v>100</v>
      </c>
      <c r="AQ44" s="167">
        <f t="shared" si="5"/>
        <v>100</v>
      </c>
      <c r="AR44" s="167">
        <f t="shared" si="6"/>
        <v>0</v>
      </c>
      <c r="AS44" s="168">
        <f t="shared" si="7"/>
        <v>0</v>
      </c>
      <c r="AT44" s="180"/>
      <c r="AU44" s="183" t="s">
        <v>46</v>
      </c>
      <c r="AV44" s="218">
        <f t="shared" ref="AV44:BE44" si="12">AVERAGE(AV16:AV21)</f>
        <v>0</v>
      </c>
      <c r="AW44" s="189">
        <f t="shared" si="12"/>
        <v>0</v>
      </c>
      <c r="AX44" s="189">
        <f t="shared" si="12"/>
        <v>0</v>
      </c>
      <c r="AY44" s="189">
        <f t="shared" si="12"/>
        <v>2.6851851851851851</v>
      </c>
      <c r="AZ44" s="189">
        <f t="shared" si="12"/>
        <v>7.9424255082149813</v>
      </c>
      <c r="BA44" s="189">
        <f t="shared" si="12"/>
        <v>3.8183694530443755</v>
      </c>
      <c r="BB44" s="189">
        <f t="shared" si="12"/>
        <v>28.823529411764707</v>
      </c>
      <c r="BC44" s="189">
        <f t="shared" si="12"/>
        <v>17.840166369578135</v>
      </c>
      <c r="BD44" s="189">
        <f t="shared" si="12"/>
        <v>17.014229414114997</v>
      </c>
      <c r="BE44" s="190">
        <f t="shared" si="12"/>
        <v>25.230880230880231</v>
      </c>
      <c r="BF44" s="180"/>
      <c r="BG44" s="183" t="s">
        <v>46</v>
      </c>
      <c r="BH44" s="181">
        <f t="shared" ref="BH44:BQ44" si="13">AVERAGE(BH16:BH21)</f>
        <v>0</v>
      </c>
      <c r="BI44" s="163">
        <f t="shared" si="13"/>
        <v>2.6455026455026456</v>
      </c>
      <c r="BJ44" s="163">
        <f t="shared" si="13"/>
        <v>9.7523307302719076</v>
      </c>
      <c r="BK44" s="163">
        <f t="shared" si="13"/>
        <v>62.614379084967332</v>
      </c>
      <c r="BL44" s="163">
        <f t="shared" si="13"/>
        <v>73.906641604010034</v>
      </c>
      <c r="BM44" s="163">
        <f t="shared" si="13"/>
        <v>27.376160990712076</v>
      </c>
      <c r="BN44" s="163">
        <f t="shared" si="13"/>
        <v>74.117647058823536</v>
      </c>
      <c r="BO44" s="163">
        <f t="shared" si="13"/>
        <v>48.744588744588746</v>
      </c>
      <c r="BP44" s="163">
        <f t="shared" si="13"/>
        <v>52.993897787948129</v>
      </c>
      <c r="BQ44" s="164">
        <f t="shared" si="13"/>
        <v>65.257936507936506</v>
      </c>
    </row>
    <row r="45" spans="2:69" x14ac:dyDescent="0.25">
      <c r="B45" s="35" t="s">
        <v>43</v>
      </c>
      <c r="C45" s="45">
        <v>26</v>
      </c>
      <c r="D45" s="41">
        <v>3</v>
      </c>
      <c r="E45" s="25">
        <v>2</v>
      </c>
      <c r="F45" s="16">
        <v>0</v>
      </c>
      <c r="G45" s="155">
        <v>0</v>
      </c>
      <c r="H45" s="155">
        <v>0</v>
      </c>
      <c r="I45" s="155">
        <v>0</v>
      </c>
      <c r="J45" s="155">
        <v>0</v>
      </c>
      <c r="K45" s="155">
        <v>0</v>
      </c>
      <c r="L45" s="155">
        <v>0</v>
      </c>
      <c r="M45" s="23">
        <v>0</v>
      </c>
      <c r="N45" s="23"/>
      <c r="O45" s="155"/>
      <c r="P45" s="155"/>
      <c r="Q45" s="155"/>
      <c r="R45" s="155"/>
      <c r="S45" s="155"/>
      <c r="T45" s="171"/>
      <c r="U45" s="24">
        <v>0</v>
      </c>
      <c r="V45" s="155">
        <v>0</v>
      </c>
      <c r="W45" s="155">
        <v>0</v>
      </c>
      <c r="X45" s="155">
        <v>0</v>
      </c>
      <c r="Y45" s="155">
        <v>0</v>
      </c>
      <c r="Z45" s="155">
        <v>0</v>
      </c>
      <c r="AA45" s="155">
        <v>0</v>
      </c>
      <c r="AB45" s="23"/>
      <c r="AC45" s="23"/>
      <c r="AD45" s="155"/>
      <c r="AE45" s="155"/>
      <c r="AF45" s="155"/>
      <c r="AG45" s="155"/>
      <c r="AH45" s="155"/>
      <c r="AI45" s="171"/>
      <c r="AK45" s="158">
        <f t="shared" si="2"/>
        <v>15</v>
      </c>
      <c r="AL45" s="80">
        <f t="shared" si="0"/>
        <v>15</v>
      </c>
      <c r="AM45" s="80">
        <f t="shared" si="1"/>
        <v>0</v>
      </c>
      <c r="AN45" s="82">
        <f t="shared" si="3"/>
        <v>0</v>
      </c>
      <c r="AO45" s="14"/>
      <c r="AP45" s="158">
        <f t="shared" si="4"/>
        <v>100</v>
      </c>
      <c r="AQ45" s="167">
        <f t="shared" si="5"/>
        <v>100</v>
      </c>
      <c r="AR45" s="167">
        <f t="shared" si="6"/>
        <v>0</v>
      </c>
      <c r="AS45" s="168">
        <f t="shared" si="7"/>
        <v>0</v>
      </c>
      <c r="AT45" s="180"/>
      <c r="AU45" s="183" t="s">
        <v>45</v>
      </c>
      <c r="AV45" s="218">
        <f t="shared" ref="AV45:BE45" si="14">AVERAGE(AV22:AV27)</f>
        <v>0</v>
      </c>
      <c r="AW45" s="189">
        <f t="shared" si="14"/>
        <v>0.92592592592592593</v>
      </c>
      <c r="AX45" s="189">
        <f t="shared" si="14"/>
        <v>8.9586799366211149</v>
      </c>
      <c r="AY45" s="189">
        <f t="shared" si="14"/>
        <v>20.457516339869283</v>
      </c>
      <c r="AZ45" s="189">
        <f t="shared" si="14"/>
        <v>14.606655527708158</v>
      </c>
      <c r="BA45" s="189">
        <f t="shared" si="14"/>
        <v>14.303405572755418</v>
      </c>
      <c r="BB45" s="189">
        <f t="shared" si="14"/>
        <v>30.784313725490193</v>
      </c>
      <c r="BC45" s="189">
        <f t="shared" si="14"/>
        <v>30.422290128172488</v>
      </c>
      <c r="BD45" s="189">
        <f t="shared" si="14"/>
        <v>36.003959173295556</v>
      </c>
      <c r="BE45" s="190">
        <f t="shared" si="14"/>
        <v>40.209235209235203</v>
      </c>
      <c r="BF45" s="180"/>
      <c r="BG45" s="183" t="s">
        <v>45</v>
      </c>
      <c r="BH45" s="181">
        <f t="shared" ref="BH45:BQ45" si="15">AVERAGE(BH22:BH27)</f>
        <v>0</v>
      </c>
      <c r="BI45" s="163">
        <f t="shared" si="15"/>
        <v>8.7301587301587293</v>
      </c>
      <c r="BJ45" s="163">
        <f t="shared" si="15"/>
        <v>35.883863141216082</v>
      </c>
      <c r="BK45" s="163">
        <f t="shared" si="15"/>
        <v>85.61683006535948</v>
      </c>
      <c r="BL45" s="163">
        <f t="shared" si="15"/>
        <v>77.249895572263995</v>
      </c>
      <c r="BM45" s="163">
        <f t="shared" si="15"/>
        <v>42.453560371517021</v>
      </c>
      <c r="BN45" s="163">
        <f t="shared" si="15"/>
        <v>76.078431372549019</v>
      </c>
      <c r="BO45" s="163">
        <f t="shared" si="15"/>
        <v>64.698242933537031</v>
      </c>
      <c r="BP45" s="163">
        <f t="shared" si="15"/>
        <v>65.46098034942429</v>
      </c>
      <c r="BQ45" s="164">
        <f t="shared" si="15"/>
        <v>94.365079365079353</v>
      </c>
    </row>
    <row r="46" spans="2:69" x14ac:dyDescent="0.25">
      <c r="B46" s="35" t="s">
        <v>43</v>
      </c>
      <c r="C46" s="45">
        <v>26</v>
      </c>
      <c r="D46" s="41">
        <v>3</v>
      </c>
      <c r="E46" s="25">
        <v>3</v>
      </c>
      <c r="F46" s="16">
        <v>0</v>
      </c>
      <c r="G46" s="155">
        <v>0</v>
      </c>
      <c r="H46" s="155">
        <v>0</v>
      </c>
      <c r="I46" s="155">
        <v>0</v>
      </c>
      <c r="J46" s="155">
        <v>0</v>
      </c>
      <c r="K46" s="155">
        <v>0</v>
      </c>
      <c r="L46" s="155">
        <v>0</v>
      </c>
      <c r="M46" s="23">
        <v>0</v>
      </c>
      <c r="N46" s="23"/>
      <c r="O46" s="155"/>
      <c r="P46" s="155"/>
      <c r="Q46" s="155"/>
      <c r="R46" s="155"/>
      <c r="S46" s="155"/>
      <c r="T46" s="171"/>
      <c r="U46" s="16">
        <v>0</v>
      </c>
      <c r="V46" s="155">
        <v>0</v>
      </c>
      <c r="W46" s="155">
        <v>0</v>
      </c>
      <c r="X46" s="155">
        <v>0</v>
      </c>
      <c r="Y46" s="155">
        <v>0</v>
      </c>
      <c r="Z46" s="155">
        <v>0</v>
      </c>
      <c r="AA46" s="155">
        <v>0</v>
      </c>
      <c r="AB46" s="23"/>
      <c r="AC46" s="23"/>
      <c r="AD46" s="155"/>
      <c r="AE46" s="155"/>
      <c r="AF46" s="155"/>
      <c r="AG46" s="155"/>
      <c r="AH46" s="155"/>
      <c r="AI46" s="171"/>
      <c r="AK46" s="158">
        <f t="shared" si="2"/>
        <v>15</v>
      </c>
      <c r="AL46" s="80">
        <f t="shared" si="0"/>
        <v>15</v>
      </c>
      <c r="AM46" s="80">
        <f t="shared" si="1"/>
        <v>0</v>
      </c>
      <c r="AN46" s="82">
        <f t="shared" si="3"/>
        <v>0</v>
      </c>
      <c r="AO46" s="14"/>
      <c r="AP46" s="158">
        <f t="shared" si="4"/>
        <v>100</v>
      </c>
      <c r="AQ46" s="167">
        <f t="shared" si="5"/>
        <v>100</v>
      </c>
      <c r="AR46" s="167">
        <f t="shared" si="6"/>
        <v>0</v>
      </c>
      <c r="AS46" s="168">
        <f t="shared" si="7"/>
        <v>0</v>
      </c>
      <c r="AT46" s="180"/>
      <c r="AU46" s="183" t="s">
        <v>44</v>
      </c>
      <c r="AV46" s="218">
        <f t="shared" ref="AV46:BE46" si="16">AVERAGE(AV28:AV33)</f>
        <v>0</v>
      </c>
      <c r="AW46" s="189">
        <f t="shared" si="16"/>
        <v>4.3650793650793647</v>
      </c>
      <c r="AX46" s="189">
        <f t="shared" si="16"/>
        <v>20.98174673909968</v>
      </c>
      <c r="AY46" s="189">
        <f t="shared" si="16"/>
        <v>38.66830065359477</v>
      </c>
      <c r="AZ46" s="189">
        <f t="shared" si="16"/>
        <v>36.238686995265944</v>
      </c>
      <c r="BA46" s="189">
        <f t="shared" si="16"/>
        <v>34.424664602683173</v>
      </c>
      <c r="BB46" s="189">
        <f t="shared" si="16"/>
        <v>36.928104575163395</v>
      </c>
      <c r="BC46" s="189">
        <f t="shared" si="16"/>
        <v>48.047703930056876</v>
      </c>
      <c r="BD46" s="189">
        <f t="shared" si="16"/>
        <v>51.988440303657704</v>
      </c>
      <c r="BE46" s="190">
        <f t="shared" si="16"/>
        <v>55.873015873015866</v>
      </c>
      <c r="BF46" s="180"/>
      <c r="BG46" s="183" t="s">
        <v>44</v>
      </c>
      <c r="BH46" s="181">
        <f t="shared" ref="BH46:BQ46" si="17">AVERAGE(BH28:BH33)</f>
        <v>0</v>
      </c>
      <c r="BI46" s="163">
        <f t="shared" si="17"/>
        <v>10.317460317460316</v>
      </c>
      <c r="BJ46" s="163">
        <f t="shared" si="17"/>
        <v>53.75651119033472</v>
      </c>
      <c r="BK46" s="163">
        <f t="shared" si="17"/>
        <v>90.593681917211327</v>
      </c>
      <c r="BL46" s="163">
        <f t="shared" si="17"/>
        <v>80.992585630743534</v>
      </c>
      <c r="BM46" s="163">
        <f t="shared" si="17"/>
        <v>58.075335397316813</v>
      </c>
      <c r="BN46" s="163">
        <f t="shared" si="17"/>
        <v>80</v>
      </c>
      <c r="BO46" s="163">
        <f t="shared" si="17"/>
        <v>85.618368559545033</v>
      </c>
      <c r="BP46" s="163">
        <f t="shared" si="17"/>
        <v>91.645100069013111</v>
      </c>
      <c r="BQ46" s="164">
        <f t="shared" si="17"/>
        <v>93.679653679653669</v>
      </c>
    </row>
    <row r="47" spans="2:69" ht="15.75" thickBot="1" x14ac:dyDescent="0.3">
      <c r="B47" s="35" t="s">
        <v>43</v>
      </c>
      <c r="C47" s="45">
        <v>26</v>
      </c>
      <c r="D47" s="41">
        <v>3</v>
      </c>
      <c r="E47" s="25">
        <v>4</v>
      </c>
      <c r="F47" s="16">
        <v>0</v>
      </c>
      <c r="G47" s="155">
        <v>0</v>
      </c>
      <c r="H47" s="155">
        <v>0</v>
      </c>
      <c r="I47" s="155">
        <v>0</v>
      </c>
      <c r="J47" s="155">
        <v>0</v>
      </c>
      <c r="K47" s="155">
        <v>0</v>
      </c>
      <c r="L47" s="155">
        <v>0</v>
      </c>
      <c r="M47" s="23">
        <v>0</v>
      </c>
      <c r="N47" s="23"/>
      <c r="O47" s="155"/>
      <c r="P47" s="155"/>
      <c r="Q47" s="155"/>
      <c r="R47" s="155"/>
      <c r="S47" s="155"/>
      <c r="T47" s="171"/>
      <c r="U47" s="16">
        <v>0</v>
      </c>
      <c r="V47" s="155">
        <v>0</v>
      </c>
      <c r="W47" s="155">
        <v>0</v>
      </c>
      <c r="X47" s="155">
        <v>0</v>
      </c>
      <c r="Y47" s="155">
        <v>0</v>
      </c>
      <c r="Z47" s="155">
        <v>0</v>
      </c>
      <c r="AA47" s="155">
        <v>0</v>
      </c>
      <c r="AB47" s="23"/>
      <c r="AC47" s="23"/>
      <c r="AD47" s="155"/>
      <c r="AE47" s="155"/>
      <c r="AF47" s="155"/>
      <c r="AG47" s="155"/>
      <c r="AH47" s="155"/>
      <c r="AI47" s="171"/>
      <c r="AK47" s="158">
        <f t="shared" si="2"/>
        <v>15</v>
      </c>
      <c r="AL47" s="80">
        <f t="shared" si="0"/>
        <v>15</v>
      </c>
      <c r="AM47" s="80">
        <f t="shared" si="1"/>
        <v>0</v>
      </c>
      <c r="AN47" s="82">
        <f t="shared" si="3"/>
        <v>0</v>
      </c>
      <c r="AO47" s="14"/>
      <c r="AP47" s="158">
        <f t="shared" si="4"/>
        <v>100</v>
      </c>
      <c r="AQ47" s="167">
        <f t="shared" si="5"/>
        <v>100</v>
      </c>
      <c r="AR47" s="167">
        <f t="shared" si="6"/>
        <v>0</v>
      </c>
      <c r="AS47" s="168">
        <f t="shared" si="7"/>
        <v>0</v>
      </c>
      <c r="AT47" s="180"/>
      <c r="AU47" s="184" t="s">
        <v>149</v>
      </c>
      <c r="AV47" s="219"/>
      <c r="AW47" s="192"/>
      <c r="AX47" s="192"/>
      <c r="AY47" s="192"/>
      <c r="AZ47" s="192"/>
      <c r="BA47" s="192">
        <f>AVERAGE(BA34:BA39)</f>
        <v>35.301857585139317</v>
      </c>
      <c r="BB47" s="192">
        <f>AVERAGE(BB34:BB39)</f>
        <v>41.111111111111114</v>
      </c>
      <c r="BC47" s="192">
        <f>AVERAGE(BC34:BC39)</f>
        <v>53.940667175961295</v>
      </c>
      <c r="BD47" s="192">
        <f>AVERAGE(BD34:BD39)</f>
        <v>58.94627874032907</v>
      </c>
      <c r="BE47" s="193" t="e">
        <f>AVERAGE(BE34:BE39)</f>
        <v>#DIV/0!</v>
      </c>
      <c r="BF47" s="180"/>
      <c r="BG47" s="184" t="s">
        <v>149</v>
      </c>
      <c r="BH47" s="191"/>
      <c r="BI47" s="192"/>
      <c r="BJ47" s="192"/>
      <c r="BK47" s="192"/>
      <c r="BL47" s="192"/>
      <c r="BM47" s="192">
        <f>AVERAGE(BM34:BM39)</f>
        <v>65.417956656346732</v>
      </c>
      <c r="BN47" s="192">
        <f>AVERAGE(BN34:BN39)</f>
        <v>81.960784313725483</v>
      </c>
      <c r="BO47" s="192">
        <f>AVERAGE(BO34:BO39)</f>
        <v>88.690263984381644</v>
      </c>
      <c r="BP47" s="192">
        <f>AVERAGE(BP34:BP39)</f>
        <v>91.645100069013097</v>
      </c>
      <c r="BQ47" s="193" t="e">
        <f>AVERAGE(BQ34:BQ39)</f>
        <v>#DIV/0!</v>
      </c>
    </row>
    <row r="48" spans="2:69" x14ac:dyDescent="0.25">
      <c r="B48" s="35" t="s">
        <v>43</v>
      </c>
      <c r="C48" s="45">
        <v>26</v>
      </c>
      <c r="D48" s="41">
        <v>3</v>
      </c>
      <c r="E48" s="25">
        <v>5</v>
      </c>
      <c r="F48" s="16">
        <v>0</v>
      </c>
      <c r="G48" s="155">
        <v>0</v>
      </c>
      <c r="H48" s="155">
        <v>0</v>
      </c>
      <c r="I48" s="155">
        <v>0</v>
      </c>
      <c r="J48" s="155">
        <v>0</v>
      </c>
      <c r="K48" s="155">
        <v>0</v>
      </c>
      <c r="L48" s="155">
        <v>0</v>
      </c>
      <c r="M48" s="23">
        <v>0</v>
      </c>
      <c r="N48" s="23"/>
      <c r="O48" s="155"/>
      <c r="P48" s="155"/>
      <c r="Q48" s="155"/>
      <c r="R48" s="155"/>
      <c r="S48" s="155"/>
      <c r="T48" s="171"/>
      <c r="U48" s="16">
        <v>0</v>
      </c>
      <c r="V48" s="155">
        <v>0</v>
      </c>
      <c r="W48" s="155">
        <v>0</v>
      </c>
      <c r="X48" s="155">
        <v>0</v>
      </c>
      <c r="Y48" s="155">
        <v>0</v>
      </c>
      <c r="Z48" s="155">
        <v>0</v>
      </c>
      <c r="AA48" s="155">
        <v>0</v>
      </c>
      <c r="AB48" s="23"/>
      <c r="AC48" s="23"/>
      <c r="AD48" s="155"/>
      <c r="AE48" s="155"/>
      <c r="AF48" s="155"/>
      <c r="AG48" s="155"/>
      <c r="AH48" s="155"/>
      <c r="AI48" s="171"/>
      <c r="AK48" s="158">
        <f t="shared" si="2"/>
        <v>15</v>
      </c>
      <c r="AL48" s="80">
        <f t="shared" si="0"/>
        <v>15</v>
      </c>
      <c r="AM48" s="80">
        <f t="shared" si="1"/>
        <v>0</v>
      </c>
      <c r="AN48" s="82">
        <f t="shared" si="3"/>
        <v>0</v>
      </c>
      <c r="AO48" s="14"/>
      <c r="AP48" s="158">
        <f t="shared" si="4"/>
        <v>100</v>
      </c>
      <c r="AQ48" s="167">
        <f t="shared" si="5"/>
        <v>100</v>
      </c>
      <c r="AR48" s="167">
        <f t="shared" si="6"/>
        <v>0</v>
      </c>
      <c r="AS48" s="168">
        <f t="shared" si="7"/>
        <v>0</v>
      </c>
      <c r="AT48" s="180"/>
      <c r="AU48" s="180"/>
      <c r="AV48" s="180"/>
      <c r="AW48" s="180"/>
      <c r="BF48" s="180"/>
    </row>
    <row r="49" spans="2:58" x14ac:dyDescent="0.25">
      <c r="B49" s="35" t="s">
        <v>43</v>
      </c>
      <c r="C49" s="45">
        <v>26</v>
      </c>
      <c r="D49" s="41">
        <v>4</v>
      </c>
      <c r="E49" s="25">
        <v>1</v>
      </c>
      <c r="F49" s="16">
        <v>0</v>
      </c>
      <c r="G49" s="155">
        <v>0</v>
      </c>
      <c r="H49" s="155">
        <v>0</v>
      </c>
      <c r="I49" s="155">
        <v>0</v>
      </c>
      <c r="J49" s="155">
        <v>0</v>
      </c>
      <c r="K49" s="155">
        <v>0</v>
      </c>
      <c r="L49" s="155">
        <v>0</v>
      </c>
      <c r="M49" s="23"/>
      <c r="N49" s="23"/>
      <c r="O49" s="155"/>
      <c r="P49" s="155"/>
      <c r="Q49" s="155"/>
      <c r="R49" s="155"/>
      <c r="S49" s="155"/>
      <c r="T49" s="171"/>
      <c r="U49" s="16">
        <v>0</v>
      </c>
      <c r="V49" s="155">
        <v>0</v>
      </c>
      <c r="W49" s="155">
        <v>0</v>
      </c>
      <c r="X49" s="155">
        <v>0</v>
      </c>
      <c r="Y49" s="155">
        <v>0</v>
      </c>
      <c r="Z49" s="155">
        <v>0</v>
      </c>
      <c r="AA49" s="155">
        <v>0</v>
      </c>
      <c r="AB49" s="23">
        <v>0</v>
      </c>
      <c r="AC49" s="23">
        <v>0</v>
      </c>
      <c r="AD49" s="155"/>
      <c r="AE49" s="155"/>
      <c r="AF49" s="155"/>
      <c r="AG49" s="155"/>
      <c r="AH49" s="155"/>
      <c r="AI49" s="171"/>
      <c r="AK49" s="158">
        <f t="shared" si="2"/>
        <v>16</v>
      </c>
      <c r="AL49" s="80">
        <f t="shared" si="0"/>
        <v>16</v>
      </c>
      <c r="AM49" s="80">
        <f t="shared" si="1"/>
        <v>0</v>
      </c>
      <c r="AN49" s="82">
        <f t="shared" si="3"/>
        <v>0</v>
      </c>
      <c r="AO49" s="14"/>
      <c r="AP49" s="158">
        <f t="shared" si="4"/>
        <v>100</v>
      </c>
      <c r="AQ49" s="167">
        <f t="shared" si="5"/>
        <v>100</v>
      </c>
      <c r="AR49" s="167">
        <f t="shared" si="6"/>
        <v>0</v>
      </c>
      <c r="AS49" s="168">
        <f t="shared" si="7"/>
        <v>0</v>
      </c>
      <c r="AT49" s="180"/>
      <c r="AU49" s="180"/>
      <c r="AV49" s="180"/>
      <c r="AW49" s="180"/>
      <c r="BF49" s="180"/>
    </row>
    <row r="50" spans="2:58" x14ac:dyDescent="0.25">
      <c r="B50" s="35" t="s">
        <v>43</v>
      </c>
      <c r="C50" s="45">
        <v>26</v>
      </c>
      <c r="D50" s="41">
        <v>4</v>
      </c>
      <c r="E50" s="25">
        <v>2</v>
      </c>
      <c r="F50" s="16">
        <v>0</v>
      </c>
      <c r="G50" s="155">
        <v>0</v>
      </c>
      <c r="H50" s="155">
        <v>0</v>
      </c>
      <c r="I50" s="155">
        <v>0</v>
      </c>
      <c r="J50" s="155">
        <v>0</v>
      </c>
      <c r="K50" s="155">
        <v>0</v>
      </c>
      <c r="L50" s="155">
        <v>0</v>
      </c>
      <c r="M50" s="23"/>
      <c r="N50" s="23"/>
      <c r="O50" s="155"/>
      <c r="P50" s="155"/>
      <c r="Q50" s="155"/>
      <c r="R50" s="155"/>
      <c r="S50" s="155"/>
      <c r="T50" s="171"/>
      <c r="U50" s="24">
        <v>0</v>
      </c>
      <c r="V50" s="155">
        <v>0</v>
      </c>
      <c r="W50" s="155">
        <v>0</v>
      </c>
      <c r="X50" s="155">
        <v>0</v>
      </c>
      <c r="Y50" s="155">
        <v>0</v>
      </c>
      <c r="Z50" s="155">
        <v>0</v>
      </c>
      <c r="AA50" s="155">
        <v>0</v>
      </c>
      <c r="AB50" s="23">
        <v>0</v>
      </c>
      <c r="AC50" s="23">
        <v>0</v>
      </c>
      <c r="AD50" s="155"/>
      <c r="AE50" s="155"/>
      <c r="AF50" s="155"/>
      <c r="AG50" s="155"/>
      <c r="AH50" s="155"/>
      <c r="AI50" s="171"/>
      <c r="AK50" s="158">
        <f t="shared" si="2"/>
        <v>16</v>
      </c>
      <c r="AL50" s="80">
        <f t="shared" si="0"/>
        <v>16</v>
      </c>
      <c r="AM50" s="80">
        <f t="shared" si="1"/>
        <v>0</v>
      </c>
      <c r="AN50" s="82">
        <f t="shared" si="3"/>
        <v>0</v>
      </c>
      <c r="AO50" s="14"/>
      <c r="AP50" s="158">
        <f t="shared" si="4"/>
        <v>100</v>
      </c>
      <c r="AQ50" s="167">
        <f t="shared" si="5"/>
        <v>100</v>
      </c>
      <c r="AR50" s="167">
        <f t="shared" si="6"/>
        <v>0</v>
      </c>
      <c r="AS50" s="168">
        <f t="shared" si="7"/>
        <v>0</v>
      </c>
      <c r="AT50" s="180"/>
      <c r="AU50" s="180"/>
      <c r="AV50" s="180"/>
      <c r="AW50" s="180"/>
      <c r="BF50" s="180"/>
    </row>
    <row r="51" spans="2:58" x14ac:dyDescent="0.25">
      <c r="B51" s="35" t="s">
        <v>43</v>
      </c>
      <c r="C51" s="45">
        <v>26</v>
      </c>
      <c r="D51" s="41">
        <v>4</v>
      </c>
      <c r="E51" s="25">
        <v>3</v>
      </c>
      <c r="F51" s="16">
        <v>0</v>
      </c>
      <c r="G51" s="155">
        <v>0</v>
      </c>
      <c r="H51" s="155">
        <v>0</v>
      </c>
      <c r="I51" s="155">
        <v>0</v>
      </c>
      <c r="J51" s="155">
        <v>0</v>
      </c>
      <c r="K51" s="155">
        <v>0</v>
      </c>
      <c r="L51" s="155">
        <v>0</v>
      </c>
      <c r="M51" s="23"/>
      <c r="N51" s="23"/>
      <c r="O51" s="155"/>
      <c r="P51" s="155"/>
      <c r="Q51" s="155"/>
      <c r="R51" s="155"/>
      <c r="S51" s="155"/>
      <c r="T51" s="171"/>
      <c r="U51" s="16">
        <v>0</v>
      </c>
      <c r="V51" s="155">
        <v>0</v>
      </c>
      <c r="W51" s="155">
        <v>0</v>
      </c>
      <c r="X51" s="155">
        <v>0</v>
      </c>
      <c r="Y51" s="155">
        <v>0</v>
      </c>
      <c r="Z51" s="155">
        <v>0</v>
      </c>
      <c r="AA51" s="155">
        <v>0</v>
      </c>
      <c r="AB51" s="23">
        <v>0</v>
      </c>
      <c r="AC51" s="23">
        <v>0</v>
      </c>
      <c r="AD51" s="155"/>
      <c r="AE51" s="155"/>
      <c r="AF51" s="155"/>
      <c r="AG51" s="155"/>
      <c r="AH51" s="155"/>
      <c r="AI51" s="171"/>
      <c r="AK51" s="158">
        <f t="shared" si="2"/>
        <v>16</v>
      </c>
      <c r="AL51" s="80">
        <f t="shared" si="0"/>
        <v>16</v>
      </c>
      <c r="AM51" s="80">
        <f t="shared" si="1"/>
        <v>0</v>
      </c>
      <c r="AN51" s="82">
        <f t="shared" si="3"/>
        <v>0</v>
      </c>
      <c r="AO51" s="14"/>
      <c r="AP51" s="158">
        <f t="shared" si="4"/>
        <v>100</v>
      </c>
      <c r="AQ51" s="167">
        <f t="shared" si="5"/>
        <v>100</v>
      </c>
      <c r="AR51" s="167">
        <f t="shared" si="6"/>
        <v>0</v>
      </c>
      <c r="AS51" s="168">
        <f t="shared" si="7"/>
        <v>0</v>
      </c>
      <c r="AT51" s="180"/>
      <c r="AU51" s="180"/>
      <c r="AV51" s="180"/>
      <c r="AW51" s="180"/>
      <c r="BF51" s="180"/>
    </row>
    <row r="52" spans="2:58" x14ac:dyDescent="0.25">
      <c r="B52" s="35" t="s">
        <v>43</v>
      </c>
      <c r="C52" s="45">
        <v>26</v>
      </c>
      <c r="D52" s="41">
        <v>4</v>
      </c>
      <c r="E52" s="25">
        <v>4</v>
      </c>
      <c r="F52" s="16">
        <v>0</v>
      </c>
      <c r="G52" s="155">
        <v>0</v>
      </c>
      <c r="H52" s="155">
        <v>0</v>
      </c>
      <c r="I52" s="155">
        <v>0</v>
      </c>
      <c r="J52" s="155">
        <v>0</v>
      </c>
      <c r="K52" s="155">
        <v>0</v>
      </c>
      <c r="L52" s="155">
        <v>0</v>
      </c>
      <c r="M52" s="23"/>
      <c r="N52" s="23"/>
      <c r="O52" s="155"/>
      <c r="P52" s="155"/>
      <c r="Q52" s="155"/>
      <c r="R52" s="155"/>
      <c r="S52" s="155"/>
      <c r="T52" s="171"/>
      <c r="U52" s="16">
        <v>0</v>
      </c>
      <c r="V52" s="155">
        <v>0</v>
      </c>
      <c r="W52" s="155">
        <v>0</v>
      </c>
      <c r="X52" s="155">
        <v>0</v>
      </c>
      <c r="Y52" s="155">
        <v>0</v>
      </c>
      <c r="Z52" s="155">
        <v>0</v>
      </c>
      <c r="AA52" s="155">
        <v>0</v>
      </c>
      <c r="AB52" s="23">
        <v>0</v>
      </c>
      <c r="AC52" s="23">
        <v>0</v>
      </c>
      <c r="AD52" s="155"/>
      <c r="AE52" s="155"/>
      <c r="AF52" s="155"/>
      <c r="AG52" s="155"/>
      <c r="AH52" s="155"/>
      <c r="AI52" s="171"/>
      <c r="AK52" s="158">
        <f t="shared" si="2"/>
        <v>16</v>
      </c>
      <c r="AL52" s="80">
        <f t="shared" si="0"/>
        <v>16</v>
      </c>
      <c r="AM52" s="80">
        <f t="shared" si="1"/>
        <v>0</v>
      </c>
      <c r="AN52" s="82">
        <f t="shared" si="3"/>
        <v>0</v>
      </c>
      <c r="AO52" s="14"/>
      <c r="AP52" s="158">
        <f t="shared" si="4"/>
        <v>100</v>
      </c>
      <c r="AQ52" s="167">
        <f t="shared" si="5"/>
        <v>100</v>
      </c>
      <c r="AR52" s="167">
        <f t="shared" si="6"/>
        <v>0</v>
      </c>
      <c r="AS52" s="168">
        <f t="shared" si="7"/>
        <v>0</v>
      </c>
      <c r="AT52" s="180"/>
      <c r="AU52" s="180"/>
      <c r="AV52" s="180"/>
      <c r="AW52" s="180"/>
      <c r="BF52" s="180"/>
    </row>
    <row r="53" spans="2:58" x14ac:dyDescent="0.25">
      <c r="B53" s="35" t="s">
        <v>43</v>
      </c>
      <c r="C53" s="45">
        <v>26</v>
      </c>
      <c r="D53" s="41">
        <v>4</v>
      </c>
      <c r="E53" s="25">
        <v>5</v>
      </c>
      <c r="F53" s="16">
        <v>0</v>
      </c>
      <c r="G53" s="155">
        <v>0</v>
      </c>
      <c r="H53" s="155">
        <v>0</v>
      </c>
      <c r="I53" s="155">
        <v>0</v>
      </c>
      <c r="J53" s="155">
        <v>0</v>
      </c>
      <c r="K53" s="155">
        <v>0</v>
      </c>
      <c r="L53" s="155">
        <v>0</v>
      </c>
      <c r="M53" s="23"/>
      <c r="N53" s="23"/>
      <c r="O53" s="155"/>
      <c r="P53" s="155"/>
      <c r="Q53" s="155"/>
      <c r="R53" s="155"/>
      <c r="S53" s="155"/>
      <c r="T53" s="171"/>
      <c r="U53" s="16">
        <v>0</v>
      </c>
      <c r="V53" s="155">
        <v>0</v>
      </c>
      <c r="W53" s="155">
        <v>0</v>
      </c>
      <c r="X53" s="155">
        <v>0</v>
      </c>
      <c r="Y53" s="155">
        <v>0</v>
      </c>
      <c r="Z53" s="155">
        <v>0</v>
      </c>
      <c r="AA53" s="155">
        <v>0</v>
      </c>
      <c r="AB53" s="23">
        <v>0</v>
      </c>
      <c r="AC53" s="23">
        <v>0</v>
      </c>
      <c r="AD53" s="155"/>
      <c r="AE53" s="155"/>
      <c r="AF53" s="155"/>
      <c r="AG53" s="155"/>
      <c r="AH53" s="155"/>
      <c r="AI53" s="171"/>
      <c r="AK53" s="158">
        <f t="shared" si="2"/>
        <v>16</v>
      </c>
      <c r="AL53" s="80">
        <f t="shared" si="0"/>
        <v>16</v>
      </c>
      <c r="AM53" s="80">
        <f t="shared" si="1"/>
        <v>0</v>
      </c>
      <c r="AN53" s="82">
        <f t="shared" si="3"/>
        <v>0</v>
      </c>
      <c r="AO53" s="14"/>
      <c r="AP53" s="158">
        <f t="shared" si="4"/>
        <v>100</v>
      </c>
      <c r="AQ53" s="167">
        <f t="shared" si="5"/>
        <v>100</v>
      </c>
      <c r="AR53" s="167">
        <f t="shared" si="6"/>
        <v>0</v>
      </c>
      <c r="AS53" s="168">
        <f t="shared" si="7"/>
        <v>0</v>
      </c>
      <c r="AT53" s="180"/>
      <c r="AU53" s="180"/>
      <c r="AV53" s="180"/>
      <c r="AW53" s="180"/>
      <c r="BF53" s="180"/>
    </row>
    <row r="54" spans="2:58" x14ac:dyDescent="0.25">
      <c r="B54" s="35" t="s">
        <v>43</v>
      </c>
      <c r="C54" s="45">
        <v>26</v>
      </c>
      <c r="D54" s="41">
        <v>5</v>
      </c>
      <c r="E54" s="25">
        <v>1</v>
      </c>
      <c r="F54" s="16">
        <v>0</v>
      </c>
      <c r="G54" s="155">
        <v>0</v>
      </c>
      <c r="H54" s="155">
        <v>0</v>
      </c>
      <c r="I54" s="155">
        <v>0</v>
      </c>
      <c r="J54" s="155">
        <v>0</v>
      </c>
      <c r="K54" s="155">
        <v>0</v>
      </c>
      <c r="L54" s="155">
        <v>0</v>
      </c>
      <c r="M54" s="23"/>
      <c r="N54" s="23"/>
      <c r="O54" s="155"/>
      <c r="P54" s="155"/>
      <c r="Q54" s="155"/>
      <c r="R54" s="155"/>
      <c r="S54" s="155"/>
      <c r="T54" s="171"/>
      <c r="U54" s="16">
        <v>0</v>
      </c>
      <c r="V54" s="155">
        <v>0</v>
      </c>
      <c r="W54" s="155">
        <v>0</v>
      </c>
      <c r="X54" s="155">
        <v>0</v>
      </c>
      <c r="Y54" s="155">
        <v>0</v>
      </c>
      <c r="Z54" s="155">
        <v>0</v>
      </c>
      <c r="AA54" s="155">
        <v>0</v>
      </c>
      <c r="AB54" s="23">
        <v>0</v>
      </c>
      <c r="AC54" s="23">
        <v>0</v>
      </c>
      <c r="AD54" s="155">
        <v>0</v>
      </c>
      <c r="AE54" s="155">
        <v>0</v>
      </c>
      <c r="AF54" s="155"/>
      <c r="AG54" s="155"/>
      <c r="AH54" s="155"/>
      <c r="AI54" s="171"/>
      <c r="AK54" s="158">
        <f t="shared" si="2"/>
        <v>18</v>
      </c>
      <c r="AL54" s="80">
        <f t="shared" si="0"/>
        <v>18</v>
      </c>
      <c r="AM54" s="80">
        <f t="shared" si="1"/>
        <v>0</v>
      </c>
      <c r="AN54" s="82">
        <f t="shared" si="3"/>
        <v>0</v>
      </c>
      <c r="AO54" s="14"/>
      <c r="AP54" s="158">
        <f t="shared" si="4"/>
        <v>100</v>
      </c>
      <c r="AQ54" s="167">
        <f t="shared" si="5"/>
        <v>100</v>
      </c>
      <c r="AR54" s="167">
        <f t="shared" si="6"/>
        <v>0</v>
      </c>
      <c r="AS54" s="168">
        <f t="shared" si="7"/>
        <v>0</v>
      </c>
      <c r="AT54" s="180"/>
      <c r="AU54" s="180"/>
      <c r="AV54" s="180"/>
      <c r="AW54" s="180"/>
      <c r="BF54" s="180"/>
    </row>
    <row r="55" spans="2:58" x14ac:dyDescent="0.25">
      <c r="B55" s="35" t="s">
        <v>43</v>
      </c>
      <c r="C55" s="45">
        <v>26</v>
      </c>
      <c r="D55" s="41">
        <v>5</v>
      </c>
      <c r="E55" s="25">
        <v>2</v>
      </c>
      <c r="F55" s="16">
        <v>0</v>
      </c>
      <c r="G55" s="155">
        <v>0</v>
      </c>
      <c r="H55" s="155">
        <v>0</v>
      </c>
      <c r="I55" s="155">
        <v>0</v>
      </c>
      <c r="J55" s="155">
        <v>0</v>
      </c>
      <c r="K55" s="155">
        <v>0</v>
      </c>
      <c r="L55" s="155">
        <v>0</v>
      </c>
      <c r="M55" s="23"/>
      <c r="N55" s="23"/>
      <c r="O55" s="155"/>
      <c r="P55" s="155"/>
      <c r="Q55" s="155"/>
      <c r="R55" s="155"/>
      <c r="S55" s="155"/>
      <c r="T55" s="171"/>
      <c r="U55" s="24">
        <v>0</v>
      </c>
      <c r="V55" s="155">
        <v>0</v>
      </c>
      <c r="W55" s="155">
        <v>0</v>
      </c>
      <c r="X55" s="155">
        <v>0</v>
      </c>
      <c r="Y55" s="155">
        <v>0</v>
      </c>
      <c r="Z55" s="155">
        <v>0</v>
      </c>
      <c r="AA55" s="155">
        <v>0</v>
      </c>
      <c r="AB55" s="23">
        <v>0</v>
      </c>
      <c r="AC55" s="23">
        <v>0</v>
      </c>
      <c r="AD55" s="155">
        <v>0</v>
      </c>
      <c r="AE55" s="155">
        <v>0</v>
      </c>
      <c r="AF55" s="155"/>
      <c r="AG55" s="155"/>
      <c r="AH55" s="155"/>
      <c r="AI55" s="171"/>
      <c r="AK55" s="158">
        <f t="shared" si="2"/>
        <v>18</v>
      </c>
      <c r="AL55" s="80">
        <f t="shared" si="0"/>
        <v>18</v>
      </c>
      <c r="AM55" s="80">
        <f t="shared" si="1"/>
        <v>0</v>
      </c>
      <c r="AN55" s="82">
        <f t="shared" si="3"/>
        <v>0</v>
      </c>
      <c r="AO55" s="14"/>
      <c r="AP55" s="158">
        <f t="shared" si="4"/>
        <v>100</v>
      </c>
      <c r="AQ55" s="167">
        <f t="shared" si="5"/>
        <v>100</v>
      </c>
      <c r="AR55" s="167">
        <f t="shared" si="6"/>
        <v>0</v>
      </c>
      <c r="AS55" s="168">
        <f t="shared" si="7"/>
        <v>0</v>
      </c>
      <c r="AT55" s="180"/>
      <c r="AU55" s="180"/>
      <c r="AV55" s="180"/>
      <c r="AW55" s="180"/>
      <c r="BF55" s="180"/>
    </row>
    <row r="56" spans="2:58" x14ac:dyDescent="0.25">
      <c r="B56" s="35" t="s">
        <v>43</v>
      </c>
      <c r="C56" s="45">
        <v>26</v>
      </c>
      <c r="D56" s="41">
        <v>5</v>
      </c>
      <c r="E56" s="25">
        <v>3</v>
      </c>
      <c r="F56" s="16">
        <v>0</v>
      </c>
      <c r="G56" s="155">
        <v>0</v>
      </c>
      <c r="H56" s="155">
        <v>0</v>
      </c>
      <c r="I56" s="155">
        <v>0</v>
      </c>
      <c r="J56" s="155">
        <v>0</v>
      </c>
      <c r="K56" s="155">
        <v>0</v>
      </c>
      <c r="L56" s="155">
        <v>0</v>
      </c>
      <c r="M56" s="23"/>
      <c r="N56" s="23"/>
      <c r="O56" s="155"/>
      <c r="P56" s="155"/>
      <c r="Q56" s="155"/>
      <c r="R56" s="155"/>
      <c r="S56" s="155"/>
      <c r="T56" s="171"/>
      <c r="U56" s="16">
        <v>0</v>
      </c>
      <c r="V56" s="155">
        <v>0</v>
      </c>
      <c r="W56" s="155">
        <v>0</v>
      </c>
      <c r="X56" s="155">
        <v>1</v>
      </c>
      <c r="Y56" s="155">
        <v>0</v>
      </c>
      <c r="Z56" s="155">
        <v>0</v>
      </c>
      <c r="AA56" s="155">
        <v>0</v>
      </c>
      <c r="AB56" s="23">
        <v>0</v>
      </c>
      <c r="AC56" s="23">
        <v>0</v>
      </c>
      <c r="AD56" s="155">
        <v>0</v>
      </c>
      <c r="AE56" s="155">
        <v>1</v>
      </c>
      <c r="AF56" s="155"/>
      <c r="AG56" s="155"/>
      <c r="AH56" s="155"/>
      <c r="AI56" s="171"/>
      <c r="AK56" s="158">
        <f t="shared" si="2"/>
        <v>18</v>
      </c>
      <c r="AL56" s="80">
        <f t="shared" si="0"/>
        <v>16</v>
      </c>
      <c r="AM56" s="80">
        <f t="shared" si="1"/>
        <v>2</v>
      </c>
      <c r="AN56" s="82">
        <f t="shared" si="3"/>
        <v>0</v>
      </c>
      <c r="AO56" s="14"/>
      <c r="AP56" s="158">
        <f t="shared" si="4"/>
        <v>100</v>
      </c>
      <c r="AQ56" s="167">
        <f t="shared" si="5"/>
        <v>88.888888888888886</v>
      </c>
      <c r="AR56" s="167">
        <f t="shared" si="6"/>
        <v>11.111111111111111</v>
      </c>
      <c r="AS56" s="168">
        <f t="shared" si="7"/>
        <v>0</v>
      </c>
      <c r="AT56" s="180"/>
      <c r="AU56" s="180"/>
      <c r="AV56" s="180"/>
      <c r="AW56" s="180"/>
      <c r="BF56" s="180"/>
    </row>
    <row r="57" spans="2:58" x14ac:dyDescent="0.25">
      <c r="B57" s="35" t="s">
        <v>43</v>
      </c>
      <c r="C57" s="45">
        <v>26</v>
      </c>
      <c r="D57" s="41">
        <v>5</v>
      </c>
      <c r="E57" s="25">
        <v>4</v>
      </c>
      <c r="F57" s="16">
        <v>0</v>
      </c>
      <c r="G57" s="155">
        <v>0</v>
      </c>
      <c r="H57" s="155">
        <v>0</v>
      </c>
      <c r="I57" s="155">
        <v>0</v>
      </c>
      <c r="J57" s="155">
        <v>0</v>
      </c>
      <c r="K57" s="155">
        <v>0</v>
      </c>
      <c r="L57" s="155">
        <v>0</v>
      </c>
      <c r="M57" s="23"/>
      <c r="N57" s="23"/>
      <c r="O57" s="155"/>
      <c r="P57" s="155"/>
      <c r="Q57" s="155"/>
      <c r="R57" s="155"/>
      <c r="S57" s="155"/>
      <c r="T57" s="171"/>
      <c r="U57" s="16">
        <v>0</v>
      </c>
      <c r="V57" s="155">
        <v>0</v>
      </c>
      <c r="W57" s="155">
        <v>0</v>
      </c>
      <c r="X57" s="155">
        <v>1</v>
      </c>
      <c r="Y57" s="155">
        <v>1</v>
      </c>
      <c r="Z57" s="155">
        <v>1</v>
      </c>
      <c r="AA57" s="155">
        <v>0</v>
      </c>
      <c r="AB57" s="23">
        <v>0</v>
      </c>
      <c r="AC57" s="23">
        <v>0</v>
      </c>
      <c r="AD57" s="155">
        <v>1</v>
      </c>
      <c r="AE57" s="155">
        <v>2</v>
      </c>
      <c r="AF57" s="155"/>
      <c r="AG57" s="155"/>
      <c r="AH57" s="155"/>
      <c r="AI57" s="171"/>
      <c r="AK57" s="158">
        <f t="shared" si="2"/>
        <v>18</v>
      </c>
      <c r="AL57" s="80">
        <f t="shared" si="0"/>
        <v>13</v>
      </c>
      <c r="AM57" s="80">
        <f t="shared" si="1"/>
        <v>4</v>
      </c>
      <c r="AN57" s="82">
        <f t="shared" si="3"/>
        <v>1</v>
      </c>
      <c r="AO57" s="14"/>
      <c r="AP57" s="158">
        <f t="shared" si="4"/>
        <v>100</v>
      </c>
      <c r="AQ57" s="167">
        <f t="shared" si="5"/>
        <v>72.222222222222214</v>
      </c>
      <c r="AR57" s="167">
        <f t="shared" si="6"/>
        <v>22.222222222222221</v>
      </c>
      <c r="AS57" s="168">
        <f t="shared" si="7"/>
        <v>5.5555555555555554</v>
      </c>
      <c r="AT57" s="180"/>
      <c r="AU57" s="180"/>
      <c r="AV57" s="180"/>
      <c r="AW57" s="180"/>
    </row>
    <row r="58" spans="2:58" x14ac:dyDescent="0.25">
      <c r="B58" s="35" t="s">
        <v>43</v>
      </c>
      <c r="C58" s="45">
        <v>26</v>
      </c>
      <c r="D58" s="41">
        <v>5</v>
      </c>
      <c r="E58" s="25">
        <v>5</v>
      </c>
      <c r="F58" s="16">
        <v>0</v>
      </c>
      <c r="G58" s="155">
        <v>0</v>
      </c>
      <c r="H58" s="155">
        <v>0</v>
      </c>
      <c r="I58" s="155">
        <v>0</v>
      </c>
      <c r="J58" s="155">
        <v>0</v>
      </c>
      <c r="K58" s="155">
        <v>0</v>
      </c>
      <c r="L58" s="155">
        <v>0</v>
      </c>
      <c r="M58" s="23"/>
      <c r="N58" s="23"/>
      <c r="O58" s="155"/>
      <c r="P58" s="155"/>
      <c r="Q58" s="155"/>
      <c r="R58" s="155"/>
      <c r="S58" s="155"/>
      <c r="T58" s="171"/>
      <c r="U58" s="16">
        <v>0</v>
      </c>
      <c r="V58" s="155">
        <v>0</v>
      </c>
      <c r="W58" s="155">
        <v>0</v>
      </c>
      <c r="X58" s="155">
        <v>1</v>
      </c>
      <c r="Y58" s="155">
        <v>1</v>
      </c>
      <c r="Z58" s="155">
        <v>1</v>
      </c>
      <c r="AA58" s="155">
        <v>0</v>
      </c>
      <c r="AB58" s="23">
        <v>0</v>
      </c>
      <c r="AC58" s="23">
        <v>0</v>
      </c>
      <c r="AD58" s="155">
        <v>2</v>
      </c>
      <c r="AE58" s="155">
        <v>2</v>
      </c>
      <c r="AF58" s="155"/>
      <c r="AG58" s="155"/>
      <c r="AH58" s="155"/>
      <c r="AI58" s="171"/>
      <c r="AK58" s="158">
        <f t="shared" si="2"/>
        <v>18</v>
      </c>
      <c r="AL58" s="80">
        <f t="shared" si="0"/>
        <v>13</v>
      </c>
      <c r="AM58" s="80">
        <f t="shared" si="1"/>
        <v>3</v>
      </c>
      <c r="AN58" s="82">
        <f t="shared" si="3"/>
        <v>2</v>
      </c>
      <c r="AO58" s="14"/>
      <c r="AP58" s="158">
        <f t="shared" si="4"/>
        <v>100</v>
      </c>
      <c r="AQ58" s="167">
        <f t="shared" si="5"/>
        <v>72.222222222222214</v>
      </c>
      <c r="AR58" s="167">
        <f t="shared" si="6"/>
        <v>16.666666666666664</v>
      </c>
      <c r="AS58" s="168">
        <f t="shared" si="7"/>
        <v>11.111111111111111</v>
      </c>
      <c r="AT58" s="180"/>
      <c r="AU58" s="180"/>
      <c r="AV58" s="180"/>
      <c r="AW58" s="180"/>
    </row>
    <row r="59" spans="2:58" x14ac:dyDescent="0.25">
      <c r="B59" s="35" t="s">
        <v>43</v>
      </c>
      <c r="C59" s="45">
        <v>26</v>
      </c>
      <c r="D59" s="41">
        <v>6</v>
      </c>
      <c r="E59" s="25">
        <v>1</v>
      </c>
      <c r="F59" s="16">
        <v>0</v>
      </c>
      <c r="G59" s="155">
        <v>0</v>
      </c>
      <c r="H59" s="155">
        <v>0</v>
      </c>
      <c r="I59" s="155">
        <v>0</v>
      </c>
      <c r="J59" s="155">
        <v>0</v>
      </c>
      <c r="K59" s="155">
        <v>0</v>
      </c>
      <c r="L59" s="155">
        <v>0</v>
      </c>
      <c r="M59" s="23">
        <v>0</v>
      </c>
      <c r="N59" s="23">
        <v>0</v>
      </c>
      <c r="O59" s="155">
        <v>0</v>
      </c>
      <c r="P59" s="155">
        <v>0</v>
      </c>
      <c r="Q59" s="155">
        <v>0</v>
      </c>
      <c r="R59" s="155"/>
      <c r="S59" s="155"/>
      <c r="T59" s="171"/>
      <c r="U59" s="16">
        <v>0</v>
      </c>
      <c r="V59" s="155">
        <v>0</v>
      </c>
      <c r="W59" s="155">
        <v>0</v>
      </c>
      <c r="X59" s="155">
        <v>0</v>
      </c>
      <c r="Y59" s="155">
        <v>0</v>
      </c>
      <c r="Z59" s="155">
        <v>0</v>
      </c>
      <c r="AA59" s="155">
        <v>0</v>
      </c>
      <c r="AB59" s="23">
        <v>0</v>
      </c>
      <c r="AC59" s="23">
        <v>0</v>
      </c>
      <c r="AD59" s="155"/>
      <c r="AE59" s="155"/>
      <c r="AF59" s="155"/>
      <c r="AG59" s="155"/>
      <c r="AH59" s="155"/>
      <c r="AI59" s="171"/>
      <c r="AK59" s="158">
        <f t="shared" si="2"/>
        <v>21</v>
      </c>
      <c r="AL59" s="80">
        <f t="shared" si="0"/>
        <v>21</v>
      </c>
      <c r="AM59" s="80">
        <f t="shared" si="1"/>
        <v>0</v>
      </c>
      <c r="AN59" s="82">
        <f t="shared" si="3"/>
        <v>0</v>
      </c>
      <c r="AO59" s="14"/>
      <c r="AP59" s="158">
        <f t="shared" si="4"/>
        <v>100</v>
      </c>
      <c r="AQ59" s="167">
        <f t="shared" si="5"/>
        <v>100</v>
      </c>
      <c r="AR59" s="167">
        <f t="shared" si="6"/>
        <v>0</v>
      </c>
      <c r="AS59" s="168">
        <f t="shared" si="7"/>
        <v>0</v>
      </c>
      <c r="AT59" s="180"/>
      <c r="AU59" s="180"/>
      <c r="AV59" s="180"/>
      <c r="AW59" s="180"/>
    </row>
    <row r="60" spans="2:58" x14ac:dyDescent="0.25">
      <c r="B60" s="35" t="s">
        <v>43</v>
      </c>
      <c r="C60" s="45">
        <v>26</v>
      </c>
      <c r="D60" s="41">
        <v>6</v>
      </c>
      <c r="E60" s="25">
        <v>2</v>
      </c>
      <c r="F60" s="16">
        <v>0</v>
      </c>
      <c r="G60" s="155">
        <v>0</v>
      </c>
      <c r="H60" s="155">
        <v>0</v>
      </c>
      <c r="I60" s="155">
        <v>0</v>
      </c>
      <c r="J60" s="155">
        <v>0</v>
      </c>
      <c r="K60" s="155">
        <v>0</v>
      </c>
      <c r="L60" s="155">
        <v>0</v>
      </c>
      <c r="M60" s="23">
        <v>0</v>
      </c>
      <c r="N60" s="23">
        <v>0</v>
      </c>
      <c r="O60" s="155">
        <v>0</v>
      </c>
      <c r="P60" s="155">
        <v>0</v>
      </c>
      <c r="Q60" s="155">
        <v>0</v>
      </c>
      <c r="R60" s="155"/>
      <c r="S60" s="155"/>
      <c r="T60" s="171"/>
      <c r="U60" s="24">
        <v>0</v>
      </c>
      <c r="V60" s="155">
        <v>0</v>
      </c>
      <c r="W60" s="155">
        <v>0</v>
      </c>
      <c r="X60" s="155">
        <v>0</v>
      </c>
      <c r="Y60" s="155">
        <v>0</v>
      </c>
      <c r="Z60" s="155">
        <v>0</v>
      </c>
      <c r="AA60" s="155">
        <v>0</v>
      </c>
      <c r="AB60" s="23">
        <v>0</v>
      </c>
      <c r="AC60" s="23">
        <v>0</v>
      </c>
      <c r="AD60" s="155"/>
      <c r="AE60" s="155"/>
      <c r="AF60" s="155"/>
      <c r="AG60" s="155"/>
      <c r="AH60" s="155"/>
      <c r="AI60" s="171"/>
      <c r="AK60" s="158">
        <f t="shared" si="2"/>
        <v>21</v>
      </c>
      <c r="AL60" s="80">
        <f t="shared" si="0"/>
        <v>21</v>
      </c>
      <c r="AM60" s="80">
        <f t="shared" si="1"/>
        <v>0</v>
      </c>
      <c r="AN60" s="82">
        <f t="shared" si="3"/>
        <v>0</v>
      </c>
      <c r="AO60" s="14"/>
      <c r="AP60" s="158">
        <f t="shared" si="4"/>
        <v>100</v>
      </c>
      <c r="AQ60" s="167">
        <f t="shared" si="5"/>
        <v>100</v>
      </c>
      <c r="AR60" s="167">
        <f t="shared" si="6"/>
        <v>0</v>
      </c>
      <c r="AS60" s="168">
        <f t="shared" si="7"/>
        <v>0</v>
      </c>
      <c r="AT60" s="180"/>
      <c r="AU60" s="180"/>
      <c r="AV60" s="180"/>
      <c r="AW60" s="180"/>
    </row>
    <row r="61" spans="2:58" x14ac:dyDescent="0.25">
      <c r="B61" s="35" t="s">
        <v>43</v>
      </c>
      <c r="C61" s="45">
        <v>26</v>
      </c>
      <c r="D61" s="41">
        <v>6</v>
      </c>
      <c r="E61" s="25">
        <v>3</v>
      </c>
      <c r="F61" s="16">
        <v>0</v>
      </c>
      <c r="G61" s="155">
        <v>1</v>
      </c>
      <c r="H61" s="155">
        <v>0</v>
      </c>
      <c r="I61" s="155">
        <v>0</v>
      </c>
      <c r="J61" s="155">
        <v>0</v>
      </c>
      <c r="K61" s="155">
        <v>0</v>
      </c>
      <c r="L61" s="155">
        <v>0</v>
      </c>
      <c r="M61" s="23">
        <v>0</v>
      </c>
      <c r="N61" s="23">
        <v>0</v>
      </c>
      <c r="O61" s="155">
        <v>0</v>
      </c>
      <c r="P61" s="155">
        <v>0</v>
      </c>
      <c r="Q61" s="155">
        <v>0</v>
      </c>
      <c r="R61" s="155"/>
      <c r="S61" s="155"/>
      <c r="T61" s="171"/>
      <c r="U61" s="16">
        <v>0</v>
      </c>
      <c r="V61" s="155">
        <v>0</v>
      </c>
      <c r="W61" s="155">
        <v>0</v>
      </c>
      <c r="X61" s="155">
        <v>0</v>
      </c>
      <c r="Y61" s="155">
        <v>0</v>
      </c>
      <c r="Z61" s="155">
        <v>0</v>
      </c>
      <c r="AA61" s="155">
        <v>0</v>
      </c>
      <c r="AB61" s="23">
        <v>0</v>
      </c>
      <c r="AC61" s="23">
        <v>0</v>
      </c>
      <c r="AD61" s="155"/>
      <c r="AE61" s="155"/>
      <c r="AF61" s="155"/>
      <c r="AG61" s="155"/>
      <c r="AH61" s="155"/>
      <c r="AI61" s="171"/>
      <c r="AK61" s="158">
        <f t="shared" si="2"/>
        <v>21</v>
      </c>
      <c r="AL61" s="80">
        <f t="shared" si="0"/>
        <v>20</v>
      </c>
      <c r="AM61" s="80">
        <f t="shared" si="1"/>
        <v>1</v>
      </c>
      <c r="AN61" s="82">
        <f t="shared" si="3"/>
        <v>0</v>
      </c>
      <c r="AO61" s="14"/>
      <c r="AP61" s="158">
        <f t="shared" si="4"/>
        <v>100</v>
      </c>
      <c r="AQ61" s="167">
        <f t="shared" si="5"/>
        <v>95.238095238095227</v>
      </c>
      <c r="AR61" s="167">
        <f t="shared" si="6"/>
        <v>4.7619047619047619</v>
      </c>
      <c r="AS61" s="168">
        <f t="shared" si="7"/>
        <v>0</v>
      </c>
      <c r="AT61" s="180"/>
      <c r="AU61" s="180"/>
      <c r="AV61" s="180"/>
      <c r="AW61" s="180"/>
    </row>
    <row r="62" spans="2:58" x14ac:dyDescent="0.25">
      <c r="B62" s="35" t="s">
        <v>43</v>
      </c>
      <c r="C62" s="45">
        <v>26</v>
      </c>
      <c r="D62" s="41">
        <v>6</v>
      </c>
      <c r="E62" s="25">
        <v>4</v>
      </c>
      <c r="F62" s="16">
        <v>0</v>
      </c>
      <c r="G62" s="155">
        <v>1</v>
      </c>
      <c r="H62" s="155">
        <v>1</v>
      </c>
      <c r="I62" s="155">
        <v>0</v>
      </c>
      <c r="J62" s="155">
        <v>0</v>
      </c>
      <c r="K62" s="155">
        <v>0</v>
      </c>
      <c r="L62" s="155">
        <v>0</v>
      </c>
      <c r="M62" s="23">
        <v>0</v>
      </c>
      <c r="N62" s="23">
        <v>0</v>
      </c>
      <c r="O62" s="155">
        <v>0</v>
      </c>
      <c r="P62" s="155">
        <v>1</v>
      </c>
      <c r="Q62" s="155">
        <v>1</v>
      </c>
      <c r="R62" s="155"/>
      <c r="S62" s="155"/>
      <c r="T62" s="171"/>
      <c r="U62" s="16">
        <v>0</v>
      </c>
      <c r="V62" s="155">
        <v>0</v>
      </c>
      <c r="W62" s="155">
        <v>0</v>
      </c>
      <c r="X62" s="155">
        <v>0</v>
      </c>
      <c r="Y62" s="155">
        <v>0</v>
      </c>
      <c r="Z62" s="155">
        <v>0</v>
      </c>
      <c r="AA62" s="155">
        <v>0</v>
      </c>
      <c r="AB62" s="23">
        <v>0</v>
      </c>
      <c r="AC62" s="23">
        <v>0</v>
      </c>
      <c r="AD62" s="155"/>
      <c r="AE62" s="155"/>
      <c r="AF62" s="155"/>
      <c r="AG62" s="155"/>
      <c r="AH62" s="155"/>
      <c r="AI62" s="171"/>
      <c r="AK62" s="158">
        <f t="shared" si="2"/>
        <v>21</v>
      </c>
      <c r="AL62" s="80">
        <f t="shared" si="0"/>
        <v>17</v>
      </c>
      <c r="AM62" s="80">
        <f t="shared" si="1"/>
        <v>4</v>
      </c>
      <c r="AN62" s="82">
        <f t="shared" si="3"/>
        <v>0</v>
      </c>
      <c r="AO62" s="14"/>
      <c r="AP62" s="158">
        <f t="shared" si="4"/>
        <v>100</v>
      </c>
      <c r="AQ62" s="167">
        <f t="shared" si="5"/>
        <v>80.952380952380949</v>
      </c>
      <c r="AR62" s="167">
        <f t="shared" si="6"/>
        <v>19.047619047619047</v>
      </c>
      <c r="AS62" s="168">
        <f t="shared" si="7"/>
        <v>0</v>
      </c>
      <c r="AT62" s="180"/>
      <c r="AU62" s="180"/>
      <c r="AV62" s="180"/>
      <c r="AW62" s="180"/>
    </row>
    <row r="63" spans="2:58" ht="15.75" thickBot="1" x14ac:dyDescent="0.3">
      <c r="B63" s="35" t="s">
        <v>43</v>
      </c>
      <c r="C63" s="46">
        <v>26</v>
      </c>
      <c r="D63" s="42">
        <v>6</v>
      </c>
      <c r="E63" s="27">
        <v>5</v>
      </c>
      <c r="F63" s="17">
        <v>0</v>
      </c>
      <c r="G63" s="172">
        <v>1</v>
      </c>
      <c r="H63" s="172">
        <v>1</v>
      </c>
      <c r="I63" s="172">
        <v>0</v>
      </c>
      <c r="J63" s="172">
        <v>0</v>
      </c>
      <c r="K63" s="172">
        <v>0</v>
      </c>
      <c r="L63" s="172">
        <v>0</v>
      </c>
      <c r="M63" s="32">
        <v>0</v>
      </c>
      <c r="N63" s="32">
        <v>0</v>
      </c>
      <c r="O63" s="172">
        <v>0</v>
      </c>
      <c r="P63" s="172">
        <v>2</v>
      </c>
      <c r="Q63" s="172">
        <v>2</v>
      </c>
      <c r="R63" s="172"/>
      <c r="S63" s="172"/>
      <c r="T63" s="173"/>
      <c r="U63" s="17">
        <v>1</v>
      </c>
      <c r="V63" s="172">
        <v>1</v>
      </c>
      <c r="W63" s="172">
        <v>0</v>
      </c>
      <c r="X63" s="172">
        <v>0</v>
      </c>
      <c r="Y63" s="172">
        <v>0</v>
      </c>
      <c r="Z63" s="172">
        <v>0</v>
      </c>
      <c r="AA63" s="172">
        <v>0</v>
      </c>
      <c r="AB63" s="32">
        <v>0</v>
      </c>
      <c r="AC63" s="32">
        <v>0</v>
      </c>
      <c r="AD63" s="172"/>
      <c r="AE63" s="172"/>
      <c r="AF63" s="172"/>
      <c r="AG63" s="172"/>
      <c r="AH63" s="172"/>
      <c r="AI63" s="173"/>
      <c r="AK63" s="158">
        <f t="shared" si="2"/>
        <v>21</v>
      </c>
      <c r="AL63" s="80">
        <f t="shared" si="0"/>
        <v>15</v>
      </c>
      <c r="AM63" s="80">
        <f t="shared" si="1"/>
        <v>4</v>
      </c>
      <c r="AN63" s="82">
        <f t="shared" si="3"/>
        <v>2</v>
      </c>
      <c r="AO63" s="14"/>
      <c r="AP63" s="158">
        <f t="shared" si="4"/>
        <v>100</v>
      </c>
      <c r="AQ63" s="167">
        <f t="shared" si="5"/>
        <v>71.428571428571431</v>
      </c>
      <c r="AR63" s="167">
        <f t="shared" si="6"/>
        <v>19.047619047619047</v>
      </c>
      <c r="AS63" s="168">
        <f t="shared" si="7"/>
        <v>9.5238095238095237</v>
      </c>
      <c r="AT63" s="180"/>
      <c r="AU63" s="180"/>
      <c r="AV63" s="180"/>
      <c r="AW63" s="180"/>
    </row>
    <row r="64" spans="2:58" x14ac:dyDescent="0.25">
      <c r="B64" s="35" t="s">
        <v>43</v>
      </c>
      <c r="C64" s="43">
        <v>31</v>
      </c>
      <c r="D64" s="40">
        <v>1</v>
      </c>
      <c r="E64" s="26">
        <v>1</v>
      </c>
      <c r="F64" s="15">
        <v>0</v>
      </c>
      <c r="G64" s="174">
        <v>0</v>
      </c>
      <c r="H64" s="174">
        <v>0</v>
      </c>
      <c r="I64" s="174">
        <v>0</v>
      </c>
      <c r="J64" s="174">
        <v>0</v>
      </c>
      <c r="K64" s="174">
        <v>0</v>
      </c>
      <c r="L64" s="174">
        <v>0</v>
      </c>
      <c r="M64" s="28">
        <v>0</v>
      </c>
      <c r="N64" s="28">
        <v>0</v>
      </c>
      <c r="O64" s="174"/>
      <c r="P64" s="174"/>
      <c r="Q64" s="174"/>
      <c r="R64" s="174"/>
      <c r="S64" s="174"/>
      <c r="T64" s="175"/>
      <c r="U64" s="15">
        <v>0</v>
      </c>
      <c r="V64" s="174">
        <v>0</v>
      </c>
      <c r="W64" s="174">
        <v>0</v>
      </c>
      <c r="X64" s="174">
        <v>0</v>
      </c>
      <c r="Y64" s="174">
        <v>0</v>
      </c>
      <c r="Z64" s="174">
        <v>0</v>
      </c>
      <c r="AA64" s="174">
        <v>0</v>
      </c>
      <c r="AB64" s="28"/>
      <c r="AC64" s="28"/>
      <c r="AD64" s="174"/>
      <c r="AE64" s="174"/>
      <c r="AF64" s="174"/>
      <c r="AG64" s="174"/>
      <c r="AH64" s="174"/>
      <c r="AI64" s="175"/>
      <c r="AK64" s="158">
        <f t="shared" si="2"/>
        <v>16</v>
      </c>
      <c r="AL64" s="80">
        <f t="shared" si="0"/>
        <v>16</v>
      </c>
      <c r="AM64" s="80">
        <f t="shared" si="1"/>
        <v>0</v>
      </c>
      <c r="AN64" s="82">
        <f t="shared" si="3"/>
        <v>0</v>
      </c>
      <c r="AO64" s="14"/>
      <c r="AP64" s="158">
        <f t="shared" si="4"/>
        <v>100</v>
      </c>
      <c r="AQ64" s="167">
        <f t="shared" si="5"/>
        <v>100</v>
      </c>
      <c r="AR64" s="167">
        <f t="shared" si="6"/>
        <v>0</v>
      </c>
      <c r="AS64" s="168">
        <f t="shared" si="7"/>
        <v>0</v>
      </c>
      <c r="AT64" s="180"/>
      <c r="AU64" s="180"/>
      <c r="AV64" s="180"/>
      <c r="AW64" s="180"/>
    </row>
    <row r="65" spans="2:69" x14ac:dyDescent="0.25">
      <c r="B65" s="35" t="s">
        <v>43</v>
      </c>
      <c r="C65" s="54">
        <v>31</v>
      </c>
      <c r="D65" s="41">
        <v>1</v>
      </c>
      <c r="E65" s="25">
        <v>2</v>
      </c>
      <c r="F65" s="16">
        <v>0</v>
      </c>
      <c r="G65" s="155">
        <v>0</v>
      </c>
      <c r="H65" s="155">
        <v>0</v>
      </c>
      <c r="I65" s="155">
        <v>0</v>
      </c>
      <c r="J65" s="155">
        <v>0</v>
      </c>
      <c r="K65" s="155">
        <v>0</v>
      </c>
      <c r="L65" s="155">
        <v>0</v>
      </c>
      <c r="M65" s="23">
        <v>0</v>
      </c>
      <c r="N65" s="23">
        <v>0</v>
      </c>
      <c r="O65" s="155"/>
      <c r="P65" s="155"/>
      <c r="Q65" s="155"/>
      <c r="R65" s="155"/>
      <c r="S65" s="155"/>
      <c r="T65" s="171"/>
      <c r="U65" s="24">
        <v>0</v>
      </c>
      <c r="V65" s="155">
        <v>0</v>
      </c>
      <c r="W65" s="155">
        <v>0</v>
      </c>
      <c r="X65" s="155">
        <v>0</v>
      </c>
      <c r="Y65" s="155">
        <v>0</v>
      </c>
      <c r="Z65" s="155">
        <v>0</v>
      </c>
      <c r="AA65" s="155">
        <v>0</v>
      </c>
      <c r="AB65" s="23"/>
      <c r="AC65" s="23"/>
      <c r="AD65" s="155"/>
      <c r="AE65" s="155"/>
      <c r="AF65" s="155"/>
      <c r="AG65" s="155"/>
      <c r="AH65" s="155"/>
      <c r="AI65" s="171"/>
      <c r="AK65" s="158">
        <f t="shared" si="2"/>
        <v>16</v>
      </c>
      <c r="AL65" s="80">
        <f t="shared" si="0"/>
        <v>16</v>
      </c>
      <c r="AM65" s="80">
        <f t="shared" si="1"/>
        <v>0</v>
      </c>
      <c r="AN65" s="82">
        <f t="shared" si="3"/>
        <v>0</v>
      </c>
      <c r="AO65" s="14"/>
      <c r="AP65" s="158">
        <f t="shared" si="4"/>
        <v>100</v>
      </c>
      <c r="AQ65" s="167">
        <f t="shared" si="5"/>
        <v>100</v>
      </c>
      <c r="AR65" s="167">
        <f t="shared" si="6"/>
        <v>0</v>
      </c>
      <c r="AS65" s="168">
        <f t="shared" si="7"/>
        <v>0</v>
      </c>
      <c r="AT65" s="180"/>
      <c r="AU65" s="180"/>
      <c r="AV65" s="180"/>
      <c r="AW65" s="180"/>
    </row>
    <row r="66" spans="2:69" x14ac:dyDescent="0.25">
      <c r="B66" s="35" t="s">
        <v>43</v>
      </c>
      <c r="C66" s="54">
        <v>31</v>
      </c>
      <c r="D66" s="41">
        <v>1</v>
      </c>
      <c r="E66" s="25">
        <v>3</v>
      </c>
      <c r="F66" s="16">
        <v>0</v>
      </c>
      <c r="G66" s="155">
        <v>0</v>
      </c>
      <c r="H66" s="155">
        <v>0</v>
      </c>
      <c r="I66" s="155">
        <v>0</v>
      </c>
      <c r="J66" s="155">
        <v>0</v>
      </c>
      <c r="K66" s="155">
        <v>0</v>
      </c>
      <c r="L66" s="155">
        <v>0</v>
      </c>
      <c r="M66" s="23">
        <v>1</v>
      </c>
      <c r="N66" s="23">
        <v>0</v>
      </c>
      <c r="O66" s="155"/>
      <c r="P66" s="155"/>
      <c r="Q66" s="155"/>
      <c r="R66" s="155"/>
      <c r="S66" s="155"/>
      <c r="T66" s="171"/>
      <c r="U66" s="16">
        <v>0</v>
      </c>
      <c r="V66" s="155">
        <v>0</v>
      </c>
      <c r="W66" s="155">
        <v>0</v>
      </c>
      <c r="X66" s="155">
        <v>0</v>
      </c>
      <c r="Y66" s="155">
        <v>0</v>
      </c>
      <c r="Z66" s="155">
        <v>0</v>
      </c>
      <c r="AA66" s="155">
        <v>0</v>
      </c>
      <c r="AB66" s="23"/>
      <c r="AC66" s="23"/>
      <c r="AD66" s="155"/>
      <c r="AE66" s="155"/>
      <c r="AF66" s="155"/>
      <c r="AG66" s="155"/>
      <c r="AH66" s="155"/>
      <c r="AI66" s="171"/>
      <c r="AK66" s="158">
        <f t="shared" si="2"/>
        <v>16</v>
      </c>
      <c r="AL66" s="80">
        <f t="shared" si="0"/>
        <v>15</v>
      </c>
      <c r="AM66" s="80">
        <f t="shared" si="1"/>
        <v>1</v>
      </c>
      <c r="AN66" s="82">
        <f t="shared" si="3"/>
        <v>0</v>
      </c>
      <c r="AO66" s="14"/>
      <c r="AP66" s="158">
        <f t="shared" si="4"/>
        <v>100</v>
      </c>
      <c r="AQ66" s="167">
        <f t="shared" si="5"/>
        <v>93.75</v>
      </c>
      <c r="AR66" s="167">
        <f t="shared" si="6"/>
        <v>6.25</v>
      </c>
      <c r="AS66" s="168">
        <f t="shared" si="7"/>
        <v>0</v>
      </c>
      <c r="AT66" s="180"/>
      <c r="AU66" s="180"/>
      <c r="AV66" s="180"/>
      <c r="AW66" s="180"/>
    </row>
    <row r="67" spans="2:69" x14ac:dyDescent="0.25">
      <c r="B67" s="35" t="s">
        <v>43</v>
      </c>
      <c r="C67" s="54">
        <v>31</v>
      </c>
      <c r="D67" s="41">
        <v>1</v>
      </c>
      <c r="E67" s="25">
        <v>4</v>
      </c>
      <c r="F67" s="16">
        <v>0</v>
      </c>
      <c r="G67" s="155">
        <v>0</v>
      </c>
      <c r="H67" s="155">
        <v>0</v>
      </c>
      <c r="I67" s="155">
        <v>0</v>
      </c>
      <c r="J67" s="155">
        <v>1</v>
      </c>
      <c r="K67" s="155">
        <v>0</v>
      </c>
      <c r="L67" s="155">
        <v>1</v>
      </c>
      <c r="M67" s="23">
        <v>2</v>
      </c>
      <c r="N67" s="23">
        <v>1</v>
      </c>
      <c r="O67" s="155"/>
      <c r="P67" s="155"/>
      <c r="Q67" s="155"/>
      <c r="R67" s="155"/>
      <c r="S67" s="155"/>
      <c r="T67" s="171"/>
      <c r="U67" s="16">
        <v>1</v>
      </c>
      <c r="V67" s="155">
        <v>1</v>
      </c>
      <c r="W67" s="155">
        <v>1</v>
      </c>
      <c r="X67" s="155">
        <v>0</v>
      </c>
      <c r="Y67" s="155">
        <v>0</v>
      </c>
      <c r="Z67" s="155">
        <v>0</v>
      </c>
      <c r="AA67" s="155">
        <v>0</v>
      </c>
      <c r="AB67" s="23"/>
      <c r="AC67" s="23"/>
      <c r="AD67" s="155"/>
      <c r="AE67" s="155"/>
      <c r="AF67" s="155"/>
      <c r="AG67" s="155"/>
      <c r="AH67" s="155"/>
      <c r="AI67" s="171"/>
      <c r="AK67" s="158">
        <f t="shared" si="2"/>
        <v>16</v>
      </c>
      <c r="AL67" s="80">
        <f t="shared" si="0"/>
        <v>9</v>
      </c>
      <c r="AM67" s="80">
        <f t="shared" si="1"/>
        <v>6</v>
      </c>
      <c r="AN67" s="82">
        <f t="shared" si="3"/>
        <v>1</v>
      </c>
      <c r="AO67" s="14"/>
      <c r="AP67" s="158">
        <f t="shared" si="4"/>
        <v>100</v>
      </c>
      <c r="AQ67" s="167">
        <f t="shared" si="5"/>
        <v>56.25</v>
      </c>
      <c r="AR67" s="167">
        <f t="shared" si="6"/>
        <v>37.5</v>
      </c>
      <c r="AS67" s="168">
        <f t="shared" si="7"/>
        <v>6.25</v>
      </c>
      <c r="AT67" s="180"/>
      <c r="AU67" s="180"/>
      <c r="AV67" s="180"/>
      <c r="AW67" s="180"/>
      <c r="BF67" s="180"/>
    </row>
    <row r="68" spans="2:69" x14ac:dyDescent="0.25">
      <c r="B68" s="35" t="s">
        <v>43</v>
      </c>
      <c r="C68" s="54">
        <v>31</v>
      </c>
      <c r="D68" s="41">
        <v>1</v>
      </c>
      <c r="E68" s="25">
        <v>5</v>
      </c>
      <c r="F68" s="79">
        <v>0</v>
      </c>
      <c r="G68" s="169">
        <v>0</v>
      </c>
      <c r="H68" s="169">
        <v>0</v>
      </c>
      <c r="I68" s="169">
        <v>0</v>
      </c>
      <c r="J68" s="169">
        <v>1</v>
      </c>
      <c r="K68" s="169">
        <v>0</v>
      </c>
      <c r="L68" s="169">
        <v>2</v>
      </c>
      <c r="M68" s="81">
        <v>2</v>
      </c>
      <c r="N68" s="81">
        <v>2</v>
      </c>
      <c r="O68" s="169"/>
      <c r="P68" s="169"/>
      <c r="Q68" s="169"/>
      <c r="R68" s="169"/>
      <c r="S68" s="169"/>
      <c r="T68" s="170"/>
      <c r="U68" s="79">
        <v>1</v>
      </c>
      <c r="V68" s="169">
        <v>1</v>
      </c>
      <c r="W68" s="169">
        <v>1</v>
      </c>
      <c r="X68" s="169">
        <v>0</v>
      </c>
      <c r="Y68" s="169">
        <v>0</v>
      </c>
      <c r="Z68" s="169">
        <v>0</v>
      </c>
      <c r="AA68" s="169">
        <v>0</v>
      </c>
      <c r="AB68" s="81"/>
      <c r="AC68" s="81"/>
      <c r="AD68" s="169"/>
      <c r="AE68" s="169"/>
      <c r="AF68" s="169"/>
      <c r="AG68" s="169"/>
      <c r="AH68" s="169"/>
      <c r="AI68" s="170"/>
      <c r="AK68" s="158">
        <f t="shared" si="2"/>
        <v>16</v>
      </c>
      <c r="AL68" s="80">
        <f t="shared" ref="AL68:AL131" si="18">COUNTIF(F68:AI68, 0)</f>
        <v>9</v>
      </c>
      <c r="AM68" s="80">
        <f t="shared" ref="AM68:AM131" si="19">COUNTIF(F68:AI68, 1)</f>
        <v>4</v>
      </c>
      <c r="AN68" s="82">
        <f t="shared" si="3"/>
        <v>3</v>
      </c>
      <c r="AO68" s="14"/>
      <c r="AP68" s="158">
        <f t="shared" si="4"/>
        <v>100</v>
      </c>
      <c r="AQ68" s="167">
        <f t="shared" si="5"/>
        <v>56.25</v>
      </c>
      <c r="AR68" s="167">
        <f t="shared" si="6"/>
        <v>25</v>
      </c>
      <c r="AS68" s="168">
        <f t="shared" si="7"/>
        <v>18.75</v>
      </c>
      <c r="AT68" s="180"/>
      <c r="AU68" s="180"/>
      <c r="AV68" s="180"/>
      <c r="AW68" s="180"/>
      <c r="BF68" s="180"/>
    </row>
    <row r="69" spans="2:69" x14ac:dyDescent="0.25">
      <c r="B69" s="35" t="s">
        <v>43</v>
      </c>
      <c r="C69" s="54">
        <v>31</v>
      </c>
      <c r="D69" s="41">
        <v>2</v>
      </c>
      <c r="E69" s="25">
        <v>1</v>
      </c>
      <c r="F69" s="16">
        <v>0</v>
      </c>
      <c r="G69" s="155">
        <v>0</v>
      </c>
      <c r="H69" s="155">
        <v>0</v>
      </c>
      <c r="I69" s="155">
        <v>0</v>
      </c>
      <c r="J69" s="155">
        <v>0</v>
      </c>
      <c r="K69" s="155">
        <v>0</v>
      </c>
      <c r="L69" s="155">
        <v>0</v>
      </c>
      <c r="M69" s="23">
        <v>0</v>
      </c>
      <c r="N69" s="23">
        <v>0</v>
      </c>
      <c r="O69" s="155">
        <v>0</v>
      </c>
      <c r="P69" s="155">
        <v>0</v>
      </c>
      <c r="Q69" s="155">
        <v>0</v>
      </c>
      <c r="R69" s="155">
        <v>0</v>
      </c>
      <c r="S69" s="155"/>
      <c r="T69" s="171"/>
      <c r="U69" s="16">
        <v>0</v>
      </c>
      <c r="V69" s="155">
        <v>0</v>
      </c>
      <c r="W69" s="155">
        <v>0</v>
      </c>
      <c r="X69" s="155">
        <v>0</v>
      </c>
      <c r="Y69" s="155">
        <v>0</v>
      </c>
      <c r="Z69" s="155">
        <v>0</v>
      </c>
      <c r="AA69" s="155">
        <v>0</v>
      </c>
      <c r="AB69" s="23">
        <v>0</v>
      </c>
      <c r="AC69" s="23">
        <v>0</v>
      </c>
      <c r="AD69" s="155">
        <v>0</v>
      </c>
      <c r="AE69" s="155">
        <v>0</v>
      </c>
      <c r="AF69" s="155">
        <v>0</v>
      </c>
      <c r="AG69" s="155"/>
      <c r="AH69" s="155"/>
      <c r="AI69" s="171"/>
      <c r="AK69" s="158">
        <f t="shared" ref="AK69:AK132" si="20">SUM(AL69:AN69)</f>
        <v>25</v>
      </c>
      <c r="AL69" s="80">
        <f t="shared" si="18"/>
        <v>25</v>
      </c>
      <c r="AM69" s="80">
        <f t="shared" si="19"/>
        <v>0</v>
      </c>
      <c r="AN69" s="82">
        <f t="shared" ref="AN69:AN132" si="21">COUNTIF(F69:AI69, 2)</f>
        <v>0</v>
      </c>
      <c r="AO69" s="14"/>
      <c r="AP69" s="158">
        <f t="shared" ref="AP69:AP132" si="22">(AK69/AK69)*100</f>
        <v>100</v>
      </c>
      <c r="AQ69" s="167">
        <f t="shared" ref="AQ69:AQ132" si="23">(AL69/AK69)*100</f>
        <v>100</v>
      </c>
      <c r="AR69" s="167">
        <f t="shared" ref="AR69:AR132" si="24">(AM69/AK69)*100</f>
        <v>0</v>
      </c>
      <c r="AS69" s="168">
        <f t="shared" ref="AS69:AS132" si="25">(AN69/AK69)*100</f>
        <v>0</v>
      </c>
      <c r="AT69" s="180"/>
      <c r="AU69" s="180"/>
      <c r="AV69" s="180"/>
      <c r="AW69" s="180"/>
      <c r="BF69" s="180"/>
    </row>
    <row r="70" spans="2:69" x14ac:dyDescent="0.25">
      <c r="B70" s="35" t="s">
        <v>43</v>
      </c>
      <c r="C70" s="54">
        <v>31</v>
      </c>
      <c r="D70" s="41">
        <v>2</v>
      </c>
      <c r="E70" s="25">
        <v>2</v>
      </c>
      <c r="F70" s="16">
        <v>0</v>
      </c>
      <c r="G70" s="155">
        <v>0</v>
      </c>
      <c r="H70" s="155">
        <v>0</v>
      </c>
      <c r="I70" s="155">
        <v>0</v>
      </c>
      <c r="J70" s="155">
        <v>0</v>
      </c>
      <c r="K70" s="155">
        <v>0</v>
      </c>
      <c r="L70" s="155">
        <v>0</v>
      </c>
      <c r="M70" s="23">
        <v>0</v>
      </c>
      <c r="N70" s="23">
        <v>0</v>
      </c>
      <c r="O70" s="155">
        <v>0</v>
      </c>
      <c r="P70" s="155">
        <v>0</v>
      </c>
      <c r="Q70" s="155">
        <v>0</v>
      </c>
      <c r="R70" s="155">
        <v>0</v>
      </c>
      <c r="S70" s="155"/>
      <c r="T70" s="171"/>
      <c r="U70" s="24">
        <v>0</v>
      </c>
      <c r="V70" s="155">
        <v>0</v>
      </c>
      <c r="W70" s="155">
        <v>0</v>
      </c>
      <c r="X70" s="155">
        <v>0</v>
      </c>
      <c r="Y70" s="155">
        <v>0</v>
      </c>
      <c r="Z70" s="155">
        <v>0</v>
      </c>
      <c r="AA70" s="155">
        <v>0</v>
      </c>
      <c r="AB70" s="23">
        <v>0</v>
      </c>
      <c r="AC70" s="23">
        <v>0</v>
      </c>
      <c r="AD70" s="155">
        <v>0</v>
      </c>
      <c r="AE70" s="155">
        <v>0</v>
      </c>
      <c r="AF70" s="155">
        <v>0</v>
      </c>
      <c r="AG70" s="155"/>
      <c r="AH70" s="155"/>
      <c r="AI70" s="171"/>
      <c r="AK70" s="158">
        <f t="shared" si="20"/>
        <v>25</v>
      </c>
      <c r="AL70" s="80">
        <f t="shared" si="18"/>
        <v>25</v>
      </c>
      <c r="AM70" s="80">
        <f t="shared" si="19"/>
        <v>0</v>
      </c>
      <c r="AN70" s="82">
        <f t="shared" si="21"/>
        <v>0</v>
      </c>
      <c r="AO70" s="14"/>
      <c r="AP70" s="158">
        <f t="shared" si="22"/>
        <v>100</v>
      </c>
      <c r="AQ70" s="167">
        <f t="shared" si="23"/>
        <v>100</v>
      </c>
      <c r="AR70" s="167">
        <f t="shared" si="24"/>
        <v>0</v>
      </c>
      <c r="AS70" s="168">
        <f t="shared" si="25"/>
        <v>0</v>
      </c>
      <c r="AT70" s="180"/>
      <c r="AU70" s="180"/>
      <c r="AV70" s="180"/>
      <c r="AW70" s="180"/>
      <c r="BF70" s="180"/>
    </row>
    <row r="71" spans="2:69" x14ac:dyDescent="0.25">
      <c r="B71" s="35" t="s">
        <v>43</v>
      </c>
      <c r="C71" s="54">
        <v>31</v>
      </c>
      <c r="D71" s="41">
        <v>2</v>
      </c>
      <c r="E71" s="25">
        <v>3</v>
      </c>
      <c r="F71" s="16">
        <v>0</v>
      </c>
      <c r="G71" s="155">
        <v>0</v>
      </c>
      <c r="H71" s="155">
        <v>0</v>
      </c>
      <c r="I71" s="155">
        <v>0</v>
      </c>
      <c r="J71" s="155">
        <v>0</v>
      </c>
      <c r="K71" s="155">
        <v>0</v>
      </c>
      <c r="L71" s="155">
        <v>0</v>
      </c>
      <c r="M71" s="23">
        <v>0</v>
      </c>
      <c r="N71" s="23">
        <v>0</v>
      </c>
      <c r="O71" s="155">
        <v>0</v>
      </c>
      <c r="P71" s="155">
        <v>0</v>
      </c>
      <c r="Q71" s="155">
        <v>1</v>
      </c>
      <c r="R71" s="155">
        <v>0</v>
      </c>
      <c r="S71" s="155"/>
      <c r="T71" s="171"/>
      <c r="U71" s="16">
        <v>1</v>
      </c>
      <c r="V71" s="155">
        <v>1</v>
      </c>
      <c r="W71" s="155">
        <v>0</v>
      </c>
      <c r="X71" s="155">
        <v>0</v>
      </c>
      <c r="Y71" s="155">
        <v>0</v>
      </c>
      <c r="Z71" s="155">
        <v>0</v>
      </c>
      <c r="AA71" s="155">
        <v>0</v>
      </c>
      <c r="AB71" s="23">
        <v>0</v>
      </c>
      <c r="AC71" s="23">
        <v>0</v>
      </c>
      <c r="AD71" s="155">
        <v>0</v>
      </c>
      <c r="AE71" s="155">
        <v>0</v>
      </c>
      <c r="AF71" s="155">
        <v>0</v>
      </c>
      <c r="AG71" s="155"/>
      <c r="AH71" s="155"/>
      <c r="AI71" s="171"/>
      <c r="AK71" s="158">
        <f t="shared" si="20"/>
        <v>25</v>
      </c>
      <c r="AL71" s="80">
        <f t="shared" si="18"/>
        <v>22</v>
      </c>
      <c r="AM71" s="80">
        <f t="shared" si="19"/>
        <v>3</v>
      </c>
      <c r="AN71" s="82">
        <f t="shared" si="21"/>
        <v>0</v>
      </c>
      <c r="AO71" s="14"/>
      <c r="AP71" s="158">
        <f t="shared" si="22"/>
        <v>100</v>
      </c>
      <c r="AQ71" s="167">
        <f t="shared" si="23"/>
        <v>88</v>
      </c>
      <c r="AR71" s="167">
        <f t="shared" si="24"/>
        <v>12</v>
      </c>
      <c r="AS71" s="168">
        <f t="shared" si="25"/>
        <v>0</v>
      </c>
      <c r="AT71" s="180"/>
      <c r="AU71" s="180"/>
      <c r="AV71" s="180"/>
      <c r="AW71" s="180"/>
      <c r="BF71" s="180"/>
    </row>
    <row r="72" spans="2:69" x14ac:dyDescent="0.25">
      <c r="B72" s="35" t="s">
        <v>43</v>
      </c>
      <c r="C72" s="54">
        <v>31</v>
      </c>
      <c r="D72" s="41">
        <v>2</v>
      </c>
      <c r="E72" s="25">
        <v>4</v>
      </c>
      <c r="F72" s="16">
        <v>1</v>
      </c>
      <c r="G72" s="155">
        <v>1</v>
      </c>
      <c r="H72" s="155">
        <v>0</v>
      </c>
      <c r="I72" s="155">
        <v>0</v>
      </c>
      <c r="J72" s="155">
        <v>0</v>
      </c>
      <c r="K72" s="155">
        <v>0</v>
      </c>
      <c r="L72" s="155">
        <v>0</v>
      </c>
      <c r="M72" s="23">
        <v>0</v>
      </c>
      <c r="N72" s="23">
        <v>0</v>
      </c>
      <c r="O72" s="155">
        <v>0</v>
      </c>
      <c r="P72" s="155">
        <v>0</v>
      </c>
      <c r="Q72" s="155">
        <v>2</v>
      </c>
      <c r="R72" s="155">
        <v>0</v>
      </c>
      <c r="S72" s="155"/>
      <c r="T72" s="171"/>
      <c r="U72" s="16">
        <v>2</v>
      </c>
      <c r="V72" s="155">
        <v>2</v>
      </c>
      <c r="W72" s="155">
        <v>0</v>
      </c>
      <c r="X72" s="155">
        <v>0</v>
      </c>
      <c r="Y72" s="155">
        <v>1</v>
      </c>
      <c r="Z72" s="155">
        <v>1</v>
      </c>
      <c r="AA72" s="155">
        <v>0</v>
      </c>
      <c r="AB72" s="23">
        <v>0</v>
      </c>
      <c r="AC72" s="23">
        <v>0</v>
      </c>
      <c r="AD72" s="155">
        <v>0</v>
      </c>
      <c r="AE72" s="155">
        <v>0</v>
      </c>
      <c r="AF72" s="155">
        <v>0</v>
      </c>
      <c r="AG72" s="155"/>
      <c r="AH72" s="155"/>
      <c r="AI72" s="171"/>
      <c r="AK72" s="158">
        <f t="shared" si="20"/>
        <v>25</v>
      </c>
      <c r="AL72" s="80">
        <f t="shared" si="18"/>
        <v>18</v>
      </c>
      <c r="AM72" s="80">
        <f t="shared" si="19"/>
        <v>4</v>
      </c>
      <c r="AN72" s="82">
        <f t="shared" si="21"/>
        <v>3</v>
      </c>
      <c r="AO72" s="14"/>
      <c r="AP72" s="158">
        <f t="shared" si="22"/>
        <v>100</v>
      </c>
      <c r="AQ72" s="167">
        <f t="shared" si="23"/>
        <v>72</v>
      </c>
      <c r="AR72" s="167">
        <f t="shared" si="24"/>
        <v>16</v>
      </c>
      <c r="AS72" s="168">
        <f t="shared" si="25"/>
        <v>12</v>
      </c>
      <c r="AT72" s="180"/>
      <c r="AU72" s="180"/>
      <c r="AV72" s="180"/>
      <c r="AW72" s="180"/>
      <c r="AY72" s="180"/>
      <c r="BF72" s="180"/>
    </row>
    <row r="73" spans="2:69" x14ac:dyDescent="0.25">
      <c r="B73" s="35" t="s">
        <v>43</v>
      </c>
      <c r="C73" s="54">
        <v>31</v>
      </c>
      <c r="D73" s="41">
        <v>2</v>
      </c>
      <c r="E73" s="25">
        <v>5</v>
      </c>
      <c r="F73" s="79">
        <v>1</v>
      </c>
      <c r="G73" s="169">
        <v>1</v>
      </c>
      <c r="H73" s="169">
        <v>0</v>
      </c>
      <c r="I73" s="169">
        <v>0</v>
      </c>
      <c r="J73" s="169">
        <v>0</v>
      </c>
      <c r="K73" s="169">
        <v>1</v>
      </c>
      <c r="L73" s="169">
        <v>0</v>
      </c>
      <c r="M73" s="81">
        <v>0</v>
      </c>
      <c r="N73" s="81">
        <v>0</v>
      </c>
      <c r="O73" s="169">
        <v>0</v>
      </c>
      <c r="P73" s="169">
        <v>0</v>
      </c>
      <c r="Q73" s="169">
        <v>2</v>
      </c>
      <c r="R73" s="169">
        <v>0</v>
      </c>
      <c r="S73" s="169"/>
      <c r="T73" s="170"/>
      <c r="U73" s="79">
        <v>2</v>
      </c>
      <c r="V73" s="169">
        <v>2</v>
      </c>
      <c r="W73" s="169">
        <v>1</v>
      </c>
      <c r="X73" s="169">
        <v>0</v>
      </c>
      <c r="Y73" s="169">
        <v>1</v>
      </c>
      <c r="Z73" s="169">
        <v>1</v>
      </c>
      <c r="AA73" s="169">
        <v>1</v>
      </c>
      <c r="AB73" s="81">
        <v>1</v>
      </c>
      <c r="AC73" s="81">
        <v>0</v>
      </c>
      <c r="AD73" s="169">
        <v>0</v>
      </c>
      <c r="AE73" s="169">
        <v>0</v>
      </c>
      <c r="AF73" s="169">
        <v>0</v>
      </c>
      <c r="AG73" s="169"/>
      <c r="AH73" s="169"/>
      <c r="AI73" s="170"/>
      <c r="AK73" s="158">
        <f t="shared" si="20"/>
        <v>25</v>
      </c>
      <c r="AL73" s="80">
        <f t="shared" si="18"/>
        <v>14</v>
      </c>
      <c r="AM73" s="80">
        <f t="shared" si="19"/>
        <v>8</v>
      </c>
      <c r="AN73" s="82">
        <f t="shared" si="21"/>
        <v>3</v>
      </c>
      <c r="AO73" s="14"/>
      <c r="AP73" s="158">
        <f t="shared" si="22"/>
        <v>100</v>
      </c>
      <c r="AQ73" s="167">
        <f t="shared" si="23"/>
        <v>56.000000000000007</v>
      </c>
      <c r="AR73" s="167">
        <f t="shared" si="24"/>
        <v>32</v>
      </c>
      <c r="AS73" s="168">
        <f t="shared" si="25"/>
        <v>12</v>
      </c>
      <c r="AT73" s="180"/>
      <c r="AU73" s="180"/>
      <c r="AV73" s="180"/>
      <c r="AW73" s="180"/>
      <c r="BK73" s="14"/>
      <c r="BL73" s="14"/>
      <c r="BM73" s="14"/>
      <c r="BN73" s="180"/>
      <c r="BO73" s="180"/>
      <c r="BP73" s="180"/>
      <c r="BQ73" s="180"/>
    </row>
    <row r="74" spans="2:69" x14ac:dyDescent="0.25">
      <c r="B74" s="35" t="s">
        <v>43</v>
      </c>
      <c r="C74" s="54">
        <v>31</v>
      </c>
      <c r="D74" s="41">
        <v>3</v>
      </c>
      <c r="E74" s="25">
        <v>1</v>
      </c>
      <c r="F74" s="16">
        <v>0</v>
      </c>
      <c r="G74" s="155">
        <v>0</v>
      </c>
      <c r="H74" s="155">
        <v>0</v>
      </c>
      <c r="I74" s="155">
        <v>0</v>
      </c>
      <c r="J74" s="155">
        <v>0</v>
      </c>
      <c r="K74" s="155">
        <v>0</v>
      </c>
      <c r="L74" s="155">
        <v>0</v>
      </c>
      <c r="M74" s="23">
        <v>0</v>
      </c>
      <c r="N74" s="23">
        <v>0</v>
      </c>
      <c r="O74" s="155"/>
      <c r="P74" s="155"/>
      <c r="Q74" s="155"/>
      <c r="R74" s="155"/>
      <c r="S74" s="155"/>
      <c r="T74" s="171"/>
      <c r="U74" s="16">
        <v>0</v>
      </c>
      <c r="V74" s="155">
        <v>0</v>
      </c>
      <c r="W74" s="155">
        <v>0</v>
      </c>
      <c r="X74" s="155">
        <v>0</v>
      </c>
      <c r="Y74" s="155">
        <v>0</v>
      </c>
      <c r="Z74" s="155">
        <v>0</v>
      </c>
      <c r="AA74" s="155">
        <v>0</v>
      </c>
      <c r="AB74" s="23">
        <v>0</v>
      </c>
      <c r="AC74" s="23">
        <v>0</v>
      </c>
      <c r="AD74" s="155"/>
      <c r="AE74" s="155"/>
      <c r="AF74" s="155"/>
      <c r="AG74" s="155"/>
      <c r="AH74" s="155"/>
      <c r="AI74" s="171"/>
      <c r="AK74" s="158">
        <f t="shared" si="20"/>
        <v>18</v>
      </c>
      <c r="AL74" s="80">
        <f t="shared" si="18"/>
        <v>18</v>
      </c>
      <c r="AM74" s="80">
        <f t="shared" si="19"/>
        <v>0</v>
      </c>
      <c r="AN74" s="82">
        <f t="shared" si="21"/>
        <v>0</v>
      </c>
      <c r="AO74" s="14"/>
      <c r="AP74" s="158">
        <f t="shared" si="22"/>
        <v>100</v>
      </c>
      <c r="AQ74" s="167">
        <f t="shared" si="23"/>
        <v>100</v>
      </c>
      <c r="AR74" s="167">
        <f t="shared" si="24"/>
        <v>0</v>
      </c>
      <c r="AS74" s="168">
        <f t="shared" si="25"/>
        <v>0</v>
      </c>
      <c r="AT74" s="180"/>
      <c r="AU74" s="180"/>
      <c r="AV74" s="180"/>
      <c r="AW74" s="180"/>
      <c r="BK74" s="14"/>
      <c r="BL74" s="14"/>
      <c r="BM74" s="14"/>
      <c r="BN74" s="180"/>
      <c r="BO74" s="180"/>
      <c r="BP74" s="180"/>
      <c r="BQ74" s="180"/>
    </row>
    <row r="75" spans="2:69" ht="15.75" thickBot="1" x14ac:dyDescent="0.3">
      <c r="B75" s="35" t="s">
        <v>43</v>
      </c>
      <c r="C75" s="54">
        <v>31</v>
      </c>
      <c r="D75" s="41">
        <v>3</v>
      </c>
      <c r="E75" s="25">
        <v>2</v>
      </c>
      <c r="F75" s="16">
        <v>0</v>
      </c>
      <c r="G75" s="155">
        <v>0</v>
      </c>
      <c r="H75" s="155">
        <v>0</v>
      </c>
      <c r="I75" s="155">
        <v>0</v>
      </c>
      <c r="J75" s="155">
        <v>0</v>
      </c>
      <c r="K75" s="155">
        <v>0</v>
      </c>
      <c r="L75" s="155">
        <v>0</v>
      </c>
      <c r="M75" s="23">
        <v>0</v>
      </c>
      <c r="N75" s="23">
        <v>0</v>
      </c>
      <c r="O75" s="155"/>
      <c r="P75" s="155"/>
      <c r="Q75" s="155"/>
      <c r="R75" s="155"/>
      <c r="S75" s="155"/>
      <c r="T75" s="171"/>
      <c r="U75" s="24">
        <v>0</v>
      </c>
      <c r="V75" s="155">
        <v>0</v>
      </c>
      <c r="W75" s="155">
        <v>0</v>
      </c>
      <c r="X75" s="155">
        <v>0</v>
      </c>
      <c r="Y75" s="155">
        <v>0</v>
      </c>
      <c r="Z75" s="155">
        <v>0</v>
      </c>
      <c r="AA75" s="155">
        <v>0</v>
      </c>
      <c r="AB75" s="23">
        <v>0</v>
      </c>
      <c r="AC75" s="23">
        <v>0</v>
      </c>
      <c r="AD75" s="155"/>
      <c r="AE75" s="155"/>
      <c r="AF75" s="155"/>
      <c r="AG75" s="155"/>
      <c r="AH75" s="155"/>
      <c r="AI75" s="171"/>
      <c r="AK75" s="158">
        <f t="shared" si="20"/>
        <v>18</v>
      </c>
      <c r="AL75" s="80">
        <f t="shared" si="18"/>
        <v>18</v>
      </c>
      <c r="AM75" s="80">
        <f t="shared" si="19"/>
        <v>0</v>
      </c>
      <c r="AN75" s="82">
        <f t="shared" si="21"/>
        <v>0</v>
      </c>
      <c r="AO75" s="14"/>
      <c r="AP75" s="158">
        <f t="shared" si="22"/>
        <v>100</v>
      </c>
      <c r="AQ75" s="167">
        <f t="shared" si="23"/>
        <v>100</v>
      </c>
      <c r="AR75" s="167">
        <f t="shared" si="24"/>
        <v>0</v>
      </c>
      <c r="AS75" s="168">
        <f t="shared" si="25"/>
        <v>0</v>
      </c>
      <c r="AT75" s="180"/>
      <c r="AU75" s="180"/>
      <c r="AV75" s="180"/>
      <c r="AW75" s="180"/>
      <c r="BK75" s="14"/>
      <c r="BL75" s="14"/>
      <c r="BM75" s="14"/>
      <c r="BN75" s="180"/>
      <c r="BO75" s="180"/>
      <c r="BP75" s="180"/>
      <c r="BQ75" s="180"/>
    </row>
    <row r="76" spans="2:69" ht="15.75" thickBot="1" x14ac:dyDescent="0.3">
      <c r="B76" s="35" t="s">
        <v>43</v>
      </c>
      <c r="C76" s="54">
        <v>31</v>
      </c>
      <c r="D76" s="41">
        <v>3</v>
      </c>
      <c r="E76" s="25">
        <v>3</v>
      </c>
      <c r="F76" s="16">
        <v>0</v>
      </c>
      <c r="G76" s="155">
        <v>0</v>
      </c>
      <c r="H76" s="155">
        <v>0</v>
      </c>
      <c r="I76" s="155">
        <v>0</v>
      </c>
      <c r="J76" s="155">
        <v>0</v>
      </c>
      <c r="K76" s="155">
        <v>0</v>
      </c>
      <c r="L76" s="155">
        <v>0</v>
      </c>
      <c r="M76" s="23">
        <v>0</v>
      </c>
      <c r="N76" s="23">
        <v>0</v>
      </c>
      <c r="O76" s="155"/>
      <c r="P76" s="155"/>
      <c r="Q76" s="155"/>
      <c r="R76" s="155"/>
      <c r="S76" s="155"/>
      <c r="T76" s="171"/>
      <c r="U76" s="16">
        <v>1</v>
      </c>
      <c r="V76" s="155">
        <v>0</v>
      </c>
      <c r="W76" s="155">
        <v>0</v>
      </c>
      <c r="X76" s="155">
        <v>0</v>
      </c>
      <c r="Y76" s="155">
        <v>0</v>
      </c>
      <c r="Z76" s="155">
        <v>0</v>
      </c>
      <c r="AA76" s="155">
        <v>0</v>
      </c>
      <c r="AB76" s="23">
        <v>0</v>
      </c>
      <c r="AC76" s="23">
        <v>0</v>
      </c>
      <c r="AD76" s="155"/>
      <c r="AE76" s="155"/>
      <c r="AF76" s="155"/>
      <c r="AG76" s="155"/>
      <c r="AH76" s="155"/>
      <c r="AI76" s="171"/>
      <c r="AK76" s="158">
        <f t="shared" si="20"/>
        <v>18</v>
      </c>
      <c r="AL76" s="80">
        <f t="shared" si="18"/>
        <v>17</v>
      </c>
      <c r="AM76" s="80">
        <f t="shared" si="19"/>
        <v>1</v>
      </c>
      <c r="AN76" s="82">
        <f t="shared" si="21"/>
        <v>0</v>
      </c>
      <c r="AO76" s="14"/>
      <c r="AP76" s="158">
        <f t="shared" si="22"/>
        <v>100</v>
      </c>
      <c r="AQ76" s="167">
        <f t="shared" si="23"/>
        <v>94.444444444444443</v>
      </c>
      <c r="AR76" s="167">
        <f t="shared" si="24"/>
        <v>5.5555555555555554</v>
      </c>
      <c r="AS76" s="168">
        <f t="shared" si="25"/>
        <v>0</v>
      </c>
      <c r="AT76" s="180"/>
      <c r="AU76" s="185" t="s">
        <v>147</v>
      </c>
      <c r="AV76" s="185" t="s">
        <v>148</v>
      </c>
      <c r="AW76" s="185" t="s">
        <v>144</v>
      </c>
      <c r="AX76" s="194" t="s">
        <v>145</v>
      </c>
      <c r="BG76" s="185" t="s">
        <v>147</v>
      </c>
      <c r="BH76" s="185" t="s">
        <v>148</v>
      </c>
      <c r="BI76" s="185" t="s">
        <v>144</v>
      </c>
      <c r="BJ76" s="194" t="s">
        <v>146</v>
      </c>
      <c r="BK76" s="14"/>
      <c r="BL76" s="14"/>
      <c r="BM76" s="14"/>
      <c r="BN76" s="180"/>
      <c r="BO76" s="180"/>
      <c r="BP76" s="180"/>
      <c r="BQ76" s="180"/>
    </row>
    <row r="77" spans="2:69" x14ac:dyDescent="0.25">
      <c r="B77" s="35" t="s">
        <v>43</v>
      </c>
      <c r="C77" s="54">
        <v>31</v>
      </c>
      <c r="D77" s="41">
        <v>3</v>
      </c>
      <c r="E77" s="25">
        <v>4</v>
      </c>
      <c r="F77" s="16">
        <v>1</v>
      </c>
      <c r="G77" s="155">
        <v>1</v>
      </c>
      <c r="H77" s="155">
        <v>0</v>
      </c>
      <c r="I77" s="155">
        <v>0</v>
      </c>
      <c r="J77" s="155">
        <v>0</v>
      </c>
      <c r="K77" s="155">
        <v>0</v>
      </c>
      <c r="L77" s="155">
        <v>0</v>
      </c>
      <c r="M77" s="23">
        <v>0</v>
      </c>
      <c r="N77" s="23">
        <v>0</v>
      </c>
      <c r="O77" s="155"/>
      <c r="P77" s="155"/>
      <c r="Q77" s="155"/>
      <c r="R77" s="155"/>
      <c r="S77" s="155"/>
      <c r="T77" s="171"/>
      <c r="U77" s="16">
        <v>2</v>
      </c>
      <c r="V77" s="155">
        <v>1</v>
      </c>
      <c r="W77" s="155">
        <v>1</v>
      </c>
      <c r="X77" s="155">
        <v>1</v>
      </c>
      <c r="Y77" s="155">
        <v>1</v>
      </c>
      <c r="Z77" s="155">
        <v>0</v>
      </c>
      <c r="AA77" s="155">
        <v>0</v>
      </c>
      <c r="AB77" s="23">
        <v>1</v>
      </c>
      <c r="AC77" s="23">
        <v>0</v>
      </c>
      <c r="AD77" s="155"/>
      <c r="AE77" s="155"/>
      <c r="AF77" s="155"/>
      <c r="AG77" s="155"/>
      <c r="AH77" s="155"/>
      <c r="AI77" s="171"/>
      <c r="AK77" s="158">
        <f t="shared" si="20"/>
        <v>18</v>
      </c>
      <c r="AL77" s="80">
        <f t="shared" si="18"/>
        <v>10</v>
      </c>
      <c r="AM77" s="80">
        <f t="shared" si="19"/>
        <v>7</v>
      </c>
      <c r="AN77" s="82">
        <f t="shared" si="21"/>
        <v>1</v>
      </c>
      <c r="AO77" s="14"/>
      <c r="AP77" s="158">
        <f t="shared" si="22"/>
        <v>100</v>
      </c>
      <c r="AQ77" s="167">
        <f t="shared" si="23"/>
        <v>55.555555555555557</v>
      </c>
      <c r="AR77" s="167">
        <f t="shared" si="24"/>
        <v>38.888888888888893</v>
      </c>
      <c r="AS77" s="168">
        <f t="shared" si="25"/>
        <v>5.5555555555555554</v>
      </c>
      <c r="AT77" s="180"/>
      <c r="AU77" s="203" t="s">
        <v>79</v>
      </c>
      <c r="AV77" s="198" t="s">
        <v>48</v>
      </c>
      <c r="AW77" s="198" t="s">
        <v>94</v>
      </c>
      <c r="AX77" s="195">
        <f t="shared" ref="AX77:AX106" si="26">AV4</f>
        <v>0</v>
      </c>
      <c r="BG77" s="203" t="s">
        <v>79</v>
      </c>
      <c r="BH77" s="198" t="s">
        <v>48</v>
      </c>
      <c r="BI77" s="198" t="s">
        <v>94</v>
      </c>
      <c r="BJ77" s="195">
        <f t="shared" ref="BJ77:BJ106" si="27">BH4</f>
        <v>0</v>
      </c>
      <c r="BK77" s="14"/>
      <c r="BL77" s="14"/>
      <c r="BM77" s="14"/>
      <c r="BN77" s="180"/>
      <c r="BO77" s="180"/>
      <c r="BP77" s="180"/>
      <c r="BQ77" s="180"/>
    </row>
    <row r="78" spans="2:69" x14ac:dyDescent="0.25">
      <c r="B78" s="35" t="s">
        <v>43</v>
      </c>
      <c r="C78" s="54">
        <v>31</v>
      </c>
      <c r="D78" s="41">
        <v>3</v>
      </c>
      <c r="E78" s="25">
        <v>5</v>
      </c>
      <c r="F78" s="79">
        <v>1</v>
      </c>
      <c r="G78" s="169">
        <v>1</v>
      </c>
      <c r="H78" s="169">
        <v>0</v>
      </c>
      <c r="I78" s="169">
        <v>0</v>
      </c>
      <c r="J78" s="169">
        <v>0</v>
      </c>
      <c r="K78" s="169">
        <v>0</v>
      </c>
      <c r="L78" s="169">
        <v>0</v>
      </c>
      <c r="M78" s="81">
        <v>0</v>
      </c>
      <c r="N78" s="81">
        <v>0</v>
      </c>
      <c r="O78" s="169"/>
      <c r="P78" s="169"/>
      <c r="Q78" s="169"/>
      <c r="R78" s="169"/>
      <c r="S78" s="169"/>
      <c r="T78" s="170"/>
      <c r="U78" s="79">
        <v>2</v>
      </c>
      <c r="V78" s="169">
        <v>1</v>
      </c>
      <c r="W78" s="169">
        <v>1</v>
      </c>
      <c r="X78" s="169">
        <v>1</v>
      </c>
      <c r="Y78" s="169">
        <v>1</v>
      </c>
      <c r="Z78" s="169">
        <v>1</v>
      </c>
      <c r="AA78" s="169">
        <v>1</v>
      </c>
      <c r="AB78" s="81">
        <v>1</v>
      </c>
      <c r="AC78" s="81">
        <v>0</v>
      </c>
      <c r="AD78" s="169"/>
      <c r="AE78" s="169"/>
      <c r="AF78" s="169"/>
      <c r="AG78" s="169"/>
      <c r="AH78" s="169"/>
      <c r="AI78" s="170"/>
      <c r="AK78" s="158">
        <f t="shared" si="20"/>
        <v>18</v>
      </c>
      <c r="AL78" s="80">
        <f t="shared" si="18"/>
        <v>8</v>
      </c>
      <c r="AM78" s="80">
        <f t="shared" si="19"/>
        <v>9</v>
      </c>
      <c r="AN78" s="82">
        <f t="shared" si="21"/>
        <v>1</v>
      </c>
      <c r="AO78" s="14"/>
      <c r="AP78" s="158">
        <f t="shared" si="22"/>
        <v>100</v>
      </c>
      <c r="AQ78" s="167">
        <f t="shared" si="23"/>
        <v>44.444444444444443</v>
      </c>
      <c r="AR78" s="167">
        <f t="shared" si="24"/>
        <v>50</v>
      </c>
      <c r="AS78" s="168">
        <f t="shared" si="25"/>
        <v>5.5555555555555554</v>
      </c>
      <c r="AT78" s="180"/>
      <c r="AU78" s="201" t="s">
        <v>79</v>
      </c>
      <c r="AV78" s="199" t="s">
        <v>48</v>
      </c>
      <c r="AW78" s="199" t="s">
        <v>94</v>
      </c>
      <c r="AX78" s="196">
        <f t="shared" si="26"/>
        <v>0</v>
      </c>
      <c r="BG78" s="201" t="s">
        <v>79</v>
      </c>
      <c r="BH78" s="199" t="s">
        <v>48</v>
      </c>
      <c r="BI78" s="199" t="s">
        <v>94</v>
      </c>
      <c r="BJ78" s="196">
        <f t="shared" si="27"/>
        <v>0</v>
      </c>
      <c r="BK78" s="14"/>
      <c r="BL78" s="14"/>
      <c r="BM78" s="14"/>
      <c r="BN78" s="180"/>
      <c r="BO78" s="180"/>
      <c r="BP78" s="180"/>
      <c r="BQ78" s="180"/>
    </row>
    <row r="79" spans="2:69" x14ac:dyDescent="0.25">
      <c r="B79" s="35" t="s">
        <v>43</v>
      </c>
      <c r="C79" s="54">
        <v>31</v>
      </c>
      <c r="D79" s="41">
        <v>4</v>
      </c>
      <c r="E79" s="25">
        <v>1</v>
      </c>
      <c r="F79" s="16">
        <v>0</v>
      </c>
      <c r="G79" s="155">
        <v>0</v>
      </c>
      <c r="H79" s="155">
        <v>0</v>
      </c>
      <c r="I79" s="155">
        <v>0</v>
      </c>
      <c r="J79" s="155">
        <v>0</v>
      </c>
      <c r="K79" s="155">
        <v>0</v>
      </c>
      <c r="L79" s="155">
        <v>0</v>
      </c>
      <c r="M79" s="23">
        <v>0</v>
      </c>
      <c r="N79" s="23">
        <v>0</v>
      </c>
      <c r="O79" s="155"/>
      <c r="P79" s="155"/>
      <c r="Q79" s="155"/>
      <c r="R79" s="155"/>
      <c r="S79" s="155"/>
      <c r="T79" s="171"/>
      <c r="U79" s="16">
        <v>0</v>
      </c>
      <c r="V79" s="155">
        <v>0</v>
      </c>
      <c r="W79" s="155">
        <v>0</v>
      </c>
      <c r="X79" s="155">
        <v>0</v>
      </c>
      <c r="Y79" s="155">
        <v>0</v>
      </c>
      <c r="Z79" s="155">
        <v>0</v>
      </c>
      <c r="AA79" s="155">
        <v>0</v>
      </c>
      <c r="AB79" s="23">
        <v>0</v>
      </c>
      <c r="AC79" s="23">
        <v>0</v>
      </c>
      <c r="AD79" s="155">
        <v>0</v>
      </c>
      <c r="AE79" s="155">
        <v>0</v>
      </c>
      <c r="AF79" s="155">
        <v>0</v>
      </c>
      <c r="AG79" s="155"/>
      <c r="AH79" s="155"/>
      <c r="AI79" s="171"/>
      <c r="AK79" s="158">
        <f t="shared" si="20"/>
        <v>21</v>
      </c>
      <c r="AL79" s="80">
        <f t="shared" si="18"/>
        <v>21</v>
      </c>
      <c r="AM79" s="80">
        <f t="shared" si="19"/>
        <v>0</v>
      </c>
      <c r="AN79" s="82">
        <f t="shared" si="21"/>
        <v>0</v>
      </c>
      <c r="AO79" s="14"/>
      <c r="AP79" s="158">
        <f t="shared" si="22"/>
        <v>100</v>
      </c>
      <c r="AQ79" s="167">
        <f t="shared" si="23"/>
        <v>100</v>
      </c>
      <c r="AR79" s="167">
        <f t="shared" si="24"/>
        <v>0</v>
      </c>
      <c r="AS79" s="168">
        <f t="shared" si="25"/>
        <v>0</v>
      </c>
      <c r="AT79" s="180"/>
      <c r="AU79" s="201" t="s">
        <v>79</v>
      </c>
      <c r="AV79" s="199" t="s">
        <v>48</v>
      </c>
      <c r="AW79" s="199" t="s">
        <v>94</v>
      </c>
      <c r="AX79" s="196">
        <f t="shared" si="26"/>
        <v>0</v>
      </c>
      <c r="BG79" s="201" t="s">
        <v>79</v>
      </c>
      <c r="BH79" s="199" t="s">
        <v>48</v>
      </c>
      <c r="BI79" s="199" t="s">
        <v>94</v>
      </c>
      <c r="BJ79" s="196">
        <f t="shared" si="27"/>
        <v>0</v>
      </c>
    </row>
    <row r="80" spans="2:69" x14ac:dyDescent="0.25">
      <c r="B80" s="35" t="s">
        <v>43</v>
      </c>
      <c r="C80" s="54">
        <v>31</v>
      </c>
      <c r="D80" s="41">
        <v>4</v>
      </c>
      <c r="E80" s="25">
        <v>2</v>
      </c>
      <c r="F80" s="16">
        <v>0</v>
      </c>
      <c r="G80" s="155">
        <v>0</v>
      </c>
      <c r="H80" s="155">
        <v>0</v>
      </c>
      <c r="I80" s="155">
        <v>0</v>
      </c>
      <c r="J80" s="155">
        <v>0</v>
      </c>
      <c r="K80" s="155">
        <v>0</v>
      </c>
      <c r="L80" s="155">
        <v>0</v>
      </c>
      <c r="M80" s="23">
        <v>0</v>
      </c>
      <c r="N80" s="23">
        <v>0</v>
      </c>
      <c r="O80" s="155"/>
      <c r="P80" s="155"/>
      <c r="Q80" s="155"/>
      <c r="R80" s="155"/>
      <c r="S80" s="155"/>
      <c r="T80" s="171"/>
      <c r="U80" s="24">
        <v>0</v>
      </c>
      <c r="V80" s="155">
        <v>0</v>
      </c>
      <c r="W80" s="155">
        <v>0</v>
      </c>
      <c r="X80" s="155">
        <v>0</v>
      </c>
      <c r="Y80" s="155">
        <v>0</v>
      </c>
      <c r="Z80" s="155">
        <v>0</v>
      </c>
      <c r="AA80" s="155">
        <v>0</v>
      </c>
      <c r="AB80" s="23">
        <v>0</v>
      </c>
      <c r="AC80" s="23">
        <v>0</v>
      </c>
      <c r="AD80" s="155">
        <v>0</v>
      </c>
      <c r="AE80" s="155">
        <v>0</v>
      </c>
      <c r="AF80" s="155">
        <v>0</v>
      </c>
      <c r="AG80" s="155"/>
      <c r="AH80" s="155"/>
      <c r="AI80" s="171"/>
      <c r="AK80" s="158">
        <f t="shared" si="20"/>
        <v>21</v>
      </c>
      <c r="AL80" s="80">
        <f t="shared" si="18"/>
        <v>21</v>
      </c>
      <c r="AM80" s="80">
        <f t="shared" si="19"/>
        <v>0</v>
      </c>
      <c r="AN80" s="82">
        <f t="shared" si="21"/>
        <v>0</v>
      </c>
      <c r="AO80" s="14"/>
      <c r="AP80" s="158">
        <f t="shared" si="22"/>
        <v>100</v>
      </c>
      <c r="AQ80" s="167">
        <f t="shared" si="23"/>
        <v>100</v>
      </c>
      <c r="AR80" s="167">
        <f t="shared" si="24"/>
        <v>0</v>
      </c>
      <c r="AS80" s="168">
        <f t="shared" si="25"/>
        <v>0</v>
      </c>
      <c r="AT80" s="180"/>
      <c r="AU80" s="201" t="s">
        <v>79</v>
      </c>
      <c r="AV80" s="199" t="s">
        <v>48</v>
      </c>
      <c r="AW80" s="199" t="s">
        <v>94</v>
      </c>
      <c r="AX80" s="196">
        <f t="shared" si="26"/>
        <v>0</v>
      </c>
      <c r="BG80" s="201" t="s">
        <v>79</v>
      </c>
      <c r="BH80" s="199" t="s">
        <v>48</v>
      </c>
      <c r="BI80" s="199" t="s">
        <v>94</v>
      </c>
      <c r="BJ80" s="196">
        <f t="shared" si="27"/>
        <v>0</v>
      </c>
    </row>
    <row r="81" spans="2:62" x14ac:dyDescent="0.25">
      <c r="B81" s="35" t="s">
        <v>43</v>
      </c>
      <c r="C81" s="54">
        <v>31</v>
      </c>
      <c r="D81" s="41">
        <v>4</v>
      </c>
      <c r="E81" s="25">
        <v>3</v>
      </c>
      <c r="F81" s="16">
        <v>0</v>
      </c>
      <c r="G81" s="155">
        <v>0</v>
      </c>
      <c r="H81" s="155">
        <v>0</v>
      </c>
      <c r="I81" s="155">
        <v>0</v>
      </c>
      <c r="J81" s="155">
        <v>0</v>
      </c>
      <c r="K81" s="155">
        <v>0</v>
      </c>
      <c r="L81" s="155">
        <v>0</v>
      </c>
      <c r="M81" s="23">
        <v>0</v>
      </c>
      <c r="N81" s="23">
        <v>0</v>
      </c>
      <c r="O81" s="155"/>
      <c r="P81" s="155"/>
      <c r="Q81" s="155"/>
      <c r="R81" s="155"/>
      <c r="S81" s="155"/>
      <c r="T81" s="171"/>
      <c r="U81" s="16">
        <v>0</v>
      </c>
      <c r="V81" s="155">
        <v>0</v>
      </c>
      <c r="W81" s="155">
        <v>0</v>
      </c>
      <c r="X81" s="155">
        <v>1</v>
      </c>
      <c r="Y81" s="155">
        <v>0</v>
      </c>
      <c r="Z81" s="155">
        <v>0</v>
      </c>
      <c r="AA81" s="155">
        <v>0</v>
      </c>
      <c r="AB81" s="23">
        <v>0</v>
      </c>
      <c r="AC81" s="23">
        <v>0</v>
      </c>
      <c r="AD81" s="155">
        <v>0</v>
      </c>
      <c r="AE81" s="155">
        <v>0</v>
      </c>
      <c r="AF81" s="155">
        <v>0</v>
      </c>
      <c r="AG81" s="155"/>
      <c r="AH81" s="155"/>
      <c r="AI81" s="171"/>
      <c r="AK81" s="158">
        <f t="shared" si="20"/>
        <v>21</v>
      </c>
      <c r="AL81" s="80">
        <f t="shared" si="18"/>
        <v>20</v>
      </c>
      <c r="AM81" s="80">
        <f t="shared" si="19"/>
        <v>1</v>
      </c>
      <c r="AN81" s="82">
        <f t="shared" si="21"/>
        <v>0</v>
      </c>
      <c r="AO81" s="14"/>
      <c r="AP81" s="158">
        <f t="shared" si="22"/>
        <v>100</v>
      </c>
      <c r="AQ81" s="167">
        <f t="shared" si="23"/>
        <v>95.238095238095227</v>
      </c>
      <c r="AR81" s="167">
        <f t="shared" si="24"/>
        <v>4.7619047619047619</v>
      </c>
      <c r="AS81" s="168">
        <f t="shared" si="25"/>
        <v>0</v>
      </c>
      <c r="AT81" s="180"/>
      <c r="AU81" s="201" t="s">
        <v>79</v>
      </c>
      <c r="AV81" s="199" t="s">
        <v>48</v>
      </c>
      <c r="AW81" s="199" t="s">
        <v>94</v>
      </c>
      <c r="AX81" s="196">
        <f t="shared" si="26"/>
        <v>0</v>
      </c>
      <c r="BG81" s="201" t="s">
        <v>79</v>
      </c>
      <c r="BH81" s="199" t="s">
        <v>48</v>
      </c>
      <c r="BI81" s="199" t="s">
        <v>94</v>
      </c>
      <c r="BJ81" s="196">
        <f t="shared" si="27"/>
        <v>0</v>
      </c>
    </row>
    <row r="82" spans="2:62" x14ac:dyDescent="0.25">
      <c r="B82" s="35" t="s">
        <v>43</v>
      </c>
      <c r="C82" s="54">
        <v>31</v>
      </c>
      <c r="D82" s="41">
        <v>4</v>
      </c>
      <c r="E82" s="25">
        <v>4</v>
      </c>
      <c r="F82" s="16">
        <v>0</v>
      </c>
      <c r="G82" s="155">
        <v>0</v>
      </c>
      <c r="H82" s="155">
        <v>0</v>
      </c>
      <c r="I82" s="155">
        <v>0</v>
      </c>
      <c r="J82" s="155">
        <v>0</v>
      </c>
      <c r="K82" s="155">
        <v>0</v>
      </c>
      <c r="L82" s="155">
        <v>0</v>
      </c>
      <c r="M82" s="23">
        <v>0</v>
      </c>
      <c r="N82" s="23">
        <v>0</v>
      </c>
      <c r="O82" s="155"/>
      <c r="P82" s="155"/>
      <c r="Q82" s="155"/>
      <c r="R82" s="155"/>
      <c r="S82" s="155"/>
      <c r="T82" s="171"/>
      <c r="U82" s="16">
        <v>1</v>
      </c>
      <c r="V82" s="155">
        <v>0</v>
      </c>
      <c r="W82" s="155">
        <v>1</v>
      </c>
      <c r="X82" s="155">
        <v>1</v>
      </c>
      <c r="Y82" s="155">
        <v>1</v>
      </c>
      <c r="Z82" s="155">
        <v>1</v>
      </c>
      <c r="AA82" s="155">
        <v>0</v>
      </c>
      <c r="AB82" s="23">
        <v>1</v>
      </c>
      <c r="AC82" s="23">
        <v>0</v>
      </c>
      <c r="AD82" s="155">
        <v>0</v>
      </c>
      <c r="AE82" s="155">
        <v>1</v>
      </c>
      <c r="AF82" s="155">
        <v>0</v>
      </c>
      <c r="AG82" s="155"/>
      <c r="AH82" s="155"/>
      <c r="AI82" s="171"/>
      <c r="AK82" s="158">
        <f t="shared" si="20"/>
        <v>21</v>
      </c>
      <c r="AL82" s="80">
        <f t="shared" si="18"/>
        <v>14</v>
      </c>
      <c r="AM82" s="80">
        <f t="shared" si="19"/>
        <v>7</v>
      </c>
      <c r="AN82" s="82">
        <f t="shared" si="21"/>
        <v>0</v>
      </c>
      <c r="AO82" s="14"/>
      <c r="AP82" s="158">
        <f t="shared" si="22"/>
        <v>100</v>
      </c>
      <c r="AQ82" s="167">
        <f t="shared" si="23"/>
        <v>66.666666666666657</v>
      </c>
      <c r="AR82" s="167">
        <f t="shared" si="24"/>
        <v>33.333333333333329</v>
      </c>
      <c r="AS82" s="168">
        <f t="shared" si="25"/>
        <v>0</v>
      </c>
      <c r="AT82" s="180"/>
      <c r="AU82" s="201" t="s">
        <v>79</v>
      </c>
      <c r="AV82" s="199" t="s">
        <v>48</v>
      </c>
      <c r="AW82" s="199" t="s">
        <v>94</v>
      </c>
      <c r="AX82" s="196">
        <f t="shared" si="26"/>
        <v>0</v>
      </c>
      <c r="BG82" s="201" t="s">
        <v>79</v>
      </c>
      <c r="BH82" s="199" t="s">
        <v>48</v>
      </c>
      <c r="BI82" s="199" t="s">
        <v>94</v>
      </c>
      <c r="BJ82" s="196">
        <f t="shared" si="27"/>
        <v>0</v>
      </c>
    </row>
    <row r="83" spans="2:62" x14ac:dyDescent="0.25">
      <c r="B83" s="35" t="s">
        <v>43</v>
      </c>
      <c r="C83" s="54">
        <v>31</v>
      </c>
      <c r="D83" s="41">
        <v>4</v>
      </c>
      <c r="E83" s="25">
        <v>5</v>
      </c>
      <c r="F83" s="79">
        <v>1</v>
      </c>
      <c r="G83" s="169">
        <v>1</v>
      </c>
      <c r="H83" s="169">
        <v>1</v>
      </c>
      <c r="I83" s="169">
        <v>0</v>
      </c>
      <c r="J83" s="169">
        <v>0</v>
      </c>
      <c r="K83" s="169">
        <v>0</v>
      </c>
      <c r="L83" s="169">
        <v>0</v>
      </c>
      <c r="M83" s="81">
        <v>1</v>
      </c>
      <c r="N83" s="81">
        <v>1</v>
      </c>
      <c r="O83" s="169"/>
      <c r="P83" s="169"/>
      <c r="Q83" s="169"/>
      <c r="R83" s="169"/>
      <c r="S83" s="169"/>
      <c r="T83" s="170"/>
      <c r="U83" s="79">
        <v>2</v>
      </c>
      <c r="V83" s="169">
        <v>0</v>
      </c>
      <c r="W83" s="169">
        <v>2</v>
      </c>
      <c r="X83" s="169">
        <v>2</v>
      </c>
      <c r="Y83" s="169">
        <v>1</v>
      </c>
      <c r="Z83" s="169">
        <v>1</v>
      </c>
      <c r="AA83" s="169">
        <v>1</v>
      </c>
      <c r="AB83" s="81">
        <v>2</v>
      </c>
      <c r="AC83" s="81">
        <v>1</v>
      </c>
      <c r="AD83" s="169">
        <v>0</v>
      </c>
      <c r="AE83" s="169">
        <v>2</v>
      </c>
      <c r="AF83" s="169">
        <v>0</v>
      </c>
      <c r="AG83" s="169"/>
      <c r="AH83" s="169"/>
      <c r="AI83" s="170"/>
      <c r="AK83" s="158">
        <f t="shared" si="20"/>
        <v>21</v>
      </c>
      <c r="AL83" s="80">
        <f t="shared" si="18"/>
        <v>7</v>
      </c>
      <c r="AM83" s="80">
        <f t="shared" si="19"/>
        <v>9</v>
      </c>
      <c r="AN83" s="82">
        <f t="shared" si="21"/>
        <v>5</v>
      </c>
      <c r="AO83" s="14"/>
      <c r="AP83" s="158">
        <f t="shared" si="22"/>
        <v>100</v>
      </c>
      <c r="AQ83" s="167">
        <f t="shared" si="23"/>
        <v>33.333333333333329</v>
      </c>
      <c r="AR83" s="167">
        <f t="shared" si="24"/>
        <v>42.857142857142854</v>
      </c>
      <c r="AS83" s="168">
        <f t="shared" si="25"/>
        <v>23.809523809523807</v>
      </c>
      <c r="AT83" s="180"/>
      <c r="AU83" s="201" t="s">
        <v>79</v>
      </c>
      <c r="AV83" s="199" t="s">
        <v>47</v>
      </c>
      <c r="AW83" s="199" t="s">
        <v>95</v>
      </c>
      <c r="AX83" s="196">
        <f t="shared" si="26"/>
        <v>0</v>
      </c>
      <c r="BG83" s="201" t="s">
        <v>79</v>
      </c>
      <c r="BH83" s="199" t="s">
        <v>47</v>
      </c>
      <c r="BI83" s="199" t="s">
        <v>95</v>
      </c>
      <c r="BJ83" s="196">
        <f t="shared" si="27"/>
        <v>0</v>
      </c>
    </row>
    <row r="84" spans="2:62" x14ac:dyDescent="0.25">
      <c r="B84" s="35" t="s">
        <v>43</v>
      </c>
      <c r="C84" s="54">
        <v>31</v>
      </c>
      <c r="D84" s="41">
        <v>5</v>
      </c>
      <c r="E84" s="25">
        <v>1</v>
      </c>
      <c r="F84" s="16">
        <v>0</v>
      </c>
      <c r="G84" s="155">
        <v>0</v>
      </c>
      <c r="H84" s="155">
        <v>0</v>
      </c>
      <c r="I84" s="155">
        <v>0</v>
      </c>
      <c r="J84" s="155">
        <v>0</v>
      </c>
      <c r="K84" s="155">
        <v>0</v>
      </c>
      <c r="L84" s="155">
        <v>0</v>
      </c>
      <c r="M84" s="23">
        <v>0</v>
      </c>
      <c r="N84" s="23">
        <v>0</v>
      </c>
      <c r="O84" s="155">
        <v>0</v>
      </c>
      <c r="P84" s="155">
        <v>0</v>
      </c>
      <c r="Q84" s="155"/>
      <c r="R84" s="155"/>
      <c r="S84" s="155"/>
      <c r="T84" s="171"/>
      <c r="U84" s="16">
        <v>0</v>
      </c>
      <c r="V84" s="155">
        <v>0</v>
      </c>
      <c r="W84" s="155">
        <v>0</v>
      </c>
      <c r="X84" s="155">
        <v>0</v>
      </c>
      <c r="Y84" s="155">
        <v>0</v>
      </c>
      <c r="Z84" s="155">
        <v>0</v>
      </c>
      <c r="AA84" s="155">
        <v>0</v>
      </c>
      <c r="AB84" s="23">
        <v>0</v>
      </c>
      <c r="AC84" s="23">
        <v>0</v>
      </c>
      <c r="AD84" s="155">
        <v>0</v>
      </c>
      <c r="AE84" s="155">
        <v>0</v>
      </c>
      <c r="AF84" s="155"/>
      <c r="AG84" s="155"/>
      <c r="AH84" s="155"/>
      <c r="AI84" s="171"/>
      <c r="AK84" s="158">
        <f t="shared" si="20"/>
        <v>22</v>
      </c>
      <c r="AL84" s="80">
        <f t="shared" si="18"/>
        <v>22</v>
      </c>
      <c r="AM84" s="80">
        <f t="shared" si="19"/>
        <v>0</v>
      </c>
      <c r="AN84" s="82">
        <f t="shared" si="21"/>
        <v>0</v>
      </c>
      <c r="AO84" s="14"/>
      <c r="AP84" s="158">
        <f t="shared" si="22"/>
        <v>100</v>
      </c>
      <c r="AQ84" s="167">
        <f t="shared" si="23"/>
        <v>100</v>
      </c>
      <c r="AR84" s="167">
        <f t="shared" si="24"/>
        <v>0</v>
      </c>
      <c r="AS84" s="168">
        <f t="shared" si="25"/>
        <v>0</v>
      </c>
      <c r="AT84" s="180"/>
      <c r="AU84" s="201" t="s">
        <v>79</v>
      </c>
      <c r="AV84" s="199" t="s">
        <v>47</v>
      </c>
      <c r="AW84" s="199" t="s">
        <v>95</v>
      </c>
      <c r="AX84" s="196">
        <f t="shared" si="26"/>
        <v>0</v>
      </c>
      <c r="BG84" s="201" t="s">
        <v>79</v>
      </c>
      <c r="BH84" s="199" t="s">
        <v>47</v>
      </c>
      <c r="BI84" s="199" t="s">
        <v>95</v>
      </c>
      <c r="BJ84" s="196">
        <f t="shared" si="27"/>
        <v>0</v>
      </c>
    </row>
    <row r="85" spans="2:62" x14ac:dyDescent="0.25">
      <c r="B85" s="35" t="s">
        <v>43</v>
      </c>
      <c r="C85" s="54">
        <v>31</v>
      </c>
      <c r="D85" s="41">
        <v>5</v>
      </c>
      <c r="E85" s="25">
        <v>2</v>
      </c>
      <c r="F85" s="16">
        <v>0</v>
      </c>
      <c r="G85" s="155">
        <v>0</v>
      </c>
      <c r="H85" s="155">
        <v>0</v>
      </c>
      <c r="I85" s="155">
        <v>0</v>
      </c>
      <c r="J85" s="155">
        <v>0</v>
      </c>
      <c r="K85" s="155">
        <v>0</v>
      </c>
      <c r="L85" s="155">
        <v>0</v>
      </c>
      <c r="M85" s="23">
        <v>0</v>
      </c>
      <c r="N85" s="23">
        <v>0</v>
      </c>
      <c r="O85" s="155">
        <v>0</v>
      </c>
      <c r="P85" s="155">
        <v>0</v>
      </c>
      <c r="Q85" s="155"/>
      <c r="R85" s="155"/>
      <c r="S85" s="155"/>
      <c r="T85" s="171"/>
      <c r="U85" s="24">
        <v>0</v>
      </c>
      <c r="V85" s="155">
        <v>0</v>
      </c>
      <c r="W85" s="155">
        <v>0</v>
      </c>
      <c r="X85" s="155">
        <v>0</v>
      </c>
      <c r="Y85" s="155">
        <v>0</v>
      </c>
      <c r="Z85" s="155">
        <v>0</v>
      </c>
      <c r="AA85" s="155">
        <v>0</v>
      </c>
      <c r="AB85" s="23">
        <v>0</v>
      </c>
      <c r="AC85" s="23">
        <v>0</v>
      </c>
      <c r="AD85" s="155">
        <v>0</v>
      </c>
      <c r="AE85" s="155">
        <v>0</v>
      </c>
      <c r="AF85" s="155"/>
      <c r="AG85" s="155"/>
      <c r="AH85" s="155"/>
      <c r="AI85" s="171"/>
      <c r="AK85" s="158">
        <f t="shared" si="20"/>
        <v>22</v>
      </c>
      <c r="AL85" s="80">
        <f t="shared" si="18"/>
        <v>22</v>
      </c>
      <c r="AM85" s="80">
        <f t="shared" si="19"/>
        <v>0</v>
      </c>
      <c r="AN85" s="82">
        <f t="shared" si="21"/>
        <v>0</v>
      </c>
      <c r="AO85" s="14"/>
      <c r="AP85" s="158">
        <f t="shared" si="22"/>
        <v>100</v>
      </c>
      <c r="AQ85" s="167">
        <f t="shared" si="23"/>
        <v>100</v>
      </c>
      <c r="AR85" s="167">
        <f t="shared" si="24"/>
        <v>0</v>
      </c>
      <c r="AS85" s="168">
        <f t="shared" si="25"/>
        <v>0</v>
      </c>
      <c r="AT85" s="180"/>
      <c r="AU85" s="201" t="s">
        <v>79</v>
      </c>
      <c r="AV85" s="199" t="s">
        <v>47</v>
      </c>
      <c r="AW85" s="199" t="s">
        <v>95</v>
      </c>
      <c r="AX85" s="196">
        <f t="shared" si="26"/>
        <v>0</v>
      </c>
      <c r="BG85" s="201" t="s">
        <v>79</v>
      </c>
      <c r="BH85" s="199" t="s">
        <v>47</v>
      </c>
      <c r="BI85" s="199" t="s">
        <v>95</v>
      </c>
      <c r="BJ85" s="196">
        <f t="shared" si="27"/>
        <v>0</v>
      </c>
    </row>
    <row r="86" spans="2:62" x14ac:dyDescent="0.25">
      <c r="B86" s="35" t="s">
        <v>43</v>
      </c>
      <c r="C86" s="54">
        <v>31</v>
      </c>
      <c r="D86" s="41">
        <v>5</v>
      </c>
      <c r="E86" s="25">
        <v>3</v>
      </c>
      <c r="F86" s="16">
        <v>1</v>
      </c>
      <c r="G86" s="155">
        <v>1</v>
      </c>
      <c r="H86" s="155">
        <v>1</v>
      </c>
      <c r="I86" s="155">
        <v>1</v>
      </c>
      <c r="J86" s="155">
        <v>0</v>
      </c>
      <c r="K86" s="155">
        <v>0</v>
      </c>
      <c r="L86" s="155">
        <v>0</v>
      </c>
      <c r="M86" s="23">
        <v>0</v>
      </c>
      <c r="N86" s="23">
        <v>0</v>
      </c>
      <c r="O86" s="155">
        <v>0</v>
      </c>
      <c r="P86" s="155">
        <v>0</v>
      </c>
      <c r="Q86" s="155"/>
      <c r="R86" s="155"/>
      <c r="S86" s="155"/>
      <c r="T86" s="171"/>
      <c r="U86" s="16">
        <v>0</v>
      </c>
      <c r="V86" s="155">
        <v>0</v>
      </c>
      <c r="W86" s="155">
        <v>0</v>
      </c>
      <c r="X86" s="155">
        <v>0</v>
      </c>
      <c r="Y86" s="155">
        <v>0</v>
      </c>
      <c r="Z86" s="155">
        <v>0</v>
      </c>
      <c r="AA86" s="155">
        <v>0</v>
      </c>
      <c r="AB86" s="23">
        <v>0</v>
      </c>
      <c r="AC86" s="23">
        <v>0</v>
      </c>
      <c r="AD86" s="155">
        <v>0</v>
      </c>
      <c r="AE86" s="155">
        <v>0</v>
      </c>
      <c r="AF86" s="155"/>
      <c r="AG86" s="155"/>
      <c r="AH86" s="155"/>
      <c r="AI86" s="171"/>
      <c r="AK86" s="158">
        <f t="shared" si="20"/>
        <v>22</v>
      </c>
      <c r="AL86" s="80">
        <f t="shared" si="18"/>
        <v>18</v>
      </c>
      <c r="AM86" s="80">
        <f t="shared" si="19"/>
        <v>4</v>
      </c>
      <c r="AN86" s="82">
        <f t="shared" si="21"/>
        <v>0</v>
      </c>
      <c r="AO86" s="14"/>
      <c r="AP86" s="158">
        <f t="shared" si="22"/>
        <v>100</v>
      </c>
      <c r="AQ86" s="167">
        <f t="shared" si="23"/>
        <v>81.818181818181827</v>
      </c>
      <c r="AR86" s="167">
        <f t="shared" si="24"/>
        <v>18.181818181818183</v>
      </c>
      <c r="AS86" s="168">
        <f t="shared" si="25"/>
        <v>0</v>
      </c>
      <c r="AT86" s="180"/>
      <c r="AU86" s="201" t="s">
        <v>79</v>
      </c>
      <c r="AV86" s="199" t="s">
        <v>47</v>
      </c>
      <c r="AW86" s="199" t="s">
        <v>95</v>
      </c>
      <c r="AX86" s="196">
        <f t="shared" si="26"/>
        <v>0</v>
      </c>
      <c r="BG86" s="201" t="s">
        <v>79</v>
      </c>
      <c r="BH86" s="199" t="s">
        <v>47</v>
      </c>
      <c r="BI86" s="199" t="s">
        <v>95</v>
      </c>
      <c r="BJ86" s="196">
        <f t="shared" si="27"/>
        <v>0</v>
      </c>
    </row>
    <row r="87" spans="2:62" x14ac:dyDescent="0.25">
      <c r="B87" s="35" t="s">
        <v>43</v>
      </c>
      <c r="C87" s="54">
        <v>31</v>
      </c>
      <c r="D87" s="41">
        <v>5</v>
      </c>
      <c r="E87" s="25">
        <v>4</v>
      </c>
      <c r="F87" s="16">
        <v>2</v>
      </c>
      <c r="G87" s="155">
        <v>2</v>
      </c>
      <c r="H87" s="155">
        <v>2</v>
      </c>
      <c r="I87" s="155">
        <v>2</v>
      </c>
      <c r="J87" s="155">
        <v>0</v>
      </c>
      <c r="K87" s="155">
        <v>0</v>
      </c>
      <c r="L87" s="155">
        <v>0</v>
      </c>
      <c r="M87" s="23">
        <v>0</v>
      </c>
      <c r="N87" s="23">
        <v>0</v>
      </c>
      <c r="O87" s="155">
        <v>0</v>
      </c>
      <c r="P87" s="155">
        <v>0</v>
      </c>
      <c r="Q87" s="155"/>
      <c r="R87" s="155"/>
      <c r="S87" s="155"/>
      <c r="T87" s="171"/>
      <c r="U87" s="16">
        <v>1</v>
      </c>
      <c r="V87" s="155">
        <v>1</v>
      </c>
      <c r="W87" s="155">
        <v>1</v>
      </c>
      <c r="X87" s="155">
        <v>1</v>
      </c>
      <c r="Y87" s="155">
        <v>0</v>
      </c>
      <c r="Z87" s="155">
        <v>0</v>
      </c>
      <c r="AA87" s="155">
        <v>0</v>
      </c>
      <c r="AB87" s="23">
        <v>0</v>
      </c>
      <c r="AC87" s="23">
        <v>0</v>
      </c>
      <c r="AD87" s="155">
        <v>0</v>
      </c>
      <c r="AE87" s="155">
        <v>0</v>
      </c>
      <c r="AF87" s="155"/>
      <c r="AG87" s="155"/>
      <c r="AH87" s="155"/>
      <c r="AI87" s="171"/>
      <c r="AK87" s="158">
        <f t="shared" si="20"/>
        <v>22</v>
      </c>
      <c r="AL87" s="80">
        <f t="shared" si="18"/>
        <v>14</v>
      </c>
      <c r="AM87" s="80">
        <f t="shared" si="19"/>
        <v>4</v>
      </c>
      <c r="AN87" s="82">
        <f t="shared" si="21"/>
        <v>4</v>
      </c>
      <c r="AO87" s="14"/>
      <c r="AP87" s="158">
        <f t="shared" si="22"/>
        <v>100</v>
      </c>
      <c r="AQ87" s="167">
        <f t="shared" si="23"/>
        <v>63.636363636363633</v>
      </c>
      <c r="AR87" s="167">
        <f t="shared" si="24"/>
        <v>18.181818181818183</v>
      </c>
      <c r="AS87" s="168">
        <f t="shared" si="25"/>
        <v>18.181818181818183</v>
      </c>
      <c r="AT87" s="180"/>
      <c r="AU87" s="201" t="s">
        <v>79</v>
      </c>
      <c r="AV87" s="199" t="s">
        <v>47</v>
      </c>
      <c r="AW87" s="199" t="s">
        <v>95</v>
      </c>
      <c r="AX87" s="196">
        <f t="shared" si="26"/>
        <v>0</v>
      </c>
      <c r="BG87" s="201" t="s">
        <v>79</v>
      </c>
      <c r="BH87" s="199" t="s">
        <v>47</v>
      </c>
      <c r="BI87" s="199" t="s">
        <v>95</v>
      </c>
      <c r="BJ87" s="196">
        <f t="shared" si="27"/>
        <v>0</v>
      </c>
    </row>
    <row r="88" spans="2:62" x14ac:dyDescent="0.25">
      <c r="B88" s="35" t="s">
        <v>43</v>
      </c>
      <c r="C88" s="54">
        <v>31</v>
      </c>
      <c r="D88" s="41">
        <v>5</v>
      </c>
      <c r="E88" s="25">
        <v>5</v>
      </c>
      <c r="F88" s="79">
        <v>2</v>
      </c>
      <c r="G88" s="169">
        <v>2</v>
      </c>
      <c r="H88" s="169">
        <v>2</v>
      </c>
      <c r="I88" s="169">
        <v>2</v>
      </c>
      <c r="J88" s="169">
        <v>1</v>
      </c>
      <c r="K88" s="169">
        <v>1</v>
      </c>
      <c r="L88" s="169">
        <v>1</v>
      </c>
      <c r="M88" s="81">
        <v>1</v>
      </c>
      <c r="N88" s="81">
        <v>1</v>
      </c>
      <c r="O88" s="169">
        <v>1</v>
      </c>
      <c r="P88" s="169">
        <v>1</v>
      </c>
      <c r="Q88" s="169"/>
      <c r="R88" s="169"/>
      <c r="S88" s="169"/>
      <c r="T88" s="170"/>
      <c r="U88" s="79">
        <v>2</v>
      </c>
      <c r="V88" s="169">
        <v>2</v>
      </c>
      <c r="W88" s="169">
        <v>2</v>
      </c>
      <c r="X88" s="169">
        <v>2</v>
      </c>
      <c r="Y88" s="169">
        <v>1</v>
      </c>
      <c r="Z88" s="169">
        <v>1</v>
      </c>
      <c r="AA88" s="169">
        <v>0</v>
      </c>
      <c r="AB88" s="81">
        <v>0</v>
      </c>
      <c r="AC88" s="81">
        <v>0</v>
      </c>
      <c r="AD88" s="169">
        <v>0</v>
      </c>
      <c r="AE88" s="169">
        <v>0</v>
      </c>
      <c r="AF88" s="169"/>
      <c r="AG88" s="169"/>
      <c r="AH88" s="169"/>
      <c r="AI88" s="170"/>
      <c r="AK88" s="158">
        <f t="shared" si="20"/>
        <v>22</v>
      </c>
      <c r="AL88" s="80">
        <f t="shared" si="18"/>
        <v>5</v>
      </c>
      <c r="AM88" s="80">
        <f t="shared" si="19"/>
        <v>9</v>
      </c>
      <c r="AN88" s="82">
        <f t="shared" si="21"/>
        <v>8</v>
      </c>
      <c r="AO88" s="14"/>
      <c r="AP88" s="158">
        <f t="shared" si="22"/>
        <v>100</v>
      </c>
      <c r="AQ88" s="167">
        <f t="shared" si="23"/>
        <v>22.727272727272727</v>
      </c>
      <c r="AR88" s="167">
        <f t="shared" si="24"/>
        <v>40.909090909090914</v>
      </c>
      <c r="AS88" s="168">
        <f t="shared" si="25"/>
        <v>36.363636363636367</v>
      </c>
      <c r="AT88" s="180"/>
      <c r="AU88" s="201" t="s">
        <v>79</v>
      </c>
      <c r="AV88" s="199" t="s">
        <v>47</v>
      </c>
      <c r="AW88" s="199" t="s">
        <v>95</v>
      </c>
      <c r="AX88" s="196">
        <f t="shared" si="26"/>
        <v>0</v>
      </c>
      <c r="BG88" s="201" t="s">
        <v>79</v>
      </c>
      <c r="BH88" s="199" t="s">
        <v>47</v>
      </c>
      <c r="BI88" s="199" t="s">
        <v>95</v>
      </c>
      <c r="BJ88" s="196">
        <f t="shared" si="27"/>
        <v>0</v>
      </c>
    </row>
    <row r="89" spans="2:62" x14ac:dyDescent="0.25">
      <c r="B89" s="35" t="s">
        <v>43</v>
      </c>
      <c r="C89" s="54">
        <v>31</v>
      </c>
      <c r="D89" s="41">
        <v>6</v>
      </c>
      <c r="E89" s="25">
        <v>1</v>
      </c>
      <c r="F89" s="16">
        <v>0</v>
      </c>
      <c r="G89" s="155">
        <v>0</v>
      </c>
      <c r="H89" s="155">
        <v>0</v>
      </c>
      <c r="I89" s="155">
        <v>0</v>
      </c>
      <c r="J89" s="155">
        <v>0</v>
      </c>
      <c r="K89" s="155">
        <v>0</v>
      </c>
      <c r="L89" s="155">
        <v>0</v>
      </c>
      <c r="M89" s="23">
        <v>0</v>
      </c>
      <c r="N89" s="23">
        <v>0</v>
      </c>
      <c r="O89" s="155"/>
      <c r="P89" s="155"/>
      <c r="Q89" s="155"/>
      <c r="R89" s="155"/>
      <c r="S89" s="155"/>
      <c r="T89" s="171"/>
      <c r="U89" s="16">
        <v>0</v>
      </c>
      <c r="V89" s="155">
        <v>0</v>
      </c>
      <c r="W89" s="155">
        <v>0</v>
      </c>
      <c r="X89" s="155">
        <v>0</v>
      </c>
      <c r="Y89" s="155">
        <v>0</v>
      </c>
      <c r="Z89" s="155">
        <v>0</v>
      </c>
      <c r="AA89" s="155">
        <v>0</v>
      </c>
      <c r="AB89" s="23">
        <v>0</v>
      </c>
      <c r="AC89" s="23"/>
      <c r="AD89" s="155"/>
      <c r="AE89" s="155"/>
      <c r="AF89" s="155"/>
      <c r="AG89" s="155"/>
      <c r="AH89" s="155"/>
      <c r="AI89" s="171"/>
      <c r="AK89" s="158">
        <f t="shared" si="20"/>
        <v>17</v>
      </c>
      <c r="AL89" s="80">
        <f t="shared" si="18"/>
        <v>17</v>
      </c>
      <c r="AM89" s="80">
        <f t="shared" si="19"/>
        <v>0</v>
      </c>
      <c r="AN89" s="82">
        <f t="shared" si="21"/>
        <v>0</v>
      </c>
      <c r="AO89" s="14"/>
      <c r="AP89" s="158">
        <f t="shared" si="22"/>
        <v>100</v>
      </c>
      <c r="AQ89" s="167">
        <f t="shared" si="23"/>
        <v>100</v>
      </c>
      <c r="AR89" s="167">
        <f t="shared" si="24"/>
        <v>0</v>
      </c>
      <c r="AS89" s="168">
        <f t="shared" si="25"/>
        <v>0</v>
      </c>
      <c r="AT89" s="180"/>
      <c r="AU89" s="201" t="s">
        <v>79</v>
      </c>
      <c r="AV89" s="199" t="s">
        <v>46</v>
      </c>
      <c r="AW89" s="199" t="s">
        <v>96</v>
      </c>
      <c r="AX89" s="196">
        <f t="shared" si="26"/>
        <v>0</v>
      </c>
      <c r="BG89" s="201" t="s">
        <v>79</v>
      </c>
      <c r="BH89" s="199" t="s">
        <v>46</v>
      </c>
      <c r="BI89" s="199" t="s">
        <v>96</v>
      </c>
      <c r="BJ89" s="196">
        <f t="shared" si="27"/>
        <v>0</v>
      </c>
    </row>
    <row r="90" spans="2:62" x14ac:dyDescent="0.25">
      <c r="B90" s="35" t="s">
        <v>43</v>
      </c>
      <c r="C90" s="54">
        <v>31</v>
      </c>
      <c r="D90" s="41">
        <v>6</v>
      </c>
      <c r="E90" s="25">
        <v>2</v>
      </c>
      <c r="F90" s="16">
        <v>0</v>
      </c>
      <c r="G90" s="155">
        <v>0</v>
      </c>
      <c r="H90" s="155">
        <v>0</v>
      </c>
      <c r="I90" s="155">
        <v>0</v>
      </c>
      <c r="J90" s="155">
        <v>0</v>
      </c>
      <c r="K90" s="155">
        <v>0</v>
      </c>
      <c r="L90" s="155">
        <v>0</v>
      </c>
      <c r="M90" s="23">
        <v>0</v>
      </c>
      <c r="N90" s="23">
        <v>0</v>
      </c>
      <c r="O90" s="155"/>
      <c r="P90" s="155"/>
      <c r="Q90" s="155"/>
      <c r="R90" s="155"/>
      <c r="S90" s="155"/>
      <c r="T90" s="171"/>
      <c r="U90" s="24">
        <v>0</v>
      </c>
      <c r="V90" s="155">
        <v>0</v>
      </c>
      <c r="W90" s="155">
        <v>0</v>
      </c>
      <c r="X90" s="155">
        <v>0</v>
      </c>
      <c r="Y90" s="155">
        <v>0</v>
      </c>
      <c r="Z90" s="155">
        <v>0</v>
      </c>
      <c r="AA90" s="155">
        <v>0</v>
      </c>
      <c r="AB90" s="23">
        <v>0</v>
      </c>
      <c r="AC90" s="23"/>
      <c r="AD90" s="155"/>
      <c r="AE90" s="155"/>
      <c r="AF90" s="155"/>
      <c r="AG90" s="155"/>
      <c r="AH90" s="155"/>
      <c r="AI90" s="171"/>
      <c r="AK90" s="158">
        <f t="shared" si="20"/>
        <v>17</v>
      </c>
      <c r="AL90" s="80">
        <f t="shared" si="18"/>
        <v>17</v>
      </c>
      <c r="AM90" s="80">
        <f t="shared" si="19"/>
        <v>0</v>
      </c>
      <c r="AN90" s="82">
        <f t="shared" si="21"/>
        <v>0</v>
      </c>
      <c r="AO90" s="14"/>
      <c r="AP90" s="158">
        <f t="shared" si="22"/>
        <v>100</v>
      </c>
      <c r="AQ90" s="167">
        <f t="shared" si="23"/>
        <v>100</v>
      </c>
      <c r="AR90" s="167">
        <f t="shared" si="24"/>
        <v>0</v>
      </c>
      <c r="AS90" s="168">
        <f t="shared" si="25"/>
        <v>0</v>
      </c>
      <c r="AT90" s="180"/>
      <c r="AU90" s="201" t="s">
        <v>79</v>
      </c>
      <c r="AV90" s="199" t="s">
        <v>46</v>
      </c>
      <c r="AW90" s="199" t="s">
        <v>96</v>
      </c>
      <c r="AX90" s="196">
        <f t="shared" si="26"/>
        <v>0</v>
      </c>
      <c r="BG90" s="201" t="s">
        <v>79</v>
      </c>
      <c r="BH90" s="199" t="s">
        <v>46</v>
      </c>
      <c r="BI90" s="199" t="s">
        <v>96</v>
      </c>
      <c r="BJ90" s="196">
        <f t="shared" si="27"/>
        <v>0</v>
      </c>
    </row>
    <row r="91" spans="2:62" x14ac:dyDescent="0.25">
      <c r="B91" s="35" t="s">
        <v>43</v>
      </c>
      <c r="C91" s="54">
        <v>31</v>
      </c>
      <c r="D91" s="41">
        <v>6</v>
      </c>
      <c r="E91" s="25">
        <v>3</v>
      </c>
      <c r="F91" s="16">
        <v>0</v>
      </c>
      <c r="G91" s="155">
        <v>0</v>
      </c>
      <c r="H91" s="155">
        <v>0</v>
      </c>
      <c r="I91" s="155">
        <v>0</v>
      </c>
      <c r="J91" s="155">
        <v>0</v>
      </c>
      <c r="K91" s="155">
        <v>0</v>
      </c>
      <c r="L91" s="155">
        <v>0</v>
      </c>
      <c r="M91" s="23">
        <v>1</v>
      </c>
      <c r="N91" s="23">
        <v>1</v>
      </c>
      <c r="O91" s="155"/>
      <c r="P91" s="155"/>
      <c r="Q91" s="155"/>
      <c r="R91" s="155"/>
      <c r="S91" s="155"/>
      <c r="T91" s="171"/>
      <c r="U91" s="16">
        <v>0</v>
      </c>
      <c r="V91" s="155">
        <v>0</v>
      </c>
      <c r="W91" s="155">
        <v>0</v>
      </c>
      <c r="X91" s="155">
        <v>0</v>
      </c>
      <c r="Y91" s="155">
        <v>0</v>
      </c>
      <c r="Z91" s="155">
        <v>0</v>
      </c>
      <c r="AA91" s="155">
        <v>0</v>
      </c>
      <c r="AB91" s="23">
        <v>0</v>
      </c>
      <c r="AC91" s="23"/>
      <c r="AD91" s="155"/>
      <c r="AE91" s="155"/>
      <c r="AF91" s="155"/>
      <c r="AG91" s="155"/>
      <c r="AH91" s="155"/>
      <c r="AI91" s="171"/>
      <c r="AK91" s="158">
        <f t="shared" si="20"/>
        <v>17</v>
      </c>
      <c r="AL91" s="80">
        <f t="shared" si="18"/>
        <v>15</v>
      </c>
      <c r="AM91" s="80">
        <f t="shared" si="19"/>
        <v>2</v>
      </c>
      <c r="AN91" s="82">
        <f t="shared" si="21"/>
        <v>0</v>
      </c>
      <c r="AO91" s="14"/>
      <c r="AP91" s="158">
        <f t="shared" si="22"/>
        <v>100</v>
      </c>
      <c r="AQ91" s="167">
        <f t="shared" si="23"/>
        <v>88.235294117647058</v>
      </c>
      <c r="AR91" s="167">
        <f t="shared" si="24"/>
        <v>11.76470588235294</v>
      </c>
      <c r="AS91" s="168">
        <f t="shared" si="25"/>
        <v>0</v>
      </c>
      <c r="AT91" s="180"/>
      <c r="AU91" s="201" t="s">
        <v>79</v>
      </c>
      <c r="AV91" s="199" t="s">
        <v>46</v>
      </c>
      <c r="AW91" s="199" t="s">
        <v>96</v>
      </c>
      <c r="AX91" s="196">
        <f t="shared" si="26"/>
        <v>0</v>
      </c>
      <c r="BG91" s="201" t="s">
        <v>79</v>
      </c>
      <c r="BH91" s="199" t="s">
        <v>46</v>
      </c>
      <c r="BI91" s="199" t="s">
        <v>96</v>
      </c>
      <c r="BJ91" s="196">
        <f t="shared" si="27"/>
        <v>0</v>
      </c>
    </row>
    <row r="92" spans="2:62" x14ac:dyDescent="0.25">
      <c r="B92" s="35" t="s">
        <v>43</v>
      </c>
      <c r="C92" s="54">
        <v>31</v>
      </c>
      <c r="D92" s="41">
        <v>6</v>
      </c>
      <c r="E92" s="25">
        <v>4</v>
      </c>
      <c r="F92" s="16">
        <v>0</v>
      </c>
      <c r="G92" s="155">
        <v>0</v>
      </c>
      <c r="H92" s="155">
        <v>0</v>
      </c>
      <c r="I92" s="155">
        <v>0</v>
      </c>
      <c r="J92" s="155">
        <v>0</v>
      </c>
      <c r="K92" s="155">
        <v>0</v>
      </c>
      <c r="L92" s="155">
        <v>0</v>
      </c>
      <c r="M92" s="23">
        <v>2</v>
      </c>
      <c r="N92" s="23">
        <v>2</v>
      </c>
      <c r="O92" s="155"/>
      <c r="P92" s="155"/>
      <c r="Q92" s="155"/>
      <c r="R92" s="155"/>
      <c r="S92" s="155"/>
      <c r="T92" s="171"/>
      <c r="U92" s="16">
        <v>0</v>
      </c>
      <c r="V92" s="155">
        <v>0</v>
      </c>
      <c r="W92" s="155">
        <v>0</v>
      </c>
      <c r="X92" s="155">
        <v>1</v>
      </c>
      <c r="Y92" s="155">
        <v>0</v>
      </c>
      <c r="Z92" s="155">
        <v>1</v>
      </c>
      <c r="AA92" s="155">
        <v>1</v>
      </c>
      <c r="AB92" s="23">
        <v>0</v>
      </c>
      <c r="AC92" s="23"/>
      <c r="AD92" s="155"/>
      <c r="AE92" s="155"/>
      <c r="AF92" s="155"/>
      <c r="AG92" s="155"/>
      <c r="AH92" s="155"/>
      <c r="AI92" s="171"/>
      <c r="AK92" s="158">
        <f t="shared" si="20"/>
        <v>17</v>
      </c>
      <c r="AL92" s="80">
        <f t="shared" si="18"/>
        <v>12</v>
      </c>
      <c r="AM92" s="80">
        <f t="shared" si="19"/>
        <v>3</v>
      </c>
      <c r="AN92" s="82">
        <f t="shared" si="21"/>
        <v>2</v>
      </c>
      <c r="AO92" s="14"/>
      <c r="AP92" s="158">
        <f t="shared" si="22"/>
        <v>100</v>
      </c>
      <c r="AQ92" s="167">
        <f t="shared" si="23"/>
        <v>70.588235294117652</v>
      </c>
      <c r="AR92" s="167">
        <f t="shared" si="24"/>
        <v>17.647058823529413</v>
      </c>
      <c r="AS92" s="168">
        <f t="shared" si="25"/>
        <v>11.76470588235294</v>
      </c>
      <c r="AT92" s="180"/>
      <c r="AU92" s="201" t="s">
        <v>79</v>
      </c>
      <c r="AV92" s="199" t="s">
        <v>46</v>
      </c>
      <c r="AW92" s="199" t="s">
        <v>96</v>
      </c>
      <c r="AX92" s="196">
        <f t="shared" si="26"/>
        <v>0</v>
      </c>
      <c r="BG92" s="201" t="s">
        <v>79</v>
      </c>
      <c r="BH92" s="199" t="s">
        <v>46</v>
      </c>
      <c r="BI92" s="199" t="s">
        <v>96</v>
      </c>
      <c r="BJ92" s="196">
        <f t="shared" si="27"/>
        <v>0</v>
      </c>
    </row>
    <row r="93" spans="2:62" ht="15.75" thickBot="1" x14ac:dyDescent="0.3">
      <c r="B93" s="35" t="s">
        <v>43</v>
      </c>
      <c r="C93" s="55">
        <v>31</v>
      </c>
      <c r="D93" s="42">
        <v>6</v>
      </c>
      <c r="E93" s="27">
        <v>5</v>
      </c>
      <c r="F93" s="85">
        <v>1</v>
      </c>
      <c r="G93" s="176">
        <v>0</v>
      </c>
      <c r="H93" s="176">
        <v>0</v>
      </c>
      <c r="I93" s="176">
        <v>0</v>
      </c>
      <c r="J93" s="176">
        <v>0</v>
      </c>
      <c r="K93" s="176">
        <v>0</v>
      </c>
      <c r="L93" s="176">
        <v>0</v>
      </c>
      <c r="M93" s="87">
        <v>2</v>
      </c>
      <c r="N93" s="87">
        <v>2</v>
      </c>
      <c r="O93" s="176"/>
      <c r="P93" s="176"/>
      <c r="Q93" s="176"/>
      <c r="R93" s="176"/>
      <c r="S93" s="176"/>
      <c r="T93" s="177"/>
      <c r="U93" s="85">
        <v>0</v>
      </c>
      <c r="V93" s="176">
        <v>0</v>
      </c>
      <c r="W93" s="176">
        <v>0</v>
      </c>
      <c r="X93" s="176">
        <v>2</v>
      </c>
      <c r="Y93" s="176">
        <v>0</v>
      </c>
      <c r="Z93" s="176">
        <v>2</v>
      </c>
      <c r="AA93" s="176">
        <v>2</v>
      </c>
      <c r="AB93" s="87">
        <v>0</v>
      </c>
      <c r="AC93" s="87"/>
      <c r="AD93" s="176"/>
      <c r="AE93" s="176"/>
      <c r="AF93" s="176"/>
      <c r="AG93" s="176"/>
      <c r="AH93" s="176"/>
      <c r="AI93" s="177"/>
      <c r="AK93" s="158">
        <f t="shared" si="20"/>
        <v>17</v>
      </c>
      <c r="AL93" s="80">
        <f t="shared" si="18"/>
        <v>11</v>
      </c>
      <c r="AM93" s="80">
        <f t="shared" si="19"/>
        <v>1</v>
      </c>
      <c r="AN93" s="82">
        <f t="shared" si="21"/>
        <v>5</v>
      </c>
      <c r="AO93" s="14"/>
      <c r="AP93" s="158">
        <f t="shared" si="22"/>
        <v>100</v>
      </c>
      <c r="AQ93" s="167">
        <f t="shared" si="23"/>
        <v>64.705882352941174</v>
      </c>
      <c r="AR93" s="167">
        <f t="shared" si="24"/>
        <v>5.8823529411764701</v>
      </c>
      <c r="AS93" s="168">
        <f t="shared" si="25"/>
        <v>29.411764705882355</v>
      </c>
      <c r="AT93" s="180"/>
      <c r="AU93" s="201" t="s">
        <v>79</v>
      </c>
      <c r="AV93" s="199" t="s">
        <v>46</v>
      </c>
      <c r="AW93" s="199" t="s">
        <v>96</v>
      </c>
      <c r="AX93" s="196">
        <f t="shared" si="26"/>
        <v>0</v>
      </c>
      <c r="BG93" s="201" t="s">
        <v>79</v>
      </c>
      <c r="BH93" s="199" t="s">
        <v>46</v>
      </c>
      <c r="BI93" s="199" t="s">
        <v>96</v>
      </c>
      <c r="BJ93" s="196">
        <f t="shared" si="27"/>
        <v>0</v>
      </c>
    </row>
    <row r="94" spans="2:62" x14ac:dyDescent="0.25">
      <c r="B94" s="35" t="s">
        <v>43</v>
      </c>
      <c r="C94" s="47">
        <v>37</v>
      </c>
      <c r="D94" s="40">
        <v>1</v>
      </c>
      <c r="E94" s="74">
        <v>1</v>
      </c>
      <c r="F94" s="79">
        <v>0</v>
      </c>
      <c r="G94" s="169">
        <v>0</v>
      </c>
      <c r="H94" s="169">
        <v>0</v>
      </c>
      <c r="I94" s="169">
        <v>0</v>
      </c>
      <c r="J94" s="169">
        <v>0</v>
      </c>
      <c r="K94" s="169">
        <v>0</v>
      </c>
      <c r="L94" s="169">
        <v>0</v>
      </c>
      <c r="M94" s="81">
        <v>0</v>
      </c>
      <c r="N94" s="81">
        <v>0</v>
      </c>
      <c r="O94" s="169"/>
      <c r="P94" s="169"/>
      <c r="Q94" s="169"/>
      <c r="R94" s="169"/>
      <c r="S94" s="169"/>
      <c r="T94" s="170"/>
      <c r="U94" s="79">
        <v>0</v>
      </c>
      <c r="V94" s="169">
        <v>0</v>
      </c>
      <c r="W94" s="169">
        <v>0</v>
      </c>
      <c r="X94" s="169">
        <v>0</v>
      </c>
      <c r="Y94" s="169">
        <v>0</v>
      </c>
      <c r="Z94" s="169">
        <v>0</v>
      </c>
      <c r="AA94" s="169">
        <v>0</v>
      </c>
      <c r="AB94" s="81">
        <v>0</v>
      </c>
      <c r="AC94" s="81">
        <v>0</v>
      </c>
      <c r="AD94" s="169">
        <v>0</v>
      </c>
      <c r="AE94" s="169">
        <v>0</v>
      </c>
      <c r="AF94" s="169"/>
      <c r="AG94" s="169"/>
      <c r="AH94" s="169"/>
      <c r="AI94" s="170"/>
      <c r="AK94" s="158">
        <f t="shared" si="20"/>
        <v>20</v>
      </c>
      <c r="AL94" s="80">
        <f t="shared" si="18"/>
        <v>20</v>
      </c>
      <c r="AM94" s="80">
        <f t="shared" si="19"/>
        <v>0</v>
      </c>
      <c r="AN94" s="82">
        <f t="shared" si="21"/>
        <v>0</v>
      </c>
      <c r="AO94" s="14"/>
      <c r="AP94" s="158">
        <f t="shared" si="22"/>
        <v>100</v>
      </c>
      <c r="AQ94" s="167">
        <f t="shared" si="23"/>
        <v>100</v>
      </c>
      <c r="AR94" s="167">
        <f t="shared" si="24"/>
        <v>0</v>
      </c>
      <c r="AS94" s="168">
        <f t="shared" si="25"/>
        <v>0</v>
      </c>
      <c r="AT94" s="180"/>
      <c r="AU94" s="201" t="s">
        <v>79</v>
      </c>
      <c r="AV94" s="199" t="s">
        <v>46</v>
      </c>
      <c r="AW94" s="199" t="s">
        <v>96</v>
      </c>
      <c r="AX94" s="196">
        <f t="shared" si="26"/>
        <v>0</v>
      </c>
      <c r="BG94" s="201" t="s">
        <v>79</v>
      </c>
      <c r="BH94" s="199" t="s">
        <v>46</v>
      </c>
      <c r="BI94" s="199" t="s">
        <v>96</v>
      </c>
      <c r="BJ94" s="196">
        <f t="shared" si="27"/>
        <v>0</v>
      </c>
    </row>
    <row r="95" spans="2:62" x14ac:dyDescent="0.25">
      <c r="B95" s="35" t="s">
        <v>43</v>
      </c>
      <c r="C95" s="48">
        <v>37</v>
      </c>
      <c r="D95" s="41">
        <v>1</v>
      </c>
      <c r="E95" s="73">
        <v>2</v>
      </c>
      <c r="F95" s="16">
        <v>0</v>
      </c>
      <c r="G95" s="155">
        <v>0</v>
      </c>
      <c r="H95" s="155">
        <v>0</v>
      </c>
      <c r="I95" s="155">
        <v>0</v>
      </c>
      <c r="J95" s="155">
        <v>0</v>
      </c>
      <c r="K95" s="155">
        <v>0</v>
      </c>
      <c r="L95" s="155">
        <v>1</v>
      </c>
      <c r="M95" s="23">
        <v>1</v>
      </c>
      <c r="N95" s="23">
        <v>1</v>
      </c>
      <c r="O95" s="155"/>
      <c r="P95" s="155"/>
      <c r="Q95" s="155"/>
      <c r="R95" s="155"/>
      <c r="S95" s="155"/>
      <c r="T95" s="171"/>
      <c r="U95" s="24">
        <v>1</v>
      </c>
      <c r="V95" s="155">
        <v>1</v>
      </c>
      <c r="W95" s="155">
        <v>1</v>
      </c>
      <c r="X95" s="155">
        <v>0</v>
      </c>
      <c r="Y95" s="155">
        <v>0</v>
      </c>
      <c r="Z95" s="155">
        <v>0</v>
      </c>
      <c r="AA95" s="155">
        <v>0</v>
      </c>
      <c r="AB95" s="23">
        <v>0</v>
      </c>
      <c r="AC95" s="23">
        <v>0</v>
      </c>
      <c r="AD95" s="155">
        <v>0</v>
      </c>
      <c r="AE95" s="155">
        <v>0</v>
      </c>
      <c r="AF95" s="155"/>
      <c r="AG95" s="155"/>
      <c r="AH95" s="155"/>
      <c r="AI95" s="171"/>
      <c r="AK95" s="158">
        <f t="shared" si="20"/>
        <v>20</v>
      </c>
      <c r="AL95" s="80">
        <f t="shared" si="18"/>
        <v>14</v>
      </c>
      <c r="AM95" s="80">
        <f t="shared" si="19"/>
        <v>6</v>
      </c>
      <c r="AN95" s="82">
        <f t="shared" si="21"/>
        <v>0</v>
      </c>
      <c r="AO95" s="14"/>
      <c r="AP95" s="158">
        <f t="shared" si="22"/>
        <v>100</v>
      </c>
      <c r="AQ95" s="167">
        <f t="shared" si="23"/>
        <v>70</v>
      </c>
      <c r="AR95" s="167">
        <f t="shared" si="24"/>
        <v>30</v>
      </c>
      <c r="AS95" s="168">
        <f t="shared" si="25"/>
        <v>0</v>
      </c>
      <c r="AT95" s="180"/>
      <c r="AU95" s="201" t="s">
        <v>79</v>
      </c>
      <c r="AV95" s="199" t="s">
        <v>45</v>
      </c>
      <c r="AW95" s="199" t="s">
        <v>97</v>
      </c>
      <c r="AX95" s="196">
        <f t="shared" si="26"/>
        <v>0</v>
      </c>
      <c r="BG95" s="201" t="s">
        <v>79</v>
      </c>
      <c r="BH95" s="199" t="s">
        <v>45</v>
      </c>
      <c r="BI95" s="199" t="s">
        <v>97</v>
      </c>
      <c r="BJ95" s="196">
        <f t="shared" si="27"/>
        <v>0</v>
      </c>
    </row>
    <row r="96" spans="2:62" x14ac:dyDescent="0.25">
      <c r="B96" s="35" t="s">
        <v>43</v>
      </c>
      <c r="C96" s="48">
        <v>37</v>
      </c>
      <c r="D96" s="41">
        <v>1</v>
      </c>
      <c r="E96" s="73">
        <v>3</v>
      </c>
      <c r="F96" s="16">
        <v>1</v>
      </c>
      <c r="G96" s="155">
        <v>1</v>
      </c>
      <c r="H96" s="155">
        <v>1</v>
      </c>
      <c r="I96" s="155">
        <v>1</v>
      </c>
      <c r="J96" s="155">
        <v>0</v>
      </c>
      <c r="K96" s="155">
        <v>0</v>
      </c>
      <c r="L96" s="169">
        <v>1</v>
      </c>
      <c r="M96" s="169">
        <v>1</v>
      </c>
      <c r="N96" s="169">
        <v>1</v>
      </c>
      <c r="O96" s="155"/>
      <c r="P96" s="155"/>
      <c r="Q96" s="155"/>
      <c r="R96" s="155"/>
      <c r="S96" s="155"/>
      <c r="T96" s="171"/>
      <c r="U96" s="16">
        <v>2</v>
      </c>
      <c r="V96" s="169">
        <v>1</v>
      </c>
      <c r="W96" s="169">
        <v>1</v>
      </c>
      <c r="X96" s="169">
        <v>1</v>
      </c>
      <c r="Y96" s="155">
        <v>1</v>
      </c>
      <c r="Z96" s="155">
        <v>1</v>
      </c>
      <c r="AA96" s="155">
        <v>1</v>
      </c>
      <c r="AB96" s="23">
        <v>1</v>
      </c>
      <c r="AC96" s="23">
        <v>0</v>
      </c>
      <c r="AD96" s="155">
        <v>0</v>
      </c>
      <c r="AE96" s="155">
        <v>0</v>
      </c>
      <c r="AF96" s="155"/>
      <c r="AG96" s="155"/>
      <c r="AH96" s="155"/>
      <c r="AI96" s="171"/>
      <c r="AK96" s="158">
        <f t="shared" si="20"/>
        <v>20</v>
      </c>
      <c r="AL96" s="80">
        <f t="shared" si="18"/>
        <v>5</v>
      </c>
      <c r="AM96" s="80">
        <f t="shared" si="19"/>
        <v>14</v>
      </c>
      <c r="AN96" s="82">
        <f t="shared" si="21"/>
        <v>1</v>
      </c>
      <c r="AO96" s="14"/>
      <c r="AP96" s="158">
        <f t="shared" si="22"/>
        <v>100</v>
      </c>
      <c r="AQ96" s="167">
        <f t="shared" si="23"/>
        <v>25</v>
      </c>
      <c r="AR96" s="167">
        <f t="shared" si="24"/>
        <v>70</v>
      </c>
      <c r="AS96" s="168">
        <f t="shared" si="25"/>
        <v>5</v>
      </c>
      <c r="AT96" s="180"/>
      <c r="AU96" s="201" t="s">
        <v>79</v>
      </c>
      <c r="AV96" s="199" t="s">
        <v>45</v>
      </c>
      <c r="AW96" s="199" t="s">
        <v>97</v>
      </c>
      <c r="AX96" s="196">
        <f t="shared" si="26"/>
        <v>0</v>
      </c>
      <c r="BG96" s="201" t="s">
        <v>79</v>
      </c>
      <c r="BH96" s="199" t="s">
        <v>45</v>
      </c>
      <c r="BI96" s="199" t="s">
        <v>97</v>
      </c>
      <c r="BJ96" s="196">
        <f t="shared" si="27"/>
        <v>0</v>
      </c>
    </row>
    <row r="97" spans="2:62" x14ac:dyDescent="0.25">
      <c r="B97" s="35" t="s">
        <v>43</v>
      </c>
      <c r="C97" s="48">
        <v>37</v>
      </c>
      <c r="D97" s="41">
        <v>1</v>
      </c>
      <c r="E97" s="73">
        <v>4</v>
      </c>
      <c r="F97" s="79">
        <v>1</v>
      </c>
      <c r="G97" s="169">
        <v>1</v>
      </c>
      <c r="H97" s="169">
        <v>1</v>
      </c>
      <c r="I97" s="169">
        <v>1</v>
      </c>
      <c r="J97" s="169">
        <v>0</v>
      </c>
      <c r="K97" s="169">
        <v>0</v>
      </c>
      <c r="L97" s="169">
        <v>2</v>
      </c>
      <c r="M97" s="81">
        <v>2</v>
      </c>
      <c r="N97" s="81">
        <v>2</v>
      </c>
      <c r="O97" s="169"/>
      <c r="P97" s="169"/>
      <c r="Q97" s="169"/>
      <c r="R97" s="169"/>
      <c r="S97" s="169"/>
      <c r="T97" s="170"/>
      <c r="U97" s="79">
        <v>2</v>
      </c>
      <c r="V97" s="169">
        <v>1</v>
      </c>
      <c r="W97" s="169">
        <v>1</v>
      </c>
      <c r="X97" s="169">
        <v>1</v>
      </c>
      <c r="Y97" s="169">
        <v>1</v>
      </c>
      <c r="Z97" s="169">
        <v>1</v>
      </c>
      <c r="AA97" s="169">
        <v>1</v>
      </c>
      <c r="AB97" s="81">
        <v>1</v>
      </c>
      <c r="AC97" s="81">
        <v>1</v>
      </c>
      <c r="AD97" s="169">
        <v>0</v>
      </c>
      <c r="AE97" s="169">
        <v>0</v>
      </c>
      <c r="AF97" s="169"/>
      <c r="AG97" s="169"/>
      <c r="AH97" s="169"/>
      <c r="AI97" s="170"/>
      <c r="AK97" s="158">
        <f t="shared" si="20"/>
        <v>20</v>
      </c>
      <c r="AL97" s="80">
        <f t="shared" si="18"/>
        <v>4</v>
      </c>
      <c r="AM97" s="80">
        <f t="shared" si="19"/>
        <v>12</v>
      </c>
      <c r="AN97" s="82">
        <f t="shared" si="21"/>
        <v>4</v>
      </c>
      <c r="AO97" s="14"/>
      <c r="AP97" s="158">
        <f t="shared" si="22"/>
        <v>100</v>
      </c>
      <c r="AQ97" s="167">
        <f t="shared" si="23"/>
        <v>20</v>
      </c>
      <c r="AR97" s="167">
        <f t="shared" si="24"/>
        <v>60</v>
      </c>
      <c r="AS97" s="168">
        <f t="shared" si="25"/>
        <v>20</v>
      </c>
      <c r="AT97" s="180"/>
      <c r="AU97" s="201" t="s">
        <v>79</v>
      </c>
      <c r="AV97" s="199" t="s">
        <v>45</v>
      </c>
      <c r="AW97" s="199" t="s">
        <v>97</v>
      </c>
      <c r="AX97" s="196">
        <f t="shared" si="26"/>
        <v>0</v>
      </c>
      <c r="BG97" s="201" t="s">
        <v>79</v>
      </c>
      <c r="BH97" s="199" t="s">
        <v>45</v>
      </c>
      <c r="BI97" s="199" t="s">
        <v>97</v>
      </c>
      <c r="BJ97" s="196">
        <f t="shared" si="27"/>
        <v>0</v>
      </c>
    </row>
    <row r="98" spans="2:62" x14ac:dyDescent="0.25">
      <c r="B98" s="35" t="s">
        <v>43</v>
      </c>
      <c r="C98" s="48">
        <v>37</v>
      </c>
      <c r="D98" s="41">
        <v>1</v>
      </c>
      <c r="E98" s="73">
        <v>5</v>
      </c>
      <c r="F98" s="79">
        <v>1</v>
      </c>
      <c r="G98" s="169">
        <v>1</v>
      </c>
      <c r="H98" s="169">
        <v>1</v>
      </c>
      <c r="I98" s="169">
        <v>1</v>
      </c>
      <c r="J98" s="169">
        <v>0</v>
      </c>
      <c r="K98" s="169">
        <v>0</v>
      </c>
      <c r="L98" s="169">
        <v>2</v>
      </c>
      <c r="M98" s="81">
        <v>2</v>
      </c>
      <c r="N98" s="81">
        <v>2</v>
      </c>
      <c r="O98" s="155"/>
      <c r="P98" s="155"/>
      <c r="Q98" s="155"/>
      <c r="R98" s="155"/>
      <c r="S98" s="155"/>
      <c r="T98" s="171"/>
      <c r="U98" s="79">
        <v>2</v>
      </c>
      <c r="V98" s="169">
        <v>2</v>
      </c>
      <c r="W98" s="169">
        <v>2</v>
      </c>
      <c r="X98" s="169">
        <v>2</v>
      </c>
      <c r="Y98" s="169">
        <v>2</v>
      </c>
      <c r="Z98" s="169">
        <v>1</v>
      </c>
      <c r="AA98" s="169">
        <v>1</v>
      </c>
      <c r="AB98" s="81">
        <v>1</v>
      </c>
      <c r="AC98" s="81">
        <v>1</v>
      </c>
      <c r="AD98" s="169">
        <v>0</v>
      </c>
      <c r="AE98" s="169">
        <v>0</v>
      </c>
      <c r="AF98" s="155"/>
      <c r="AG98" s="155"/>
      <c r="AH98" s="155"/>
      <c r="AI98" s="171"/>
      <c r="AK98" s="158">
        <f t="shared" si="20"/>
        <v>20</v>
      </c>
      <c r="AL98" s="80">
        <f t="shared" si="18"/>
        <v>4</v>
      </c>
      <c r="AM98" s="80">
        <f t="shared" si="19"/>
        <v>8</v>
      </c>
      <c r="AN98" s="82">
        <f t="shared" si="21"/>
        <v>8</v>
      </c>
      <c r="AO98" s="14"/>
      <c r="AP98" s="158">
        <f t="shared" si="22"/>
        <v>100</v>
      </c>
      <c r="AQ98" s="167">
        <f t="shared" si="23"/>
        <v>20</v>
      </c>
      <c r="AR98" s="167">
        <f t="shared" si="24"/>
        <v>40</v>
      </c>
      <c r="AS98" s="168">
        <f t="shared" si="25"/>
        <v>40</v>
      </c>
      <c r="AT98" s="180"/>
      <c r="AU98" s="201" t="s">
        <v>79</v>
      </c>
      <c r="AV98" s="199" t="s">
        <v>45</v>
      </c>
      <c r="AW98" s="199" t="s">
        <v>97</v>
      </c>
      <c r="AX98" s="196">
        <f t="shared" si="26"/>
        <v>0</v>
      </c>
      <c r="BG98" s="201" t="s">
        <v>79</v>
      </c>
      <c r="BH98" s="199" t="s">
        <v>45</v>
      </c>
      <c r="BI98" s="199" t="s">
        <v>97</v>
      </c>
      <c r="BJ98" s="196">
        <f t="shared" si="27"/>
        <v>0</v>
      </c>
    </row>
    <row r="99" spans="2:62" x14ac:dyDescent="0.25">
      <c r="B99" s="35" t="s">
        <v>43</v>
      </c>
      <c r="C99" s="48">
        <v>37</v>
      </c>
      <c r="D99" s="41">
        <v>2</v>
      </c>
      <c r="E99" s="73">
        <v>1</v>
      </c>
      <c r="F99" s="16">
        <v>0</v>
      </c>
      <c r="G99" s="155">
        <v>0</v>
      </c>
      <c r="H99" s="155">
        <v>0</v>
      </c>
      <c r="I99" s="155">
        <v>0</v>
      </c>
      <c r="J99" s="155">
        <v>0</v>
      </c>
      <c r="K99" s="155">
        <v>0</v>
      </c>
      <c r="L99" s="155">
        <v>0</v>
      </c>
      <c r="M99" s="23">
        <v>0</v>
      </c>
      <c r="N99" s="23">
        <v>0</v>
      </c>
      <c r="O99" s="155"/>
      <c r="P99" s="155"/>
      <c r="Q99" s="155"/>
      <c r="R99" s="155"/>
      <c r="S99" s="155"/>
      <c r="T99" s="171"/>
      <c r="U99" s="16">
        <v>0</v>
      </c>
      <c r="V99" s="155">
        <v>0</v>
      </c>
      <c r="W99" s="155">
        <v>0</v>
      </c>
      <c r="X99" s="155">
        <v>0</v>
      </c>
      <c r="Y99" s="155">
        <v>0</v>
      </c>
      <c r="Z99" s="155">
        <v>0</v>
      </c>
      <c r="AA99" s="155">
        <v>0</v>
      </c>
      <c r="AB99" s="23">
        <v>0</v>
      </c>
      <c r="AC99" s="23">
        <v>0</v>
      </c>
      <c r="AD99" s="155"/>
      <c r="AE99" s="155"/>
      <c r="AF99" s="155"/>
      <c r="AG99" s="155"/>
      <c r="AH99" s="155"/>
      <c r="AI99" s="171"/>
      <c r="AK99" s="158">
        <f t="shared" si="20"/>
        <v>18</v>
      </c>
      <c r="AL99" s="80">
        <f t="shared" si="18"/>
        <v>18</v>
      </c>
      <c r="AM99" s="80">
        <f t="shared" si="19"/>
        <v>0</v>
      </c>
      <c r="AN99" s="82">
        <f t="shared" si="21"/>
        <v>0</v>
      </c>
      <c r="AO99" s="14"/>
      <c r="AP99" s="158">
        <f t="shared" si="22"/>
        <v>100</v>
      </c>
      <c r="AQ99" s="167">
        <f t="shared" si="23"/>
        <v>100</v>
      </c>
      <c r="AR99" s="167">
        <f t="shared" si="24"/>
        <v>0</v>
      </c>
      <c r="AS99" s="168">
        <f t="shared" si="25"/>
        <v>0</v>
      </c>
      <c r="AU99" s="201" t="s">
        <v>79</v>
      </c>
      <c r="AV99" s="199" t="s">
        <v>45</v>
      </c>
      <c r="AW99" s="199" t="s">
        <v>97</v>
      </c>
      <c r="AX99" s="196">
        <f t="shared" si="26"/>
        <v>0</v>
      </c>
      <c r="BG99" s="201" t="s">
        <v>79</v>
      </c>
      <c r="BH99" s="199" t="s">
        <v>45</v>
      </c>
      <c r="BI99" s="199" t="s">
        <v>97</v>
      </c>
      <c r="BJ99" s="196">
        <f t="shared" si="27"/>
        <v>0</v>
      </c>
    </row>
    <row r="100" spans="2:62" x14ac:dyDescent="0.25">
      <c r="B100" s="35" t="s">
        <v>43</v>
      </c>
      <c r="C100" s="48">
        <v>37</v>
      </c>
      <c r="D100" s="41">
        <v>2</v>
      </c>
      <c r="E100" s="73">
        <v>2</v>
      </c>
      <c r="F100" s="16">
        <v>1</v>
      </c>
      <c r="G100" s="155">
        <v>0</v>
      </c>
      <c r="H100" s="155">
        <v>0</v>
      </c>
      <c r="I100" s="155">
        <v>0</v>
      </c>
      <c r="J100" s="155">
        <v>0</v>
      </c>
      <c r="K100" s="155">
        <v>0</v>
      </c>
      <c r="L100" s="155">
        <v>0</v>
      </c>
      <c r="M100" s="23">
        <v>0</v>
      </c>
      <c r="N100" s="23">
        <v>0</v>
      </c>
      <c r="O100" s="155"/>
      <c r="P100" s="155"/>
      <c r="Q100" s="155"/>
      <c r="R100" s="155"/>
      <c r="S100" s="155"/>
      <c r="T100" s="171"/>
      <c r="U100" s="24">
        <v>0</v>
      </c>
      <c r="V100" s="155">
        <v>0</v>
      </c>
      <c r="W100" s="155">
        <v>0</v>
      </c>
      <c r="X100" s="155">
        <v>0</v>
      </c>
      <c r="Y100" s="155">
        <v>1</v>
      </c>
      <c r="Z100" s="155">
        <v>1</v>
      </c>
      <c r="AA100" s="155">
        <v>0</v>
      </c>
      <c r="AB100" s="23">
        <v>1</v>
      </c>
      <c r="AC100" s="23">
        <v>1</v>
      </c>
      <c r="AD100" s="155"/>
      <c r="AE100" s="155"/>
      <c r="AF100" s="155"/>
      <c r="AG100" s="155"/>
      <c r="AH100" s="155"/>
      <c r="AI100" s="171"/>
      <c r="AK100" s="158">
        <f t="shared" si="20"/>
        <v>18</v>
      </c>
      <c r="AL100" s="80">
        <f t="shared" si="18"/>
        <v>13</v>
      </c>
      <c r="AM100" s="80">
        <f t="shared" si="19"/>
        <v>5</v>
      </c>
      <c r="AN100" s="82">
        <f t="shared" si="21"/>
        <v>0</v>
      </c>
      <c r="AO100" s="14"/>
      <c r="AP100" s="158">
        <f t="shared" si="22"/>
        <v>100</v>
      </c>
      <c r="AQ100" s="167">
        <f t="shared" si="23"/>
        <v>72.222222222222214</v>
      </c>
      <c r="AR100" s="167">
        <f t="shared" si="24"/>
        <v>27.777777777777779</v>
      </c>
      <c r="AS100" s="168">
        <f t="shared" si="25"/>
        <v>0</v>
      </c>
      <c r="AU100" s="201" t="s">
        <v>79</v>
      </c>
      <c r="AV100" s="199" t="s">
        <v>45</v>
      </c>
      <c r="AW100" s="199" t="s">
        <v>97</v>
      </c>
      <c r="AX100" s="196">
        <f t="shared" si="26"/>
        <v>0</v>
      </c>
      <c r="BG100" s="201" t="s">
        <v>79</v>
      </c>
      <c r="BH100" s="199" t="s">
        <v>45</v>
      </c>
      <c r="BI100" s="199" t="s">
        <v>97</v>
      </c>
      <c r="BJ100" s="196">
        <f t="shared" si="27"/>
        <v>0</v>
      </c>
    </row>
    <row r="101" spans="2:62" x14ac:dyDescent="0.25">
      <c r="B101" s="35" t="s">
        <v>43</v>
      </c>
      <c r="C101" s="48">
        <v>37</v>
      </c>
      <c r="D101" s="41">
        <v>2</v>
      </c>
      <c r="E101" s="73">
        <v>3</v>
      </c>
      <c r="F101" s="16">
        <v>1</v>
      </c>
      <c r="G101" s="155">
        <v>0</v>
      </c>
      <c r="H101" s="155">
        <v>1</v>
      </c>
      <c r="I101" s="155">
        <v>1</v>
      </c>
      <c r="J101" s="155">
        <v>1</v>
      </c>
      <c r="K101" s="155">
        <v>1</v>
      </c>
      <c r="L101" s="155">
        <v>1</v>
      </c>
      <c r="M101" s="23">
        <v>1</v>
      </c>
      <c r="N101" s="23">
        <v>1</v>
      </c>
      <c r="O101" s="155"/>
      <c r="P101" s="155"/>
      <c r="Q101" s="155"/>
      <c r="R101" s="155"/>
      <c r="S101" s="155"/>
      <c r="T101" s="171"/>
      <c r="U101" s="16">
        <v>0</v>
      </c>
      <c r="V101" s="155">
        <v>0</v>
      </c>
      <c r="W101" s="155">
        <v>0</v>
      </c>
      <c r="X101" s="155">
        <v>0</v>
      </c>
      <c r="Y101" s="155">
        <v>2</v>
      </c>
      <c r="Z101" s="155">
        <v>2</v>
      </c>
      <c r="AA101" s="169">
        <v>1</v>
      </c>
      <c r="AB101" s="169">
        <v>1</v>
      </c>
      <c r="AC101" s="169">
        <v>1</v>
      </c>
      <c r="AD101" s="155"/>
      <c r="AE101" s="155"/>
      <c r="AF101" s="155"/>
      <c r="AG101" s="155"/>
      <c r="AH101" s="155"/>
      <c r="AI101" s="171"/>
      <c r="AK101" s="158">
        <f t="shared" si="20"/>
        <v>18</v>
      </c>
      <c r="AL101" s="80">
        <f t="shared" si="18"/>
        <v>5</v>
      </c>
      <c r="AM101" s="80">
        <f t="shared" si="19"/>
        <v>11</v>
      </c>
      <c r="AN101" s="82">
        <f t="shared" si="21"/>
        <v>2</v>
      </c>
      <c r="AO101" s="14"/>
      <c r="AP101" s="158">
        <f t="shared" si="22"/>
        <v>100</v>
      </c>
      <c r="AQ101" s="167">
        <f t="shared" si="23"/>
        <v>27.777777777777779</v>
      </c>
      <c r="AR101" s="167">
        <f t="shared" si="24"/>
        <v>61.111111111111114</v>
      </c>
      <c r="AS101" s="168">
        <f t="shared" si="25"/>
        <v>11.111111111111111</v>
      </c>
      <c r="AU101" s="201" t="s">
        <v>79</v>
      </c>
      <c r="AV101" s="199" t="s">
        <v>44</v>
      </c>
      <c r="AW101" s="199" t="s">
        <v>98</v>
      </c>
      <c r="AX101" s="196">
        <f t="shared" si="26"/>
        <v>0</v>
      </c>
      <c r="BG101" s="201" t="s">
        <v>79</v>
      </c>
      <c r="BH101" s="199" t="s">
        <v>44</v>
      </c>
      <c r="BI101" s="199" t="s">
        <v>98</v>
      </c>
      <c r="BJ101" s="196">
        <f t="shared" si="27"/>
        <v>0</v>
      </c>
    </row>
    <row r="102" spans="2:62" x14ac:dyDescent="0.25">
      <c r="B102" s="35" t="s">
        <v>43</v>
      </c>
      <c r="C102" s="48">
        <v>37</v>
      </c>
      <c r="D102" s="41">
        <v>2</v>
      </c>
      <c r="E102" s="73">
        <v>4</v>
      </c>
      <c r="F102" s="79">
        <v>1</v>
      </c>
      <c r="G102" s="169">
        <v>0</v>
      </c>
      <c r="H102" s="169">
        <v>1</v>
      </c>
      <c r="I102" s="169">
        <v>1</v>
      </c>
      <c r="J102" s="169">
        <v>2</v>
      </c>
      <c r="K102" s="169">
        <v>1</v>
      </c>
      <c r="L102" s="169">
        <v>1</v>
      </c>
      <c r="M102" s="81">
        <v>2</v>
      </c>
      <c r="N102" s="81">
        <v>1</v>
      </c>
      <c r="O102" s="169"/>
      <c r="P102" s="169"/>
      <c r="Q102" s="169"/>
      <c r="R102" s="169"/>
      <c r="S102" s="169"/>
      <c r="T102" s="170"/>
      <c r="U102" s="79">
        <v>1</v>
      </c>
      <c r="V102" s="169">
        <v>1</v>
      </c>
      <c r="W102" s="169">
        <v>1</v>
      </c>
      <c r="X102" s="169">
        <v>0</v>
      </c>
      <c r="Y102" s="169">
        <v>2</v>
      </c>
      <c r="Z102" s="169">
        <v>1</v>
      </c>
      <c r="AA102" s="169">
        <v>1</v>
      </c>
      <c r="AB102" s="169">
        <v>1</v>
      </c>
      <c r="AC102" s="169">
        <v>1</v>
      </c>
      <c r="AD102" s="169"/>
      <c r="AE102" s="169"/>
      <c r="AF102" s="169"/>
      <c r="AG102" s="169"/>
      <c r="AH102" s="169"/>
      <c r="AI102" s="170"/>
      <c r="AK102" s="158">
        <f t="shared" si="20"/>
        <v>18</v>
      </c>
      <c r="AL102" s="80">
        <f t="shared" si="18"/>
        <v>2</v>
      </c>
      <c r="AM102" s="80">
        <f t="shared" si="19"/>
        <v>13</v>
      </c>
      <c r="AN102" s="82">
        <f t="shared" si="21"/>
        <v>3</v>
      </c>
      <c r="AO102" s="14"/>
      <c r="AP102" s="158">
        <f t="shared" si="22"/>
        <v>100</v>
      </c>
      <c r="AQ102" s="167">
        <f t="shared" si="23"/>
        <v>11.111111111111111</v>
      </c>
      <c r="AR102" s="167">
        <f t="shared" si="24"/>
        <v>72.222222222222214</v>
      </c>
      <c r="AS102" s="168">
        <f t="shared" si="25"/>
        <v>16.666666666666664</v>
      </c>
      <c r="AU102" s="201" t="s">
        <v>79</v>
      </c>
      <c r="AV102" s="199" t="s">
        <v>44</v>
      </c>
      <c r="AW102" s="199" t="s">
        <v>98</v>
      </c>
      <c r="AX102" s="196">
        <f t="shared" si="26"/>
        <v>0</v>
      </c>
      <c r="BG102" s="201" t="s">
        <v>79</v>
      </c>
      <c r="BH102" s="199" t="s">
        <v>44</v>
      </c>
      <c r="BI102" s="199" t="s">
        <v>98</v>
      </c>
      <c r="BJ102" s="196">
        <f t="shared" si="27"/>
        <v>0</v>
      </c>
    </row>
    <row r="103" spans="2:62" x14ac:dyDescent="0.25">
      <c r="B103" s="35" t="s">
        <v>43</v>
      </c>
      <c r="C103" s="48">
        <v>37</v>
      </c>
      <c r="D103" s="41">
        <v>2</v>
      </c>
      <c r="E103" s="73">
        <v>5</v>
      </c>
      <c r="F103" s="79">
        <v>2</v>
      </c>
      <c r="G103" s="169">
        <v>1</v>
      </c>
      <c r="H103" s="169">
        <v>1</v>
      </c>
      <c r="I103" s="169">
        <v>1</v>
      </c>
      <c r="J103" s="169">
        <v>2</v>
      </c>
      <c r="K103" s="169">
        <v>1</v>
      </c>
      <c r="L103" s="169">
        <v>1</v>
      </c>
      <c r="M103" s="81">
        <v>2</v>
      </c>
      <c r="N103" s="81">
        <v>1</v>
      </c>
      <c r="O103" s="155"/>
      <c r="P103" s="155"/>
      <c r="Q103" s="155"/>
      <c r="R103" s="155"/>
      <c r="S103" s="155"/>
      <c r="T103" s="171"/>
      <c r="U103" s="79">
        <v>1</v>
      </c>
      <c r="V103" s="169">
        <v>2</v>
      </c>
      <c r="W103" s="169">
        <v>2</v>
      </c>
      <c r="X103" s="169">
        <v>1</v>
      </c>
      <c r="Y103" s="169">
        <v>2</v>
      </c>
      <c r="Z103" s="169">
        <v>1</v>
      </c>
      <c r="AA103" s="169">
        <v>1</v>
      </c>
      <c r="AB103" s="81">
        <v>2</v>
      </c>
      <c r="AC103" s="81">
        <v>2</v>
      </c>
      <c r="AD103" s="155"/>
      <c r="AE103" s="155"/>
      <c r="AF103" s="155"/>
      <c r="AG103" s="155"/>
      <c r="AH103" s="155"/>
      <c r="AI103" s="171"/>
      <c r="AK103" s="158">
        <f t="shared" si="20"/>
        <v>18</v>
      </c>
      <c r="AL103" s="80">
        <f t="shared" si="18"/>
        <v>0</v>
      </c>
      <c r="AM103" s="80">
        <f t="shared" si="19"/>
        <v>10</v>
      </c>
      <c r="AN103" s="82">
        <f t="shared" si="21"/>
        <v>8</v>
      </c>
      <c r="AO103" s="14"/>
      <c r="AP103" s="158">
        <f t="shared" si="22"/>
        <v>100</v>
      </c>
      <c r="AQ103" s="167">
        <f t="shared" si="23"/>
        <v>0</v>
      </c>
      <c r="AR103" s="167">
        <f t="shared" si="24"/>
        <v>55.555555555555557</v>
      </c>
      <c r="AS103" s="168">
        <f t="shared" si="25"/>
        <v>44.444444444444443</v>
      </c>
      <c r="AU103" s="201" t="s">
        <v>79</v>
      </c>
      <c r="AV103" s="199" t="s">
        <v>44</v>
      </c>
      <c r="AW103" s="199" t="s">
        <v>98</v>
      </c>
      <c r="AX103" s="196">
        <f t="shared" si="26"/>
        <v>0</v>
      </c>
      <c r="BG103" s="201" t="s">
        <v>79</v>
      </c>
      <c r="BH103" s="199" t="s">
        <v>44</v>
      </c>
      <c r="BI103" s="199" t="s">
        <v>98</v>
      </c>
      <c r="BJ103" s="196">
        <f t="shared" si="27"/>
        <v>0</v>
      </c>
    </row>
    <row r="104" spans="2:62" x14ac:dyDescent="0.25">
      <c r="B104" s="35" t="s">
        <v>43</v>
      </c>
      <c r="C104" s="48">
        <v>37</v>
      </c>
      <c r="D104" s="41">
        <v>3</v>
      </c>
      <c r="E104" s="73">
        <v>1</v>
      </c>
      <c r="F104" s="16">
        <v>0</v>
      </c>
      <c r="G104" s="155">
        <v>0</v>
      </c>
      <c r="H104" s="155">
        <v>0</v>
      </c>
      <c r="I104" s="155">
        <v>0</v>
      </c>
      <c r="J104" s="155">
        <v>0</v>
      </c>
      <c r="K104" s="155">
        <v>0</v>
      </c>
      <c r="L104" s="155">
        <v>0</v>
      </c>
      <c r="M104" s="23">
        <v>0</v>
      </c>
      <c r="N104" s="23"/>
      <c r="O104" s="155"/>
      <c r="P104" s="155"/>
      <c r="Q104" s="155"/>
      <c r="R104" s="155"/>
      <c r="S104" s="155"/>
      <c r="T104" s="171"/>
      <c r="U104" s="16">
        <v>0</v>
      </c>
      <c r="V104" s="155">
        <v>0</v>
      </c>
      <c r="W104" s="155">
        <v>0</v>
      </c>
      <c r="X104" s="155">
        <v>0</v>
      </c>
      <c r="Y104" s="155">
        <v>0</v>
      </c>
      <c r="Z104" s="155">
        <v>0</v>
      </c>
      <c r="AA104" s="155">
        <v>0</v>
      </c>
      <c r="AB104" s="23">
        <v>0</v>
      </c>
      <c r="AC104" s="23"/>
      <c r="AD104" s="155"/>
      <c r="AE104" s="155"/>
      <c r="AF104" s="155"/>
      <c r="AG104" s="155"/>
      <c r="AH104" s="155"/>
      <c r="AI104" s="171"/>
      <c r="AK104" s="158">
        <f t="shared" si="20"/>
        <v>16</v>
      </c>
      <c r="AL104" s="80">
        <f t="shared" si="18"/>
        <v>16</v>
      </c>
      <c r="AM104" s="80">
        <f t="shared" si="19"/>
        <v>0</v>
      </c>
      <c r="AN104" s="82">
        <f t="shared" si="21"/>
        <v>0</v>
      </c>
      <c r="AO104" s="14"/>
      <c r="AP104" s="158">
        <f t="shared" si="22"/>
        <v>100</v>
      </c>
      <c r="AQ104" s="167">
        <f t="shared" si="23"/>
        <v>100</v>
      </c>
      <c r="AR104" s="167">
        <f t="shared" si="24"/>
        <v>0</v>
      </c>
      <c r="AS104" s="168">
        <f t="shared" si="25"/>
        <v>0</v>
      </c>
      <c r="AU104" s="201" t="s">
        <v>79</v>
      </c>
      <c r="AV104" s="199" t="s">
        <v>44</v>
      </c>
      <c r="AW104" s="199" t="s">
        <v>98</v>
      </c>
      <c r="AX104" s="196">
        <f t="shared" si="26"/>
        <v>0</v>
      </c>
      <c r="BG104" s="201" t="s">
        <v>79</v>
      </c>
      <c r="BH104" s="199" t="s">
        <v>44</v>
      </c>
      <c r="BI104" s="199" t="s">
        <v>98</v>
      </c>
      <c r="BJ104" s="196">
        <f t="shared" si="27"/>
        <v>0</v>
      </c>
    </row>
    <row r="105" spans="2:62" x14ac:dyDescent="0.25">
      <c r="B105" s="35" t="s">
        <v>43</v>
      </c>
      <c r="C105" s="48">
        <v>37</v>
      </c>
      <c r="D105" s="41">
        <v>3</v>
      </c>
      <c r="E105" s="73">
        <v>2</v>
      </c>
      <c r="F105" s="16">
        <v>0</v>
      </c>
      <c r="G105" s="155">
        <v>0</v>
      </c>
      <c r="H105" s="155">
        <v>0</v>
      </c>
      <c r="I105" s="155">
        <v>0</v>
      </c>
      <c r="J105" s="155">
        <v>0</v>
      </c>
      <c r="K105" s="155">
        <v>0</v>
      </c>
      <c r="L105" s="155">
        <v>0</v>
      </c>
      <c r="M105" s="23">
        <v>0</v>
      </c>
      <c r="N105" s="23"/>
      <c r="O105" s="155"/>
      <c r="P105" s="155"/>
      <c r="Q105" s="155"/>
      <c r="R105" s="155"/>
      <c r="S105" s="155"/>
      <c r="T105" s="171"/>
      <c r="U105" s="24">
        <v>0</v>
      </c>
      <c r="V105" s="155">
        <v>0</v>
      </c>
      <c r="W105" s="155">
        <v>0</v>
      </c>
      <c r="X105" s="155">
        <v>0</v>
      </c>
      <c r="Y105" s="155">
        <v>0</v>
      </c>
      <c r="Z105" s="155">
        <v>0</v>
      </c>
      <c r="AA105" s="155">
        <v>0</v>
      </c>
      <c r="AB105" s="23">
        <v>0</v>
      </c>
      <c r="AC105" s="23"/>
      <c r="AD105" s="155"/>
      <c r="AE105" s="155"/>
      <c r="AF105" s="155"/>
      <c r="AG105" s="155"/>
      <c r="AH105" s="155"/>
      <c r="AI105" s="171"/>
      <c r="AK105" s="158">
        <f t="shared" si="20"/>
        <v>16</v>
      </c>
      <c r="AL105" s="80">
        <f t="shared" si="18"/>
        <v>16</v>
      </c>
      <c r="AM105" s="80">
        <f t="shared" si="19"/>
        <v>0</v>
      </c>
      <c r="AN105" s="82">
        <f t="shared" si="21"/>
        <v>0</v>
      </c>
      <c r="AO105" s="14"/>
      <c r="AP105" s="158">
        <f t="shared" si="22"/>
        <v>100</v>
      </c>
      <c r="AQ105" s="167">
        <f t="shared" si="23"/>
        <v>100</v>
      </c>
      <c r="AR105" s="167">
        <f t="shared" si="24"/>
        <v>0</v>
      </c>
      <c r="AS105" s="168">
        <f t="shared" si="25"/>
        <v>0</v>
      </c>
      <c r="AU105" s="201" t="s">
        <v>79</v>
      </c>
      <c r="AV105" s="199" t="s">
        <v>44</v>
      </c>
      <c r="AW105" s="199" t="s">
        <v>98</v>
      </c>
      <c r="AX105" s="196">
        <f t="shared" si="26"/>
        <v>0</v>
      </c>
      <c r="BG105" s="201" t="s">
        <v>79</v>
      </c>
      <c r="BH105" s="199" t="s">
        <v>44</v>
      </c>
      <c r="BI105" s="199" t="s">
        <v>98</v>
      </c>
      <c r="BJ105" s="196">
        <f t="shared" si="27"/>
        <v>0</v>
      </c>
    </row>
    <row r="106" spans="2:62" x14ac:dyDescent="0.25">
      <c r="B106" s="35" t="s">
        <v>43</v>
      </c>
      <c r="C106" s="48">
        <v>37</v>
      </c>
      <c r="D106" s="41">
        <v>3</v>
      </c>
      <c r="E106" s="73">
        <v>3</v>
      </c>
      <c r="F106" s="16">
        <v>0</v>
      </c>
      <c r="G106" s="155">
        <v>0</v>
      </c>
      <c r="H106" s="155">
        <v>0</v>
      </c>
      <c r="I106" s="155">
        <v>0</v>
      </c>
      <c r="J106" s="155">
        <v>1</v>
      </c>
      <c r="K106" s="155">
        <v>1</v>
      </c>
      <c r="L106" s="155">
        <v>1</v>
      </c>
      <c r="M106" s="23">
        <v>1</v>
      </c>
      <c r="N106" s="23"/>
      <c r="O106" s="155"/>
      <c r="P106" s="155"/>
      <c r="Q106" s="155"/>
      <c r="R106" s="155"/>
      <c r="S106" s="155"/>
      <c r="T106" s="171"/>
      <c r="U106" s="16">
        <v>0</v>
      </c>
      <c r="V106" s="155">
        <v>0</v>
      </c>
      <c r="W106" s="155">
        <v>0</v>
      </c>
      <c r="X106" s="155">
        <v>0</v>
      </c>
      <c r="Y106" s="155">
        <v>0</v>
      </c>
      <c r="Z106" s="155">
        <v>0</v>
      </c>
      <c r="AA106" s="155">
        <v>0</v>
      </c>
      <c r="AB106" s="23">
        <v>0</v>
      </c>
      <c r="AC106" s="23"/>
      <c r="AD106" s="155"/>
      <c r="AE106" s="155"/>
      <c r="AF106" s="155"/>
      <c r="AG106" s="155"/>
      <c r="AH106" s="155"/>
      <c r="AI106" s="171"/>
      <c r="AK106" s="158">
        <f t="shared" si="20"/>
        <v>16</v>
      </c>
      <c r="AL106" s="80">
        <f t="shared" si="18"/>
        <v>12</v>
      </c>
      <c r="AM106" s="80">
        <f t="shared" si="19"/>
        <v>4</v>
      </c>
      <c r="AN106" s="82">
        <f t="shared" si="21"/>
        <v>0</v>
      </c>
      <c r="AO106" s="14"/>
      <c r="AP106" s="158">
        <f t="shared" si="22"/>
        <v>100</v>
      </c>
      <c r="AQ106" s="167">
        <f t="shared" si="23"/>
        <v>75</v>
      </c>
      <c r="AR106" s="167">
        <f t="shared" si="24"/>
        <v>25</v>
      </c>
      <c r="AS106" s="168">
        <f t="shared" si="25"/>
        <v>0</v>
      </c>
      <c r="AU106" s="201" t="s">
        <v>79</v>
      </c>
      <c r="AV106" s="199" t="s">
        <v>44</v>
      </c>
      <c r="AW106" s="199" t="s">
        <v>98</v>
      </c>
      <c r="AX106" s="196">
        <f t="shared" si="26"/>
        <v>0</v>
      </c>
      <c r="BG106" s="201" t="s">
        <v>79</v>
      </c>
      <c r="BH106" s="199" t="s">
        <v>44</v>
      </c>
      <c r="BI106" s="199" t="s">
        <v>98</v>
      </c>
      <c r="BJ106" s="196">
        <f t="shared" si="27"/>
        <v>0</v>
      </c>
    </row>
    <row r="107" spans="2:62" x14ac:dyDescent="0.25">
      <c r="B107" s="35" t="s">
        <v>43</v>
      </c>
      <c r="C107" s="48">
        <v>37</v>
      </c>
      <c r="D107" s="41">
        <v>3</v>
      </c>
      <c r="E107" s="73">
        <v>4</v>
      </c>
      <c r="F107" s="79">
        <v>0</v>
      </c>
      <c r="G107" s="169">
        <v>0</v>
      </c>
      <c r="H107" s="169">
        <v>0</v>
      </c>
      <c r="I107" s="169">
        <v>0</v>
      </c>
      <c r="J107" s="169">
        <v>2</v>
      </c>
      <c r="K107" s="169">
        <v>2</v>
      </c>
      <c r="L107" s="169">
        <v>2</v>
      </c>
      <c r="M107" s="81">
        <v>2</v>
      </c>
      <c r="N107" s="81"/>
      <c r="O107" s="169"/>
      <c r="P107" s="169"/>
      <c r="Q107" s="169"/>
      <c r="R107" s="169"/>
      <c r="S107" s="169"/>
      <c r="T107" s="170"/>
      <c r="U107" s="79">
        <v>1</v>
      </c>
      <c r="V107" s="169">
        <v>1</v>
      </c>
      <c r="W107" s="169">
        <v>1</v>
      </c>
      <c r="X107" s="169">
        <v>1</v>
      </c>
      <c r="Y107" s="169">
        <v>1</v>
      </c>
      <c r="Z107" s="169">
        <v>0</v>
      </c>
      <c r="AA107" s="169">
        <v>0</v>
      </c>
      <c r="AB107" s="81">
        <v>0</v>
      </c>
      <c r="AC107" s="81"/>
      <c r="AD107" s="169"/>
      <c r="AE107" s="169"/>
      <c r="AF107" s="169"/>
      <c r="AG107" s="169"/>
      <c r="AH107" s="169"/>
      <c r="AI107" s="170"/>
      <c r="AK107" s="158">
        <f t="shared" si="20"/>
        <v>16</v>
      </c>
      <c r="AL107" s="80">
        <f t="shared" si="18"/>
        <v>7</v>
      </c>
      <c r="AM107" s="80">
        <f t="shared" si="19"/>
        <v>5</v>
      </c>
      <c r="AN107" s="82">
        <f t="shared" si="21"/>
        <v>4</v>
      </c>
      <c r="AO107" s="14"/>
      <c r="AP107" s="158">
        <f t="shared" si="22"/>
        <v>100</v>
      </c>
      <c r="AQ107" s="167">
        <f t="shared" si="23"/>
        <v>43.75</v>
      </c>
      <c r="AR107" s="167">
        <f t="shared" si="24"/>
        <v>31.25</v>
      </c>
      <c r="AS107" s="168">
        <f t="shared" si="25"/>
        <v>25</v>
      </c>
      <c r="AU107" s="201" t="s">
        <v>80</v>
      </c>
      <c r="AV107" s="199" t="s">
        <v>48</v>
      </c>
      <c r="AW107" s="199" t="s">
        <v>99</v>
      </c>
      <c r="AX107" s="196">
        <f t="shared" ref="AX107:AX136" si="28">AW4</f>
        <v>0</v>
      </c>
      <c r="BG107" s="201" t="s">
        <v>80</v>
      </c>
      <c r="BH107" s="199" t="s">
        <v>48</v>
      </c>
      <c r="BI107" s="199" t="s">
        <v>99</v>
      </c>
      <c r="BJ107" s="196">
        <f t="shared" ref="BJ107:BJ136" si="29">BI4</f>
        <v>0</v>
      </c>
    </row>
    <row r="108" spans="2:62" x14ac:dyDescent="0.25">
      <c r="B108" s="35" t="s">
        <v>43</v>
      </c>
      <c r="C108" s="48">
        <v>37</v>
      </c>
      <c r="D108" s="41">
        <v>3</v>
      </c>
      <c r="E108" s="73">
        <v>5</v>
      </c>
      <c r="F108" s="79">
        <v>0</v>
      </c>
      <c r="G108" s="169">
        <v>0</v>
      </c>
      <c r="H108" s="169">
        <v>1</v>
      </c>
      <c r="I108" s="169">
        <v>1</v>
      </c>
      <c r="J108" s="169">
        <v>2</v>
      </c>
      <c r="K108" s="169">
        <v>2</v>
      </c>
      <c r="L108" s="169">
        <v>2</v>
      </c>
      <c r="M108" s="81">
        <v>2</v>
      </c>
      <c r="N108" s="23"/>
      <c r="O108" s="155"/>
      <c r="P108" s="155"/>
      <c r="Q108" s="155"/>
      <c r="R108" s="155"/>
      <c r="S108" s="155"/>
      <c r="T108" s="171"/>
      <c r="U108" s="79">
        <v>2</v>
      </c>
      <c r="V108" s="169">
        <v>2</v>
      </c>
      <c r="W108" s="169">
        <v>1</v>
      </c>
      <c r="X108" s="169">
        <v>1</v>
      </c>
      <c r="Y108" s="169">
        <v>1</v>
      </c>
      <c r="Z108" s="169">
        <v>1</v>
      </c>
      <c r="AA108" s="169">
        <v>0</v>
      </c>
      <c r="AB108" s="81">
        <v>0</v>
      </c>
      <c r="AC108" s="23"/>
      <c r="AD108" s="155"/>
      <c r="AE108" s="155"/>
      <c r="AF108" s="155"/>
      <c r="AG108" s="155"/>
      <c r="AH108" s="155"/>
      <c r="AI108" s="171"/>
      <c r="AK108" s="158">
        <f t="shared" si="20"/>
        <v>16</v>
      </c>
      <c r="AL108" s="80">
        <f t="shared" si="18"/>
        <v>4</v>
      </c>
      <c r="AM108" s="80">
        <f t="shared" si="19"/>
        <v>6</v>
      </c>
      <c r="AN108" s="82">
        <f t="shared" si="21"/>
        <v>6</v>
      </c>
      <c r="AO108" s="14"/>
      <c r="AP108" s="158">
        <f t="shared" si="22"/>
        <v>100</v>
      </c>
      <c r="AQ108" s="167">
        <f t="shared" si="23"/>
        <v>25</v>
      </c>
      <c r="AR108" s="167">
        <f t="shared" si="24"/>
        <v>37.5</v>
      </c>
      <c r="AS108" s="168">
        <f t="shared" si="25"/>
        <v>37.5</v>
      </c>
      <c r="AU108" s="201" t="s">
        <v>80</v>
      </c>
      <c r="AV108" s="199" t="s">
        <v>48</v>
      </c>
      <c r="AW108" s="199" t="s">
        <v>99</v>
      </c>
      <c r="AX108" s="196">
        <f t="shared" si="28"/>
        <v>0</v>
      </c>
      <c r="BG108" s="201" t="s">
        <v>80</v>
      </c>
      <c r="BH108" s="199" t="s">
        <v>48</v>
      </c>
      <c r="BI108" s="199" t="s">
        <v>99</v>
      </c>
      <c r="BJ108" s="196">
        <f t="shared" si="29"/>
        <v>0</v>
      </c>
    </row>
    <row r="109" spans="2:62" x14ac:dyDescent="0.25">
      <c r="B109" s="35" t="s">
        <v>43</v>
      </c>
      <c r="C109" s="48">
        <v>37</v>
      </c>
      <c r="D109" s="41">
        <v>4</v>
      </c>
      <c r="E109" s="73">
        <v>1</v>
      </c>
      <c r="F109" s="16">
        <v>0</v>
      </c>
      <c r="G109" s="155">
        <v>0</v>
      </c>
      <c r="H109" s="155">
        <v>0</v>
      </c>
      <c r="I109" s="155">
        <v>0</v>
      </c>
      <c r="J109" s="155">
        <v>0</v>
      </c>
      <c r="K109" s="155">
        <v>0</v>
      </c>
      <c r="L109" s="155">
        <v>0</v>
      </c>
      <c r="M109" s="23">
        <v>0</v>
      </c>
      <c r="N109" s="23">
        <v>0</v>
      </c>
      <c r="O109" s="155"/>
      <c r="P109" s="155"/>
      <c r="Q109" s="155"/>
      <c r="R109" s="155"/>
      <c r="S109" s="155"/>
      <c r="T109" s="171"/>
      <c r="U109" s="16">
        <v>0</v>
      </c>
      <c r="V109" s="155">
        <v>0</v>
      </c>
      <c r="W109" s="155">
        <v>0</v>
      </c>
      <c r="X109" s="155">
        <v>0</v>
      </c>
      <c r="Y109" s="155">
        <v>0</v>
      </c>
      <c r="Z109" s="155">
        <v>0</v>
      </c>
      <c r="AA109" s="155">
        <v>0</v>
      </c>
      <c r="AB109" s="23">
        <v>0</v>
      </c>
      <c r="AC109" s="23">
        <v>0</v>
      </c>
      <c r="AD109" s="155"/>
      <c r="AE109" s="155"/>
      <c r="AF109" s="155"/>
      <c r="AG109" s="155"/>
      <c r="AH109" s="155"/>
      <c r="AI109" s="171"/>
      <c r="AK109" s="158">
        <f t="shared" si="20"/>
        <v>18</v>
      </c>
      <c r="AL109" s="80">
        <f t="shared" si="18"/>
        <v>18</v>
      </c>
      <c r="AM109" s="80">
        <f t="shared" si="19"/>
        <v>0</v>
      </c>
      <c r="AN109" s="82">
        <f t="shared" si="21"/>
        <v>0</v>
      </c>
      <c r="AO109" s="14"/>
      <c r="AP109" s="158">
        <f t="shared" si="22"/>
        <v>100</v>
      </c>
      <c r="AQ109" s="167">
        <f t="shared" si="23"/>
        <v>100</v>
      </c>
      <c r="AR109" s="167">
        <f t="shared" si="24"/>
        <v>0</v>
      </c>
      <c r="AS109" s="168">
        <f t="shared" si="25"/>
        <v>0</v>
      </c>
      <c r="AU109" s="201" t="s">
        <v>80</v>
      </c>
      <c r="AV109" s="199" t="s">
        <v>48</v>
      </c>
      <c r="AW109" s="199" t="s">
        <v>99</v>
      </c>
      <c r="AX109" s="196">
        <f t="shared" si="28"/>
        <v>0</v>
      </c>
      <c r="BG109" s="201" t="s">
        <v>80</v>
      </c>
      <c r="BH109" s="199" t="s">
        <v>48</v>
      </c>
      <c r="BI109" s="199" t="s">
        <v>99</v>
      </c>
      <c r="BJ109" s="196">
        <f t="shared" si="29"/>
        <v>0</v>
      </c>
    </row>
    <row r="110" spans="2:62" x14ac:dyDescent="0.25">
      <c r="B110" s="35" t="s">
        <v>43</v>
      </c>
      <c r="C110" s="48">
        <v>37</v>
      </c>
      <c r="D110" s="41">
        <v>4</v>
      </c>
      <c r="E110" s="73">
        <v>2</v>
      </c>
      <c r="F110" s="16">
        <v>1</v>
      </c>
      <c r="G110" s="155">
        <v>0</v>
      </c>
      <c r="H110" s="155">
        <v>0</v>
      </c>
      <c r="I110" s="155">
        <v>0</v>
      </c>
      <c r="J110" s="155">
        <v>0</v>
      </c>
      <c r="K110" s="155">
        <v>0</v>
      </c>
      <c r="L110" s="155">
        <v>0</v>
      </c>
      <c r="M110" s="23">
        <v>0</v>
      </c>
      <c r="N110" s="23">
        <v>0</v>
      </c>
      <c r="O110" s="155"/>
      <c r="P110" s="155"/>
      <c r="Q110" s="155"/>
      <c r="R110" s="155"/>
      <c r="S110" s="155"/>
      <c r="T110" s="171"/>
      <c r="U110" s="24">
        <v>1</v>
      </c>
      <c r="V110" s="155">
        <v>0</v>
      </c>
      <c r="W110" s="155">
        <v>0</v>
      </c>
      <c r="X110" s="155">
        <v>0</v>
      </c>
      <c r="Y110" s="155">
        <v>0</v>
      </c>
      <c r="Z110" s="155">
        <v>0</v>
      </c>
      <c r="AA110" s="155">
        <v>0</v>
      </c>
      <c r="AB110" s="23">
        <v>0</v>
      </c>
      <c r="AC110" s="23">
        <v>1</v>
      </c>
      <c r="AD110" s="155"/>
      <c r="AE110" s="155"/>
      <c r="AF110" s="155"/>
      <c r="AG110" s="155"/>
      <c r="AH110" s="155"/>
      <c r="AI110" s="171"/>
      <c r="AK110" s="158">
        <f t="shared" si="20"/>
        <v>18</v>
      </c>
      <c r="AL110" s="80">
        <f t="shared" si="18"/>
        <v>15</v>
      </c>
      <c r="AM110" s="80">
        <f t="shared" si="19"/>
        <v>3</v>
      </c>
      <c r="AN110" s="82">
        <f t="shared" si="21"/>
        <v>0</v>
      </c>
      <c r="AO110" s="14"/>
      <c r="AP110" s="158">
        <f t="shared" si="22"/>
        <v>100</v>
      </c>
      <c r="AQ110" s="167">
        <f t="shared" si="23"/>
        <v>83.333333333333343</v>
      </c>
      <c r="AR110" s="167">
        <f t="shared" si="24"/>
        <v>16.666666666666664</v>
      </c>
      <c r="AS110" s="168">
        <f t="shared" si="25"/>
        <v>0</v>
      </c>
      <c r="AU110" s="201" t="s">
        <v>80</v>
      </c>
      <c r="AV110" s="199" t="s">
        <v>48</v>
      </c>
      <c r="AW110" s="199" t="s">
        <v>99</v>
      </c>
      <c r="AX110" s="196">
        <f t="shared" si="28"/>
        <v>0</v>
      </c>
      <c r="BG110" s="201" t="s">
        <v>80</v>
      </c>
      <c r="BH110" s="199" t="s">
        <v>48</v>
      </c>
      <c r="BI110" s="199" t="s">
        <v>99</v>
      </c>
      <c r="BJ110" s="196">
        <f t="shared" si="29"/>
        <v>0</v>
      </c>
    </row>
    <row r="111" spans="2:62" x14ac:dyDescent="0.25">
      <c r="B111" s="35" t="s">
        <v>43</v>
      </c>
      <c r="C111" s="48">
        <v>37</v>
      </c>
      <c r="D111" s="41">
        <v>4</v>
      </c>
      <c r="E111" s="73">
        <v>3</v>
      </c>
      <c r="F111" s="16">
        <v>1</v>
      </c>
      <c r="G111" s="155">
        <v>1</v>
      </c>
      <c r="H111" s="155">
        <v>0</v>
      </c>
      <c r="I111" s="155">
        <v>0</v>
      </c>
      <c r="J111" s="155">
        <v>1</v>
      </c>
      <c r="K111" s="155">
        <v>0</v>
      </c>
      <c r="L111" s="155">
        <v>0</v>
      </c>
      <c r="M111" s="23">
        <v>0</v>
      </c>
      <c r="N111" s="23">
        <v>1</v>
      </c>
      <c r="O111" s="155"/>
      <c r="P111" s="155"/>
      <c r="Q111" s="155"/>
      <c r="R111" s="155"/>
      <c r="S111" s="155"/>
      <c r="T111" s="171"/>
      <c r="U111" s="16">
        <v>1</v>
      </c>
      <c r="V111" s="155">
        <v>0</v>
      </c>
      <c r="W111" s="155">
        <v>1</v>
      </c>
      <c r="X111" s="155">
        <v>1</v>
      </c>
      <c r="Y111" s="155">
        <v>1</v>
      </c>
      <c r="Z111" s="155">
        <v>1</v>
      </c>
      <c r="AA111" s="155">
        <v>1</v>
      </c>
      <c r="AB111" s="23">
        <v>0</v>
      </c>
      <c r="AC111" s="23">
        <v>1</v>
      </c>
      <c r="AD111" s="155"/>
      <c r="AE111" s="155"/>
      <c r="AF111" s="155"/>
      <c r="AG111" s="155"/>
      <c r="AH111" s="155"/>
      <c r="AI111" s="171"/>
      <c r="AK111" s="158">
        <f t="shared" si="20"/>
        <v>18</v>
      </c>
      <c r="AL111" s="80">
        <f t="shared" si="18"/>
        <v>7</v>
      </c>
      <c r="AM111" s="80">
        <f t="shared" si="19"/>
        <v>11</v>
      </c>
      <c r="AN111" s="82">
        <f t="shared" si="21"/>
        <v>0</v>
      </c>
      <c r="AO111" s="14"/>
      <c r="AP111" s="158">
        <f t="shared" si="22"/>
        <v>100</v>
      </c>
      <c r="AQ111" s="167">
        <f t="shared" si="23"/>
        <v>38.888888888888893</v>
      </c>
      <c r="AR111" s="167">
        <f t="shared" si="24"/>
        <v>61.111111111111114</v>
      </c>
      <c r="AS111" s="168">
        <f t="shared" si="25"/>
        <v>0</v>
      </c>
      <c r="AU111" s="201" t="s">
        <v>80</v>
      </c>
      <c r="AV111" s="199" t="s">
        <v>48</v>
      </c>
      <c r="AW111" s="199" t="s">
        <v>99</v>
      </c>
      <c r="AX111" s="196">
        <f t="shared" si="28"/>
        <v>0</v>
      </c>
      <c r="BG111" s="201" t="s">
        <v>80</v>
      </c>
      <c r="BH111" s="199" t="s">
        <v>48</v>
      </c>
      <c r="BI111" s="199" t="s">
        <v>99</v>
      </c>
      <c r="BJ111" s="196">
        <f t="shared" si="29"/>
        <v>0</v>
      </c>
    </row>
    <row r="112" spans="2:62" x14ac:dyDescent="0.25">
      <c r="B112" s="35" t="s">
        <v>43</v>
      </c>
      <c r="C112" s="48">
        <v>37</v>
      </c>
      <c r="D112" s="41">
        <v>4</v>
      </c>
      <c r="E112" s="73">
        <v>4</v>
      </c>
      <c r="F112" s="79">
        <v>2</v>
      </c>
      <c r="G112" s="169">
        <v>1</v>
      </c>
      <c r="H112" s="169">
        <v>1</v>
      </c>
      <c r="I112" s="169">
        <v>1</v>
      </c>
      <c r="J112" s="169">
        <v>1</v>
      </c>
      <c r="K112" s="169">
        <v>0</v>
      </c>
      <c r="L112" s="169">
        <v>1</v>
      </c>
      <c r="M112" s="81">
        <v>1</v>
      </c>
      <c r="N112" s="81">
        <v>1</v>
      </c>
      <c r="O112" s="169"/>
      <c r="P112" s="169"/>
      <c r="Q112" s="169"/>
      <c r="R112" s="169"/>
      <c r="S112" s="169"/>
      <c r="T112" s="170"/>
      <c r="U112" s="79">
        <v>2</v>
      </c>
      <c r="V112" s="169">
        <v>1</v>
      </c>
      <c r="W112" s="169">
        <v>1</v>
      </c>
      <c r="X112" s="169">
        <v>1</v>
      </c>
      <c r="Y112" s="169">
        <v>1</v>
      </c>
      <c r="Z112" s="169">
        <v>1</v>
      </c>
      <c r="AA112" s="169">
        <v>1</v>
      </c>
      <c r="AB112" s="81">
        <v>1</v>
      </c>
      <c r="AC112" s="81">
        <v>2</v>
      </c>
      <c r="AD112" s="169"/>
      <c r="AE112" s="169"/>
      <c r="AF112" s="169"/>
      <c r="AG112" s="169"/>
      <c r="AH112" s="169"/>
      <c r="AI112" s="170"/>
      <c r="AK112" s="158">
        <f t="shared" si="20"/>
        <v>18</v>
      </c>
      <c r="AL112" s="80">
        <f t="shared" si="18"/>
        <v>1</v>
      </c>
      <c r="AM112" s="80">
        <f t="shared" si="19"/>
        <v>14</v>
      </c>
      <c r="AN112" s="82">
        <f t="shared" si="21"/>
        <v>3</v>
      </c>
      <c r="AO112" s="14"/>
      <c r="AP112" s="158">
        <f t="shared" si="22"/>
        <v>100</v>
      </c>
      <c r="AQ112" s="167">
        <f t="shared" si="23"/>
        <v>5.5555555555555554</v>
      </c>
      <c r="AR112" s="167">
        <f t="shared" si="24"/>
        <v>77.777777777777786</v>
      </c>
      <c r="AS112" s="168">
        <f t="shared" si="25"/>
        <v>16.666666666666664</v>
      </c>
      <c r="AU112" s="201" t="s">
        <v>80</v>
      </c>
      <c r="AV112" s="199" t="s">
        <v>48</v>
      </c>
      <c r="AW112" s="199" t="s">
        <v>99</v>
      </c>
      <c r="AX112" s="196">
        <f t="shared" si="28"/>
        <v>0</v>
      </c>
      <c r="BG112" s="201" t="s">
        <v>80</v>
      </c>
      <c r="BH112" s="199" t="s">
        <v>48</v>
      </c>
      <c r="BI112" s="199" t="s">
        <v>99</v>
      </c>
      <c r="BJ112" s="196">
        <f t="shared" si="29"/>
        <v>0</v>
      </c>
    </row>
    <row r="113" spans="2:62" x14ac:dyDescent="0.25">
      <c r="B113" s="35" t="s">
        <v>43</v>
      </c>
      <c r="C113" s="48">
        <v>37</v>
      </c>
      <c r="D113" s="41">
        <v>4</v>
      </c>
      <c r="E113" s="73">
        <v>5</v>
      </c>
      <c r="F113" s="79">
        <v>2</v>
      </c>
      <c r="G113" s="169">
        <v>2</v>
      </c>
      <c r="H113" s="169">
        <v>2</v>
      </c>
      <c r="I113" s="169">
        <v>1</v>
      </c>
      <c r="J113" s="169">
        <v>1</v>
      </c>
      <c r="K113" s="169">
        <v>0</v>
      </c>
      <c r="L113" s="169">
        <v>1</v>
      </c>
      <c r="M113" s="81">
        <v>1</v>
      </c>
      <c r="N113" s="81">
        <v>1</v>
      </c>
      <c r="O113" s="155"/>
      <c r="P113" s="155"/>
      <c r="Q113" s="155"/>
      <c r="R113" s="155"/>
      <c r="S113" s="155"/>
      <c r="T113" s="171"/>
      <c r="U113" s="79">
        <v>2</v>
      </c>
      <c r="V113" s="169">
        <v>2</v>
      </c>
      <c r="W113" s="169">
        <v>2</v>
      </c>
      <c r="X113" s="169">
        <v>1</v>
      </c>
      <c r="Y113" s="169">
        <v>1</v>
      </c>
      <c r="Z113" s="169">
        <v>1</v>
      </c>
      <c r="AA113" s="169">
        <v>1</v>
      </c>
      <c r="AB113" s="81">
        <v>1</v>
      </c>
      <c r="AC113" s="81">
        <v>2</v>
      </c>
      <c r="AD113" s="155"/>
      <c r="AE113" s="155"/>
      <c r="AF113" s="155"/>
      <c r="AG113" s="155"/>
      <c r="AH113" s="155"/>
      <c r="AI113" s="171"/>
      <c r="AK113" s="158">
        <f t="shared" si="20"/>
        <v>18</v>
      </c>
      <c r="AL113" s="80">
        <f t="shared" si="18"/>
        <v>1</v>
      </c>
      <c r="AM113" s="80">
        <f t="shared" si="19"/>
        <v>10</v>
      </c>
      <c r="AN113" s="82">
        <f t="shared" si="21"/>
        <v>7</v>
      </c>
      <c r="AO113" s="14"/>
      <c r="AP113" s="158">
        <f t="shared" si="22"/>
        <v>100</v>
      </c>
      <c r="AQ113" s="167">
        <f t="shared" si="23"/>
        <v>5.5555555555555554</v>
      </c>
      <c r="AR113" s="167">
        <f t="shared" si="24"/>
        <v>55.555555555555557</v>
      </c>
      <c r="AS113" s="168">
        <f t="shared" si="25"/>
        <v>38.888888888888893</v>
      </c>
      <c r="AU113" s="201" t="s">
        <v>80</v>
      </c>
      <c r="AV113" s="199" t="s">
        <v>47</v>
      </c>
      <c r="AW113" s="199" t="s">
        <v>100</v>
      </c>
      <c r="AX113" s="196">
        <f t="shared" si="28"/>
        <v>0</v>
      </c>
      <c r="BG113" s="201" t="s">
        <v>80</v>
      </c>
      <c r="BH113" s="199" t="s">
        <v>47</v>
      </c>
      <c r="BI113" s="199" t="s">
        <v>100</v>
      </c>
      <c r="BJ113" s="196">
        <f t="shared" si="29"/>
        <v>0</v>
      </c>
    </row>
    <row r="114" spans="2:62" x14ac:dyDescent="0.25">
      <c r="B114" s="35" t="s">
        <v>43</v>
      </c>
      <c r="C114" s="48">
        <v>37</v>
      </c>
      <c r="D114" s="41">
        <v>5</v>
      </c>
      <c r="E114" s="73">
        <v>1</v>
      </c>
      <c r="F114" s="16">
        <v>0</v>
      </c>
      <c r="G114" s="155">
        <v>0</v>
      </c>
      <c r="H114" s="155">
        <v>0</v>
      </c>
      <c r="I114" s="155">
        <v>0</v>
      </c>
      <c r="J114" s="155">
        <v>0</v>
      </c>
      <c r="K114" s="155">
        <v>0</v>
      </c>
      <c r="L114" s="155">
        <v>0</v>
      </c>
      <c r="M114" s="23">
        <v>0</v>
      </c>
      <c r="N114" s="23">
        <v>0</v>
      </c>
      <c r="O114" s="155">
        <v>0</v>
      </c>
      <c r="P114" s="155"/>
      <c r="Q114" s="155"/>
      <c r="R114" s="155"/>
      <c r="S114" s="155"/>
      <c r="T114" s="171"/>
      <c r="U114" s="16">
        <v>0</v>
      </c>
      <c r="V114" s="155">
        <v>0</v>
      </c>
      <c r="W114" s="155">
        <v>0</v>
      </c>
      <c r="X114" s="155">
        <v>0</v>
      </c>
      <c r="Y114" s="155">
        <v>0</v>
      </c>
      <c r="Z114" s="155">
        <v>0</v>
      </c>
      <c r="AA114" s="155">
        <v>0</v>
      </c>
      <c r="AB114" s="23">
        <v>0</v>
      </c>
      <c r="AC114" s="23">
        <v>0</v>
      </c>
      <c r="AD114" s="155">
        <v>0</v>
      </c>
      <c r="AE114" s="155"/>
      <c r="AF114" s="155"/>
      <c r="AG114" s="155"/>
      <c r="AH114" s="155"/>
      <c r="AI114" s="171"/>
      <c r="AK114" s="158">
        <f t="shared" si="20"/>
        <v>20</v>
      </c>
      <c r="AL114" s="80">
        <f t="shared" si="18"/>
        <v>20</v>
      </c>
      <c r="AM114" s="80">
        <f t="shared" si="19"/>
        <v>0</v>
      </c>
      <c r="AN114" s="82">
        <f t="shared" si="21"/>
        <v>0</v>
      </c>
      <c r="AO114" s="14"/>
      <c r="AP114" s="158">
        <f t="shared" si="22"/>
        <v>100</v>
      </c>
      <c r="AQ114" s="167">
        <f t="shared" si="23"/>
        <v>100</v>
      </c>
      <c r="AR114" s="167">
        <f t="shared" si="24"/>
        <v>0</v>
      </c>
      <c r="AS114" s="168">
        <f t="shared" si="25"/>
        <v>0</v>
      </c>
      <c r="AU114" s="201" t="s">
        <v>80</v>
      </c>
      <c r="AV114" s="199" t="s">
        <v>47</v>
      </c>
      <c r="AW114" s="199" t="s">
        <v>100</v>
      </c>
      <c r="AX114" s="196">
        <f t="shared" si="28"/>
        <v>0</v>
      </c>
      <c r="BG114" s="201" t="s">
        <v>80</v>
      </c>
      <c r="BH114" s="199" t="s">
        <v>47</v>
      </c>
      <c r="BI114" s="199" t="s">
        <v>100</v>
      </c>
      <c r="BJ114" s="196">
        <f t="shared" si="29"/>
        <v>0</v>
      </c>
    </row>
    <row r="115" spans="2:62" x14ac:dyDescent="0.25">
      <c r="B115" s="35" t="s">
        <v>43</v>
      </c>
      <c r="C115" s="48">
        <v>37</v>
      </c>
      <c r="D115" s="41">
        <v>5</v>
      </c>
      <c r="E115" s="73">
        <v>2</v>
      </c>
      <c r="F115" s="16">
        <v>1</v>
      </c>
      <c r="G115" s="155">
        <v>1</v>
      </c>
      <c r="H115" s="155">
        <v>0</v>
      </c>
      <c r="I115" s="155">
        <v>0</v>
      </c>
      <c r="J115" s="155">
        <v>0</v>
      </c>
      <c r="K115" s="155">
        <v>0</v>
      </c>
      <c r="L115" s="155">
        <v>0</v>
      </c>
      <c r="M115" s="23">
        <v>0</v>
      </c>
      <c r="N115" s="23">
        <v>0</v>
      </c>
      <c r="O115" s="155">
        <v>0</v>
      </c>
      <c r="P115" s="155"/>
      <c r="Q115" s="155"/>
      <c r="R115" s="155"/>
      <c r="S115" s="155"/>
      <c r="T115" s="171"/>
      <c r="U115" s="24">
        <v>1</v>
      </c>
      <c r="V115" s="155">
        <v>0</v>
      </c>
      <c r="W115" s="155">
        <v>0</v>
      </c>
      <c r="X115" s="155">
        <v>0</v>
      </c>
      <c r="Y115" s="155">
        <v>0</v>
      </c>
      <c r="Z115" s="155">
        <v>0</v>
      </c>
      <c r="AA115" s="155">
        <v>0</v>
      </c>
      <c r="AB115" s="23">
        <v>0</v>
      </c>
      <c r="AC115" s="23">
        <v>0</v>
      </c>
      <c r="AD115" s="155">
        <v>0</v>
      </c>
      <c r="AE115" s="155"/>
      <c r="AF115" s="155"/>
      <c r="AG115" s="155"/>
      <c r="AH115" s="155"/>
      <c r="AI115" s="171"/>
      <c r="AK115" s="158">
        <f t="shared" si="20"/>
        <v>20</v>
      </c>
      <c r="AL115" s="80">
        <f t="shared" si="18"/>
        <v>17</v>
      </c>
      <c r="AM115" s="80">
        <f t="shared" si="19"/>
        <v>3</v>
      </c>
      <c r="AN115" s="82">
        <f t="shared" si="21"/>
        <v>0</v>
      </c>
      <c r="AO115" s="14"/>
      <c r="AP115" s="158">
        <f t="shared" si="22"/>
        <v>100</v>
      </c>
      <c r="AQ115" s="167">
        <f t="shared" si="23"/>
        <v>85</v>
      </c>
      <c r="AR115" s="167">
        <f t="shared" si="24"/>
        <v>15</v>
      </c>
      <c r="AS115" s="168">
        <f t="shared" si="25"/>
        <v>0</v>
      </c>
      <c r="AU115" s="201" t="s">
        <v>80</v>
      </c>
      <c r="AV115" s="199" t="s">
        <v>47</v>
      </c>
      <c r="AW115" s="199" t="s">
        <v>100</v>
      </c>
      <c r="AX115" s="196">
        <f t="shared" si="28"/>
        <v>0</v>
      </c>
      <c r="BG115" s="201" t="s">
        <v>80</v>
      </c>
      <c r="BH115" s="199" t="s">
        <v>47</v>
      </c>
      <c r="BI115" s="199" t="s">
        <v>100</v>
      </c>
      <c r="BJ115" s="196">
        <f t="shared" si="29"/>
        <v>0</v>
      </c>
    </row>
    <row r="116" spans="2:62" x14ac:dyDescent="0.25">
      <c r="B116" s="35" t="s">
        <v>43</v>
      </c>
      <c r="C116" s="48">
        <v>37</v>
      </c>
      <c r="D116" s="41">
        <v>5</v>
      </c>
      <c r="E116" s="73">
        <v>3</v>
      </c>
      <c r="F116" s="16">
        <v>1</v>
      </c>
      <c r="G116" s="155">
        <v>1</v>
      </c>
      <c r="H116" s="155">
        <v>1</v>
      </c>
      <c r="I116" s="155">
        <v>1</v>
      </c>
      <c r="J116" s="155">
        <v>1</v>
      </c>
      <c r="K116" s="155">
        <v>1</v>
      </c>
      <c r="L116" s="155">
        <v>1</v>
      </c>
      <c r="M116" s="23">
        <v>1</v>
      </c>
      <c r="N116" s="23">
        <v>0</v>
      </c>
      <c r="O116" s="155">
        <v>0</v>
      </c>
      <c r="P116" s="155"/>
      <c r="Q116" s="155"/>
      <c r="R116" s="155"/>
      <c r="S116" s="155"/>
      <c r="T116" s="171"/>
      <c r="U116" s="16">
        <v>1</v>
      </c>
      <c r="V116" s="155">
        <v>1</v>
      </c>
      <c r="W116" s="155">
        <v>1</v>
      </c>
      <c r="X116" s="155">
        <v>1</v>
      </c>
      <c r="Y116" s="155">
        <v>0</v>
      </c>
      <c r="Z116" s="155">
        <v>0</v>
      </c>
      <c r="AA116" s="155">
        <v>0</v>
      </c>
      <c r="AB116" s="23">
        <v>0</v>
      </c>
      <c r="AC116" s="23">
        <v>0</v>
      </c>
      <c r="AD116" s="155">
        <v>0</v>
      </c>
      <c r="AE116" s="155"/>
      <c r="AF116" s="155"/>
      <c r="AG116" s="155"/>
      <c r="AH116" s="155"/>
      <c r="AI116" s="171"/>
      <c r="AK116" s="158">
        <f t="shared" si="20"/>
        <v>20</v>
      </c>
      <c r="AL116" s="80">
        <f t="shared" si="18"/>
        <v>8</v>
      </c>
      <c r="AM116" s="80">
        <f t="shared" si="19"/>
        <v>12</v>
      </c>
      <c r="AN116" s="82">
        <f t="shared" si="21"/>
        <v>0</v>
      </c>
      <c r="AO116" s="14"/>
      <c r="AP116" s="158">
        <f t="shared" si="22"/>
        <v>100</v>
      </c>
      <c r="AQ116" s="167">
        <f t="shared" si="23"/>
        <v>40</v>
      </c>
      <c r="AR116" s="167">
        <f t="shared" si="24"/>
        <v>60</v>
      </c>
      <c r="AS116" s="168">
        <f t="shared" si="25"/>
        <v>0</v>
      </c>
      <c r="AU116" s="201" t="s">
        <v>80</v>
      </c>
      <c r="AV116" s="199" t="s">
        <v>47</v>
      </c>
      <c r="AW116" s="199" t="s">
        <v>100</v>
      </c>
      <c r="AX116" s="196">
        <f t="shared" si="28"/>
        <v>0</v>
      </c>
      <c r="BG116" s="201" t="s">
        <v>80</v>
      </c>
      <c r="BH116" s="199" t="s">
        <v>47</v>
      </c>
      <c r="BI116" s="199" t="s">
        <v>100</v>
      </c>
      <c r="BJ116" s="196">
        <f t="shared" si="29"/>
        <v>0</v>
      </c>
    </row>
    <row r="117" spans="2:62" x14ac:dyDescent="0.25">
      <c r="B117" s="35" t="s">
        <v>43</v>
      </c>
      <c r="C117" s="48">
        <v>37</v>
      </c>
      <c r="D117" s="41">
        <v>5</v>
      </c>
      <c r="E117" s="73">
        <v>4</v>
      </c>
      <c r="F117" s="79">
        <v>2</v>
      </c>
      <c r="G117" s="169">
        <v>1</v>
      </c>
      <c r="H117" s="169">
        <v>1</v>
      </c>
      <c r="I117" s="169">
        <v>1</v>
      </c>
      <c r="J117" s="169">
        <v>1</v>
      </c>
      <c r="K117" s="169">
        <v>1</v>
      </c>
      <c r="L117" s="169">
        <v>1</v>
      </c>
      <c r="M117" s="81">
        <v>1</v>
      </c>
      <c r="N117" s="81">
        <v>1</v>
      </c>
      <c r="O117" s="169">
        <v>1</v>
      </c>
      <c r="P117" s="169"/>
      <c r="Q117" s="169"/>
      <c r="R117" s="169"/>
      <c r="S117" s="169"/>
      <c r="T117" s="170"/>
      <c r="U117" s="79">
        <v>2</v>
      </c>
      <c r="V117" s="169">
        <v>2</v>
      </c>
      <c r="W117" s="169">
        <v>1</v>
      </c>
      <c r="X117" s="169">
        <v>1</v>
      </c>
      <c r="Y117" s="169">
        <v>1</v>
      </c>
      <c r="Z117" s="169">
        <v>1</v>
      </c>
      <c r="AA117" s="169">
        <v>1</v>
      </c>
      <c r="AB117" s="81">
        <v>1</v>
      </c>
      <c r="AC117" s="81">
        <v>1</v>
      </c>
      <c r="AD117" s="169">
        <v>1</v>
      </c>
      <c r="AE117" s="169"/>
      <c r="AF117" s="169"/>
      <c r="AG117" s="169"/>
      <c r="AH117" s="169"/>
      <c r="AI117" s="170"/>
      <c r="AK117" s="158">
        <f t="shared" si="20"/>
        <v>20</v>
      </c>
      <c r="AL117" s="80">
        <f t="shared" si="18"/>
        <v>0</v>
      </c>
      <c r="AM117" s="80">
        <f t="shared" si="19"/>
        <v>17</v>
      </c>
      <c r="AN117" s="82">
        <f t="shared" si="21"/>
        <v>3</v>
      </c>
      <c r="AO117" s="14"/>
      <c r="AP117" s="158">
        <f t="shared" si="22"/>
        <v>100</v>
      </c>
      <c r="AQ117" s="167">
        <f t="shared" si="23"/>
        <v>0</v>
      </c>
      <c r="AR117" s="167">
        <f t="shared" si="24"/>
        <v>85</v>
      </c>
      <c r="AS117" s="168">
        <f t="shared" si="25"/>
        <v>15</v>
      </c>
      <c r="AU117" s="201" t="s">
        <v>80</v>
      </c>
      <c r="AV117" s="199" t="s">
        <v>47</v>
      </c>
      <c r="AW117" s="199" t="s">
        <v>100</v>
      </c>
      <c r="AX117" s="196">
        <f t="shared" si="28"/>
        <v>0</v>
      </c>
      <c r="BG117" s="201" t="s">
        <v>80</v>
      </c>
      <c r="BH117" s="199" t="s">
        <v>47</v>
      </c>
      <c r="BI117" s="199" t="s">
        <v>100</v>
      </c>
      <c r="BJ117" s="196">
        <f t="shared" si="29"/>
        <v>0</v>
      </c>
    </row>
    <row r="118" spans="2:62" x14ac:dyDescent="0.25">
      <c r="B118" s="35" t="s">
        <v>43</v>
      </c>
      <c r="C118" s="48">
        <v>37</v>
      </c>
      <c r="D118" s="41">
        <v>5</v>
      </c>
      <c r="E118" s="73">
        <v>5</v>
      </c>
      <c r="F118" s="79">
        <v>2</v>
      </c>
      <c r="G118" s="169">
        <v>2</v>
      </c>
      <c r="H118" s="169">
        <v>2</v>
      </c>
      <c r="I118" s="169">
        <v>1</v>
      </c>
      <c r="J118" s="169">
        <v>1</v>
      </c>
      <c r="K118" s="169">
        <v>1</v>
      </c>
      <c r="L118" s="169">
        <v>1</v>
      </c>
      <c r="M118" s="81">
        <v>1</v>
      </c>
      <c r="N118" s="81">
        <v>1</v>
      </c>
      <c r="O118" s="169">
        <v>1</v>
      </c>
      <c r="P118" s="155"/>
      <c r="Q118" s="155"/>
      <c r="R118" s="155"/>
      <c r="S118" s="155"/>
      <c r="T118" s="171"/>
      <c r="U118" s="79">
        <v>2</v>
      </c>
      <c r="V118" s="169">
        <v>2</v>
      </c>
      <c r="W118" s="169">
        <v>2</v>
      </c>
      <c r="X118" s="169">
        <v>1</v>
      </c>
      <c r="Y118" s="169">
        <v>1</v>
      </c>
      <c r="Z118" s="169">
        <v>1</v>
      </c>
      <c r="AA118" s="169">
        <v>1</v>
      </c>
      <c r="AB118" s="81">
        <v>1</v>
      </c>
      <c r="AC118" s="81">
        <v>1</v>
      </c>
      <c r="AD118" s="169">
        <v>1</v>
      </c>
      <c r="AE118" s="155"/>
      <c r="AF118" s="155"/>
      <c r="AG118" s="155"/>
      <c r="AH118" s="155"/>
      <c r="AI118" s="171"/>
      <c r="AK118" s="158">
        <f t="shared" si="20"/>
        <v>20</v>
      </c>
      <c r="AL118" s="80">
        <f t="shared" si="18"/>
        <v>0</v>
      </c>
      <c r="AM118" s="80">
        <f t="shared" si="19"/>
        <v>14</v>
      </c>
      <c r="AN118" s="82">
        <f t="shared" si="21"/>
        <v>6</v>
      </c>
      <c r="AO118" s="14"/>
      <c r="AP118" s="158">
        <f t="shared" si="22"/>
        <v>100</v>
      </c>
      <c r="AQ118" s="167">
        <f t="shared" si="23"/>
        <v>0</v>
      </c>
      <c r="AR118" s="167">
        <f t="shared" si="24"/>
        <v>70</v>
      </c>
      <c r="AS118" s="168">
        <f t="shared" si="25"/>
        <v>30</v>
      </c>
      <c r="AU118" s="201" t="s">
        <v>80</v>
      </c>
      <c r="AV118" s="199" t="s">
        <v>47</v>
      </c>
      <c r="AW118" s="199" t="s">
        <v>100</v>
      </c>
      <c r="AX118" s="196">
        <f t="shared" si="28"/>
        <v>0</v>
      </c>
      <c r="BG118" s="201" t="s">
        <v>80</v>
      </c>
      <c r="BH118" s="199" t="s">
        <v>47</v>
      </c>
      <c r="BI118" s="199" t="s">
        <v>100</v>
      </c>
      <c r="BJ118" s="196">
        <f t="shared" si="29"/>
        <v>0</v>
      </c>
    </row>
    <row r="119" spans="2:62" x14ac:dyDescent="0.25">
      <c r="B119" s="35" t="s">
        <v>43</v>
      </c>
      <c r="C119" s="48">
        <v>37</v>
      </c>
      <c r="D119" s="41">
        <v>6</v>
      </c>
      <c r="E119" s="73">
        <v>1</v>
      </c>
      <c r="F119" s="16">
        <v>0</v>
      </c>
      <c r="G119" s="155">
        <v>0</v>
      </c>
      <c r="H119" s="155">
        <v>0</v>
      </c>
      <c r="I119" s="155">
        <v>0</v>
      </c>
      <c r="J119" s="155">
        <v>0</v>
      </c>
      <c r="K119" s="155">
        <v>0</v>
      </c>
      <c r="L119" s="155">
        <v>0</v>
      </c>
      <c r="M119" s="23">
        <v>0</v>
      </c>
      <c r="N119" s="23">
        <v>0</v>
      </c>
      <c r="O119" s="155"/>
      <c r="P119" s="155"/>
      <c r="Q119" s="155"/>
      <c r="R119" s="155"/>
      <c r="S119" s="155"/>
      <c r="T119" s="171"/>
      <c r="U119" s="16">
        <v>0</v>
      </c>
      <c r="V119" s="155">
        <v>0</v>
      </c>
      <c r="W119" s="155">
        <v>0</v>
      </c>
      <c r="X119" s="155">
        <v>0</v>
      </c>
      <c r="Y119" s="155">
        <v>0</v>
      </c>
      <c r="Z119" s="155">
        <v>0</v>
      </c>
      <c r="AA119" s="155">
        <v>0</v>
      </c>
      <c r="AB119" s="23">
        <v>0</v>
      </c>
      <c r="AC119" s="23"/>
      <c r="AD119" s="155"/>
      <c r="AE119" s="155"/>
      <c r="AF119" s="155"/>
      <c r="AG119" s="155"/>
      <c r="AH119" s="155"/>
      <c r="AI119" s="171"/>
      <c r="AK119" s="158">
        <f t="shared" si="20"/>
        <v>17</v>
      </c>
      <c r="AL119" s="80">
        <f t="shared" si="18"/>
        <v>17</v>
      </c>
      <c r="AM119" s="80">
        <f t="shared" si="19"/>
        <v>0</v>
      </c>
      <c r="AN119" s="82">
        <f t="shared" si="21"/>
        <v>0</v>
      </c>
      <c r="AO119" s="14"/>
      <c r="AP119" s="158">
        <f t="shared" si="22"/>
        <v>100</v>
      </c>
      <c r="AQ119" s="167">
        <f t="shared" si="23"/>
        <v>100</v>
      </c>
      <c r="AR119" s="167">
        <f t="shared" si="24"/>
        <v>0</v>
      </c>
      <c r="AS119" s="168">
        <f t="shared" si="25"/>
        <v>0</v>
      </c>
      <c r="AU119" s="201" t="s">
        <v>80</v>
      </c>
      <c r="AV119" s="199" t="s">
        <v>46</v>
      </c>
      <c r="AW119" s="199" t="s">
        <v>101</v>
      </c>
      <c r="AX119" s="196">
        <f t="shared" si="28"/>
        <v>0</v>
      </c>
      <c r="BG119" s="201" t="s">
        <v>80</v>
      </c>
      <c r="BH119" s="199" t="s">
        <v>46</v>
      </c>
      <c r="BI119" s="199" t="s">
        <v>101</v>
      </c>
      <c r="BJ119" s="196">
        <f t="shared" si="29"/>
        <v>0</v>
      </c>
    </row>
    <row r="120" spans="2:62" x14ac:dyDescent="0.25">
      <c r="B120" s="35" t="s">
        <v>43</v>
      </c>
      <c r="C120" s="48">
        <v>37</v>
      </c>
      <c r="D120" s="41">
        <v>6</v>
      </c>
      <c r="E120" s="73">
        <v>2</v>
      </c>
      <c r="F120" s="16">
        <v>1</v>
      </c>
      <c r="G120" s="155">
        <v>1</v>
      </c>
      <c r="H120" s="155">
        <v>1</v>
      </c>
      <c r="I120" s="155">
        <v>0</v>
      </c>
      <c r="J120" s="155">
        <v>0</v>
      </c>
      <c r="K120" s="155">
        <v>0</v>
      </c>
      <c r="L120" s="155">
        <v>0</v>
      </c>
      <c r="M120" s="23">
        <v>0</v>
      </c>
      <c r="N120" s="23">
        <v>0</v>
      </c>
      <c r="O120" s="155"/>
      <c r="P120" s="155"/>
      <c r="Q120" s="155"/>
      <c r="R120" s="155"/>
      <c r="S120" s="155"/>
      <c r="T120" s="171"/>
      <c r="U120" s="24">
        <v>1</v>
      </c>
      <c r="V120" s="155">
        <v>1</v>
      </c>
      <c r="W120" s="155">
        <v>0</v>
      </c>
      <c r="X120" s="155">
        <v>0</v>
      </c>
      <c r="Y120" s="155">
        <v>0</v>
      </c>
      <c r="Z120" s="155">
        <v>0</v>
      </c>
      <c r="AA120" s="155">
        <v>0</v>
      </c>
      <c r="AB120" s="23">
        <v>0</v>
      </c>
      <c r="AC120" s="23"/>
      <c r="AD120" s="155"/>
      <c r="AE120" s="155"/>
      <c r="AF120" s="155"/>
      <c r="AG120" s="155"/>
      <c r="AH120" s="155"/>
      <c r="AI120" s="171"/>
      <c r="AK120" s="158">
        <f t="shared" si="20"/>
        <v>17</v>
      </c>
      <c r="AL120" s="80">
        <f t="shared" si="18"/>
        <v>12</v>
      </c>
      <c r="AM120" s="80">
        <f t="shared" si="19"/>
        <v>5</v>
      </c>
      <c r="AN120" s="82">
        <f t="shared" si="21"/>
        <v>0</v>
      </c>
      <c r="AO120" s="14"/>
      <c r="AP120" s="158">
        <f t="shared" si="22"/>
        <v>100</v>
      </c>
      <c r="AQ120" s="167">
        <f t="shared" si="23"/>
        <v>70.588235294117652</v>
      </c>
      <c r="AR120" s="167">
        <f t="shared" si="24"/>
        <v>29.411764705882355</v>
      </c>
      <c r="AS120" s="168">
        <f t="shared" si="25"/>
        <v>0</v>
      </c>
      <c r="AU120" s="201" t="s">
        <v>80</v>
      </c>
      <c r="AV120" s="199" t="s">
        <v>46</v>
      </c>
      <c r="AW120" s="199" t="s">
        <v>101</v>
      </c>
      <c r="AX120" s="196">
        <f t="shared" si="28"/>
        <v>0</v>
      </c>
      <c r="BG120" s="201" t="s">
        <v>80</v>
      </c>
      <c r="BH120" s="199" t="s">
        <v>46</v>
      </c>
      <c r="BI120" s="199" t="s">
        <v>101</v>
      </c>
      <c r="BJ120" s="196">
        <f t="shared" si="29"/>
        <v>0</v>
      </c>
    </row>
    <row r="121" spans="2:62" x14ac:dyDescent="0.25">
      <c r="B121" s="35" t="s">
        <v>43</v>
      </c>
      <c r="C121" s="48">
        <v>37</v>
      </c>
      <c r="D121" s="41">
        <v>6</v>
      </c>
      <c r="E121" s="73">
        <v>3</v>
      </c>
      <c r="F121" s="169">
        <v>1</v>
      </c>
      <c r="G121" s="169">
        <v>1</v>
      </c>
      <c r="H121" s="169">
        <v>1</v>
      </c>
      <c r="I121" s="155">
        <v>1</v>
      </c>
      <c r="J121" s="155">
        <v>1</v>
      </c>
      <c r="K121" s="155">
        <v>1</v>
      </c>
      <c r="L121" s="155">
        <v>0</v>
      </c>
      <c r="M121" s="23">
        <v>0</v>
      </c>
      <c r="N121" s="23">
        <v>0</v>
      </c>
      <c r="O121" s="155"/>
      <c r="P121" s="155"/>
      <c r="Q121" s="155"/>
      <c r="R121" s="155"/>
      <c r="S121" s="155"/>
      <c r="T121" s="171"/>
      <c r="U121" s="16">
        <v>1</v>
      </c>
      <c r="V121" s="155">
        <v>1</v>
      </c>
      <c r="W121" s="155">
        <v>1</v>
      </c>
      <c r="X121" s="155">
        <v>1</v>
      </c>
      <c r="Y121" s="155">
        <v>1</v>
      </c>
      <c r="Z121" s="155">
        <v>1</v>
      </c>
      <c r="AA121" s="155">
        <v>1</v>
      </c>
      <c r="AB121" s="23">
        <v>1</v>
      </c>
      <c r="AC121" s="23"/>
      <c r="AD121" s="155"/>
      <c r="AE121" s="155"/>
      <c r="AF121" s="155"/>
      <c r="AG121" s="155"/>
      <c r="AH121" s="155"/>
      <c r="AI121" s="171"/>
      <c r="AK121" s="158">
        <f t="shared" si="20"/>
        <v>17</v>
      </c>
      <c r="AL121" s="80">
        <f t="shared" si="18"/>
        <v>3</v>
      </c>
      <c r="AM121" s="80">
        <f t="shared" si="19"/>
        <v>14</v>
      </c>
      <c r="AN121" s="82">
        <f t="shared" si="21"/>
        <v>0</v>
      </c>
      <c r="AO121" s="14"/>
      <c r="AP121" s="158">
        <f t="shared" si="22"/>
        <v>100</v>
      </c>
      <c r="AQ121" s="167">
        <f t="shared" si="23"/>
        <v>17.647058823529413</v>
      </c>
      <c r="AR121" s="167">
        <f t="shared" si="24"/>
        <v>82.35294117647058</v>
      </c>
      <c r="AS121" s="168">
        <f t="shared" si="25"/>
        <v>0</v>
      </c>
      <c r="AU121" s="201" t="s">
        <v>80</v>
      </c>
      <c r="AV121" s="199" t="s">
        <v>46</v>
      </c>
      <c r="AW121" s="199" t="s">
        <v>101</v>
      </c>
      <c r="AX121" s="196">
        <f t="shared" si="28"/>
        <v>0</v>
      </c>
      <c r="BG121" s="201" t="s">
        <v>80</v>
      </c>
      <c r="BH121" s="199" t="s">
        <v>46</v>
      </c>
      <c r="BI121" s="199" t="s">
        <v>101</v>
      </c>
      <c r="BJ121" s="196">
        <f t="shared" si="29"/>
        <v>0</v>
      </c>
    </row>
    <row r="122" spans="2:62" x14ac:dyDescent="0.25">
      <c r="B122" s="35" t="s">
        <v>43</v>
      </c>
      <c r="C122" s="48">
        <v>37</v>
      </c>
      <c r="D122" s="41">
        <v>6</v>
      </c>
      <c r="E122" s="73">
        <v>4</v>
      </c>
      <c r="F122" s="79">
        <v>2</v>
      </c>
      <c r="G122" s="169">
        <v>2</v>
      </c>
      <c r="H122" s="169">
        <v>2</v>
      </c>
      <c r="I122" s="169">
        <v>1</v>
      </c>
      <c r="J122" s="169">
        <v>1</v>
      </c>
      <c r="K122" s="169">
        <v>1</v>
      </c>
      <c r="L122" s="169">
        <v>1</v>
      </c>
      <c r="M122" s="81">
        <v>1</v>
      </c>
      <c r="N122" s="81">
        <v>0</v>
      </c>
      <c r="O122" s="169"/>
      <c r="P122" s="169"/>
      <c r="Q122" s="169"/>
      <c r="R122" s="169"/>
      <c r="S122" s="169"/>
      <c r="T122" s="170"/>
      <c r="U122" s="79">
        <v>2</v>
      </c>
      <c r="V122" s="169">
        <v>2</v>
      </c>
      <c r="W122" s="169">
        <v>1</v>
      </c>
      <c r="X122" s="169">
        <v>1</v>
      </c>
      <c r="Y122" s="169">
        <v>1</v>
      </c>
      <c r="Z122" s="169">
        <v>1</v>
      </c>
      <c r="AA122" s="169">
        <v>1</v>
      </c>
      <c r="AB122" s="81">
        <v>1</v>
      </c>
      <c r="AC122" s="81"/>
      <c r="AD122" s="169"/>
      <c r="AE122" s="169"/>
      <c r="AF122" s="169"/>
      <c r="AG122" s="169"/>
      <c r="AH122" s="169"/>
      <c r="AI122" s="170"/>
      <c r="AK122" s="158">
        <f t="shared" si="20"/>
        <v>17</v>
      </c>
      <c r="AL122" s="80">
        <f t="shared" si="18"/>
        <v>1</v>
      </c>
      <c r="AM122" s="80">
        <f t="shared" si="19"/>
        <v>11</v>
      </c>
      <c r="AN122" s="82">
        <f t="shared" si="21"/>
        <v>5</v>
      </c>
      <c r="AO122" s="14"/>
      <c r="AP122" s="158">
        <f t="shared" si="22"/>
        <v>100</v>
      </c>
      <c r="AQ122" s="167">
        <f t="shared" si="23"/>
        <v>5.8823529411764701</v>
      </c>
      <c r="AR122" s="167">
        <f t="shared" si="24"/>
        <v>64.705882352941174</v>
      </c>
      <c r="AS122" s="168">
        <f t="shared" si="25"/>
        <v>29.411764705882355</v>
      </c>
      <c r="AU122" s="201" t="s">
        <v>80</v>
      </c>
      <c r="AV122" s="199" t="s">
        <v>46</v>
      </c>
      <c r="AW122" s="199" t="s">
        <v>101</v>
      </c>
      <c r="AX122" s="196">
        <f t="shared" si="28"/>
        <v>0</v>
      </c>
      <c r="BG122" s="201" t="s">
        <v>80</v>
      </c>
      <c r="BH122" s="199" t="s">
        <v>46</v>
      </c>
      <c r="BI122" s="199" t="s">
        <v>101</v>
      </c>
      <c r="BJ122" s="196">
        <f t="shared" si="29"/>
        <v>0</v>
      </c>
    </row>
    <row r="123" spans="2:62" ht="15.75" thickBot="1" x14ac:dyDescent="0.3">
      <c r="B123" s="35" t="s">
        <v>43</v>
      </c>
      <c r="C123" s="49">
        <v>37</v>
      </c>
      <c r="D123" s="42">
        <v>6</v>
      </c>
      <c r="E123" s="78">
        <v>5</v>
      </c>
      <c r="F123" s="17">
        <v>2</v>
      </c>
      <c r="G123" s="172">
        <v>2</v>
      </c>
      <c r="H123" s="172">
        <v>2</v>
      </c>
      <c r="I123" s="172">
        <v>2</v>
      </c>
      <c r="J123" s="172">
        <v>1</v>
      </c>
      <c r="K123" s="172">
        <v>1</v>
      </c>
      <c r="L123" s="172">
        <v>1</v>
      </c>
      <c r="M123" s="32">
        <v>1</v>
      </c>
      <c r="N123" s="32">
        <v>0</v>
      </c>
      <c r="O123" s="172"/>
      <c r="P123" s="172"/>
      <c r="Q123" s="172"/>
      <c r="R123" s="172"/>
      <c r="S123" s="172"/>
      <c r="T123" s="173"/>
      <c r="U123" s="29">
        <v>2</v>
      </c>
      <c r="V123" s="172">
        <v>2</v>
      </c>
      <c r="W123" s="172">
        <v>2</v>
      </c>
      <c r="X123" s="172">
        <v>1</v>
      </c>
      <c r="Y123" s="172">
        <v>1</v>
      </c>
      <c r="Z123" s="172">
        <v>1</v>
      </c>
      <c r="AA123" s="172">
        <v>1</v>
      </c>
      <c r="AB123" s="32">
        <v>1</v>
      </c>
      <c r="AC123" s="32"/>
      <c r="AD123" s="172"/>
      <c r="AE123" s="172"/>
      <c r="AF123" s="172"/>
      <c r="AG123" s="172"/>
      <c r="AH123" s="172"/>
      <c r="AI123" s="173"/>
      <c r="AK123" s="158">
        <f t="shared" si="20"/>
        <v>17</v>
      </c>
      <c r="AL123" s="80">
        <f t="shared" si="18"/>
        <v>1</v>
      </c>
      <c r="AM123" s="80">
        <f t="shared" si="19"/>
        <v>9</v>
      </c>
      <c r="AN123" s="82">
        <f t="shared" si="21"/>
        <v>7</v>
      </c>
      <c r="AO123" s="14"/>
      <c r="AP123" s="158">
        <f t="shared" si="22"/>
        <v>100</v>
      </c>
      <c r="AQ123" s="167">
        <f t="shared" si="23"/>
        <v>5.8823529411764701</v>
      </c>
      <c r="AR123" s="167">
        <f t="shared" si="24"/>
        <v>52.941176470588239</v>
      </c>
      <c r="AS123" s="168">
        <f t="shared" si="25"/>
        <v>41.17647058823529</v>
      </c>
      <c r="AU123" s="201" t="s">
        <v>80</v>
      </c>
      <c r="AV123" s="199" t="s">
        <v>46</v>
      </c>
      <c r="AW123" s="199" t="s">
        <v>101</v>
      </c>
      <c r="AX123" s="196">
        <f t="shared" si="28"/>
        <v>0</v>
      </c>
      <c r="BG123" s="201" t="s">
        <v>80</v>
      </c>
      <c r="BH123" s="199" t="s">
        <v>46</v>
      </c>
      <c r="BI123" s="199" t="s">
        <v>101</v>
      </c>
      <c r="BJ123" s="196">
        <f t="shared" si="29"/>
        <v>11.111111111111111</v>
      </c>
    </row>
    <row r="124" spans="2:62" x14ac:dyDescent="0.25">
      <c r="B124" s="35" t="s">
        <v>43</v>
      </c>
      <c r="C124" s="50">
        <v>42</v>
      </c>
      <c r="D124" s="40">
        <v>1</v>
      </c>
      <c r="E124" s="26">
        <v>1</v>
      </c>
      <c r="F124" s="15">
        <v>0</v>
      </c>
      <c r="G124" s="174">
        <v>0</v>
      </c>
      <c r="H124" s="174">
        <v>0</v>
      </c>
      <c r="I124" s="174">
        <v>0</v>
      </c>
      <c r="J124" s="174">
        <v>0</v>
      </c>
      <c r="K124" s="174">
        <v>0</v>
      </c>
      <c r="L124" s="174">
        <v>0</v>
      </c>
      <c r="M124" s="28"/>
      <c r="N124" s="28"/>
      <c r="O124" s="174"/>
      <c r="P124" s="174"/>
      <c r="Q124" s="174"/>
      <c r="R124" s="174"/>
      <c r="S124" s="174"/>
      <c r="T124" s="175"/>
      <c r="U124" s="15">
        <v>0</v>
      </c>
      <c r="V124" s="174">
        <v>0</v>
      </c>
      <c r="W124" s="174">
        <v>0</v>
      </c>
      <c r="X124" s="174">
        <v>0</v>
      </c>
      <c r="Y124" s="174">
        <v>0</v>
      </c>
      <c r="Z124" s="174">
        <v>0</v>
      </c>
      <c r="AA124" s="174">
        <v>0</v>
      </c>
      <c r="AB124" s="28">
        <v>0</v>
      </c>
      <c r="AC124" s="28">
        <v>0</v>
      </c>
      <c r="AD124" s="174"/>
      <c r="AE124" s="174"/>
      <c r="AF124" s="174"/>
      <c r="AG124" s="174"/>
      <c r="AH124" s="174"/>
      <c r="AI124" s="175"/>
      <c r="AK124" s="158">
        <f t="shared" si="20"/>
        <v>16</v>
      </c>
      <c r="AL124" s="80">
        <f t="shared" si="18"/>
        <v>16</v>
      </c>
      <c r="AM124" s="80">
        <f t="shared" si="19"/>
        <v>0</v>
      </c>
      <c r="AN124" s="82">
        <f t="shared" si="21"/>
        <v>0</v>
      </c>
      <c r="AO124" s="14"/>
      <c r="AP124" s="158">
        <f t="shared" si="22"/>
        <v>100</v>
      </c>
      <c r="AQ124" s="167">
        <f t="shared" si="23"/>
        <v>100</v>
      </c>
      <c r="AR124" s="167">
        <f t="shared" si="24"/>
        <v>0</v>
      </c>
      <c r="AS124" s="168">
        <f t="shared" si="25"/>
        <v>0</v>
      </c>
      <c r="AU124" s="201" t="s">
        <v>80</v>
      </c>
      <c r="AV124" s="199" t="s">
        <v>46</v>
      </c>
      <c r="AW124" s="199" t="s">
        <v>101</v>
      </c>
      <c r="AX124" s="196">
        <f t="shared" si="28"/>
        <v>0</v>
      </c>
      <c r="BG124" s="201" t="s">
        <v>80</v>
      </c>
      <c r="BH124" s="199" t="s">
        <v>46</v>
      </c>
      <c r="BI124" s="199" t="s">
        <v>101</v>
      </c>
      <c r="BJ124" s="196">
        <f t="shared" si="29"/>
        <v>4.7619047619047619</v>
      </c>
    </row>
    <row r="125" spans="2:62" x14ac:dyDescent="0.25">
      <c r="B125" s="35" t="s">
        <v>43</v>
      </c>
      <c r="C125" s="51">
        <v>42</v>
      </c>
      <c r="D125" s="41">
        <v>1</v>
      </c>
      <c r="E125" s="25">
        <v>2</v>
      </c>
      <c r="F125" s="16">
        <v>1</v>
      </c>
      <c r="G125" s="155">
        <v>1</v>
      </c>
      <c r="H125" s="155">
        <v>0</v>
      </c>
      <c r="I125" s="155">
        <v>0</v>
      </c>
      <c r="J125" s="155">
        <v>0</v>
      </c>
      <c r="K125" s="155">
        <v>0</v>
      </c>
      <c r="L125" s="155">
        <v>0</v>
      </c>
      <c r="M125" s="23"/>
      <c r="N125" s="23"/>
      <c r="O125" s="155"/>
      <c r="P125" s="155"/>
      <c r="Q125" s="155"/>
      <c r="R125" s="155"/>
      <c r="S125" s="155"/>
      <c r="T125" s="171"/>
      <c r="U125" s="16">
        <v>1</v>
      </c>
      <c r="V125" s="155">
        <v>1</v>
      </c>
      <c r="W125" s="155">
        <v>0</v>
      </c>
      <c r="X125" s="155">
        <v>0</v>
      </c>
      <c r="Y125" s="155">
        <v>0</v>
      </c>
      <c r="Z125" s="155">
        <v>0</v>
      </c>
      <c r="AA125" s="155">
        <v>0</v>
      </c>
      <c r="AB125" s="23">
        <v>0</v>
      </c>
      <c r="AC125" s="23">
        <v>0</v>
      </c>
      <c r="AD125" s="155"/>
      <c r="AE125" s="155"/>
      <c r="AF125" s="155"/>
      <c r="AG125" s="155"/>
      <c r="AH125" s="155"/>
      <c r="AI125" s="171"/>
      <c r="AK125" s="158">
        <f t="shared" si="20"/>
        <v>16</v>
      </c>
      <c r="AL125" s="80">
        <f t="shared" si="18"/>
        <v>12</v>
      </c>
      <c r="AM125" s="80">
        <f t="shared" si="19"/>
        <v>4</v>
      </c>
      <c r="AN125" s="82">
        <f t="shared" si="21"/>
        <v>0</v>
      </c>
      <c r="AO125" s="14"/>
      <c r="AP125" s="158">
        <f t="shared" si="22"/>
        <v>100</v>
      </c>
      <c r="AQ125" s="167">
        <f t="shared" si="23"/>
        <v>75</v>
      </c>
      <c r="AR125" s="167">
        <f t="shared" si="24"/>
        <v>25</v>
      </c>
      <c r="AS125" s="168">
        <f t="shared" si="25"/>
        <v>0</v>
      </c>
      <c r="AU125" s="201" t="s">
        <v>80</v>
      </c>
      <c r="AV125" s="199" t="s">
        <v>45</v>
      </c>
      <c r="AW125" s="199" t="s">
        <v>102</v>
      </c>
      <c r="AX125" s="196">
        <f t="shared" si="28"/>
        <v>0</v>
      </c>
      <c r="BG125" s="201" t="s">
        <v>80</v>
      </c>
      <c r="BH125" s="199" t="s">
        <v>45</v>
      </c>
      <c r="BI125" s="199" t="s">
        <v>102</v>
      </c>
      <c r="BJ125" s="196">
        <f t="shared" si="29"/>
        <v>0</v>
      </c>
    </row>
    <row r="126" spans="2:62" x14ac:dyDescent="0.25">
      <c r="B126" s="35" t="s">
        <v>43</v>
      </c>
      <c r="C126" s="51">
        <v>42</v>
      </c>
      <c r="D126" s="41">
        <v>1</v>
      </c>
      <c r="E126" s="25">
        <v>3</v>
      </c>
      <c r="F126" s="169">
        <v>1</v>
      </c>
      <c r="G126" s="169">
        <v>1</v>
      </c>
      <c r="H126" s="169">
        <v>1</v>
      </c>
      <c r="I126" s="169">
        <v>1</v>
      </c>
      <c r="J126" s="169">
        <v>1</v>
      </c>
      <c r="K126" s="169">
        <v>1</v>
      </c>
      <c r="L126" s="169">
        <v>1</v>
      </c>
      <c r="M126" s="81"/>
      <c r="N126" s="81"/>
      <c r="O126" s="169"/>
      <c r="P126" s="169"/>
      <c r="Q126" s="169"/>
      <c r="R126" s="169"/>
      <c r="S126" s="169"/>
      <c r="T126" s="170"/>
      <c r="U126" s="169">
        <v>1</v>
      </c>
      <c r="V126" s="169">
        <v>1</v>
      </c>
      <c r="W126" s="169">
        <v>1</v>
      </c>
      <c r="X126" s="169">
        <v>1</v>
      </c>
      <c r="Y126" s="169">
        <v>1</v>
      </c>
      <c r="Z126" s="169">
        <v>1</v>
      </c>
      <c r="AA126" s="169">
        <v>1</v>
      </c>
      <c r="AB126" s="81">
        <v>0</v>
      </c>
      <c r="AC126" s="81">
        <v>1</v>
      </c>
      <c r="AD126" s="169"/>
      <c r="AE126" s="169"/>
      <c r="AF126" s="169"/>
      <c r="AG126" s="169"/>
      <c r="AH126" s="169"/>
      <c r="AI126" s="170"/>
      <c r="AK126" s="158">
        <f t="shared" si="20"/>
        <v>16</v>
      </c>
      <c r="AL126" s="80">
        <f t="shared" si="18"/>
        <v>1</v>
      </c>
      <c r="AM126" s="80">
        <f t="shared" si="19"/>
        <v>15</v>
      </c>
      <c r="AN126" s="82">
        <f t="shared" si="21"/>
        <v>0</v>
      </c>
      <c r="AO126" s="14"/>
      <c r="AP126" s="158">
        <f t="shared" si="22"/>
        <v>100</v>
      </c>
      <c r="AQ126" s="167">
        <f t="shared" si="23"/>
        <v>6.25</v>
      </c>
      <c r="AR126" s="167">
        <f t="shared" si="24"/>
        <v>93.75</v>
      </c>
      <c r="AS126" s="168">
        <f t="shared" si="25"/>
        <v>0</v>
      </c>
      <c r="AU126" s="201" t="s">
        <v>80</v>
      </c>
      <c r="AV126" s="199" t="s">
        <v>45</v>
      </c>
      <c r="AW126" s="199" t="s">
        <v>102</v>
      </c>
      <c r="AX126" s="196">
        <f t="shared" si="28"/>
        <v>0</v>
      </c>
      <c r="BG126" s="201" t="s">
        <v>80</v>
      </c>
      <c r="BH126" s="199" t="s">
        <v>45</v>
      </c>
      <c r="BI126" s="199" t="s">
        <v>102</v>
      </c>
      <c r="BJ126" s="196">
        <f t="shared" si="29"/>
        <v>5.5555555555555554</v>
      </c>
    </row>
    <row r="127" spans="2:62" x14ac:dyDescent="0.25">
      <c r="B127" s="35" t="s">
        <v>43</v>
      </c>
      <c r="C127" s="51">
        <v>42</v>
      </c>
      <c r="D127" s="41">
        <v>1</v>
      </c>
      <c r="E127" s="25">
        <v>4</v>
      </c>
      <c r="F127" s="79">
        <v>1</v>
      </c>
      <c r="G127" s="169">
        <v>2</v>
      </c>
      <c r="H127" s="169">
        <v>1</v>
      </c>
      <c r="I127" s="169">
        <v>1</v>
      </c>
      <c r="J127" s="169">
        <v>1</v>
      </c>
      <c r="K127" s="169">
        <v>1</v>
      </c>
      <c r="L127" s="169">
        <v>1</v>
      </c>
      <c r="M127" s="23"/>
      <c r="N127" s="23"/>
      <c r="O127" s="155"/>
      <c r="P127" s="155"/>
      <c r="Q127" s="155"/>
      <c r="R127" s="155"/>
      <c r="S127" s="155"/>
      <c r="T127" s="171"/>
      <c r="U127" s="169">
        <v>1</v>
      </c>
      <c r="V127" s="169">
        <v>1</v>
      </c>
      <c r="W127" s="169">
        <v>1</v>
      </c>
      <c r="X127" s="169">
        <v>1</v>
      </c>
      <c r="Y127" s="169">
        <v>1</v>
      </c>
      <c r="Z127" s="169">
        <v>1</v>
      </c>
      <c r="AA127" s="169">
        <v>1</v>
      </c>
      <c r="AB127" s="81">
        <v>0</v>
      </c>
      <c r="AC127" s="81">
        <v>1</v>
      </c>
      <c r="AD127" s="155"/>
      <c r="AE127" s="155"/>
      <c r="AF127" s="155"/>
      <c r="AG127" s="155"/>
      <c r="AH127" s="155"/>
      <c r="AI127" s="171"/>
      <c r="AK127" s="158">
        <f t="shared" si="20"/>
        <v>16</v>
      </c>
      <c r="AL127" s="80">
        <f t="shared" si="18"/>
        <v>1</v>
      </c>
      <c r="AM127" s="80">
        <f t="shared" si="19"/>
        <v>14</v>
      </c>
      <c r="AN127" s="82">
        <f t="shared" si="21"/>
        <v>1</v>
      </c>
      <c r="AO127" s="14"/>
      <c r="AP127" s="158">
        <f t="shared" si="22"/>
        <v>100</v>
      </c>
      <c r="AQ127" s="167">
        <f t="shared" si="23"/>
        <v>6.25</v>
      </c>
      <c r="AR127" s="167">
        <f t="shared" si="24"/>
        <v>87.5</v>
      </c>
      <c r="AS127" s="168">
        <f t="shared" si="25"/>
        <v>6.25</v>
      </c>
      <c r="AU127" s="201" t="s">
        <v>80</v>
      </c>
      <c r="AV127" s="199" t="s">
        <v>45</v>
      </c>
      <c r="AW127" s="199" t="s">
        <v>102</v>
      </c>
      <c r="AX127" s="196">
        <f t="shared" si="28"/>
        <v>0</v>
      </c>
      <c r="BG127" s="201" t="s">
        <v>80</v>
      </c>
      <c r="BH127" s="199" t="s">
        <v>45</v>
      </c>
      <c r="BI127" s="199" t="s">
        <v>102</v>
      </c>
      <c r="BJ127" s="196">
        <f t="shared" si="29"/>
        <v>0</v>
      </c>
    </row>
    <row r="128" spans="2:62" x14ac:dyDescent="0.25">
      <c r="B128" s="35" t="s">
        <v>43</v>
      </c>
      <c r="C128" s="51">
        <v>42</v>
      </c>
      <c r="D128" s="41">
        <v>1</v>
      </c>
      <c r="E128" s="25">
        <v>5</v>
      </c>
      <c r="F128" s="79">
        <v>2</v>
      </c>
      <c r="G128" s="169">
        <v>2</v>
      </c>
      <c r="H128" s="169">
        <v>2</v>
      </c>
      <c r="I128" s="169">
        <v>1</v>
      </c>
      <c r="J128" s="169">
        <v>1</v>
      </c>
      <c r="K128" s="169">
        <v>1</v>
      </c>
      <c r="L128" s="169">
        <v>1</v>
      </c>
      <c r="M128" s="23"/>
      <c r="N128" s="23"/>
      <c r="O128" s="155"/>
      <c r="P128" s="155"/>
      <c r="Q128" s="155"/>
      <c r="R128" s="155"/>
      <c r="S128" s="155"/>
      <c r="T128" s="171"/>
      <c r="U128" s="79">
        <v>2</v>
      </c>
      <c r="V128" s="169">
        <v>2</v>
      </c>
      <c r="W128" s="169">
        <v>2</v>
      </c>
      <c r="X128" s="169">
        <v>1</v>
      </c>
      <c r="Y128" s="169">
        <v>1</v>
      </c>
      <c r="Z128" s="169">
        <v>1</v>
      </c>
      <c r="AA128" s="169">
        <v>1</v>
      </c>
      <c r="AB128" s="81">
        <v>0</v>
      </c>
      <c r="AC128" s="81">
        <v>1</v>
      </c>
      <c r="AD128" s="155"/>
      <c r="AE128" s="155"/>
      <c r="AF128" s="155"/>
      <c r="AG128" s="155"/>
      <c r="AH128" s="155"/>
      <c r="AI128" s="171"/>
      <c r="AK128" s="158">
        <f t="shared" si="20"/>
        <v>16</v>
      </c>
      <c r="AL128" s="80">
        <f t="shared" si="18"/>
        <v>1</v>
      </c>
      <c r="AM128" s="80">
        <f t="shared" si="19"/>
        <v>9</v>
      </c>
      <c r="AN128" s="82">
        <f t="shared" si="21"/>
        <v>6</v>
      </c>
      <c r="AO128" s="14"/>
      <c r="AP128" s="158">
        <f t="shared" si="22"/>
        <v>100</v>
      </c>
      <c r="AQ128" s="167">
        <f t="shared" si="23"/>
        <v>6.25</v>
      </c>
      <c r="AR128" s="167">
        <f t="shared" si="24"/>
        <v>56.25</v>
      </c>
      <c r="AS128" s="168">
        <f t="shared" si="25"/>
        <v>37.5</v>
      </c>
      <c r="AU128" s="201" t="s">
        <v>80</v>
      </c>
      <c r="AV128" s="199" t="s">
        <v>45</v>
      </c>
      <c r="AW128" s="199" t="s">
        <v>102</v>
      </c>
      <c r="AX128" s="196">
        <f t="shared" si="28"/>
        <v>0</v>
      </c>
      <c r="BG128" s="201" t="s">
        <v>80</v>
      </c>
      <c r="BH128" s="199" t="s">
        <v>45</v>
      </c>
      <c r="BI128" s="199" t="s">
        <v>102</v>
      </c>
      <c r="BJ128" s="196">
        <f t="shared" si="29"/>
        <v>0</v>
      </c>
    </row>
    <row r="129" spans="2:62" x14ac:dyDescent="0.25">
      <c r="B129" s="35" t="s">
        <v>43</v>
      </c>
      <c r="C129" s="51">
        <v>42</v>
      </c>
      <c r="D129" s="41">
        <v>2</v>
      </c>
      <c r="E129" s="25">
        <v>1</v>
      </c>
      <c r="F129" s="16">
        <v>0</v>
      </c>
      <c r="G129" s="155">
        <v>0</v>
      </c>
      <c r="H129" s="155">
        <v>0</v>
      </c>
      <c r="I129" s="155">
        <v>0</v>
      </c>
      <c r="J129" s="155">
        <v>0</v>
      </c>
      <c r="K129" s="155">
        <v>0</v>
      </c>
      <c r="L129" s="155">
        <v>0</v>
      </c>
      <c r="M129" s="23">
        <v>0</v>
      </c>
      <c r="N129" s="23">
        <v>0</v>
      </c>
      <c r="O129" s="155">
        <v>0</v>
      </c>
      <c r="P129" s="155"/>
      <c r="Q129" s="155"/>
      <c r="R129" s="155"/>
      <c r="S129" s="155"/>
      <c r="T129" s="171"/>
      <c r="U129" s="16">
        <v>0</v>
      </c>
      <c r="V129" s="155">
        <v>0</v>
      </c>
      <c r="W129" s="155">
        <v>0</v>
      </c>
      <c r="X129" s="155">
        <v>0</v>
      </c>
      <c r="Y129" s="155">
        <v>0</v>
      </c>
      <c r="Z129" s="155">
        <v>0</v>
      </c>
      <c r="AA129" s="155">
        <v>0</v>
      </c>
      <c r="AB129" s="23">
        <v>0</v>
      </c>
      <c r="AC129" s="23"/>
      <c r="AD129" s="155"/>
      <c r="AE129" s="155"/>
      <c r="AF129" s="155"/>
      <c r="AG129" s="155"/>
      <c r="AH129" s="155"/>
      <c r="AI129" s="171"/>
      <c r="AK129" s="158">
        <f t="shared" si="20"/>
        <v>18</v>
      </c>
      <c r="AL129" s="80">
        <f t="shared" si="18"/>
        <v>18</v>
      </c>
      <c r="AM129" s="80">
        <f t="shared" si="19"/>
        <v>0</v>
      </c>
      <c r="AN129" s="82">
        <f t="shared" si="21"/>
        <v>0</v>
      </c>
      <c r="AO129" s="14"/>
      <c r="AP129" s="158">
        <f t="shared" si="22"/>
        <v>100</v>
      </c>
      <c r="AQ129" s="167">
        <f t="shared" si="23"/>
        <v>100</v>
      </c>
      <c r="AR129" s="167">
        <f t="shared" si="24"/>
        <v>0</v>
      </c>
      <c r="AS129" s="168">
        <f t="shared" si="25"/>
        <v>0</v>
      </c>
      <c r="AU129" s="201" t="s">
        <v>80</v>
      </c>
      <c r="AV129" s="199" t="s">
        <v>45</v>
      </c>
      <c r="AW129" s="199" t="s">
        <v>102</v>
      </c>
      <c r="AX129" s="196">
        <f t="shared" si="28"/>
        <v>5.5555555555555554</v>
      </c>
      <c r="BG129" s="201" t="s">
        <v>80</v>
      </c>
      <c r="BH129" s="199" t="s">
        <v>45</v>
      </c>
      <c r="BI129" s="199" t="s">
        <v>102</v>
      </c>
      <c r="BJ129" s="196">
        <f t="shared" si="29"/>
        <v>27.777777777777779</v>
      </c>
    </row>
    <row r="130" spans="2:62" x14ac:dyDescent="0.25">
      <c r="B130" s="35" t="s">
        <v>43</v>
      </c>
      <c r="C130" s="51">
        <v>42</v>
      </c>
      <c r="D130" s="41">
        <v>2</v>
      </c>
      <c r="E130" s="25">
        <v>2</v>
      </c>
      <c r="F130" s="16">
        <v>1</v>
      </c>
      <c r="G130" s="155">
        <v>1</v>
      </c>
      <c r="H130" s="155">
        <v>1</v>
      </c>
      <c r="I130" s="155">
        <v>1</v>
      </c>
      <c r="J130" s="155">
        <v>1</v>
      </c>
      <c r="K130" s="155">
        <v>1</v>
      </c>
      <c r="L130" s="155">
        <v>0</v>
      </c>
      <c r="M130" s="23">
        <v>0</v>
      </c>
      <c r="N130" s="23">
        <v>0</v>
      </c>
      <c r="O130" s="155">
        <v>0</v>
      </c>
      <c r="P130" s="155"/>
      <c r="Q130" s="155"/>
      <c r="R130" s="155"/>
      <c r="S130" s="155"/>
      <c r="T130" s="171"/>
      <c r="U130" s="16">
        <v>0</v>
      </c>
      <c r="V130" s="155">
        <v>1</v>
      </c>
      <c r="W130" s="155">
        <v>1</v>
      </c>
      <c r="X130" s="155">
        <v>0</v>
      </c>
      <c r="Y130" s="155">
        <v>0</v>
      </c>
      <c r="Z130" s="155">
        <v>0</v>
      </c>
      <c r="AA130" s="155">
        <v>0</v>
      </c>
      <c r="AB130" s="23">
        <v>0</v>
      </c>
      <c r="AC130" s="23"/>
      <c r="AD130" s="155"/>
      <c r="AE130" s="155"/>
      <c r="AF130" s="155"/>
      <c r="AG130" s="155"/>
      <c r="AH130" s="155"/>
      <c r="AI130" s="171"/>
      <c r="AK130" s="158">
        <f t="shared" si="20"/>
        <v>18</v>
      </c>
      <c r="AL130" s="80">
        <f t="shared" si="18"/>
        <v>10</v>
      </c>
      <c r="AM130" s="80">
        <f t="shared" si="19"/>
        <v>8</v>
      </c>
      <c r="AN130" s="82">
        <f t="shared" si="21"/>
        <v>0</v>
      </c>
      <c r="AO130" s="14"/>
      <c r="AP130" s="158">
        <f t="shared" si="22"/>
        <v>100</v>
      </c>
      <c r="AQ130" s="167">
        <f t="shared" si="23"/>
        <v>55.555555555555557</v>
      </c>
      <c r="AR130" s="167">
        <f t="shared" si="24"/>
        <v>44.444444444444443</v>
      </c>
      <c r="AS130" s="168">
        <f t="shared" si="25"/>
        <v>0</v>
      </c>
      <c r="AU130" s="201" t="s">
        <v>80</v>
      </c>
      <c r="AV130" s="199" t="s">
        <v>45</v>
      </c>
      <c r="AW130" s="199" t="s">
        <v>102</v>
      </c>
      <c r="AX130" s="196">
        <f t="shared" si="28"/>
        <v>0</v>
      </c>
      <c r="BG130" s="201" t="s">
        <v>80</v>
      </c>
      <c r="BH130" s="199" t="s">
        <v>45</v>
      </c>
      <c r="BI130" s="199" t="s">
        <v>102</v>
      </c>
      <c r="BJ130" s="196">
        <f t="shared" si="29"/>
        <v>19.047619047619047</v>
      </c>
    </row>
    <row r="131" spans="2:62" x14ac:dyDescent="0.25">
      <c r="B131" s="35" t="s">
        <v>43</v>
      </c>
      <c r="C131" s="51">
        <v>42</v>
      </c>
      <c r="D131" s="41">
        <v>2</v>
      </c>
      <c r="E131" s="25">
        <v>3</v>
      </c>
      <c r="F131" s="79">
        <v>2</v>
      </c>
      <c r="G131" s="169">
        <v>1</v>
      </c>
      <c r="H131" s="169">
        <v>1</v>
      </c>
      <c r="I131" s="169">
        <v>1</v>
      </c>
      <c r="J131" s="169">
        <v>1</v>
      </c>
      <c r="K131" s="169">
        <v>1</v>
      </c>
      <c r="L131" s="169">
        <v>1</v>
      </c>
      <c r="M131" s="81">
        <v>1</v>
      </c>
      <c r="N131" s="81">
        <v>1</v>
      </c>
      <c r="O131" s="169">
        <v>1</v>
      </c>
      <c r="P131" s="169"/>
      <c r="Q131" s="169"/>
      <c r="R131" s="169"/>
      <c r="S131" s="169"/>
      <c r="T131" s="170"/>
      <c r="U131" s="169">
        <v>1</v>
      </c>
      <c r="V131" s="169">
        <v>1</v>
      </c>
      <c r="W131" s="169">
        <v>1</v>
      </c>
      <c r="X131" s="169">
        <v>1</v>
      </c>
      <c r="Y131" s="169">
        <v>0</v>
      </c>
      <c r="Z131" s="169">
        <v>0</v>
      </c>
      <c r="AA131" s="169">
        <v>0</v>
      </c>
      <c r="AB131" s="81">
        <v>1</v>
      </c>
      <c r="AC131" s="81"/>
      <c r="AD131" s="169"/>
      <c r="AE131" s="169"/>
      <c r="AF131" s="169"/>
      <c r="AG131" s="169"/>
      <c r="AH131" s="169"/>
      <c r="AI131" s="170"/>
      <c r="AK131" s="158">
        <f t="shared" si="20"/>
        <v>18</v>
      </c>
      <c r="AL131" s="80">
        <f t="shared" si="18"/>
        <v>3</v>
      </c>
      <c r="AM131" s="80">
        <f t="shared" si="19"/>
        <v>14</v>
      </c>
      <c r="AN131" s="82">
        <f t="shared" si="21"/>
        <v>1</v>
      </c>
      <c r="AO131" s="14"/>
      <c r="AP131" s="158">
        <f t="shared" si="22"/>
        <v>100</v>
      </c>
      <c r="AQ131" s="167">
        <f t="shared" si="23"/>
        <v>16.666666666666664</v>
      </c>
      <c r="AR131" s="167">
        <f t="shared" si="24"/>
        <v>77.777777777777786</v>
      </c>
      <c r="AS131" s="168">
        <f t="shared" si="25"/>
        <v>5.5555555555555554</v>
      </c>
      <c r="AU131" s="201" t="s">
        <v>80</v>
      </c>
      <c r="AV131" s="199" t="s">
        <v>44</v>
      </c>
      <c r="AW131" s="199" t="s">
        <v>103</v>
      </c>
      <c r="AX131" s="196">
        <f t="shared" si="28"/>
        <v>0</v>
      </c>
      <c r="BG131" s="201" t="s">
        <v>80</v>
      </c>
      <c r="BH131" s="199" t="s">
        <v>44</v>
      </c>
      <c r="BI131" s="199" t="s">
        <v>103</v>
      </c>
      <c r="BJ131" s="196">
        <f t="shared" si="29"/>
        <v>0</v>
      </c>
    </row>
    <row r="132" spans="2:62" x14ac:dyDescent="0.25">
      <c r="B132" s="35" t="s">
        <v>43</v>
      </c>
      <c r="C132" s="51">
        <v>42</v>
      </c>
      <c r="D132" s="41">
        <v>2</v>
      </c>
      <c r="E132" s="25">
        <v>4</v>
      </c>
      <c r="F132" s="79">
        <v>2</v>
      </c>
      <c r="G132" s="169">
        <v>2</v>
      </c>
      <c r="H132" s="169">
        <v>1</v>
      </c>
      <c r="I132" s="169">
        <v>1</v>
      </c>
      <c r="J132" s="169">
        <v>1</v>
      </c>
      <c r="K132" s="169">
        <v>2</v>
      </c>
      <c r="L132" s="169">
        <v>1</v>
      </c>
      <c r="M132" s="81">
        <v>1</v>
      </c>
      <c r="N132" s="81">
        <v>1</v>
      </c>
      <c r="O132" s="169">
        <v>1</v>
      </c>
      <c r="P132" s="155"/>
      <c r="Q132" s="155"/>
      <c r="R132" s="155"/>
      <c r="S132" s="155"/>
      <c r="T132" s="171"/>
      <c r="U132" s="79">
        <v>1</v>
      </c>
      <c r="V132" s="169">
        <v>2</v>
      </c>
      <c r="W132" s="169">
        <v>2</v>
      </c>
      <c r="X132" s="169">
        <v>1</v>
      </c>
      <c r="Y132" s="169">
        <v>0</v>
      </c>
      <c r="Z132" s="169">
        <v>0</v>
      </c>
      <c r="AA132" s="169">
        <v>0</v>
      </c>
      <c r="AB132" s="81">
        <v>1</v>
      </c>
      <c r="AC132" s="23"/>
      <c r="AD132" s="155"/>
      <c r="AE132" s="155"/>
      <c r="AF132" s="155"/>
      <c r="AG132" s="155"/>
      <c r="AH132" s="155"/>
      <c r="AI132" s="171"/>
      <c r="AK132" s="158">
        <f t="shared" si="20"/>
        <v>18</v>
      </c>
      <c r="AL132" s="80">
        <f t="shared" ref="AL132:AL195" si="30">COUNTIF(F132:AI132, 0)</f>
        <v>3</v>
      </c>
      <c r="AM132" s="80">
        <f t="shared" ref="AM132:AM195" si="31">COUNTIF(F132:AI132, 1)</f>
        <v>10</v>
      </c>
      <c r="AN132" s="82">
        <f t="shared" si="21"/>
        <v>5</v>
      </c>
      <c r="AO132" s="14"/>
      <c r="AP132" s="158">
        <f t="shared" si="22"/>
        <v>100</v>
      </c>
      <c r="AQ132" s="167">
        <f t="shared" si="23"/>
        <v>16.666666666666664</v>
      </c>
      <c r="AR132" s="167">
        <f t="shared" si="24"/>
        <v>55.555555555555557</v>
      </c>
      <c r="AS132" s="168">
        <f t="shared" si="25"/>
        <v>27.777777777777779</v>
      </c>
      <c r="AU132" s="201" t="s">
        <v>80</v>
      </c>
      <c r="AV132" s="199" t="s">
        <v>44</v>
      </c>
      <c r="AW132" s="199" t="s">
        <v>103</v>
      </c>
      <c r="AX132" s="196">
        <f t="shared" si="28"/>
        <v>5.5555555555555554</v>
      </c>
      <c r="BG132" s="201" t="s">
        <v>80</v>
      </c>
      <c r="BH132" s="199" t="s">
        <v>44</v>
      </c>
      <c r="BI132" s="199" t="s">
        <v>103</v>
      </c>
      <c r="BJ132" s="196">
        <f t="shared" si="29"/>
        <v>5.5555555555555554</v>
      </c>
    </row>
    <row r="133" spans="2:62" x14ac:dyDescent="0.25">
      <c r="B133" s="35" t="s">
        <v>43</v>
      </c>
      <c r="C133" s="51">
        <v>42</v>
      </c>
      <c r="D133" s="41">
        <v>2</v>
      </c>
      <c r="E133" s="25">
        <v>5</v>
      </c>
      <c r="F133" s="79">
        <v>2</v>
      </c>
      <c r="G133" s="169">
        <v>2</v>
      </c>
      <c r="H133" s="169">
        <v>2</v>
      </c>
      <c r="I133" s="169">
        <v>2</v>
      </c>
      <c r="J133" s="169">
        <v>2</v>
      </c>
      <c r="K133" s="169">
        <v>2</v>
      </c>
      <c r="L133" s="169">
        <v>1</v>
      </c>
      <c r="M133" s="81">
        <v>1</v>
      </c>
      <c r="N133" s="81">
        <v>1</v>
      </c>
      <c r="O133" s="169">
        <v>1</v>
      </c>
      <c r="P133" s="155"/>
      <c r="Q133" s="155"/>
      <c r="R133" s="155"/>
      <c r="S133" s="155"/>
      <c r="T133" s="171"/>
      <c r="U133" s="79">
        <v>2</v>
      </c>
      <c r="V133" s="169">
        <v>2</v>
      </c>
      <c r="W133" s="169">
        <v>2</v>
      </c>
      <c r="X133" s="169">
        <v>2</v>
      </c>
      <c r="Y133" s="169">
        <v>0</v>
      </c>
      <c r="Z133" s="169">
        <v>0</v>
      </c>
      <c r="AA133" s="169">
        <v>0</v>
      </c>
      <c r="AB133" s="81">
        <v>1</v>
      </c>
      <c r="AC133" s="23"/>
      <c r="AD133" s="155"/>
      <c r="AE133" s="155"/>
      <c r="AF133" s="155"/>
      <c r="AG133" s="155"/>
      <c r="AH133" s="155"/>
      <c r="AI133" s="171"/>
      <c r="AK133" s="158">
        <f t="shared" ref="AK133:AK157" si="32">SUM(AL133:AN133)</f>
        <v>18</v>
      </c>
      <c r="AL133" s="80">
        <f t="shared" si="30"/>
        <v>3</v>
      </c>
      <c r="AM133" s="80">
        <f t="shared" si="31"/>
        <v>5</v>
      </c>
      <c r="AN133" s="82">
        <f t="shared" ref="AN133:AN196" si="33">COUNTIF(F133:AI133, 2)</f>
        <v>10</v>
      </c>
      <c r="AO133" s="14"/>
      <c r="AP133" s="158">
        <f t="shared" ref="AP133:AP196" si="34">(AK133/AK133)*100</f>
        <v>100</v>
      </c>
      <c r="AQ133" s="167">
        <f t="shared" ref="AQ133:AQ196" si="35">(AL133/AK133)*100</f>
        <v>16.666666666666664</v>
      </c>
      <c r="AR133" s="167">
        <f t="shared" ref="AR133:AR196" si="36">(AM133/AK133)*100</f>
        <v>27.777777777777779</v>
      </c>
      <c r="AS133" s="168">
        <f t="shared" ref="AS133:AS196" si="37">(AN133/AK133)*100</f>
        <v>55.555555555555557</v>
      </c>
      <c r="AU133" s="201" t="s">
        <v>80</v>
      </c>
      <c r="AV133" s="199" t="s">
        <v>44</v>
      </c>
      <c r="AW133" s="199" t="s">
        <v>103</v>
      </c>
      <c r="AX133" s="196">
        <f t="shared" si="28"/>
        <v>0</v>
      </c>
      <c r="BG133" s="201" t="s">
        <v>80</v>
      </c>
      <c r="BH133" s="199" t="s">
        <v>44</v>
      </c>
      <c r="BI133" s="199" t="s">
        <v>103</v>
      </c>
      <c r="BJ133" s="196">
        <f t="shared" si="29"/>
        <v>0</v>
      </c>
    </row>
    <row r="134" spans="2:62" x14ac:dyDescent="0.25">
      <c r="B134" s="35" t="s">
        <v>43</v>
      </c>
      <c r="C134" s="51">
        <v>42</v>
      </c>
      <c r="D134" s="41">
        <v>3</v>
      </c>
      <c r="E134" s="25">
        <v>1</v>
      </c>
      <c r="F134" s="16">
        <v>0</v>
      </c>
      <c r="G134" s="155">
        <v>0</v>
      </c>
      <c r="H134" s="155">
        <v>0</v>
      </c>
      <c r="I134" s="155">
        <v>0</v>
      </c>
      <c r="J134" s="155">
        <v>0</v>
      </c>
      <c r="K134" s="155">
        <v>0</v>
      </c>
      <c r="L134" s="155">
        <v>0</v>
      </c>
      <c r="M134" s="23">
        <v>0</v>
      </c>
      <c r="N134" s="23">
        <v>0</v>
      </c>
      <c r="O134" s="155"/>
      <c r="P134" s="155"/>
      <c r="Q134" s="155"/>
      <c r="R134" s="155"/>
      <c r="S134" s="155"/>
      <c r="T134" s="171"/>
      <c r="U134" s="16">
        <v>0</v>
      </c>
      <c r="V134" s="155">
        <v>0</v>
      </c>
      <c r="W134" s="155">
        <v>0</v>
      </c>
      <c r="X134" s="155">
        <v>0</v>
      </c>
      <c r="Y134" s="155">
        <v>0</v>
      </c>
      <c r="Z134" s="155">
        <v>0</v>
      </c>
      <c r="AA134" s="155">
        <v>0</v>
      </c>
      <c r="AB134" s="23">
        <v>0</v>
      </c>
      <c r="AC134" s="23">
        <v>0</v>
      </c>
      <c r="AD134" s="155">
        <v>0</v>
      </c>
      <c r="AE134" s="155"/>
      <c r="AF134" s="155"/>
      <c r="AG134" s="155"/>
      <c r="AH134" s="155"/>
      <c r="AI134" s="171"/>
      <c r="AK134" s="158">
        <f t="shared" si="32"/>
        <v>19</v>
      </c>
      <c r="AL134" s="80">
        <f t="shared" si="30"/>
        <v>19</v>
      </c>
      <c r="AM134" s="80">
        <f t="shared" si="31"/>
        <v>0</v>
      </c>
      <c r="AN134" s="82">
        <f t="shared" si="33"/>
        <v>0</v>
      </c>
      <c r="AO134" s="14"/>
      <c r="AP134" s="158">
        <f t="shared" si="34"/>
        <v>100</v>
      </c>
      <c r="AQ134" s="167">
        <f t="shared" si="35"/>
        <v>100</v>
      </c>
      <c r="AR134" s="167">
        <f t="shared" si="36"/>
        <v>0</v>
      </c>
      <c r="AS134" s="168">
        <f t="shared" si="37"/>
        <v>0</v>
      </c>
      <c r="AU134" s="201" t="s">
        <v>80</v>
      </c>
      <c r="AV134" s="199" t="s">
        <v>44</v>
      </c>
      <c r="AW134" s="199" t="s">
        <v>103</v>
      </c>
      <c r="AX134" s="196">
        <f t="shared" si="28"/>
        <v>0</v>
      </c>
      <c r="BG134" s="201" t="s">
        <v>80</v>
      </c>
      <c r="BH134" s="199" t="s">
        <v>44</v>
      </c>
      <c r="BI134" s="199" t="s">
        <v>103</v>
      </c>
      <c r="BJ134" s="196">
        <f t="shared" si="29"/>
        <v>0</v>
      </c>
    </row>
    <row r="135" spans="2:62" x14ac:dyDescent="0.25">
      <c r="B135" s="35" t="s">
        <v>43</v>
      </c>
      <c r="C135" s="51">
        <v>42</v>
      </c>
      <c r="D135" s="41">
        <v>3</v>
      </c>
      <c r="E135" s="25">
        <v>2</v>
      </c>
      <c r="F135" s="16">
        <v>0</v>
      </c>
      <c r="G135" s="155">
        <v>0</v>
      </c>
      <c r="H135" s="155">
        <v>0</v>
      </c>
      <c r="I135" s="155">
        <v>0</v>
      </c>
      <c r="J135" s="155">
        <v>0</v>
      </c>
      <c r="K135" s="155">
        <v>0</v>
      </c>
      <c r="L135" s="155">
        <v>0</v>
      </c>
      <c r="M135" s="23">
        <v>0</v>
      </c>
      <c r="N135" s="23">
        <v>0</v>
      </c>
      <c r="O135" s="155"/>
      <c r="P135" s="155"/>
      <c r="Q135" s="155"/>
      <c r="R135" s="155"/>
      <c r="S135" s="155"/>
      <c r="T135" s="171"/>
      <c r="U135" s="16">
        <v>1</v>
      </c>
      <c r="V135" s="155">
        <v>1</v>
      </c>
      <c r="W135" s="155">
        <v>1</v>
      </c>
      <c r="X135" s="155">
        <v>0</v>
      </c>
      <c r="Y135" s="155">
        <v>0</v>
      </c>
      <c r="Z135" s="155">
        <v>0</v>
      </c>
      <c r="AA135" s="155">
        <v>0</v>
      </c>
      <c r="AB135" s="23">
        <v>0</v>
      </c>
      <c r="AC135" s="23">
        <v>0</v>
      </c>
      <c r="AD135" s="155">
        <v>0</v>
      </c>
      <c r="AE135" s="155"/>
      <c r="AF135" s="155"/>
      <c r="AG135" s="155"/>
      <c r="AH135" s="155"/>
      <c r="AI135" s="171"/>
      <c r="AK135" s="158">
        <f t="shared" si="32"/>
        <v>19</v>
      </c>
      <c r="AL135" s="80">
        <f t="shared" si="30"/>
        <v>16</v>
      </c>
      <c r="AM135" s="80">
        <f t="shared" si="31"/>
        <v>3</v>
      </c>
      <c r="AN135" s="82">
        <f t="shared" si="33"/>
        <v>0</v>
      </c>
      <c r="AO135" s="14"/>
      <c r="AP135" s="158">
        <f t="shared" si="34"/>
        <v>100</v>
      </c>
      <c r="AQ135" s="167">
        <f t="shared" si="35"/>
        <v>84.210526315789465</v>
      </c>
      <c r="AR135" s="167">
        <f t="shared" si="36"/>
        <v>15.789473684210526</v>
      </c>
      <c r="AS135" s="168">
        <f t="shared" si="37"/>
        <v>0</v>
      </c>
      <c r="AU135" s="201" t="s">
        <v>80</v>
      </c>
      <c r="AV135" s="199" t="s">
        <v>44</v>
      </c>
      <c r="AW135" s="199" t="s">
        <v>103</v>
      </c>
      <c r="AX135" s="196">
        <f t="shared" si="28"/>
        <v>11.111111111111111</v>
      </c>
      <c r="BG135" s="201" t="s">
        <v>80</v>
      </c>
      <c r="BH135" s="199" t="s">
        <v>44</v>
      </c>
      <c r="BI135" s="199" t="s">
        <v>103</v>
      </c>
      <c r="BJ135" s="196">
        <f t="shared" si="29"/>
        <v>27.777777777777775</v>
      </c>
    </row>
    <row r="136" spans="2:62" x14ac:dyDescent="0.25">
      <c r="B136" s="35" t="s">
        <v>43</v>
      </c>
      <c r="C136" s="51">
        <v>42</v>
      </c>
      <c r="D136" s="41">
        <v>3</v>
      </c>
      <c r="E136" s="25">
        <v>3</v>
      </c>
      <c r="F136" s="79">
        <v>1</v>
      </c>
      <c r="G136" s="169">
        <v>1</v>
      </c>
      <c r="H136" s="169">
        <v>1</v>
      </c>
      <c r="I136" s="169">
        <v>0</v>
      </c>
      <c r="J136" s="169">
        <v>0</v>
      </c>
      <c r="K136" s="169">
        <v>0</v>
      </c>
      <c r="L136" s="169">
        <v>0</v>
      </c>
      <c r="M136" s="81">
        <v>1</v>
      </c>
      <c r="N136" s="81">
        <v>1</v>
      </c>
      <c r="O136" s="169"/>
      <c r="P136" s="169"/>
      <c r="Q136" s="169"/>
      <c r="R136" s="169"/>
      <c r="S136" s="169"/>
      <c r="T136" s="170"/>
      <c r="U136" s="79">
        <v>2</v>
      </c>
      <c r="V136" s="169">
        <v>2</v>
      </c>
      <c r="W136" s="169">
        <v>2</v>
      </c>
      <c r="X136" s="169">
        <v>1</v>
      </c>
      <c r="Y136" s="169">
        <v>0</v>
      </c>
      <c r="Z136" s="169">
        <v>0</v>
      </c>
      <c r="AA136" s="169">
        <v>0</v>
      </c>
      <c r="AB136" s="81">
        <v>0</v>
      </c>
      <c r="AC136" s="81">
        <v>0</v>
      </c>
      <c r="AD136" s="169">
        <v>0</v>
      </c>
      <c r="AE136" s="169"/>
      <c r="AF136" s="169"/>
      <c r="AG136" s="169"/>
      <c r="AH136" s="169"/>
      <c r="AI136" s="170"/>
      <c r="AK136" s="158">
        <f t="shared" si="32"/>
        <v>19</v>
      </c>
      <c r="AL136" s="80">
        <f t="shared" si="30"/>
        <v>10</v>
      </c>
      <c r="AM136" s="80">
        <f t="shared" si="31"/>
        <v>6</v>
      </c>
      <c r="AN136" s="82">
        <f t="shared" si="33"/>
        <v>3</v>
      </c>
      <c r="AO136" s="14"/>
      <c r="AP136" s="158">
        <f t="shared" si="34"/>
        <v>100</v>
      </c>
      <c r="AQ136" s="167">
        <f t="shared" si="35"/>
        <v>52.631578947368418</v>
      </c>
      <c r="AR136" s="167">
        <f t="shared" si="36"/>
        <v>31.578947368421051</v>
      </c>
      <c r="AS136" s="168">
        <f t="shared" si="37"/>
        <v>15.789473684210526</v>
      </c>
      <c r="AU136" s="201" t="s">
        <v>80</v>
      </c>
      <c r="AV136" s="199" t="s">
        <v>44</v>
      </c>
      <c r="AW136" s="199" t="s">
        <v>103</v>
      </c>
      <c r="AX136" s="196">
        <f t="shared" si="28"/>
        <v>9.5238095238095237</v>
      </c>
      <c r="BG136" s="201" t="s">
        <v>80</v>
      </c>
      <c r="BH136" s="199" t="s">
        <v>44</v>
      </c>
      <c r="BI136" s="199" t="s">
        <v>103</v>
      </c>
      <c r="BJ136" s="196">
        <f t="shared" si="29"/>
        <v>28.571428571428569</v>
      </c>
    </row>
    <row r="137" spans="2:62" x14ac:dyDescent="0.25">
      <c r="B137" s="35" t="s">
        <v>43</v>
      </c>
      <c r="C137" s="51">
        <v>42</v>
      </c>
      <c r="D137" s="41">
        <v>3</v>
      </c>
      <c r="E137" s="25">
        <v>4</v>
      </c>
      <c r="F137" s="79">
        <v>2</v>
      </c>
      <c r="G137" s="169">
        <v>1</v>
      </c>
      <c r="H137" s="169">
        <v>1</v>
      </c>
      <c r="I137" s="169">
        <v>0</v>
      </c>
      <c r="J137" s="169">
        <v>0</v>
      </c>
      <c r="K137" s="169">
        <v>0</v>
      </c>
      <c r="L137" s="169">
        <v>0</v>
      </c>
      <c r="M137" s="81">
        <v>1</v>
      </c>
      <c r="N137" s="81">
        <v>1</v>
      </c>
      <c r="O137" s="155"/>
      <c r="P137" s="155"/>
      <c r="Q137" s="155"/>
      <c r="R137" s="155"/>
      <c r="S137" s="155"/>
      <c r="T137" s="171"/>
      <c r="U137" s="79">
        <v>2</v>
      </c>
      <c r="V137" s="169">
        <v>2</v>
      </c>
      <c r="W137" s="169">
        <v>2</v>
      </c>
      <c r="X137" s="169">
        <v>1</v>
      </c>
      <c r="Y137" s="169">
        <v>0</v>
      </c>
      <c r="Z137" s="169">
        <v>0</v>
      </c>
      <c r="AA137" s="169">
        <v>0</v>
      </c>
      <c r="AB137" s="81">
        <v>0</v>
      </c>
      <c r="AC137" s="81">
        <v>0</v>
      </c>
      <c r="AD137" s="169">
        <v>0</v>
      </c>
      <c r="AE137" s="155"/>
      <c r="AF137" s="155"/>
      <c r="AG137" s="155"/>
      <c r="AH137" s="155"/>
      <c r="AI137" s="171"/>
      <c r="AK137" s="158">
        <f t="shared" si="32"/>
        <v>19</v>
      </c>
      <c r="AL137" s="80">
        <f t="shared" si="30"/>
        <v>10</v>
      </c>
      <c r="AM137" s="80">
        <f t="shared" si="31"/>
        <v>5</v>
      </c>
      <c r="AN137" s="82">
        <f t="shared" si="33"/>
        <v>4</v>
      </c>
      <c r="AO137" s="14"/>
      <c r="AP137" s="158">
        <f t="shared" si="34"/>
        <v>100</v>
      </c>
      <c r="AQ137" s="167">
        <f t="shared" si="35"/>
        <v>52.631578947368418</v>
      </c>
      <c r="AR137" s="167">
        <f t="shared" si="36"/>
        <v>26.315789473684209</v>
      </c>
      <c r="AS137" s="168">
        <f t="shared" si="37"/>
        <v>21.052631578947366</v>
      </c>
      <c r="AU137" s="201" t="s">
        <v>81</v>
      </c>
      <c r="AV137" s="199" t="s">
        <v>48</v>
      </c>
      <c r="AW137" s="199" t="s">
        <v>104</v>
      </c>
      <c r="AX137" s="196">
        <f t="shared" ref="AX137:AX166" si="38">AX4</f>
        <v>0</v>
      </c>
      <c r="BG137" s="201" t="s">
        <v>81</v>
      </c>
      <c r="BH137" s="199" t="s">
        <v>48</v>
      </c>
      <c r="BI137" s="199" t="s">
        <v>104</v>
      </c>
      <c r="BJ137" s="196">
        <f t="shared" ref="BJ137:BJ166" si="39">BJ4</f>
        <v>0</v>
      </c>
    </row>
    <row r="138" spans="2:62" x14ac:dyDescent="0.25">
      <c r="B138" s="35" t="s">
        <v>43</v>
      </c>
      <c r="C138" s="51">
        <v>42</v>
      </c>
      <c r="D138" s="41">
        <v>3</v>
      </c>
      <c r="E138" s="25">
        <v>5</v>
      </c>
      <c r="F138" s="79">
        <v>2</v>
      </c>
      <c r="G138" s="169">
        <v>2</v>
      </c>
      <c r="H138" s="169">
        <v>1</v>
      </c>
      <c r="I138" s="169">
        <v>1</v>
      </c>
      <c r="J138" s="169">
        <v>0</v>
      </c>
      <c r="K138" s="169">
        <v>0</v>
      </c>
      <c r="L138" s="169">
        <v>0</v>
      </c>
      <c r="M138" s="81">
        <v>1</v>
      </c>
      <c r="N138" s="81">
        <v>1</v>
      </c>
      <c r="O138" s="155"/>
      <c r="P138" s="155"/>
      <c r="Q138" s="155"/>
      <c r="R138" s="155"/>
      <c r="S138" s="155"/>
      <c r="T138" s="171"/>
      <c r="U138" s="79">
        <v>2</v>
      </c>
      <c r="V138" s="169">
        <v>2</v>
      </c>
      <c r="W138" s="169">
        <v>2</v>
      </c>
      <c r="X138" s="169">
        <v>2</v>
      </c>
      <c r="Y138" s="169">
        <v>1</v>
      </c>
      <c r="Z138" s="169">
        <v>1</v>
      </c>
      <c r="AA138" s="169">
        <v>0</v>
      </c>
      <c r="AB138" s="81">
        <v>0</v>
      </c>
      <c r="AC138" s="81">
        <v>0</v>
      </c>
      <c r="AD138" s="169">
        <v>0</v>
      </c>
      <c r="AE138" s="155"/>
      <c r="AF138" s="155"/>
      <c r="AG138" s="155"/>
      <c r="AH138" s="155"/>
      <c r="AI138" s="171"/>
      <c r="AK138" s="158">
        <f t="shared" si="32"/>
        <v>19</v>
      </c>
      <c r="AL138" s="80">
        <f t="shared" si="30"/>
        <v>7</v>
      </c>
      <c r="AM138" s="80">
        <f t="shared" si="31"/>
        <v>6</v>
      </c>
      <c r="AN138" s="82">
        <f t="shared" si="33"/>
        <v>6</v>
      </c>
      <c r="AO138" s="14"/>
      <c r="AP138" s="158">
        <f t="shared" si="34"/>
        <v>100</v>
      </c>
      <c r="AQ138" s="167">
        <f t="shared" si="35"/>
        <v>36.84210526315789</v>
      </c>
      <c r="AR138" s="167">
        <f t="shared" si="36"/>
        <v>31.578947368421051</v>
      </c>
      <c r="AS138" s="168">
        <f t="shared" si="37"/>
        <v>31.578947368421051</v>
      </c>
      <c r="AU138" s="201" t="s">
        <v>81</v>
      </c>
      <c r="AV138" s="199" t="s">
        <v>48</v>
      </c>
      <c r="AW138" s="199" t="s">
        <v>104</v>
      </c>
      <c r="AX138" s="196">
        <f t="shared" si="38"/>
        <v>0</v>
      </c>
      <c r="BG138" s="201" t="s">
        <v>81</v>
      </c>
      <c r="BH138" s="199" t="s">
        <v>48</v>
      </c>
      <c r="BI138" s="199" t="s">
        <v>104</v>
      </c>
      <c r="BJ138" s="196">
        <f t="shared" si="39"/>
        <v>0</v>
      </c>
    </row>
    <row r="139" spans="2:62" x14ac:dyDescent="0.25">
      <c r="B139" s="35" t="s">
        <v>43</v>
      </c>
      <c r="C139" s="51">
        <v>42</v>
      </c>
      <c r="D139" s="41">
        <v>4</v>
      </c>
      <c r="E139" s="25">
        <v>1</v>
      </c>
      <c r="F139" s="16">
        <v>0</v>
      </c>
      <c r="G139" s="155">
        <v>0</v>
      </c>
      <c r="H139" s="155">
        <v>0</v>
      </c>
      <c r="I139" s="155">
        <v>0</v>
      </c>
      <c r="J139" s="155">
        <v>0</v>
      </c>
      <c r="K139" s="155">
        <v>0</v>
      </c>
      <c r="L139" s="155"/>
      <c r="M139" s="23"/>
      <c r="N139" s="23"/>
      <c r="O139" s="155"/>
      <c r="P139" s="155"/>
      <c r="Q139" s="155"/>
      <c r="R139" s="155"/>
      <c r="S139" s="155"/>
      <c r="T139" s="171"/>
      <c r="U139" s="16">
        <v>0</v>
      </c>
      <c r="V139" s="155">
        <v>0</v>
      </c>
      <c r="W139" s="155">
        <v>0</v>
      </c>
      <c r="X139" s="155">
        <v>0</v>
      </c>
      <c r="Y139" s="155">
        <v>0</v>
      </c>
      <c r="Z139" s="155">
        <v>0</v>
      </c>
      <c r="AA139" s="155">
        <v>0</v>
      </c>
      <c r="AB139" s="23">
        <v>0</v>
      </c>
      <c r="AC139" s="23">
        <v>0</v>
      </c>
      <c r="AD139" s="155"/>
      <c r="AE139" s="155"/>
      <c r="AF139" s="155"/>
      <c r="AG139" s="155"/>
      <c r="AH139" s="155"/>
      <c r="AI139" s="171"/>
      <c r="AK139" s="158">
        <f t="shared" si="32"/>
        <v>15</v>
      </c>
      <c r="AL139" s="80">
        <f t="shared" si="30"/>
        <v>15</v>
      </c>
      <c r="AM139" s="80">
        <f t="shared" si="31"/>
        <v>0</v>
      </c>
      <c r="AN139" s="82">
        <f t="shared" si="33"/>
        <v>0</v>
      </c>
      <c r="AO139" s="14"/>
      <c r="AP139" s="158">
        <f t="shared" si="34"/>
        <v>100</v>
      </c>
      <c r="AQ139" s="167">
        <f t="shared" si="35"/>
        <v>100</v>
      </c>
      <c r="AR139" s="167">
        <f t="shared" si="36"/>
        <v>0</v>
      </c>
      <c r="AS139" s="168">
        <f t="shared" si="37"/>
        <v>0</v>
      </c>
      <c r="AU139" s="201" t="s">
        <v>81</v>
      </c>
      <c r="AV139" s="199" t="s">
        <v>48</v>
      </c>
      <c r="AW139" s="199" t="s">
        <v>104</v>
      </c>
      <c r="AX139" s="196">
        <f t="shared" si="38"/>
        <v>0</v>
      </c>
      <c r="BG139" s="201" t="s">
        <v>81</v>
      </c>
      <c r="BH139" s="199" t="s">
        <v>48</v>
      </c>
      <c r="BI139" s="199" t="s">
        <v>104</v>
      </c>
      <c r="BJ139" s="196">
        <f t="shared" si="39"/>
        <v>0</v>
      </c>
    </row>
    <row r="140" spans="2:62" x14ac:dyDescent="0.25">
      <c r="B140" s="35" t="s">
        <v>43</v>
      </c>
      <c r="C140" s="51">
        <v>42</v>
      </c>
      <c r="D140" s="41">
        <v>4</v>
      </c>
      <c r="E140" s="25">
        <v>2</v>
      </c>
      <c r="F140" s="16">
        <v>1</v>
      </c>
      <c r="G140" s="155">
        <v>0</v>
      </c>
      <c r="H140" s="155">
        <v>0</v>
      </c>
      <c r="I140" s="155">
        <v>0</v>
      </c>
      <c r="J140" s="155">
        <v>0</v>
      </c>
      <c r="K140" s="155">
        <v>0</v>
      </c>
      <c r="L140" s="155"/>
      <c r="M140" s="23"/>
      <c r="N140" s="23"/>
      <c r="O140" s="155"/>
      <c r="P140" s="155"/>
      <c r="Q140" s="155"/>
      <c r="R140" s="155"/>
      <c r="S140" s="155"/>
      <c r="T140" s="171"/>
      <c r="U140" s="16">
        <v>0</v>
      </c>
      <c r="V140" s="155">
        <v>0</v>
      </c>
      <c r="W140" s="155">
        <v>0</v>
      </c>
      <c r="X140" s="155">
        <v>0</v>
      </c>
      <c r="Y140" s="155">
        <v>0</v>
      </c>
      <c r="Z140" s="155">
        <v>0</v>
      </c>
      <c r="AA140" s="155">
        <v>0</v>
      </c>
      <c r="AB140" s="23">
        <v>0</v>
      </c>
      <c r="AC140" s="23">
        <v>0</v>
      </c>
      <c r="AD140" s="155"/>
      <c r="AE140" s="155"/>
      <c r="AF140" s="155"/>
      <c r="AG140" s="155"/>
      <c r="AH140" s="155"/>
      <c r="AI140" s="171"/>
      <c r="AK140" s="158">
        <f t="shared" si="32"/>
        <v>15</v>
      </c>
      <c r="AL140" s="80">
        <f t="shared" si="30"/>
        <v>14</v>
      </c>
      <c r="AM140" s="80">
        <f t="shared" si="31"/>
        <v>1</v>
      </c>
      <c r="AN140" s="82">
        <f t="shared" si="33"/>
        <v>0</v>
      </c>
      <c r="AO140" s="14"/>
      <c r="AP140" s="158">
        <f t="shared" si="34"/>
        <v>100</v>
      </c>
      <c r="AQ140" s="167">
        <f t="shared" si="35"/>
        <v>93.333333333333329</v>
      </c>
      <c r="AR140" s="167">
        <f t="shared" si="36"/>
        <v>6.666666666666667</v>
      </c>
      <c r="AS140" s="168">
        <f t="shared" si="37"/>
        <v>0</v>
      </c>
      <c r="AU140" s="201" t="s">
        <v>81</v>
      </c>
      <c r="AV140" s="199" t="s">
        <v>48</v>
      </c>
      <c r="AW140" s="199" t="s">
        <v>104</v>
      </c>
      <c r="AX140" s="196">
        <f t="shared" si="38"/>
        <v>0</v>
      </c>
      <c r="BG140" s="201" t="s">
        <v>81</v>
      </c>
      <c r="BH140" s="199" t="s">
        <v>48</v>
      </c>
      <c r="BI140" s="199" t="s">
        <v>104</v>
      </c>
      <c r="BJ140" s="196">
        <f t="shared" si="39"/>
        <v>0</v>
      </c>
    </row>
    <row r="141" spans="2:62" x14ac:dyDescent="0.25">
      <c r="B141" s="35" t="s">
        <v>43</v>
      </c>
      <c r="C141" s="51">
        <v>42</v>
      </c>
      <c r="D141" s="41">
        <v>4</v>
      </c>
      <c r="E141" s="25">
        <v>3</v>
      </c>
      <c r="F141" s="79">
        <v>2</v>
      </c>
      <c r="G141" s="169">
        <v>1</v>
      </c>
      <c r="H141" s="169">
        <v>1</v>
      </c>
      <c r="I141" s="169">
        <v>0</v>
      </c>
      <c r="J141" s="169">
        <v>0</v>
      </c>
      <c r="K141" s="169">
        <v>0</v>
      </c>
      <c r="L141" s="169"/>
      <c r="M141" s="81"/>
      <c r="N141" s="81"/>
      <c r="O141" s="169"/>
      <c r="P141" s="169"/>
      <c r="Q141" s="169"/>
      <c r="R141" s="169"/>
      <c r="S141" s="169"/>
      <c r="T141" s="170"/>
      <c r="U141" s="79">
        <v>1</v>
      </c>
      <c r="V141" s="169">
        <v>1</v>
      </c>
      <c r="W141" s="169">
        <v>1</v>
      </c>
      <c r="X141" s="169">
        <v>0</v>
      </c>
      <c r="Y141" s="169">
        <v>0</v>
      </c>
      <c r="Z141" s="169">
        <v>0</v>
      </c>
      <c r="AA141" s="169">
        <v>0</v>
      </c>
      <c r="AB141" s="81">
        <v>1</v>
      </c>
      <c r="AC141" s="81">
        <v>0</v>
      </c>
      <c r="AD141" s="169"/>
      <c r="AE141" s="169"/>
      <c r="AF141" s="169"/>
      <c r="AG141" s="169"/>
      <c r="AH141" s="169"/>
      <c r="AI141" s="170"/>
      <c r="AK141" s="158">
        <f t="shared" si="32"/>
        <v>15</v>
      </c>
      <c r="AL141" s="80">
        <f t="shared" si="30"/>
        <v>8</v>
      </c>
      <c r="AM141" s="80">
        <f t="shared" si="31"/>
        <v>6</v>
      </c>
      <c r="AN141" s="82">
        <f t="shared" si="33"/>
        <v>1</v>
      </c>
      <c r="AO141" s="14"/>
      <c r="AP141" s="158">
        <f t="shared" si="34"/>
        <v>100</v>
      </c>
      <c r="AQ141" s="167">
        <f t="shared" si="35"/>
        <v>53.333333333333336</v>
      </c>
      <c r="AR141" s="167">
        <f t="shared" si="36"/>
        <v>40</v>
      </c>
      <c r="AS141" s="168">
        <f t="shared" si="37"/>
        <v>6.666666666666667</v>
      </c>
      <c r="AU141" s="201" t="s">
        <v>81</v>
      </c>
      <c r="AV141" s="199" t="s">
        <v>48</v>
      </c>
      <c r="AW141" s="199" t="s">
        <v>104</v>
      </c>
      <c r="AX141" s="196">
        <f t="shared" si="38"/>
        <v>0</v>
      </c>
      <c r="BG141" s="201" t="s">
        <v>81</v>
      </c>
      <c r="BH141" s="199" t="s">
        <v>48</v>
      </c>
      <c r="BI141" s="199" t="s">
        <v>104</v>
      </c>
      <c r="BJ141" s="196">
        <f t="shared" si="39"/>
        <v>0</v>
      </c>
    </row>
    <row r="142" spans="2:62" x14ac:dyDescent="0.25">
      <c r="B142" s="35" t="s">
        <v>43</v>
      </c>
      <c r="C142" s="51">
        <v>42</v>
      </c>
      <c r="D142" s="41">
        <v>4</v>
      </c>
      <c r="E142" s="25">
        <v>4</v>
      </c>
      <c r="F142" s="79">
        <v>2</v>
      </c>
      <c r="G142" s="169">
        <v>1</v>
      </c>
      <c r="H142" s="169">
        <v>1</v>
      </c>
      <c r="I142" s="169">
        <v>1</v>
      </c>
      <c r="J142" s="169">
        <v>0</v>
      </c>
      <c r="K142" s="169">
        <v>0</v>
      </c>
      <c r="L142" s="155"/>
      <c r="M142" s="23"/>
      <c r="N142" s="23"/>
      <c r="O142" s="155"/>
      <c r="P142" s="155"/>
      <c r="Q142" s="155"/>
      <c r="R142" s="155"/>
      <c r="S142" s="155"/>
      <c r="T142" s="171"/>
      <c r="U142" s="79">
        <v>1</v>
      </c>
      <c r="V142" s="169">
        <v>1</v>
      </c>
      <c r="W142" s="169">
        <v>1</v>
      </c>
      <c r="X142" s="169">
        <v>0</v>
      </c>
      <c r="Y142" s="169">
        <v>0</v>
      </c>
      <c r="Z142" s="169">
        <v>0</v>
      </c>
      <c r="AA142" s="169">
        <v>0</v>
      </c>
      <c r="AB142" s="81">
        <v>1</v>
      </c>
      <c r="AC142" s="81">
        <v>0</v>
      </c>
      <c r="AD142" s="155"/>
      <c r="AE142" s="155"/>
      <c r="AF142" s="155"/>
      <c r="AG142" s="155"/>
      <c r="AH142" s="155"/>
      <c r="AI142" s="171"/>
      <c r="AK142" s="158">
        <f t="shared" si="32"/>
        <v>15</v>
      </c>
      <c r="AL142" s="80">
        <f t="shared" si="30"/>
        <v>7</v>
      </c>
      <c r="AM142" s="80">
        <f t="shared" si="31"/>
        <v>7</v>
      </c>
      <c r="AN142" s="82">
        <f t="shared" si="33"/>
        <v>1</v>
      </c>
      <c r="AO142" s="14"/>
      <c r="AP142" s="158">
        <f t="shared" si="34"/>
        <v>100</v>
      </c>
      <c r="AQ142" s="167">
        <f t="shared" si="35"/>
        <v>46.666666666666664</v>
      </c>
      <c r="AR142" s="167">
        <f t="shared" si="36"/>
        <v>46.666666666666664</v>
      </c>
      <c r="AS142" s="168">
        <f t="shared" si="37"/>
        <v>6.666666666666667</v>
      </c>
      <c r="AU142" s="201" t="s">
        <v>81</v>
      </c>
      <c r="AV142" s="199" t="s">
        <v>48</v>
      </c>
      <c r="AW142" s="199" t="s">
        <v>104</v>
      </c>
      <c r="AX142" s="196">
        <f t="shared" si="38"/>
        <v>0</v>
      </c>
      <c r="BG142" s="201" t="s">
        <v>81</v>
      </c>
      <c r="BH142" s="199" t="s">
        <v>48</v>
      </c>
      <c r="BI142" s="199" t="s">
        <v>104</v>
      </c>
      <c r="BJ142" s="196">
        <f t="shared" si="39"/>
        <v>0</v>
      </c>
    </row>
    <row r="143" spans="2:62" x14ac:dyDescent="0.25">
      <c r="B143" s="35" t="s">
        <v>43</v>
      </c>
      <c r="C143" s="51">
        <v>42</v>
      </c>
      <c r="D143" s="41">
        <v>4</v>
      </c>
      <c r="E143" s="25">
        <v>5</v>
      </c>
      <c r="F143" s="79">
        <v>2</v>
      </c>
      <c r="G143" s="169">
        <v>1</v>
      </c>
      <c r="H143" s="169">
        <v>1</v>
      </c>
      <c r="I143" s="169">
        <v>1</v>
      </c>
      <c r="J143" s="169">
        <v>0</v>
      </c>
      <c r="K143" s="169">
        <v>0</v>
      </c>
      <c r="L143" s="155"/>
      <c r="M143" s="23"/>
      <c r="N143" s="23"/>
      <c r="O143" s="155"/>
      <c r="P143" s="155"/>
      <c r="Q143" s="155"/>
      <c r="R143" s="155"/>
      <c r="S143" s="155"/>
      <c r="T143" s="171"/>
      <c r="U143" s="79">
        <v>2</v>
      </c>
      <c r="V143" s="169">
        <v>1</v>
      </c>
      <c r="W143" s="169">
        <v>1</v>
      </c>
      <c r="X143" s="169">
        <v>1</v>
      </c>
      <c r="Y143" s="169">
        <v>0</v>
      </c>
      <c r="Z143" s="169">
        <v>0</v>
      </c>
      <c r="AA143" s="169">
        <v>0</v>
      </c>
      <c r="AB143" s="81">
        <v>1</v>
      </c>
      <c r="AC143" s="81">
        <v>0</v>
      </c>
      <c r="AD143" s="155"/>
      <c r="AE143" s="155"/>
      <c r="AF143" s="155"/>
      <c r="AG143" s="155"/>
      <c r="AH143" s="155"/>
      <c r="AI143" s="171"/>
      <c r="AK143" s="158">
        <f t="shared" si="32"/>
        <v>15</v>
      </c>
      <c r="AL143" s="80">
        <f t="shared" si="30"/>
        <v>6</v>
      </c>
      <c r="AM143" s="80">
        <f t="shared" si="31"/>
        <v>7</v>
      </c>
      <c r="AN143" s="82">
        <f t="shared" si="33"/>
        <v>2</v>
      </c>
      <c r="AO143" s="14"/>
      <c r="AP143" s="158">
        <f t="shared" si="34"/>
        <v>100</v>
      </c>
      <c r="AQ143" s="167">
        <f t="shared" si="35"/>
        <v>40</v>
      </c>
      <c r="AR143" s="167">
        <f t="shared" si="36"/>
        <v>46.666666666666664</v>
      </c>
      <c r="AS143" s="168">
        <f t="shared" si="37"/>
        <v>13.333333333333334</v>
      </c>
      <c r="AU143" s="201" t="s">
        <v>81</v>
      </c>
      <c r="AV143" s="199" t="s">
        <v>47</v>
      </c>
      <c r="AW143" s="199" t="s">
        <v>105</v>
      </c>
      <c r="AX143" s="196">
        <f t="shared" si="38"/>
        <v>0</v>
      </c>
      <c r="BG143" s="201" t="s">
        <v>81</v>
      </c>
      <c r="BH143" s="199" t="s">
        <v>47</v>
      </c>
      <c r="BI143" s="199" t="s">
        <v>105</v>
      </c>
      <c r="BJ143" s="196">
        <f t="shared" si="39"/>
        <v>0</v>
      </c>
    </row>
    <row r="144" spans="2:62" x14ac:dyDescent="0.25">
      <c r="B144" s="35" t="s">
        <v>43</v>
      </c>
      <c r="C144" s="51">
        <v>42</v>
      </c>
      <c r="D144" s="41">
        <v>5</v>
      </c>
      <c r="E144" s="25">
        <v>1</v>
      </c>
      <c r="F144" s="16">
        <v>0</v>
      </c>
      <c r="G144" s="155">
        <v>0</v>
      </c>
      <c r="H144" s="155">
        <v>0</v>
      </c>
      <c r="I144" s="155">
        <v>0</v>
      </c>
      <c r="J144" s="155">
        <v>0</v>
      </c>
      <c r="K144" s="155">
        <v>0</v>
      </c>
      <c r="L144" s="155">
        <v>0</v>
      </c>
      <c r="M144" s="23">
        <v>0</v>
      </c>
      <c r="N144" s="23"/>
      <c r="O144" s="155"/>
      <c r="P144" s="155"/>
      <c r="Q144" s="155"/>
      <c r="R144" s="155"/>
      <c r="S144" s="155"/>
      <c r="T144" s="171"/>
      <c r="U144" s="16">
        <v>0</v>
      </c>
      <c r="V144" s="155">
        <v>0</v>
      </c>
      <c r="W144" s="155">
        <v>0</v>
      </c>
      <c r="X144" s="155">
        <v>0</v>
      </c>
      <c r="Y144" s="155">
        <v>0</v>
      </c>
      <c r="Z144" s="155">
        <v>0</v>
      </c>
      <c r="AA144" s="155"/>
      <c r="AB144" s="23"/>
      <c r="AC144" s="23"/>
      <c r="AD144" s="155"/>
      <c r="AE144" s="155"/>
      <c r="AF144" s="155"/>
      <c r="AG144" s="155"/>
      <c r="AH144" s="155"/>
      <c r="AI144" s="171"/>
      <c r="AK144" s="158">
        <f t="shared" si="32"/>
        <v>14</v>
      </c>
      <c r="AL144" s="80">
        <f t="shared" si="30"/>
        <v>14</v>
      </c>
      <c r="AM144" s="80">
        <f t="shared" si="31"/>
        <v>0</v>
      </c>
      <c r="AN144" s="82">
        <f t="shared" si="33"/>
        <v>0</v>
      </c>
      <c r="AO144" s="14"/>
      <c r="AP144" s="158">
        <f t="shared" si="34"/>
        <v>100</v>
      </c>
      <c r="AQ144" s="167">
        <f t="shared" si="35"/>
        <v>100</v>
      </c>
      <c r="AR144" s="167">
        <f t="shared" si="36"/>
        <v>0</v>
      </c>
      <c r="AS144" s="168">
        <f t="shared" si="37"/>
        <v>0</v>
      </c>
      <c r="AU144" s="201" t="s">
        <v>81</v>
      </c>
      <c r="AV144" s="199" t="s">
        <v>47</v>
      </c>
      <c r="AW144" s="199" t="s">
        <v>105</v>
      </c>
      <c r="AX144" s="196">
        <f t="shared" si="38"/>
        <v>0</v>
      </c>
      <c r="BG144" s="201" t="s">
        <v>81</v>
      </c>
      <c r="BH144" s="199" t="s">
        <v>47</v>
      </c>
      <c r="BI144" s="199" t="s">
        <v>105</v>
      </c>
      <c r="BJ144" s="196">
        <f t="shared" si="39"/>
        <v>0</v>
      </c>
    </row>
    <row r="145" spans="2:62" x14ac:dyDescent="0.25">
      <c r="B145" s="35" t="s">
        <v>43</v>
      </c>
      <c r="C145" s="51">
        <v>42</v>
      </c>
      <c r="D145" s="41">
        <v>5</v>
      </c>
      <c r="E145" s="25">
        <v>2</v>
      </c>
      <c r="F145" s="16">
        <v>0</v>
      </c>
      <c r="G145" s="155">
        <v>1</v>
      </c>
      <c r="H145" s="155">
        <v>1</v>
      </c>
      <c r="I145" s="155">
        <v>0</v>
      </c>
      <c r="J145" s="155">
        <v>0</v>
      </c>
      <c r="K145" s="155">
        <v>0</v>
      </c>
      <c r="L145" s="155">
        <v>0</v>
      </c>
      <c r="M145" s="23">
        <v>0</v>
      </c>
      <c r="N145" s="23"/>
      <c r="O145" s="155"/>
      <c r="P145" s="155"/>
      <c r="Q145" s="155"/>
      <c r="R145" s="155"/>
      <c r="S145" s="155"/>
      <c r="T145" s="171"/>
      <c r="U145" s="16">
        <v>0</v>
      </c>
      <c r="V145" s="155">
        <v>0</v>
      </c>
      <c r="W145" s="155">
        <v>1</v>
      </c>
      <c r="X145" s="155">
        <v>0</v>
      </c>
      <c r="Y145" s="155">
        <v>0</v>
      </c>
      <c r="Z145" s="155">
        <v>0</v>
      </c>
      <c r="AA145" s="155"/>
      <c r="AB145" s="23"/>
      <c r="AC145" s="23"/>
      <c r="AD145" s="155"/>
      <c r="AE145" s="155"/>
      <c r="AF145" s="155"/>
      <c r="AG145" s="155"/>
      <c r="AH145" s="155"/>
      <c r="AI145" s="171"/>
      <c r="AK145" s="158">
        <f t="shared" si="32"/>
        <v>14</v>
      </c>
      <c r="AL145" s="80">
        <f t="shared" si="30"/>
        <v>11</v>
      </c>
      <c r="AM145" s="80">
        <f t="shared" si="31"/>
        <v>3</v>
      </c>
      <c r="AN145" s="82">
        <f t="shared" si="33"/>
        <v>0</v>
      </c>
      <c r="AO145" s="14"/>
      <c r="AP145" s="158">
        <f t="shared" si="34"/>
        <v>100</v>
      </c>
      <c r="AQ145" s="167">
        <f t="shared" si="35"/>
        <v>78.571428571428569</v>
      </c>
      <c r="AR145" s="167">
        <f t="shared" si="36"/>
        <v>21.428571428571427</v>
      </c>
      <c r="AS145" s="168">
        <f t="shared" si="37"/>
        <v>0</v>
      </c>
      <c r="AU145" s="201" t="s">
        <v>81</v>
      </c>
      <c r="AV145" s="199" t="s">
        <v>47</v>
      </c>
      <c r="AW145" s="199" t="s">
        <v>105</v>
      </c>
      <c r="AX145" s="196">
        <f t="shared" si="38"/>
        <v>0</v>
      </c>
      <c r="BG145" s="201" t="s">
        <v>81</v>
      </c>
      <c r="BH145" s="199" t="s">
        <v>47</v>
      </c>
      <c r="BI145" s="199" t="s">
        <v>105</v>
      </c>
      <c r="BJ145" s="196">
        <f t="shared" si="39"/>
        <v>0</v>
      </c>
    </row>
    <row r="146" spans="2:62" x14ac:dyDescent="0.25">
      <c r="B146" s="35" t="s">
        <v>43</v>
      </c>
      <c r="C146" s="51">
        <v>42</v>
      </c>
      <c r="D146" s="41">
        <v>5</v>
      </c>
      <c r="E146" s="25">
        <v>3</v>
      </c>
      <c r="F146" s="79">
        <v>0</v>
      </c>
      <c r="G146" s="169">
        <v>2</v>
      </c>
      <c r="H146" s="169">
        <v>1</v>
      </c>
      <c r="I146" s="169">
        <v>1</v>
      </c>
      <c r="J146" s="169">
        <v>1</v>
      </c>
      <c r="K146" s="169">
        <v>1</v>
      </c>
      <c r="L146" s="169">
        <v>1</v>
      </c>
      <c r="M146" s="81">
        <v>0</v>
      </c>
      <c r="N146" s="81"/>
      <c r="O146" s="169"/>
      <c r="P146" s="169"/>
      <c r="Q146" s="169"/>
      <c r="R146" s="169"/>
      <c r="S146" s="169"/>
      <c r="T146" s="170"/>
      <c r="U146" s="169">
        <v>1</v>
      </c>
      <c r="V146" s="169">
        <v>1</v>
      </c>
      <c r="W146" s="169">
        <v>1</v>
      </c>
      <c r="X146" s="169">
        <v>0</v>
      </c>
      <c r="Y146" s="169">
        <v>1</v>
      </c>
      <c r="Z146" s="169">
        <v>1</v>
      </c>
      <c r="AA146" s="169"/>
      <c r="AB146" s="81"/>
      <c r="AC146" s="81"/>
      <c r="AD146" s="169"/>
      <c r="AE146" s="169"/>
      <c r="AF146" s="169"/>
      <c r="AG146" s="169"/>
      <c r="AH146" s="169"/>
      <c r="AI146" s="170"/>
      <c r="AK146" s="158">
        <f t="shared" si="32"/>
        <v>14</v>
      </c>
      <c r="AL146" s="80">
        <f t="shared" si="30"/>
        <v>3</v>
      </c>
      <c r="AM146" s="80">
        <f t="shared" si="31"/>
        <v>10</v>
      </c>
      <c r="AN146" s="82">
        <f t="shared" si="33"/>
        <v>1</v>
      </c>
      <c r="AO146" s="14"/>
      <c r="AP146" s="158">
        <f t="shared" si="34"/>
        <v>100</v>
      </c>
      <c r="AQ146" s="167">
        <f t="shared" si="35"/>
        <v>21.428571428571427</v>
      </c>
      <c r="AR146" s="167">
        <f t="shared" si="36"/>
        <v>71.428571428571431</v>
      </c>
      <c r="AS146" s="168">
        <f t="shared" si="37"/>
        <v>7.1428571428571423</v>
      </c>
      <c r="AU146" s="201" t="s">
        <v>81</v>
      </c>
      <c r="AV146" s="199" t="s">
        <v>47</v>
      </c>
      <c r="AW146" s="199" t="s">
        <v>105</v>
      </c>
      <c r="AX146" s="196">
        <f t="shared" si="38"/>
        <v>0</v>
      </c>
      <c r="BG146" s="201" t="s">
        <v>81</v>
      </c>
      <c r="BH146" s="199" t="s">
        <v>47</v>
      </c>
      <c r="BI146" s="199" t="s">
        <v>105</v>
      </c>
      <c r="BJ146" s="196">
        <f t="shared" si="39"/>
        <v>0</v>
      </c>
    </row>
    <row r="147" spans="2:62" x14ac:dyDescent="0.25">
      <c r="B147" s="35" t="s">
        <v>43</v>
      </c>
      <c r="C147" s="51">
        <v>42</v>
      </c>
      <c r="D147" s="41">
        <v>5</v>
      </c>
      <c r="E147" s="25">
        <v>4</v>
      </c>
      <c r="F147" s="79">
        <v>1</v>
      </c>
      <c r="G147" s="169">
        <v>2</v>
      </c>
      <c r="H147" s="169">
        <v>1</v>
      </c>
      <c r="I147" s="169">
        <v>1</v>
      </c>
      <c r="J147" s="169">
        <v>1</v>
      </c>
      <c r="K147" s="169">
        <v>1</v>
      </c>
      <c r="L147" s="169">
        <v>1</v>
      </c>
      <c r="M147" s="81">
        <v>0</v>
      </c>
      <c r="N147" s="23"/>
      <c r="O147" s="155"/>
      <c r="P147" s="155"/>
      <c r="Q147" s="155"/>
      <c r="R147" s="155"/>
      <c r="S147" s="155"/>
      <c r="T147" s="171"/>
      <c r="U147" s="169">
        <v>1</v>
      </c>
      <c r="V147" s="169">
        <v>1</v>
      </c>
      <c r="W147" s="169">
        <v>1</v>
      </c>
      <c r="X147" s="169">
        <v>0</v>
      </c>
      <c r="Y147" s="169">
        <v>1</v>
      </c>
      <c r="Z147" s="169">
        <v>1</v>
      </c>
      <c r="AA147" s="155"/>
      <c r="AB147" s="23"/>
      <c r="AC147" s="23"/>
      <c r="AD147" s="155"/>
      <c r="AE147" s="155"/>
      <c r="AF147" s="155"/>
      <c r="AG147" s="155"/>
      <c r="AH147" s="155"/>
      <c r="AI147" s="171"/>
      <c r="AK147" s="158">
        <f t="shared" si="32"/>
        <v>14</v>
      </c>
      <c r="AL147" s="80">
        <f t="shared" si="30"/>
        <v>2</v>
      </c>
      <c r="AM147" s="80">
        <f t="shared" si="31"/>
        <v>11</v>
      </c>
      <c r="AN147" s="82">
        <f t="shared" si="33"/>
        <v>1</v>
      </c>
      <c r="AO147" s="14"/>
      <c r="AP147" s="158">
        <f t="shared" si="34"/>
        <v>100</v>
      </c>
      <c r="AQ147" s="167">
        <f t="shared" si="35"/>
        <v>14.285714285714285</v>
      </c>
      <c r="AR147" s="167">
        <f t="shared" si="36"/>
        <v>78.571428571428569</v>
      </c>
      <c r="AS147" s="168">
        <f t="shared" si="37"/>
        <v>7.1428571428571423</v>
      </c>
      <c r="AU147" s="201" t="s">
        <v>81</v>
      </c>
      <c r="AV147" s="199" t="s">
        <v>47</v>
      </c>
      <c r="AW147" s="199" t="s">
        <v>105</v>
      </c>
      <c r="AX147" s="196">
        <f t="shared" si="38"/>
        <v>0</v>
      </c>
      <c r="BG147" s="201" t="s">
        <v>81</v>
      </c>
      <c r="BH147" s="199" t="s">
        <v>47</v>
      </c>
      <c r="BI147" s="199" t="s">
        <v>105</v>
      </c>
      <c r="BJ147" s="196">
        <f t="shared" si="39"/>
        <v>0</v>
      </c>
    </row>
    <row r="148" spans="2:62" x14ac:dyDescent="0.25">
      <c r="B148" s="35" t="s">
        <v>43</v>
      </c>
      <c r="C148" s="51">
        <v>42</v>
      </c>
      <c r="D148" s="41">
        <v>5</v>
      </c>
      <c r="E148" s="25">
        <v>5</v>
      </c>
      <c r="F148" s="79">
        <v>2</v>
      </c>
      <c r="G148" s="169">
        <v>2</v>
      </c>
      <c r="H148" s="169">
        <v>1</v>
      </c>
      <c r="I148" s="169">
        <v>1</v>
      </c>
      <c r="J148" s="169">
        <v>1</v>
      </c>
      <c r="K148" s="169">
        <v>1</v>
      </c>
      <c r="L148" s="169">
        <v>1</v>
      </c>
      <c r="M148" s="81">
        <v>0</v>
      </c>
      <c r="N148" s="23"/>
      <c r="O148" s="155"/>
      <c r="P148" s="155"/>
      <c r="Q148" s="155"/>
      <c r="R148" s="155"/>
      <c r="S148" s="155"/>
      <c r="T148" s="171"/>
      <c r="U148" s="79">
        <v>2</v>
      </c>
      <c r="V148" s="169">
        <v>2</v>
      </c>
      <c r="W148" s="169">
        <v>2</v>
      </c>
      <c r="X148" s="169">
        <v>0</v>
      </c>
      <c r="Y148" s="169">
        <v>1</v>
      </c>
      <c r="Z148" s="169">
        <v>1</v>
      </c>
      <c r="AA148" s="155"/>
      <c r="AB148" s="23"/>
      <c r="AC148" s="23"/>
      <c r="AD148" s="155"/>
      <c r="AE148" s="155"/>
      <c r="AF148" s="155"/>
      <c r="AG148" s="155"/>
      <c r="AH148" s="155"/>
      <c r="AI148" s="171"/>
      <c r="AK148" s="158">
        <f t="shared" si="32"/>
        <v>14</v>
      </c>
      <c r="AL148" s="80">
        <f t="shared" si="30"/>
        <v>2</v>
      </c>
      <c r="AM148" s="80">
        <f t="shared" si="31"/>
        <v>7</v>
      </c>
      <c r="AN148" s="82">
        <f t="shared" si="33"/>
        <v>5</v>
      </c>
      <c r="AO148" s="14"/>
      <c r="AP148" s="158">
        <f t="shared" si="34"/>
        <v>100</v>
      </c>
      <c r="AQ148" s="167">
        <f t="shared" si="35"/>
        <v>14.285714285714285</v>
      </c>
      <c r="AR148" s="167">
        <f t="shared" si="36"/>
        <v>50</v>
      </c>
      <c r="AS148" s="168">
        <f t="shared" si="37"/>
        <v>35.714285714285715</v>
      </c>
      <c r="AU148" s="201" t="s">
        <v>81</v>
      </c>
      <c r="AV148" s="199" t="s">
        <v>47</v>
      </c>
      <c r="AW148" s="199" t="s">
        <v>105</v>
      </c>
      <c r="AX148" s="196">
        <f t="shared" si="38"/>
        <v>0</v>
      </c>
      <c r="BG148" s="201" t="s">
        <v>81</v>
      </c>
      <c r="BH148" s="199" t="s">
        <v>47</v>
      </c>
      <c r="BI148" s="199" t="s">
        <v>105</v>
      </c>
      <c r="BJ148" s="196">
        <f t="shared" si="39"/>
        <v>0</v>
      </c>
    </row>
    <row r="149" spans="2:62" x14ac:dyDescent="0.25">
      <c r="B149" s="35" t="s">
        <v>43</v>
      </c>
      <c r="C149" s="51">
        <v>42</v>
      </c>
      <c r="D149" s="41">
        <v>6</v>
      </c>
      <c r="E149" s="25">
        <v>1</v>
      </c>
      <c r="F149" s="16">
        <v>0</v>
      </c>
      <c r="G149" s="155">
        <v>0</v>
      </c>
      <c r="H149" s="155">
        <v>0</v>
      </c>
      <c r="I149" s="155">
        <v>0</v>
      </c>
      <c r="J149" s="155">
        <v>0</v>
      </c>
      <c r="K149" s="155">
        <v>0</v>
      </c>
      <c r="L149" s="155">
        <v>0</v>
      </c>
      <c r="M149" s="23">
        <v>0</v>
      </c>
      <c r="N149" s="23"/>
      <c r="O149" s="155"/>
      <c r="P149" s="155"/>
      <c r="Q149" s="155"/>
      <c r="R149" s="155"/>
      <c r="S149" s="155"/>
      <c r="T149" s="171"/>
      <c r="U149" s="16">
        <v>0</v>
      </c>
      <c r="V149" s="155">
        <v>0</v>
      </c>
      <c r="W149" s="155">
        <v>0</v>
      </c>
      <c r="X149" s="155">
        <v>0</v>
      </c>
      <c r="Y149" s="155">
        <v>0</v>
      </c>
      <c r="Z149" s="155">
        <v>0</v>
      </c>
      <c r="AA149" s="155">
        <v>0</v>
      </c>
      <c r="AB149" s="23">
        <v>0</v>
      </c>
      <c r="AC149" s="23"/>
      <c r="AD149" s="155"/>
      <c r="AE149" s="155"/>
      <c r="AF149" s="155"/>
      <c r="AG149" s="155"/>
      <c r="AH149" s="155"/>
      <c r="AI149" s="171"/>
      <c r="AK149" s="158">
        <f t="shared" si="32"/>
        <v>16</v>
      </c>
      <c r="AL149" s="80">
        <f t="shared" si="30"/>
        <v>16</v>
      </c>
      <c r="AM149" s="80">
        <f t="shared" si="31"/>
        <v>0</v>
      </c>
      <c r="AN149" s="82">
        <f t="shared" si="33"/>
        <v>0</v>
      </c>
      <c r="AO149" s="14"/>
      <c r="AP149" s="158">
        <f t="shared" si="34"/>
        <v>100</v>
      </c>
      <c r="AQ149" s="167">
        <f t="shared" si="35"/>
        <v>100</v>
      </c>
      <c r="AR149" s="167">
        <f t="shared" si="36"/>
        <v>0</v>
      </c>
      <c r="AS149" s="168">
        <f t="shared" si="37"/>
        <v>0</v>
      </c>
      <c r="AU149" s="201" t="s">
        <v>81</v>
      </c>
      <c r="AV149" s="199" t="s">
        <v>46</v>
      </c>
      <c r="AW149" s="199" t="s">
        <v>106</v>
      </c>
      <c r="AX149" s="196">
        <f t="shared" si="38"/>
        <v>0</v>
      </c>
      <c r="BG149" s="201" t="s">
        <v>81</v>
      </c>
      <c r="BH149" s="199" t="s">
        <v>46</v>
      </c>
      <c r="BI149" s="199" t="s">
        <v>106</v>
      </c>
      <c r="BJ149" s="196">
        <f t="shared" si="39"/>
        <v>6.25</v>
      </c>
    </row>
    <row r="150" spans="2:62" x14ac:dyDescent="0.25">
      <c r="B150" s="35" t="s">
        <v>43</v>
      </c>
      <c r="C150" s="51">
        <v>42</v>
      </c>
      <c r="D150" s="41">
        <v>6</v>
      </c>
      <c r="E150" s="25">
        <v>2</v>
      </c>
      <c r="F150" s="16">
        <v>1</v>
      </c>
      <c r="G150" s="155">
        <v>1</v>
      </c>
      <c r="H150" s="155">
        <v>0</v>
      </c>
      <c r="I150" s="155">
        <v>0</v>
      </c>
      <c r="J150" s="155">
        <v>0</v>
      </c>
      <c r="K150" s="155">
        <v>0</v>
      </c>
      <c r="L150" s="155">
        <v>0</v>
      </c>
      <c r="M150" s="23">
        <v>0</v>
      </c>
      <c r="N150" s="23"/>
      <c r="O150" s="155"/>
      <c r="P150" s="155"/>
      <c r="Q150" s="155"/>
      <c r="R150" s="155"/>
      <c r="S150" s="155"/>
      <c r="T150" s="171"/>
      <c r="U150" s="16">
        <v>0</v>
      </c>
      <c r="V150" s="155">
        <v>1</v>
      </c>
      <c r="W150" s="155">
        <v>0</v>
      </c>
      <c r="X150" s="155">
        <v>1</v>
      </c>
      <c r="Y150" s="155">
        <v>1</v>
      </c>
      <c r="Z150" s="155">
        <v>1</v>
      </c>
      <c r="AA150" s="155">
        <v>1</v>
      </c>
      <c r="AB150" s="23">
        <v>0</v>
      </c>
      <c r="AC150" s="23"/>
      <c r="AD150" s="155"/>
      <c r="AE150" s="155"/>
      <c r="AF150" s="155"/>
      <c r="AG150" s="155"/>
      <c r="AH150" s="155"/>
      <c r="AI150" s="171"/>
      <c r="AK150" s="158">
        <f t="shared" si="32"/>
        <v>16</v>
      </c>
      <c r="AL150" s="80">
        <f t="shared" si="30"/>
        <v>9</v>
      </c>
      <c r="AM150" s="80">
        <f t="shared" si="31"/>
        <v>7</v>
      </c>
      <c r="AN150" s="82">
        <f t="shared" si="33"/>
        <v>0</v>
      </c>
      <c r="AO150" s="14"/>
      <c r="AP150" s="158">
        <f t="shared" si="34"/>
        <v>100</v>
      </c>
      <c r="AQ150" s="167">
        <f t="shared" si="35"/>
        <v>56.25</v>
      </c>
      <c r="AR150" s="167">
        <f t="shared" si="36"/>
        <v>43.75</v>
      </c>
      <c r="AS150" s="168">
        <f t="shared" si="37"/>
        <v>0</v>
      </c>
      <c r="AU150" s="201" t="s">
        <v>81</v>
      </c>
      <c r="AV150" s="199" t="s">
        <v>46</v>
      </c>
      <c r="AW150" s="199" t="s">
        <v>106</v>
      </c>
      <c r="AX150" s="196">
        <f t="shared" si="38"/>
        <v>0</v>
      </c>
      <c r="BG150" s="201" t="s">
        <v>81</v>
      </c>
      <c r="BH150" s="199" t="s">
        <v>46</v>
      </c>
      <c r="BI150" s="199" t="s">
        <v>106</v>
      </c>
      <c r="BJ150" s="196">
        <f t="shared" si="39"/>
        <v>12</v>
      </c>
    </row>
    <row r="151" spans="2:62" x14ac:dyDescent="0.25">
      <c r="B151" s="35" t="s">
        <v>43</v>
      </c>
      <c r="C151" s="51">
        <v>42</v>
      </c>
      <c r="D151" s="41">
        <v>6</v>
      </c>
      <c r="E151" s="25">
        <v>3</v>
      </c>
      <c r="F151" s="79">
        <v>2</v>
      </c>
      <c r="G151" s="169">
        <v>2</v>
      </c>
      <c r="H151" s="169">
        <v>1</v>
      </c>
      <c r="I151" s="169">
        <v>1</v>
      </c>
      <c r="J151" s="169">
        <v>1</v>
      </c>
      <c r="K151" s="169">
        <v>1</v>
      </c>
      <c r="L151" s="169">
        <v>1</v>
      </c>
      <c r="M151" s="81">
        <v>1</v>
      </c>
      <c r="N151" s="81"/>
      <c r="O151" s="169"/>
      <c r="P151" s="169"/>
      <c r="Q151" s="169"/>
      <c r="R151" s="169"/>
      <c r="S151" s="169"/>
      <c r="T151" s="170"/>
      <c r="U151" s="79">
        <v>0</v>
      </c>
      <c r="V151" s="169">
        <v>1</v>
      </c>
      <c r="W151" s="169">
        <v>1</v>
      </c>
      <c r="X151" s="169">
        <v>1</v>
      </c>
      <c r="Y151" s="169">
        <v>1</v>
      </c>
      <c r="Z151" s="169">
        <v>1</v>
      </c>
      <c r="AA151" s="169">
        <v>1</v>
      </c>
      <c r="AB151" s="81">
        <v>1</v>
      </c>
      <c r="AC151" s="81"/>
      <c r="AD151" s="169"/>
      <c r="AE151" s="169"/>
      <c r="AF151" s="169"/>
      <c r="AG151" s="169"/>
      <c r="AH151" s="169"/>
      <c r="AI151" s="170"/>
      <c r="AK151" s="158">
        <f t="shared" si="32"/>
        <v>16</v>
      </c>
      <c r="AL151" s="80">
        <f t="shared" si="30"/>
        <v>1</v>
      </c>
      <c r="AM151" s="80">
        <f t="shared" si="31"/>
        <v>13</v>
      </c>
      <c r="AN151" s="82">
        <f t="shared" si="33"/>
        <v>2</v>
      </c>
      <c r="AO151" s="14"/>
      <c r="AP151" s="158">
        <f t="shared" si="34"/>
        <v>100</v>
      </c>
      <c r="AQ151" s="167">
        <f t="shared" si="35"/>
        <v>6.25</v>
      </c>
      <c r="AR151" s="167">
        <f t="shared" si="36"/>
        <v>81.25</v>
      </c>
      <c r="AS151" s="168">
        <f t="shared" si="37"/>
        <v>12.5</v>
      </c>
      <c r="AU151" s="201" t="s">
        <v>81</v>
      </c>
      <c r="AV151" s="199" t="s">
        <v>46</v>
      </c>
      <c r="AW151" s="199" t="s">
        <v>106</v>
      </c>
      <c r="AX151" s="196">
        <f t="shared" si="38"/>
        <v>0</v>
      </c>
      <c r="BG151" s="201" t="s">
        <v>81</v>
      </c>
      <c r="BH151" s="199" t="s">
        <v>46</v>
      </c>
      <c r="BI151" s="199" t="s">
        <v>106</v>
      </c>
      <c r="BJ151" s="196">
        <f t="shared" si="39"/>
        <v>5.5555555555555554</v>
      </c>
    </row>
    <row r="152" spans="2:62" x14ac:dyDescent="0.25">
      <c r="B152" s="35" t="s">
        <v>43</v>
      </c>
      <c r="C152" s="51">
        <v>42</v>
      </c>
      <c r="D152" s="41">
        <v>6</v>
      </c>
      <c r="E152" s="25">
        <v>4</v>
      </c>
      <c r="F152" s="79">
        <v>2</v>
      </c>
      <c r="G152" s="169">
        <v>2</v>
      </c>
      <c r="H152" s="169">
        <v>1</v>
      </c>
      <c r="I152" s="169">
        <v>1</v>
      </c>
      <c r="J152" s="169">
        <v>1</v>
      </c>
      <c r="K152" s="169">
        <v>1</v>
      </c>
      <c r="L152" s="169">
        <v>1</v>
      </c>
      <c r="M152" s="81">
        <v>1</v>
      </c>
      <c r="N152" s="23"/>
      <c r="O152" s="155"/>
      <c r="P152" s="155"/>
      <c r="Q152" s="155"/>
      <c r="R152" s="155"/>
      <c r="S152" s="155"/>
      <c r="T152" s="171"/>
      <c r="U152" s="79">
        <v>1</v>
      </c>
      <c r="V152" s="169">
        <v>2</v>
      </c>
      <c r="W152" s="169">
        <v>1</v>
      </c>
      <c r="X152" s="169">
        <v>1</v>
      </c>
      <c r="Y152" s="169">
        <v>1</v>
      </c>
      <c r="Z152" s="169">
        <v>1</v>
      </c>
      <c r="AA152" s="169">
        <v>1</v>
      </c>
      <c r="AB152" s="81">
        <v>1</v>
      </c>
      <c r="AC152" s="23"/>
      <c r="AD152" s="155"/>
      <c r="AE152" s="155"/>
      <c r="AF152" s="155"/>
      <c r="AG152" s="155"/>
      <c r="AH152" s="155"/>
      <c r="AI152" s="171"/>
      <c r="AK152" s="158">
        <f t="shared" si="32"/>
        <v>16</v>
      </c>
      <c r="AL152" s="80">
        <f t="shared" si="30"/>
        <v>0</v>
      </c>
      <c r="AM152" s="80">
        <f t="shared" si="31"/>
        <v>13</v>
      </c>
      <c r="AN152" s="82">
        <f t="shared" si="33"/>
        <v>3</v>
      </c>
      <c r="AO152" s="14"/>
      <c r="AP152" s="158">
        <f t="shared" si="34"/>
        <v>100</v>
      </c>
      <c r="AQ152" s="167">
        <f t="shared" si="35"/>
        <v>0</v>
      </c>
      <c r="AR152" s="167">
        <f t="shared" si="36"/>
        <v>81.25</v>
      </c>
      <c r="AS152" s="168">
        <f t="shared" si="37"/>
        <v>18.75</v>
      </c>
      <c r="AU152" s="201" t="s">
        <v>81</v>
      </c>
      <c r="AV152" s="199" t="s">
        <v>46</v>
      </c>
      <c r="AW152" s="199" t="s">
        <v>106</v>
      </c>
      <c r="AX152" s="196">
        <f t="shared" si="38"/>
        <v>0</v>
      </c>
      <c r="BG152" s="201" t="s">
        <v>81</v>
      </c>
      <c r="BH152" s="199" t="s">
        <v>46</v>
      </c>
      <c r="BI152" s="199" t="s">
        <v>106</v>
      </c>
      <c r="BJ152" s="196">
        <f t="shared" si="39"/>
        <v>4.7619047619047619</v>
      </c>
    </row>
    <row r="153" spans="2:62" ht="15.75" thickBot="1" x14ac:dyDescent="0.3">
      <c r="B153" s="35" t="s">
        <v>43</v>
      </c>
      <c r="C153" s="51">
        <v>42</v>
      </c>
      <c r="D153" s="42">
        <v>6</v>
      </c>
      <c r="E153" s="27">
        <v>5</v>
      </c>
      <c r="F153" s="85">
        <v>2</v>
      </c>
      <c r="G153" s="176">
        <v>2</v>
      </c>
      <c r="H153" s="176">
        <v>2</v>
      </c>
      <c r="I153" s="176">
        <v>2</v>
      </c>
      <c r="J153" s="176">
        <v>1</v>
      </c>
      <c r="K153" s="176">
        <v>1</v>
      </c>
      <c r="L153" s="176">
        <v>1</v>
      </c>
      <c r="M153" s="87">
        <v>1</v>
      </c>
      <c r="N153" s="32"/>
      <c r="O153" s="172"/>
      <c r="P153" s="172"/>
      <c r="Q153" s="172"/>
      <c r="R153" s="172"/>
      <c r="S153" s="172"/>
      <c r="T153" s="173"/>
      <c r="U153" s="85">
        <v>2</v>
      </c>
      <c r="V153" s="176">
        <v>2</v>
      </c>
      <c r="W153" s="176">
        <v>2</v>
      </c>
      <c r="X153" s="169">
        <v>1</v>
      </c>
      <c r="Y153" s="169">
        <v>1</v>
      </c>
      <c r="Z153" s="169">
        <v>1</v>
      </c>
      <c r="AA153" s="176">
        <v>1</v>
      </c>
      <c r="AB153" s="87">
        <v>1</v>
      </c>
      <c r="AC153" s="32"/>
      <c r="AD153" s="172"/>
      <c r="AE153" s="172"/>
      <c r="AF153" s="172"/>
      <c r="AG153" s="172"/>
      <c r="AH153" s="172"/>
      <c r="AI153" s="173"/>
      <c r="AK153" s="158">
        <f t="shared" si="32"/>
        <v>16</v>
      </c>
      <c r="AL153" s="80">
        <f t="shared" si="30"/>
        <v>0</v>
      </c>
      <c r="AM153" s="80">
        <f t="shared" si="31"/>
        <v>9</v>
      </c>
      <c r="AN153" s="82">
        <f t="shared" si="33"/>
        <v>7</v>
      </c>
      <c r="AO153" s="14"/>
      <c r="AP153" s="158">
        <f t="shared" si="34"/>
        <v>100</v>
      </c>
      <c r="AQ153" s="167">
        <f t="shared" si="35"/>
        <v>0</v>
      </c>
      <c r="AR153" s="167">
        <f t="shared" si="36"/>
        <v>56.25</v>
      </c>
      <c r="AS153" s="168">
        <f t="shared" si="37"/>
        <v>43.75</v>
      </c>
      <c r="AU153" s="201" t="s">
        <v>81</v>
      </c>
      <c r="AV153" s="199" t="s">
        <v>46</v>
      </c>
      <c r="AW153" s="199" t="s">
        <v>106</v>
      </c>
      <c r="AX153" s="196">
        <f t="shared" si="38"/>
        <v>0</v>
      </c>
      <c r="BG153" s="201" t="s">
        <v>81</v>
      </c>
      <c r="BH153" s="199" t="s">
        <v>46</v>
      </c>
      <c r="BI153" s="199" t="s">
        <v>106</v>
      </c>
      <c r="BJ153" s="196">
        <f t="shared" si="39"/>
        <v>18.181818181818183</v>
      </c>
    </row>
    <row r="154" spans="2:62" x14ac:dyDescent="0.25">
      <c r="B154" s="35" t="s">
        <v>43</v>
      </c>
      <c r="C154" s="52">
        <v>47</v>
      </c>
      <c r="D154" s="40">
        <v>1</v>
      </c>
      <c r="E154" s="26">
        <v>1</v>
      </c>
      <c r="F154" s="15">
        <v>0</v>
      </c>
      <c r="G154" s="174">
        <v>0</v>
      </c>
      <c r="H154" s="174">
        <v>0</v>
      </c>
      <c r="I154" s="174">
        <v>0</v>
      </c>
      <c r="J154" s="174">
        <v>0</v>
      </c>
      <c r="K154" s="174">
        <v>0</v>
      </c>
      <c r="L154" s="174">
        <v>0</v>
      </c>
      <c r="M154" s="28">
        <v>0</v>
      </c>
      <c r="N154" s="28">
        <v>0</v>
      </c>
      <c r="O154" s="174">
        <v>0</v>
      </c>
      <c r="P154" s="174"/>
      <c r="Q154" s="174"/>
      <c r="R154" s="174"/>
      <c r="S154" s="174"/>
      <c r="T154" s="175"/>
      <c r="U154" s="15">
        <v>0</v>
      </c>
      <c r="V154" s="174">
        <v>0</v>
      </c>
      <c r="W154" s="174">
        <v>0</v>
      </c>
      <c r="X154" s="174">
        <v>0</v>
      </c>
      <c r="Y154" s="174">
        <v>0</v>
      </c>
      <c r="Z154" s="174">
        <v>0</v>
      </c>
      <c r="AA154" s="174">
        <v>0</v>
      </c>
      <c r="AB154" s="28">
        <v>0</v>
      </c>
      <c r="AC154" s="28">
        <v>0</v>
      </c>
      <c r="AD154" s="174">
        <v>0</v>
      </c>
      <c r="AE154" s="174"/>
      <c r="AF154" s="174"/>
      <c r="AG154" s="174"/>
      <c r="AH154" s="174"/>
      <c r="AI154" s="175"/>
      <c r="AK154" s="158">
        <f t="shared" si="32"/>
        <v>20</v>
      </c>
      <c r="AL154" s="80">
        <f t="shared" si="30"/>
        <v>20</v>
      </c>
      <c r="AM154" s="80">
        <f t="shared" si="31"/>
        <v>0</v>
      </c>
      <c r="AN154" s="82">
        <f t="shared" si="33"/>
        <v>0</v>
      </c>
      <c r="AO154" s="14"/>
      <c r="AP154" s="158">
        <f t="shared" si="34"/>
        <v>100</v>
      </c>
      <c r="AQ154" s="167">
        <f t="shared" si="35"/>
        <v>100</v>
      </c>
      <c r="AR154" s="167">
        <f t="shared" si="36"/>
        <v>0</v>
      </c>
      <c r="AS154" s="168">
        <f t="shared" si="37"/>
        <v>0</v>
      </c>
      <c r="AU154" s="201" t="s">
        <v>81</v>
      </c>
      <c r="AV154" s="199" t="s">
        <v>46</v>
      </c>
      <c r="AW154" s="199" t="s">
        <v>106</v>
      </c>
      <c r="AX154" s="196">
        <f t="shared" si="38"/>
        <v>0</v>
      </c>
      <c r="BG154" s="201" t="s">
        <v>81</v>
      </c>
      <c r="BH154" s="199" t="s">
        <v>46</v>
      </c>
      <c r="BI154" s="199" t="s">
        <v>106</v>
      </c>
      <c r="BJ154" s="196">
        <f t="shared" si="39"/>
        <v>11.76470588235294</v>
      </c>
    </row>
    <row r="155" spans="2:62" x14ac:dyDescent="0.25">
      <c r="B155" s="35" t="s">
        <v>43</v>
      </c>
      <c r="C155" s="53">
        <v>47</v>
      </c>
      <c r="D155" s="41">
        <v>1</v>
      </c>
      <c r="E155" s="25">
        <v>2</v>
      </c>
      <c r="F155" s="79">
        <v>0</v>
      </c>
      <c r="G155" s="169">
        <v>1</v>
      </c>
      <c r="H155" s="169">
        <v>1</v>
      </c>
      <c r="I155" s="169">
        <v>1</v>
      </c>
      <c r="J155" s="169">
        <v>0</v>
      </c>
      <c r="K155" s="169">
        <v>0</v>
      </c>
      <c r="L155" s="169">
        <v>0</v>
      </c>
      <c r="M155" s="81">
        <v>0</v>
      </c>
      <c r="N155" s="81">
        <v>0</v>
      </c>
      <c r="O155" s="169">
        <v>1</v>
      </c>
      <c r="P155" s="169"/>
      <c r="Q155" s="169"/>
      <c r="R155" s="169"/>
      <c r="S155" s="169"/>
      <c r="T155" s="170"/>
      <c r="U155" s="79">
        <v>1</v>
      </c>
      <c r="V155" s="169">
        <v>1</v>
      </c>
      <c r="W155" s="169">
        <v>1</v>
      </c>
      <c r="X155" s="169">
        <v>1</v>
      </c>
      <c r="Y155" s="169">
        <v>0</v>
      </c>
      <c r="Z155" s="169">
        <v>0</v>
      </c>
      <c r="AA155" s="169">
        <v>0</v>
      </c>
      <c r="AB155" s="81">
        <v>0</v>
      </c>
      <c r="AC155" s="81">
        <v>0</v>
      </c>
      <c r="AD155" s="169">
        <v>0</v>
      </c>
      <c r="AE155" s="169"/>
      <c r="AF155" s="169"/>
      <c r="AG155" s="169"/>
      <c r="AH155" s="169"/>
      <c r="AI155" s="170"/>
      <c r="AK155" s="158">
        <f t="shared" si="32"/>
        <v>20</v>
      </c>
      <c r="AL155" s="80">
        <f t="shared" si="30"/>
        <v>12</v>
      </c>
      <c r="AM155" s="80">
        <f t="shared" si="31"/>
        <v>8</v>
      </c>
      <c r="AN155" s="82">
        <f t="shared" si="33"/>
        <v>0</v>
      </c>
      <c r="AO155" s="14"/>
      <c r="AP155" s="158">
        <f t="shared" si="34"/>
        <v>100</v>
      </c>
      <c r="AQ155" s="167">
        <f t="shared" si="35"/>
        <v>60</v>
      </c>
      <c r="AR155" s="167">
        <f t="shared" si="36"/>
        <v>40</v>
      </c>
      <c r="AS155" s="168">
        <f t="shared" si="37"/>
        <v>0</v>
      </c>
      <c r="AU155" s="201" t="s">
        <v>81</v>
      </c>
      <c r="AV155" s="199" t="s">
        <v>45</v>
      </c>
      <c r="AW155" s="199" t="s">
        <v>107</v>
      </c>
      <c r="AX155" s="196">
        <f t="shared" si="38"/>
        <v>6.25</v>
      </c>
      <c r="BG155" s="201" t="s">
        <v>81</v>
      </c>
      <c r="BH155" s="199" t="s">
        <v>45</v>
      </c>
      <c r="BI155" s="199" t="s">
        <v>107</v>
      </c>
      <c r="BJ155" s="196">
        <f t="shared" si="39"/>
        <v>43.75</v>
      </c>
    </row>
    <row r="156" spans="2:62" x14ac:dyDescent="0.25">
      <c r="B156" s="35" t="s">
        <v>43</v>
      </c>
      <c r="C156" s="53">
        <v>47</v>
      </c>
      <c r="D156" s="41">
        <v>1</v>
      </c>
      <c r="E156" s="25">
        <v>3</v>
      </c>
      <c r="F156" s="79">
        <v>0</v>
      </c>
      <c r="G156" s="169">
        <v>1</v>
      </c>
      <c r="H156" s="169">
        <v>1</v>
      </c>
      <c r="I156" s="169">
        <v>1</v>
      </c>
      <c r="J156" s="169">
        <v>0</v>
      </c>
      <c r="K156" s="169">
        <v>0</v>
      </c>
      <c r="L156" s="169">
        <v>0</v>
      </c>
      <c r="M156" s="81">
        <v>0</v>
      </c>
      <c r="N156" s="81">
        <v>0</v>
      </c>
      <c r="O156" s="169">
        <v>1</v>
      </c>
      <c r="P156" s="169"/>
      <c r="Q156" s="155"/>
      <c r="R156" s="155"/>
      <c r="S156" s="155"/>
      <c r="T156" s="171"/>
      <c r="U156" s="169">
        <v>1</v>
      </c>
      <c r="V156" s="169">
        <v>1</v>
      </c>
      <c r="W156" s="169">
        <v>1</v>
      </c>
      <c r="X156" s="169">
        <v>1</v>
      </c>
      <c r="Y156" s="169">
        <v>0</v>
      </c>
      <c r="Z156" s="169">
        <v>0</v>
      </c>
      <c r="AA156" s="169">
        <v>0</v>
      </c>
      <c r="AB156" s="81">
        <v>0</v>
      </c>
      <c r="AC156" s="81">
        <v>0</v>
      </c>
      <c r="AD156" s="169">
        <v>0</v>
      </c>
      <c r="AE156" s="155"/>
      <c r="AF156" s="155"/>
      <c r="AG156" s="155"/>
      <c r="AH156" s="155"/>
      <c r="AI156" s="171"/>
      <c r="AK156" s="158">
        <f t="shared" si="32"/>
        <v>20</v>
      </c>
      <c r="AL156" s="80">
        <f t="shared" si="30"/>
        <v>12</v>
      </c>
      <c r="AM156" s="80">
        <f t="shared" si="31"/>
        <v>8</v>
      </c>
      <c r="AN156" s="82">
        <f t="shared" si="33"/>
        <v>0</v>
      </c>
      <c r="AO156" s="14"/>
      <c r="AP156" s="158">
        <f t="shared" si="34"/>
        <v>100</v>
      </c>
      <c r="AQ156" s="167">
        <f t="shared" si="35"/>
        <v>60</v>
      </c>
      <c r="AR156" s="167">
        <f t="shared" si="36"/>
        <v>40</v>
      </c>
      <c r="AS156" s="168">
        <f t="shared" si="37"/>
        <v>0</v>
      </c>
      <c r="AU156" s="201" t="s">
        <v>81</v>
      </c>
      <c r="AV156" s="199" t="s">
        <v>45</v>
      </c>
      <c r="AW156" s="199" t="s">
        <v>107</v>
      </c>
      <c r="AX156" s="196">
        <f t="shared" si="38"/>
        <v>12</v>
      </c>
      <c r="BG156" s="201" t="s">
        <v>81</v>
      </c>
      <c r="BH156" s="199" t="s">
        <v>45</v>
      </c>
      <c r="BI156" s="199" t="s">
        <v>107</v>
      </c>
      <c r="BJ156" s="196">
        <f t="shared" si="39"/>
        <v>28</v>
      </c>
    </row>
    <row r="157" spans="2:62" x14ac:dyDescent="0.25">
      <c r="B157" s="35" t="s">
        <v>43</v>
      </c>
      <c r="C157" s="53">
        <v>47</v>
      </c>
      <c r="D157" s="41">
        <v>1</v>
      </c>
      <c r="E157" s="25">
        <v>4</v>
      </c>
      <c r="F157" s="79">
        <v>0</v>
      </c>
      <c r="G157" s="169">
        <v>2</v>
      </c>
      <c r="H157" s="169">
        <v>1</v>
      </c>
      <c r="I157" s="169">
        <v>1</v>
      </c>
      <c r="J157" s="169">
        <v>0</v>
      </c>
      <c r="K157" s="169">
        <v>0</v>
      </c>
      <c r="L157" s="169">
        <v>0</v>
      </c>
      <c r="M157" s="81">
        <v>0</v>
      </c>
      <c r="N157" s="81">
        <v>0</v>
      </c>
      <c r="O157" s="169">
        <v>2</v>
      </c>
      <c r="P157" s="169"/>
      <c r="Q157" s="155"/>
      <c r="R157" s="155"/>
      <c r="S157" s="155"/>
      <c r="T157" s="171"/>
      <c r="U157" s="169">
        <v>1</v>
      </c>
      <c r="V157" s="169">
        <v>1</v>
      </c>
      <c r="W157" s="169">
        <v>1</v>
      </c>
      <c r="X157" s="169">
        <v>2</v>
      </c>
      <c r="Y157" s="169">
        <v>1</v>
      </c>
      <c r="Z157" s="169">
        <v>1</v>
      </c>
      <c r="AA157" s="169">
        <v>1</v>
      </c>
      <c r="AB157" s="81">
        <v>0</v>
      </c>
      <c r="AC157" s="81">
        <v>0</v>
      </c>
      <c r="AD157" s="169">
        <v>1</v>
      </c>
      <c r="AE157" s="155"/>
      <c r="AF157" s="155"/>
      <c r="AG157" s="155"/>
      <c r="AH157" s="155"/>
      <c r="AI157" s="171"/>
      <c r="AK157" s="158">
        <f t="shared" si="32"/>
        <v>20</v>
      </c>
      <c r="AL157" s="80">
        <f t="shared" si="30"/>
        <v>8</v>
      </c>
      <c r="AM157" s="80">
        <f t="shared" si="31"/>
        <v>9</v>
      </c>
      <c r="AN157" s="82">
        <f t="shared" si="33"/>
        <v>3</v>
      </c>
      <c r="AO157" s="14"/>
      <c r="AP157" s="158">
        <f t="shared" si="34"/>
        <v>100</v>
      </c>
      <c r="AQ157" s="167">
        <f t="shared" si="35"/>
        <v>40</v>
      </c>
      <c r="AR157" s="167">
        <f t="shared" si="36"/>
        <v>45</v>
      </c>
      <c r="AS157" s="168">
        <f t="shared" si="37"/>
        <v>15</v>
      </c>
      <c r="AU157" s="201" t="s">
        <v>81</v>
      </c>
      <c r="AV157" s="199" t="s">
        <v>45</v>
      </c>
      <c r="AW157" s="199" t="s">
        <v>107</v>
      </c>
      <c r="AX157" s="196">
        <f t="shared" si="38"/>
        <v>5.5555555555555554</v>
      </c>
      <c r="BG157" s="201" t="s">
        <v>81</v>
      </c>
      <c r="BH157" s="199" t="s">
        <v>45</v>
      </c>
      <c r="BI157" s="199" t="s">
        <v>107</v>
      </c>
      <c r="BJ157" s="196">
        <f t="shared" si="39"/>
        <v>44.44444444444445</v>
      </c>
    </row>
    <row r="158" spans="2:62" x14ac:dyDescent="0.25">
      <c r="B158" s="35" t="s">
        <v>43</v>
      </c>
      <c r="C158" s="53">
        <v>47</v>
      </c>
      <c r="D158" s="41">
        <v>1</v>
      </c>
      <c r="E158" s="25">
        <v>5</v>
      </c>
      <c r="F158" s="79">
        <v>0</v>
      </c>
      <c r="G158" s="169">
        <v>2</v>
      </c>
      <c r="H158" s="169">
        <v>2</v>
      </c>
      <c r="I158" s="169">
        <v>2</v>
      </c>
      <c r="J158" s="169">
        <v>1</v>
      </c>
      <c r="K158" s="169">
        <v>1</v>
      </c>
      <c r="L158" s="169">
        <v>0</v>
      </c>
      <c r="M158" s="81">
        <v>0</v>
      </c>
      <c r="N158" s="81">
        <v>0</v>
      </c>
      <c r="O158" s="169">
        <v>2</v>
      </c>
      <c r="P158" s="169"/>
      <c r="Q158" s="155"/>
      <c r="R158" s="155"/>
      <c r="S158" s="155"/>
      <c r="T158" s="171"/>
      <c r="U158" s="79">
        <v>2</v>
      </c>
      <c r="V158" s="169">
        <v>2</v>
      </c>
      <c r="W158" s="169">
        <v>2</v>
      </c>
      <c r="X158" s="169">
        <v>2</v>
      </c>
      <c r="Y158" s="169">
        <v>2</v>
      </c>
      <c r="Z158" s="169">
        <v>2</v>
      </c>
      <c r="AA158" s="169">
        <v>1</v>
      </c>
      <c r="AB158" s="81">
        <v>1</v>
      </c>
      <c r="AC158" s="81">
        <v>0</v>
      </c>
      <c r="AD158" s="169">
        <v>2</v>
      </c>
      <c r="AE158" s="155"/>
      <c r="AF158" s="155"/>
      <c r="AG158" s="155"/>
      <c r="AH158" s="155"/>
      <c r="AI158" s="171"/>
      <c r="AK158" s="158">
        <f t="shared" ref="AK158:AK221" si="40">SUM(AL158:AN158)</f>
        <v>20</v>
      </c>
      <c r="AL158" s="80">
        <f t="shared" si="30"/>
        <v>5</v>
      </c>
      <c r="AM158" s="80">
        <f t="shared" si="31"/>
        <v>4</v>
      </c>
      <c r="AN158" s="82">
        <f t="shared" si="33"/>
        <v>11</v>
      </c>
      <c r="AO158" s="14"/>
      <c r="AP158" s="158">
        <f t="shared" si="34"/>
        <v>100</v>
      </c>
      <c r="AQ158" s="167">
        <f t="shared" si="35"/>
        <v>25</v>
      </c>
      <c r="AR158" s="167">
        <f t="shared" si="36"/>
        <v>20</v>
      </c>
      <c r="AS158" s="168">
        <f t="shared" si="37"/>
        <v>55.000000000000007</v>
      </c>
      <c r="AU158" s="201" t="s">
        <v>81</v>
      </c>
      <c r="AV158" s="199" t="s">
        <v>45</v>
      </c>
      <c r="AW158" s="199" t="s">
        <v>107</v>
      </c>
      <c r="AX158" s="196">
        <f t="shared" si="38"/>
        <v>0</v>
      </c>
      <c r="BG158" s="201" t="s">
        <v>81</v>
      </c>
      <c r="BH158" s="199" t="s">
        <v>45</v>
      </c>
      <c r="BI158" s="199" t="s">
        <v>107</v>
      </c>
      <c r="BJ158" s="196">
        <f t="shared" si="39"/>
        <v>33.333333333333329</v>
      </c>
    </row>
    <row r="159" spans="2:62" x14ac:dyDescent="0.25">
      <c r="B159" s="35" t="s">
        <v>43</v>
      </c>
      <c r="C159" s="53">
        <v>47</v>
      </c>
      <c r="D159" s="41">
        <v>1</v>
      </c>
      <c r="E159" s="25">
        <v>6</v>
      </c>
      <c r="F159" s="79">
        <v>0</v>
      </c>
      <c r="G159" s="169">
        <v>2</v>
      </c>
      <c r="H159" s="169">
        <v>2</v>
      </c>
      <c r="I159" s="169">
        <v>2</v>
      </c>
      <c r="J159" s="169">
        <v>1</v>
      </c>
      <c r="K159" s="169">
        <v>1</v>
      </c>
      <c r="L159" s="169">
        <v>1</v>
      </c>
      <c r="M159" s="81">
        <v>0</v>
      </c>
      <c r="N159" s="81">
        <v>0</v>
      </c>
      <c r="O159" s="169">
        <v>2</v>
      </c>
      <c r="P159" s="155"/>
      <c r="Q159" s="155"/>
      <c r="R159" s="155"/>
      <c r="S159" s="155"/>
      <c r="T159" s="171"/>
      <c r="U159" s="79">
        <v>2</v>
      </c>
      <c r="V159" s="169">
        <v>2</v>
      </c>
      <c r="W159" s="169">
        <v>2</v>
      </c>
      <c r="X159" s="169">
        <v>2</v>
      </c>
      <c r="Y159" s="169">
        <v>2</v>
      </c>
      <c r="Z159" s="169">
        <v>2</v>
      </c>
      <c r="AA159" s="169">
        <v>1</v>
      </c>
      <c r="AB159" s="81">
        <v>1</v>
      </c>
      <c r="AC159" s="81">
        <v>0</v>
      </c>
      <c r="AD159" s="169">
        <v>2</v>
      </c>
      <c r="AE159" s="155"/>
      <c r="AF159" s="155"/>
      <c r="AG159" s="155"/>
      <c r="AH159" s="155"/>
      <c r="AI159" s="171"/>
      <c r="AK159" s="158">
        <f t="shared" si="40"/>
        <v>20</v>
      </c>
      <c r="AL159" s="80">
        <f t="shared" si="30"/>
        <v>4</v>
      </c>
      <c r="AM159" s="80">
        <f t="shared" si="31"/>
        <v>5</v>
      </c>
      <c r="AN159" s="82">
        <f t="shared" si="33"/>
        <v>11</v>
      </c>
      <c r="AO159" s="14"/>
      <c r="AP159" s="158">
        <f t="shared" si="34"/>
        <v>100</v>
      </c>
      <c r="AQ159" s="167">
        <f t="shared" si="35"/>
        <v>20</v>
      </c>
      <c r="AR159" s="167">
        <f t="shared" si="36"/>
        <v>25</v>
      </c>
      <c r="AS159" s="168">
        <f t="shared" si="37"/>
        <v>55.000000000000007</v>
      </c>
      <c r="AU159" s="201" t="s">
        <v>81</v>
      </c>
      <c r="AV159" s="199" t="s">
        <v>45</v>
      </c>
      <c r="AW159" s="199" t="s">
        <v>107</v>
      </c>
      <c r="AX159" s="196">
        <f t="shared" si="38"/>
        <v>18.181818181818183</v>
      </c>
      <c r="BG159" s="201" t="s">
        <v>81</v>
      </c>
      <c r="BH159" s="199" t="s">
        <v>45</v>
      </c>
      <c r="BI159" s="199" t="s">
        <v>107</v>
      </c>
      <c r="BJ159" s="196">
        <f t="shared" si="39"/>
        <v>36.363636363636367</v>
      </c>
    </row>
    <row r="160" spans="2:62" x14ac:dyDescent="0.25">
      <c r="B160" s="35" t="s">
        <v>43</v>
      </c>
      <c r="C160" s="53">
        <v>47</v>
      </c>
      <c r="D160" s="41">
        <v>2</v>
      </c>
      <c r="E160" s="25">
        <v>1</v>
      </c>
      <c r="F160" s="16">
        <v>0</v>
      </c>
      <c r="G160" s="155">
        <v>0</v>
      </c>
      <c r="H160" s="155">
        <v>0</v>
      </c>
      <c r="I160" s="155">
        <v>0</v>
      </c>
      <c r="J160" s="155">
        <v>0</v>
      </c>
      <c r="K160" s="155">
        <v>0</v>
      </c>
      <c r="L160" s="155">
        <v>0</v>
      </c>
      <c r="M160" s="23"/>
      <c r="N160" s="23"/>
      <c r="O160" s="155"/>
      <c r="P160" s="155"/>
      <c r="Q160" s="155"/>
      <c r="R160" s="155"/>
      <c r="S160" s="155"/>
      <c r="T160" s="171"/>
      <c r="U160" s="16">
        <v>0</v>
      </c>
      <c r="V160" s="155">
        <v>0</v>
      </c>
      <c r="W160" s="155">
        <v>0</v>
      </c>
      <c r="X160" s="155">
        <v>0</v>
      </c>
      <c r="Y160" s="155">
        <v>0</v>
      </c>
      <c r="Z160" s="155">
        <v>0</v>
      </c>
      <c r="AA160" s="155">
        <v>0</v>
      </c>
      <c r="AB160" s="23">
        <v>0</v>
      </c>
      <c r="AC160" s="23">
        <v>0</v>
      </c>
      <c r="AD160" s="155">
        <v>0</v>
      </c>
      <c r="AE160" s="155"/>
      <c r="AF160" s="155"/>
      <c r="AG160" s="155"/>
      <c r="AH160" s="155"/>
      <c r="AI160" s="171"/>
      <c r="AK160" s="158">
        <f t="shared" si="40"/>
        <v>17</v>
      </c>
      <c r="AL160" s="80">
        <f t="shared" si="30"/>
        <v>17</v>
      </c>
      <c r="AM160" s="80">
        <f t="shared" si="31"/>
        <v>0</v>
      </c>
      <c r="AN160" s="82">
        <f t="shared" si="33"/>
        <v>0</v>
      </c>
      <c r="AO160" s="14"/>
      <c r="AP160" s="158">
        <f t="shared" si="34"/>
        <v>100</v>
      </c>
      <c r="AQ160" s="167">
        <f t="shared" si="35"/>
        <v>100</v>
      </c>
      <c r="AR160" s="167">
        <f t="shared" si="36"/>
        <v>0</v>
      </c>
      <c r="AS160" s="168">
        <f t="shared" si="37"/>
        <v>0</v>
      </c>
      <c r="AU160" s="201" t="s">
        <v>81</v>
      </c>
      <c r="AV160" s="199" t="s">
        <v>45</v>
      </c>
      <c r="AW160" s="199" t="s">
        <v>107</v>
      </c>
      <c r="AX160" s="196">
        <f t="shared" si="38"/>
        <v>11.76470588235294</v>
      </c>
      <c r="BG160" s="201" t="s">
        <v>81</v>
      </c>
      <c r="BH160" s="199" t="s">
        <v>45</v>
      </c>
      <c r="BI160" s="199" t="s">
        <v>107</v>
      </c>
      <c r="BJ160" s="196">
        <f t="shared" si="39"/>
        <v>29.411764705882355</v>
      </c>
    </row>
    <row r="161" spans="2:62" x14ac:dyDescent="0.25">
      <c r="B161" s="35" t="s">
        <v>43</v>
      </c>
      <c r="C161" s="53">
        <v>47</v>
      </c>
      <c r="D161" s="41">
        <v>2</v>
      </c>
      <c r="E161" s="25">
        <v>2</v>
      </c>
      <c r="F161" s="79">
        <v>0</v>
      </c>
      <c r="G161" s="169">
        <v>0</v>
      </c>
      <c r="H161" s="169">
        <v>0</v>
      </c>
      <c r="I161" s="169">
        <v>0</v>
      </c>
      <c r="J161" s="169">
        <v>0</v>
      </c>
      <c r="K161" s="169">
        <v>0</v>
      </c>
      <c r="L161" s="169">
        <v>0</v>
      </c>
      <c r="M161" s="81"/>
      <c r="N161" s="81"/>
      <c r="O161" s="169"/>
      <c r="P161" s="169"/>
      <c r="Q161" s="169"/>
      <c r="R161" s="169"/>
      <c r="S161" s="169"/>
      <c r="T161" s="170"/>
      <c r="U161" s="79">
        <v>1</v>
      </c>
      <c r="V161" s="169">
        <v>1</v>
      </c>
      <c r="W161" s="169">
        <v>0</v>
      </c>
      <c r="X161" s="169">
        <v>0</v>
      </c>
      <c r="Y161" s="169">
        <v>0</v>
      </c>
      <c r="Z161" s="169">
        <v>0</v>
      </c>
      <c r="AA161" s="169">
        <v>0</v>
      </c>
      <c r="AB161" s="81">
        <v>0</v>
      </c>
      <c r="AC161" s="81">
        <v>1</v>
      </c>
      <c r="AD161" s="169">
        <v>0</v>
      </c>
      <c r="AE161" s="169"/>
      <c r="AF161" s="169"/>
      <c r="AG161" s="169"/>
      <c r="AH161" s="169"/>
      <c r="AI161" s="170"/>
      <c r="AK161" s="158">
        <f t="shared" si="40"/>
        <v>17</v>
      </c>
      <c r="AL161" s="80">
        <f t="shared" si="30"/>
        <v>14</v>
      </c>
      <c r="AM161" s="80">
        <f t="shared" si="31"/>
        <v>3</v>
      </c>
      <c r="AN161" s="82">
        <f t="shared" si="33"/>
        <v>0</v>
      </c>
      <c r="AO161" s="14"/>
      <c r="AP161" s="158">
        <f t="shared" si="34"/>
        <v>100</v>
      </c>
      <c r="AQ161" s="167">
        <f t="shared" si="35"/>
        <v>82.35294117647058</v>
      </c>
      <c r="AR161" s="167">
        <f t="shared" si="36"/>
        <v>17.647058823529413</v>
      </c>
      <c r="AS161" s="168">
        <f t="shared" si="37"/>
        <v>0</v>
      </c>
      <c r="AU161" s="201" t="s">
        <v>81</v>
      </c>
      <c r="AV161" s="199" t="s">
        <v>44</v>
      </c>
      <c r="AW161" s="199" t="s">
        <v>108</v>
      </c>
      <c r="AX161" s="196">
        <f t="shared" si="38"/>
        <v>18.75</v>
      </c>
      <c r="BG161" s="201" t="s">
        <v>81</v>
      </c>
      <c r="BH161" s="199" t="s">
        <v>44</v>
      </c>
      <c r="BI161" s="199" t="s">
        <v>108</v>
      </c>
      <c r="BJ161" s="196">
        <f t="shared" si="39"/>
        <v>43.75</v>
      </c>
    </row>
    <row r="162" spans="2:62" x14ac:dyDescent="0.25">
      <c r="B162" s="35" t="s">
        <v>43</v>
      </c>
      <c r="C162" s="53">
        <v>47</v>
      </c>
      <c r="D162" s="41">
        <v>2</v>
      </c>
      <c r="E162" s="25">
        <v>3</v>
      </c>
      <c r="F162" s="79">
        <v>0</v>
      </c>
      <c r="G162" s="169">
        <v>0</v>
      </c>
      <c r="H162" s="169">
        <v>0</v>
      </c>
      <c r="I162" s="169">
        <v>0</v>
      </c>
      <c r="J162" s="169">
        <v>0</v>
      </c>
      <c r="K162" s="169">
        <v>0</v>
      </c>
      <c r="L162" s="169">
        <v>0</v>
      </c>
      <c r="M162" s="23"/>
      <c r="N162" s="23"/>
      <c r="O162" s="155"/>
      <c r="P162" s="155"/>
      <c r="Q162" s="155"/>
      <c r="R162" s="155"/>
      <c r="S162" s="155"/>
      <c r="T162" s="171"/>
      <c r="U162" s="79">
        <v>1</v>
      </c>
      <c r="V162" s="169">
        <v>1</v>
      </c>
      <c r="W162" s="169">
        <v>0</v>
      </c>
      <c r="X162" s="169">
        <v>0</v>
      </c>
      <c r="Y162" s="169">
        <v>0</v>
      </c>
      <c r="Z162" s="169">
        <v>0</v>
      </c>
      <c r="AA162" s="169">
        <v>0</v>
      </c>
      <c r="AB162" s="81">
        <v>0</v>
      </c>
      <c r="AC162" s="81">
        <v>1</v>
      </c>
      <c r="AD162" s="169">
        <v>0</v>
      </c>
      <c r="AE162" s="155"/>
      <c r="AF162" s="155"/>
      <c r="AG162" s="155"/>
      <c r="AH162" s="155"/>
      <c r="AI162" s="171"/>
      <c r="AK162" s="158">
        <f t="shared" si="40"/>
        <v>17</v>
      </c>
      <c r="AL162" s="80">
        <f t="shared" si="30"/>
        <v>14</v>
      </c>
      <c r="AM162" s="80">
        <f t="shared" si="31"/>
        <v>3</v>
      </c>
      <c r="AN162" s="82">
        <f t="shared" si="33"/>
        <v>0</v>
      </c>
      <c r="AO162" s="14"/>
      <c r="AP162" s="158">
        <f t="shared" si="34"/>
        <v>100</v>
      </c>
      <c r="AQ162" s="167">
        <f t="shared" si="35"/>
        <v>82.35294117647058</v>
      </c>
      <c r="AR162" s="167">
        <f t="shared" si="36"/>
        <v>17.647058823529413</v>
      </c>
      <c r="AS162" s="168">
        <f t="shared" si="37"/>
        <v>0</v>
      </c>
      <c r="AU162" s="201" t="s">
        <v>81</v>
      </c>
      <c r="AV162" s="199" t="s">
        <v>44</v>
      </c>
      <c r="AW162" s="199" t="s">
        <v>108</v>
      </c>
      <c r="AX162" s="196">
        <f t="shared" si="38"/>
        <v>12</v>
      </c>
      <c r="BG162" s="201" t="s">
        <v>81</v>
      </c>
      <c r="BH162" s="199" t="s">
        <v>44</v>
      </c>
      <c r="BI162" s="199" t="s">
        <v>108</v>
      </c>
      <c r="BJ162" s="196">
        <f t="shared" si="39"/>
        <v>44</v>
      </c>
    </row>
    <row r="163" spans="2:62" x14ac:dyDescent="0.25">
      <c r="B163" s="35" t="s">
        <v>43</v>
      </c>
      <c r="C163" s="53">
        <v>47</v>
      </c>
      <c r="D163" s="41">
        <v>2</v>
      </c>
      <c r="E163" s="25">
        <v>4</v>
      </c>
      <c r="F163" s="79">
        <v>1</v>
      </c>
      <c r="G163" s="169">
        <v>1</v>
      </c>
      <c r="H163" s="169">
        <v>0</v>
      </c>
      <c r="I163" s="169">
        <v>0</v>
      </c>
      <c r="J163" s="169">
        <v>0</v>
      </c>
      <c r="K163" s="169">
        <v>0</v>
      </c>
      <c r="L163" s="169">
        <v>0</v>
      </c>
      <c r="M163" s="23"/>
      <c r="N163" s="23"/>
      <c r="O163" s="155"/>
      <c r="P163" s="155"/>
      <c r="Q163" s="155"/>
      <c r="R163" s="155"/>
      <c r="S163" s="155"/>
      <c r="T163" s="171"/>
      <c r="U163" s="79">
        <v>1</v>
      </c>
      <c r="V163" s="169">
        <v>1</v>
      </c>
      <c r="W163" s="169">
        <v>0</v>
      </c>
      <c r="X163" s="169">
        <v>0</v>
      </c>
      <c r="Y163" s="169">
        <v>0</v>
      </c>
      <c r="Z163" s="169">
        <v>0</v>
      </c>
      <c r="AA163" s="169">
        <v>0</v>
      </c>
      <c r="AB163" s="81">
        <v>0</v>
      </c>
      <c r="AC163" s="81">
        <v>2</v>
      </c>
      <c r="AD163" s="169">
        <v>0</v>
      </c>
      <c r="AE163" s="155"/>
      <c r="AF163" s="155"/>
      <c r="AG163" s="155"/>
      <c r="AH163" s="155"/>
      <c r="AI163" s="171"/>
      <c r="AK163" s="158">
        <f t="shared" si="40"/>
        <v>17</v>
      </c>
      <c r="AL163" s="80">
        <f t="shared" si="30"/>
        <v>12</v>
      </c>
      <c r="AM163" s="80">
        <f t="shared" si="31"/>
        <v>4</v>
      </c>
      <c r="AN163" s="82">
        <f t="shared" si="33"/>
        <v>1</v>
      </c>
      <c r="AO163" s="14"/>
      <c r="AP163" s="158">
        <f t="shared" si="34"/>
        <v>100</v>
      </c>
      <c r="AQ163" s="167">
        <f t="shared" si="35"/>
        <v>70.588235294117652</v>
      </c>
      <c r="AR163" s="167">
        <f t="shared" si="36"/>
        <v>23.52941176470588</v>
      </c>
      <c r="AS163" s="168">
        <f t="shared" si="37"/>
        <v>5.8823529411764701</v>
      </c>
      <c r="AU163" s="201" t="s">
        <v>81</v>
      </c>
      <c r="AV163" s="199" t="s">
        <v>44</v>
      </c>
      <c r="AW163" s="199" t="s">
        <v>108</v>
      </c>
      <c r="AX163" s="196">
        <f t="shared" si="38"/>
        <v>5.5555555555555554</v>
      </c>
      <c r="BG163" s="201" t="s">
        <v>81</v>
      </c>
      <c r="BH163" s="199" t="s">
        <v>44</v>
      </c>
      <c r="BI163" s="199" t="s">
        <v>108</v>
      </c>
      <c r="BJ163" s="196">
        <f t="shared" si="39"/>
        <v>55.555555555555557</v>
      </c>
    </row>
    <row r="164" spans="2:62" x14ac:dyDescent="0.25">
      <c r="B164" s="35" t="s">
        <v>43</v>
      </c>
      <c r="C164" s="53">
        <v>47</v>
      </c>
      <c r="D164" s="41">
        <v>2</v>
      </c>
      <c r="E164" s="25">
        <v>5</v>
      </c>
      <c r="F164" s="79">
        <v>2</v>
      </c>
      <c r="G164" s="169">
        <v>2</v>
      </c>
      <c r="H164" s="169">
        <v>1</v>
      </c>
      <c r="I164" s="169">
        <v>1</v>
      </c>
      <c r="J164" s="169">
        <v>0</v>
      </c>
      <c r="K164" s="169">
        <v>0</v>
      </c>
      <c r="L164" s="169">
        <v>0</v>
      </c>
      <c r="M164" s="23"/>
      <c r="N164" s="23"/>
      <c r="O164" s="155"/>
      <c r="P164" s="155"/>
      <c r="Q164" s="155"/>
      <c r="R164" s="155"/>
      <c r="S164" s="155"/>
      <c r="T164" s="171"/>
      <c r="U164" s="79">
        <v>2</v>
      </c>
      <c r="V164" s="169">
        <v>1</v>
      </c>
      <c r="W164" s="169">
        <v>1</v>
      </c>
      <c r="X164" s="169">
        <v>1</v>
      </c>
      <c r="Y164" s="169">
        <v>1</v>
      </c>
      <c r="Z164" s="169">
        <v>0</v>
      </c>
      <c r="AA164" s="169">
        <v>0</v>
      </c>
      <c r="AB164" s="81">
        <v>0</v>
      </c>
      <c r="AC164" s="81">
        <v>2</v>
      </c>
      <c r="AD164" s="169">
        <v>0</v>
      </c>
      <c r="AE164" s="155"/>
      <c r="AF164" s="155"/>
      <c r="AG164" s="155"/>
      <c r="AH164" s="155"/>
      <c r="AI164" s="171"/>
      <c r="AK164" s="158">
        <f t="shared" si="40"/>
        <v>17</v>
      </c>
      <c r="AL164" s="80">
        <f t="shared" si="30"/>
        <v>7</v>
      </c>
      <c r="AM164" s="80">
        <f t="shared" si="31"/>
        <v>6</v>
      </c>
      <c r="AN164" s="82">
        <f t="shared" si="33"/>
        <v>4</v>
      </c>
      <c r="AO164" s="14"/>
      <c r="AP164" s="158">
        <f t="shared" si="34"/>
        <v>100</v>
      </c>
      <c r="AQ164" s="167">
        <f t="shared" si="35"/>
        <v>41.17647058823529</v>
      </c>
      <c r="AR164" s="167">
        <f t="shared" si="36"/>
        <v>35.294117647058826</v>
      </c>
      <c r="AS164" s="168">
        <f t="shared" si="37"/>
        <v>23.52941176470588</v>
      </c>
      <c r="AU164" s="201" t="s">
        <v>81</v>
      </c>
      <c r="AV164" s="199" t="s">
        <v>44</v>
      </c>
      <c r="AW164" s="199" t="s">
        <v>108</v>
      </c>
      <c r="AX164" s="196">
        <f t="shared" si="38"/>
        <v>23.809523809523807</v>
      </c>
      <c r="BG164" s="201" t="s">
        <v>81</v>
      </c>
      <c r="BH164" s="199" t="s">
        <v>44</v>
      </c>
      <c r="BI164" s="199" t="s">
        <v>108</v>
      </c>
      <c r="BJ164" s="196">
        <f t="shared" si="39"/>
        <v>66.666666666666657</v>
      </c>
    </row>
    <row r="165" spans="2:62" x14ac:dyDescent="0.25">
      <c r="B165" s="35" t="s">
        <v>43</v>
      </c>
      <c r="C165" s="53">
        <v>47</v>
      </c>
      <c r="D165" s="41">
        <v>2</v>
      </c>
      <c r="E165" s="25">
        <v>6</v>
      </c>
      <c r="F165" s="79">
        <v>2</v>
      </c>
      <c r="G165" s="169">
        <v>2</v>
      </c>
      <c r="H165" s="169">
        <v>1</v>
      </c>
      <c r="I165" s="169">
        <v>1</v>
      </c>
      <c r="J165" s="169">
        <v>1</v>
      </c>
      <c r="K165" s="169">
        <v>0</v>
      </c>
      <c r="L165" s="169">
        <v>0</v>
      </c>
      <c r="M165" s="23"/>
      <c r="N165" s="23"/>
      <c r="O165" s="155"/>
      <c r="P165" s="155"/>
      <c r="Q165" s="155"/>
      <c r="R165" s="155"/>
      <c r="S165" s="155"/>
      <c r="T165" s="171"/>
      <c r="U165" s="79">
        <v>2</v>
      </c>
      <c r="V165" s="169">
        <v>1</v>
      </c>
      <c r="W165" s="169">
        <v>1</v>
      </c>
      <c r="X165" s="169">
        <v>1</v>
      </c>
      <c r="Y165" s="169">
        <v>1</v>
      </c>
      <c r="Z165" s="169">
        <v>1</v>
      </c>
      <c r="AA165" s="169">
        <v>0</v>
      </c>
      <c r="AB165" s="81">
        <v>0</v>
      </c>
      <c r="AC165" s="81">
        <v>2</v>
      </c>
      <c r="AD165" s="169">
        <v>0</v>
      </c>
      <c r="AE165" s="155"/>
      <c r="AF165" s="155"/>
      <c r="AG165" s="155"/>
      <c r="AH165" s="155"/>
      <c r="AI165" s="171"/>
      <c r="AK165" s="158">
        <f t="shared" si="40"/>
        <v>17</v>
      </c>
      <c r="AL165" s="80">
        <f t="shared" si="30"/>
        <v>5</v>
      </c>
      <c r="AM165" s="80">
        <f t="shared" si="31"/>
        <v>8</v>
      </c>
      <c r="AN165" s="82">
        <f t="shared" si="33"/>
        <v>4</v>
      </c>
      <c r="AO165" s="14"/>
      <c r="AP165" s="158">
        <f t="shared" si="34"/>
        <v>100</v>
      </c>
      <c r="AQ165" s="167">
        <f t="shared" si="35"/>
        <v>29.411764705882355</v>
      </c>
      <c r="AR165" s="167">
        <f t="shared" si="36"/>
        <v>47.058823529411761</v>
      </c>
      <c r="AS165" s="168">
        <f t="shared" si="37"/>
        <v>23.52941176470588</v>
      </c>
      <c r="AU165" s="201" t="s">
        <v>81</v>
      </c>
      <c r="AV165" s="199" t="s">
        <v>44</v>
      </c>
      <c r="AW165" s="199" t="s">
        <v>108</v>
      </c>
      <c r="AX165" s="196">
        <f t="shared" si="38"/>
        <v>36.363636363636367</v>
      </c>
      <c r="BG165" s="201" t="s">
        <v>81</v>
      </c>
      <c r="BH165" s="199" t="s">
        <v>44</v>
      </c>
      <c r="BI165" s="199" t="s">
        <v>108</v>
      </c>
      <c r="BJ165" s="196">
        <f t="shared" si="39"/>
        <v>77.27272727272728</v>
      </c>
    </row>
    <row r="166" spans="2:62" x14ac:dyDescent="0.25">
      <c r="B166" s="35" t="s">
        <v>43</v>
      </c>
      <c r="C166" s="53">
        <v>47</v>
      </c>
      <c r="D166" s="41">
        <v>3</v>
      </c>
      <c r="E166" s="25">
        <v>1</v>
      </c>
      <c r="F166" s="16">
        <v>0</v>
      </c>
      <c r="G166" s="155">
        <v>0</v>
      </c>
      <c r="H166" s="155">
        <v>0</v>
      </c>
      <c r="I166" s="155">
        <v>0</v>
      </c>
      <c r="J166" s="155">
        <v>0</v>
      </c>
      <c r="K166" s="155">
        <v>0</v>
      </c>
      <c r="L166" s="155">
        <v>0</v>
      </c>
      <c r="M166" s="23">
        <v>0</v>
      </c>
      <c r="N166" s="23">
        <v>0</v>
      </c>
      <c r="O166" s="155"/>
      <c r="P166" s="155"/>
      <c r="Q166" s="155"/>
      <c r="R166" s="155"/>
      <c r="S166" s="155"/>
      <c r="T166" s="171"/>
      <c r="U166" s="16">
        <v>0</v>
      </c>
      <c r="V166" s="155">
        <v>0</v>
      </c>
      <c r="W166" s="155">
        <v>0</v>
      </c>
      <c r="X166" s="155">
        <v>0</v>
      </c>
      <c r="Y166" s="155">
        <v>0</v>
      </c>
      <c r="Z166" s="155">
        <v>0</v>
      </c>
      <c r="AA166" s="155">
        <v>0</v>
      </c>
      <c r="AB166" s="23">
        <v>0</v>
      </c>
      <c r="AC166" s="23"/>
      <c r="AD166" s="155"/>
      <c r="AE166" s="155"/>
      <c r="AF166" s="155"/>
      <c r="AG166" s="155"/>
      <c r="AH166" s="155"/>
      <c r="AI166" s="171"/>
      <c r="AK166" s="158">
        <f t="shared" si="40"/>
        <v>17</v>
      </c>
      <c r="AL166" s="80">
        <f t="shared" si="30"/>
        <v>17</v>
      </c>
      <c r="AM166" s="80">
        <f t="shared" si="31"/>
        <v>0</v>
      </c>
      <c r="AN166" s="82">
        <f t="shared" si="33"/>
        <v>0</v>
      </c>
      <c r="AO166" s="14"/>
      <c r="AP166" s="158">
        <f t="shared" si="34"/>
        <v>100</v>
      </c>
      <c r="AQ166" s="167">
        <f t="shared" si="35"/>
        <v>100</v>
      </c>
      <c r="AR166" s="167">
        <f t="shared" si="36"/>
        <v>0</v>
      </c>
      <c r="AS166" s="168">
        <f t="shared" si="37"/>
        <v>0</v>
      </c>
      <c r="AU166" s="201" t="s">
        <v>81</v>
      </c>
      <c r="AV166" s="199" t="s">
        <v>44</v>
      </c>
      <c r="AW166" s="199" t="s">
        <v>108</v>
      </c>
      <c r="AX166" s="196">
        <f t="shared" si="38"/>
        <v>29.411764705882355</v>
      </c>
      <c r="BG166" s="201" t="s">
        <v>81</v>
      </c>
      <c r="BH166" s="199" t="s">
        <v>44</v>
      </c>
      <c r="BI166" s="199" t="s">
        <v>108</v>
      </c>
      <c r="BJ166" s="196">
        <f t="shared" si="39"/>
        <v>35.294117647058826</v>
      </c>
    </row>
    <row r="167" spans="2:62" x14ac:dyDescent="0.25">
      <c r="B167" s="35" t="s">
        <v>43</v>
      </c>
      <c r="C167" s="53">
        <v>47</v>
      </c>
      <c r="D167" s="41">
        <v>3</v>
      </c>
      <c r="E167" s="25">
        <v>2</v>
      </c>
      <c r="F167" s="79">
        <v>0</v>
      </c>
      <c r="G167" s="169">
        <v>0</v>
      </c>
      <c r="H167" s="169">
        <v>0</v>
      </c>
      <c r="I167" s="169">
        <v>0</v>
      </c>
      <c r="J167" s="169">
        <v>0</v>
      </c>
      <c r="K167" s="169">
        <v>0</v>
      </c>
      <c r="L167" s="169">
        <v>0</v>
      </c>
      <c r="M167" s="81">
        <v>1</v>
      </c>
      <c r="N167" s="81">
        <v>0</v>
      </c>
      <c r="O167" s="169"/>
      <c r="P167" s="169"/>
      <c r="Q167" s="169"/>
      <c r="R167" s="169"/>
      <c r="S167" s="169"/>
      <c r="T167" s="170"/>
      <c r="U167" s="79">
        <v>0</v>
      </c>
      <c r="V167" s="169">
        <v>0</v>
      </c>
      <c r="W167" s="169">
        <v>0</v>
      </c>
      <c r="X167" s="169">
        <v>0</v>
      </c>
      <c r="Y167" s="169">
        <v>0</v>
      </c>
      <c r="Z167" s="169">
        <v>1</v>
      </c>
      <c r="AA167" s="169">
        <v>1</v>
      </c>
      <c r="AB167" s="81">
        <v>1</v>
      </c>
      <c r="AC167" s="81"/>
      <c r="AD167" s="169"/>
      <c r="AE167" s="169"/>
      <c r="AF167" s="169"/>
      <c r="AG167" s="169"/>
      <c r="AH167" s="169"/>
      <c r="AI167" s="170"/>
      <c r="AK167" s="158">
        <f t="shared" si="40"/>
        <v>17</v>
      </c>
      <c r="AL167" s="80">
        <f t="shared" si="30"/>
        <v>13</v>
      </c>
      <c r="AM167" s="80">
        <f t="shared" si="31"/>
        <v>4</v>
      </c>
      <c r="AN167" s="82">
        <f t="shared" si="33"/>
        <v>0</v>
      </c>
      <c r="AO167" s="14"/>
      <c r="AP167" s="158">
        <f t="shared" si="34"/>
        <v>100</v>
      </c>
      <c r="AQ167" s="167">
        <f t="shared" si="35"/>
        <v>76.470588235294116</v>
      </c>
      <c r="AR167" s="167">
        <f t="shared" si="36"/>
        <v>23.52941176470588</v>
      </c>
      <c r="AS167" s="168">
        <f t="shared" si="37"/>
        <v>0</v>
      </c>
      <c r="AU167" s="201" t="s">
        <v>82</v>
      </c>
      <c r="AV167" s="199" t="s">
        <v>48</v>
      </c>
      <c r="AW167" s="199" t="s">
        <v>109</v>
      </c>
      <c r="AX167" s="196">
        <f t="shared" ref="AX167:AX196" si="41">AY4</f>
        <v>0</v>
      </c>
      <c r="BG167" s="201" t="s">
        <v>82</v>
      </c>
      <c r="BH167" s="199" t="s">
        <v>48</v>
      </c>
      <c r="BI167" s="199" t="s">
        <v>109</v>
      </c>
      <c r="BJ167" s="196">
        <f t="shared" ref="BJ167:BJ196" si="42">BK4</f>
        <v>0</v>
      </c>
    </row>
    <row r="168" spans="2:62" x14ac:dyDescent="0.25">
      <c r="B168" s="35" t="s">
        <v>43</v>
      </c>
      <c r="C168" s="53">
        <v>47</v>
      </c>
      <c r="D168" s="41">
        <v>3</v>
      </c>
      <c r="E168" s="25">
        <v>3</v>
      </c>
      <c r="F168" s="79">
        <v>0</v>
      </c>
      <c r="G168" s="169">
        <v>0</v>
      </c>
      <c r="H168" s="169">
        <v>0</v>
      </c>
      <c r="I168" s="169">
        <v>0</v>
      </c>
      <c r="J168" s="169">
        <v>0</v>
      </c>
      <c r="K168" s="169">
        <v>0</v>
      </c>
      <c r="L168" s="169">
        <v>0</v>
      </c>
      <c r="M168" s="81">
        <v>2</v>
      </c>
      <c r="N168" s="81">
        <v>0</v>
      </c>
      <c r="O168" s="155"/>
      <c r="P168" s="155"/>
      <c r="Q168" s="155"/>
      <c r="R168" s="155"/>
      <c r="S168" s="155"/>
      <c r="T168" s="171"/>
      <c r="U168" s="79">
        <v>0</v>
      </c>
      <c r="V168" s="169">
        <v>0</v>
      </c>
      <c r="W168" s="169">
        <v>0</v>
      </c>
      <c r="X168" s="169">
        <v>0</v>
      </c>
      <c r="Y168" s="169">
        <v>0</v>
      </c>
      <c r="Z168" s="169">
        <v>1</v>
      </c>
      <c r="AA168" s="169">
        <v>1</v>
      </c>
      <c r="AB168" s="81">
        <v>2</v>
      </c>
      <c r="AC168" s="23"/>
      <c r="AD168" s="155"/>
      <c r="AE168" s="155"/>
      <c r="AF168" s="155"/>
      <c r="AG168" s="155"/>
      <c r="AH168" s="155"/>
      <c r="AI168" s="171"/>
      <c r="AK168" s="158">
        <f t="shared" si="40"/>
        <v>17</v>
      </c>
      <c r="AL168" s="80">
        <f t="shared" si="30"/>
        <v>13</v>
      </c>
      <c r="AM168" s="80">
        <f t="shared" si="31"/>
        <v>2</v>
      </c>
      <c r="AN168" s="82">
        <f t="shared" si="33"/>
        <v>2</v>
      </c>
      <c r="AO168" s="14"/>
      <c r="AP168" s="158">
        <f t="shared" si="34"/>
        <v>100</v>
      </c>
      <c r="AQ168" s="167">
        <f t="shared" si="35"/>
        <v>76.470588235294116</v>
      </c>
      <c r="AR168" s="167">
        <f t="shared" si="36"/>
        <v>11.76470588235294</v>
      </c>
      <c r="AS168" s="168">
        <f t="shared" si="37"/>
        <v>11.76470588235294</v>
      </c>
      <c r="AU168" s="201" t="s">
        <v>82</v>
      </c>
      <c r="AV168" s="199" t="s">
        <v>48</v>
      </c>
      <c r="AW168" s="199" t="s">
        <v>109</v>
      </c>
      <c r="AX168" s="196">
        <f t="shared" si="41"/>
        <v>0</v>
      </c>
      <c r="BG168" s="201" t="s">
        <v>82</v>
      </c>
      <c r="BH168" s="199" t="s">
        <v>48</v>
      </c>
      <c r="BI168" s="199" t="s">
        <v>109</v>
      </c>
      <c r="BJ168" s="196">
        <f t="shared" si="42"/>
        <v>30</v>
      </c>
    </row>
    <row r="169" spans="2:62" x14ac:dyDescent="0.25">
      <c r="B169" s="35" t="s">
        <v>43</v>
      </c>
      <c r="C169" s="53">
        <v>47</v>
      </c>
      <c r="D169" s="41">
        <v>3</v>
      </c>
      <c r="E169" s="25">
        <v>4</v>
      </c>
      <c r="F169" s="79">
        <v>1</v>
      </c>
      <c r="G169" s="169">
        <v>1</v>
      </c>
      <c r="H169" s="169">
        <v>1</v>
      </c>
      <c r="I169" s="169">
        <v>0</v>
      </c>
      <c r="J169" s="169">
        <v>0</v>
      </c>
      <c r="K169" s="169">
        <v>0</v>
      </c>
      <c r="L169" s="169">
        <v>0</v>
      </c>
      <c r="M169" s="81">
        <v>2</v>
      </c>
      <c r="N169" s="81">
        <v>0</v>
      </c>
      <c r="O169" s="155"/>
      <c r="P169" s="155"/>
      <c r="Q169" s="155"/>
      <c r="R169" s="155"/>
      <c r="S169" s="155"/>
      <c r="T169" s="171"/>
      <c r="U169" s="79">
        <v>0</v>
      </c>
      <c r="V169" s="169">
        <v>0</v>
      </c>
      <c r="W169" s="169">
        <v>0</v>
      </c>
      <c r="X169" s="169">
        <v>0</v>
      </c>
      <c r="Y169" s="169">
        <v>0</v>
      </c>
      <c r="Z169" s="169">
        <v>2</v>
      </c>
      <c r="AA169" s="169">
        <v>1</v>
      </c>
      <c r="AB169" s="81">
        <v>2</v>
      </c>
      <c r="AC169" s="23"/>
      <c r="AD169" s="155"/>
      <c r="AE169" s="155"/>
      <c r="AF169" s="155"/>
      <c r="AG169" s="155"/>
      <c r="AH169" s="155"/>
      <c r="AI169" s="171"/>
      <c r="AK169" s="158">
        <f t="shared" si="40"/>
        <v>17</v>
      </c>
      <c r="AL169" s="80">
        <f t="shared" si="30"/>
        <v>10</v>
      </c>
      <c r="AM169" s="80">
        <f t="shared" si="31"/>
        <v>4</v>
      </c>
      <c r="AN169" s="82">
        <f t="shared" si="33"/>
        <v>3</v>
      </c>
      <c r="AO169" s="14"/>
      <c r="AP169" s="158">
        <f t="shared" si="34"/>
        <v>100</v>
      </c>
      <c r="AQ169" s="167">
        <f t="shared" si="35"/>
        <v>58.82352941176471</v>
      </c>
      <c r="AR169" s="167">
        <f t="shared" si="36"/>
        <v>23.52941176470588</v>
      </c>
      <c r="AS169" s="168">
        <f t="shared" si="37"/>
        <v>17.647058823529413</v>
      </c>
      <c r="AU169" s="201" t="s">
        <v>82</v>
      </c>
      <c r="AV169" s="199" t="s">
        <v>48</v>
      </c>
      <c r="AW169" s="199" t="s">
        <v>109</v>
      </c>
      <c r="AX169" s="196">
        <f t="shared" si="41"/>
        <v>0</v>
      </c>
      <c r="BG169" s="201" t="s">
        <v>82</v>
      </c>
      <c r="BH169" s="199" t="s">
        <v>48</v>
      </c>
      <c r="BI169" s="199" t="s">
        <v>109</v>
      </c>
      <c r="BJ169" s="196">
        <f t="shared" si="42"/>
        <v>0</v>
      </c>
    </row>
    <row r="170" spans="2:62" x14ac:dyDescent="0.25">
      <c r="B170" s="35" t="s">
        <v>43</v>
      </c>
      <c r="C170" s="53">
        <v>47</v>
      </c>
      <c r="D170" s="41">
        <v>3</v>
      </c>
      <c r="E170" s="25">
        <v>5</v>
      </c>
      <c r="F170" s="79">
        <v>1</v>
      </c>
      <c r="G170" s="169">
        <v>2</v>
      </c>
      <c r="H170" s="169">
        <v>1</v>
      </c>
      <c r="I170" s="169">
        <v>1</v>
      </c>
      <c r="J170" s="169">
        <v>1</v>
      </c>
      <c r="K170" s="169">
        <v>1</v>
      </c>
      <c r="L170" s="169">
        <v>0</v>
      </c>
      <c r="M170" s="81">
        <v>2</v>
      </c>
      <c r="N170" s="81">
        <v>0</v>
      </c>
      <c r="O170" s="155"/>
      <c r="P170" s="155"/>
      <c r="Q170" s="155"/>
      <c r="R170" s="155"/>
      <c r="S170" s="155"/>
      <c r="T170" s="171"/>
      <c r="U170" s="79">
        <v>0</v>
      </c>
      <c r="V170" s="169">
        <v>0</v>
      </c>
      <c r="W170" s="169">
        <v>0</v>
      </c>
      <c r="X170" s="169">
        <v>0</v>
      </c>
      <c r="Y170" s="169">
        <v>0</v>
      </c>
      <c r="Z170" s="169">
        <v>2</v>
      </c>
      <c r="AA170" s="169">
        <v>2</v>
      </c>
      <c r="AB170" s="81">
        <v>2</v>
      </c>
      <c r="AC170" s="23"/>
      <c r="AD170" s="155"/>
      <c r="AE170" s="155"/>
      <c r="AF170" s="155"/>
      <c r="AG170" s="155"/>
      <c r="AH170" s="155"/>
      <c r="AI170" s="171"/>
      <c r="AK170" s="158">
        <f t="shared" si="40"/>
        <v>17</v>
      </c>
      <c r="AL170" s="80">
        <f t="shared" si="30"/>
        <v>7</v>
      </c>
      <c r="AM170" s="80">
        <f t="shared" si="31"/>
        <v>5</v>
      </c>
      <c r="AN170" s="82">
        <f t="shared" si="33"/>
        <v>5</v>
      </c>
      <c r="AO170" s="14"/>
      <c r="AP170" s="158">
        <f t="shared" si="34"/>
        <v>100</v>
      </c>
      <c r="AQ170" s="167">
        <f t="shared" si="35"/>
        <v>41.17647058823529</v>
      </c>
      <c r="AR170" s="167">
        <f t="shared" si="36"/>
        <v>29.411764705882355</v>
      </c>
      <c r="AS170" s="168">
        <f t="shared" si="37"/>
        <v>29.411764705882355</v>
      </c>
      <c r="AU170" s="201" t="s">
        <v>82</v>
      </c>
      <c r="AV170" s="199" t="s">
        <v>48</v>
      </c>
      <c r="AW170" s="199" t="s">
        <v>109</v>
      </c>
      <c r="AX170" s="196">
        <f t="shared" si="41"/>
        <v>0</v>
      </c>
      <c r="BG170" s="201" t="s">
        <v>82</v>
      </c>
      <c r="BH170" s="199" t="s">
        <v>48</v>
      </c>
      <c r="BI170" s="199" t="s">
        <v>109</v>
      </c>
      <c r="BJ170" s="196">
        <f t="shared" si="42"/>
        <v>0</v>
      </c>
    </row>
    <row r="171" spans="2:62" x14ac:dyDescent="0.25">
      <c r="B171" s="35" t="s">
        <v>43</v>
      </c>
      <c r="C171" s="53">
        <v>47</v>
      </c>
      <c r="D171" s="41">
        <v>3</v>
      </c>
      <c r="E171" s="25">
        <v>6</v>
      </c>
      <c r="F171" s="79">
        <v>1</v>
      </c>
      <c r="G171" s="169">
        <v>2</v>
      </c>
      <c r="H171" s="169">
        <v>1</v>
      </c>
      <c r="I171" s="169">
        <v>1</v>
      </c>
      <c r="J171" s="169">
        <v>1</v>
      </c>
      <c r="K171" s="169">
        <v>1</v>
      </c>
      <c r="L171" s="169">
        <v>0</v>
      </c>
      <c r="M171" s="81">
        <v>2</v>
      </c>
      <c r="N171" s="81">
        <v>0</v>
      </c>
      <c r="O171" s="155"/>
      <c r="P171" s="155"/>
      <c r="Q171" s="155"/>
      <c r="R171" s="155"/>
      <c r="S171" s="155"/>
      <c r="T171" s="171"/>
      <c r="U171" s="79">
        <v>0</v>
      </c>
      <c r="V171" s="169">
        <v>0</v>
      </c>
      <c r="W171" s="169">
        <v>0</v>
      </c>
      <c r="X171" s="169">
        <v>0</v>
      </c>
      <c r="Y171" s="169">
        <v>0</v>
      </c>
      <c r="Z171" s="169">
        <v>2</v>
      </c>
      <c r="AA171" s="169">
        <v>2</v>
      </c>
      <c r="AB171" s="81">
        <v>2</v>
      </c>
      <c r="AC171" s="23"/>
      <c r="AD171" s="155"/>
      <c r="AE171" s="155"/>
      <c r="AF171" s="155"/>
      <c r="AG171" s="155"/>
      <c r="AH171" s="155"/>
      <c r="AI171" s="171"/>
      <c r="AK171" s="158">
        <f t="shared" si="40"/>
        <v>17</v>
      </c>
      <c r="AL171" s="80">
        <f t="shared" si="30"/>
        <v>7</v>
      </c>
      <c r="AM171" s="80">
        <f t="shared" si="31"/>
        <v>5</v>
      </c>
      <c r="AN171" s="82">
        <f t="shared" si="33"/>
        <v>5</v>
      </c>
      <c r="AO171" s="14"/>
      <c r="AP171" s="158">
        <f t="shared" si="34"/>
        <v>100</v>
      </c>
      <c r="AQ171" s="167">
        <f t="shared" si="35"/>
        <v>41.17647058823529</v>
      </c>
      <c r="AR171" s="167">
        <f t="shared" si="36"/>
        <v>29.411764705882355</v>
      </c>
      <c r="AS171" s="168">
        <f t="shared" si="37"/>
        <v>29.411764705882355</v>
      </c>
      <c r="AU171" s="201" t="s">
        <v>82</v>
      </c>
      <c r="AV171" s="199" t="s">
        <v>48</v>
      </c>
      <c r="AW171" s="199" t="s">
        <v>109</v>
      </c>
      <c r="AX171" s="196">
        <f t="shared" si="41"/>
        <v>0</v>
      </c>
      <c r="BG171" s="201" t="s">
        <v>82</v>
      </c>
      <c r="BH171" s="199" t="s">
        <v>48</v>
      </c>
      <c r="BI171" s="199" t="s">
        <v>109</v>
      </c>
      <c r="BJ171" s="196">
        <f t="shared" si="42"/>
        <v>0</v>
      </c>
    </row>
    <row r="172" spans="2:62" x14ac:dyDescent="0.25">
      <c r="B172" s="35" t="s">
        <v>43</v>
      </c>
      <c r="C172" s="53">
        <v>47</v>
      </c>
      <c r="D172" s="41">
        <v>4</v>
      </c>
      <c r="E172" s="25">
        <v>1</v>
      </c>
      <c r="F172" s="16">
        <v>0</v>
      </c>
      <c r="G172" s="155">
        <v>0</v>
      </c>
      <c r="H172" s="155">
        <v>0</v>
      </c>
      <c r="I172" s="155">
        <v>0</v>
      </c>
      <c r="J172" s="155">
        <v>0</v>
      </c>
      <c r="K172" s="155">
        <v>0</v>
      </c>
      <c r="L172" s="155">
        <v>0</v>
      </c>
      <c r="M172" s="23">
        <v>0</v>
      </c>
      <c r="N172" s="23">
        <v>0</v>
      </c>
      <c r="O172" s="155"/>
      <c r="P172" s="155"/>
      <c r="Q172" s="155"/>
      <c r="R172" s="155"/>
      <c r="S172" s="155"/>
      <c r="T172" s="171"/>
      <c r="U172" s="16">
        <v>0</v>
      </c>
      <c r="V172" s="155">
        <v>0</v>
      </c>
      <c r="W172" s="155">
        <v>0</v>
      </c>
      <c r="X172" s="155">
        <v>0</v>
      </c>
      <c r="Y172" s="155">
        <v>0</v>
      </c>
      <c r="Z172" s="155">
        <v>0</v>
      </c>
      <c r="AA172" s="155">
        <v>0</v>
      </c>
      <c r="AB172" s="23">
        <v>0</v>
      </c>
      <c r="AC172" s="23"/>
      <c r="AD172" s="155"/>
      <c r="AE172" s="155"/>
      <c r="AF172" s="155"/>
      <c r="AG172" s="155"/>
      <c r="AH172" s="155"/>
      <c r="AI172" s="171"/>
      <c r="AK172" s="158">
        <f t="shared" si="40"/>
        <v>17</v>
      </c>
      <c r="AL172" s="80">
        <f t="shared" si="30"/>
        <v>17</v>
      </c>
      <c r="AM172" s="80">
        <f t="shared" si="31"/>
        <v>0</v>
      </c>
      <c r="AN172" s="82">
        <f t="shared" si="33"/>
        <v>0</v>
      </c>
      <c r="AO172" s="14"/>
      <c r="AP172" s="158">
        <f t="shared" si="34"/>
        <v>100</v>
      </c>
      <c r="AQ172" s="167">
        <f t="shared" si="35"/>
        <v>100</v>
      </c>
      <c r="AR172" s="167">
        <f t="shared" si="36"/>
        <v>0</v>
      </c>
      <c r="AS172" s="168">
        <f t="shared" si="37"/>
        <v>0</v>
      </c>
      <c r="AU172" s="201" t="s">
        <v>82</v>
      </c>
      <c r="AV172" s="199" t="s">
        <v>48</v>
      </c>
      <c r="AW172" s="199" t="s">
        <v>109</v>
      </c>
      <c r="AX172" s="196">
        <f t="shared" si="41"/>
        <v>0</v>
      </c>
      <c r="BG172" s="201" t="s">
        <v>82</v>
      </c>
      <c r="BH172" s="199" t="s">
        <v>48</v>
      </c>
      <c r="BI172" s="199" t="s">
        <v>109</v>
      </c>
      <c r="BJ172" s="196">
        <f t="shared" si="42"/>
        <v>0</v>
      </c>
    </row>
    <row r="173" spans="2:62" x14ac:dyDescent="0.25">
      <c r="B173" s="35" t="s">
        <v>43</v>
      </c>
      <c r="C173" s="53">
        <v>47</v>
      </c>
      <c r="D173" s="41">
        <v>4</v>
      </c>
      <c r="E173" s="25">
        <v>2</v>
      </c>
      <c r="F173" s="79">
        <v>0</v>
      </c>
      <c r="G173" s="169">
        <v>0</v>
      </c>
      <c r="H173" s="169">
        <v>1</v>
      </c>
      <c r="I173" s="169">
        <v>0</v>
      </c>
      <c r="J173" s="169">
        <v>0</v>
      </c>
      <c r="K173" s="169">
        <v>0</v>
      </c>
      <c r="L173" s="169">
        <v>0</v>
      </c>
      <c r="M173" s="81">
        <v>0</v>
      </c>
      <c r="N173" s="81">
        <v>0</v>
      </c>
      <c r="O173" s="169"/>
      <c r="P173" s="169"/>
      <c r="Q173" s="169"/>
      <c r="R173" s="169"/>
      <c r="S173" s="169"/>
      <c r="T173" s="170"/>
      <c r="U173" s="79">
        <v>0</v>
      </c>
      <c r="V173" s="169">
        <v>0</v>
      </c>
      <c r="W173" s="169">
        <v>0</v>
      </c>
      <c r="X173" s="169">
        <v>0</v>
      </c>
      <c r="Y173" s="169">
        <v>0</v>
      </c>
      <c r="Z173" s="169">
        <v>0</v>
      </c>
      <c r="AA173" s="169">
        <v>1</v>
      </c>
      <c r="AB173" s="81">
        <v>0</v>
      </c>
      <c r="AC173" s="81"/>
      <c r="AD173" s="169"/>
      <c r="AE173" s="169"/>
      <c r="AF173" s="169"/>
      <c r="AG173" s="169"/>
      <c r="AH173" s="169"/>
      <c r="AI173" s="170"/>
      <c r="AK173" s="158">
        <f t="shared" si="40"/>
        <v>17</v>
      </c>
      <c r="AL173" s="80">
        <f t="shared" si="30"/>
        <v>15</v>
      </c>
      <c r="AM173" s="80">
        <f t="shared" si="31"/>
        <v>2</v>
      </c>
      <c r="AN173" s="82">
        <f t="shared" si="33"/>
        <v>0</v>
      </c>
      <c r="AO173" s="14"/>
      <c r="AP173" s="158">
        <f t="shared" si="34"/>
        <v>100</v>
      </c>
      <c r="AQ173" s="167">
        <f t="shared" si="35"/>
        <v>88.235294117647058</v>
      </c>
      <c r="AR173" s="167">
        <f t="shared" si="36"/>
        <v>11.76470588235294</v>
      </c>
      <c r="AS173" s="168">
        <f t="shared" si="37"/>
        <v>0</v>
      </c>
      <c r="AU173" s="201" t="s">
        <v>82</v>
      </c>
      <c r="AV173" s="199" t="s">
        <v>47</v>
      </c>
      <c r="AW173" s="199" t="s">
        <v>110</v>
      </c>
      <c r="AX173" s="196">
        <f t="shared" si="41"/>
        <v>0</v>
      </c>
      <c r="BG173" s="201" t="s">
        <v>82</v>
      </c>
      <c r="BH173" s="199" t="s">
        <v>47</v>
      </c>
      <c r="BI173" s="199" t="s">
        <v>110</v>
      </c>
      <c r="BJ173" s="196">
        <f t="shared" si="42"/>
        <v>30</v>
      </c>
    </row>
    <row r="174" spans="2:62" x14ac:dyDescent="0.25">
      <c r="B174" s="35" t="s">
        <v>43</v>
      </c>
      <c r="C174" s="53">
        <v>47</v>
      </c>
      <c r="D174" s="41">
        <v>4</v>
      </c>
      <c r="E174" s="25">
        <v>3</v>
      </c>
      <c r="F174" s="79">
        <v>0</v>
      </c>
      <c r="G174" s="169">
        <v>0</v>
      </c>
      <c r="H174" s="169">
        <v>1</v>
      </c>
      <c r="I174" s="169">
        <v>0</v>
      </c>
      <c r="J174" s="169">
        <v>0</v>
      </c>
      <c r="K174" s="169">
        <v>0</v>
      </c>
      <c r="L174" s="169">
        <v>0</v>
      </c>
      <c r="M174" s="81">
        <v>0</v>
      </c>
      <c r="N174" s="81">
        <v>0</v>
      </c>
      <c r="O174" s="155"/>
      <c r="P174" s="155"/>
      <c r="Q174" s="155"/>
      <c r="R174" s="155"/>
      <c r="S174" s="155"/>
      <c r="T174" s="171"/>
      <c r="U174" s="79">
        <v>0</v>
      </c>
      <c r="V174" s="169">
        <v>0</v>
      </c>
      <c r="W174" s="169">
        <v>0</v>
      </c>
      <c r="X174" s="169">
        <v>0</v>
      </c>
      <c r="Y174" s="169">
        <v>0</v>
      </c>
      <c r="Z174" s="169">
        <v>0</v>
      </c>
      <c r="AA174" s="169">
        <v>2</v>
      </c>
      <c r="AB174" s="81">
        <v>0</v>
      </c>
      <c r="AC174" s="23"/>
      <c r="AD174" s="155"/>
      <c r="AE174" s="155"/>
      <c r="AF174" s="155"/>
      <c r="AG174" s="155"/>
      <c r="AH174" s="155"/>
      <c r="AI174" s="171"/>
      <c r="AK174" s="158">
        <f t="shared" si="40"/>
        <v>17</v>
      </c>
      <c r="AL174" s="80">
        <f t="shared" si="30"/>
        <v>15</v>
      </c>
      <c r="AM174" s="80">
        <f t="shared" si="31"/>
        <v>1</v>
      </c>
      <c r="AN174" s="82">
        <f t="shared" si="33"/>
        <v>1</v>
      </c>
      <c r="AO174" s="14"/>
      <c r="AP174" s="158">
        <f t="shared" si="34"/>
        <v>100</v>
      </c>
      <c r="AQ174" s="167">
        <f t="shared" si="35"/>
        <v>88.235294117647058</v>
      </c>
      <c r="AR174" s="167">
        <f t="shared" si="36"/>
        <v>5.8823529411764701</v>
      </c>
      <c r="AS174" s="168">
        <f t="shared" si="37"/>
        <v>5.8823529411764701</v>
      </c>
      <c r="AU174" s="201" t="s">
        <v>82</v>
      </c>
      <c r="AV174" s="199" t="s">
        <v>47</v>
      </c>
      <c r="AW174" s="199" t="s">
        <v>110</v>
      </c>
      <c r="AX174" s="196">
        <f t="shared" si="41"/>
        <v>0</v>
      </c>
      <c r="BG174" s="201" t="s">
        <v>82</v>
      </c>
      <c r="BH174" s="199" t="s">
        <v>47</v>
      </c>
      <c r="BI174" s="199" t="s">
        <v>110</v>
      </c>
      <c r="BJ174" s="196">
        <f t="shared" si="42"/>
        <v>27.777777777777779</v>
      </c>
    </row>
    <row r="175" spans="2:62" x14ac:dyDescent="0.25">
      <c r="B175" s="35" t="s">
        <v>43</v>
      </c>
      <c r="C175" s="53">
        <v>47</v>
      </c>
      <c r="D175" s="41">
        <v>4</v>
      </c>
      <c r="E175" s="25">
        <v>4</v>
      </c>
      <c r="F175" s="79">
        <v>0</v>
      </c>
      <c r="G175" s="169">
        <v>0</v>
      </c>
      <c r="H175" s="169">
        <v>2</v>
      </c>
      <c r="I175" s="169">
        <v>0</v>
      </c>
      <c r="J175" s="169">
        <v>0</v>
      </c>
      <c r="K175" s="169">
        <v>0</v>
      </c>
      <c r="L175" s="169">
        <v>0</v>
      </c>
      <c r="M175" s="81">
        <v>0</v>
      </c>
      <c r="N175" s="81">
        <v>0</v>
      </c>
      <c r="O175" s="155"/>
      <c r="P175" s="155"/>
      <c r="Q175" s="155"/>
      <c r="R175" s="155"/>
      <c r="S175" s="155"/>
      <c r="T175" s="171"/>
      <c r="U175" s="79">
        <v>0</v>
      </c>
      <c r="V175" s="169">
        <v>0</v>
      </c>
      <c r="W175" s="169">
        <v>0</v>
      </c>
      <c r="X175" s="169">
        <v>0</v>
      </c>
      <c r="Y175" s="169">
        <v>0</v>
      </c>
      <c r="Z175" s="169">
        <v>0</v>
      </c>
      <c r="AA175" s="169">
        <v>2</v>
      </c>
      <c r="AB175" s="81">
        <v>0</v>
      </c>
      <c r="AC175" s="23"/>
      <c r="AD175" s="155"/>
      <c r="AE175" s="155"/>
      <c r="AF175" s="155"/>
      <c r="AG175" s="155"/>
      <c r="AH175" s="155"/>
      <c r="AI175" s="171"/>
      <c r="AK175" s="158">
        <f t="shared" si="40"/>
        <v>17</v>
      </c>
      <c r="AL175" s="80">
        <f t="shared" si="30"/>
        <v>15</v>
      </c>
      <c r="AM175" s="80">
        <f t="shared" si="31"/>
        <v>0</v>
      </c>
      <c r="AN175" s="82">
        <f t="shared" si="33"/>
        <v>2</v>
      </c>
      <c r="AO175" s="14"/>
      <c r="AP175" s="158">
        <f t="shared" si="34"/>
        <v>100</v>
      </c>
      <c r="AQ175" s="167">
        <f t="shared" si="35"/>
        <v>88.235294117647058</v>
      </c>
      <c r="AR175" s="167">
        <f t="shared" si="36"/>
        <v>0</v>
      </c>
      <c r="AS175" s="168">
        <f t="shared" si="37"/>
        <v>11.76470588235294</v>
      </c>
      <c r="AU175" s="201" t="s">
        <v>82</v>
      </c>
      <c r="AV175" s="199" t="s">
        <v>47</v>
      </c>
      <c r="AW175" s="199" t="s">
        <v>110</v>
      </c>
      <c r="AX175" s="196">
        <f t="shared" si="41"/>
        <v>0</v>
      </c>
      <c r="BG175" s="201" t="s">
        <v>82</v>
      </c>
      <c r="BH175" s="199" t="s">
        <v>47</v>
      </c>
      <c r="BI175" s="199" t="s">
        <v>110</v>
      </c>
      <c r="BJ175" s="196">
        <f t="shared" si="42"/>
        <v>0</v>
      </c>
    </row>
    <row r="176" spans="2:62" x14ac:dyDescent="0.25">
      <c r="B176" s="35" t="s">
        <v>43</v>
      </c>
      <c r="C176" s="53">
        <v>47</v>
      </c>
      <c r="D176" s="41">
        <v>4</v>
      </c>
      <c r="E176" s="25">
        <v>5</v>
      </c>
      <c r="F176" s="79">
        <v>0</v>
      </c>
      <c r="G176" s="169">
        <v>0</v>
      </c>
      <c r="H176" s="169">
        <v>2</v>
      </c>
      <c r="I176" s="169">
        <v>0</v>
      </c>
      <c r="J176" s="169">
        <v>0</v>
      </c>
      <c r="K176" s="169">
        <v>0</v>
      </c>
      <c r="L176" s="169">
        <v>0</v>
      </c>
      <c r="M176" s="81">
        <v>0</v>
      </c>
      <c r="N176" s="81">
        <v>0</v>
      </c>
      <c r="O176" s="155"/>
      <c r="P176" s="155"/>
      <c r="Q176" s="155"/>
      <c r="R176" s="155"/>
      <c r="S176" s="155"/>
      <c r="T176" s="171"/>
      <c r="U176" s="79">
        <v>0</v>
      </c>
      <c r="V176" s="169">
        <v>0</v>
      </c>
      <c r="W176" s="169">
        <v>0</v>
      </c>
      <c r="X176" s="169">
        <v>0</v>
      </c>
      <c r="Y176" s="169">
        <v>0</v>
      </c>
      <c r="Z176" s="169">
        <v>1</v>
      </c>
      <c r="AA176" s="169">
        <v>2</v>
      </c>
      <c r="AB176" s="81">
        <v>0</v>
      </c>
      <c r="AC176" s="23"/>
      <c r="AD176" s="155"/>
      <c r="AE176" s="155"/>
      <c r="AF176" s="155"/>
      <c r="AG176" s="155"/>
      <c r="AH176" s="155"/>
      <c r="AI176" s="171"/>
      <c r="AK176" s="158">
        <f t="shared" si="40"/>
        <v>17</v>
      </c>
      <c r="AL176" s="80">
        <f t="shared" si="30"/>
        <v>14</v>
      </c>
      <c r="AM176" s="80">
        <f t="shared" si="31"/>
        <v>1</v>
      </c>
      <c r="AN176" s="82">
        <f t="shared" si="33"/>
        <v>2</v>
      </c>
      <c r="AO176" s="14"/>
      <c r="AP176" s="158">
        <f t="shared" si="34"/>
        <v>100</v>
      </c>
      <c r="AQ176" s="167">
        <f t="shared" si="35"/>
        <v>82.35294117647058</v>
      </c>
      <c r="AR176" s="167">
        <f t="shared" si="36"/>
        <v>5.8823529411764701</v>
      </c>
      <c r="AS176" s="168">
        <f t="shared" si="37"/>
        <v>11.76470588235294</v>
      </c>
      <c r="AU176" s="201" t="s">
        <v>82</v>
      </c>
      <c r="AV176" s="199" t="s">
        <v>47</v>
      </c>
      <c r="AW176" s="199" t="s">
        <v>110</v>
      </c>
      <c r="AX176" s="196">
        <f t="shared" si="41"/>
        <v>0</v>
      </c>
      <c r="BG176" s="201" t="s">
        <v>82</v>
      </c>
      <c r="BH176" s="199" t="s">
        <v>47</v>
      </c>
      <c r="BI176" s="199" t="s">
        <v>110</v>
      </c>
      <c r="BJ176" s="196">
        <f t="shared" si="42"/>
        <v>16.666666666666664</v>
      </c>
    </row>
    <row r="177" spans="2:62" x14ac:dyDescent="0.25">
      <c r="B177" s="35" t="s">
        <v>43</v>
      </c>
      <c r="C177" s="53">
        <v>47</v>
      </c>
      <c r="D177" s="41">
        <v>4</v>
      </c>
      <c r="E177" s="25">
        <v>6</v>
      </c>
      <c r="F177" s="79">
        <v>0</v>
      </c>
      <c r="G177" s="169">
        <v>0</v>
      </c>
      <c r="H177" s="169">
        <v>2</v>
      </c>
      <c r="I177" s="169">
        <v>1</v>
      </c>
      <c r="J177" s="169">
        <v>0</v>
      </c>
      <c r="K177" s="169">
        <v>0</v>
      </c>
      <c r="L177" s="169">
        <v>0</v>
      </c>
      <c r="M177" s="81">
        <v>0</v>
      </c>
      <c r="N177" s="81">
        <v>0</v>
      </c>
      <c r="O177" s="155"/>
      <c r="P177" s="155"/>
      <c r="Q177" s="155"/>
      <c r="R177" s="155"/>
      <c r="S177" s="155"/>
      <c r="T177" s="171"/>
      <c r="U177" s="79">
        <v>0</v>
      </c>
      <c r="V177" s="169">
        <v>0</v>
      </c>
      <c r="W177" s="169">
        <v>0</v>
      </c>
      <c r="X177" s="169">
        <v>0</v>
      </c>
      <c r="Y177" s="169">
        <v>1</v>
      </c>
      <c r="Z177" s="169">
        <v>1</v>
      </c>
      <c r="AA177" s="169">
        <v>2</v>
      </c>
      <c r="AB177" s="81">
        <v>0</v>
      </c>
      <c r="AC177" s="23"/>
      <c r="AD177" s="155"/>
      <c r="AE177" s="155"/>
      <c r="AF177" s="155"/>
      <c r="AG177" s="155"/>
      <c r="AH177" s="155"/>
      <c r="AI177" s="171"/>
      <c r="AK177" s="158">
        <f t="shared" si="40"/>
        <v>17</v>
      </c>
      <c r="AL177" s="80">
        <f t="shared" si="30"/>
        <v>12</v>
      </c>
      <c r="AM177" s="80">
        <f t="shared" si="31"/>
        <v>3</v>
      </c>
      <c r="AN177" s="82">
        <f t="shared" si="33"/>
        <v>2</v>
      </c>
      <c r="AO177" s="14"/>
      <c r="AP177" s="158">
        <f t="shared" si="34"/>
        <v>100</v>
      </c>
      <c r="AQ177" s="167">
        <f t="shared" si="35"/>
        <v>70.588235294117652</v>
      </c>
      <c r="AR177" s="167">
        <f t="shared" si="36"/>
        <v>17.647058823529413</v>
      </c>
      <c r="AS177" s="168">
        <f t="shared" si="37"/>
        <v>11.76470588235294</v>
      </c>
      <c r="AU177" s="201" t="s">
        <v>82</v>
      </c>
      <c r="AV177" s="199" t="s">
        <v>47</v>
      </c>
      <c r="AW177" s="199" t="s">
        <v>110</v>
      </c>
      <c r="AX177" s="196">
        <f t="shared" si="41"/>
        <v>0</v>
      </c>
      <c r="BG177" s="201" t="s">
        <v>82</v>
      </c>
      <c r="BH177" s="199" t="s">
        <v>47</v>
      </c>
      <c r="BI177" s="199" t="s">
        <v>110</v>
      </c>
      <c r="BJ177" s="196">
        <f t="shared" si="42"/>
        <v>15</v>
      </c>
    </row>
    <row r="178" spans="2:62" x14ac:dyDescent="0.25">
      <c r="B178" s="35" t="s">
        <v>43</v>
      </c>
      <c r="C178" s="53">
        <v>47</v>
      </c>
      <c r="D178" s="41">
        <v>5</v>
      </c>
      <c r="E178" s="25">
        <v>1</v>
      </c>
      <c r="F178" s="16">
        <v>0</v>
      </c>
      <c r="G178" s="155">
        <v>0</v>
      </c>
      <c r="H178" s="155">
        <v>0</v>
      </c>
      <c r="I178" s="155">
        <v>0</v>
      </c>
      <c r="J178" s="155">
        <v>0</v>
      </c>
      <c r="K178" s="155">
        <v>0</v>
      </c>
      <c r="L178" s="155">
        <v>0</v>
      </c>
      <c r="M178" s="23">
        <v>0</v>
      </c>
      <c r="N178" s="23">
        <v>0</v>
      </c>
      <c r="O178" s="23">
        <v>0</v>
      </c>
      <c r="P178" s="155"/>
      <c r="Q178" s="155"/>
      <c r="R178" s="155"/>
      <c r="S178" s="155"/>
      <c r="T178" s="171"/>
      <c r="U178" s="16">
        <v>0</v>
      </c>
      <c r="V178" s="155">
        <v>0</v>
      </c>
      <c r="W178" s="155">
        <v>0</v>
      </c>
      <c r="X178" s="155">
        <v>0</v>
      </c>
      <c r="Y178" s="155">
        <v>0</v>
      </c>
      <c r="Z178" s="155">
        <v>0</v>
      </c>
      <c r="AA178" s="155">
        <v>0</v>
      </c>
      <c r="AB178" s="23">
        <v>0</v>
      </c>
      <c r="AC178" s="23">
        <v>0</v>
      </c>
      <c r="AD178" s="155">
        <v>0</v>
      </c>
      <c r="AE178" s="155"/>
      <c r="AF178" s="155"/>
      <c r="AG178" s="155"/>
      <c r="AH178" s="155"/>
      <c r="AI178" s="171"/>
      <c r="AK178" s="158">
        <f t="shared" si="40"/>
        <v>20</v>
      </c>
      <c r="AL178" s="80">
        <f t="shared" si="30"/>
        <v>20</v>
      </c>
      <c r="AM178" s="80">
        <f t="shared" si="31"/>
        <v>0</v>
      </c>
      <c r="AN178" s="82">
        <f t="shared" si="33"/>
        <v>0</v>
      </c>
      <c r="AO178" s="14"/>
      <c r="AP178" s="158">
        <f t="shared" si="34"/>
        <v>100</v>
      </c>
      <c r="AQ178" s="167">
        <f t="shared" si="35"/>
        <v>100</v>
      </c>
      <c r="AR178" s="167">
        <f t="shared" si="36"/>
        <v>0</v>
      </c>
      <c r="AS178" s="168">
        <f t="shared" si="37"/>
        <v>0</v>
      </c>
      <c r="AU178" s="201" t="s">
        <v>82</v>
      </c>
      <c r="AV178" s="199" t="s">
        <v>47</v>
      </c>
      <c r="AW178" s="199" t="s">
        <v>110</v>
      </c>
      <c r="AX178" s="196">
        <f t="shared" si="41"/>
        <v>0</v>
      </c>
      <c r="BG178" s="201" t="s">
        <v>82</v>
      </c>
      <c r="BH178" s="199" t="s">
        <v>47</v>
      </c>
      <c r="BI178" s="199" t="s">
        <v>110</v>
      </c>
      <c r="BJ178" s="196">
        <f t="shared" si="42"/>
        <v>29.411764705882355</v>
      </c>
    </row>
    <row r="179" spans="2:62" x14ac:dyDescent="0.25">
      <c r="B179" s="35" t="s">
        <v>43</v>
      </c>
      <c r="C179" s="53">
        <v>47</v>
      </c>
      <c r="D179" s="41">
        <v>5</v>
      </c>
      <c r="E179" s="25">
        <v>2</v>
      </c>
      <c r="F179" s="79">
        <v>1</v>
      </c>
      <c r="G179" s="169">
        <v>1</v>
      </c>
      <c r="H179" s="169">
        <v>1</v>
      </c>
      <c r="I179" s="169">
        <v>1</v>
      </c>
      <c r="J179" s="169">
        <v>0</v>
      </c>
      <c r="K179" s="169">
        <v>0</v>
      </c>
      <c r="L179" s="169">
        <v>0</v>
      </c>
      <c r="M179" s="81">
        <v>0</v>
      </c>
      <c r="N179" s="23">
        <v>0</v>
      </c>
      <c r="O179" s="23">
        <v>0</v>
      </c>
      <c r="P179" s="169"/>
      <c r="Q179" s="169"/>
      <c r="R179" s="169"/>
      <c r="S179" s="169"/>
      <c r="T179" s="170"/>
      <c r="U179" s="79">
        <v>0</v>
      </c>
      <c r="V179" s="169">
        <v>0</v>
      </c>
      <c r="W179" s="169">
        <v>0</v>
      </c>
      <c r="X179" s="169">
        <v>1</v>
      </c>
      <c r="Y179" s="169">
        <v>0</v>
      </c>
      <c r="Z179" s="169">
        <v>0</v>
      </c>
      <c r="AA179" s="169">
        <v>0</v>
      </c>
      <c r="AB179" s="81">
        <v>0</v>
      </c>
      <c r="AC179" s="81">
        <v>1</v>
      </c>
      <c r="AD179" s="169">
        <v>1</v>
      </c>
      <c r="AE179" s="169"/>
      <c r="AF179" s="169"/>
      <c r="AG179" s="169"/>
      <c r="AH179" s="169"/>
      <c r="AI179" s="170"/>
      <c r="AK179" s="158">
        <f t="shared" si="40"/>
        <v>20</v>
      </c>
      <c r="AL179" s="80">
        <f t="shared" si="30"/>
        <v>13</v>
      </c>
      <c r="AM179" s="80">
        <f t="shared" si="31"/>
        <v>7</v>
      </c>
      <c r="AN179" s="82">
        <f t="shared" si="33"/>
        <v>0</v>
      </c>
      <c r="AO179" s="14"/>
      <c r="AP179" s="158">
        <f t="shared" si="34"/>
        <v>100</v>
      </c>
      <c r="AQ179" s="167">
        <f t="shared" si="35"/>
        <v>65</v>
      </c>
      <c r="AR179" s="167">
        <f t="shared" si="36"/>
        <v>35</v>
      </c>
      <c r="AS179" s="168">
        <f t="shared" si="37"/>
        <v>0</v>
      </c>
      <c r="AU179" s="201" t="s">
        <v>82</v>
      </c>
      <c r="AV179" s="199" t="s">
        <v>46</v>
      </c>
      <c r="AW179" s="199" t="s">
        <v>111</v>
      </c>
      <c r="AX179" s="196">
        <f t="shared" si="41"/>
        <v>5</v>
      </c>
      <c r="BG179" s="201" t="s">
        <v>82</v>
      </c>
      <c r="BH179" s="199" t="s">
        <v>46</v>
      </c>
      <c r="BI179" s="199" t="s">
        <v>111</v>
      </c>
      <c r="BJ179" s="196">
        <f t="shared" si="42"/>
        <v>75</v>
      </c>
    </row>
    <row r="180" spans="2:62" x14ac:dyDescent="0.25">
      <c r="B180" s="35" t="s">
        <v>43</v>
      </c>
      <c r="C180" s="53">
        <v>47</v>
      </c>
      <c r="D180" s="41">
        <v>5</v>
      </c>
      <c r="E180" s="25">
        <v>3</v>
      </c>
      <c r="F180" s="169">
        <v>1</v>
      </c>
      <c r="G180" s="169">
        <v>1</v>
      </c>
      <c r="H180" s="169">
        <v>1</v>
      </c>
      <c r="I180" s="169">
        <v>1</v>
      </c>
      <c r="J180" s="169">
        <v>0</v>
      </c>
      <c r="K180" s="169">
        <v>0</v>
      </c>
      <c r="L180" s="169">
        <v>0</v>
      </c>
      <c r="M180" s="81">
        <v>0</v>
      </c>
      <c r="N180" s="23">
        <v>0</v>
      </c>
      <c r="O180" s="23">
        <v>0</v>
      </c>
      <c r="P180" s="155"/>
      <c r="Q180" s="155"/>
      <c r="R180" s="155"/>
      <c r="S180" s="155"/>
      <c r="T180" s="171"/>
      <c r="U180" s="79">
        <v>1</v>
      </c>
      <c r="V180" s="169">
        <v>1</v>
      </c>
      <c r="W180" s="169">
        <v>0</v>
      </c>
      <c r="X180" s="169">
        <v>1</v>
      </c>
      <c r="Y180" s="169">
        <v>0</v>
      </c>
      <c r="Z180" s="169">
        <v>0</v>
      </c>
      <c r="AA180" s="169">
        <v>0</v>
      </c>
      <c r="AB180" s="81">
        <v>0</v>
      </c>
      <c r="AC180" s="81">
        <v>1</v>
      </c>
      <c r="AD180" s="169">
        <v>1</v>
      </c>
      <c r="AE180" s="155"/>
      <c r="AF180" s="155"/>
      <c r="AG180" s="155"/>
      <c r="AH180" s="155"/>
      <c r="AI180" s="171"/>
      <c r="AK180" s="158">
        <f t="shared" si="40"/>
        <v>20</v>
      </c>
      <c r="AL180" s="80">
        <f t="shared" si="30"/>
        <v>11</v>
      </c>
      <c r="AM180" s="80">
        <f t="shared" si="31"/>
        <v>9</v>
      </c>
      <c r="AN180" s="82">
        <f t="shared" si="33"/>
        <v>0</v>
      </c>
      <c r="AO180" s="14"/>
      <c r="AP180" s="158">
        <f t="shared" si="34"/>
        <v>100</v>
      </c>
      <c r="AQ180" s="167">
        <f t="shared" si="35"/>
        <v>55.000000000000007</v>
      </c>
      <c r="AR180" s="167">
        <f t="shared" si="36"/>
        <v>45</v>
      </c>
      <c r="AS180" s="168">
        <f t="shared" si="37"/>
        <v>0</v>
      </c>
      <c r="AU180" s="201" t="s">
        <v>82</v>
      </c>
      <c r="AV180" s="199" t="s">
        <v>46</v>
      </c>
      <c r="AW180" s="199" t="s">
        <v>111</v>
      </c>
      <c r="AX180" s="196">
        <f t="shared" si="41"/>
        <v>11.111111111111111</v>
      </c>
      <c r="BG180" s="201" t="s">
        <v>82</v>
      </c>
      <c r="BH180" s="199" t="s">
        <v>46</v>
      </c>
      <c r="BI180" s="199" t="s">
        <v>111</v>
      </c>
      <c r="BJ180" s="196">
        <f t="shared" si="42"/>
        <v>72.222222222222229</v>
      </c>
    </row>
    <row r="181" spans="2:62" x14ac:dyDescent="0.25">
      <c r="B181" s="35" t="s">
        <v>43</v>
      </c>
      <c r="C181" s="53">
        <v>47</v>
      </c>
      <c r="D181" s="41">
        <v>5</v>
      </c>
      <c r="E181" s="25">
        <v>4</v>
      </c>
      <c r="F181" s="79">
        <v>2</v>
      </c>
      <c r="G181" s="169">
        <v>2</v>
      </c>
      <c r="H181" s="169">
        <v>2</v>
      </c>
      <c r="I181" s="169">
        <v>2</v>
      </c>
      <c r="J181" s="169">
        <v>1</v>
      </c>
      <c r="K181" s="169">
        <v>1</v>
      </c>
      <c r="L181" s="169">
        <v>1</v>
      </c>
      <c r="M181" s="81">
        <v>0</v>
      </c>
      <c r="N181" s="23">
        <v>0</v>
      </c>
      <c r="O181" s="23">
        <v>0</v>
      </c>
      <c r="P181" s="155"/>
      <c r="Q181" s="155"/>
      <c r="R181" s="155"/>
      <c r="S181" s="155"/>
      <c r="T181" s="171"/>
      <c r="U181" s="79">
        <v>1</v>
      </c>
      <c r="V181" s="169">
        <v>1</v>
      </c>
      <c r="W181" s="169">
        <v>1</v>
      </c>
      <c r="X181" s="169">
        <v>1</v>
      </c>
      <c r="Y181" s="169">
        <v>0</v>
      </c>
      <c r="Z181" s="169">
        <v>0</v>
      </c>
      <c r="AA181" s="169">
        <v>0</v>
      </c>
      <c r="AB181" s="81">
        <v>0</v>
      </c>
      <c r="AC181" s="81">
        <v>2</v>
      </c>
      <c r="AD181" s="169">
        <v>1</v>
      </c>
      <c r="AE181" s="155"/>
      <c r="AF181" s="155"/>
      <c r="AG181" s="155"/>
      <c r="AH181" s="155"/>
      <c r="AI181" s="171"/>
      <c r="AK181" s="158">
        <f t="shared" si="40"/>
        <v>20</v>
      </c>
      <c r="AL181" s="80">
        <f t="shared" si="30"/>
        <v>7</v>
      </c>
      <c r="AM181" s="80">
        <f t="shared" si="31"/>
        <v>8</v>
      </c>
      <c r="AN181" s="82">
        <f t="shared" si="33"/>
        <v>5</v>
      </c>
      <c r="AO181" s="14"/>
      <c r="AP181" s="158">
        <f t="shared" si="34"/>
        <v>100</v>
      </c>
      <c r="AQ181" s="167">
        <f t="shared" si="35"/>
        <v>35</v>
      </c>
      <c r="AR181" s="167">
        <f t="shared" si="36"/>
        <v>40</v>
      </c>
      <c r="AS181" s="168">
        <f t="shared" si="37"/>
        <v>25</v>
      </c>
      <c r="AU181" s="201" t="s">
        <v>82</v>
      </c>
      <c r="AV181" s="199" t="s">
        <v>46</v>
      </c>
      <c r="AW181" s="199" t="s">
        <v>111</v>
      </c>
      <c r="AX181" s="196">
        <f t="shared" si="41"/>
        <v>0</v>
      </c>
      <c r="BG181" s="201" t="s">
        <v>82</v>
      </c>
      <c r="BH181" s="199" t="s">
        <v>46</v>
      </c>
      <c r="BI181" s="199" t="s">
        <v>111</v>
      </c>
      <c r="BJ181" s="196">
        <f t="shared" si="42"/>
        <v>25</v>
      </c>
    </row>
    <row r="182" spans="2:62" x14ac:dyDescent="0.25">
      <c r="B182" s="35" t="s">
        <v>43</v>
      </c>
      <c r="C182" s="53">
        <v>47</v>
      </c>
      <c r="D182" s="41">
        <v>5</v>
      </c>
      <c r="E182" s="25">
        <v>5</v>
      </c>
      <c r="F182" s="79">
        <v>2</v>
      </c>
      <c r="G182" s="169">
        <v>2</v>
      </c>
      <c r="H182" s="169">
        <v>2</v>
      </c>
      <c r="I182" s="169">
        <v>2</v>
      </c>
      <c r="J182" s="169">
        <v>2</v>
      </c>
      <c r="K182" s="169">
        <v>2</v>
      </c>
      <c r="L182" s="169">
        <v>1</v>
      </c>
      <c r="M182" s="81">
        <v>1</v>
      </c>
      <c r="N182" s="23">
        <v>0</v>
      </c>
      <c r="O182" s="23">
        <v>0</v>
      </c>
      <c r="P182" s="155"/>
      <c r="Q182" s="155"/>
      <c r="R182" s="155"/>
      <c r="S182" s="155"/>
      <c r="T182" s="171"/>
      <c r="U182" s="79">
        <v>1</v>
      </c>
      <c r="V182" s="169">
        <v>1</v>
      </c>
      <c r="W182" s="169">
        <v>2</v>
      </c>
      <c r="X182" s="169">
        <v>2</v>
      </c>
      <c r="Y182" s="169">
        <v>1</v>
      </c>
      <c r="Z182" s="169">
        <v>0</v>
      </c>
      <c r="AA182" s="169">
        <v>0</v>
      </c>
      <c r="AB182" s="81">
        <v>0</v>
      </c>
      <c r="AC182" s="81">
        <v>2</v>
      </c>
      <c r="AD182" s="169">
        <v>2</v>
      </c>
      <c r="AE182" s="155"/>
      <c r="AF182" s="155"/>
      <c r="AG182" s="155"/>
      <c r="AH182" s="155"/>
      <c r="AI182" s="171"/>
      <c r="AK182" s="158">
        <f t="shared" si="40"/>
        <v>20</v>
      </c>
      <c r="AL182" s="80">
        <f t="shared" si="30"/>
        <v>5</v>
      </c>
      <c r="AM182" s="80">
        <f t="shared" si="31"/>
        <v>5</v>
      </c>
      <c r="AN182" s="82">
        <f t="shared" si="33"/>
        <v>10</v>
      </c>
      <c r="AO182" s="14"/>
      <c r="AP182" s="158">
        <f t="shared" si="34"/>
        <v>100</v>
      </c>
      <c r="AQ182" s="167">
        <f t="shared" si="35"/>
        <v>25</v>
      </c>
      <c r="AR182" s="167">
        <f t="shared" si="36"/>
        <v>25</v>
      </c>
      <c r="AS182" s="168">
        <f t="shared" si="37"/>
        <v>50</v>
      </c>
      <c r="AU182" s="201" t="s">
        <v>82</v>
      </c>
      <c r="AV182" s="199" t="s">
        <v>46</v>
      </c>
      <c r="AW182" s="199" t="s">
        <v>111</v>
      </c>
      <c r="AX182" s="196">
        <f t="shared" si="41"/>
        <v>0</v>
      </c>
      <c r="BG182" s="201" t="s">
        <v>82</v>
      </c>
      <c r="BH182" s="199" t="s">
        <v>46</v>
      </c>
      <c r="BI182" s="199" t="s">
        <v>111</v>
      </c>
      <c r="BJ182" s="196">
        <f t="shared" si="42"/>
        <v>61.111111111111114</v>
      </c>
    </row>
    <row r="183" spans="2:62" x14ac:dyDescent="0.25">
      <c r="B183" s="35" t="s">
        <v>43</v>
      </c>
      <c r="C183" s="53">
        <v>47</v>
      </c>
      <c r="D183" s="41">
        <v>5</v>
      </c>
      <c r="E183" s="25">
        <v>6</v>
      </c>
      <c r="F183" s="79">
        <v>2</v>
      </c>
      <c r="G183" s="169">
        <v>2</v>
      </c>
      <c r="H183" s="169">
        <v>2</v>
      </c>
      <c r="I183" s="169">
        <v>2</v>
      </c>
      <c r="J183" s="169">
        <v>2</v>
      </c>
      <c r="K183" s="169">
        <v>2</v>
      </c>
      <c r="L183" s="169">
        <v>1</v>
      </c>
      <c r="M183" s="81">
        <v>1</v>
      </c>
      <c r="N183" s="23">
        <v>0</v>
      </c>
      <c r="O183" s="23">
        <v>0</v>
      </c>
      <c r="P183" s="155"/>
      <c r="Q183" s="155"/>
      <c r="R183" s="155"/>
      <c r="S183" s="155"/>
      <c r="T183" s="171"/>
      <c r="U183" s="79">
        <v>1</v>
      </c>
      <c r="V183" s="169">
        <v>1</v>
      </c>
      <c r="W183" s="169">
        <v>2</v>
      </c>
      <c r="X183" s="169">
        <v>2</v>
      </c>
      <c r="Y183" s="169">
        <v>1</v>
      </c>
      <c r="Z183" s="169">
        <v>1</v>
      </c>
      <c r="AA183" s="169">
        <v>0</v>
      </c>
      <c r="AB183" s="81">
        <v>0</v>
      </c>
      <c r="AC183" s="81">
        <v>2</v>
      </c>
      <c r="AD183" s="169">
        <v>2</v>
      </c>
      <c r="AE183" s="155"/>
      <c r="AF183" s="155"/>
      <c r="AG183" s="155"/>
      <c r="AH183" s="155"/>
      <c r="AI183" s="171"/>
      <c r="AK183" s="158">
        <f t="shared" si="40"/>
        <v>20</v>
      </c>
      <c r="AL183" s="80">
        <f t="shared" si="30"/>
        <v>4</v>
      </c>
      <c r="AM183" s="80">
        <f t="shared" si="31"/>
        <v>6</v>
      </c>
      <c r="AN183" s="82">
        <f t="shared" si="33"/>
        <v>10</v>
      </c>
      <c r="AO183" s="14"/>
      <c r="AP183" s="158">
        <f t="shared" si="34"/>
        <v>100</v>
      </c>
      <c r="AQ183" s="167">
        <f t="shared" si="35"/>
        <v>20</v>
      </c>
      <c r="AR183" s="167">
        <f t="shared" si="36"/>
        <v>30</v>
      </c>
      <c r="AS183" s="168">
        <f t="shared" si="37"/>
        <v>50</v>
      </c>
      <c r="AU183" s="201" t="s">
        <v>82</v>
      </c>
      <c r="AV183" s="199" t="s">
        <v>46</v>
      </c>
      <c r="AW183" s="199" t="s">
        <v>111</v>
      </c>
      <c r="AX183" s="196">
        <f t="shared" si="41"/>
        <v>0</v>
      </c>
      <c r="BG183" s="201" t="s">
        <v>82</v>
      </c>
      <c r="BH183" s="199" t="s">
        <v>46</v>
      </c>
      <c r="BI183" s="199" t="s">
        <v>111</v>
      </c>
      <c r="BJ183" s="196">
        <f t="shared" si="42"/>
        <v>60</v>
      </c>
    </row>
    <row r="184" spans="2:62" x14ac:dyDescent="0.25">
      <c r="B184" s="35" t="s">
        <v>43</v>
      </c>
      <c r="C184" s="53">
        <v>47</v>
      </c>
      <c r="D184" s="41">
        <v>6</v>
      </c>
      <c r="E184" s="25">
        <v>1</v>
      </c>
      <c r="F184" s="16">
        <v>0</v>
      </c>
      <c r="G184" s="155">
        <v>0</v>
      </c>
      <c r="H184" s="155">
        <v>0</v>
      </c>
      <c r="I184" s="155">
        <v>0</v>
      </c>
      <c r="J184" s="155">
        <v>0</v>
      </c>
      <c r="K184" s="155">
        <v>0</v>
      </c>
      <c r="L184" s="155">
        <v>0</v>
      </c>
      <c r="M184" s="23">
        <v>0</v>
      </c>
      <c r="N184" s="23">
        <v>0</v>
      </c>
      <c r="O184" s="155">
        <v>0</v>
      </c>
      <c r="P184" s="155"/>
      <c r="Q184" s="155"/>
      <c r="R184" s="155"/>
      <c r="S184" s="155"/>
      <c r="T184" s="171"/>
      <c r="U184" s="16">
        <v>0</v>
      </c>
      <c r="V184" s="155">
        <v>0</v>
      </c>
      <c r="W184" s="155">
        <v>0</v>
      </c>
      <c r="X184" s="155">
        <v>0</v>
      </c>
      <c r="Y184" s="155">
        <v>0</v>
      </c>
      <c r="Z184" s="155">
        <v>0</v>
      </c>
      <c r="AA184" s="155">
        <v>0</v>
      </c>
      <c r="AB184" s="23">
        <v>0</v>
      </c>
      <c r="AC184" s="23">
        <v>0</v>
      </c>
      <c r="AD184" s="155"/>
      <c r="AE184" s="155"/>
      <c r="AF184" s="155"/>
      <c r="AG184" s="155"/>
      <c r="AH184" s="155"/>
      <c r="AI184" s="171"/>
      <c r="AK184" s="158">
        <f t="shared" si="40"/>
        <v>19</v>
      </c>
      <c r="AL184" s="80">
        <f t="shared" si="30"/>
        <v>19</v>
      </c>
      <c r="AM184" s="80">
        <f t="shared" si="31"/>
        <v>0</v>
      </c>
      <c r="AN184" s="82">
        <f t="shared" si="33"/>
        <v>0</v>
      </c>
      <c r="AO184" s="14"/>
      <c r="AP184" s="158">
        <f t="shared" si="34"/>
        <v>100</v>
      </c>
      <c r="AQ184" s="167">
        <f t="shared" si="35"/>
        <v>100</v>
      </c>
      <c r="AR184" s="167">
        <f t="shared" si="36"/>
        <v>0</v>
      </c>
      <c r="AS184" s="168">
        <f t="shared" si="37"/>
        <v>0</v>
      </c>
      <c r="AU184" s="201" t="s">
        <v>82</v>
      </c>
      <c r="AV184" s="199" t="s">
        <v>46</v>
      </c>
      <c r="AW184" s="199" t="s">
        <v>111</v>
      </c>
      <c r="AX184" s="196">
        <f t="shared" si="41"/>
        <v>0</v>
      </c>
      <c r="BG184" s="201" t="s">
        <v>82</v>
      </c>
      <c r="BH184" s="199" t="s">
        <v>46</v>
      </c>
      <c r="BI184" s="199" t="s">
        <v>111</v>
      </c>
      <c r="BJ184" s="196">
        <f t="shared" si="42"/>
        <v>82.35294117647058</v>
      </c>
    </row>
    <row r="185" spans="2:62" x14ac:dyDescent="0.25">
      <c r="B185" s="35" t="s">
        <v>43</v>
      </c>
      <c r="C185" s="53">
        <v>47</v>
      </c>
      <c r="D185" s="41">
        <v>6</v>
      </c>
      <c r="E185" s="25">
        <v>2</v>
      </c>
      <c r="F185" s="79">
        <v>0</v>
      </c>
      <c r="G185" s="169">
        <v>0</v>
      </c>
      <c r="H185" s="169">
        <v>0</v>
      </c>
      <c r="I185" s="169">
        <v>0</v>
      </c>
      <c r="J185" s="169">
        <v>0</v>
      </c>
      <c r="K185" s="169">
        <v>0</v>
      </c>
      <c r="L185" s="169">
        <v>0</v>
      </c>
      <c r="M185" s="81">
        <v>1</v>
      </c>
      <c r="N185" s="81">
        <v>1</v>
      </c>
      <c r="O185" s="169">
        <v>0</v>
      </c>
      <c r="P185" s="169"/>
      <c r="Q185" s="169"/>
      <c r="R185" s="169"/>
      <c r="S185" s="169"/>
      <c r="T185" s="170"/>
      <c r="U185" s="79">
        <v>0</v>
      </c>
      <c r="V185" s="169">
        <v>1</v>
      </c>
      <c r="W185" s="169">
        <v>1</v>
      </c>
      <c r="X185" s="169">
        <v>1</v>
      </c>
      <c r="Y185" s="169">
        <v>0</v>
      </c>
      <c r="Z185" s="169">
        <v>0</v>
      </c>
      <c r="AA185" s="169">
        <v>0</v>
      </c>
      <c r="AB185" s="81">
        <v>0</v>
      </c>
      <c r="AC185" s="81">
        <v>0</v>
      </c>
      <c r="AD185" s="169"/>
      <c r="AE185" s="169"/>
      <c r="AF185" s="169"/>
      <c r="AG185" s="169"/>
      <c r="AH185" s="169"/>
      <c r="AI185" s="170"/>
      <c r="AK185" s="158">
        <f t="shared" si="40"/>
        <v>19</v>
      </c>
      <c r="AL185" s="80">
        <f t="shared" si="30"/>
        <v>14</v>
      </c>
      <c r="AM185" s="80">
        <f t="shared" si="31"/>
        <v>5</v>
      </c>
      <c r="AN185" s="82">
        <f t="shared" si="33"/>
        <v>0</v>
      </c>
      <c r="AO185" s="14"/>
      <c r="AP185" s="158">
        <f t="shared" si="34"/>
        <v>100</v>
      </c>
      <c r="AQ185" s="167">
        <f t="shared" si="35"/>
        <v>73.68421052631578</v>
      </c>
      <c r="AR185" s="167">
        <f t="shared" si="36"/>
        <v>26.315789473684209</v>
      </c>
      <c r="AS185" s="168">
        <f t="shared" si="37"/>
        <v>0</v>
      </c>
      <c r="AU185" s="201" t="s">
        <v>82</v>
      </c>
      <c r="AV185" s="199" t="s">
        <v>45</v>
      </c>
      <c r="AW185" s="199" t="s">
        <v>112</v>
      </c>
      <c r="AX185" s="196">
        <f t="shared" si="41"/>
        <v>20</v>
      </c>
      <c r="BG185" s="201" t="s">
        <v>82</v>
      </c>
      <c r="BH185" s="199" t="s">
        <v>45</v>
      </c>
      <c r="BI185" s="199" t="s">
        <v>112</v>
      </c>
      <c r="BJ185" s="196">
        <f t="shared" si="42"/>
        <v>80</v>
      </c>
    </row>
    <row r="186" spans="2:62" x14ac:dyDescent="0.25">
      <c r="B186" s="35" t="s">
        <v>43</v>
      </c>
      <c r="C186" s="53">
        <v>47</v>
      </c>
      <c r="D186" s="41">
        <v>6</v>
      </c>
      <c r="E186" s="25">
        <v>3</v>
      </c>
      <c r="F186" s="79">
        <v>0</v>
      </c>
      <c r="G186" s="169">
        <v>0</v>
      </c>
      <c r="H186" s="169">
        <v>0</v>
      </c>
      <c r="I186" s="169">
        <v>0</v>
      </c>
      <c r="J186" s="169">
        <v>0</v>
      </c>
      <c r="K186" s="169">
        <v>0</v>
      </c>
      <c r="L186" s="169">
        <v>0</v>
      </c>
      <c r="M186" s="81">
        <v>2</v>
      </c>
      <c r="N186" s="81">
        <v>1</v>
      </c>
      <c r="O186" s="169">
        <v>0</v>
      </c>
      <c r="P186" s="155"/>
      <c r="Q186" s="155"/>
      <c r="R186" s="155"/>
      <c r="S186" s="155"/>
      <c r="T186" s="171"/>
      <c r="U186" s="79">
        <v>0</v>
      </c>
      <c r="V186" s="169">
        <v>1</v>
      </c>
      <c r="W186" s="169">
        <v>1</v>
      </c>
      <c r="X186" s="169">
        <v>1</v>
      </c>
      <c r="Y186" s="169">
        <v>0</v>
      </c>
      <c r="Z186" s="169">
        <v>0</v>
      </c>
      <c r="AA186" s="169">
        <v>0</v>
      </c>
      <c r="AB186" s="81">
        <v>0</v>
      </c>
      <c r="AC186" s="81">
        <v>0</v>
      </c>
      <c r="AD186" s="155"/>
      <c r="AE186" s="155"/>
      <c r="AF186" s="155"/>
      <c r="AG186" s="155"/>
      <c r="AH186" s="155"/>
      <c r="AI186" s="171"/>
      <c r="AK186" s="158">
        <f t="shared" si="40"/>
        <v>19</v>
      </c>
      <c r="AL186" s="80">
        <f t="shared" si="30"/>
        <v>14</v>
      </c>
      <c r="AM186" s="80">
        <f t="shared" si="31"/>
        <v>4</v>
      </c>
      <c r="AN186" s="82">
        <f t="shared" si="33"/>
        <v>1</v>
      </c>
      <c r="AO186" s="14"/>
      <c r="AP186" s="158">
        <f t="shared" si="34"/>
        <v>100</v>
      </c>
      <c r="AQ186" s="167">
        <f t="shared" si="35"/>
        <v>73.68421052631578</v>
      </c>
      <c r="AR186" s="167">
        <f t="shared" si="36"/>
        <v>21.052631578947366</v>
      </c>
      <c r="AS186" s="168">
        <f t="shared" si="37"/>
        <v>5.2631578947368416</v>
      </c>
      <c r="AU186" s="201" t="s">
        <v>82</v>
      </c>
      <c r="AV186" s="199" t="s">
        <v>45</v>
      </c>
      <c r="AW186" s="199" t="s">
        <v>112</v>
      </c>
      <c r="AX186" s="196">
        <f t="shared" si="41"/>
        <v>16.666666666666664</v>
      </c>
      <c r="BG186" s="201" t="s">
        <v>82</v>
      </c>
      <c r="BH186" s="199" t="s">
        <v>45</v>
      </c>
      <c r="BI186" s="199" t="s">
        <v>112</v>
      </c>
      <c r="BJ186" s="196">
        <f t="shared" si="42"/>
        <v>88.888888888888886</v>
      </c>
    </row>
    <row r="187" spans="2:62" x14ac:dyDescent="0.25">
      <c r="B187" s="35" t="s">
        <v>43</v>
      </c>
      <c r="C187" s="53">
        <v>47</v>
      </c>
      <c r="D187" s="41">
        <v>6</v>
      </c>
      <c r="E187" s="25">
        <v>4</v>
      </c>
      <c r="F187" s="79">
        <v>1</v>
      </c>
      <c r="G187" s="169">
        <v>1</v>
      </c>
      <c r="H187" s="169">
        <v>1</v>
      </c>
      <c r="I187" s="169">
        <v>0</v>
      </c>
      <c r="J187" s="169">
        <v>0</v>
      </c>
      <c r="K187" s="169">
        <v>0</v>
      </c>
      <c r="L187" s="169">
        <v>0</v>
      </c>
      <c r="M187" s="81">
        <v>2</v>
      </c>
      <c r="N187" s="81">
        <v>1</v>
      </c>
      <c r="O187" s="169">
        <v>0</v>
      </c>
      <c r="P187" s="155"/>
      <c r="Q187" s="155"/>
      <c r="R187" s="155"/>
      <c r="S187" s="155"/>
      <c r="T187" s="171"/>
      <c r="U187" s="79">
        <v>1</v>
      </c>
      <c r="V187" s="169">
        <v>2</v>
      </c>
      <c r="W187" s="169">
        <v>1</v>
      </c>
      <c r="X187" s="169">
        <v>1</v>
      </c>
      <c r="Y187" s="169">
        <v>0</v>
      </c>
      <c r="Z187" s="169">
        <v>0</v>
      </c>
      <c r="AA187" s="169">
        <v>0</v>
      </c>
      <c r="AB187" s="81">
        <v>0</v>
      </c>
      <c r="AC187" s="81">
        <v>0</v>
      </c>
      <c r="AD187" s="155"/>
      <c r="AE187" s="155"/>
      <c r="AF187" s="155"/>
      <c r="AG187" s="155"/>
      <c r="AH187" s="155"/>
      <c r="AI187" s="171"/>
      <c r="AK187" s="158">
        <f t="shared" si="40"/>
        <v>19</v>
      </c>
      <c r="AL187" s="80">
        <f t="shared" si="30"/>
        <v>10</v>
      </c>
      <c r="AM187" s="80">
        <f t="shared" si="31"/>
        <v>7</v>
      </c>
      <c r="AN187" s="82">
        <f t="shared" si="33"/>
        <v>2</v>
      </c>
      <c r="AO187" s="14"/>
      <c r="AP187" s="158">
        <f t="shared" si="34"/>
        <v>100</v>
      </c>
      <c r="AQ187" s="167">
        <f t="shared" si="35"/>
        <v>52.631578947368418</v>
      </c>
      <c r="AR187" s="167">
        <f t="shared" si="36"/>
        <v>36.84210526315789</v>
      </c>
      <c r="AS187" s="168">
        <f t="shared" si="37"/>
        <v>10.526315789473683</v>
      </c>
      <c r="AU187" s="201" t="s">
        <v>82</v>
      </c>
      <c r="AV187" s="199" t="s">
        <v>45</v>
      </c>
      <c r="AW187" s="199" t="s">
        <v>112</v>
      </c>
      <c r="AX187" s="196">
        <f t="shared" si="41"/>
        <v>25</v>
      </c>
      <c r="BG187" s="201" t="s">
        <v>82</v>
      </c>
      <c r="BH187" s="199" t="s">
        <v>45</v>
      </c>
      <c r="BI187" s="199" t="s">
        <v>112</v>
      </c>
      <c r="BJ187" s="196">
        <f t="shared" si="42"/>
        <v>56.25</v>
      </c>
    </row>
    <row r="188" spans="2:62" x14ac:dyDescent="0.25">
      <c r="B188" s="35" t="s">
        <v>43</v>
      </c>
      <c r="C188" s="53">
        <v>47</v>
      </c>
      <c r="D188" s="204">
        <v>6</v>
      </c>
      <c r="E188" s="205">
        <v>5</v>
      </c>
      <c r="F188" s="232">
        <v>2</v>
      </c>
      <c r="G188" s="233">
        <v>2</v>
      </c>
      <c r="H188" s="233">
        <v>1</v>
      </c>
      <c r="I188" s="233">
        <v>0</v>
      </c>
      <c r="J188" s="233">
        <v>0</v>
      </c>
      <c r="K188" s="233">
        <v>1</v>
      </c>
      <c r="L188" s="233">
        <v>1</v>
      </c>
      <c r="M188" s="234">
        <v>2</v>
      </c>
      <c r="N188" s="234">
        <v>2</v>
      </c>
      <c r="O188" s="233">
        <v>0</v>
      </c>
      <c r="P188" s="178"/>
      <c r="Q188" s="178"/>
      <c r="R188" s="178"/>
      <c r="S188" s="178"/>
      <c r="T188" s="179"/>
      <c r="U188" s="232">
        <v>2</v>
      </c>
      <c r="V188" s="233">
        <v>2</v>
      </c>
      <c r="W188" s="233">
        <v>1</v>
      </c>
      <c r="X188" s="233">
        <v>2</v>
      </c>
      <c r="Y188" s="233">
        <v>1</v>
      </c>
      <c r="Z188" s="233">
        <v>0</v>
      </c>
      <c r="AA188" s="233">
        <v>0</v>
      </c>
      <c r="AB188" s="234">
        <v>0</v>
      </c>
      <c r="AC188" s="234">
        <v>0</v>
      </c>
      <c r="AD188" s="178"/>
      <c r="AE188" s="178"/>
      <c r="AF188" s="178"/>
      <c r="AG188" s="178"/>
      <c r="AH188" s="178"/>
      <c r="AI188" s="179"/>
      <c r="AK188" s="158">
        <f t="shared" si="40"/>
        <v>19</v>
      </c>
      <c r="AL188" s="80">
        <f t="shared" si="30"/>
        <v>7</v>
      </c>
      <c r="AM188" s="80">
        <f t="shared" si="31"/>
        <v>5</v>
      </c>
      <c r="AN188" s="82">
        <f t="shared" si="33"/>
        <v>7</v>
      </c>
      <c r="AO188" s="14"/>
      <c r="AP188" s="158">
        <f t="shared" si="34"/>
        <v>100</v>
      </c>
      <c r="AQ188" s="167">
        <f t="shared" si="35"/>
        <v>36.84210526315789</v>
      </c>
      <c r="AR188" s="167">
        <f t="shared" si="36"/>
        <v>26.315789473684209</v>
      </c>
      <c r="AS188" s="168">
        <f t="shared" si="37"/>
        <v>36.84210526315789</v>
      </c>
      <c r="AU188" s="201" t="s">
        <v>82</v>
      </c>
      <c r="AV188" s="199" t="s">
        <v>45</v>
      </c>
      <c r="AW188" s="199" t="s">
        <v>112</v>
      </c>
      <c r="AX188" s="196">
        <f t="shared" si="41"/>
        <v>16.666666666666664</v>
      </c>
      <c r="BG188" s="201" t="s">
        <v>82</v>
      </c>
      <c r="BH188" s="199" t="s">
        <v>45</v>
      </c>
      <c r="BI188" s="199" t="s">
        <v>112</v>
      </c>
      <c r="BJ188" s="196">
        <f t="shared" si="42"/>
        <v>94.444444444444457</v>
      </c>
    </row>
    <row r="189" spans="2:62" ht="15.75" thickBot="1" x14ac:dyDescent="0.3">
      <c r="B189" s="35" t="s">
        <v>43</v>
      </c>
      <c r="C189" s="53">
        <v>47</v>
      </c>
      <c r="D189" s="42">
        <v>6</v>
      </c>
      <c r="E189" s="27">
        <v>6</v>
      </c>
      <c r="F189" s="85">
        <v>2</v>
      </c>
      <c r="G189" s="176">
        <v>2</v>
      </c>
      <c r="H189" s="176">
        <v>1</v>
      </c>
      <c r="I189" s="176">
        <v>0</v>
      </c>
      <c r="J189" s="176">
        <v>1</v>
      </c>
      <c r="K189" s="176">
        <v>1</v>
      </c>
      <c r="L189" s="176">
        <v>1</v>
      </c>
      <c r="M189" s="87">
        <v>2</v>
      </c>
      <c r="N189" s="87">
        <v>2</v>
      </c>
      <c r="O189" s="176">
        <v>0</v>
      </c>
      <c r="P189" s="172"/>
      <c r="Q189" s="172"/>
      <c r="R189" s="172"/>
      <c r="S189" s="172"/>
      <c r="T189" s="173"/>
      <c r="U189" s="85">
        <v>2</v>
      </c>
      <c r="V189" s="176">
        <v>2</v>
      </c>
      <c r="W189" s="176">
        <v>2</v>
      </c>
      <c r="X189" s="176">
        <v>2</v>
      </c>
      <c r="Y189" s="176">
        <v>1</v>
      </c>
      <c r="Z189" s="176">
        <v>1</v>
      </c>
      <c r="AA189" s="176">
        <v>0</v>
      </c>
      <c r="AB189" s="87">
        <v>0</v>
      </c>
      <c r="AC189" s="87">
        <v>0</v>
      </c>
      <c r="AD189" s="172"/>
      <c r="AE189" s="172"/>
      <c r="AF189" s="172"/>
      <c r="AG189" s="172"/>
      <c r="AH189" s="172"/>
      <c r="AI189" s="173"/>
      <c r="AK189" s="158">
        <f t="shared" si="40"/>
        <v>19</v>
      </c>
      <c r="AL189" s="80">
        <f t="shared" si="30"/>
        <v>5</v>
      </c>
      <c r="AM189" s="80">
        <f t="shared" si="31"/>
        <v>6</v>
      </c>
      <c r="AN189" s="82">
        <f t="shared" si="33"/>
        <v>8</v>
      </c>
      <c r="AO189" s="14"/>
      <c r="AP189" s="158">
        <f t="shared" si="34"/>
        <v>100</v>
      </c>
      <c r="AQ189" s="167">
        <f t="shared" si="35"/>
        <v>26.315789473684209</v>
      </c>
      <c r="AR189" s="167">
        <f t="shared" si="36"/>
        <v>31.578947368421051</v>
      </c>
      <c r="AS189" s="168">
        <f t="shared" si="37"/>
        <v>42.105263157894733</v>
      </c>
      <c r="AU189" s="201" t="s">
        <v>82</v>
      </c>
      <c r="AV189" s="199" t="s">
        <v>45</v>
      </c>
      <c r="AW189" s="199" t="s">
        <v>112</v>
      </c>
      <c r="AX189" s="196">
        <f t="shared" si="41"/>
        <v>15</v>
      </c>
      <c r="BG189" s="201" t="s">
        <v>82</v>
      </c>
      <c r="BH189" s="199" t="s">
        <v>45</v>
      </c>
      <c r="BI189" s="199" t="s">
        <v>112</v>
      </c>
      <c r="BJ189" s="196">
        <f t="shared" si="42"/>
        <v>100</v>
      </c>
    </row>
    <row r="190" spans="2:62" x14ac:dyDescent="0.25">
      <c r="B190" s="35" t="s">
        <v>43</v>
      </c>
      <c r="C190" s="56">
        <v>52</v>
      </c>
      <c r="D190" s="40">
        <v>1</v>
      </c>
      <c r="E190" s="26">
        <v>1</v>
      </c>
      <c r="F190" s="79">
        <v>0</v>
      </c>
      <c r="G190" s="169">
        <v>0</v>
      </c>
      <c r="H190" s="169">
        <v>0</v>
      </c>
      <c r="I190" s="169">
        <v>0</v>
      </c>
      <c r="J190" s="169">
        <v>0</v>
      </c>
      <c r="K190" s="169">
        <v>0</v>
      </c>
      <c r="L190" s="169">
        <v>0</v>
      </c>
      <c r="M190" s="81">
        <v>0</v>
      </c>
      <c r="N190" s="81">
        <v>0</v>
      </c>
      <c r="O190" s="169"/>
      <c r="P190" s="169"/>
      <c r="Q190" s="169"/>
      <c r="R190" s="169"/>
      <c r="S190" s="169"/>
      <c r="T190" s="170"/>
      <c r="U190" s="79">
        <v>0</v>
      </c>
      <c r="V190" s="169">
        <v>0</v>
      </c>
      <c r="W190" s="169">
        <v>0</v>
      </c>
      <c r="X190" s="169">
        <v>0</v>
      </c>
      <c r="Y190" s="169">
        <v>0</v>
      </c>
      <c r="Z190" s="169">
        <v>0</v>
      </c>
      <c r="AA190" s="169">
        <v>0</v>
      </c>
      <c r="AB190" s="81">
        <v>0</v>
      </c>
      <c r="AC190" s="81"/>
      <c r="AD190" s="169"/>
      <c r="AE190" s="169"/>
      <c r="AF190" s="169"/>
      <c r="AG190" s="169"/>
      <c r="AH190" s="169"/>
      <c r="AI190" s="170"/>
      <c r="AK190" s="158">
        <f t="shared" si="40"/>
        <v>17</v>
      </c>
      <c r="AL190" s="80">
        <f t="shared" si="30"/>
        <v>17</v>
      </c>
      <c r="AM190" s="80">
        <f t="shared" si="31"/>
        <v>0</v>
      </c>
      <c r="AN190" s="82">
        <f t="shared" si="33"/>
        <v>0</v>
      </c>
      <c r="AO190" s="14"/>
      <c r="AP190" s="158">
        <f t="shared" si="34"/>
        <v>100</v>
      </c>
      <c r="AQ190" s="167">
        <f t="shared" si="35"/>
        <v>100</v>
      </c>
      <c r="AR190" s="167">
        <f t="shared" si="36"/>
        <v>0</v>
      </c>
      <c r="AS190" s="168">
        <f t="shared" si="37"/>
        <v>0</v>
      </c>
      <c r="AU190" s="201" t="s">
        <v>82</v>
      </c>
      <c r="AV190" s="199" t="s">
        <v>45</v>
      </c>
      <c r="AW190" s="199" t="s">
        <v>112</v>
      </c>
      <c r="AX190" s="196">
        <f t="shared" si="41"/>
        <v>29.411764705882355</v>
      </c>
      <c r="BG190" s="201" t="s">
        <v>82</v>
      </c>
      <c r="BH190" s="199" t="s">
        <v>45</v>
      </c>
      <c r="BI190" s="199" t="s">
        <v>112</v>
      </c>
      <c r="BJ190" s="196">
        <f t="shared" si="42"/>
        <v>94.117647058823536</v>
      </c>
    </row>
    <row r="191" spans="2:62" x14ac:dyDescent="0.25">
      <c r="B191" s="35" t="s">
        <v>43</v>
      </c>
      <c r="C191" s="57">
        <v>52</v>
      </c>
      <c r="D191" s="41">
        <v>1</v>
      </c>
      <c r="E191" s="25">
        <v>2</v>
      </c>
      <c r="F191" s="79">
        <v>1</v>
      </c>
      <c r="G191" s="169">
        <v>1</v>
      </c>
      <c r="H191" s="169">
        <v>1</v>
      </c>
      <c r="I191" s="169">
        <v>1</v>
      </c>
      <c r="J191" s="169">
        <v>1</v>
      </c>
      <c r="K191" s="169">
        <v>1</v>
      </c>
      <c r="L191" s="169">
        <v>0</v>
      </c>
      <c r="M191" s="81">
        <v>0</v>
      </c>
      <c r="N191" s="81">
        <v>1</v>
      </c>
      <c r="O191" s="155"/>
      <c r="P191" s="155"/>
      <c r="Q191" s="155"/>
      <c r="R191" s="155"/>
      <c r="S191" s="155"/>
      <c r="T191" s="171"/>
      <c r="U191" s="79">
        <v>1</v>
      </c>
      <c r="V191" s="169">
        <v>1</v>
      </c>
      <c r="W191" s="169">
        <v>1</v>
      </c>
      <c r="X191" s="169">
        <v>1</v>
      </c>
      <c r="Y191" s="169">
        <v>0</v>
      </c>
      <c r="Z191" s="169">
        <v>0</v>
      </c>
      <c r="AA191" s="169">
        <v>0</v>
      </c>
      <c r="AB191" s="81">
        <v>0</v>
      </c>
      <c r="AC191" s="23"/>
      <c r="AD191" s="155"/>
      <c r="AE191" s="155"/>
      <c r="AF191" s="155"/>
      <c r="AG191" s="155"/>
      <c r="AH191" s="155"/>
      <c r="AI191" s="171"/>
      <c r="AK191" s="158">
        <f t="shared" si="40"/>
        <v>17</v>
      </c>
      <c r="AL191" s="80">
        <f t="shared" si="30"/>
        <v>6</v>
      </c>
      <c r="AM191" s="80">
        <f t="shared" si="31"/>
        <v>11</v>
      </c>
      <c r="AN191" s="82">
        <f t="shared" si="33"/>
        <v>0</v>
      </c>
      <c r="AO191" s="14"/>
      <c r="AP191" s="158">
        <f t="shared" si="34"/>
        <v>100</v>
      </c>
      <c r="AQ191" s="167">
        <f t="shared" si="35"/>
        <v>35.294117647058826</v>
      </c>
      <c r="AR191" s="167">
        <f t="shared" si="36"/>
        <v>64.705882352941174</v>
      </c>
      <c r="AS191" s="168">
        <f t="shared" si="37"/>
        <v>0</v>
      </c>
      <c r="AU191" s="201" t="s">
        <v>82</v>
      </c>
      <c r="AV191" s="199" t="s">
        <v>44</v>
      </c>
      <c r="AW191" s="199" t="s">
        <v>113</v>
      </c>
      <c r="AX191" s="196">
        <f t="shared" si="41"/>
        <v>40</v>
      </c>
      <c r="BG191" s="201" t="s">
        <v>82</v>
      </c>
      <c r="BH191" s="199" t="s">
        <v>44</v>
      </c>
      <c r="BI191" s="199" t="s">
        <v>113</v>
      </c>
      <c r="BJ191" s="196">
        <f t="shared" si="42"/>
        <v>80</v>
      </c>
    </row>
    <row r="192" spans="2:62" x14ac:dyDescent="0.25">
      <c r="B192" s="35" t="s">
        <v>43</v>
      </c>
      <c r="C192" s="57">
        <v>52</v>
      </c>
      <c r="D192" s="41">
        <v>1</v>
      </c>
      <c r="E192" s="25">
        <v>3</v>
      </c>
      <c r="F192" s="79">
        <v>2</v>
      </c>
      <c r="G192" s="169">
        <v>2</v>
      </c>
      <c r="H192" s="169">
        <v>2</v>
      </c>
      <c r="I192" s="169">
        <v>1</v>
      </c>
      <c r="J192" s="169">
        <v>1</v>
      </c>
      <c r="K192" s="169">
        <v>1</v>
      </c>
      <c r="L192" s="169">
        <v>1</v>
      </c>
      <c r="M192" s="81">
        <v>1</v>
      </c>
      <c r="N192" s="81">
        <v>2</v>
      </c>
      <c r="O192" s="155"/>
      <c r="P192" s="155"/>
      <c r="Q192" s="155"/>
      <c r="R192" s="155"/>
      <c r="S192" s="155"/>
      <c r="T192" s="171"/>
      <c r="U192" s="79">
        <v>2</v>
      </c>
      <c r="V192" s="169">
        <v>2</v>
      </c>
      <c r="W192" s="169">
        <v>1</v>
      </c>
      <c r="X192" s="169">
        <v>1</v>
      </c>
      <c r="Y192" s="169">
        <v>1</v>
      </c>
      <c r="Z192" s="169">
        <v>1</v>
      </c>
      <c r="AA192" s="169">
        <v>1</v>
      </c>
      <c r="AB192" s="81">
        <v>1</v>
      </c>
      <c r="AC192" s="23"/>
      <c r="AD192" s="155"/>
      <c r="AE192" s="155"/>
      <c r="AF192" s="155"/>
      <c r="AG192" s="155"/>
      <c r="AH192" s="155"/>
      <c r="AI192" s="171"/>
      <c r="AK192" s="158">
        <f t="shared" si="40"/>
        <v>17</v>
      </c>
      <c r="AL192" s="80">
        <f t="shared" si="30"/>
        <v>0</v>
      </c>
      <c r="AM192" s="80">
        <f t="shared" si="31"/>
        <v>11</v>
      </c>
      <c r="AN192" s="82">
        <f t="shared" si="33"/>
        <v>6</v>
      </c>
      <c r="AO192" s="14"/>
      <c r="AP192" s="158">
        <f t="shared" si="34"/>
        <v>100</v>
      </c>
      <c r="AQ192" s="167">
        <f t="shared" si="35"/>
        <v>0</v>
      </c>
      <c r="AR192" s="167">
        <f t="shared" si="36"/>
        <v>64.705882352941174</v>
      </c>
      <c r="AS192" s="168">
        <f t="shared" si="37"/>
        <v>35.294117647058826</v>
      </c>
      <c r="AU192" s="201" t="s">
        <v>82</v>
      </c>
      <c r="AV192" s="199" t="s">
        <v>44</v>
      </c>
      <c r="AW192" s="199" t="s">
        <v>113</v>
      </c>
      <c r="AX192" s="196">
        <f t="shared" si="41"/>
        <v>44.444444444444443</v>
      </c>
      <c r="BG192" s="201" t="s">
        <v>82</v>
      </c>
      <c r="BH192" s="199" t="s">
        <v>44</v>
      </c>
      <c r="BI192" s="199" t="s">
        <v>113</v>
      </c>
      <c r="BJ192" s="196">
        <f t="shared" si="42"/>
        <v>100</v>
      </c>
    </row>
    <row r="193" spans="2:62" x14ac:dyDescent="0.25">
      <c r="B193" s="35" t="s">
        <v>43</v>
      </c>
      <c r="C193" s="57">
        <v>52</v>
      </c>
      <c r="D193" s="41">
        <v>1</v>
      </c>
      <c r="E193" s="25">
        <v>4</v>
      </c>
      <c r="F193" s="79">
        <v>2</v>
      </c>
      <c r="G193" s="169">
        <v>2</v>
      </c>
      <c r="H193" s="169">
        <v>2</v>
      </c>
      <c r="I193" s="169">
        <v>1</v>
      </c>
      <c r="J193" s="169">
        <v>1</v>
      </c>
      <c r="K193" s="169">
        <v>1</v>
      </c>
      <c r="L193" s="169">
        <v>1</v>
      </c>
      <c r="M193" s="81">
        <v>1</v>
      </c>
      <c r="N193" s="81">
        <v>2</v>
      </c>
      <c r="O193" s="2"/>
      <c r="P193" s="2"/>
      <c r="Q193" s="2"/>
      <c r="R193" s="2"/>
      <c r="S193" s="2"/>
      <c r="T193" s="4"/>
      <c r="U193" s="79">
        <v>2</v>
      </c>
      <c r="V193" s="169">
        <v>2</v>
      </c>
      <c r="W193" s="169">
        <v>2</v>
      </c>
      <c r="X193" s="169">
        <v>1</v>
      </c>
      <c r="Y193" s="169">
        <v>1</v>
      </c>
      <c r="Z193" s="169">
        <v>1</v>
      </c>
      <c r="AA193" s="169">
        <v>1</v>
      </c>
      <c r="AB193" s="81">
        <v>1</v>
      </c>
      <c r="AC193" s="23"/>
      <c r="AD193" s="2"/>
      <c r="AE193" s="2"/>
      <c r="AF193" s="2"/>
      <c r="AG193" s="2"/>
      <c r="AH193" s="2"/>
      <c r="AI193" s="4"/>
      <c r="AK193" s="158">
        <f t="shared" si="40"/>
        <v>17</v>
      </c>
      <c r="AL193" s="80">
        <f t="shared" si="30"/>
        <v>0</v>
      </c>
      <c r="AM193" s="80">
        <f t="shared" si="31"/>
        <v>10</v>
      </c>
      <c r="AN193" s="82">
        <f t="shared" si="33"/>
        <v>7</v>
      </c>
      <c r="AO193" s="14"/>
      <c r="AP193" s="158">
        <f t="shared" si="34"/>
        <v>100</v>
      </c>
      <c r="AQ193" s="167">
        <f t="shared" si="35"/>
        <v>0</v>
      </c>
      <c r="AR193" s="167">
        <f t="shared" si="36"/>
        <v>58.82352941176471</v>
      </c>
      <c r="AS193" s="168">
        <f t="shared" si="37"/>
        <v>41.17647058823529</v>
      </c>
      <c r="AU193" s="201" t="s">
        <v>82</v>
      </c>
      <c r="AV193" s="199" t="s">
        <v>44</v>
      </c>
      <c r="AW193" s="199" t="s">
        <v>113</v>
      </c>
      <c r="AX193" s="196">
        <f t="shared" si="41"/>
        <v>37.5</v>
      </c>
      <c r="BG193" s="201" t="s">
        <v>82</v>
      </c>
      <c r="BH193" s="199" t="s">
        <v>44</v>
      </c>
      <c r="BI193" s="199" t="s">
        <v>113</v>
      </c>
      <c r="BJ193" s="196">
        <f t="shared" si="42"/>
        <v>75</v>
      </c>
    </row>
    <row r="194" spans="2:62" x14ac:dyDescent="0.25">
      <c r="B194" s="35" t="s">
        <v>43</v>
      </c>
      <c r="C194" s="57">
        <v>52</v>
      </c>
      <c r="D194" s="41">
        <v>1</v>
      </c>
      <c r="E194" s="25">
        <v>5</v>
      </c>
      <c r="F194" s="79">
        <v>2</v>
      </c>
      <c r="G194" s="169">
        <v>2</v>
      </c>
      <c r="H194" s="169">
        <v>2</v>
      </c>
      <c r="I194" s="169">
        <v>2</v>
      </c>
      <c r="J194" s="169">
        <v>1</v>
      </c>
      <c r="K194" s="169">
        <v>1</v>
      </c>
      <c r="L194" s="169">
        <v>1</v>
      </c>
      <c r="M194" s="81">
        <v>1</v>
      </c>
      <c r="N194" s="81">
        <v>2</v>
      </c>
      <c r="O194" s="2"/>
      <c r="P194" s="2"/>
      <c r="Q194" s="2"/>
      <c r="R194" s="2"/>
      <c r="S194" s="2"/>
      <c r="T194" s="4"/>
      <c r="U194" s="79">
        <v>2</v>
      </c>
      <c r="V194" s="169">
        <v>2</v>
      </c>
      <c r="W194" s="169">
        <v>2</v>
      </c>
      <c r="X194" s="169">
        <v>1</v>
      </c>
      <c r="Y194" s="169">
        <v>1</v>
      </c>
      <c r="Z194" s="169">
        <v>1</v>
      </c>
      <c r="AA194" s="169">
        <v>1</v>
      </c>
      <c r="AB194" s="81">
        <v>1</v>
      </c>
      <c r="AC194" s="23"/>
      <c r="AD194" s="2"/>
      <c r="AE194" s="2"/>
      <c r="AF194" s="2"/>
      <c r="AG194" s="2"/>
      <c r="AH194" s="2"/>
      <c r="AI194" s="4"/>
      <c r="AK194" s="158">
        <f t="shared" si="40"/>
        <v>17</v>
      </c>
      <c r="AL194" s="80">
        <f t="shared" si="30"/>
        <v>0</v>
      </c>
      <c r="AM194" s="80">
        <f t="shared" si="31"/>
        <v>9</v>
      </c>
      <c r="AN194" s="82">
        <f>COUNTIF(F194:AI194, 2)</f>
        <v>8</v>
      </c>
      <c r="AO194" s="14"/>
      <c r="AP194" s="158">
        <f t="shared" si="34"/>
        <v>100</v>
      </c>
      <c r="AQ194" s="167">
        <f t="shared" si="35"/>
        <v>0</v>
      </c>
      <c r="AR194" s="167">
        <f t="shared" si="36"/>
        <v>52.941176470588239</v>
      </c>
      <c r="AS194" s="168">
        <f t="shared" si="37"/>
        <v>47.058823529411761</v>
      </c>
      <c r="AU194" s="201" t="s">
        <v>82</v>
      </c>
      <c r="AV194" s="199" t="s">
        <v>44</v>
      </c>
      <c r="AW194" s="199" t="s">
        <v>113</v>
      </c>
      <c r="AX194" s="196">
        <f t="shared" si="41"/>
        <v>38.888888888888893</v>
      </c>
      <c r="BG194" s="201" t="s">
        <v>82</v>
      </c>
      <c r="BH194" s="199" t="s">
        <v>44</v>
      </c>
      <c r="BI194" s="199" t="s">
        <v>113</v>
      </c>
      <c r="BJ194" s="196">
        <f t="shared" si="42"/>
        <v>94.444444444444457</v>
      </c>
    </row>
    <row r="195" spans="2:62" x14ac:dyDescent="0.25">
      <c r="B195" s="35" t="s">
        <v>43</v>
      </c>
      <c r="C195" s="57">
        <v>52</v>
      </c>
      <c r="D195" s="41">
        <v>1</v>
      </c>
      <c r="E195" s="25">
        <v>6</v>
      </c>
      <c r="F195" s="79">
        <v>2</v>
      </c>
      <c r="G195" s="169">
        <v>2</v>
      </c>
      <c r="H195" s="169">
        <v>2</v>
      </c>
      <c r="I195" s="169">
        <v>2</v>
      </c>
      <c r="J195" s="169">
        <v>1</v>
      </c>
      <c r="K195" s="169">
        <v>1</v>
      </c>
      <c r="L195" s="169">
        <v>1</v>
      </c>
      <c r="M195" s="81">
        <v>1</v>
      </c>
      <c r="N195" s="81">
        <v>2</v>
      </c>
      <c r="O195" s="2"/>
      <c r="P195" s="2"/>
      <c r="Q195" s="2"/>
      <c r="R195" s="2"/>
      <c r="S195" s="2"/>
      <c r="T195" s="4"/>
      <c r="U195" s="79">
        <v>2</v>
      </c>
      <c r="V195" s="169">
        <v>2</v>
      </c>
      <c r="W195" s="169">
        <v>2</v>
      </c>
      <c r="X195" s="169">
        <v>1</v>
      </c>
      <c r="Y195" s="169">
        <v>1</v>
      </c>
      <c r="Z195" s="169">
        <v>1</v>
      </c>
      <c r="AA195" s="169">
        <v>1</v>
      </c>
      <c r="AB195" s="81">
        <v>1</v>
      </c>
      <c r="AC195" s="23"/>
      <c r="AD195" s="2"/>
      <c r="AE195" s="2"/>
      <c r="AF195" s="2"/>
      <c r="AG195" s="2"/>
      <c r="AH195" s="2"/>
      <c r="AI195" s="4"/>
      <c r="AK195" s="158">
        <f t="shared" si="40"/>
        <v>17</v>
      </c>
      <c r="AL195" s="80">
        <f t="shared" si="30"/>
        <v>0</v>
      </c>
      <c r="AM195" s="80">
        <f t="shared" si="31"/>
        <v>9</v>
      </c>
      <c r="AN195" s="82">
        <f t="shared" si="33"/>
        <v>8</v>
      </c>
      <c r="AO195" s="14"/>
      <c r="AP195" s="158">
        <f t="shared" si="34"/>
        <v>100</v>
      </c>
      <c r="AQ195" s="167">
        <f t="shared" si="35"/>
        <v>0</v>
      </c>
      <c r="AR195" s="167">
        <f t="shared" si="36"/>
        <v>52.941176470588239</v>
      </c>
      <c r="AS195" s="168">
        <f t="shared" si="37"/>
        <v>47.058823529411761</v>
      </c>
      <c r="AU195" s="201" t="s">
        <v>82</v>
      </c>
      <c r="AV195" s="199" t="s">
        <v>44</v>
      </c>
      <c r="AW195" s="199" t="s">
        <v>113</v>
      </c>
      <c r="AX195" s="196">
        <f t="shared" si="41"/>
        <v>30</v>
      </c>
      <c r="BG195" s="201" t="s">
        <v>82</v>
      </c>
      <c r="BH195" s="199" t="s">
        <v>44</v>
      </c>
      <c r="BI195" s="199" t="s">
        <v>113</v>
      </c>
      <c r="BJ195" s="196">
        <f t="shared" si="42"/>
        <v>100</v>
      </c>
    </row>
    <row r="196" spans="2:62" x14ac:dyDescent="0.25">
      <c r="B196" s="35" t="s">
        <v>43</v>
      </c>
      <c r="C196" s="57">
        <v>52</v>
      </c>
      <c r="D196" s="41">
        <v>2</v>
      </c>
      <c r="E196" s="25">
        <v>1</v>
      </c>
      <c r="F196" s="79">
        <v>0</v>
      </c>
      <c r="G196" s="80">
        <v>0</v>
      </c>
      <c r="H196" s="80">
        <v>0</v>
      </c>
      <c r="I196" s="80">
        <v>0</v>
      </c>
      <c r="J196" s="80">
        <v>0</v>
      </c>
      <c r="K196" s="80">
        <v>0</v>
      </c>
      <c r="L196" s="80">
        <v>0</v>
      </c>
      <c r="M196" s="81"/>
      <c r="N196" s="81"/>
      <c r="O196" s="80"/>
      <c r="P196" s="80"/>
      <c r="Q196" s="80"/>
      <c r="R196" s="80"/>
      <c r="S196" s="80"/>
      <c r="T196" s="82"/>
      <c r="U196" s="79">
        <v>0</v>
      </c>
      <c r="V196" s="80">
        <v>0</v>
      </c>
      <c r="W196" s="80">
        <v>0</v>
      </c>
      <c r="X196" s="80">
        <v>0</v>
      </c>
      <c r="Y196" s="80">
        <v>0</v>
      </c>
      <c r="Z196" s="80">
        <v>0</v>
      </c>
      <c r="AA196" s="80">
        <v>0</v>
      </c>
      <c r="AB196" s="81">
        <v>0</v>
      </c>
      <c r="AC196" s="81"/>
      <c r="AD196" s="80"/>
      <c r="AE196" s="80"/>
      <c r="AF196" s="80"/>
      <c r="AG196" s="80"/>
      <c r="AH196" s="80"/>
      <c r="AI196" s="82"/>
      <c r="AK196" s="158">
        <f t="shared" si="40"/>
        <v>15</v>
      </c>
      <c r="AL196" s="80">
        <f t="shared" ref="AL196:AL259" si="43">COUNTIF(F196:AI196, 0)</f>
        <v>15</v>
      </c>
      <c r="AM196" s="80">
        <f t="shared" ref="AM196:AM259" si="44">COUNTIF(F196:AI196, 1)</f>
        <v>0</v>
      </c>
      <c r="AN196" s="82">
        <f t="shared" si="33"/>
        <v>0</v>
      </c>
      <c r="AO196" s="14"/>
      <c r="AP196" s="158">
        <f t="shared" si="34"/>
        <v>100</v>
      </c>
      <c r="AQ196" s="167">
        <f t="shared" si="35"/>
        <v>100</v>
      </c>
      <c r="AR196" s="167">
        <f t="shared" si="36"/>
        <v>0</v>
      </c>
      <c r="AS196" s="168">
        <f t="shared" si="37"/>
        <v>0</v>
      </c>
      <c r="AU196" s="201" t="s">
        <v>82</v>
      </c>
      <c r="AV196" s="199" t="s">
        <v>44</v>
      </c>
      <c r="AW196" s="199" t="s">
        <v>113</v>
      </c>
      <c r="AX196" s="196">
        <f t="shared" si="41"/>
        <v>41.17647058823529</v>
      </c>
      <c r="BG196" s="201" t="s">
        <v>82</v>
      </c>
      <c r="BH196" s="199" t="s">
        <v>44</v>
      </c>
      <c r="BI196" s="199" t="s">
        <v>113</v>
      </c>
      <c r="BJ196" s="196">
        <f t="shared" si="42"/>
        <v>94.117647058823536</v>
      </c>
    </row>
    <row r="197" spans="2:62" x14ac:dyDescent="0.25">
      <c r="B197" s="35" t="s">
        <v>43</v>
      </c>
      <c r="C197" s="57">
        <v>52</v>
      </c>
      <c r="D197" s="41">
        <v>2</v>
      </c>
      <c r="E197" s="25">
        <v>2</v>
      </c>
      <c r="F197" s="79">
        <v>1</v>
      </c>
      <c r="G197" s="80">
        <v>1</v>
      </c>
      <c r="H197" s="80">
        <v>1</v>
      </c>
      <c r="I197" s="80">
        <v>0</v>
      </c>
      <c r="J197" s="80">
        <v>0</v>
      </c>
      <c r="K197" s="80">
        <v>0</v>
      </c>
      <c r="L197" s="80">
        <v>0</v>
      </c>
      <c r="M197" s="23"/>
      <c r="N197" s="23"/>
      <c r="O197" s="2"/>
      <c r="P197" s="2"/>
      <c r="Q197" s="2"/>
      <c r="R197" s="2"/>
      <c r="S197" s="2"/>
      <c r="T197" s="4"/>
      <c r="U197" s="79">
        <v>0</v>
      </c>
      <c r="V197" s="80">
        <v>0</v>
      </c>
      <c r="W197" s="80">
        <v>0</v>
      </c>
      <c r="X197" s="80">
        <v>0</v>
      </c>
      <c r="Y197" s="80">
        <v>0</v>
      </c>
      <c r="Z197" s="80">
        <v>1</v>
      </c>
      <c r="AA197" s="80">
        <v>1</v>
      </c>
      <c r="AB197" s="81">
        <v>1</v>
      </c>
      <c r="AC197" s="23"/>
      <c r="AD197" s="2"/>
      <c r="AE197" s="2"/>
      <c r="AF197" s="2"/>
      <c r="AG197" s="2"/>
      <c r="AH197" s="2"/>
      <c r="AI197" s="4"/>
      <c r="AK197" s="158">
        <f t="shared" si="40"/>
        <v>15</v>
      </c>
      <c r="AL197" s="80">
        <f t="shared" si="43"/>
        <v>9</v>
      </c>
      <c r="AM197" s="80">
        <f t="shared" si="44"/>
        <v>6</v>
      </c>
      <c r="AN197" s="82">
        <f t="shared" ref="AN197:AN260" si="45">COUNTIF(F197:AI197, 2)</f>
        <v>0</v>
      </c>
      <c r="AO197" s="14"/>
      <c r="AP197" s="158">
        <f t="shared" ref="AP197:AP260" si="46">(AK197/AK197)*100</f>
        <v>100</v>
      </c>
      <c r="AQ197" s="167">
        <f t="shared" ref="AQ197:AQ260" si="47">(AL197/AK197)*100</f>
        <v>60</v>
      </c>
      <c r="AR197" s="167">
        <f t="shared" ref="AR197:AR260" si="48">(AM197/AK197)*100</f>
        <v>40</v>
      </c>
      <c r="AS197" s="168">
        <f t="shared" ref="AS197:AS260" si="49">(AN197/AK197)*100</f>
        <v>0</v>
      </c>
      <c r="AU197" s="201" t="s">
        <v>83</v>
      </c>
      <c r="AV197" s="199" t="s">
        <v>48</v>
      </c>
      <c r="AW197" s="199" t="s">
        <v>114</v>
      </c>
      <c r="AX197" s="196">
        <f t="shared" ref="AX197:AX226" si="50">AZ4</f>
        <v>0</v>
      </c>
      <c r="BG197" s="201" t="s">
        <v>83</v>
      </c>
      <c r="BH197" s="199" t="s">
        <v>48</v>
      </c>
      <c r="BI197" s="199" t="s">
        <v>114</v>
      </c>
      <c r="BJ197" s="196">
        <f t="shared" ref="BJ197:BJ226" si="51">BL4</f>
        <v>0</v>
      </c>
    </row>
    <row r="198" spans="2:62" x14ac:dyDescent="0.25">
      <c r="B198" s="35" t="s">
        <v>43</v>
      </c>
      <c r="C198" s="57">
        <v>52</v>
      </c>
      <c r="D198" s="41">
        <v>2</v>
      </c>
      <c r="E198" s="25">
        <v>3</v>
      </c>
      <c r="F198" s="79">
        <v>2</v>
      </c>
      <c r="G198" s="80">
        <v>2</v>
      </c>
      <c r="H198" s="80">
        <v>1</v>
      </c>
      <c r="I198" s="80">
        <v>1</v>
      </c>
      <c r="J198" s="80">
        <v>0</v>
      </c>
      <c r="K198" s="80">
        <v>1</v>
      </c>
      <c r="L198" s="80">
        <v>0</v>
      </c>
      <c r="M198" s="23"/>
      <c r="N198" s="23"/>
      <c r="O198" s="2"/>
      <c r="P198" s="2"/>
      <c r="Q198" s="2"/>
      <c r="R198" s="2"/>
      <c r="S198" s="2"/>
      <c r="T198" s="4"/>
      <c r="U198" s="79">
        <v>0</v>
      </c>
      <c r="V198" s="80">
        <v>1</v>
      </c>
      <c r="W198" s="80">
        <v>1</v>
      </c>
      <c r="X198" s="80">
        <v>1</v>
      </c>
      <c r="Y198" s="80">
        <v>1</v>
      </c>
      <c r="Z198" s="80">
        <v>1</v>
      </c>
      <c r="AA198" s="80">
        <v>1</v>
      </c>
      <c r="AB198" s="81">
        <v>2</v>
      </c>
      <c r="AC198" s="23"/>
      <c r="AD198" s="2"/>
      <c r="AE198" s="2"/>
      <c r="AF198" s="2"/>
      <c r="AG198" s="2"/>
      <c r="AH198" s="2"/>
      <c r="AI198" s="4"/>
      <c r="AK198" s="158">
        <f t="shared" si="40"/>
        <v>15</v>
      </c>
      <c r="AL198" s="80">
        <f t="shared" si="43"/>
        <v>3</v>
      </c>
      <c r="AM198" s="80">
        <f t="shared" si="44"/>
        <v>9</v>
      </c>
      <c r="AN198" s="82">
        <f t="shared" si="45"/>
        <v>3</v>
      </c>
      <c r="AO198" s="14"/>
      <c r="AP198" s="158">
        <f t="shared" si="46"/>
        <v>100</v>
      </c>
      <c r="AQ198" s="167">
        <f t="shared" si="47"/>
        <v>20</v>
      </c>
      <c r="AR198" s="167">
        <f t="shared" si="48"/>
        <v>60</v>
      </c>
      <c r="AS198" s="168">
        <f t="shared" si="49"/>
        <v>20</v>
      </c>
      <c r="AU198" s="201" t="s">
        <v>83</v>
      </c>
      <c r="AV198" s="199" t="s">
        <v>48</v>
      </c>
      <c r="AW198" s="199" t="s">
        <v>114</v>
      </c>
      <c r="AX198" s="196">
        <f t="shared" si="50"/>
        <v>0</v>
      </c>
      <c r="BG198" s="201" t="s">
        <v>83</v>
      </c>
      <c r="BH198" s="199" t="s">
        <v>48</v>
      </c>
      <c r="BI198" s="199" t="s">
        <v>114</v>
      </c>
      <c r="BJ198" s="196">
        <f t="shared" si="51"/>
        <v>0</v>
      </c>
    </row>
    <row r="199" spans="2:62" x14ac:dyDescent="0.25">
      <c r="B199" s="35" t="s">
        <v>43</v>
      </c>
      <c r="C199" s="57">
        <v>52</v>
      </c>
      <c r="D199" s="41">
        <v>2</v>
      </c>
      <c r="E199" s="25">
        <v>4</v>
      </c>
      <c r="F199" s="79">
        <v>2</v>
      </c>
      <c r="G199" s="80">
        <v>2</v>
      </c>
      <c r="H199" s="80">
        <v>1</v>
      </c>
      <c r="I199" s="80">
        <v>1</v>
      </c>
      <c r="J199" s="80">
        <v>0</v>
      </c>
      <c r="K199" s="80">
        <v>1</v>
      </c>
      <c r="L199" s="80">
        <v>0</v>
      </c>
      <c r="M199" s="23"/>
      <c r="N199" s="23"/>
      <c r="O199" s="2"/>
      <c r="P199" s="2"/>
      <c r="Q199" s="2"/>
      <c r="R199" s="2"/>
      <c r="S199" s="2"/>
      <c r="T199" s="4"/>
      <c r="U199" s="79">
        <v>0</v>
      </c>
      <c r="V199" s="80">
        <v>1</v>
      </c>
      <c r="W199" s="80">
        <v>1</v>
      </c>
      <c r="X199" s="80">
        <v>1</v>
      </c>
      <c r="Y199" s="80">
        <v>1</v>
      </c>
      <c r="Z199" s="80">
        <v>1</v>
      </c>
      <c r="AA199" s="80">
        <v>1</v>
      </c>
      <c r="AB199" s="81">
        <v>2</v>
      </c>
      <c r="AC199" s="23"/>
      <c r="AD199" s="2"/>
      <c r="AE199" s="2"/>
      <c r="AF199" s="2"/>
      <c r="AG199" s="2"/>
      <c r="AH199" s="2"/>
      <c r="AI199" s="4"/>
      <c r="AK199" s="158">
        <f t="shared" si="40"/>
        <v>15</v>
      </c>
      <c r="AL199" s="80">
        <f t="shared" si="43"/>
        <v>3</v>
      </c>
      <c r="AM199" s="80">
        <f t="shared" si="44"/>
        <v>9</v>
      </c>
      <c r="AN199" s="82">
        <f t="shared" si="45"/>
        <v>3</v>
      </c>
      <c r="AO199" s="14"/>
      <c r="AP199" s="158">
        <f t="shared" si="46"/>
        <v>100</v>
      </c>
      <c r="AQ199" s="167">
        <f t="shared" si="47"/>
        <v>20</v>
      </c>
      <c r="AR199" s="167">
        <f t="shared" si="48"/>
        <v>60</v>
      </c>
      <c r="AS199" s="168">
        <f t="shared" si="49"/>
        <v>20</v>
      </c>
      <c r="AU199" s="201" t="s">
        <v>83</v>
      </c>
      <c r="AV199" s="199" t="s">
        <v>48</v>
      </c>
      <c r="AW199" s="199" t="s">
        <v>114</v>
      </c>
      <c r="AX199" s="196">
        <f t="shared" si="50"/>
        <v>0</v>
      </c>
      <c r="BG199" s="201" t="s">
        <v>83</v>
      </c>
      <c r="BH199" s="199" t="s">
        <v>48</v>
      </c>
      <c r="BI199" s="199" t="s">
        <v>114</v>
      </c>
      <c r="BJ199" s="196">
        <f t="shared" si="51"/>
        <v>0</v>
      </c>
    </row>
    <row r="200" spans="2:62" x14ac:dyDescent="0.25">
      <c r="B200" s="35" t="s">
        <v>43</v>
      </c>
      <c r="C200" s="57">
        <v>52</v>
      </c>
      <c r="D200" s="41">
        <v>2</v>
      </c>
      <c r="E200" s="25">
        <v>5</v>
      </c>
      <c r="F200" s="79">
        <v>2</v>
      </c>
      <c r="G200" s="80">
        <v>2</v>
      </c>
      <c r="H200" s="80">
        <v>1</v>
      </c>
      <c r="I200" s="80">
        <v>2</v>
      </c>
      <c r="J200" s="80">
        <v>0</v>
      </c>
      <c r="K200" s="80">
        <v>1</v>
      </c>
      <c r="L200" s="80">
        <v>0</v>
      </c>
      <c r="M200" s="23"/>
      <c r="N200" s="23"/>
      <c r="O200" s="2"/>
      <c r="P200" s="2"/>
      <c r="Q200" s="2"/>
      <c r="R200" s="2"/>
      <c r="S200" s="2"/>
      <c r="T200" s="4"/>
      <c r="U200" s="79">
        <v>0</v>
      </c>
      <c r="V200" s="80">
        <v>2</v>
      </c>
      <c r="W200" s="80">
        <v>1</v>
      </c>
      <c r="X200" s="80">
        <v>1</v>
      </c>
      <c r="Y200" s="80">
        <v>1</v>
      </c>
      <c r="Z200" s="80">
        <v>1</v>
      </c>
      <c r="AA200" s="80">
        <v>1</v>
      </c>
      <c r="AB200" s="81">
        <v>2</v>
      </c>
      <c r="AC200" s="23"/>
      <c r="AD200" s="2"/>
      <c r="AE200" s="2"/>
      <c r="AF200" s="2"/>
      <c r="AG200" s="2"/>
      <c r="AH200" s="2"/>
      <c r="AI200" s="4"/>
      <c r="AK200" s="158">
        <f t="shared" si="40"/>
        <v>15</v>
      </c>
      <c r="AL200" s="80">
        <f t="shared" si="43"/>
        <v>3</v>
      </c>
      <c r="AM200" s="80">
        <f t="shared" si="44"/>
        <v>7</v>
      </c>
      <c r="AN200" s="82">
        <f t="shared" si="45"/>
        <v>5</v>
      </c>
      <c r="AO200" s="14"/>
      <c r="AP200" s="158">
        <f t="shared" si="46"/>
        <v>100</v>
      </c>
      <c r="AQ200" s="167">
        <f t="shared" si="47"/>
        <v>20</v>
      </c>
      <c r="AR200" s="167">
        <f t="shared" si="48"/>
        <v>46.666666666666664</v>
      </c>
      <c r="AS200" s="168">
        <f t="shared" si="49"/>
        <v>33.333333333333329</v>
      </c>
      <c r="AU200" s="201" t="s">
        <v>83</v>
      </c>
      <c r="AV200" s="199" t="s">
        <v>48</v>
      </c>
      <c r="AW200" s="199" t="s">
        <v>114</v>
      </c>
      <c r="AX200" s="196">
        <f t="shared" si="50"/>
        <v>0</v>
      </c>
      <c r="BG200" s="201" t="s">
        <v>83</v>
      </c>
      <c r="BH200" s="199" t="s">
        <v>48</v>
      </c>
      <c r="BI200" s="199" t="s">
        <v>114</v>
      </c>
      <c r="BJ200" s="196">
        <f t="shared" si="51"/>
        <v>0</v>
      </c>
    </row>
    <row r="201" spans="2:62" x14ac:dyDescent="0.25">
      <c r="B201" s="35" t="s">
        <v>43</v>
      </c>
      <c r="C201" s="57">
        <v>52</v>
      </c>
      <c r="D201" s="41">
        <v>2</v>
      </c>
      <c r="E201" s="25">
        <v>6</v>
      </c>
      <c r="F201" s="79">
        <v>2</v>
      </c>
      <c r="G201" s="80">
        <v>2</v>
      </c>
      <c r="H201" s="80">
        <v>1</v>
      </c>
      <c r="I201" s="80">
        <v>2</v>
      </c>
      <c r="J201" s="80">
        <v>0</v>
      </c>
      <c r="K201" s="80">
        <v>2</v>
      </c>
      <c r="L201" s="80">
        <v>0</v>
      </c>
      <c r="M201" s="23"/>
      <c r="N201" s="23"/>
      <c r="O201" s="2"/>
      <c r="P201" s="2"/>
      <c r="Q201" s="2"/>
      <c r="R201" s="2"/>
      <c r="S201" s="2"/>
      <c r="T201" s="4"/>
      <c r="U201" s="79">
        <v>0</v>
      </c>
      <c r="V201" s="80">
        <v>2</v>
      </c>
      <c r="W201" s="80">
        <v>1</v>
      </c>
      <c r="X201" s="80">
        <v>1</v>
      </c>
      <c r="Y201" s="80">
        <v>1</v>
      </c>
      <c r="Z201" s="80">
        <v>1</v>
      </c>
      <c r="AA201" s="80">
        <v>2</v>
      </c>
      <c r="AB201" s="81">
        <v>2</v>
      </c>
      <c r="AC201" s="23"/>
      <c r="AD201" s="2"/>
      <c r="AE201" s="2"/>
      <c r="AF201" s="2"/>
      <c r="AG201" s="2"/>
      <c r="AH201" s="2"/>
      <c r="AI201" s="4"/>
      <c r="AK201" s="158">
        <f t="shared" si="40"/>
        <v>15</v>
      </c>
      <c r="AL201" s="80">
        <f t="shared" si="43"/>
        <v>3</v>
      </c>
      <c r="AM201" s="80">
        <f t="shared" si="44"/>
        <v>5</v>
      </c>
      <c r="AN201" s="82">
        <f t="shared" si="45"/>
        <v>7</v>
      </c>
      <c r="AO201" s="14"/>
      <c r="AP201" s="158">
        <f t="shared" si="46"/>
        <v>100</v>
      </c>
      <c r="AQ201" s="167">
        <f t="shared" si="47"/>
        <v>20</v>
      </c>
      <c r="AR201" s="167">
        <f t="shared" si="48"/>
        <v>33.333333333333329</v>
      </c>
      <c r="AS201" s="168">
        <f t="shared" si="49"/>
        <v>46.666666666666664</v>
      </c>
      <c r="AU201" s="201" t="s">
        <v>83</v>
      </c>
      <c r="AV201" s="199" t="s">
        <v>48</v>
      </c>
      <c r="AW201" s="199" t="s">
        <v>114</v>
      </c>
      <c r="AX201" s="196">
        <f t="shared" si="50"/>
        <v>0</v>
      </c>
      <c r="BG201" s="201" t="s">
        <v>83</v>
      </c>
      <c r="BH201" s="199" t="s">
        <v>48</v>
      </c>
      <c r="BI201" s="199" t="s">
        <v>114</v>
      </c>
      <c r="BJ201" s="196">
        <f t="shared" si="51"/>
        <v>0</v>
      </c>
    </row>
    <row r="202" spans="2:62" x14ac:dyDescent="0.25">
      <c r="B202" s="35" t="s">
        <v>43</v>
      </c>
      <c r="C202" s="57">
        <v>52</v>
      </c>
      <c r="D202" s="41">
        <v>3</v>
      </c>
      <c r="E202" s="25">
        <v>1</v>
      </c>
      <c r="F202" s="79">
        <v>0</v>
      </c>
      <c r="G202" s="80">
        <v>0</v>
      </c>
      <c r="H202" s="80">
        <v>0</v>
      </c>
      <c r="I202" s="80">
        <v>0</v>
      </c>
      <c r="J202" s="80">
        <v>0</v>
      </c>
      <c r="K202" s="80">
        <v>0</v>
      </c>
      <c r="L202" s="80">
        <v>0</v>
      </c>
      <c r="M202" s="81">
        <v>0</v>
      </c>
      <c r="N202" s="81"/>
      <c r="O202" s="80"/>
      <c r="P202" s="80"/>
      <c r="Q202" s="80"/>
      <c r="R202" s="80"/>
      <c r="S202" s="80"/>
      <c r="T202" s="82"/>
      <c r="U202" s="79">
        <v>0</v>
      </c>
      <c r="V202" s="80">
        <v>0</v>
      </c>
      <c r="W202" s="80">
        <v>0</v>
      </c>
      <c r="X202" s="80">
        <v>0</v>
      </c>
      <c r="Y202" s="80">
        <v>0</v>
      </c>
      <c r="Z202" s="80">
        <v>0</v>
      </c>
      <c r="AA202" s="80">
        <v>0</v>
      </c>
      <c r="AB202" s="81">
        <v>0</v>
      </c>
      <c r="AC202" s="81">
        <v>0</v>
      </c>
      <c r="AD202" s="80"/>
      <c r="AE202" s="80"/>
      <c r="AF202" s="80"/>
      <c r="AG202" s="80"/>
      <c r="AH202" s="80"/>
      <c r="AI202" s="82"/>
      <c r="AK202" s="158">
        <f t="shared" si="40"/>
        <v>17</v>
      </c>
      <c r="AL202" s="80">
        <f t="shared" si="43"/>
        <v>17</v>
      </c>
      <c r="AM202" s="80">
        <f t="shared" si="44"/>
        <v>0</v>
      </c>
      <c r="AN202" s="82">
        <f t="shared" si="45"/>
        <v>0</v>
      </c>
      <c r="AO202" s="14"/>
      <c r="AP202" s="158">
        <f t="shared" si="46"/>
        <v>100</v>
      </c>
      <c r="AQ202" s="167">
        <f t="shared" si="47"/>
        <v>100</v>
      </c>
      <c r="AR202" s="167">
        <f t="shared" si="48"/>
        <v>0</v>
      </c>
      <c r="AS202" s="168">
        <f t="shared" si="49"/>
        <v>0</v>
      </c>
      <c r="AU202" s="201" t="s">
        <v>83</v>
      </c>
      <c r="AV202" s="199" t="s">
        <v>48</v>
      </c>
      <c r="AW202" s="199" t="s">
        <v>114</v>
      </c>
      <c r="AX202" s="196">
        <f t="shared" si="50"/>
        <v>0</v>
      </c>
      <c r="BG202" s="201" t="s">
        <v>83</v>
      </c>
      <c r="BH202" s="199" t="s">
        <v>48</v>
      </c>
      <c r="BI202" s="199" t="s">
        <v>114</v>
      </c>
      <c r="BJ202" s="196">
        <f t="shared" si="51"/>
        <v>0</v>
      </c>
    </row>
    <row r="203" spans="2:62" x14ac:dyDescent="0.25">
      <c r="B203" s="35" t="s">
        <v>43</v>
      </c>
      <c r="C203" s="57">
        <v>52</v>
      </c>
      <c r="D203" s="41">
        <v>3</v>
      </c>
      <c r="E203" s="25">
        <v>2</v>
      </c>
      <c r="F203" s="79">
        <v>0</v>
      </c>
      <c r="G203" s="80">
        <v>0</v>
      </c>
      <c r="H203" s="80">
        <v>0</v>
      </c>
      <c r="I203" s="80">
        <v>0</v>
      </c>
      <c r="J203" s="80">
        <v>0</v>
      </c>
      <c r="K203" s="80">
        <v>1</v>
      </c>
      <c r="L203" s="80">
        <v>1</v>
      </c>
      <c r="M203" s="81">
        <v>1</v>
      </c>
      <c r="N203" s="23"/>
      <c r="O203" s="2"/>
      <c r="P203" s="2"/>
      <c r="Q203" s="2"/>
      <c r="R203" s="2"/>
      <c r="S203" s="2"/>
      <c r="T203" s="4"/>
      <c r="U203" s="79">
        <v>0</v>
      </c>
      <c r="V203" s="80">
        <v>0</v>
      </c>
      <c r="W203" s="80">
        <v>0</v>
      </c>
      <c r="X203" s="80">
        <v>0</v>
      </c>
      <c r="Y203" s="80">
        <v>0</v>
      </c>
      <c r="Z203" s="80">
        <v>0</v>
      </c>
      <c r="AA203" s="80">
        <v>1</v>
      </c>
      <c r="AB203" s="81">
        <v>1</v>
      </c>
      <c r="AC203" s="81">
        <v>1</v>
      </c>
      <c r="AD203" s="2"/>
      <c r="AE203" s="2"/>
      <c r="AF203" s="2"/>
      <c r="AG203" s="2"/>
      <c r="AH203" s="2"/>
      <c r="AI203" s="4"/>
      <c r="AK203" s="158">
        <f t="shared" si="40"/>
        <v>17</v>
      </c>
      <c r="AL203" s="80">
        <f t="shared" si="43"/>
        <v>11</v>
      </c>
      <c r="AM203" s="80">
        <f t="shared" si="44"/>
        <v>6</v>
      </c>
      <c r="AN203" s="82">
        <f t="shared" si="45"/>
        <v>0</v>
      </c>
      <c r="AO203" s="14"/>
      <c r="AP203" s="158">
        <f t="shared" si="46"/>
        <v>100</v>
      </c>
      <c r="AQ203" s="167">
        <f t="shared" si="47"/>
        <v>64.705882352941174</v>
      </c>
      <c r="AR203" s="167">
        <f t="shared" si="48"/>
        <v>35.294117647058826</v>
      </c>
      <c r="AS203" s="168">
        <f t="shared" si="49"/>
        <v>0</v>
      </c>
      <c r="AU203" s="201" t="s">
        <v>83</v>
      </c>
      <c r="AV203" s="199" t="s">
        <v>47</v>
      </c>
      <c r="AW203" s="199" t="s">
        <v>115</v>
      </c>
      <c r="AX203" s="196">
        <f t="shared" si="50"/>
        <v>0</v>
      </c>
      <c r="BG203" s="201" t="s">
        <v>83</v>
      </c>
      <c r="BH203" s="199" t="s">
        <v>47</v>
      </c>
      <c r="BI203" s="199" t="s">
        <v>115</v>
      </c>
      <c r="BJ203" s="196">
        <f t="shared" si="51"/>
        <v>25</v>
      </c>
    </row>
    <row r="204" spans="2:62" x14ac:dyDescent="0.25">
      <c r="B204" s="35" t="s">
        <v>43</v>
      </c>
      <c r="C204" s="57">
        <v>52</v>
      </c>
      <c r="D204" s="41">
        <v>3</v>
      </c>
      <c r="E204" s="25">
        <v>3</v>
      </c>
      <c r="F204" s="79">
        <v>0</v>
      </c>
      <c r="G204" s="80">
        <v>0</v>
      </c>
      <c r="H204" s="80">
        <v>0</v>
      </c>
      <c r="I204" s="80">
        <v>0</v>
      </c>
      <c r="J204" s="80">
        <v>0</v>
      </c>
      <c r="K204" s="80">
        <v>1</v>
      </c>
      <c r="L204" s="80">
        <v>2</v>
      </c>
      <c r="M204" s="81">
        <v>2</v>
      </c>
      <c r="N204" s="23"/>
      <c r="O204" s="2"/>
      <c r="P204" s="2"/>
      <c r="Q204" s="2"/>
      <c r="R204" s="2"/>
      <c r="S204" s="2"/>
      <c r="T204" s="4"/>
      <c r="U204" s="79">
        <v>0</v>
      </c>
      <c r="V204" s="80">
        <v>0</v>
      </c>
      <c r="W204" s="80">
        <v>0</v>
      </c>
      <c r="X204" s="80">
        <v>0</v>
      </c>
      <c r="Y204" s="80">
        <v>0</v>
      </c>
      <c r="Z204" s="80">
        <v>0</v>
      </c>
      <c r="AA204" s="80">
        <v>1</v>
      </c>
      <c r="AB204" s="81">
        <v>2</v>
      </c>
      <c r="AC204" s="81">
        <v>2</v>
      </c>
      <c r="AD204" s="2"/>
      <c r="AE204" s="2"/>
      <c r="AF204" s="2"/>
      <c r="AG204" s="2"/>
      <c r="AH204" s="2"/>
      <c r="AI204" s="4"/>
      <c r="AK204" s="158">
        <f t="shared" si="40"/>
        <v>17</v>
      </c>
      <c r="AL204" s="80">
        <f t="shared" si="43"/>
        <v>11</v>
      </c>
      <c r="AM204" s="80">
        <f t="shared" si="44"/>
        <v>2</v>
      </c>
      <c r="AN204" s="82">
        <f t="shared" si="45"/>
        <v>4</v>
      </c>
      <c r="AO204" s="14"/>
      <c r="AP204" s="158">
        <f t="shared" si="46"/>
        <v>100</v>
      </c>
      <c r="AQ204" s="167">
        <f t="shared" si="47"/>
        <v>64.705882352941174</v>
      </c>
      <c r="AR204" s="167">
        <f t="shared" si="48"/>
        <v>11.76470588235294</v>
      </c>
      <c r="AS204" s="168">
        <f t="shared" si="49"/>
        <v>23.52941176470588</v>
      </c>
      <c r="AU204" s="201" t="s">
        <v>83</v>
      </c>
      <c r="AV204" s="199" t="s">
        <v>47</v>
      </c>
      <c r="AW204" s="199" t="s">
        <v>115</v>
      </c>
      <c r="AX204" s="196">
        <f t="shared" si="50"/>
        <v>0</v>
      </c>
      <c r="BG204" s="201" t="s">
        <v>83</v>
      </c>
      <c r="BH204" s="199" t="s">
        <v>47</v>
      </c>
      <c r="BI204" s="199" t="s">
        <v>115</v>
      </c>
      <c r="BJ204" s="196">
        <f t="shared" si="51"/>
        <v>44.444444444444443</v>
      </c>
    </row>
    <row r="205" spans="2:62" x14ac:dyDescent="0.25">
      <c r="B205" s="35" t="s">
        <v>43</v>
      </c>
      <c r="C205" s="57">
        <v>52</v>
      </c>
      <c r="D205" s="41">
        <v>3</v>
      </c>
      <c r="E205" s="25">
        <v>4</v>
      </c>
      <c r="F205" s="79">
        <v>0</v>
      </c>
      <c r="G205" s="80">
        <v>0</v>
      </c>
      <c r="H205" s="80">
        <v>0</v>
      </c>
      <c r="I205" s="80">
        <v>0</v>
      </c>
      <c r="J205" s="80">
        <v>0</v>
      </c>
      <c r="K205" s="80">
        <v>1</v>
      </c>
      <c r="L205" s="80">
        <v>2</v>
      </c>
      <c r="M205" s="81">
        <v>2</v>
      </c>
      <c r="N205" s="23"/>
      <c r="O205" s="2"/>
      <c r="P205" s="2"/>
      <c r="Q205" s="2"/>
      <c r="R205" s="2"/>
      <c r="S205" s="2"/>
      <c r="T205" s="4"/>
      <c r="U205" s="79">
        <v>0</v>
      </c>
      <c r="V205" s="80">
        <v>0</v>
      </c>
      <c r="W205" s="80">
        <v>0</v>
      </c>
      <c r="X205" s="80">
        <v>0</v>
      </c>
      <c r="Y205" s="80">
        <v>0</v>
      </c>
      <c r="Z205" s="80">
        <v>1</v>
      </c>
      <c r="AA205" s="80">
        <v>1</v>
      </c>
      <c r="AB205" s="81">
        <v>2</v>
      </c>
      <c r="AC205" s="81">
        <v>2</v>
      </c>
      <c r="AD205" s="2"/>
      <c r="AE205" s="2"/>
      <c r="AF205" s="2"/>
      <c r="AG205" s="2"/>
      <c r="AH205" s="2"/>
      <c r="AI205" s="4"/>
      <c r="AK205" s="158">
        <f t="shared" si="40"/>
        <v>17</v>
      </c>
      <c r="AL205" s="80">
        <f t="shared" si="43"/>
        <v>10</v>
      </c>
      <c r="AM205" s="80">
        <f t="shared" si="44"/>
        <v>3</v>
      </c>
      <c r="AN205" s="82">
        <f t="shared" si="45"/>
        <v>4</v>
      </c>
      <c r="AO205" s="14"/>
      <c r="AP205" s="158">
        <f t="shared" si="46"/>
        <v>100</v>
      </c>
      <c r="AQ205" s="167">
        <f t="shared" si="47"/>
        <v>58.82352941176471</v>
      </c>
      <c r="AR205" s="167">
        <f t="shared" si="48"/>
        <v>17.647058823529413</v>
      </c>
      <c r="AS205" s="168">
        <f t="shared" si="49"/>
        <v>23.52941176470588</v>
      </c>
      <c r="AU205" s="201" t="s">
        <v>83</v>
      </c>
      <c r="AV205" s="199" t="s">
        <v>47</v>
      </c>
      <c r="AW205" s="199" t="s">
        <v>115</v>
      </c>
      <c r="AX205" s="196">
        <f t="shared" si="50"/>
        <v>0</v>
      </c>
      <c r="BG205" s="201" t="s">
        <v>83</v>
      </c>
      <c r="BH205" s="199" t="s">
        <v>47</v>
      </c>
      <c r="BI205" s="199" t="s">
        <v>115</v>
      </c>
      <c r="BJ205" s="196">
        <f t="shared" si="51"/>
        <v>15.789473684210526</v>
      </c>
    </row>
    <row r="206" spans="2:62" x14ac:dyDescent="0.25">
      <c r="B206" s="35" t="s">
        <v>43</v>
      </c>
      <c r="C206" s="57">
        <v>52</v>
      </c>
      <c r="D206" s="41">
        <v>3</v>
      </c>
      <c r="E206" s="25">
        <v>5</v>
      </c>
      <c r="F206" s="79">
        <v>0</v>
      </c>
      <c r="G206" s="80">
        <v>0</v>
      </c>
      <c r="H206" s="80">
        <v>0</v>
      </c>
      <c r="I206" s="80">
        <v>0</v>
      </c>
      <c r="J206" s="80">
        <v>1</v>
      </c>
      <c r="K206" s="80">
        <v>2</v>
      </c>
      <c r="L206" s="80">
        <v>2</v>
      </c>
      <c r="M206" s="81">
        <v>2</v>
      </c>
      <c r="N206" s="23"/>
      <c r="O206" s="2"/>
      <c r="P206" s="2"/>
      <c r="Q206" s="2"/>
      <c r="R206" s="2"/>
      <c r="S206" s="2"/>
      <c r="T206" s="4"/>
      <c r="U206" s="79">
        <v>0</v>
      </c>
      <c r="V206" s="80">
        <v>0</v>
      </c>
      <c r="W206" s="80">
        <v>0</v>
      </c>
      <c r="X206" s="80">
        <v>0</v>
      </c>
      <c r="Y206" s="80">
        <v>1</v>
      </c>
      <c r="Z206" s="80">
        <v>1</v>
      </c>
      <c r="AA206" s="80">
        <v>2</v>
      </c>
      <c r="AB206" s="81">
        <v>2</v>
      </c>
      <c r="AC206" s="81">
        <v>2</v>
      </c>
      <c r="AD206" s="2"/>
      <c r="AE206" s="2"/>
      <c r="AF206" s="2"/>
      <c r="AG206" s="2"/>
      <c r="AH206" s="2"/>
      <c r="AI206" s="4"/>
      <c r="AK206" s="158">
        <f t="shared" si="40"/>
        <v>17</v>
      </c>
      <c r="AL206" s="80">
        <f t="shared" si="43"/>
        <v>8</v>
      </c>
      <c r="AM206" s="80">
        <f t="shared" si="44"/>
        <v>3</v>
      </c>
      <c r="AN206" s="82">
        <f t="shared" si="45"/>
        <v>6</v>
      </c>
      <c r="AO206" s="14"/>
      <c r="AP206" s="158">
        <f t="shared" si="46"/>
        <v>100</v>
      </c>
      <c r="AQ206" s="167">
        <f t="shared" si="47"/>
        <v>47.058823529411761</v>
      </c>
      <c r="AR206" s="167">
        <f t="shared" si="48"/>
        <v>17.647058823529413</v>
      </c>
      <c r="AS206" s="168">
        <f t="shared" si="49"/>
        <v>35.294117647058826</v>
      </c>
      <c r="AU206" s="201" t="s">
        <v>83</v>
      </c>
      <c r="AV206" s="199" t="s">
        <v>47</v>
      </c>
      <c r="AW206" s="199" t="s">
        <v>115</v>
      </c>
      <c r="AX206" s="196">
        <f t="shared" si="50"/>
        <v>0</v>
      </c>
      <c r="BG206" s="201" t="s">
        <v>83</v>
      </c>
      <c r="BH206" s="199" t="s">
        <v>47</v>
      </c>
      <c r="BI206" s="199" t="s">
        <v>115</v>
      </c>
      <c r="BJ206" s="196">
        <f t="shared" si="51"/>
        <v>6.666666666666667</v>
      </c>
    </row>
    <row r="207" spans="2:62" x14ac:dyDescent="0.25">
      <c r="B207" s="35" t="s">
        <v>43</v>
      </c>
      <c r="C207" s="57">
        <v>52</v>
      </c>
      <c r="D207" s="41">
        <v>3</v>
      </c>
      <c r="E207" s="25">
        <v>6</v>
      </c>
      <c r="F207" s="79">
        <v>0</v>
      </c>
      <c r="G207" s="80">
        <v>0</v>
      </c>
      <c r="H207" s="80">
        <v>0</v>
      </c>
      <c r="I207" s="80">
        <v>0</v>
      </c>
      <c r="J207" s="80">
        <v>1</v>
      </c>
      <c r="K207" s="80">
        <v>2</v>
      </c>
      <c r="L207" s="80">
        <v>2</v>
      </c>
      <c r="M207" s="81">
        <v>2</v>
      </c>
      <c r="N207" s="23"/>
      <c r="O207" s="2"/>
      <c r="P207" s="2"/>
      <c r="Q207" s="2"/>
      <c r="R207" s="2"/>
      <c r="S207" s="2"/>
      <c r="T207" s="4"/>
      <c r="U207" s="79">
        <v>0</v>
      </c>
      <c r="V207" s="80">
        <v>0</v>
      </c>
      <c r="W207" s="80">
        <v>0</v>
      </c>
      <c r="X207" s="80">
        <v>1</v>
      </c>
      <c r="Y207" s="80">
        <v>1</v>
      </c>
      <c r="Z207" s="80">
        <v>1</v>
      </c>
      <c r="AA207" s="80">
        <v>2</v>
      </c>
      <c r="AB207" s="81">
        <v>2</v>
      </c>
      <c r="AC207" s="81">
        <v>2</v>
      </c>
      <c r="AD207" s="2"/>
      <c r="AE207" s="2"/>
      <c r="AF207" s="2"/>
      <c r="AG207" s="2"/>
      <c r="AH207" s="2"/>
      <c r="AI207" s="4"/>
      <c r="AK207" s="158">
        <f t="shared" si="40"/>
        <v>17</v>
      </c>
      <c r="AL207" s="80">
        <f t="shared" si="43"/>
        <v>7</v>
      </c>
      <c r="AM207" s="80">
        <f t="shared" si="44"/>
        <v>4</v>
      </c>
      <c r="AN207" s="82">
        <f t="shared" si="45"/>
        <v>6</v>
      </c>
      <c r="AO207" s="14"/>
      <c r="AP207" s="158">
        <f t="shared" si="46"/>
        <v>100</v>
      </c>
      <c r="AQ207" s="167">
        <f t="shared" si="47"/>
        <v>41.17647058823529</v>
      </c>
      <c r="AR207" s="167">
        <f t="shared" si="48"/>
        <v>23.52941176470588</v>
      </c>
      <c r="AS207" s="168">
        <f t="shared" si="49"/>
        <v>35.294117647058826</v>
      </c>
      <c r="AU207" s="201" t="s">
        <v>83</v>
      </c>
      <c r="AV207" s="199" t="s">
        <v>47</v>
      </c>
      <c r="AW207" s="199" t="s">
        <v>115</v>
      </c>
      <c r="AX207" s="196">
        <f t="shared" si="50"/>
        <v>0</v>
      </c>
      <c r="BG207" s="201" t="s">
        <v>83</v>
      </c>
      <c r="BH207" s="199" t="s">
        <v>47</v>
      </c>
      <c r="BI207" s="199" t="s">
        <v>115</v>
      </c>
      <c r="BJ207" s="196">
        <f t="shared" si="51"/>
        <v>0</v>
      </c>
    </row>
    <row r="208" spans="2:62" x14ac:dyDescent="0.25">
      <c r="B208" s="35" t="s">
        <v>43</v>
      </c>
      <c r="C208" s="57">
        <v>52</v>
      </c>
      <c r="D208" s="41">
        <v>4</v>
      </c>
      <c r="E208" s="25">
        <v>1</v>
      </c>
      <c r="F208" s="79">
        <v>0</v>
      </c>
      <c r="G208" s="80">
        <v>0</v>
      </c>
      <c r="H208" s="80">
        <v>0</v>
      </c>
      <c r="I208" s="80">
        <v>0</v>
      </c>
      <c r="J208" s="80">
        <v>0</v>
      </c>
      <c r="K208" s="80">
        <v>0</v>
      </c>
      <c r="L208" s="80">
        <v>0</v>
      </c>
      <c r="M208" s="81"/>
      <c r="N208" s="81"/>
      <c r="O208" s="80"/>
      <c r="P208" s="80"/>
      <c r="Q208" s="80"/>
      <c r="R208" s="80"/>
      <c r="S208" s="80"/>
      <c r="T208" s="82"/>
      <c r="U208" s="79">
        <v>0</v>
      </c>
      <c r="V208" s="80">
        <v>0</v>
      </c>
      <c r="W208" s="80">
        <v>0</v>
      </c>
      <c r="X208" s="80">
        <v>0</v>
      </c>
      <c r="Y208" s="80">
        <v>0</v>
      </c>
      <c r="Z208" s="80">
        <v>0</v>
      </c>
      <c r="AA208" s="80">
        <v>0</v>
      </c>
      <c r="AB208" s="81">
        <v>0</v>
      </c>
      <c r="AC208" s="81">
        <v>0</v>
      </c>
      <c r="AD208" s="80">
        <v>0</v>
      </c>
      <c r="AE208" s="80"/>
      <c r="AF208" s="80"/>
      <c r="AG208" s="80"/>
      <c r="AH208" s="80"/>
      <c r="AI208" s="82"/>
      <c r="AK208" s="158">
        <f t="shared" si="40"/>
        <v>17</v>
      </c>
      <c r="AL208" s="80">
        <f t="shared" si="43"/>
        <v>17</v>
      </c>
      <c r="AM208" s="80">
        <f t="shared" si="44"/>
        <v>0</v>
      </c>
      <c r="AN208" s="82">
        <f t="shared" si="45"/>
        <v>0</v>
      </c>
      <c r="AO208" s="14"/>
      <c r="AP208" s="158">
        <f t="shared" si="46"/>
        <v>100</v>
      </c>
      <c r="AQ208" s="167">
        <f t="shared" si="47"/>
        <v>100</v>
      </c>
      <c r="AR208" s="167">
        <f t="shared" si="48"/>
        <v>0</v>
      </c>
      <c r="AS208" s="168">
        <f t="shared" si="49"/>
        <v>0</v>
      </c>
      <c r="AU208" s="201" t="s">
        <v>83</v>
      </c>
      <c r="AV208" s="199" t="s">
        <v>47</v>
      </c>
      <c r="AW208" s="199" t="s">
        <v>115</v>
      </c>
      <c r="AX208" s="196">
        <f t="shared" si="50"/>
        <v>0</v>
      </c>
      <c r="BG208" s="201" t="s">
        <v>83</v>
      </c>
      <c r="BH208" s="199" t="s">
        <v>47</v>
      </c>
      <c r="BI208" s="199" t="s">
        <v>115</v>
      </c>
      <c r="BJ208" s="196">
        <f t="shared" si="51"/>
        <v>43.75</v>
      </c>
    </row>
    <row r="209" spans="2:62" x14ac:dyDescent="0.25">
      <c r="B209" s="35" t="s">
        <v>43</v>
      </c>
      <c r="C209" s="57">
        <v>52</v>
      </c>
      <c r="D209" s="41">
        <v>4</v>
      </c>
      <c r="E209" s="25">
        <v>2</v>
      </c>
      <c r="F209" s="79">
        <v>0</v>
      </c>
      <c r="G209" s="80">
        <v>0</v>
      </c>
      <c r="H209" s="80">
        <v>0</v>
      </c>
      <c r="I209" s="80">
        <v>0</v>
      </c>
      <c r="J209" s="80">
        <v>1</v>
      </c>
      <c r="K209" s="80">
        <v>1</v>
      </c>
      <c r="L209" s="80">
        <v>1</v>
      </c>
      <c r="M209" s="23"/>
      <c r="N209" s="23"/>
      <c r="O209" s="2"/>
      <c r="P209" s="2"/>
      <c r="Q209" s="2"/>
      <c r="R209" s="2"/>
      <c r="S209" s="2"/>
      <c r="T209" s="4"/>
      <c r="U209" s="79">
        <v>1</v>
      </c>
      <c r="V209" s="80">
        <v>1</v>
      </c>
      <c r="W209" s="80">
        <v>1</v>
      </c>
      <c r="X209" s="80">
        <v>1</v>
      </c>
      <c r="Y209" s="80">
        <v>1</v>
      </c>
      <c r="Z209" s="80">
        <v>1</v>
      </c>
      <c r="AA209" s="80">
        <v>1</v>
      </c>
      <c r="AB209" s="81">
        <v>1</v>
      </c>
      <c r="AC209" s="81">
        <v>1</v>
      </c>
      <c r="AD209" s="80">
        <v>1</v>
      </c>
      <c r="AE209" s="2"/>
      <c r="AF209" s="2"/>
      <c r="AG209" s="2"/>
      <c r="AH209" s="2"/>
      <c r="AI209" s="4"/>
      <c r="AK209" s="158">
        <f t="shared" si="40"/>
        <v>17</v>
      </c>
      <c r="AL209" s="80">
        <f t="shared" si="43"/>
        <v>4</v>
      </c>
      <c r="AM209" s="80">
        <f t="shared" si="44"/>
        <v>13</v>
      </c>
      <c r="AN209" s="82">
        <f t="shared" si="45"/>
        <v>0</v>
      </c>
      <c r="AO209" s="14"/>
      <c r="AP209" s="158">
        <f t="shared" si="46"/>
        <v>100</v>
      </c>
      <c r="AQ209" s="167">
        <f t="shared" si="47"/>
        <v>23.52941176470588</v>
      </c>
      <c r="AR209" s="167">
        <f t="shared" si="48"/>
        <v>76.470588235294116</v>
      </c>
      <c r="AS209" s="168">
        <f t="shared" si="49"/>
        <v>0</v>
      </c>
      <c r="AU209" s="201" t="s">
        <v>83</v>
      </c>
      <c r="AV209" s="199" t="s">
        <v>46</v>
      </c>
      <c r="AW209" s="199" t="s">
        <v>116</v>
      </c>
      <c r="AX209" s="196">
        <f t="shared" si="50"/>
        <v>0</v>
      </c>
      <c r="BG209" s="201" t="s">
        <v>83</v>
      </c>
      <c r="BH209" s="199" t="s">
        <v>46</v>
      </c>
      <c r="BI209" s="199" t="s">
        <v>116</v>
      </c>
      <c r="BJ209" s="196">
        <f t="shared" si="51"/>
        <v>93.75</v>
      </c>
    </row>
    <row r="210" spans="2:62" x14ac:dyDescent="0.25">
      <c r="B210" s="35" t="s">
        <v>43</v>
      </c>
      <c r="C210" s="57">
        <v>52</v>
      </c>
      <c r="D210" s="41">
        <v>4</v>
      </c>
      <c r="E210" s="25">
        <v>3</v>
      </c>
      <c r="F210" s="79">
        <v>0</v>
      </c>
      <c r="G210" s="80">
        <v>0</v>
      </c>
      <c r="H210" s="80">
        <v>0</v>
      </c>
      <c r="I210" s="80">
        <v>0</v>
      </c>
      <c r="J210" s="80">
        <v>2</v>
      </c>
      <c r="K210" s="80">
        <v>2</v>
      </c>
      <c r="L210" s="80">
        <v>2</v>
      </c>
      <c r="M210" s="23"/>
      <c r="N210" s="23"/>
      <c r="O210" s="2"/>
      <c r="P210" s="2"/>
      <c r="Q210" s="2"/>
      <c r="R210" s="2"/>
      <c r="S210" s="2"/>
      <c r="T210" s="4"/>
      <c r="U210" s="79">
        <v>2</v>
      </c>
      <c r="V210" s="80">
        <v>2</v>
      </c>
      <c r="W210" s="80">
        <v>2</v>
      </c>
      <c r="X210" s="80">
        <v>1</v>
      </c>
      <c r="Y210" s="80">
        <v>1</v>
      </c>
      <c r="Z210" s="80">
        <v>1</v>
      </c>
      <c r="AA210" s="80">
        <v>1</v>
      </c>
      <c r="AB210" s="80">
        <v>1</v>
      </c>
      <c r="AC210" s="80">
        <v>1</v>
      </c>
      <c r="AD210" s="80">
        <v>1</v>
      </c>
      <c r="AE210" s="2"/>
      <c r="AF210" s="2"/>
      <c r="AG210" s="2"/>
      <c r="AH210" s="2"/>
      <c r="AI210" s="4"/>
      <c r="AK210" s="158">
        <f t="shared" si="40"/>
        <v>17</v>
      </c>
      <c r="AL210" s="80">
        <f t="shared" si="43"/>
        <v>4</v>
      </c>
      <c r="AM210" s="80">
        <f t="shared" si="44"/>
        <v>7</v>
      </c>
      <c r="AN210" s="82">
        <f t="shared" si="45"/>
        <v>6</v>
      </c>
      <c r="AO210" s="14"/>
      <c r="AP210" s="158">
        <f t="shared" si="46"/>
        <v>100</v>
      </c>
      <c r="AQ210" s="167">
        <f t="shared" si="47"/>
        <v>23.52941176470588</v>
      </c>
      <c r="AR210" s="167">
        <f t="shared" si="48"/>
        <v>41.17647058823529</v>
      </c>
      <c r="AS210" s="168">
        <f t="shared" si="49"/>
        <v>35.294117647058826</v>
      </c>
      <c r="AU210" s="201" t="s">
        <v>83</v>
      </c>
      <c r="AV210" s="199" t="s">
        <v>46</v>
      </c>
      <c r="AW210" s="199" t="s">
        <v>116</v>
      </c>
      <c r="AX210" s="196">
        <f t="shared" si="50"/>
        <v>5.5555555555555554</v>
      </c>
      <c r="BG210" s="201" t="s">
        <v>83</v>
      </c>
      <c r="BH210" s="199" t="s">
        <v>46</v>
      </c>
      <c r="BI210" s="199" t="s">
        <v>116</v>
      </c>
      <c r="BJ210" s="196">
        <f t="shared" si="51"/>
        <v>83.333333333333343</v>
      </c>
    </row>
    <row r="211" spans="2:62" x14ac:dyDescent="0.25">
      <c r="B211" s="35" t="s">
        <v>43</v>
      </c>
      <c r="C211" s="57">
        <v>52</v>
      </c>
      <c r="D211" s="41">
        <v>4</v>
      </c>
      <c r="E211" s="25">
        <v>4</v>
      </c>
      <c r="F211" s="79">
        <v>0</v>
      </c>
      <c r="G211" s="80">
        <v>0</v>
      </c>
      <c r="H211" s="80">
        <v>0</v>
      </c>
      <c r="I211" s="80">
        <v>1</v>
      </c>
      <c r="J211" s="80">
        <v>2</v>
      </c>
      <c r="K211" s="80">
        <v>2</v>
      </c>
      <c r="L211" s="80">
        <v>2</v>
      </c>
      <c r="M211" s="23"/>
      <c r="N211" s="23"/>
      <c r="O211" s="2"/>
      <c r="P211" s="2"/>
      <c r="Q211" s="2"/>
      <c r="R211" s="2"/>
      <c r="S211" s="2"/>
      <c r="T211" s="4"/>
      <c r="U211" s="79">
        <v>2</v>
      </c>
      <c r="V211" s="80">
        <v>2</v>
      </c>
      <c r="W211" s="80">
        <v>2</v>
      </c>
      <c r="X211" s="80">
        <v>1</v>
      </c>
      <c r="Y211" s="80">
        <v>2</v>
      </c>
      <c r="Z211" s="80">
        <v>1</v>
      </c>
      <c r="AA211" s="80">
        <v>1</v>
      </c>
      <c r="AB211" s="80">
        <v>1</v>
      </c>
      <c r="AC211" s="80">
        <v>1</v>
      </c>
      <c r="AD211" s="80">
        <v>1</v>
      </c>
      <c r="AE211" s="2"/>
      <c r="AF211" s="2"/>
      <c r="AG211" s="2"/>
      <c r="AH211" s="2"/>
      <c r="AI211" s="4"/>
      <c r="AK211" s="158">
        <f t="shared" si="40"/>
        <v>17</v>
      </c>
      <c r="AL211" s="80">
        <f t="shared" si="43"/>
        <v>3</v>
      </c>
      <c r="AM211" s="80">
        <f t="shared" si="44"/>
        <v>7</v>
      </c>
      <c r="AN211" s="82">
        <f t="shared" si="45"/>
        <v>7</v>
      </c>
      <c r="AO211" s="14"/>
      <c r="AP211" s="158">
        <f t="shared" si="46"/>
        <v>100</v>
      </c>
      <c r="AQ211" s="167">
        <f t="shared" si="47"/>
        <v>17.647058823529413</v>
      </c>
      <c r="AR211" s="167">
        <f t="shared" si="48"/>
        <v>41.17647058823529</v>
      </c>
      <c r="AS211" s="168">
        <f t="shared" si="49"/>
        <v>41.17647058823529</v>
      </c>
      <c r="AU211" s="201" t="s">
        <v>83</v>
      </c>
      <c r="AV211" s="199" t="s">
        <v>46</v>
      </c>
      <c r="AW211" s="199" t="s">
        <v>116</v>
      </c>
      <c r="AX211" s="196">
        <f t="shared" si="50"/>
        <v>15.789473684210526</v>
      </c>
      <c r="BG211" s="201" t="s">
        <v>83</v>
      </c>
      <c r="BH211" s="199" t="s">
        <v>46</v>
      </c>
      <c r="BI211" s="199" t="s">
        <v>116</v>
      </c>
      <c r="BJ211" s="196">
        <f t="shared" si="51"/>
        <v>47.368421052631575</v>
      </c>
    </row>
    <row r="212" spans="2:62" x14ac:dyDescent="0.25">
      <c r="B212" s="35" t="s">
        <v>43</v>
      </c>
      <c r="C212" s="57">
        <v>52</v>
      </c>
      <c r="D212" s="41">
        <v>4</v>
      </c>
      <c r="E212" s="25">
        <v>5</v>
      </c>
      <c r="F212" s="79">
        <v>0</v>
      </c>
      <c r="G212" s="80">
        <v>0</v>
      </c>
      <c r="H212" s="80">
        <v>1</v>
      </c>
      <c r="I212" s="80">
        <v>2</v>
      </c>
      <c r="J212" s="80">
        <v>2</v>
      </c>
      <c r="K212" s="80">
        <v>2</v>
      </c>
      <c r="L212" s="80">
        <v>2</v>
      </c>
      <c r="M212" s="23"/>
      <c r="N212" s="23"/>
      <c r="O212" s="2"/>
      <c r="P212" s="2"/>
      <c r="Q212" s="2"/>
      <c r="R212" s="2"/>
      <c r="S212" s="2"/>
      <c r="T212" s="4"/>
      <c r="U212" s="79">
        <v>2</v>
      </c>
      <c r="V212" s="80">
        <v>2</v>
      </c>
      <c r="W212" s="80">
        <v>2</v>
      </c>
      <c r="X212" s="80">
        <v>1</v>
      </c>
      <c r="Y212" s="80">
        <v>2</v>
      </c>
      <c r="Z212" s="80">
        <v>1</v>
      </c>
      <c r="AA212" s="80">
        <v>1</v>
      </c>
      <c r="AB212" s="80">
        <v>1</v>
      </c>
      <c r="AC212" s="80">
        <v>1</v>
      </c>
      <c r="AD212" s="80">
        <v>1</v>
      </c>
      <c r="AE212" s="2"/>
      <c r="AF212" s="2"/>
      <c r="AG212" s="2"/>
      <c r="AH212" s="2"/>
      <c r="AI212" s="4"/>
      <c r="AK212" s="158">
        <f t="shared" si="40"/>
        <v>17</v>
      </c>
      <c r="AL212" s="80">
        <f t="shared" si="43"/>
        <v>2</v>
      </c>
      <c r="AM212" s="80">
        <f t="shared" si="44"/>
        <v>7</v>
      </c>
      <c r="AN212" s="82">
        <f t="shared" si="45"/>
        <v>8</v>
      </c>
      <c r="AO212" s="14"/>
      <c r="AP212" s="158">
        <f t="shared" si="46"/>
        <v>100</v>
      </c>
      <c r="AQ212" s="167">
        <f t="shared" si="47"/>
        <v>11.76470588235294</v>
      </c>
      <c r="AR212" s="167">
        <f t="shared" si="48"/>
        <v>41.17647058823529</v>
      </c>
      <c r="AS212" s="168">
        <f t="shared" si="49"/>
        <v>47.058823529411761</v>
      </c>
      <c r="AU212" s="201" t="s">
        <v>83</v>
      </c>
      <c r="AV212" s="199" t="s">
        <v>46</v>
      </c>
      <c r="AW212" s="199" t="s">
        <v>116</v>
      </c>
      <c r="AX212" s="196">
        <f t="shared" si="50"/>
        <v>6.666666666666667</v>
      </c>
      <c r="BG212" s="201" t="s">
        <v>83</v>
      </c>
      <c r="BH212" s="199" t="s">
        <v>46</v>
      </c>
      <c r="BI212" s="199" t="s">
        <v>116</v>
      </c>
      <c r="BJ212" s="196">
        <f t="shared" si="51"/>
        <v>46.666666666666664</v>
      </c>
    </row>
    <row r="213" spans="2:62" x14ac:dyDescent="0.25">
      <c r="B213" s="35" t="s">
        <v>43</v>
      </c>
      <c r="C213" s="57">
        <v>52</v>
      </c>
      <c r="D213" s="41">
        <v>4</v>
      </c>
      <c r="E213" s="25">
        <v>6</v>
      </c>
      <c r="F213" s="79">
        <v>0</v>
      </c>
      <c r="G213" s="80">
        <v>0</v>
      </c>
      <c r="H213" s="80">
        <v>1</v>
      </c>
      <c r="I213" s="80">
        <v>2</v>
      </c>
      <c r="J213" s="80">
        <v>2</v>
      </c>
      <c r="K213" s="80">
        <v>2</v>
      </c>
      <c r="L213" s="80">
        <v>2</v>
      </c>
      <c r="M213" s="23"/>
      <c r="N213" s="23"/>
      <c r="O213" s="2"/>
      <c r="P213" s="2"/>
      <c r="Q213" s="2"/>
      <c r="R213" s="2"/>
      <c r="S213" s="2"/>
      <c r="T213" s="4"/>
      <c r="U213" s="79">
        <v>2</v>
      </c>
      <c r="V213" s="80">
        <v>2</v>
      </c>
      <c r="W213" s="80">
        <v>2</v>
      </c>
      <c r="X213" s="80">
        <v>1</v>
      </c>
      <c r="Y213" s="80">
        <v>2</v>
      </c>
      <c r="Z213" s="80">
        <v>1</v>
      </c>
      <c r="AA213" s="80">
        <v>1</v>
      </c>
      <c r="AB213" s="80">
        <v>1</v>
      </c>
      <c r="AC213" s="80">
        <v>1</v>
      </c>
      <c r="AD213" s="80">
        <v>1</v>
      </c>
      <c r="AE213" s="2"/>
      <c r="AF213" s="2"/>
      <c r="AG213" s="2"/>
      <c r="AH213" s="2"/>
      <c r="AI213" s="4"/>
      <c r="AK213" s="158">
        <f t="shared" si="40"/>
        <v>17</v>
      </c>
      <c r="AL213" s="80">
        <f t="shared" si="43"/>
        <v>2</v>
      </c>
      <c r="AM213" s="80">
        <f t="shared" si="44"/>
        <v>7</v>
      </c>
      <c r="AN213" s="82">
        <f t="shared" si="45"/>
        <v>8</v>
      </c>
      <c r="AO213" s="14"/>
      <c r="AP213" s="158">
        <f t="shared" si="46"/>
        <v>100</v>
      </c>
      <c r="AQ213" s="167">
        <f t="shared" si="47"/>
        <v>11.76470588235294</v>
      </c>
      <c r="AR213" s="167">
        <f t="shared" si="48"/>
        <v>41.17647058823529</v>
      </c>
      <c r="AS213" s="168">
        <f t="shared" si="49"/>
        <v>47.058823529411761</v>
      </c>
      <c r="AU213" s="201" t="s">
        <v>83</v>
      </c>
      <c r="AV213" s="199" t="s">
        <v>46</v>
      </c>
      <c r="AW213" s="199" t="s">
        <v>116</v>
      </c>
      <c r="AX213" s="196">
        <f t="shared" si="50"/>
        <v>7.1428571428571423</v>
      </c>
      <c r="BG213" s="201" t="s">
        <v>83</v>
      </c>
      <c r="BH213" s="199" t="s">
        <v>46</v>
      </c>
      <c r="BI213" s="199" t="s">
        <v>116</v>
      </c>
      <c r="BJ213" s="196">
        <f t="shared" si="51"/>
        <v>78.571428571428569</v>
      </c>
    </row>
    <row r="214" spans="2:62" x14ac:dyDescent="0.25">
      <c r="B214" s="35" t="s">
        <v>43</v>
      </c>
      <c r="C214" s="57">
        <v>52</v>
      </c>
      <c r="D214" s="41">
        <v>5</v>
      </c>
      <c r="E214" s="25">
        <v>1</v>
      </c>
      <c r="F214" s="79">
        <v>0</v>
      </c>
      <c r="G214" s="80">
        <v>0</v>
      </c>
      <c r="H214" s="80">
        <v>0</v>
      </c>
      <c r="I214" s="80">
        <v>0</v>
      </c>
      <c r="J214" s="80">
        <v>0</v>
      </c>
      <c r="K214" s="80">
        <v>0</v>
      </c>
      <c r="L214" s="80">
        <v>0</v>
      </c>
      <c r="M214" s="81">
        <v>0</v>
      </c>
      <c r="N214" s="81">
        <v>0</v>
      </c>
      <c r="O214" s="80">
        <v>0</v>
      </c>
      <c r="P214" s="80"/>
      <c r="Q214" s="80"/>
      <c r="R214" s="80"/>
      <c r="S214" s="80"/>
      <c r="T214" s="82"/>
      <c r="U214" s="79">
        <v>0</v>
      </c>
      <c r="V214" s="80">
        <v>0</v>
      </c>
      <c r="W214" s="80">
        <v>0</v>
      </c>
      <c r="X214" s="80">
        <v>0</v>
      </c>
      <c r="Y214" s="80">
        <v>0</v>
      </c>
      <c r="Z214" s="80">
        <v>0</v>
      </c>
      <c r="AA214" s="80">
        <v>0</v>
      </c>
      <c r="AB214" s="81"/>
      <c r="AC214" s="81"/>
      <c r="AD214" s="80"/>
      <c r="AE214" s="80"/>
      <c r="AF214" s="80"/>
      <c r="AG214" s="80"/>
      <c r="AH214" s="80"/>
      <c r="AI214" s="82"/>
      <c r="AK214" s="158">
        <f t="shared" si="40"/>
        <v>17</v>
      </c>
      <c r="AL214" s="80">
        <f t="shared" si="43"/>
        <v>17</v>
      </c>
      <c r="AM214" s="80">
        <f t="shared" si="44"/>
        <v>0</v>
      </c>
      <c r="AN214" s="82">
        <f t="shared" si="45"/>
        <v>0</v>
      </c>
      <c r="AO214" s="14"/>
      <c r="AP214" s="158">
        <f t="shared" si="46"/>
        <v>100</v>
      </c>
      <c r="AQ214" s="167">
        <f t="shared" si="47"/>
        <v>100</v>
      </c>
      <c r="AR214" s="167">
        <f t="shared" si="48"/>
        <v>0</v>
      </c>
      <c r="AS214" s="168">
        <f t="shared" si="49"/>
        <v>0</v>
      </c>
      <c r="AU214" s="201" t="s">
        <v>83</v>
      </c>
      <c r="AV214" s="199" t="s">
        <v>46</v>
      </c>
      <c r="AW214" s="199" t="s">
        <v>116</v>
      </c>
      <c r="AX214" s="196">
        <f t="shared" si="50"/>
        <v>12.5</v>
      </c>
      <c r="BG214" s="201" t="s">
        <v>83</v>
      </c>
      <c r="BH214" s="199" t="s">
        <v>46</v>
      </c>
      <c r="BI214" s="199" t="s">
        <v>116</v>
      </c>
      <c r="BJ214" s="196">
        <f t="shared" si="51"/>
        <v>93.75</v>
      </c>
    </row>
    <row r="215" spans="2:62" x14ac:dyDescent="0.25">
      <c r="B215" s="35" t="s">
        <v>43</v>
      </c>
      <c r="C215" s="57">
        <v>52</v>
      </c>
      <c r="D215" s="41">
        <v>5</v>
      </c>
      <c r="E215" s="25">
        <v>2</v>
      </c>
      <c r="F215" s="79">
        <v>0</v>
      </c>
      <c r="G215" s="80">
        <v>0</v>
      </c>
      <c r="H215" s="80">
        <v>0</v>
      </c>
      <c r="I215" s="80">
        <v>1</v>
      </c>
      <c r="J215" s="80">
        <v>1</v>
      </c>
      <c r="K215" s="80">
        <v>0</v>
      </c>
      <c r="L215" s="80">
        <v>0</v>
      </c>
      <c r="M215" s="81">
        <v>0</v>
      </c>
      <c r="N215" s="81">
        <v>0</v>
      </c>
      <c r="O215" s="80">
        <v>1</v>
      </c>
      <c r="P215" s="2"/>
      <c r="Q215" s="2"/>
      <c r="R215" s="2"/>
      <c r="S215" s="2"/>
      <c r="T215" s="4"/>
      <c r="U215" s="79">
        <v>0</v>
      </c>
      <c r="V215" s="80">
        <v>0</v>
      </c>
      <c r="W215" s="80">
        <v>0</v>
      </c>
      <c r="X215" s="80">
        <v>1</v>
      </c>
      <c r="Y215" s="80">
        <v>1</v>
      </c>
      <c r="Z215" s="80">
        <v>0</v>
      </c>
      <c r="AA215" s="80">
        <v>1</v>
      </c>
      <c r="AB215" s="23"/>
      <c r="AC215" s="23"/>
      <c r="AD215" s="2"/>
      <c r="AE215" s="2"/>
      <c r="AF215" s="2"/>
      <c r="AG215" s="2"/>
      <c r="AH215" s="2"/>
      <c r="AI215" s="4"/>
      <c r="AK215" s="158">
        <f t="shared" si="40"/>
        <v>17</v>
      </c>
      <c r="AL215" s="80">
        <f t="shared" si="43"/>
        <v>11</v>
      </c>
      <c r="AM215" s="80">
        <f t="shared" si="44"/>
        <v>6</v>
      </c>
      <c r="AN215" s="82">
        <f t="shared" si="45"/>
        <v>0</v>
      </c>
      <c r="AO215" s="14"/>
      <c r="AP215" s="158">
        <f t="shared" si="46"/>
        <v>100</v>
      </c>
      <c r="AQ215" s="167">
        <f t="shared" si="47"/>
        <v>64.705882352941174</v>
      </c>
      <c r="AR215" s="167">
        <f t="shared" si="48"/>
        <v>35.294117647058826</v>
      </c>
      <c r="AS215" s="168">
        <f t="shared" si="49"/>
        <v>0</v>
      </c>
      <c r="AU215" s="201" t="s">
        <v>83</v>
      </c>
      <c r="AV215" s="199" t="s">
        <v>45</v>
      </c>
      <c r="AW215" s="199" t="s">
        <v>117</v>
      </c>
      <c r="AX215" s="196">
        <f t="shared" si="50"/>
        <v>6.25</v>
      </c>
      <c r="BG215" s="201" t="s">
        <v>83</v>
      </c>
      <c r="BH215" s="199" t="s">
        <v>45</v>
      </c>
      <c r="BI215" s="199" t="s">
        <v>117</v>
      </c>
      <c r="BJ215" s="196">
        <f t="shared" si="51"/>
        <v>93.75</v>
      </c>
    </row>
    <row r="216" spans="2:62" x14ac:dyDescent="0.25">
      <c r="B216" s="35" t="s">
        <v>43</v>
      </c>
      <c r="C216" s="57">
        <v>52</v>
      </c>
      <c r="D216" s="41">
        <v>5</v>
      </c>
      <c r="E216" s="25">
        <v>3</v>
      </c>
      <c r="F216" s="79">
        <v>1</v>
      </c>
      <c r="G216" s="80">
        <v>1</v>
      </c>
      <c r="H216" s="80">
        <v>1</v>
      </c>
      <c r="I216" s="80">
        <v>1</v>
      </c>
      <c r="J216" s="80">
        <v>1</v>
      </c>
      <c r="K216" s="80">
        <v>1</v>
      </c>
      <c r="L216" s="80">
        <v>1</v>
      </c>
      <c r="M216" s="81">
        <v>1</v>
      </c>
      <c r="N216" s="81">
        <v>0</v>
      </c>
      <c r="O216" s="80">
        <v>2</v>
      </c>
      <c r="P216" s="2"/>
      <c r="Q216" s="2"/>
      <c r="R216" s="2"/>
      <c r="S216" s="2"/>
      <c r="T216" s="4"/>
      <c r="U216" s="79">
        <v>0</v>
      </c>
      <c r="V216" s="80">
        <v>1</v>
      </c>
      <c r="W216" s="80">
        <v>0</v>
      </c>
      <c r="X216" s="80">
        <v>2</v>
      </c>
      <c r="Y216" s="80">
        <v>2</v>
      </c>
      <c r="Z216" s="80">
        <v>0</v>
      </c>
      <c r="AA216" s="80">
        <v>2</v>
      </c>
      <c r="AB216" s="23"/>
      <c r="AC216" s="23"/>
      <c r="AD216" s="2"/>
      <c r="AE216" s="2"/>
      <c r="AF216" s="2"/>
      <c r="AG216" s="2"/>
      <c r="AH216" s="2"/>
      <c r="AI216" s="4"/>
      <c r="AK216" s="158">
        <f t="shared" si="40"/>
        <v>17</v>
      </c>
      <c r="AL216" s="80">
        <f t="shared" si="43"/>
        <v>4</v>
      </c>
      <c r="AM216" s="80">
        <f t="shared" si="44"/>
        <v>9</v>
      </c>
      <c r="AN216" s="82">
        <f t="shared" si="45"/>
        <v>4</v>
      </c>
      <c r="AO216" s="14"/>
      <c r="AP216" s="158">
        <f t="shared" si="46"/>
        <v>100</v>
      </c>
      <c r="AQ216" s="167">
        <f t="shared" si="47"/>
        <v>23.52941176470588</v>
      </c>
      <c r="AR216" s="167">
        <f t="shared" si="48"/>
        <v>52.941176470588239</v>
      </c>
      <c r="AS216" s="168">
        <f t="shared" si="49"/>
        <v>23.52941176470588</v>
      </c>
      <c r="AU216" s="201" t="s">
        <v>83</v>
      </c>
      <c r="AV216" s="199" t="s">
        <v>45</v>
      </c>
      <c r="AW216" s="199" t="s">
        <v>117</v>
      </c>
      <c r="AX216" s="196">
        <f t="shared" si="50"/>
        <v>27.777777777777779</v>
      </c>
      <c r="BG216" s="201" t="s">
        <v>83</v>
      </c>
      <c r="BH216" s="199" t="s">
        <v>45</v>
      </c>
      <c r="BI216" s="199" t="s">
        <v>117</v>
      </c>
      <c r="BJ216" s="196">
        <f t="shared" si="51"/>
        <v>83.333333333333343</v>
      </c>
    </row>
    <row r="217" spans="2:62" x14ac:dyDescent="0.25">
      <c r="B217" s="35" t="s">
        <v>43</v>
      </c>
      <c r="C217" s="57">
        <v>52</v>
      </c>
      <c r="D217" s="41">
        <v>5</v>
      </c>
      <c r="E217" s="25">
        <v>4</v>
      </c>
      <c r="F217" s="79">
        <v>1</v>
      </c>
      <c r="G217" s="80">
        <v>1</v>
      </c>
      <c r="H217" s="80">
        <v>1</v>
      </c>
      <c r="I217" s="80">
        <v>1</v>
      </c>
      <c r="J217" s="80">
        <v>1</v>
      </c>
      <c r="K217" s="80">
        <v>1</v>
      </c>
      <c r="L217" s="80">
        <v>1</v>
      </c>
      <c r="M217" s="81">
        <v>1</v>
      </c>
      <c r="N217" s="81">
        <v>0</v>
      </c>
      <c r="O217" s="80">
        <v>2</v>
      </c>
      <c r="P217" s="2"/>
      <c r="Q217" s="2"/>
      <c r="R217" s="2"/>
      <c r="S217" s="2"/>
      <c r="T217" s="4"/>
      <c r="U217" s="79">
        <v>0</v>
      </c>
      <c r="V217" s="80">
        <v>1</v>
      </c>
      <c r="W217" s="80">
        <v>0</v>
      </c>
      <c r="X217" s="80">
        <v>2</v>
      </c>
      <c r="Y217" s="80">
        <v>2</v>
      </c>
      <c r="Z217" s="80">
        <v>0</v>
      </c>
      <c r="AA217" s="80">
        <v>2</v>
      </c>
      <c r="AB217" s="23"/>
      <c r="AC217" s="23"/>
      <c r="AD217" s="2"/>
      <c r="AE217" s="2"/>
      <c r="AF217" s="2"/>
      <c r="AG217" s="2"/>
      <c r="AH217" s="2"/>
      <c r="AI217" s="4"/>
      <c r="AK217" s="158">
        <f t="shared" si="40"/>
        <v>17</v>
      </c>
      <c r="AL217" s="80">
        <f t="shared" si="43"/>
        <v>4</v>
      </c>
      <c r="AM217" s="80">
        <f t="shared" si="44"/>
        <v>9</v>
      </c>
      <c r="AN217" s="82">
        <f t="shared" si="45"/>
        <v>4</v>
      </c>
      <c r="AO217" s="14"/>
      <c r="AP217" s="158">
        <f t="shared" si="46"/>
        <v>100</v>
      </c>
      <c r="AQ217" s="167">
        <f t="shared" si="47"/>
        <v>23.52941176470588</v>
      </c>
      <c r="AR217" s="167">
        <f t="shared" si="48"/>
        <v>52.941176470588239</v>
      </c>
      <c r="AS217" s="168">
        <f t="shared" si="49"/>
        <v>23.52941176470588</v>
      </c>
      <c r="AU217" s="201" t="s">
        <v>83</v>
      </c>
      <c r="AV217" s="199" t="s">
        <v>45</v>
      </c>
      <c r="AW217" s="199" t="s">
        <v>117</v>
      </c>
      <c r="AX217" s="196">
        <f t="shared" si="50"/>
        <v>21.052631578947366</v>
      </c>
      <c r="BG217" s="201" t="s">
        <v>83</v>
      </c>
      <c r="BH217" s="199" t="s">
        <v>45</v>
      </c>
      <c r="BI217" s="199" t="s">
        <v>117</v>
      </c>
      <c r="BJ217" s="196">
        <f t="shared" si="51"/>
        <v>47.368421052631575</v>
      </c>
    </row>
    <row r="218" spans="2:62" x14ac:dyDescent="0.25">
      <c r="B218" s="35" t="s">
        <v>43</v>
      </c>
      <c r="C218" s="57">
        <v>52</v>
      </c>
      <c r="D218" s="41">
        <v>5</v>
      </c>
      <c r="E218" s="25">
        <v>5</v>
      </c>
      <c r="F218" s="79">
        <v>1</v>
      </c>
      <c r="G218" s="80">
        <v>1</v>
      </c>
      <c r="H218" s="80">
        <v>1</v>
      </c>
      <c r="I218" s="80">
        <v>1</v>
      </c>
      <c r="J218" s="80">
        <v>1</v>
      </c>
      <c r="K218" s="80">
        <v>1</v>
      </c>
      <c r="L218" s="80">
        <v>2</v>
      </c>
      <c r="M218" s="81">
        <v>2</v>
      </c>
      <c r="N218" s="81">
        <v>0</v>
      </c>
      <c r="O218" s="80">
        <v>2</v>
      </c>
      <c r="P218" s="2"/>
      <c r="Q218" s="2"/>
      <c r="R218" s="2"/>
      <c r="S218" s="2"/>
      <c r="T218" s="4"/>
      <c r="U218" s="79">
        <v>0</v>
      </c>
      <c r="V218" s="80">
        <v>1</v>
      </c>
      <c r="W218" s="80">
        <v>0</v>
      </c>
      <c r="X218" s="80">
        <v>2</v>
      </c>
      <c r="Y218" s="80">
        <v>2</v>
      </c>
      <c r="Z218" s="80">
        <v>1</v>
      </c>
      <c r="AA218" s="80">
        <v>2</v>
      </c>
      <c r="AB218" s="23"/>
      <c r="AC218" s="23"/>
      <c r="AD218" s="2"/>
      <c r="AE218" s="2"/>
      <c r="AF218" s="2"/>
      <c r="AG218" s="2"/>
      <c r="AH218" s="2"/>
      <c r="AI218" s="4"/>
      <c r="AK218" s="158">
        <f t="shared" si="40"/>
        <v>17</v>
      </c>
      <c r="AL218" s="80">
        <f t="shared" si="43"/>
        <v>3</v>
      </c>
      <c r="AM218" s="80">
        <f t="shared" si="44"/>
        <v>8</v>
      </c>
      <c r="AN218" s="82">
        <f t="shared" si="45"/>
        <v>6</v>
      </c>
      <c r="AO218" s="14"/>
      <c r="AP218" s="158">
        <f t="shared" si="46"/>
        <v>100</v>
      </c>
      <c r="AQ218" s="167">
        <f t="shared" si="47"/>
        <v>17.647058823529413</v>
      </c>
      <c r="AR218" s="167">
        <f t="shared" si="48"/>
        <v>47.058823529411761</v>
      </c>
      <c r="AS218" s="168">
        <f t="shared" si="49"/>
        <v>35.294117647058826</v>
      </c>
      <c r="AU218" s="201" t="s">
        <v>83</v>
      </c>
      <c r="AV218" s="199" t="s">
        <v>45</v>
      </c>
      <c r="AW218" s="199" t="s">
        <v>117</v>
      </c>
      <c r="AX218" s="196">
        <f t="shared" si="50"/>
        <v>6.666666666666667</v>
      </c>
      <c r="BG218" s="201" t="s">
        <v>83</v>
      </c>
      <c r="BH218" s="199" t="s">
        <v>45</v>
      </c>
      <c r="BI218" s="199" t="s">
        <v>117</v>
      </c>
      <c r="BJ218" s="196">
        <f t="shared" si="51"/>
        <v>53.333333333333329</v>
      </c>
    </row>
    <row r="219" spans="2:62" x14ac:dyDescent="0.25">
      <c r="B219" s="35" t="s">
        <v>43</v>
      </c>
      <c r="C219" s="57">
        <v>52</v>
      </c>
      <c r="D219" s="41">
        <v>5</v>
      </c>
      <c r="E219" s="25">
        <v>6</v>
      </c>
      <c r="F219" s="79">
        <v>1</v>
      </c>
      <c r="G219" s="80">
        <v>1</v>
      </c>
      <c r="H219" s="80">
        <v>1</v>
      </c>
      <c r="I219" s="80">
        <v>1</v>
      </c>
      <c r="J219" s="80">
        <v>1</v>
      </c>
      <c r="K219" s="80">
        <v>1</v>
      </c>
      <c r="L219" s="80">
        <v>2</v>
      </c>
      <c r="M219" s="81">
        <v>2</v>
      </c>
      <c r="N219" s="81">
        <v>0</v>
      </c>
      <c r="O219" s="80">
        <v>2</v>
      </c>
      <c r="P219" s="2"/>
      <c r="Q219" s="2"/>
      <c r="R219" s="2"/>
      <c r="S219" s="2"/>
      <c r="T219" s="4"/>
      <c r="U219" s="79">
        <v>0</v>
      </c>
      <c r="V219" s="80">
        <v>1</v>
      </c>
      <c r="W219" s="80">
        <v>0</v>
      </c>
      <c r="X219" s="80">
        <v>2</v>
      </c>
      <c r="Y219" s="80">
        <v>2</v>
      </c>
      <c r="Z219" s="80">
        <v>1</v>
      </c>
      <c r="AA219" s="80">
        <v>2</v>
      </c>
      <c r="AB219" s="23"/>
      <c r="AC219" s="23"/>
      <c r="AD219" s="2"/>
      <c r="AE219" s="2"/>
      <c r="AF219" s="2"/>
      <c r="AG219" s="2"/>
      <c r="AH219" s="2"/>
      <c r="AI219" s="4"/>
      <c r="AK219" s="158">
        <f t="shared" si="40"/>
        <v>17</v>
      </c>
      <c r="AL219" s="80">
        <f t="shared" si="43"/>
        <v>3</v>
      </c>
      <c r="AM219" s="80">
        <f t="shared" si="44"/>
        <v>8</v>
      </c>
      <c r="AN219" s="82">
        <f t="shared" si="45"/>
        <v>6</v>
      </c>
      <c r="AO219" s="14"/>
      <c r="AP219" s="158">
        <f t="shared" si="46"/>
        <v>100</v>
      </c>
      <c r="AQ219" s="167">
        <f t="shared" si="47"/>
        <v>17.647058823529413</v>
      </c>
      <c r="AR219" s="167">
        <f t="shared" si="48"/>
        <v>47.058823529411761</v>
      </c>
      <c r="AS219" s="168">
        <f t="shared" si="49"/>
        <v>35.294117647058826</v>
      </c>
      <c r="AU219" s="201" t="s">
        <v>83</v>
      </c>
      <c r="AV219" s="199" t="s">
        <v>45</v>
      </c>
      <c r="AW219" s="199" t="s">
        <v>117</v>
      </c>
      <c r="AX219" s="196">
        <f t="shared" si="50"/>
        <v>7.1428571428571423</v>
      </c>
      <c r="BG219" s="201" t="s">
        <v>83</v>
      </c>
      <c r="BH219" s="199" t="s">
        <v>45</v>
      </c>
      <c r="BI219" s="199" t="s">
        <v>117</v>
      </c>
      <c r="BJ219" s="196">
        <f t="shared" si="51"/>
        <v>85.714285714285708</v>
      </c>
    </row>
    <row r="220" spans="2:62" x14ac:dyDescent="0.25">
      <c r="B220" s="35" t="s">
        <v>43</v>
      </c>
      <c r="C220" s="57">
        <v>52</v>
      </c>
      <c r="D220" s="41">
        <v>6</v>
      </c>
      <c r="E220" s="25">
        <v>1</v>
      </c>
      <c r="F220" s="79">
        <v>0</v>
      </c>
      <c r="G220" s="80">
        <v>0</v>
      </c>
      <c r="H220" s="80">
        <v>0</v>
      </c>
      <c r="I220" s="80">
        <v>0</v>
      </c>
      <c r="J220" s="80">
        <v>0</v>
      </c>
      <c r="K220" s="80">
        <v>0</v>
      </c>
      <c r="L220" s="80">
        <v>0</v>
      </c>
      <c r="M220" s="81">
        <v>0</v>
      </c>
      <c r="N220" s="81">
        <v>0</v>
      </c>
      <c r="O220" s="80"/>
      <c r="P220" s="80"/>
      <c r="Q220" s="80"/>
      <c r="R220" s="80"/>
      <c r="S220" s="80"/>
      <c r="T220" s="82"/>
      <c r="U220" s="79">
        <v>0</v>
      </c>
      <c r="V220" s="80">
        <v>0</v>
      </c>
      <c r="W220" s="80">
        <v>0</v>
      </c>
      <c r="X220" s="80">
        <v>0</v>
      </c>
      <c r="Y220" s="80">
        <v>0</v>
      </c>
      <c r="Z220" s="80">
        <v>0</v>
      </c>
      <c r="AA220" s="80">
        <v>0</v>
      </c>
      <c r="AB220" s="81">
        <v>0</v>
      </c>
      <c r="AC220" s="81"/>
      <c r="AD220" s="80"/>
      <c r="AE220" s="80"/>
      <c r="AF220" s="80"/>
      <c r="AG220" s="80"/>
      <c r="AH220" s="80"/>
      <c r="AI220" s="82"/>
      <c r="AK220" s="158">
        <f t="shared" si="40"/>
        <v>17</v>
      </c>
      <c r="AL220" s="80">
        <f t="shared" si="43"/>
        <v>17</v>
      </c>
      <c r="AM220" s="80">
        <f t="shared" si="44"/>
        <v>0</v>
      </c>
      <c r="AN220" s="82">
        <f t="shared" si="45"/>
        <v>0</v>
      </c>
      <c r="AO220" s="14"/>
      <c r="AP220" s="158">
        <f t="shared" si="46"/>
        <v>100</v>
      </c>
      <c r="AQ220" s="167">
        <f t="shared" si="47"/>
        <v>100</v>
      </c>
      <c r="AR220" s="167">
        <f t="shared" si="48"/>
        <v>0</v>
      </c>
      <c r="AS220" s="168">
        <f t="shared" si="49"/>
        <v>0</v>
      </c>
      <c r="AU220" s="201" t="s">
        <v>83</v>
      </c>
      <c r="AV220" s="199" t="s">
        <v>45</v>
      </c>
      <c r="AW220" s="199" t="s">
        <v>117</v>
      </c>
      <c r="AX220" s="196">
        <f t="shared" si="50"/>
        <v>18.75</v>
      </c>
      <c r="BG220" s="201" t="s">
        <v>83</v>
      </c>
      <c r="BH220" s="199" t="s">
        <v>45</v>
      </c>
      <c r="BI220" s="199" t="s">
        <v>117</v>
      </c>
      <c r="BJ220" s="196">
        <f t="shared" si="51"/>
        <v>100</v>
      </c>
    </row>
    <row r="221" spans="2:62" x14ac:dyDescent="0.25">
      <c r="B221" s="35" t="s">
        <v>43</v>
      </c>
      <c r="C221" s="57">
        <v>52</v>
      </c>
      <c r="D221" s="41">
        <v>6</v>
      </c>
      <c r="E221" s="25">
        <v>2</v>
      </c>
      <c r="F221" s="79">
        <v>0</v>
      </c>
      <c r="G221" s="80">
        <v>1</v>
      </c>
      <c r="H221" s="80">
        <v>1</v>
      </c>
      <c r="I221" s="80">
        <v>1</v>
      </c>
      <c r="J221" s="80">
        <v>0</v>
      </c>
      <c r="K221" s="80">
        <v>0</v>
      </c>
      <c r="L221" s="80">
        <v>0</v>
      </c>
      <c r="M221" s="81">
        <v>0</v>
      </c>
      <c r="N221" s="81">
        <v>0</v>
      </c>
      <c r="O221" s="2"/>
      <c r="P221" s="2"/>
      <c r="Q221" s="2"/>
      <c r="R221" s="2"/>
      <c r="S221" s="2"/>
      <c r="T221" s="4"/>
      <c r="U221" s="79">
        <v>0</v>
      </c>
      <c r="V221" s="80">
        <v>1</v>
      </c>
      <c r="W221" s="80">
        <v>1</v>
      </c>
      <c r="X221" s="80">
        <v>1</v>
      </c>
      <c r="Y221" s="80">
        <v>0</v>
      </c>
      <c r="Z221" s="80">
        <v>0</v>
      </c>
      <c r="AA221" s="80">
        <v>1</v>
      </c>
      <c r="AB221" s="81">
        <v>0</v>
      </c>
      <c r="AC221" s="23"/>
      <c r="AD221" s="2"/>
      <c r="AE221" s="2"/>
      <c r="AF221" s="2"/>
      <c r="AG221" s="2"/>
      <c r="AH221" s="2"/>
      <c r="AI221" s="4"/>
      <c r="AK221" s="158">
        <f t="shared" si="40"/>
        <v>17</v>
      </c>
      <c r="AL221" s="80">
        <f t="shared" si="43"/>
        <v>10</v>
      </c>
      <c r="AM221" s="80">
        <f t="shared" si="44"/>
        <v>7</v>
      </c>
      <c r="AN221" s="82">
        <f t="shared" si="45"/>
        <v>0</v>
      </c>
      <c r="AO221" s="14"/>
      <c r="AP221" s="158">
        <f t="shared" si="46"/>
        <v>100</v>
      </c>
      <c r="AQ221" s="167">
        <f t="shared" si="47"/>
        <v>58.82352941176471</v>
      </c>
      <c r="AR221" s="167">
        <f t="shared" si="48"/>
        <v>41.17647058823529</v>
      </c>
      <c r="AS221" s="168">
        <f t="shared" si="49"/>
        <v>0</v>
      </c>
      <c r="AU221" s="201" t="s">
        <v>83</v>
      </c>
      <c r="AV221" s="199" t="s">
        <v>44</v>
      </c>
      <c r="AW221" s="199" t="s">
        <v>118</v>
      </c>
      <c r="AX221" s="196">
        <f t="shared" si="50"/>
        <v>37.5</v>
      </c>
      <c r="BG221" s="201" t="s">
        <v>83</v>
      </c>
      <c r="BH221" s="199" t="s">
        <v>44</v>
      </c>
      <c r="BI221" s="199" t="s">
        <v>118</v>
      </c>
      <c r="BJ221" s="196">
        <f t="shared" si="51"/>
        <v>93.75</v>
      </c>
    </row>
    <row r="222" spans="2:62" x14ac:dyDescent="0.25">
      <c r="B222" s="35" t="s">
        <v>43</v>
      </c>
      <c r="C222" s="57">
        <v>52</v>
      </c>
      <c r="D222" s="41">
        <v>6</v>
      </c>
      <c r="E222" s="25">
        <v>3</v>
      </c>
      <c r="F222" s="79">
        <v>0</v>
      </c>
      <c r="G222" s="80">
        <v>2</v>
      </c>
      <c r="H222" s="80">
        <v>2</v>
      </c>
      <c r="I222" s="80">
        <v>1</v>
      </c>
      <c r="J222" s="80">
        <v>1</v>
      </c>
      <c r="K222" s="80">
        <v>1</v>
      </c>
      <c r="L222" s="80">
        <v>0</v>
      </c>
      <c r="M222" s="81">
        <v>1</v>
      </c>
      <c r="N222" s="81">
        <v>1</v>
      </c>
      <c r="O222" s="2"/>
      <c r="P222" s="2"/>
      <c r="Q222" s="2"/>
      <c r="R222" s="2"/>
      <c r="S222" s="2"/>
      <c r="T222" s="4"/>
      <c r="U222" s="79">
        <v>0</v>
      </c>
      <c r="V222" s="80">
        <v>2</v>
      </c>
      <c r="W222" s="80">
        <v>2</v>
      </c>
      <c r="X222" s="80">
        <v>2</v>
      </c>
      <c r="Y222" s="80">
        <v>1</v>
      </c>
      <c r="Z222" s="80">
        <v>0</v>
      </c>
      <c r="AA222" s="80">
        <v>2</v>
      </c>
      <c r="AB222" s="81">
        <v>1</v>
      </c>
      <c r="AC222" s="23"/>
      <c r="AD222" s="2"/>
      <c r="AE222" s="2"/>
      <c r="AF222" s="2"/>
      <c r="AG222" s="2"/>
      <c r="AH222" s="2"/>
      <c r="AI222" s="4"/>
      <c r="AK222" s="158">
        <f t="shared" ref="AK222:AK285" si="52">SUM(AL222:AN222)</f>
        <v>17</v>
      </c>
      <c r="AL222" s="80">
        <f t="shared" si="43"/>
        <v>4</v>
      </c>
      <c r="AM222" s="80">
        <f t="shared" si="44"/>
        <v>7</v>
      </c>
      <c r="AN222" s="82">
        <f t="shared" si="45"/>
        <v>6</v>
      </c>
      <c r="AO222" s="14"/>
      <c r="AP222" s="158">
        <f t="shared" si="46"/>
        <v>100</v>
      </c>
      <c r="AQ222" s="167">
        <f t="shared" si="47"/>
        <v>23.52941176470588</v>
      </c>
      <c r="AR222" s="167">
        <f t="shared" si="48"/>
        <v>41.17647058823529</v>
      </c>
      <c r="AS222" s="168">
        <f t="shared" si="49"/>
        <v>35.294117647058826</v>
      </c>
      <c r="AU222" s="201" t="s">
        <v>83</v>
      </c>
      <c r="AV222" s="199" t="s">
        <v>44</v>
      </c>
      <c r="AW222" s="199" t="s">
        <v>118</v>
      </c>
      <c r="AX222" s="196">
        <f t="shared" si="50"/>
        <v>55.555555555555557</v>
      </c>
      <c r="BG222" s="201" t="s">
        <v>83</v>
      </c>
      <c r="BH222" s="199" t="s">
        <v>44</v>
      </c>
      <c r="BI222" s="199" t="s">
        <v>118</v>
      </c>
      <c r="BJ222" s="196">
        <f t="shared" si="51"/>
        <v>83.333333333333343</v>
      </c>
    </row>
    <row r="223" spans="2:62" x14ac:dyDescent="0.25">
      <c r="B223" s="35" t="s">
        <v>43</v>
      </c>
      <c r="C223" s="57">
        <v>52</v>
      </c>
      <c r="D223" s="41">
        <v>6</v>
      </c>
      <c r="E223" s="25">
        <v>4</v>
      </c>
      <c r="F223" s="79">
        <v>0</v>
      </c>
      <c r="G223" s="80">
        <v>2</v>
      </c>
      <c r="H223" s="80">
        <v>2</v>
      </c>
      <c r="I223" s="80">
        <v>1</v>
      </c>
      <c r="J223" s="80">
        <v>1</v>
      </c>
      <c r="K223" s="80">
        <v>1</v>
      </c>
      <c r="L223" s="80">
        <v>0</v>
      </c>
      <c r="M223" s="81">
        <v>1</v>
      </c>
      <c r="N223" s="81">
        <v>1</v>
      </c>
      <c r="O223" s="2"/>
      <c r="P223" s="2"/>
      <c r="Q223" s="2"/>
      <c r="R223" s="2"/>
      <c r="S223" s="2"/>
      <c r="T223" s="4"/>
      <c r="U223" s="79">
        <v>0</v>
      </c>
      <c r="V223" s="80">
        <v>2</v>
      </c>
      <c r="W223" s="80">
        <v>2</v>
      </c>
      <c r="X223" s="80">
        <v>2</v>
      </c>
      <c r="Y223" s="80">
        <v>1</v>
      </c>
      <c r="Z223" s="80">
        <v>0</v>
      </c>
      <c r="AA223" s="80">
        <v>2</v>
      </c>
      <c r="AB223" s="81">
        <v>1</v>
      </c>
      <c r="AC223" s="23"/>
      <c r="AD223" s="2"/>
      <c r="AE223" s="2"/>
      <c r="AF223" s="2"/>
      <c r="AG223" s="2"/>
      <c r="AH223" s="2"/>
      <c r="AI223" s="4"/>
      <c r="AK223" s="158">
        <f t="shared" si="52"/>
        <v>17</v>
      </c>
      <c r="AL223" s="80">
        <f t="shared" si="43"/>
        <v>4</v>
      </c>
      <c r="AM223" s="80">
        <f t="shared" si="44"/>
        <v>7</v>
      </c>
      <c r="AN223" s="82">
        <f t="shared" si="45"/>
        <v>6</v>
      </c>
      <c r="AO223" s="14"/>
      <c r="AP223" s="158">
        <f t="shared" si="46"/>
        <v>100</v>
      </c>
      <c r="AQ223" s="167">
        <f t="shared" si="47"/>
        <v>23.52941176470588</v>
      </c>
      <c r="AR223" s="167">
        <f t="shared" si="48"/>
        <v>41.17647058823529</v>
      </c>
      <c r="AS223" s="168">
        <f t="shared" si="49"/>
        <v>35.294117647058826</v>
      </c>
      <c r="AU223" s="201" t="s">
        <v>83</v>
      </c>
      <c r="AV223" s="199" t="s">
        <v>44</v>
      </c>
      <c r="AW223" s="199" t="s">
        <v>118</v>
      </c>
      <c r="AX223" s="196">
        <f t="shared" si="50"/>
        <v>31.578947368421051</v>
      </c>
      <c r="BG223" s="201" t="s">
        <v>83</v>
      </c>
      <c r="BH223" s="199" t="s">
        <v>44</v>
      </c>
      <c r="BI223" s="199" t="s">
        <v>118</v>
      </c>
      <c r="BJ223" s="196">
        <f t="shared" si="51"/>
        <v>63.157894736842103</v>
      </c>
    </row>
    <row r="224" spans="2:62" x14ac:dyDescent="0.25">
      <c r="B224" s="35" t="s">
        <v>43</v>
      </c>
      <c r="C224" s="57">
        <v>52</v>
      </c>
      <c r="D224" s="204">
        <v>6</v>
      </c>
      <c r="E224" s="205">
        <v>5</v>
      </c>
      <c r="F224" s="79">
        <v>0</v>
      </c>
      <c r="G224" s="80">
        <v>2</v>
      </c>
      <c r="H224" s="80">
        <v>2</v>
      </c>
      <c r="I224" s="80">
        <v>2</v>
      </c>
      <c r="J224" s="80">
        <v>1</v>
      </c>
      <c r="K224" s="80">
        <v>1</v>
      </c>
      <c r="L224" s="80">
        <v>0</v>
      </c>
      <c r="M224" s="81">
        <v>1</v>
      </c>
      <c r="N224" s="81">
        <v>1</v>
      </c>
      <c r="O224" s="76"/>
      <c r="P224" s="76"/>
      <c r="Q224" s="76"/>
      <c r="R224" s="76"/>
      <c r="S224" s="76"/>
      <c r="T224" s="77"/>
      <c r="U224" s="79">
        <v>0</v>
      </c>
      <c r="V224" s="80">
        <v>2</v>
      </c>
      <c r="W224" s="80">
        <v>2</v>
      </c>
      <c r="X224" s="80">
        <v>2</v>
      </c>
      <c r="Y224" s="80">
        <v>2</v>
      </c>
      <c r="Z224" s="80">
        <v>0</v>
      </c>
      <c r="AA224" s="80">
        <v>2</v>
      </c>
      <c r="AB224" s="81">
        <v>1</v>
      </c>
      <c r="AC224" s="206"/>
      <c r="AD224" s="76"/>
      <c r="AE224" s="76"/>
      <c r="AF224" s="76"/>
      <c r="AG224" s="76"/>
      <c r="AH224" s="76"/>
      <c r="AI224" s="77"/>
      <c r="AK224" s="158">
        <f t="shared" si="52"/>
        <v>17</v>
      </c>
      <c r="AL224" s="80">
        <f t="shared" si="43"/>
        <v>4</v>
      </c>
      <c r="AM224" s="80">
        <f t="shared" si="44"/>
        <v>5</v>
      </c>
      <c r="AN224" s="82">
        <f t="shared" si="45"/>
        <v>8</v>
      </c>
      <c r="AO224" s="14"/>
      <c r="AP224" s="158">
        <f t="shared" si="46"/>
        <v>100</v>
      </c>
      <c r="AQ224" s="167">
        <f t="shared" si="47"/>
        <v>23.52941176470588</v>
      </c>
      <c r="AR224" s="167">
        <f t="shared" si="48"/>
        <v>29.411764705882355</v>
      </c>
      <c r="AS224" s="168">
        <f t="shared" si="49"/>
        <v>47.058823529411761</v>
      </c>
      <c r="AU224" s="201" t="s">
        <v>83</v>
      </c>
      <c r="AV224" s="199" t="s">
        <v>44</v>
      </c>
      <c r="AW224" s="199" t="s">
        <v>118</v>
      </c>
      <c r="AX224" s="196">
        <f t="shared" si="50"/>
        <v>13.333333333333334</v>
      </c>
      <c r="BG224" s="201" t="s">
        <v>83</v>
      </c>
      <c r="BH224" s="199" t="s">
        <v>44</v>
      </c>
      <c r="BI224" s="199" t="s">
        <v>118</v>
      </c>
      <c r="BJ224" s="196">
        <f t="shared" si="51"/>
        <v>60</v>
      </c>
    </row>
    <row r="225" spans="2:62" ht="15.75" thickBot="1" x14ac:dyDescent="0.3">
      <c r="B225" s="35" t="s">
        <v>43</v>
      </c>
      <c r="C225" s="58">
        <v>52</v>
      </c>
      <c r="D225" s="42">
        <v>6</v>
      </c>
      <c r="E225" s="27">
        <v>6</v>
      </c>
      <c r="F225" s="79">
        <v>0</v>
      </c>
      <c r="G225" s="80">
        <v>2</v>
      </c>
      <c r="H225" s="80">
        <v>2</v>
      </c>
      <c r="I225" s="80">
        <v>2</v>
      </c>
      <c r="J225" s="80">
        <v>1</v>
      </c>
      <c r="K225" s="80">
        <v>1</v>
      </c>
      <c r="L225" s="80">
        <v>0</v>
      </c>
      <c r="M225" s="81">
        <v>1</v>
      </c>
      <c r="N225" s="81">
        <v>1</v>
      </c>
      <c r="O225" s="9"/>
      <c r="P225" s="9"/>
      <c r="Q225" s="9"/>
      <c r="R225" s="9"/>
      <c r="S225" s="9"/>
      <c r="T225" s="5"/>
      <c r="U225" s="79">
        <v>0</v>
      </c>
      <c r="V225" s="80">
        <v>2</v>
      </c>
      <c r="W225" s="80">
        <v>2</v>
      </c>
      <c r="X225" s="80">
        <v>2</v>
      </c>
      <c r="Y225" s="80">
        <v>2</v>
      </c>
      <c r="Z225" s="80">
        <v>1</v>
      </c>
      <c r="AA225" s="80">
        <v>2</v>
      </c>
      <c r="AB225" s="81">
        <v>1</v>
      </c>
      <c r="AC225" s="32"/>
      <c r="AD225" s="9"/>
      <c r="AE225" s="9"/>
      <c r="AF225" s="9"/>
      <c r="AG225" s="9"/>
      <c r="AH225" s="9"/>
      <c r="AI225" s="5"/>
      <c r="AK225" s="158">
        <f t="shared" si="52"/>
        <v>17</v>
      </c>
      <c r="AL225" s="80">
        <f t="shared" si="43"/>
        <v>3</v>
      </c>
      <c r="AM225" s="80">
        <f t="shared" si="44"/>
        <v>6</v>
      </c>
      <c r="AN225" s="82">
        <f t="shared" si="45"/>
        <v>8</v>
      </c>
      <c r="AO225" s="14"/>
      <c r="AP225" s="158">
        <f t="shared" si="46"/>
        <v>100</v>
      </c>
      <c r="AQ225" s="167">
        <f t="shared" si="47"/>
        <v>17.647058823529413</v>
      </c>
      <c r="AR225" s="167">
        <f t="shared" si="48"/>
        <v>35.294117647058826</v>
      </c>
      <c r="AS225" s="168">
        <f t="shared" si="49"/>
        <v>47.058823529411761</v>
      </c>
      <c r="AU225" s="201" t="s">
        <v>83</v>
      </c>
      <c r="AV225" s="199" t="s">
        <v>44</v>
      </c>
      <c r="AW225" s="199" t="s">
        <v>118</v>
      </c>
      <c r="AX225" s="196">
        <f t="shared" si="50"/>
        <v>35.714285714285715</v>
      </c>
      <c r="BG225" s="201" t="s">
        <v>83</v>
      </c>
      <c r="BH225" s="199" t="s">
        <v>44</v>
      </c>
      <c r="BI225" s="199" t="s">
        <v>118</v>
      </c>
      <c r="BJ225" s="196">
        <f t="shared" si="51"/>
        <v>85.714285714285722</v>
      </c>
    </row>
    <row r="226" spans="2:62" x14ac:dyDescent="0.25">
      <c r="B226" s="35" t="s">
        <v>43</v>
      </c>
      <c r="C226" s="59">
        <v>57</v>
      </c>
      <c r="D226" s="40">
        <v>1</v>
      </c>
      <c r="E226" s="26">
        <v>1</v>
      </c>
      <c r="F226" s="15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/>
      <c r="P226" s="8"/>
      <c r="Q226" s="8"/>
      <c r="R226" s="8"/>
      <c r="S226" s="8"/>
      <c r="T226" s="3"/>
      <c r="U226" s="33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8"/>
      <c r="AD226" s="8"/>
      <c r="AE226" s="8"/>
      <c r="AF226" s="8"/>
      <c r="AG226" s="8"/>
      <c r="AH226" s="8"/>
      <c r="AI226" s="3"/>
      <c r="AK226" s="158">
        <f t="shared" si="52"/>
        <v>17</v>
      </c>
      <c r="AL226" s="80">
        <f t="shared" si="43"/>
        <v>17</v>
      </c>
      <c r="AM226" s="80">
        <f t="shared" si="44"/>
        <v>0</v>
      </c>
      <c r="AN226" s="82">
        <f t="shared" si="45"/>
        <v>0</v>
      </c>
      <c r="AO226" s="14"/>
      <c r="AP226" s="158">
        <f t="shared" si="46"/>
        <v>100</v>
      </c>
      <c r="AQ226" s="167">
        <f t="shared" si="47"/>
        <v>100</v>
      </c>
      <c r="AR226" s="167">
        <f t="shared" si="48"/>
        <v>0</v>
      </c>
      <c r="AS226" s="168">
        <f t="shared" si="49"/>
        <v>0</v>
      </c>
      <c r="AU226" s="201" t="s">
        <v>83</v>
      </c>
      <c r="AV226" s="199" t="s">
        <v>44</v>
      </c>
      <c r="AW226" s="199" t="s">
        <v>118</v>
      </c>
      <c r="AX226" s="196">
        <f t="shared" si="50"/>
        <v>43.75</v>
      </c>
      <c r="BG226" s="201" t="s">
        <v>83</v>
      </c>
      <c r="BH226" s="199" t="s">
        <v>44</v>
      </c>
      <c r="BI226" s="199" t="s">
        <v>118</v>
      </c>
      <c r="BJ226" s="196">
        <f t="shared" si="51"/>
        <v>100</v>
      </c>
    </row>
    <row r="227" spans="2:62" x14ac:dyDescent="0.25">
      <c r="B227" s="35" t="s">
        <v>43</v>
      </c>
      <c r="C227" s="60">
        <v>57</v>
      </c>
      <c r="D227" s="41">
        <v>1</v>
      </c>
      <c r="E227" s="25">
        <v>2</v>
      </c>
      <c r="F227" s="16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1</v>
      </c>
      <c r="M227" s="23">
        <v>1</v>
      </c>
      <c r="N227" s="23">
        <v>1</v>
      </c>
      <c r="O227" s="2"/>
      <c r="P227" s="2"/>
      <c r="Q227" s="2"/>
      <c r="R227" s="2"/>
      <c r="S227" s="2"/>
      <c r="T227" s="4"/>
      <c r="U227" s="24">
        <v>1</v>
      </c>
      <c r="V227" s="2">
        <v>1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3">
        <v>0</v>
      </c>
      <c r="AC227" s="23"/>
      <c r="AD227" s="2"/>
      <c r="AE227" s="2"/>
      <c r="AF227" s="2"/>
      <c r="AG227" s="2"/>
      <c r="AH227" s="2"/>
      <c r="AI227" s="4"/>
      <c r="AK227" s="158">
        <f t="shared" si="52"/>
        <v>17</v>
      </c>
      <c r="AL227" s="80">
        <f t="shared" si="43"/>
        <v>12</v>
      </c>
      <c r="AM227" s="80">
        <f t="shared" si="44"/>
        <v>5</v>
      </c>
      <c r="AN227" s="82">
        <f t="shared" si="45"/>
        <v>0</v>
      </c>
      <c r="AO227" s="14"/>
      <c r="AP227" s="158">
        <f t="shared" si="46"/>
        <v>100</v>
      </c>
      <c r="AQ227" s="167">
        <f t="shared" si="47"/>
        <v>70.588235294117652</v>
      </c>
      <c r="AR227" s="167">
        <f t="shared" si="48"/>
        <v>29.411764705882355</v>
      </c>
      <c r="AS227" s="168">
        <f t="shared" si="49"/>
        <v>0</v>
      </c>
      <c r="AU227" s="201" t="s">
        <v>84</v>
      </c>
      <c r="AV227" s="199" t="s">
        <v>48</v>
      </c>
      <c r="AW227" s="199" t="s">
        <v>119</v>
      </c>
      <c r="AX227" s="196">
        <f t="shared" ref="AX227:AX261" si="53">BA4</f>
        <v>0</v>
      </c>
      <c r="BG227" s="201" t="s">
        <v>84</v>
      </c>
      <c r="BH227" s="199" t="s">
        <v>48</v>
      </c>
      <c r="BI227" s="199" t="s">
        <v>119</v>
      </c>
      <c r="BJ227" s="196">
        <f t="shared" ref="BJ227:BJ261" si="54">BM4</f>
        <v>0</v>
      </c>
    </row>
    <row r="228" spans="2:62" x14ac:dyDescent="0.25">
      <c r="B228" s="35" t="s">
        <v>43</v>
      </c>
      <c r="C228" s="60">
        <v>57</v>
      </c>
      <c r="D228" s="41">
        <v>1</v>
      </c>
      <c r="E228" s="25">
        <v>3</v>
      </c>
      <c r="F228" s="16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1</v>
      </c>
      <c r="M228" s="23">
        <v>2</v>
      </c>
      <c r="N228" s="23">
        <v>2</v>
      </c>
      <c r="O228" s="2"/>
      <c r="P228" s="2"/>
      <c r="Q228" s="2"/>
      <c r="R228" s="2"/>
      <c r="S228" s="2"/>
      <c r="T228" s="4"/>
      <c r="U228" s="24">
        <v>1</v>
      </c>
      <c r="V228" s="2">
        <v>2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3">
        <v>0</v>
      </c>
      <c r="AC228" s="23"/>
      <c r="AD228" s="2"/>
      <c r="AE228" s="2"/>
      <c r="AF228" s="2"/>
      <c r="AG228" s="2"/>
      <c r="AH228" s="2"/>
      <c r="AI228" s="4"/>
      <c r="AK228" s="158">
        <f t="shared" si="52"/>
        <v>17</v>
      </c>
      <c r="AL228" s="80">
        <f t="shared" si="43"/>
        <v>12</v>
      </c>
      <c r="AM228" s="80">
        <f t="shared" si="44"/>
        <v>2</v>
      </c>
      <c r="AN228" s="82">
        <f t="shared" si="45"/>
        <v>3</v>
      </c>
      <c r="AO228" s="14"/>
      <c r="AP228" s="158">
        <f t="shared" si="46"/>
        <v>100</v>
      </c>
      <c r="AQ228" s="167">
        <f t="shared" si="47"/>
        <v>70.588235294117652</v>
      </c>
      <c r="AR228" s="167">
        <f t="shared" si="48"/>
        <v>11.76470588235294</v>
      </c>
      <c r="AS228" s="168">
        <f t="shared" si="49"/>
        <v>17.647058823529413</v>
      </c>
      <c r="AU228" s="201" t="s">
        <v>84</v>
      </c>
      <c r="AV228" s="199" t="s">
        <v>48</v>
      </c>
      <c r="AW228" s="199" t="s">
        <v>119</v>
      </c>
      <c r="AX228" s="196">
        <f t="shared" si="53"/>
        <v>0</v>
      </c>
      <c r="BG228" s="201" t="s">
        <v>84</v>
      </c>
      <c r="BH228" s="199" t="s">
        <v>48</v>
      </c>
      <c r="BI228" s="199" t="s">
        <v>119</v>
      </c>
      <c r="BJ228" s="196">
        <f t="shared" si="54"/>
        <v>0</v>
      </c>
    </row>
    <row r="229" spans="2:62" x14ac:dyDescent="0.25">
      <c r="B229" s="35" t="s">
        <v>43</v>
      </c>
      <c r="C229" s="60">
        <v>57</v>
      </c>
      <c r="D229" s="41">
        <v>1</v>
      </c>
      <c r="E229" s="25">
        <v>4</v>
      </c>
      <c r="F229" s="16">
        <v>0</v>
      </c>
      <c r="G229" s="2">
        <v>0</v>
      </c>
      <c r="H229" s="2">
        <v>0</v>
      </c>
      <c r="I229" s="2">
        <v>0</v>
      </c>
      <c r="J229" s="2">
        <v>0</v>
      </c>
      <c r="K229" s="2">
        <v>1</v>
      </c>
      <c r="L229" s="2">
        <v>2</v>
      </c>
      <c r="M229" s="23">
        <v>2</v>
      </c>
      <c r="N229" s="23">
        <v>2</v>
      </c>
      <c r="O229" s="2"/>
      <c r="P229" s="2"/>
      <c r="Q229" s="2"/>
      <c r="R229" s="2"/>
      <c r="S229" s="2"/>
      <c r="T229" s="4"/>
      <c r="U229" s="24">
        <v>1</v>
      </c>
      <c r="V229" s="2">
        <v>2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3">
        <v>1</v>
      </c>
      <c r="AC229" s="23"/>
      <c r="AD229" s="2"/>
      <c r="AE229" s="2"/>
      <c r="AF229" s="2"/>
      <c r="AG229" s="2"/>
      <c r="AH229" s="2"/>
      <c r="AI229" s="4"/>
      <c r="AK229" s="158">
        <f t="shared" si="52"/>
        <v>17</v>
      </c>
      <c r="AL229" s="80">
        <f t="shared" si="43"/>
        <v>10</v>
      </c>
      <c r="AM229" s="80">
        <f t="shared" si="44"/>
        <v>3</v>
      </c>
      <c r="AN229" s="82">
        <f t="shared" si="45"/>
        <v>4</v>
      </c>
      <c r="AO229" s="14"/>
      <c r="AP229" s="158">
        <f t="shared" si="46"/>
        <v>100</v>
      </c>
      <c r="AQ229" s="167">
        <f t="shared" si="47"/>
        <v>58.82352941176471</v>
      </c>
      <c r="AR229" s="167">
        <f t="shared" si="48"/>
        <v>17.647058823529413</v>
      </c>
      <c r="AS229" s="168">
        <f t="shared" si="49"/>
        <v>23.52941176470588</v>
      </c>
      <c r="AU229" s="201" t="s">
        <v>84</v>
      </c>
      <c r="AV229" s="199" t="s">
        <v>48</v>
      </c>
      <c r="AW229" s="199" t="s">
        <v>119</v>
      </c>
      <c r="AX229" s="196">
        <f t="shared" si="53"/>
        <v>0</v>
      </c>
      <c r="BG229" s="201" t="s">
        <v>84</v>
      </c>
      <c r="BH229" s="199" t="s">
        <v>48</v>
      </c>
      <c r="BI229" s="199" t="s">
        <v>119</v>
      </c>
      <c r="BJ229" s="196">
        <f t="shared" si="54"/>
        <v>0</v>
      </c>
    </row>
    <row r="230" spans="2:62" x14ac:dyDescent="0.25">
      <c r="B230" s="35" t="s">
        <v>43</v>
      </c>
      <c r="C230" s="60">
        <v>57</v>
      </c>
      <c r="D230" s="41">
        <v>1</v>
      </c>
      <c r="E230" s="25">
        <v>5</v>
      </c>
      <c r="F230" s="16">
        <v>0</v>
      </c>
      <c r="G230" s="2">
        <v>0</v>
      </c>
      <c r="H230" s="2">
        <v>0</v>
      </c>
      <c r="I230" s="2">
        <v>1</v>
      </c>
      <c r="J230" s="2">
        <v>1</v>
      </c>
      <c r="K230" s="2">
        <v>1</v>
      </c>
      <c r="L230" s="2">
        <v>2</v>
      </c>
      <c r="M230" s="23">
        <v>2</v>
      </c>
      <c r="N230" s="23">
        <v>2</v>
      </c>
      <c r="O230" s="2"/>
      <c r="P230" s="2"/>
      <c r="Q230" s="2"/>
      <c r="R230" s="2"/>
      <c r="S230" s="2"/>
      <c r="T230" s="4"/>
      <c r="U230" s="24">
        <v>2</v>
      </c>
      <c r="V230" s="2">
        <v>2</v>
      </c>
      <c r="W230" s="2">
        <v>0</v>
      </c>
      <c r="X230" s="2">
        <v>0</v>
      </c>
      <c r="Y230" s="2">
        <v>0</v>
      </c>
      <c r="Z230" s="2">
        <v>1</v>
      </c>
      <c r="AA230" s="2">
        <v>1</v>
      </c>
      <c r="AB230" s="23">
        <v>1</v>
      </c>
      <c r="AC230" s="23"/>
      <c r="AD230" s="2"/>
      <c r="AE230" s="2"/>
      <c r="AF230" s="2"/>
      <c r="AG230" s="2"/>
      <c r="AH230" s="2"/>
      <c r="AI230" s="4"/>
      <c r="AK230" s="158">
        <f t="shared" si="52"/>
        <v>17</v>
      </c>
      <c r="AL230" s="80">
        <f t="shared" si="43"/>
        <v>6</v>
      </c>
      <c r="AM230" s="80">
        <f t="shared" si="44"/>
        <v>6</v>
      </c>
      <c r="AN230" s="82">
        <f t="shared" si="45"/>
        <v>5</v>
      </c>
      <c r="AO230" s="14"/>
      <c r="AP230" s="158">
        <f t="shared" si="46"/>
        <v>100</v>
      </c>
      <c r="AQ230" s="167">
        <f t="shared" si="47"/>
        <v>35.294117647058826</v>
      </c>
      <c r="AR230" s="167">
        <f t="shared" si="48"/>
        <v>35.294117647058826</v>
      </c>
      <c r="AS230" s="168">
        <f t="shared" si="49"/>
        <v>29.411764705882355</v>
      </c>
      <c r="AU230" s="201" t="s">
        <v>84</v>
      </c>
      <c r="AV230" s="199" t="s">
        <v>48</v>
      </c>
      <c r="AW230" s="199" t="s">
        <v>119</v>
      </c>
      <c r="AX230" s="196">
        <f t="shared" si="53"/>
        <v>0</v>
      </c>
      <c r="BG230" s="201" t="s">
        <v>84</v>
      </c>
      <c r="BH230" s="199" t="s">
        <v>48</v>
      </c>
      <c r="BI230" s="199" t="s">
        <v>119</v>
      </c>
      <c r="BJ230" s="196">
        <f t="shared" si="54"/>
        <v>0</v>
      </c>
    </row>
    <row r="231" spans="2:62" x14ac:dyDescent="0.25">
      <c r="B231" s="35" t="s">
        <v>43</v>
      </c>
      <c r="C231" s="60">
        <v>57</v>
      </c>
      <c r="D231" s="41">
        <v>1</v>
      </c>
      <c r="E231" s="25">
        <v>6</v>
      </c>
      <c r="F231" s="16">
        <v>0</v>
      </c>
      <c r="G231" s="2">
        <v>0</v>
      </c>
      <c r="H231" s="2">
        <v>1</v>
      </c>
      <c r="I231" s="2">
        <v>1</v>
      </c>
      <c r="J231" s="2">
        <v>1</v>
      </c>
      <c r="K231" s="2">
        <v>2</v>
      </c>
      <c r="L231" s="2">
        <v>2</v>
      </c>
      <c r="M231" s="23">
        <v>2</v>
      </c>
      <c r="N231" s="23">
        <v>2</v>
      </c>
      <c r="O231" s="2"/>
      <c r="P231" s="2"/>
      <c r="Q231" s="2"/>
      <c r="R231" s="2"/>
      <c r="S231" s="2"/>
      <c r="T231" s="4"/>
      <c r="U231" s="24">
        <v>2</v>
      </c>
      <c r="V231" s="2">
        <v>2</v>
      </c>
      <c r="W231" s="2">
        <v>0</v>
      </c>
      <c r="X231" s="2">
        <v>0</v>
      </c>
      <c r="Y231" s="2">
        <v>1</v>
      </c>
      <c r="Z231" s="2">
        <v>2</v>
      </c>
      <c r="AA231" s="2">
        <v>1</v>
      </c>
      <c r="AB231" s="23">
        <v>1</v>
      </c>
      <c r="AC231" s="23"/>
      <c r="AD231" s="2"/>
      <c r="AE231" s="2"/>
      <c r="AF231" s="2"/>
      <c r="AG231" s="2"/>
      <c r="AH231" s="2"/>
      <c r="AI231" s="4"/>
      <c r="AK231" s="158">
        <f t="shared" si="52"/>
        <v>17</v>
      </c>
      <c r="AL231" s="80">
        <f t="shared" si="43"/>
        <v>4</v>
      </c>
      <c r="AM231" s="80">
        <f t="shared" si="44"/>
        <v>6</v>
      </c>
      <c r="AN231" s="82">
        <f t="shared" si="45"/>
        <v>7</v>
      </c>
      <c r="AO231" s="14"/>
      <c r="AP231" s="158">
        <f t="shared" si="46"/>
        <v>100</v>
      </c>
      <c r="AQ231" s="167">
        <f t="shared" si="47"/>
        <v>23.52941176470588</v>
      </c>
      <c r="AR231" s="167">
        <f t="shared" si="48"/>
        <v>35.294117647058826</v>
      </c>
      <c r="AS231" s="168">
        <f t="shared" si="49"/>
        <v>41.17647058823529</v>
      </c>
      <c r="AU231" s="201" t="s">
        <v>84</v>
      </c>
      <c r="AV231" s="199" t="s">
        <v>48</v>
      </c>
      <c r="AW231" s="199" t="s">
        <v>119</v>
      </c>
      <c r="AX231" s="196">
        <f t="shared" si="53"/>
        <v>0</v>
      </c>
      <c r="BG231" s="201" t="s">
        <v>84</v>
      </c>
      <c r="BH231" s="199" t="s">
        <v>48</v>
      </c>
      <c r="BI231" s="199" t="s">
        <v>119</v>
      </c>
      <c r="BJ231" s="196">
        <f t="shared" si="54"/>
        <v>0</v>
      </c>
    </row>
    <row r="232" spans="2:62" x14ac:dyDescent="0.25">
      <c r="B232" s="35" t="s">
        <v>43</v>
      </c>
      <c r="C232" s="60">
        <v>57</v>
      </c>
      <c r="D232" s="41">
        <v>2</v>
      </c>
      <c r="E232" s="25">
        <v>1</v>
      </c>
      <c r="F232" s="16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/>
      <c r="N232" s="23"/>
      <c r="O232" s="2"/>
      <c r="P232" s="2"/>
      <c r="Q232" s="2"/>
      <c r="R232" s="2"/>
      <c r="S232" s="2"/>
      <c r="T232" s="4"/>
      <c r="U232" s="24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/>
      <c r="AD232" s="2"/>
      <c r="AE232" s="2"/>
      <c r="AF232" s="2"/>
      <c r="AG232" s="2"/>
      <c r="AH232" s="2"/>
      <c r="AI232" s="4"/>
      <c r="AK232" s="158">
        <f t="shared" si="52"/>
        <v>15</v>
      </c>
      <c r="AL232" s="80">
        <f t="shared" si="43"/>
        <v>15</v>
      </c>
      <c r="AM232" s="80">
        <f t="shared" si="44"/>
        <v>0</v>
      </c>
      <c r="AN232" s="82">
        <f t="shared" si="45"/>
        <v>0</v>
      </c>
      <c r="AO232" s="14"/>
      <c r="AP232" s="158">
        <f t="shared" si="46"/>
        <v>100</v>
      </c>
      <c r="AQ232" s="167">
        <f t="shared" si="47"/>
        <v>100</v>
      </c>
      <c r="AR232" s="167">
        <f t="shared" si="48"/>
        <v>0</v>
      </c>
      <c r="AS232" s="168">
        <f t="shared" si="49"/>
        <v>0</v>
      </c>
      <c r="AU232" s="201" t="s">
        <v>84</v>
      </c>
      <c r="AV232" s="199" t="s">
        <v>48</v>
      </c>
      <c r="AW232" s="199" t="s">
        <v>119</v>
      </c>
      <c r="AX232" s="196">
        <f t="shared" si="53"/>
        <v>0</v>
      </c>
      <c r="BG232" s="201" t="s">
        <v>84</v>
      </c>
      <c r="BH232" s="199" t="s">
        <v>48</v>
      </c>
      <c r="BI232" s="199" t="s">
        <v>119</v>
      </c>
      <c r="BJ232" s="196">
        <f t="shared" si="54"/>
        <v>0</v>
      </c>
    </row>
    <row r="233" spans="2:62" x14ac:dyDescent="0.25">
      <c r="B233" s="35" t="s">
        <v>43</v>
      </c>
      <c r="C233" s="60">
        <v>57</v>
      </c>
      <c r="D233" s="41">
        <v>2</v>
      </c>
      <c r="E233" s="25">
        <v>2</v>
      </c>
      <c r="F233" s="16">
        <v>0</v>
      </c>
      <c r="G233" s="2">
        <v>0</v>
      </c>
      <c r="H233" s="2">
        <v>0</v>
      </c>
      <c r="I233" s="2">
        <v>0</v>
      </c>
      <c r="J233" s="2">
        <v>0</v>
      </c>
      <c r="K233" s="2">
        <v>1</v>
      </c>
      <c r="L233" s="2">
        <v>1</v>
      </c>
      <c r="M233" s="23"/>
      <c r="N233" s="23"/>
      <c r="O233" s="2"/>
      <c r="P233" s="2"/>
      <c r="Q233" s="2"/>
      <c r="R233" s="2"/>
      <c r="S233" s="2"/>
      <c r="T233" s="4"/>
      <c r="U233" s="24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3">
        <v>0</v>
      </c>
      <c r="AC233" s="23"/>
      <c r="AD233" s="2"/>
      <c r="AE233" s="2"/>
      <c r="AF233" s="2"/>
      <c r="AG233" s="2"/>
      <c r="AH233" s="2"/>
      <c r="AI233" s="4"/>
      <c r="AK233" s="158">
        <f t="shared" si="52"/>
        <v>15</v>
      </c>
      <c r="AL233" s="80">
        <f t="shared" si="43"/>
        <v>13</v>
      </c>
      <c r="AM233" s="80">
        <f t="shared" si="44"/>
        <v>2</v>
      </c>
      <c r="AN233" s="82">
        <f t="shared" si="45"/>
        <v>0</v>
      </c>
      <c r="AO233" s="14"/>
      <c r="AP233" s="158">
        <f t="shared" si="46"/>
        <v>100</v>
      </c>
      <c r="AQ233" s="167">
        <f t="shared" si="47"/>
        <v>86.666666666666671</v>
      </c>
      <c r="AR233" s="167">
        <f t="shared" si="48"/>
        <v>13.333333333333334</v>
      </c>
      <c r="AS233" s="168">
        <f t="shared" si="49"/>
        <v>0</v>
      </c>
      <c r="AU233" s="201" t="s">
        <v>84</v>
      </c>
      <c r="AV233" s="199" t="s">
        <v>47</v>
      </c>
      <c r="AW233" s="199" t="s">
        <v>120</v>
      </c>
      <c r="AX233" s="196">
        <f t="shared" si="53"/>
        <v>0</v>
      </c>
      <c r="BG233" s="201" t="s">
        <v>84</v>
      </c>
      <c r="BH233" s="199" t="s">
        <v>47</v>
      </c>
      <c r="BI233" s="199" t="s">
        <v>120</v>
      </c>
      <c r="BJ233" s="196">
        <f t="shared" si="54"/>
        <v>40</v>
      </c>
    </row>
    <row r="234" spans="2:62" x14ac:dyDescent="0.25">
      <c r="B234" s="35" t="s">
        <v>43</v>
      </c>
      <c r="C234" s="60">
        <v>57</v>
      </c>
      <c r="D234" s="41">
        <v>2</v>
      </c>
      <c r="E234" s="25">
        <v>3</v>
      </c>
      <c r="F234" s="16">
        <v>0</v>
      </c>
      <c r="G234" s="2">
        <v>0</v>
      </c>
      <c r="H234" s="2">
        <v>0</v>
      </c>
      <c r="I234" s="2">
        <v>0</v>
      </c>
      <c r="J234" s="2">
        <v>0</v>
      </c>
      <c r="K234" s="2">
        <v>1</v>
      </c>
      <c r="L234" s="2">
        <v>1</v>
      </c>
      <c r="M234" s="23"/>
      <c r="N234" s="23"/>
      <c r="O234" s="2"/>
      <c r="P234" s="2"/>
      <c r="Q234" s="2"/>
      <c r="R234" s="2"/>
      <c r="S234" s="2"/>
      <c r="T234" s="4"/>
      <c r="U234" s="24">
        <v>0</v>
      </c>
      <c r="V234" s="2">
        <v>0</v>
      </c>
      <c r="W234" s="2">
        <v>0</v>
      </c>
      <c r="X234" s="2">
        <v>0</v>
      </c>
      <c r="Y234" s="2">
        <v>0</v>
      </c>
      <c r="Z234" s="2">
        <v>1</v>
      </c>
      <c r="AA234" s="2">
        <v>0</v>
      </c>
      <c r="AB234" s="23">
        <v>1</v>
      </c>
      <c r="AC234" s="23"/>
      <c r="AD234" s="2"/>
      <c r="AE234" s="2"/>
      <c r="AF234" s="2"/>
      <c r="AG234" s="2"/>
      <c r="AH234" s="2"/>
      <c r="AI234" s="4"/>
      <c r="AK234" s="158">
        <f t="shared" si="52"/>
        <v>15</v>
      </c>
      <c r="AL234" s="80">
        <f t="shared" si="43"/>
        <v>11</v>
      </c>
      <c r="AM234" s="80">
        <f t="shared" si="44"/>
        <v>4</v>
      </c>
      <c r="AN234" s="82">
        <f t="shared" si="45"/>
        <v>0</v>
      </c>
      <c r="AO234" s="14"/>
      <c r="AP234" s="158">
        <f t="shared" si="46"/>
        <v>100</v>
      </c>
      <c r="AQ234" s="167">
        <f t="shared" si="47"/>
        <v>73.333333333333329</v>
      </c>
      <c r="AR234" s="167">
        <f t="shared" si="48"/>
        <v>26.666666666666668</v>
      </c>
      <c r="AS234" s="168">
        <f t="shared" si="49"/>
        <v>0</v>
      </c>
      <c r="AU234" s="201" t="s">
        <v>84</v>
      </c>
      <c r="AV234" s="199" t="s">
        <v>47</v>
      </c>
      <c r="AW234" s="199" t="s">
        <v>120</v>
      </c>
      <c r="AX234" s="196">
        <f t="shared" si="53"/>
        <v>0</v>
      </c>
      <c r="BG234" s="201" t="s">
        <v>84</v>
      </c>
      <c r="BH234" s="199" t="s">
        <v>47</v>
      </c>
      <c r="BI234" s="199" t="s">
        <v>120</v>
      </c>
      <c r="BJ234" s="196">
        <f t="shared" si="54"/>
        <v>17.647058823529413</v>
      </c>
    </row>
    <row r="235" spans="2:62" x14ac:dyDescent="0.25">
      <c r="B235" s="35" t="s">
        <v>43</v>
      </c>
      <c r="C235" s="60">
        <v>57</v>
      </c>
      <c r="D235" s="41">
        <v>2</v>
      </c>
      <c r="E235" s="25">
        <v>4</v>
      </c>
      <c r="F235" s="16">
        <v>0</v>
      </c>
      <c r="G235" s="2">
        <v>0</v>
      </c>
      <c r="H235" s="2">
        <v>0</v>
      </c>
      <c r="I235" s="2">
        <v>1</v>
      </c>
      <c r="J235" s="2">
        <v>1</v>
      </c>
      <c r="K235" s="2">
        <v>2</v>
      </c>
      <c r="L235" s="2">
        <v>2</v>
      </c>
      <c r="M235" s="23"/>
      <c r="N235" s="23"/>
      <c r="O235" s="2"/>
      <c r="P235" s="2"/>
      <c r="Q235" s="2"/>
      <c r="R235" s="2"/>
      <c r="S235" s="2"/>
      <c r="T235" s="4"/>
      <c r="U235" s="24">
        <v>0</v>
      </c>
      <c r="V235" s="2">
        <v>0</v>
      </c>
      <c r="W235" s="2">
        <v>0</v>
      </c>
      <c r="X235" s="2">
        <v>1</v>
      </c>
      <c r="Y235" s="2">
        <v>1</v>
      </c>
      <c r="Z235" s="2">
        <v>1</v>
      </c>
      <c r="AA235" s="2">
        <v>1</v>
      </c>
      <c r="AB235" s="23">
        <v>1</v>
      </c>
      <c r="AC235" s="23"/>
      <c r="AD235" s="2"/>
      <c r="AE235" s="2"/>
      <c r="AF235" s="2"/>
      <c r="AG235" s="2"/>
      <c r="AH235" s="2"/>
      <c r="AI235" s="4"/>
      <c r="AK235" s="158">
        <f t="shared" si="52"/>
        <v>15</v>
      </c>
      <c r="AL235" s="80">
        <f t="shared" si="43"/>
        <v>6</v>
      </c>
      <c r="AM235" s="80">
        <f t="shared" si="44"/>
        <v>7</v>
      </c>
      <c r="AN235" s="82">
        <f t="shared" si="45"/>
        <v>2</v>
      </c>
      <c r="AO235" s="14"/>
      <c r="AP235" s="158">
        <f t="shared" si="46"/>
        <v>100</v>
      </c>
      <c r="AQ235" s="167">
        <f t="shared" si="47"/>
        <v>40</v>
      </c>
      <c r="AR235" s="167">
        <f t="shared" si="48"/>
        <v>46.666666666666664</v>
      </c>
      <c r="AS235" s="168">
        <f t="shared" si="49"/>
        <v>13.333333333333334</v>
      </c>
      <c r="AU235" s="201" t="s">
        <v>84</v>
      </c>
      <c r="AV235" s="199" t="s">
        <v>47</v>
      </c>
      <c r="AW235" s="199" t="s">
        <v>120</v>
      </c>
      <c r="AX235" s="196">
        <f t="shared" si="53"/>
        <v>0</v>
      </c>
      <c r="BG235" s="201" t="s">
        <v>84</v>
      </c>
      <c r="BH235" s="199" t="s">
        <v>47</v>
      </c>
      <c r="BI235" s="199" t="s">
        <v>120</v>
      </c>
      <c r="BJ235" s="196">
        <f t="shared" si="54"/>
        <v>23.52941176470588</v>
      </c>
    </row>
    <row r="236" spans="2:62" x14ac:dyDescent="0.25">
      <c r="B236" s="35" t="s">
        <v>43</v>
      </c>
      <c r="C236" s="60">
        <v>57</v>
      </c>
      <c r="D236" s="41">
        <v>2</v>
      </c>
      <c r="E236" s="25">
        <v>5</v>
      </c>
      <c r="F236" s="16">
        <v>0</v>
      </c>
      <c r="G236" s="2">
        <v>1</v>
      </c>
      <c r="H236" s="2">
        <v>1</v>
      </c>
      <c r="I236" s="2">
        <v>1</v>
      </c>
      <c r="J236" s="2">
        <v>2</v>
      </c>
      <c r="K236" s="2">
        <v>2</v>
      </c>
      <c r="L236" s="2">
        <v>2</v>
      </c>
      <c r="M236" s="23"/>
      <c r="N236" s="23"/>
      <c r="O236" s="2"/>
      <c r="P236" s="2"/>
      <c r="Q236" s="2"/>
      <c r="R236" s="2"/>
      <c r="S236" s="2"/>
      <c r="T236" s="4"/>
      <c r="U236" s="24">
        <v>0</v>
      </c>
      <c r="V236" s="2">
        <v>1</v>
      </c>
      <c r="W236" s="2">
        <v>1</v>
      </c>
      <c r="X236" s="2">
        <v>1</v>
      </c>
      <c r="Y236" s="2">
        <v>1</v>
      </c>
      <c r="Z236" s="2">
        <v>2</v>
      </c>
      <c r="AA236" s="2">
        <v>1</v>
      </c>
      <c r="AB236" s="23">
        <v>2</v>
      </c>
      <c r="AC236" s="23"/>
      <c r="AD236" s="2"/>
      <c r="AE236" s="2"/>
      <c r="AF236" s="2"/>
      <c r="AG236" s="2"/>
      <c r="AH236" s="2"/>
      <c r="AI236" s="4"/>
      <c r="AK236" s="158">
        <f t="shared" si="52"/>
        <v>15</v>
      </c>
      <c r="AL236" s="80">
        <f t="shared" si="43"/>
        <v>2</v>
      </c>
      <c r="AM236" s="80">
        <f t="shared" si="44"/>
        <v>8</v>
      </c>
      <c r="AN236" s="82">
        <f t="shared" si="45"/>
        <v>5</v>
      </c>
      <c r="AO236" s="14"/>
      <c r="AP236" s="158">
        <f t="shared" si="46"/>
        <v>100</v>
      </c>
      <c r="AQ236" s="167">
        <f t="shared" si="47"/>
        <v>13.333333333333334</v>
      </c>
      <c r="AR236" s="167">
        <f t="shared" si="48"/>
        <v>53.333333333333336</v>
      </c>
      <c r="AS236" s="168">
        <f t="shared" si="49"/>
        <v>33.333333333333329</v>
      </c>
      <c r="AU236" s="201" t="s">
        <v>84</v>
      </c>
      <c r="AV236" s="199" t="s">
        <v>47</v>
      </c>
      <c r="AW236" s="199" t="s">
        <v>120</v>
      </c>
      <c r="AX236" s="196">
        <f t="shared" si="53"/>
        <v>0</v>
      </c>
      <c r="BG236" s="201" t="s">
        <v>84</v>
      </c>
      <c r="BH236" s="199" t="s">
        <v>47</v>
      </c>
      <c r="BI236" s="199" t="s">
        <v>120</v>
      </c>
      <c r="BJ236" s="196">
        <f t="shared" si="54"/>
        <v>11.76470588235294</v>
      </c>
    </row>
    <row r="237" spans="2:62" x14ac:dyDescent="0.25">
      <c r="B237" s="35" t="s">
        <v>43</v>
      </c>
      <c r="C237" s="60">
        <v>57</v>
      </c>
      <c r="D237" s="41">
        <v>2</v>
      </c>
      <c r="E237" s="25">
        <v>6</v>
      </c>
      <c r="F237" s="16">
        <v>0</v>
      </c>
      <c r="G237" s="2">
        <v>1</v>
      </c>
      <c r="H237" s="2">
        <v>1</v>
      </c>
      <c r="I237" s="2">
        <v>1</v>
      </c>
      <c r="J237" s="2">
        <v>2</v>
      </c>
      <c r="K237" s="2">
        <v>2</v>
      </c>
      <c r="L237" s="2">
        <v>2</v>
      </c>
      <c r="M237" s="23"/>
      <c r="N237" s="23"/>
      <c r="O237" s="2"/>
      <c r="P237" s="2"/>
      <c r="Q237" s="2"/>
      <c r="R237" s="2"/>
      <c r="S237" s="2"/>
      <c r="T237" s="4"/>
      <c r="U237" s="24">
        <v>1</v>
      </c>
      <c r="V237" s="2">
        <v>1</v>
      </c>
      <c r="W237" s="2">
        <v>1</v>
      </c>
      <c r="X237" s="2">
        <v>1</v>
      </c>
      <c r="Y237" s="2">
        <v>1</v>
      </c>
      <c r="Z237" s="2">
        <v>2</v>
      </c>
      <c r="AA237" s="2">
        <v>1</v>
      </c>
      <c r="AB237" s="23">
        <v>2</v>
      </c>
      <c r="AC237" s="23"/>
      <c r="AD237" s="2"/>
      <c r="AE237" s="2"/>
      <c r="AF237" s="2"/>
      <c r="AG237" s="2"/>
      <c r="AH237" s="2"/>
      <c r="AI237" s="4"/>
      <c r="AK237" s="158">
        <f t="shared" si="52"/>
        <v>15</v>
      </c>
      <c r="AL237" s="80">
        <f t="shared" si="43"/>
        <v>1</v>
      </c>
      <c r="AM237" s="80">
        <f t="shared" si="44"/>
        <v>9</v>
      </c>
      <c r="AN237" s="82">
        <f t="shared" si="45"/>
        <v>5</v>
      </c>
      <c r="AO237" s="14"/>
      <c r="AP237" s="158">
        <f t="shared" si="46"/>
        <v>100</v>
      </c>
      <c r="AQ237" s="167">
        <f t="shared" si="47"/>
        <v>6.666666666666667</v>
      </c>
      <c r="AR237" s="167">
        <f t="shared" si="48"/>
        <v>60</v>
      </c>
      <c r="AS237" s="168">
        <f t="shared" si="49"/>
        <v>33.333333333333329</v>
      </c>
      <c r="AU237" s="201" t="s">
        <v>84</v>
      </c>
      <c r="AV237" s="199" t="s">
        <v>47</v>
      </c>
      <c r="AW237" s="199" t="s">
        <v>120</v>
      </c>
      <c r="AX237" s="196">
        <f t="shared" si="53"/>
        <v>0</v>
      </c>
      <c r="BG237" s="201" t="s">
        <v>84</v>
      </c>
      <c r="BH237" s="199" t="s">
        <v>47</v>
      </c>
      <c r="BI237" s="199" t="s">
        <v>120</v>
      </c>
      <c r="BJ237" s="196">
        <f t="shared" si="54"/>
        <v>35</v>
      </c>
    </row>
    <row r="238" spans="2:62" x14ac:dyDescent="0.25">
      <c r="B238" s="35" t="s">
        <v>43</v>
      </c>
      <c r="C238" s="60">
        <v>57</v>
      </c>
      <c r="D238" s="41">
        <v>3</v>
      </c>
      <c r="E238" s="25">
        <v>1</v>
      </c>
      <c r="F238" s="16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/>
      <c r="Q238" s="2"/>
      <c r="R238" s="2"/>
      <c r="S238" s="2"/>
      <c r="T238" s="4"/>
      <c r="U238" s="24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/>
      <c r="AH238" s="2"/>
      <c r="AI238" s="4"/>
      <c r="AK238" s="158">
        <f t="shared" si="52"/>
        <v>22</v>
      </c>
      <c r="AL238" s="80">
        <f t="shared" si="43"/>
        <v>22</v>
      </c>
      <c r="AM238" s="80">
        <f t="shared" si="44"/>
        <v>0</v>
      </c>
      <c r="AN238" s="82">
        <f t="shared" si="45"/>
        <v>0</v>
      </c>
      <c r="AO238" s="14"/>
      <c r="AP238" s="158">
        <f t="shared" si="46"/>
        <v>100</v>
      </c>
      <c r="AQ238" s="167">
        <f t="shared" si="47"/>
        <v>100</v>
      </c>
      <c r="AR238" s="167">
        <f t="shared" si="48"/>
        <v>0</v>
      </c>
      <c r="AS238" s="168">
        <f t="shared" si="49"/>
        <v>0</v>
      </c>
      <c r="AU238" s="201" t="s">
        <v>84</v>
      </c>
      <c r="AV238" s="199" t="s">
        <v>47</v>
      </c>
      <c r="AW238" s="199" t="s">
        <v>120</v>
      </c>
      <c r="AX238" s="196">
        <f t="shared" si="53"/>
        <v>0</v>
      </c>
      <c r="BG238" s="201" t="s">
        <v>84</v>
      </c>
      <c r="BH238" s="199" t="s">
        <v>47</v>
      </c>
      <c r="BI238" s="199" t="s">
        <v>120</v>
      </c>
      <c r="BJ238" s="196">
        <f t="shared" si="54"/>
        <v>26.315789473684209</v>
      </c>
    </row>
    <row r="239" spans="2:62" x14ac:dyDescent="0.25">
      <c r="B239" s="35" t="s">
        <v>43</v>
      </c>
      <c r="C239" s="60">
        <v>57</v>
      </c>
      <c r="D239" s="41">
        <v>3</v>
      </c>
      <c r="E239" s="25">
        <v>2</v>
      </c>
      <c r="F239" s="16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3">
        <v>0</v>
      </c>
      <c r="N239" s="23">
        <v>0</v>
      </c>
      <c r="O239" s="2">
        <v>0</v>
      </c>
      <c r="P239" s="2"/>
      <c r="Q239" s="2"/>
      <c r="R239" s="2"/>
      <c r="S239" s="2"/>
      <c r="T239" s="4"/>
      <c r="U239" s="24">
        <v>1</v>
      </c>
      <c r="V239" s="2">
        <v>1</v>
      </c>
      <c r="W239" s="2">
        <v>1</v>
      </c>
      <c r="X239" s="2">
        <v>1</v>
      </c>
      <c r="Y239" s="2">
        <v>1</v>
      </c>
      <c r="Z239" s="2">
        <v>1</v>
      </c>
      <c r="AA239" s="2">
        <v>1</v>
      </c>
      <c r="AB239" s="23">
        <v>1</v>
      </c>
      <c r="AC239" s="23">
        <v>1</v>
      </c>
      <c r="AD239" s="2">
        <v>0</v>
      </c>
      <c r="AE239" s="2">
        <v>0</v>
      </c>
      <c r="AF239" s="2">
        <v>0</v>
      </c>
      <c r="AG239" s="2"/>
      <c r="AH239" s="2"/>
      <c r="AI239" s="4"/>
      <c r="AK239" s="158">
        <f t="shared" si="52"/>
        <v>22</v>
      </c>
      <c r="AL239" s="80">
        <f t="shared" si="43"/>
        <v>13</v>
      </c>
      <c r="AM239" s="80">
        <f t="shared" si="44"/>
        <v>9</v>
      </c>
      <c r="AN239" s="82">
        <f t="shared" si="45"/>
        <v>0</v>
      </c>
      <c r="AO239" s="14"/>
      <c r="AP239" s="158">
        <f t="shared" si="46"/>
        <v>100</v>
      </c>
      <c r="AQ239" s="167">
        <f t="shared" si="47"/>
        <v>59.090909090909093</v>
      </c>
      <c r="AR239" s="167">
        <f t="shared" si="48"/>
        <v>40.909090909090914</v>
      </c>
      <c r="AS239" s="168">
        <f t="shared" si="49"/>
        <v>0</v>
      </c>
      <c r="AU239" s="201" t="s">
        <v>84</v>
      </c>
      <c r="AV239" s="199" t="s">
        <v>46</v>
      </c>
      <c r="AW239" s="199" t="s">
        <v>121</v>
      </c>
      <c r="AX239" s="196">
        <f t="shared" si="53"/>
        <v>0</v>
      </c>
      <c r="BG239" s="201" t="s">
        <v>84</v>
      </c>
      <c r="BH239" s="199" t="s">
        <v>46</v>
      </c>
      <c r="BI239" s="199" t="s">
        <v>121</v>
      </c>
      <c r="BJ239" s="196">
        <f t="shared" si="54"/>
        <v>40</v>
      </c>
    </row>
    <row r="240" spans="2:62" x14ac:dyDescent="0.25">
      <c r="B240" s="35" t="s">
        <v>43</v>
      </c>
      <c r="C240" s="60">
        <v>57</v>
      </c>
      <c r="D240" s="41">
        <v>3</v>
      </c>
      <c r="E240" s="25">
        <v>3</v>
      </c>
      <c r="F240" s="16">
        <v>0</v>
      </c>
      <c r="G240" s="2">
        <v>0</v>
      </c>
      <c r="H240" s="2">
        <v>0</v>
      </c>
      <c r="I240" s="2">
        <v>0</v>
      </c>
      <c r="J240" s="2">
        <v>0</v>
      </c>
      <c r="K240" s="2">
        <v>1</v>
      </c>
      <c r="L240" s="2">
        <v>0</v>
      </c>
      <c r="M240" s="23">
        <v>1</v>
      </c>
      <c r="N240" s="23">
        <v>0</v>
      </c>
      <c r="O240" s="2">
        <v>1</v>
      </c>
      <c r="P240" s="2"/>
      <c r="Q240" s="2"/>
      <c r="R240" s="2"/>
      <c r="S240" s="2"/>
      <c r="T240" s="4"/>
      <c r="U240" s="24">
        <v>1</v>
      </c>
      <c r="V240" s="2">
        <v>1</v>
      </c>
      <c r="W240" s="2">
        <v>1</v>
      </c>
      <c r="X240" s="2">
        <v>1</v>
      </c>
      <c r="Y240" s="2">
        <v>2</v>
      </c>
      <c r="Z240" s="2">
        <v>2</v>
      </c>
      <c r="AA240" s="2">
        <v>2</v>
      </c>
      <c r="AB240" s="23">
        <v>2</v>
      </c>
      <c r="AC240" s="23">
        <v>2</v>
      </c>
      <c r="AD240" s="2">
        <v>1</v>
      </c>
      <c r="AE240" s="2">
        <v>0</v>
      </c>
      <c r="AF240" s="2">
        <v>0</v>
      </c>
      <c r="AG240" s="2"/>
      <c r="AH240" s="2"/>
      <c r="AI240" s="4"/>
      <c r="AK240" s="158">
        <f t="shared" si="52"/>
        <v>22</v>
      </c>
      <c r="AL240" s="80">
        <f t="shared" si="43"/>
        <v>9</v>
      </c>
      <c r="AM240" s="80">
        <f t="shared" si="44"/>
        <v>8</v>
      </c>
      <c r="AN240" s="82">
        <f t="shared" si="45"/>
        <v>5</v>
      </c>
      <c r="AO240" s="14"/>
      <c r="AP240" s="158">
        <f t="shared" si="46"/>
        <v>100</v>
      </c>
      <c r="AQ240" s="167">
        <f t="shared" si="47"/>
        <v>40.909090909090914</v>
      </c>
      <c r="AR240" s="167">
        <f t="shared" si="48"/>
        <v>36.363636363636367</v>
      </c>
      <c r="AS240" s="168">
        <f t="shared" si="49"/>
        <v>22.727272727272727</v>
      </c>
      <c r="AU240" s="201" t="s">
        <v>84</v>
      </c>
      <c r="AV240" s="199" t="s">
        <v>46</v>
      </c>
      <c r="AW240" s="199" t="s">
        <v>121</v>
      </c>
      <c r="AX240" s="196">
        <f t="shared" si="53"/>
        <v>0</v>
      </c>
      <c r="BG240" s="201" t="s">
        <v>84</v>
      </c>
      <c r="BH240" s="199" t="s">
        <v>46</v>
      </c>
      <c r="BI240" s="199" t="s">
        <v>121</v>
      </c>
      <c r="BJ240" s="196">
        <f t="shared" si="54"/>
        <v>17.647058823529413</v>
      </c>
    </row>
    <row r="241" spans="2:62" x14ac:dyDescent="0.25">
      <c r="B241" s="35" t="s">
        <v>43</v>
      </c>
      <c r="C241" s="60">
        <v>57</v>
      </c>
      <c r="D241" s="41">
        <v>3</v>
      </c>
      <c r="E241" s="25">
        <v>4</v>
      </c>
      <c r="F241" s="16">
        <v>0</v>
      </c>
      <c r="G241" s="2">
        <v>0</v>
      </c>
      <c r="H241" s="2">
        <v>0</v>
      </c>
      <c r="I241" s="2">
        <v>0</v>
      </c>
      <c r="J241" s="2">
        <v>0</v>
      </c>
      <c r="K241" s="2">
        <v>2</v>
      </c>
      <c r="L241" s="2">
        <v>1</v>
      </c>
      <c r="M241" s="23">
        <v>2</v>
      </c>
      <c r="N241" s="23">
        <v>1</v>
      </c>
      <c r="O241" s="2">
        <v>2</v>
      </c>
      <c r="P241" s="2"/>
      <c r="Q241" s="2"/>
      <c r="R241" s="2"/>
      <c r="S241" s="2"/>
      <c r="T241" s="4"/>
      <c r="U241" s="24">
        <v>1</v>
      </c>
      <c r="V241" s="2">
        <v>1</v>
      </c>
      <c r="W241" s="2">
        <v>2</v>
      </c>
      <c r="X241" s="2">
        <v>1</v>
      </c>
      <c r="Y241" s="2">
        <v>2</v>
      </c>
      <c r="Z241" s="2">
        <v>2</v>
      </c>
      <c r="AA241" s="2">
        <v>2</v>
      </c>
      <c r="AB241" s="23">
        <v>2</v>
      </c>
      <c r="AC241" s="23">
        <v>2</v>
      </c>
      <c r="AD241" s="2">
        <v>1</v>
      </c>
      <c r="AE241" s="2">
        <v>1</v>
      </c>
      <c r="AF241" s="2">
        <v>0</v>
      </c>
      <c r="AG241" s="2"/>
      <c r="AH241" s="2"/>
      <c r="AI241" s="4"/>
      <c r="AK241" s="158">
        <f t="shared" si="52"/>
        <v>22</v>
      </c>
      <c r="AL241" s="80">
        <f t="shared" si="43"/>
        <v>6</v>
      </c>
      <c r="AM241" s="80">
        <f t="shared" si="44"/>
        <v>7</v>
      </c>
      <c r="AN241" s="82">
        <f t="shared" si="45"/>
        <v>9</v>
      </c>
      <c r="AO241" s="14"/>
      <c r="AP241" s="158">
        <f t="shared" si="46"/>
        <v>100</v>
      </c>
      <c r="AQ241" s="167">
        <f t="shared" si="47"/>
        <v>27.27272727272727</v>
      </c>
      <c r="AR241" s="167">
        <f t="shared" si="48"/>
        <v>31.818181818181817</v>
      </c>
      <c r="AS241" s="168">
        <f t="shared" si="49"/>
        <v>40.909090909090914</v>
      </c>
      <c r="AU241" s="201" t="s">
        <v>84</v>
      </c>
      <c r="AV241" s="199" t="s">
        <v>46</v>
      </c>
      <c r="AW241" s="199" t="s">
        <v>121</v>
      </c>
      <c r="AX241" s="196">
        <f t="shared" si="53"/>
        <v>11.76470588235294</v>
      </c>
      <c r="BG241" s="201" t="s">
        <v>84</v>
      </c>
      <c r="BH241" s="199" t="s">
        <v>46</v>
      </c>
      <c r="BI241" s="199" t="s">
        <v>121</v>
      </c>
      <c r="BJ241" s="196">
        <f t="shared" si="54"/>
        <v>23.52941176470588</v>
      </c>
    </row>
    <row r="242" spans="2:62" x14ac:dyDescent="0.25">
      <c r="B242" s="35" t="s">
        <v>43</v>
      </c>
      <c r="C242" s="60">
        <v>57</v>
      </c>
      <c r="D242" s="41">
        <v>3</v>
      </c>
      <c r="E242" s="25">
        <v>5</v>
      </c>
      <c r="F242" s="16">
        <v>0</v>
      </c>
      <c r="G242" s="2">
        <v>1</v>
      </c>
      <c r="H242" s="2">
        <v>1</v>
      </c>
      <c r="I242" s="2">
        <v>1</v>
      </c>
      <c r="J242" s="2">
        <v>1</v>
      </c>
      <c r="K242" s="2">
        <v>2</v>
      </c>
      <c r="L242" s="2">
        <v>2</v>
      </c>
      <c r="M242" s="23">
        <v>2</v>
      </c>
      <c r="N242" s="23">
        <v>2</v>
      </c>
      <c r="O242" s="2">
        <v>2</v>
      </c>
      <c r="P242" s="2"/>
      <c r="Q242" s="2"/>
      <c r="R242" s="2"/>
      <c r="S242" s="2"/>
      <c r="T242" s="4"/>
      <c r="U242" s="24">
        <v>1</v>
      </c>
      <c r="V242" s="2">
        <v>2</v>
      </c>
      <c r="W242" s="2">
        <v>2</v>
      </c>
      <c r="X242" s="2">
        <v>2</v>
      </c>
      <c r="Y242" s="2">
        <v>2</v>
      </c>
      <c r="Z242" s="2">
        <v>2</v>
      </c>
      <c r="AA242" s="2">
        <v>2</v>
      </c>
      <c r="AB242" s="23">
        <v>2</v>
      </c>
      <c r="AC242" s="23">
        <v>2</v>
      </c>
      <c r="AD242" s="2">
        <v>2</v>
      </c>
      <c r="AE242" s="2">
        <v>1</v>
      </c>
      <c r="AF242" s="2">
        <v>0</v>
      </c>
      <c r="AG242" s="2"/>
      <c r="AH242" s="2"/>
      <c r="AI242" s="4"/>
      <c r="AK242" s="158">
        <f t="shared" si="52"/>
        <v>22</v>
      </c>
      <c r="AL242" s="80">
        <f t="shared" si="43"/>
        <v>2</v>
      </c>
      <c r="AM242" s="80">
        <f t="shared" si="44"/>
        <v>6</v>
      </c>
      <c r="AN242" s="82">
        <f t="shared" si="45"/>
        <v>14</v>
      </c>
      <c r="AO242" s="14"/>
      <c r="AP242" s="158">
        <f t="shared" si="46"/>
        <v>100</v>
      </c>
      <c r="AQ242" s="167">
        <f t="shared" si="47"/>
        <v>9.0909090909090917</v>
      </c>
      <c r="AR242" s="167">
        <f t="shared" si="48"/>
        <v>27.27272727272727</v>
      </c>
      <c r="AS242" s="168">
        <f t="shared" si="49"/>
        <v>63.636363636363633</v>
      </c>
      <c r="AU242" s="201" t="s">
        <v>84</v>
      </c>
      <c r="AV242" s="199" t="s">
        <v>46</v>
      </c>
      <c r="AW242" s="199" t="s">
        <v>121</v>
      </c>
      <c r="AX242" s="196">
        <f t="shared" si="53"/>
        <v>5.8823529411764701</v>
      </c>
      <c r="BG242" s="201" t="s">
        <v>84</v>
      </c>
      <c r="BH242" s="199" t="s">
        <v>46</v>
      </c>
      <c r="BI242" s="199" t="s">
        <v>121</v>
      </c>
      <c r="BJ242" s="196">
        <f t="shared" si="54"/>
        <v>11.76470588235294</v>
      </c>
    </row>
    <row r="243" spans="2:62" x14ac:dyDescent="0.25">
      <c r="B243" s="35" t="s">
        <v>43</v>
      </c>
      <c r="C243" s="60">
        <v>57</v>
      </c>
      <c r="D243" s="41">
        <v>3</v>
      </c>
      <c r="E243" s="25">
        <v>6</v>
      </c>
      <c r="F243" s="16">
        <v>0</v>
      </c>
      <c r="G243" s="2">
        <v>1</v>
      </c>
      <c r="H243" s="2">
        <v>1</v>
      </c>
      <c r="I243" s="2">
        <v>1</v>
      </c>
      <c r="J243" s="2">
        <v>2</v>
      </c>
      <c r="K243" s="2">
        <v>2</v>
      </c>
      <c r="L243" s="2">
        <v>2</v>
      </c>
      <c r="M243" s="23">
        <v>2</v>
      </c>
      <c r="N243" s="23">
        <v>2</v>
      </c>
      <c r="O243" s="2">
        <v>2</v>
      </c>
      <c r="P243" s="2"/>
      <c r="Q243" s="2"/>
      <c r="R243" s="2"/>
      <c r="S243" s="2"/>
      <c r="T243" s="4"/>
      <c r="U243" s="24">
        <v>1</v>
      </c>
      <c r="V243" s="2">
        <v>2</v>
      </c>
      <c r="W243" s="2">
        <v>2</v>
      </c>
      <c r="X243" s="2">
        <v>2</v>
      </c>
      <c r="Y243" s="2">
        <v>2</v>
      </c>
      <c r="Z243" s="2">
        <v>2</v>
      </c>
      <c r="AA243" s="2">
        <v>2</v>
      </c>
      <c r="AB243" s="23">
        <v>2</v>
      </c>
      <c r="AC243" s="23">
        <v>2</v>
      </c>
      <c r="AD243" s="2">
        <v>2</v>
      </c>
      <c r="AE243" s="2">
        <v>1</v>
      </c>
      <c r="AF243" s="2">
        <v>0</v>
      </c>
      <c r="AG243" s="2"/>
      <c r="AH243" s="2"/>
      <c r="AI243" s="4"/>
      <c r="AK243" s="158">
        <f t="shared" si="52"/>
        <v>22</v>
      </c>
      <c r="AL243" s="80">
        <f t="shared" si="43"/>
        <v>2</v>
      </c>
      <c r="AM243" s="80">
        <f t="shared" si="44"/>
        <v>5</v>
      </c>
      <c r="AN243" s="82">
        <f t="shared" si="45"/>
        <v>15</v>
      </c>
      <c r="AO243" s="14"/>
      <c r="AP243" s="158">
        <f t="shared" si="46"/>
        <v>100</v>
      </c>
      <c r="AQ243" s="167">
        <f t="shared" si="47"/>
        <v>9.0909090909090917</v>
      </c>
      <c r="AR243" s="167">
        <f t="shared" si="48"/>
        <v>22.727272727272727</v>
      </c>
      <c r="AS243" s="168">
        <f t="shared" si="49"/>
        <v>68.181818181818173</v>
      </c>
      <c r="AU243" s="201" t="s">
        <v>84</v>
      </c>
      <c r="AV243" s="199" t="s">
        <v>46</v>
      </c>
      <c r="AW243" s="199" t="s">
        <v>121</v>
      </c>
      <c r="AX243" s="196">
        <f t="shared" si="53"/>
        <v>0</v>
      </c>
      <c r="BG243" s="201" t="s">
        <v>84</v>
      </c>
      <c r="BH243" s="199" t="s">
        <v>46</v>
      </c>
      <c r="BI243" s="199" t="s">
        <v>121</v>
      </c>
      <c r="BJ243" s="196">
        <f t="shared" si="54"/>
        <v>45</v>
      </c>
    </row>
    <row r="244" spans="2:62" x14ac:dyDescent="0.25">
      <c r="B244" s="35" t="s">
        <v>43</v>
      </c>
      <c r="C244" s="60">
        <v>57</v>
      </c>
      <c r="D244" s="41">
        <v>4</v>
      </c>
      <c r="E244" s="25">
        <v>1</v>
      </c>
      <c r="F244" s="16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/>
      <c r="R244" s="2"/>
      <c r="S244" s="2"/>
      <c r="T244" s="4"/>
      <c r="U244" s="24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3">
        <v>1</v>
      </c>
      <c r="AD244" s="2">
        <v>1</v>
      </c>
      <c r="AE244" s="2"/>
      <c r="AF244" s="2"/>
      <c r="AG244" s="2"/>
      <c r="AH244" s="2"/>
      <c r="AI244" s="4"/>
      <c r="AK244" s="158">
        <f t="shared" si="52"/>
        <v>21</v>
      </c>
      <c r="AL244" s="80">
        <f t="shared" si="43"/>
        <v>19</v>
      </c>
      <c r="AM244" s="80">
        <f t="shared" si="44"/>
        <v>2</v>
      </c>
      <c r="AN244" s="82">
        <f t="shared" si="45"/>
        <v>0</v>
      </c>
      <c r="AO244" s="14"/>
      <c r="AP244" s="158">
        <f t="shared" si="46"/>
        <v>100</v>
      </c>
      <c r="AQ244" s="167">
        <f t="shared" si="47"/>
        <v>90.476190476190482</v>
      </c>
      <c r="AR244" s="167">
        <f t="shared" si="48"/>
        <v>9.5238095238095237</v>
      </c>
      <c r="AS244" s="168">
        <f t="shared" si="49"/>
        <v>0</v>
      </c>
      <c r="AU244" s="201" t="s">
        <v>84</v>
      </c>
      <c r="AV244" s="199" t="s">
        <v>46</v>
      </c>
      <c r="AW244" s="199" t="s">
        <v>121</v>
      </c>
      <c r="AX244" s="196">
        <f t="shared" si="53"/>
        <v>5.2631578947368416</v>
      </c>
      <c r="BG244" s="201" t="s">
        <v>84</v>
      </c>
      <c r="BH244" s="199" t="s">
        <v>46</v>
      </c>
      <c r="BI244" s="199" t="s">
        <v>121</v>
      </c>
      <c r="BJ244" s="196">
        <f t="shared" si="54"/>
        <v>26.315789473684209</v>
      </c>
    </row>
    <row r="245" spans="2:62" x14ac:dyDescent="0.25">
      <c r="B245" s="35" t="s">
        <v>43</v>
      </c>
      <c r="C245" s="60">
        <v>57</v>
      </c>
      <c r="D245" s="41">
        <v>4</v>
      </c>
      <c r="E245" s="25">
        <v>2</v>
      </c>
      <c r="F245" s="16">
        <v>1</v>
      </c>
      <c r="G245" s="2">
        <v>1</v>
      </c>
      <c r="H245" s="2">
        <v>1</v>
      </c>
      <c r="I245" s="2">
        <v>0</v>
      </c>
      <c r="J245" s="2">
        <v>0</v>
      </c>
      <c r="K245" s="2">
        <v>0</v>
      </c>
      <c r="L245" s="2">
        <v>0</v>
      </c>
      <c r="M245" s="23">
        <v>0</v>
      </c>
      <c r="N245" s="23">
        <v>1</v>
      </c>
      <c r="O245" s="2">
        <v>1</v>
      </c>
      <c r="P245" s="2">
        <v>1</v>
      </c>
      <c r="Q245" s="2"/>
      <c r="R245" s="2"/>
      <c r="S245" s="2"/>
      <c r="T245" s="4"/>
      <c r="U245" s="24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3">
        <v>1</v>
      </c>
      <c r="AC245" s="23">
        <v>2</v>
      </c>
      <c r="AD245" s="2">
        <v>2</v>
      </c>
      <c r="AE245" s="2"/>
      <c r="AF245" s="2"/>
      <c r="AG245" s="2"/>
      <c r="AH245" s="2"/>
      <c r="AI245" s="4"/>
      <c r="AK245" s="158">
        <f t="shared" si="52"/>
        <v>21</v>
      </c>
      <c r="AL245" s="80">
        <f t="shared" si="43"/>
        <v>12</v>
      </c>
      <c r="AM245" s="80">
        <f t="shared" si="44"/>
        <v>7</v>
      </c>
      <c r="AN245" s="82">
        <f t="shared" si="45"/>
        <v>2</v>
      </c>
      <c r="AO245" s="14"/>
      <c r="AP245" s="158">
        <f t="shared" si="46"/>
        <v>100</v>
      </c>
      <c r="AQ245" s="167">
        <f t="shared" si="47"/>
        <v>57.142857142857139</v>
      </c>
      <c r="AR245" s="167">
        <f t="shared" si="48"/>
        <v>33.333333333333329</v>
      </c>
      <c r="AS245" s="168">
        <f t="shared" si="49"/>
        <v>9.5238095238095237</v>
      </c>
      <c r="AU245" s="201" t="s">
        <v>84</v>
      </c>
      <c r="AV245" s="199" t="s">
        <v>45</v>
      </c>
      <c r="AW245" s="199" t="s">
        <v>122</v>
      </c>
      <c r="AX245" s="196">
        <f t="shared" si="53"/>
        <v>15</v>
      </c>
      <c r="BG245" s="201" t="s">
        <v>84</v>
      </c>
      <c r="BH245" s="199" t="s">
        <v>45</v>
      </c>
      <c r="BI245" s="199" t="s">
        <v>122</v>
      </c>
      <c r="BJ245" s="196">
        <f t="shared" si="54"/>
        <v>60</v>
      </c>
    </row>
    <row r="246" spans="2:62" x14ac:dyDescent="0.25">
      <c r="B246" s="35" t="s">
        <v>43</v>
      </c>
      <c r="C246" s="60">
        <v>57</v>
      </c>
      <c r="D246" s="41">
        <v>4</v>
      </c>
      <c r="E246" s="25">
        <v>3</v>
      </c>
      <c r="F246" s="16">
        <v>1</v>
      </c>
      <c r="G246" s="2">
        <v>1</v>
      </c>
      <c r="H246" s="2">
        <v>1</v>
      </c>
      <c r="I246" s="2">
        <v>0</v>
      </c>
      <c r="J246" s="2">
        <v>0</v>
      </c>
      <c r="K246" s="2">
        <v>0</v>
      </c>
      <c r="L246" s="2">
        <v>0</v>
      </c>
      <c r="M246" s="23">
        <v>1</v>
      </c>
      <c r="N246" s="23">
        <v>2</v>
      </c>
      <c r="O246" s="2">
        <v>2</v>
      </c>
      <c r="P246" s="2">
        <v>2</v>
      </c>
      <c r="Q246" s="2"/>
      <c r="R246" s="2"/>
      <c r="S246" s="2"/>
      <c r="T246" s="4"/>
      <c r="U246" s="24">
        <v>0</v>
      </c>
      <c r="V246" s="2">
        <v>0</v>
      </c>
      <c r="W246" s="2">
        <v>0</v>
      </c>
      <c r="X246" s="2">
        <v>0</v>
      </c>
      <c r="Y246" s="2">
        <v>0</v>
      </c>
      <c r="Z246" s="2">
        <v>1</v>
      </c>
      <c r="AA246" s="2">
        <v>1</v>
      </c>
      <c r="AB246" s="23">
        <v>2</v>
      </c>
      <c r="AC246" s="23">
        <v>2</v>
      </c>
      <c r="AD246" s="2">
        <v>2</v>
      </c>
      <c r="AE246" s="2"/>
      <c r="AF246" s="2"/>
      <c r="AG246" s="2"/>
      <c r="AH246" s="2"/>
      <c r="AI246" s="4"/>
      <c r="AK246" s="158">
        <f t="shared" si="52"/>
        <v>21</v>
      </c>
      <c r="AL246" s="80">
        <f t="shared" si="43"/>
        <v>9</v>
      </c>
      <c r="AM246" s="80">
        <f t="shared" si="44"/>
        <v>6</v>
      </c>
      <c r="AN246" s="82">
        <f t="shared" si="45"/>
        <v>6</v>
      </c>
      <c r="AO246" s="14"/>
      <c r="AP246" s="158">
        <f t="shared" si="46"/>
        <v>100</v>
      </c>
      <c r="AQ246" s="167">
        <f t="shared" si="47"/>
        <v>42.857142857142854</v>
      </c>
      <c r="AR246" s="167">
        <f t="shared" si="48"/>
        <v>28.571428571428569</v>
      </c>
      <c r="AS246" s="168">
        <f t="shared" si="49"/>
        <v>28.571428571428569</v>
      </c>
      <c r="AU246" s="201" t="s">
        <v>84</v>
      </c>
      <c r="AV246" s="199" t="s">
        <v>45</v>
      </c>
      <c r="AW246" s="199" t="s">
        <v>122</v>
      </c>
      <c r="AX246" s="196">
        <f t="shared" si="53"/>
        <v>5.8823529411764701</v>
      </c>
      <c r="BG246" s="201" t="s">
        <v>84</v>
      </c>
      <c r="BH246" s="199" t="s">
        <v>45</v>
      </c>
      <c r="BI246" s="199" t="s">
        <v>122</v>
      </c>
      <c r="BJ246" s="196">
        <f t="shared" si="54"/>
        <v>29.411764705882351</v>
      </c>
    </row>
    <row r="247" spans="2:62" x14ac:dyDescent="0.25">
      <c r="B247" s="35" t="s">
        <v>43</v>
      </c>
      <c r="C247" s="60">
        <v>57</v>
      </c>
      <c r="D247" s="41">
        <v>4</v>
      </c>
      <c r="E247" s="25">
        <v>4</v>
      </c>
      <c r="F247" s="16">
        <v>1</v>
      </c>
      <c r="G247" s="2">
        <v>1</v>
      </c>
      <c r="H247" s="2">
        <v>2</v>
      </c>
      <c r="I247" s="2">
        <v>0</v>
      </c>
      <c r="J247" s="2">
        <v>0</v>
      </c>
      <c r="K247" s="2">
        <v>0</v>
      </c>
      <c r="L247" s="2">
        <v>1</v>
      </c>
      <c r="M247" s="23">
        <v>1</v>
      </c>
      <c r="N247" s="23">
        <v>2</v>
      </c>
      <c r="O247" s="2">
        <v>2</v>
      </c>
      <c r="P247" s="2">
        <v>2</v>
      </c>
      <c r="Q247" s="2"/>
      <c r="R247" s="2"/>
      <c r="S247" s="2"/>
      <c r="T247" s="4"/>
      <c r="U247" s="24">
        <v>1</v>
      </c>
      <c r="V247" s="2">
        <v>0</v>
      </c>
      <c r="W247" s="2">
        <v>0</v>
      </c>
      <c r="X247" s="2">
        <v>0</v>
      </c>
      <c r="Y247" s="2">
        <v>1</v>
      </c>
      <c r="Z247" s="2">
        <v>1</v>
      </c>
      <c r="AA247" s="2">
        <v>2</v>
      </c>
      <c r="AB247" s="23">
        <v>2</v>
      </c>
      <c r="AC247" s="23">
        <v>2</v>
      </c>
      <c r="AD247" s="2">
        <v>2</v>
      </c>
      <c r="AE247" s="2"/>
      <c r="AF247" s="2"/>
      <c r="AG247" s="2"/>
      <c r="AH247" s="2"/>
      <c r="AI247" s="4"/>
      <c r="AK247" s="158">
        <f t="shared" si="52"/>
        <v>21</v>
      </c>
      <c r="AL247" s="80">
        <f t="shared" si="43"/>
        <v>6</v>
      </c>
      <c r="AM247" s="80">
        <f t="shared" si="44"/>
        <v>7</v>
      </c>
      <c r="AN247" s="82">
        <f t="shared" si="45"/>
        <v>8</v>
      </c>
      <c r="AO247" s="14"/>
      <c r="AP247" s="158">
        <f t="shared" si="46"/>
        <v>100</v>
      </c>
      <c r="AQ247" s="167">
        <f t="shared" si="47"/>
        <v>28.571428571428569</v>
      </c>
      <c r="AR247" s="167">
        <f t="shared" si="48"/>
        <v>33.333333333333329</v>
      </c>
      <c r="AS247" s="168">
        <f t="shared" si="49"/>
        <v>38.095238095238095</v>
      </c>
      <c r="AU247" s="201" t="s">
        <v>84</v>
      </c>
      <c r="AV247" s="199" t="s">
        <v>45</v>
      </c>
      <c r="AW247" s="199" t="s">
        <v>122</v>
      </c>
      <c r="AX247" s="196">
        <f t="shared" si="53"/>
        <v>17.647058823529413</v>
      </c>
      <c r="BG247" s="201" t="s">
        <v>84</v>
      </c>
      <c r="BH247" s="199" t="s">
        <v>45</v>
      </c>
      <c r="BI247" s="199" t="s">
        <v>122</v>
      </c>
      <c r="BJ247" s="196">
        <f t="shared" si="54"/>
        <v>41.17647058823529</v>
      </c>
    </row>
    <row r="248" spans="2:62" x14ac:dyDescent="0.25">
      <c r="B248" s="35" t="s">
        <v>43</v>
      </c>
      <c r="C248" s="60">
        <v>57</v>
      </c>
      <c r="D248" s="41">
        <v>4</v>
      </c>
      <c r="E248" s="25">
        <v>5</v>
      </c>
      <c r="F248" s="16">
        <v>1</v>
      </c>
      <c r="G248" s="2">
        <v>1</v>
      </c>
      <c r="H248" s="2">
        <v>2</v>
      </c>
      <c r="I248" s="2">
        <v>0</v>
      </c>
      <c r="J248" s="2">
        <v>1</v>
      </c>
      <c r="K248" s="2">
        <v>1</v>
      </c>
      <c r="L248" s="2">
        <v>2</v>
      </c>
      <c r="M248" s="23">
        <v>2</v>
      </c>
      <c r="N248" s="23">
        <v>2</v>
      </c>
      <c r="O248" s="2">
        <v>2</v>
      </c>
      <c r="P248" s="2">
        <v>2</v>
      </c>
      <c r="Q248" s="2"/>
      <c r="R248" s="2"/>
      <c r="S248" s="2"/>
      <c r="T248" s="4"/>
      <c r="U248" s="24">
        <v>1</v>
      </c>
      <c r="V248" s="2">
        <v>0</v>
      </c>
      <c r="W248" s="2">
        <v>1</v>
      </c>
      <c r="X248" s="2">
        <v>1</v>
      </c>
      <c r="Y248" s="2">
        <v>1</v>
      </c>
      <c r="Z248" s="2">
        <v>2</v>
      </c>
      <c r="AA248" s="2">
        <v>2</v>
      </c>
      <c r="AB248" s="23">
        <v>2</v>
      </c>
      <c r="AC248" s="23">
        <v>2</v>
      </c>
      <c r="AD248" s="2">
        <v>2</v>
      </c>
      <c r="AE248" s="2"/>
      <c r="AF248" s="2"/>
      <c r="AG248" s="2"/>
      <c r="AH248" s="2"/>
      <c r="AI248" s="4"/>
      <c r="AK248" s="158">
        <f t="shared" si="52"/>
        <v>21</v>
      </c>
      <c r="AL248" s="80">
        <f t="shared" si="43"/>
        <v>2</v>
      </c>
      <c r="AM248" s="80">
        <f t="shared" si="44"/>
        <v>8</v>
      </c>
      <c r="AN248" s="82">
        <f t="shared" si="45"/>
        <v>11</v>
      </c>
      <c r="AO248" s="14"/>
      <c r="AP248" s="158">
        <f t="shared" si="46"/>
        <v>100</v>
      </c>
      <c r="AQ248" s="167">
        <f t="shared" si="47"/>
        <v>9.5238095238095237</v>
      </c>
      <c r="AR248" s="167">
        <f t="shared" si="48"/>
        <v>38.095238095238095</v>
      </c>
      <c r="AS248" s="168">
        <f t="shared" si="49"/>
        <v>52.380952380952387</v>
      </c>
      <c r="AU248" s="201" t="s">
        <v>84</v>
      </c>
      <c r="AV248" s="199" t="s">
        <v>45</v>
      </c>
      <c r="AW248" s="199" t="s">
        <v>122</v>
      </c>
      <c r="AX248" s="196">
        <f t="shared" si="53"/>
        <v>11.76470588235294</v>
      </c>
      <c r="BG248" s="201" t="s">
        <v>84</v>
      </c>
      <c r="BH248" s="199" t="s">
        <v>45</v>
      </c>
      <c r="BI248" s="199" t="s">
        <v>122</v>
      </c>
      <c r="BJ248" s="196">
        <f t="shared" si="54"/>
        <v>11.76470588235294</v>
      </c>
    </row>
    <row r="249" spans="2:62" x14ac:dyDescent="0.25">
      <c r="B249" s="35" t="s">
        <v>43</v>
      </c>
      <c r="C249" s="60">
        <v>57</v>
      </c>
      <c r="D249" s="41">
        <v>4</v>
      </c>
      <c r="E249" s="25">
        <v>6</v>
      </c>
      <c r="F249" s="16">
        <v>1</v>
      </c>
      <c r="G249" s="2">
        <v>1</v>
      </c>
      <c r="H249" s="2">
        <v>2</v>
      </c>
      <c r="I249" s="2">
        <v>0</v>
      </c>
      <c r="J249" s="2">
        <v>1</v>
      </c>
      <c r="K249" s="2">
        <v>2</v>
      </c>
      <c r="L249" s="2">
        <v>2</v>
      </c>
      <c r="M249" s="23">
        <v>2</v>
      </c>
      <c r="N249" s="23">
        <v>2</v>
      </c>
      <c r="O249" s="2">
        <v>2</v>
      </c>
      <c r="P249" s="2">
        <v>2</v>
      </c>
      <c r="Q249" s="2"/>
      <c r="R249" s="2"/>
      <c r="S249" s="2"/>
      <c r="T249" s="4"/>
      <c r="U249" s="24">
        <v>1</v>
      </c>
      <c r="V249" s="2">
        <v>0</v>
      </c>
      <c r="W249" s="2">
        <v>1</v>
      </c>
      <c r="X249" s="2">
        <v>1</v>
      </c>
      <c r="Y249" s="2">
        <v>1</v>
      </c>
      <c r="Z249" s="2">
        <v>2</v>
      </c>
      <c r="AA249" s="2">
        <v>2</v>
      </c>
      <c r="AB249" s="23">
        <v>2</v>
      </c>
      <c r="AC249" s="23">
        <v>2</v>
      </c>
      <c r="AD249" s="2">
        <v>2</v>
      </c>
      <c r="AE249" s="2"/>
      <c r="AF249" s="2"/>
      <c r="AG249" s="2"/>
      <c r="AH249" s="2"/>
      <c r="AI249" s="4"/>
      <c r="AK249" s="158">
        <f t="shared" si="52"/>
        <v>21</v>
      </c>
      <c r="AL249" s="80">
        <f t="shared" si="43"/>
        <v>2</v>
      </c>
      <c r="AM249" s="80">
        <f t="shared" si="44"/>
        <v>7</v>
      </c>
      <c r="AN249" s="82">
        <f t="shared" si="45"/>
        <v>12</v>
      </c>
      <c r="AO249" s="14"/>
      <c r="AP249" s="158">
        <f t="shared" si="46"/>
        <v>100</v>
      </c>
      <c r="AQ249" s="167">
        <f t="shared" si="47"/>
        <v>9.5238095238095237</v>
      </c>
      <c r="AR249" s="167">
        <f t="shared" si="48"/>
        <v>33.333333333333329</v>
      </c>
      <c r="AS249" s="168">
        <f t="shared" si="49"/>
        <v>57.142857142857139</v>
      </c>
      <c r="AU249" s="201" t="s">
        <v>84</v>
      </c>
      <c r="AV249" s="199" t="s">
        <v>45</v>
      </c>
      <c r="AW249" s="199" t="s">
        <v>122</v>
      </c>
      <c r="AX249" s="196">
        <f t="shared" si="53"/>
        <v>25</v>
      </c>
      <c r="BG249" s="201" t="s">
        <v>84</v>
      </c>
      <c r="BH249" s="199" t="s">
        <v>45</v>
      </c>
      <c r="BI249" s="199" t="s">
        <v>122</v>
      </c>
      <c r="BJ249" s="196">
        <f t="shared" si="54"/>
        <v>65</v>
      </c>
    </row>
    <row r="250" spans="2:62" x14ac:dyDescent="0.25">
      <c r="B250" s="35" t="s">
        <v>43</v>
      </c>
      <c r="C250" s="60">
        <v>57</v>
      </c>
      <c r="D250" s="41">
        <v>5</v>
      </c>
      <c r="E250" s="25">
        <v>1</v>
      </c>
      <c r="F250" s="16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/>
      <c r="Q250" s="2"/>
      <c r="R250" s="2"/>
      <c r="S250" s="2"/>
      <c r="T250" s="4"/>
      <c r="U250" s="24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/>
      <c r="AG250" s="2"/>
      <c r="AH250" s="2"/>
      <c r="AI250" s="4"/>
      <c r="AK250" s="158">
        <f t="shared" si="52"/>
        <v>21</v>
      </c>
      <c r="AL250" s="80">
        <f t="shared" si="43"/>
        <v>21</v>
      </c>
      <c r="AM250" s="80">
        <f t="shared" si="44"/>
        <v>0</v>
      </c>
      <c r="AN250" s="82">
        <f t="shared" si="45"/>
        <v>0</v>
      </c>
      <c r="AO250" s="14"/>
      <c r="AP250" s="158">
        <f t="shared" si="46"/>
        <v>100</v>
      </c>
      <c r="AQ250" s="167">
        <f t="shared" si="47"/>
        <v>100</v>
      </c>
      <c r="AR250" s="167">
        <f t="shared" si="48"/>
        <v>0</v>
      </c>
      <c r="AS250" s="168">
        <f t="shared" si="49"/>
        <v>0</v>
      </c>
      <c r="AU250" s="201" t="s">
        <v>84</v>
      </c>
      <c r="AV250" s="199" t="s">
        <v>45</v>
      </c>
      <c r="AW250" s="199" t="s">
        <v>122</v>
      </c>
      <c r="AX250" s="196">
        <f t="shared" si="53"/>
        <v>10.526315789473683</v>
      </c>
      <c r="BG250" s="201" t="s">
        <v>84</v>
      </c>
      <c r="BH250" s="199" t="s">
        <v>45</v>
      </c>
      <c r="BI250" s="199" t="s">
        <v>122</v>
      </c>
      <c r="BJ250" s="196">
        <f t="shared" si="54"/>
        <v>47.368421052631575</v>
      </c>
    </row>
    <row r="251" spans="2:62" x14ac:dyDescent="0.25">
      <c r="B251" s="35" t="s">
        <v>43</v>
      </c>
      <c r="C251" s="60">
        <v>57</v>
      </c>
      <c r="D251" s="41">
        <v>5</v>
      </c>
      <c r="E251" s="25">
        <v>2</v>
      </c>
      <c r="F251" s="16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3">
        <v>0</v>
      </c>
      <c r="N251" s="23">
        <v>0</v>
      </c>
      <c r="O251" s="2">
        <v>0</v>
      </c>
      <c r="P251" s="2"/>
      <c r="Q251" s="2"/>
      <c r="R251" s="2"/>
      <c r="S251" s="2"/>
      <c r="T251" s="4"/>
      <c r="U251" s="24">
        <v>1</v>
      </c>
      <c r="V251" s="2">
        <v>1</v>
      </c>
      <c r="W251" s="2">
        <v>1</v>
      </c>
      <c r="X251" s="2">
        <v>1</v>
      </c>
      <c r="Y251" s="2">
        <v>1</v>
      </c>
      <c r="Z251" s="2">
        <v>0</v>
      </c>
      <c r="AA251" s="2">
        <v>0</v>
      </c>
      <c r="AB251" s="23">
        <v>0</v>
      </c>
      <c r="AC251" s="23">
        <v>0</v>
      </c>
      <c r="AD251" s="2">
        <v>1</v>
      </c>
      <c r="AE251" s="2">
        <v>1</v>
      </c>
      <c r="AF251" s="2"/>
      <c r="AG251" s="2"/>
      <c r="AH251" s="2"/>
      <c r="AI251" s="4"/>
      <c r="AK251" s="158">
        <f t="shared" si="52"/>
        <v>21</v>
      </c>
      <c r="AL251" s="80">
        <f t="shared" si="43"/>
        <v>14</v>
      </c>
      <c r="AM251" s="80">
        <f t="shared" si="44"/>
        <v>7</v>
      </c>
      <c r="AN251" s="82">
        <f t="shared" si="45"/>
        <v>0</v>
      </c>
      <c r="AO251" s="14"/>
      <c r="AP251" s="158">
        <f t="shared" si="46"/>
        <v>100</v>
      </c>
      <c r="AQ251" s="167">
        <f t="shared" si="47"/>
        <v>66.666666666666657</v>
      </c>
      <c r="AR251" s="167">
        <f t="shared" si="48"/>
        <v>33.333333333333329</v>
      </c>
      <c r="AS251" s="168">
        <f t="shared" si="49"/>
        <v>0</v>
      </c>
      <c r="AU251" s="201" t="s">
        <v>84</v>
      </c>
      <c r="AV251" s="199" t="s">
        <v>44</v>
      </c>
      <c r="AW251" s="199" t="s">
        <v>123</v>
      </c>
      <c r="AX251" s="196">
        <f t="shared" si="53"/>
        <v>55.000000000000007</v>
      </c>
      <c r="BG251" s="201" t="s">
        <v>84</v>
      </c>
      <c r="BH251" s="199" t="s">
        <v>44</v>
      </c>
      <c r="BI251" s="199" t="s">
        <v>123</v>
      </c>
      <c r="BJ251" s="196">
        <f t="shared" si="54"/>
        <v>75</v>
      </c>
    </row>
    <row r="252" spans="2:62" x14ac:dyDescent="0.25">
      <c r="B252" s="35" t="s">
        <v>43</v>
      </c>
      <c r="C252" s="60">
        <v>57</v>
      </c>
      <c r="D252" s="41">
        <v>5</v>
      </c>
      <c r="E252" s="25">
        <v>3</v>
      </c>
      <c r="F252" s="16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1</v>
      </c>
      <c r="M252" s="23">
        <v>1</v>
      </c>
      <c r="N252" s="23">
        <v>1</v>
      </c>
      <c r="O252" s="2">
        <v>1</v>
      </c>
      <c r="P252" s="2"/>
      <c r="Q252" s="2"/>
      <c r="R252" s="2"/>
      <c r="S252" s="2"/>
      <c r="T252" s="4"/>
      <c r="U252" s="24">
        <v>1</v>
      </c>
      <c r="V252" s="2">
        <v>1</v>
      </c>
      <c r="W252" s="2">
        <v>2</v>
      </c>
      <c r="X252" s="2">
        <v>1</v>
      </c>
      <c r="Y252" s="2">
        <v>2</v>
      </c>
      <c r="Z252" s="2">
        <v>0</v>
      </c>
      <c r="AA252" s="2">
        <v>0</v>
      </c>
      <c r="AB252" s="23">
        <v>0</v>
      </c>
      <c r="AC252" s="23">
        <v>0</v>
      </c>
      <c r="AD252" s="2">
        <v>2</v>
      </c>
      <c r="AE252" s="2">
        <v>2</v>
      </c>
      <c r="AF252" s="2"/>
      <c r="AG252" s="2"/>
      <c r="AH252" s="2"/>
      <c r="AI252" s="4"/>
      <c r="AK252" s="158">
        <f t="shared" si="52"/>
        <v>21</v>
      </c>
      <c r="AL252" s="80">
        <f t="shared" si="43"/>
        <v>10</v>
      </c>
      <c r="AM252" s="80">
        <f t="shared" si="44"/>
        <v>7</v>
      </c>
      <c r="AN252" s="82">
        <f t="shared" si="45"/>
        <v>4</v>
      </c>
      <c r="AO252" s="14"/>
      <c r="AP252" s="158">
        <f t="shared" si="46"/>
        <v>100</v>
      </c>
      <c r="AQ252" s="167">
        <f t="shared" si="47"/>
        <v>47.619047619047613</v>
      </c>
      <c r="AR252" s="167">
        <f t="shared" si="48"/>
        <v>33.333333333333329</v>
      </c>
      <c r="AS252" s="168">
        <f t="shared" si="49"/>
        <v>19.047619047619047</v>
      </c>
      <c r="AU252" s="201" t="s">
        <v>84</v>
      </c>
      <c r="AV252" s="199" t="s">
        <v>44</v>
      </c>
      <c r="AW252" s="199" t="s">
        <v>123</v>
      </c>
      <c r="AX252" s="196">
        <f t="shared" si="53"/>
        <v>23.52941176470588</v>
      </c>
      <c r="BG252" s="201" t="s">
        <v>84</v>
      </c>
      <c r="BH252" s="199" t="s">
        <v>44</v>
      </c>
      <c r="BI252" s="199" t="s">
        <v>123</v>
      </c>
      <c r="BJ252" s="196">
        <f t="shared" si="54"/>
        <v>58.82352941176471</v>
      </c>
    </row>
    <row r="253" spans="2:62" x14ac:dyDescent="0.25">
      <c r="B253" s="35" t="s">
        <v>43</v>
      </c>
      <c r="C253" s="60">
        <v>57</v>
      </c>
      <c r="D253" s="41">
        <v>5</v>
      </c>
      <c r="E253" s="25">
        <v>4</v>
      </c>
      <c r="F253" s="16">
        <v>0</v>
      </c>
      <c r="G253" s="2">
        <v>0</v>
      </c>
      <c r="H253" s="2">
        <v>0</v>
      </c>
      <c r="I253" s="2">
        <v>0</v>
      </c>
      <c r="J253" s="2">
        <v>0</v>
      </c>
      <c r="K253" s="2">
        <v>1</v>
      </c>
      <c r="L253" s="2">
        <v>1</v>
      </c>
      <c r="M253" s="23">
        <v>2</v>
      </c>
      <c r="N253" s="23">
        <v>2</v>
      </c>
      <c r="O253" s="2">
        <v>2</v>
      </c>
      <c r="P253" s="2"/>
      <c r="Q253" s="2"/>
      <c r="R253" s="2"/>
      <c r="S253" s="2"/>
      <c r="T253" s="4"/>
      <c r="U253" s="24">
        <v>1</v>
      </c>
      <c r="V253" s="2">
        <v>1</v>
      </c>
      <c r="W253" s="2">
        <v>2</v>
      </c>
      <c r="X253" s="2">
        <v>2</v>
      </c>
      <c r="Y253" s="2">
        <v>2</v>
      </c>
      <c r="Z253" s="2">
        <v>0</v>
      </c>
      <c r="AA253" s="2">
        <v>0</v>
      </c>
      <c r="AB253" s="23">
        <v>1</v>
      </c>
      <c r="AC253" s="23">
        <v>1</v>
      </c>
      <c r="AD253" s="2">
        <v>2</v>
      </c>
      <c r="AE253" s="2">
        <v>2</v>
      </c>
      <c r="AF253" s="2"/>
      <c r="AG253" s="2"/>
      <c r="AH253" s="2"/>
      <c r="AI253" s="4"/>
      <c r="AK253" s="158">
        <f t="shared" si="52"/>
        <v>21</v>
      </c>
      <c r="AL253" s="80">
        <f t="shared" si="43"/>
        <v>7</v>
      </c>
      <c r="AM253" s="80">
        <f t="shared" si="44"/>
        <v>6</v>
      </c>
      <c r="AN253" s="82">
        <f t="shared" si="45"/>
        <v>8</v>
      </c>
      <c r="AO253" s="14"/>
      <c r="AP253" s="158">
        <f t="shared" si="46"/>
        <v>100</v>
      </c>
      <c r="AQ253" s="167">
        <f t="shared" si="47"/>
        <v>33.333333333333329</v>
      </c>
      <c r="AR253" s="167">
        <f t="shared" si="48"/>
        <v>28.571428571428569</v>
      </c>
      <c r="AS253" s="168">
        <f t="shared" si="49"/>
        <v>38.095238095238095</v>
      </c>
      <c r="AU253" s="201" t="s">
        <v>84</v>
      </c>
      <c r="AV253" s="199" t="s">
        <v>44</v>
      </c>
      <c r="AW253" s="199" t="s">
        <v>123</v>
      </c>
      <c r="AX253" s="196">
        <f t="shared" si="53"/>
        <v>29.411764705882355</v>
      </c>
      <c r="BG253" s="201" t="s">
        <v>84</v>
      </c>
      <c r="BH253" s="199" t="s">
        <v>44</v>
      </c>
      <c r="BI253" s="199" t="s">
        <v>123</v>
      </c>
      <c r="BJ253" s="196">
        <f t="shared" si="54"/>
        <v>58.82352941176471</v>
      </c>
    </row>
    <row r="254" spans="2:62" x14ac:dyDescent="0.25">
      <c r="B254" s="35" t="s">
        <v>43</v>
      </c>
      <c r="C254" s="60">
        <v>57</v>
      </c>
      <c r="D254" s="41">
        <v>5</v>
      </c>
      <c r="E254" s="25">
        <v>5</v>
      </c>
      <c r="F254" s="16">
        <v>1</v>
      </c>
      <c r="G254" s="2">
        <v>1</v>
      </c>
      <c r="H254" s="2">
        <v>0</v>
      </c>
      <c r="I254" s="2">
        <v>1</v>
      </c>
      <c r="J254" s="2">
        <v>1</v>
      </c>
      <c r="K254" s="2">
        <v>1</v>
      </c>
      <c r="L254" s="2">
        <v>2</v>
      </c>
      <c r="M254" s="23">
        <v>2</v>
      </c>
      <c r="N254" s="23">
        <v>2</v>
      </c>
      <c r="O254" s="2">
        <v>2</v>
      </c>
      <c r="P254" s="2"/>
      <c r="Q254" s="2"/>
      <c r="R254" s="2"/>
      <c r="S254" s="2"/>
      <c r="T254" s="4"/>
      <c r="U254" s="24">
        <v>1</v>
      </c>
      <c r="V254" s="2">
        <v>1</v>
      </c>
      <c r="W254" s="2">
        <v>2</v>
      </c>
      <c r="X254" s="2">
        <v>2</v>
      </c>
      <c r="Y254" s="2">
        <v>2</v>
      </c>
      <c r="Z254" s="2">
        <v>0</v>
      </c>
      <c r="AA254" s="2">
        <v>1</v>
      </c>
      <c r="AB254" s="23">
        <v>1</v>
      </c>
      <c r="AC254" s="23">
        <v>2</v>
      </c>
      <c r="AD254" s="2">
        <v>2</v>
      </c>
      <c r="AE254" s="2">
        <v>2</v>
      </c>
      <c r="AF254" s="2"/>
      <c r="AG254" s="2"/>
      <c r="AH254" s="2"/>
      <c r="AI254" s="4"/>
      <c r="AK254" s="158">
        <f t="shared" si="52"/>
        <v>21</v>
      </c>
      <c r="AL254" s="80">
        <f t="shared" si="43"/>
        <v>2</v>
      </c>
      <c r="AM254" s="80">
        <f t="shared" si="44"/>
        <v>9</v>
      </c>
      <c r="AN254" s="82">
        <f t="shared" si="45"/>
        <v>10</v>
      </c>
      <c r="AO254" s="14"/>
      <c r="AP254" s="158">
        <f t="shared" si="46"/>
        <v>100</v>
      </c>
      <c r="AQ254" s="167">
        <f t="shared" si="47"/>
        <v>9.5238095238095237</v>
      </c>
      <c r="AR254" s="167">
        <f t="shared" si="48"/>
        <v>42.857142857142854</v>
      </c>
      <c r="AS254" s="168">
        <f t="shared" si="49"/>
        <v>47.619047619047613</v>
      </c>
      <c r="AU254" s="201" t="s">
        <v>84</v>
      </c>
      <c r="AV254" s="199" t="s">
        <v>44</v>
      </c>
      <c r="AW254" s="199" t="s">
        <v>123</v>
      </c>
      <c r="AX254" s="196">
        <f t="shared" si="53"/>
        <v>11.76470588235294</v>
      </c>
      <c r="BG254" s="201" t="s">
        <v>84</v>
      </c>
      <c r="BH254" s="199" t="s">
        <v>44</v>
      </c>
      <c r="BI254" s="199" t="s">
        <v>123</v>
      </c>
      <c r="BJ254" s="196">
        <f t="shared" si="54"/>
        <v>17.647058823529409</v>
      </c>
    </row>
    <row r="255" spans="2:62" x14ac:dyDescent="0.25">
      <c r="B255" s="35" t="s">
        <v>43</v>
      </c>
      <c r="C255" s="60">
        <v>57</v>
      </c>
      <c r="D255" s="41">
        <v>5</v>
      </c>
      <c r="E255" s="25">
        <v>6</v>
      </c>
      <c r="F255" s="16">
        <v>1</v>
      </c>
      <c r="G255" s="2">
        <v>1</v>
      </c>
      <c r="H255" s="2">
        <v>0</v>
      </c>
      <c r="I255" s="2">
        <v>1</v>
      </c>
      <c r="J255" s="2">
        <v>1</v>
      </c>
      <c r="K255" s="2">
        <v>2</v>
      </c>
      <c r="L255" s="2">
        <v>2</v>
      </c>
      <c r="M255" s="23">
        <v>2</v>
      </c>
      <c r="N255" s="23">
        <v>2</v>
      </c>
      <c r="O255" s="2">
        <v>2</v>
      </c>
      <c r="P255" s="2"/>
      <c r="Q255" s="2"/>
      <c r="R255" s="2"/>
      <c r="S255" s="2"/>
      <c r="T255" s="4"/>
      <c r="U255" s="24">
        <v>1</v>
      </c>
      <c r="V255" s="2">
        <v>1</v>
      </c>
      <c r="W255" s="2">
        <v>2</v>
      </c>
      <c r="X255" s="2">
        <v>2</v>
      </c>
      <c r="Y255" s="2">
        <v>2</v>
      </c>
      <c r="Z255" s="2">
        <v>0</v>
      </c>
      <c r="AA255" s="2">
        <v>1</v>
      </c>
      <c r="AB255" s="23">
        <v>1</v>
      </c>
      <c r="AC255" s="23">
        <v>2</v>
      </c>
      <c r="AD255" s="2">
        <v>2</v>
      </c>
      <c r="AE255" s="2">
        <v>2</v>
      </c>
      <c r="AF255" s="2"/>
      <c r="AG255" s="2"/>
      <c r="AH255" s="2"/>
      <c r="AI255" s="4"/>
      <c r="AK255" s="158">
        <f t="shared" si="52"/>
        <v>21</v>
      </c>
      <c r="AL255" s="80">
        <f t="shared" si="43"/>
        <v>2</v>
      </c>
      <c r="AM255" s="80">
        <f t="shared" si="44"/>
        <v>8</v>
      </c>
      <c r="AN255" s="82">
        <f t="shared" si="45"/>
        <v>11</v>
      </c>
      <c r="AO255" s="14"/>
      <c r="AP255" s="158">
        <f t="shared" si="46"/>
        <v>100</v>
      </c>
      <c r="AQ255" s="167">
        <f t="shared" si="47"/>
        <v>9.5238095238095237</v>
      </c>
      <c r="AR255" s="167">
        <f t="shared" si="48"/>
        <v>38.095238095238095</v>
      </c>
      <c r="AS255" s="168">
        <f t="shared" si="49"/>
        <v>52.380952380952387</v>
      </c>
      <c r="AU255" s="201" t="s">
        <v>84</v>
      </c>
      <c r="AV255" s="199" t="s">
        <v>44</v>
      </c>
      <c r="AW255" s="199" t="s">
        <v>123</v>
      </c>
      <c r="AX255" s="196">
        <f t="shared" si="53"/>
        <v>50</v>
      </c>
      <c r="BG255" s="201" t="s">
        <v>84</v>
      </c>
      <c r="BH255" s="199" t="s">
        <v>44</v>
      </c>
      <c r="BI255" s="199" t="s">
        <v>123</v>
      </c>
      <c r="BJ255" s="196">
        <f t="shared" si="54"/>
        <v>75</v>
      </c>
    </row>
    <row r="256" spans="2:62" x14ac:dyDescent="0.25">
      <c r="B256" s="35" t="s">
        <v>43</v>
      </c>
      <c r="C256" s="60">
        <v>57</v>
      </c>
      <c r="D256" s="41">
        <v>6</v>
      </c>
      <c r="E256" s="25">
        <v>1</v>
      </c>
      <c r="F256" s="16">
        <v>0</v>
      </c>
      <c r="G256" s="155">
        <v>0</v>
      </c>
      <c r="H256" s="155">
        <v>0</v>
      </c>
      <c r="I256" s="155">
        <v>0</v>
      </c>
      <c r="J256" s="155">
        <v>0</v>
      </c>
      <c r="K256" s="155">
        <v>0</v>
      </c>
      <c r="L256" s="155">
        <v>1</v>
      </c>
      <c r="M256" s="155">
        <v>0</v>
      </c>
      <c r="N256" s="155">
        <v>0</v>
      </c>
      <c r="O256" s="155">
        <v>1</v>
      </c>
      <c r="P256" s="155"/>
      <c r="Q256" s="155"/>
      <c r="R256" s="155"/>
      <c r="S256" s="155"/>
      <c r="T256" s="171"/>
      <c r="U256" s="24">
        <v>0</v>
      </c>
      <c r="V256" s="155">
        <v>0</v>
      </c>
      <c r="W256" s="155">
        <v>0</v>
      </c>
      <c r="X256" s="155">
        <v>0</v>
      </c>
      <c r="Y256" s="155">
        <v>0</v>
      </c>
      <c r="Z256" s="155">
        <v>0</v>
      </c>
      <c r="AA256" s="155">
        <v>0</v>
      </c>
      <c r="AB256" s="155">
        <v>0</v>
      </c>
      <c r="AC256" s="155">
        <v>1</v>
      </c>
      <c r="AD256" s="155">
        <v>0</v>
      </c>
      <c r="AE256" s="155">
        <v>0</v>
      </c>
      <c r="AF256" s="155"/>
      <c r="AG256" s="155"/>
      <c r="AH256" s="155"/>
      <c r="AI256" s="4"/>
      <c r="AK256" s="158">
        <f t="shared" si="52"/>
        <v>21</v>
      </c>
      <c r="AL256" s="80">
        <f t="shared" si="43"/>
        <v>18</v>
      </c>
      <c r="AM256" s="80">
        <f t="shared" si="44"/>
        <v>3</v>
      </c>
      <c r="AN256" s="82">
        <f t="shared" si="45"/>
        <v>0</v>
      </c>
      <c r="AO256" s="14"/>
      <c r="AP256" s="158">
        <f t="shared" si="46"/>
        <v>100</v>
      </c>
      <c r="AQ256" s="167">
        <f t="shared" si="47"/>
        <v>85.714285714285708</v>
      </c>
      <c r="AR256" s="167">
        <f t="shared" si="48"/>
        <v>14.285714285714285</v>
      </c>
      <c r="AS256" s="168">
        <f t="shared" si="49"/>
        <v>0</v>
      </c>
      <c r="AU256" s="201" t="s">
        <v>84</v>
      </c>
      <c r="AV256" s="199" t="s">
        <v>44</v>
      </c>
      <c r="AW256" s="199" t="s">
        <v>123</v>
      </c>
      <c r="AX256" s="196">
        <f t="shared" si="53"/>
        <v>36.84210526315789</v>
      </c>
      <c r="BG256" s="201" t="s">
        <v>84</v>
      </c>
      <c r="BH256" s="199" t="s">
        <v>44</v>
      </c>
      <c r="BI256" s="199" t="s">
        <v>123</v>
      </c>
      <c r="BJ256" s="196">
        <f t="shared" si="54"/>
        <v>63.157894736842096</v>
      </c>
    </row>
    <row r="257" spans="2:62" x14ac:dyDescent="0.25">
      <c r="B257" s="35" t="s">
        <v>43</v>
      </c>
      <c r="C257" s="60">
        <v>57</v>
      </c>
      <c r="D257" s="41">
        <v>6</v>
      </c>
      <c r="E257" s="25">
        <v>2</v>
      </c>
      <c r="F257" s="16">
        <v>0</v>
      </c>
      <c r="G257" s="155">
        <v>0</v>
      </c>
      <c r="H257" s="155">
        <v>0</v>
      </c>
      <c r="I257" s="155">
        <v>0</v>
      </c>
      <c r="J257" s="155">
        <v>0</v>
      </c>
      <c r="K257" s="155">
        <v>0</v>
      </c>
      <c r="L257" s="155">
        <v>2</v>
      </c>
      <c r="M257" s="23">
        <v>0</v>
      </c>
      <c r="N257" s="23">
        <v>0</v>
      </c>
      <c r="O257" s="155">
        <v>2</v>
      </c>
      <c r="P257" s="155"/>
      <c r="Q257" s="155"/>
      <c r="R257" s="155"/>
      <c r="S257" s="155"/>
      <c r="T257" s="171"/>
      <c r="U257" s="24">
        <v>0</v>
      </c>
      <c r="V257" s="155">
        <v>0</v>
      </c>
      <c r="W257" s="155">
        <v>0</v>
      </c>
      <c r="X257" s="155">
        <v>0</v>
      </c>
      <c r="Y257" s="155">
        <v>0</v>
      </c>
      <c r="Z257" s="155">
        <v>0</v>
      </c>
      <c r="AA257" s="155">
        <v>0</v>
      </c>
      <c r="AB257" s="23">
        <v>0</v>
      </c>
      <c r="AC257" s="23">
        <v>2</v>
      </c>
      <c r="AD257" s="155">
        <v>0</v>
      </c>
      <c r="AE257" s="155">
        <v>1</v>
      </c>
      <c r="AF257" s="155"/>
      <c r="AG257" s="155"/>
      <c r="AH257" s="155"/>
      <c r="AI257" s="4"/>
      <c r="AK257" s="158">
        <f t="shared" si="52"/>
        <v>21</v>
      </c>
      <c r="AL257" s="80">
        <f t="shared" si="43"/>
        <v>17</v>
      </c>
      <c r="AM257" s="80">
        <f t="shared" si="44"/>
        <v>1</v>
      </c>
      <c r="AN257" s="82">
        <f t="shared" si="45"/>
        <v>3</v>
      </c>
      <c r="AO257" s="14"/>
      <c r="AP257" s="158">
        <f t="shared" si="46"/>
        <v>100</v>
      </c>
      <c r="AQ257" s="167">
        <f t="shared" si="47"/>
        <v>80.952380952380949</v>
      </c>
      <c r="AR257" s="167">
        <f t="shared" si="48"/>
        <v>4.7619047619047619</v>
      </c>
      <c r="AS257" s="168">
        <f t="shared" si="49"/>
        <v>14.285714285714285</v>
      </c>
      <c r="AU257" s="201" t="s">
        <v>84</v>
      </c>
      <c r="AV257" s="199" t="s">
        <v>149</v>
      </c>
      <c r="AW257" s="199" t="s">
        <v>155</v>
      </c>
      <c r="AX257" s="196">
        <f t="shared" si="53"/>
        <v>55.000000000000007</v>
      </c>
      <c r="BG257" s="201" t="s">
        <v>84</v>
      </c>
      <c r="BH257" s="199" t="s">
        <v>149</v>
      </c>
      <c r="BI257" s="199" t="s">
        <v>155</v>
      </c>
      <c r="BJ257" s="196">
        <f t="shared" si="54"/>
        <v>80</v>
      </c>
    </row>
    <row r="258" spans="2:62" x14ac:dyDescent="0.25">
      <c r="B258" s="35" t="s">
        <v>43</v>
      </c>
      <c r="C258" s="60">
        <v>57</v>
      </c>
      <c r="D258" s="41">
        <v>6</v>
      </c>
      <c r="E258" s="25">
        <v>3</v>
      </c>
      <c r="F258" s="16">
        <v>0</v>
      </c>
      <c r="G258" s="155">
        <v>0</v>
      </c>
      <c r="H258" s="155">
        <v>0</v>
      </c>
      <c r="I258" s="155">
        <v>0</v>
      </c>
      <c r="J258" s="155">
        <v>0</v>
      </c>
      <c r="K258" s="155">
        <v>1</v>
      </c>
      <c r="L258" s="155">
        <v>2</v>
      </c>
      <c r="M258" s="155">
        <v>0</v>
      </c>
      <c r="N258" s="155">
        <v>1</v>
      </c>
      <c r="O258" s="155">
        <v>2</v>
      </c>
      <c r="P258" s="155"/>
      <c r="Q258" s="155"/>
      <c r="R258" s="155"/>
      <c r="S258" s="155"/>
      <c r="T258" s="171"/>
      <c r="U258" s="24">
        <v>0</v>
      </c>
      <c r="V258" s="155">
        <v>0</v>
      </c>
      <c r="W258" s="155">
        <v>0</v>
      </c>
      <c r="X258" s="155">
        <v>0</v>
      </c>
      <c r="Y258" s="155">
        <v>0</v>
      </c>
      <c r="Z258" s="155">
        <v>0</v>
      </c>
      <c r="AA258" s="155">
        <v>0</v>
      </c>
      <c r="AB258" s="23">
        <v>1</v>
      </c>
      <c r="AC258" s="23">
        <v>2</v>
      </c>
      <c r="AD258" s="155">
        <v>2</v>
      </c>
      <c r="AE258" s="155">
        <v>1</v>
      </c>
      <c r="AF258" s="155"/>
      <c r="AG258" s="155"/>
      <c r="AH258" s="155"/>
      <c r="AI258" s="4"/>
      <c r="AK258" s="158">
        <f t="shared" si="52"/>
        <v>21</v>
      </c>
      <c r="AL258" s="80">
        <f t="shared" si="43"/>
        <v>13</v>
      </c>
      <c r="AM258" s="80">
        <f t="shared" si="44"/>
        <v>4</v>
      </c>
      <c r="AN258" s="82">
        <f t="shared" si="45"/>
        <v>4</v>
      </c>
      <c r="AO258" s="14"/>
      <c r="AP258" s="158">
        <f t="shared" si="46"/>
        <v>100</v>
      </c>
      <c r="AQ258" s="167">
        <f t="shared" si="47"/>
        <v>61.904761904761905</v>
      </c>
      <c r="AR258" s="167">
        <f t="shared" si="48"/>
        <v>19.047619047619047</v>
      </c>
      <c r="AS258" s="168">
        <f t="shared" si="49"/>
        <v>19.047619047619047</v>
      </c>
      <c r="AU258" s="201" t="s">
        <v>84</v>
      </c>
      <c r="AV258" s="199" t="s">
        <v>149</v>
      </c>
      <c r="AW258" s="199" t="s">
        <v>155</v>
      </c>
      <c r="AX258" s="196">
        <f t="shared" si="53"/>
        <v>23.52941176470588</v>
      </c>
      <c r="BG258" s="201" t="s">
        <v>84</v>
      </c>
      <c r="BH258" s="199" t="s">
        <v>149</v>
      </c>
      <c r="BI258" s="199" t="s">
        <v>155</v>
      </c>
      <c r="BJ258" s="196">
        <f t="shared" si="54"/>
        <v>70.588235294117638</v>
      </c>
    </row>
    <row r="259" spans="2:62" x14ac:dyDescent="0.25">
      <c r="B259" s="35" t="s">
        <v>43</v>
      </c>
      <c r="C259" s="60">
        <v>57</v>
      </c>
      <c r="D259" s="41">
        <v>6</v>
      </c>
      <c r="E259" s="25">
        <v>4</v>
      </c>
      <c r="F259" s="16">
        <v>1</v>
      </c>
      <c r="G259" s="155">
        <v>1</v>
      </c>
      <c r="H259" s="155">
        <v>0</v>
      </c>
      <c r="I259" s="155">
        <v>0</v>
      </c>
      <c r="J259" s="155">
        <v>1</v>
      </c>
      <c r="K259" s="155">
        <v>1</v>
      </c>
      <c r="L259" s="155">
        <v>2</v>
      </c>
      <c r="M259" s="23">
        <v>1</v>
      </c>
      <c r="N259" s="23">
        <v>2</v>
      </c>
      <c r="O259" s="155">
        <v>2</v>
      </c>
      <c r="P259" s="155"/>
      <c r="Q259" s="155"/>
      <c r="R259" s="155"/>
      <c r="S259" s="155"/>
      <c r="T259" s="171"/>
      <c r="U259" s="24">
        <v>0</v>
      </c>
      <c r="V259" s="155">
        <v>1</v>
      </c>
      <c r="W259" s="155">
        <v>1</v>
      </c>
      <c r="X259" s="155">
        <v>0</v>
      </c>
      <c r="Y259" s="155">
        <v>0</v>
      </c>
      <c r="Z259" s="155">
        <v>1</v>
      </c>
      <c r="AA259" s="155">
        <v>1</v>
      </c>
      <c r="AB259" s="23">
        <v>2</v>
      </c>
      <c r="AC259" s="23">
        <v>2</v>
      </c>
      <c r="AD259" s="155">
        <v>2</v>
      </c>
      <c r="AE259" s="155">
        <v>1</v>
      </c>
      <c r="AF259" s="155"/>
      <c r="AG259" s="155"/>
      <c r="AH259" s="155"/>
      <c r="AI259" s="4"/>
      <c r="AK259" s="158">
        <f t="shared" si="52"/>
        <v>21</v>
      </c>
      <c r="AL259" s="80">
        <f t="shared" si="43"/>
        <v>5</v>
      </c>
      <c r="AM259" s="80">
        <f t="shared" si="44"/>
        <v>10</v>
      </c>
      <c r="AN259" s="82">
        <f t="shared" si="45"/>
        <v>6</v>
      </c>
      <c r="AO259" s="14"/>
      <c r="AP259" s="158">
        <f t="shared" si="46"/>
        <v>100</v>
      </c>
      <c r="AQ259" s="167">
        <f t="shared" si="47"/>
        <v>23.809523809523807</v>
      </c>
      <c r="AR259" s="167">
        <f t="shared" si="48"/>
        <v>47.619047619047613</v>
      </c>
      <c r="AS259" s="168">
        <f t="shared" si="49"/>
        <v>28.571428571428569</v>
      </c>
      <c r="AU259" s="201" t="s">
        <v>84</v>
      </c>
      <c r="AV259" s="199" t="s">
        <v>149</v>
      </c>
      <c r="AW259" s="199" t="s">
        <v>155</v>
      </c>
      <c r="AX259" s="196">
        <f t="shared" si="53"/>
        <v>29.411764705882355</v>
      </c>
      <c r="BG259" s="201" t="s">
        <v>84</v>
      </c>
      <c r="BH259" s="199" t="s">
        <v>149</v>
      </c>
      <c r="BI259" s="199" t="s">
        <v>155</v>
      </c>
      <c r="BJ259" s="196">
        <f t="shared" si="54"/>
        <v>58.82352941176471</v>
      </c>
    </row>
    <row r="260" spans="2:62" x14ac:dyDescent="0.25">
      <c r="B260" s="35" t="s">
        <v>43</v>
      </c>
      <c r="C260" s="60">
        <v>57</v>
      </c>
      <c r="D260" s="204">
        <v>6</v>
      </c>
      <c r="E260" s="205">
        <v>5</v>
      </c>
      <c r="F260" s="16">
        <v>1</v>
      </c>
      <c r="G260" s="155">
        <v>1</v>
      </c>
      <c r="H260" s="155">
        <v>0</v>
      </c>
      <c r="I260" s="155">
        <v>1</v>
      </c>
      <c r="J260" s="155">
        <v>2</v>
      </c>
      <c r="K260" s="155">
        <v>2</v>
      </c>
      <c r="L260" s="155">
        <v>2</v>
      </c>
      <c r="M260" s="155">
        <v>2</v>
      </c>
      <c r="N260" s="155">
        <v>2</v>
      </c>
      <c r="O260" s="155">
        <v>2</v>
      </c>
      <c r="P260" s="178"/>
      <c r="Q260" s="178"/>
      <c r="R260" s="178"/>
      <c r="S260" s="178"/>
      <c r="T260" s="179"/>
      <c r="U260" s="24">
        <v>1</v>
      </c>
      <c r="V260" s="155">
        <v>1</v>
      </c>
      <c r="W260" s="155">
        <v>2</v>
      </c>
      <c r="X260" s="155">
        <v>0</v>
      </c>
      <c r="Y260" s="155">
        <v>1</v>
      </c>
      <c r="Z260" s="155">
        <v>2</v>
      </c>
      <c r="AA260" s="155">
        <v>2</v>
      </c>
      <c r="AB260" s="23">
        <v>2</v>
      </c>
      <c r="AC260" s="23">
        <v>2</v>
      </c>
      <c r="AD260" s="178">
        <v>2</v>
      </c>
      <c r="AE260" s="178">
        <v>2</v>
      </c>
      <c r="AF260" s="178"/>
      <c r="AG260" s="178"/>
      <c r="AH260" s="178"/>
      <c r="AI260" s="77"/>
      <c r="AK260" s="158">
        <f t="shared" si="52"/>
        <v>21</v>
      </c>
      <c r="AL260" s="80">
        <f t="shared" ref="AL260:AL323" si="55">COUNTIF(F260:AI260, 0)</f>
        <v>2</v>
      </c>
      <c r="AM260" s="80">
        <f t="shared" ref="AM260:AM323" si="56">COUNTIF(F260:AI260, 1)</f>
        <v>6</v>
      </c>
      <c r="AN260" s="82">
        <f t="shared" si="45"/>
        <v>13</v>
      </c>
      <c r="AO260" s="14"/>
      <c r="AP260" s="158">
        <f t="shared" si="46"/>
        <v>100</v>
      </c>
      <c r="AQ260" s="167">
        <f t="shared" si="47"/>
        <v>9.5238095238095237</v>
      </c>
      <c r="AR260" s="167">
        <f t="shared" si="48"/>
        <v>28.571428571428569</v>
      </c>
      <c r="AS260" s="168">
        <f t="shared" si="49"/>
        <v>61.904761904761905</v>
      </c>
      <c r="AU260" s="201" t="s">
        <v>84</v>
      </c>
      <c r="AV260" s="199" t="s">
        <v>149</v>
      </c>
      <c r="AW260" s="199" t="s">
        <v>155</v>
      </c>
      <c r="AX260" s="196">
        <f t="shared" si="53"/>
        <v>11.76470588235294</v>
      </c>
      <c r="BG260" s="201" t="s">
        <v>84</v>
      </c>
      <c r="BH260" s="199" t="s">
        <v>149</v>
      </c>
      <c r="BI260" s="199" t="s">
        <v>155</v>
      </c>
      <c r="BJ260" s="196">
        <f t="shared" si="54"/>
        <v>29.411764705882355</v>
      </c>
    </row>
    <row r="261" spans="2:62" ht="15.75" thickBot="1" x14ac:dyDescent="0.3">
      <c r="B261" s="35" t="s">
        <v>43</v>
      </c>
      <c r="C261" s="60">
        <v>57</v>
      </c>
      <c r="D261" s="42">
        <v>6</v>
      </c>
      <c r="E261" s="27">
        <v>6</v>
      </c>
      <c r="F261" s="16">
        <v>1</v>
      </c>
      <c r="G261" s="155">
        <v>1</v>
      </c>
      <c r="H261" s="155">
        <v>0</v>
      </c>
      <c r="I261" s="155">
        <v>2</v>
      </c>
      <c r="J261" s="155">
        <v>2</v>
      </c>
      <c r="K261" s="155">
        <v>2</v>
      </c>
      <c r="L261" s="155">
        <v>2</v>
      </c>
      <c r="M261" s="155">
        <v>2</v>
      </c>
      <c r="N261" s="155">
        <v>2</v>
      </c>
      <c r="O261" s="155">
        <v>2</v>
      </c>
      <c r="P261" s="76"/>
      <c r="Q261" s="76"/>
      <c r="R261" s="76"/>
      <c r="S261" s="76"/>
      <c r="T261" s="77"/>
      <c r="U261" s="24">
        <v>1</v>
      </c>
      <c r="V261" s="155">
        <v>1</v>
      </c>
      <c r="W261" s="155">
        <v>2</v>
      </c>
      <c r="X261" s="155">
        <v>0</v>
      </c>
      <c r="Y261" s="155">
        <v>2</v>
      </c>
      <c r="Z261" s="155">
        <v>2</v>
      </c>
      <c r="AA261" s="155">
        <v>2</v>
      </c>
      <c r="AB261" s="23">
        <v>2</v>
      </c>
      <c r="AC261" s="23">
        <v>2</v>
      </c>
      <c r="AD261" s="178">
        <v>2</v>
      </c>
      <c r="AE261" s="178">
        <v>2</v>
      </c>
      <c r="AF261" s="76"/>
      <c r="AG261" s="76"/>
      <c r="AH261" s="76"/>
      <c r="AI261" s="77"/>
      <c r="AK261" s="158">
        <f t="shared" si="52"/>
        <v>21</v>
      </c>
      <c r="AL261" s="80">
        <f t="shared" si="55"/>
        <v>2</v>
      </c>
      <c r="AM261" s="80">
        <f t="shared" si="56"/>
        <v>4</v>
      </c>
      <c r="AN261" s="82">
        <f t="shared" ref="AN261:AN324" si="57">COUNTIF(F261:AI261, 2)</f>
        <v>15</v>
      </c>
      <c r="AO261" s="14"/>
      <c r="AP261" s="158">
        <f t="shared" ref="AP261:AP324" si="58">(AK261/AK261)*100</f>
        <v>100</v>
      </c>
      <c r="AQ261" s="167">
        <f t="shared" ref="AQ261:AQ324" si="59">(AL261/AK261)*100</f>
        <v>9.5238095238095237</v>
      </c>
      <c r="AR261" s="167">
        <f t="shared" ref="AR261:AR324" si="60">(AM261/AK261)*100</f>
        <v>19.047619047619047</v>
      </c>
      <c r="AS261" s="168">
        <f t="shared" ref="AS261:AS324" si="61">(AN261/AK261)*100</f>
        <v>71.428571428571431</v>
      </c>
      <c r="AU261" s="201" t="s">
        <v>84</v>
      </c>
      <c r="AV261" s="199" t="s">
        <v>149</v>
      </c>
      <c r="AW261" s="199" t="s">
        <v>155</v>
      </c>
      <c r="AX261" s="196">
        <f t="shared" si="53"/>
        <v>50</v>
      </c>
      <c r="BG261" s="201" t="s">
        <v>84</v>
      </c>
      <c r="BH261" s="199" t="s">
        <v>149</v>
      </c>
      <c r="BI261" s="199" t="s">
        <v>155</v>
      </c>
      <c r="BJ261" s="196">
        <f t="shared" si="54"/>
        <v>80</v>
      </c>
    </row>
    <row r="262" spans="2:62" x14ac:dyDescent="0.25">
      <c r="B262" s="35" t="s">
        <v>43</v>
      </c>
      <c r="C262" s="126">
        <v>63</v>
      </c>
      <c r="D262" s="40">
        <v>1</v>
      </c>
      <c r="E262" s="26">
        <v>1</v>
      </c>
      <c r="F262" s="15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28">
        <v>0</v>
      </c>
      <c r="N262" s="28">
        <v>0</v>
      </c>
      <c r="O262" s="8">
        <v>0</v>
      </c>
      <c r="P262" s="8">
        <v>0</v>
      </c>
      <c r="Q262" s="8"/>
      <c r="R262" s="8"/>
      <c r="S262" s="8"/>
      <c r="T262" s="3"/>
      <c r="U262" s="15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28">
        <v>0</v>
      </c>
      <c r="AC262" s="28">
        <v>0</v>
      </c>
      <c r="AD262" s="8">
        <v>0</v>
      </c>
      <c r="AE262" s="8"/>
      <c r="AF262" s="8"/>
      <c r="AG262" s="8"/>
      <c r="AH262" s="8"/>
      <c r="AI262" s="3"/>
      <c r="AK262" s="158">
        <f t="shared" si="52"/>
        <v>21</v>
      </c>
      <c r="AL262" s="80">
        <f t="shared" si="55"/>
        <v>21</v>
      </c>
      <c r="AM262" s="80">
        <f t="shared" si="56"/>
        <v>0</v>
      </c>
      <c r="AN262" s="82">
        <f t="shared" si="57"/>
        <v>0</v>
      </c>
      <c r="AO262" s="14"/>
      <c r="AP262" s="158">
        <f t="shared" si="58"/>
        <v>100</v>
      </c>
      <c r="AQ262" s="167">
        <f t="shared" si="59"/>
        <v>100</v>
      </c>
      <c r="AR262" s="167">
        <f t="shared" si="60"/>
        <v>0</v>
      </c>
      <c r="AS262" s="168">
        <f t="shared" si="61"/>
        <v>0</v>
      </c>
      <c r="AU262" s="201" t="s">
        <v>84</v>
      </c>
      <c r="AV262" s="199" t="s">
        <v>149</v>
      </c>
      <c r="AW262" s="199" t="s">
        <v>155</v>
      </c>
      <c r="AX262" s="196">
        <f>BA39</f>
        <v>42.105263157894733</v>
      </c>
      <c r="BG262" s="201" t="s">
        <v>84</v>
      </c>
      <c r="BH262" s="199" t="s">
        <v>149</v>
      </c>
      <c r="BI262" s="199" t="s">
        <v>155</v>
      </c>
      <c r="BJ262" s="196">
        <f>BM39</f>
        <v>73.68421052631578</v>
      </c>
    </row>
    <row r="263" spans="2:62" x14ac:dyDescent="0.25">
      <c r="B263" s="35" t="s">
        <v>43</v>
      </c>
      <c r="C263" s="127">
        <v>63</v>
      </c>
      <c r="D263" s="41">
        <v>1</v>
      </c>
      <c r="E263" s="25">
        <v>2</v>
      </c>
      <c r="F263" s="16">
        <v>1</v>
      </c>
      <c r="G263" s="2">
        <v>0</v>
      </c>
      <c r="H263" s="2">
        <v>1</v>
      </c>
      <c r="I263" s="2">
        <v>0</v>
      </c>
      <c r="J263" s="2">
        <v>0</v>
      </c>
      <c r="K263" s="2">
        <v>0</v>
      </c>
      <c r="L263" s="2">
        <v>0</v>
      </c>
      <c r="M263" s="23">
        <v>0</v>
      </c>
      <c r="N263" s="23">
        <v>0</v>
      </c>
      <c r="O263" s="2">
        <v>0</v>
      </c>
      <c r="P263" s="2">
        <v>0</v>
      </c>
      <c r="Q263" s="2"/>
      <c r="R263" s="2"/>
      <c r="S263" s="2"/>
      <c r="T263" s="4"/>
      <c r="U263" s="16">
        <v>0</v>
      </c>
      <c r="V263" s="2">
        <v>0</v>
      </c>
      <c r="W263" s="2">
        <v>1</v>
      </c>
      <c r="X263" s="2">
        <v>0</v>
      </c>
      <c r="Y263" s="2">
        <v>0</v>
      </c>
      <c r="Z263" s="2">
        <v>0</v>
      </c>
      <c r="AA263" s="2">
        <v>0</v>
      </c>
      <c r="AB263" s="23">
        <v>1</v>
      </c>
      <c r="AC263" s="23">
        <v>0</v>
      </c>
      <c r="AD263" s="2">
        <v>1</v>
      </c>
      <c r="AE263" s="2"/>
      <c r="AF263" s="2"/>
      <c r="AG263" s="2"/>
      <c r="AH263" s="2"/>
      <c r="AI263" s="4"/>
      <c r="AK263" s="158">
        <f t="shared" si="52"/>
        <v>21</v>
      </c>
      <c r="AL263" s="80">
        <f t="shared" si="55"/>
        <v>16</v>
      </c>
      <c r="AM263" s="80">
        <f t="shared" si="56"/>
        <v>5</v>
      </c>
      <c r="AN263" s="82">
        <f t="shared" si="57"/>
        <v>0</v>
      </c>
      <c r="AO263" s="14"/>
      <c r="AP263" s="158">
        <f t="shared" si="58"/>
        <v>100</v>
      </c>
      <c r="AQ263" s="167">
        <f t="shared" si="59"/>
        <v>76.19047619047619</v>
      </c>
      <c r="AR263" s="167">
        <f t="shared" si="60"/>
        <v>23.809523809523807</v>
      </c>
      <c r="AS263" s="168">
        <f t="shared" si="61"/>
        <v>0</v>
      </c>
      <c r="AU263" s="201" t="s">
        <v>85</v>
      </c>
      <c r="AV263" s="199" t="s">
        <v>48</v>
      </c>
      <c r="AW263" s="199" t="s">
        <v>124</v>
      </c>
      <c r="AX263" s="196">
        <f t="shared" ref="AX263:AX298" si="62">BB4</f>
        <v>0</v>
      </c>
      <c r="BG263" s="201" t="s">
        <v>85</v>
      </c>
      <c r="BH263" s="199" t="s">
        <v>48</v>
      </c>
      <c r="BI263" s="199" t="s">
        <v>124</v>
      </c>
      <c r="BJ263" s="196">
        <f t="shared" ref="BJ263:BJ298" si="63">BN4</f>
        <v>0</v>
      </c>
    </row>
    <row r="264" spans="2:62" x14ac:dyDescent="0.25">
      <c r="B264" s="35" t="s">
        <v>43</v>
      </c>
      <c r="C264" s="127">
        <v>63</v>
      </c>
      <c r="D264" s="41">
        <v>1</v>
      </c>
      <c r="E264" s="25">
        <v>3</v>
      </c>
      <c r="F264" s="16">
        <v>2</v>
      </c>
      <c r="G264" s="2">
        <v>1</v>
      </c>
      <c r="H264" s="2">
        <v>2</v>
      </c>
      <c r="I264" s="2">
        <v>1</v>
      </c>
      <c r="J264" s="2">
        <v>1</v>
      </c>
      <c r="K264" s="2">
        <v>0</v>
      </c>
      <c r="L264" s="2">
        <v>0</v>
      </c>
      <c r="M264" s="23">
        <v>0</v>
      </c>
      <c r="N264" s="23">
        <v>0</v>
      </c>
      <c r="O264" s="2">
        <v>0</v>
      </c>
      <c r="P264" s="2">
        <v>1</v>
      </c>
      <c r="Q264" s="2"/>
      <c r="R264" s="2"/>
      <c r="S264" s="2"/>
      <c r="T264" s="4"/>
      <c r="U264" s="16">
        <v>0</v>
      </c>
      <c r="V264" s="2">
        <v>0</v>
      </c>
      <c r="W264" s="2">
        <v>1</v>
      </c>
      <c r="X264" s="2">
        <v>0</v>
      </c>
      <c r="Y264" s="2">
        <v>0</v>
      </c>
      <c r="Z264" s="2">
        <v>0</v>
      </c>
      <c r="AA264" s="2">
        <v>0</v>
      </c>
      <c r="AB264" s="23">
        <v>2</v>
      </c>
      <c r="AC264" s="23">
        <v>1</v>
      </c>
      <c r="AD264" s="2">
        <v>2</v>
      </c>
      <c r="AE264" s="2"/>
      <c r="AF264" s="2"/>
      <c r="AG264" s="2"/>
      <c r="AH264" s="2"/>
      <c r="AI264" s="4"/>
      <c r="AK264" s="158">
        <f t="shared" si="52"/>
        <v>21</v>
      </c>
      <c r="AL264" s="80">
        <f t="shared" si="55"/>
        <v>11</v>
      </c>
      <c r="AM264" s="80">
        <f t="shared" si="56"/>
        <v>6</v>
      </c>
      <c r="AN264" s="82">
        <f t="shared" si="57"/>
        <v>4</v>
      </c>
      <c r="AO264" s="14"/>
      <c r="AP264" s="158">
        <f t="shared" si="58"/>
        <v>100</v>
      </c>
      <c r="AQ264" s="167">
        <f t="shared" si="59"/>
        <v>52.380952380952387</v>
      </c>
      <c r="AR264" s="167">
        <f t="shared" si="60"/>
        <v>28.571428571428569</v>
      </c>
      <c r="AS264" s="168">
        <f t="shared" si="61"/>
        <v>19.047619047619047</v>
      </c>
      <c r="AU264" s="201" t="s">
        <v>85</v>
      </c>
      <c r="AV264" s="199" t="s">
        <v>48</v>
      </c>
      <c r="AW264" s="199" t="s">
        <v>124</v>
      </c>
      <c r="AX264" s="196">
        <f t="shared" si="62"/>
        <v>0</v>
      </c>
      <c r="BG264" s="201" t="s">
        <v>85</v>
      </c>
      <c r="BH264" s="199" t="s">
        <v>48</v>
      </c>
      <c r="BI264" s="199" t="s">
        <v>124</v>
      </c>
      <c r="BJ264" s="196">
        <f t="shared" si="63"/>
        <v>0</v>
      </c>
    </row>
    <row r="265" spans="2:62" x14ac:dyDescent="0.25">
      <c r="B265" s="35" t="s">
        <v>43</v>
      </c>
      <c r="C265" s="127">
        <v>63</v>
      </c>
      <c r="D265" s="41">
        <v>1</v>
      </c>
      <c r="E265" s="25">
        <v>4</v>
      </c>
      <c r="F265" s="16">
        <v>2</v>
      </c>
      <c r="G265" s="2">
        <v>1</v>
      </c>
      <c r="H265" s="2">
        <v>2</v>
      </c>
      <c r="I265" s="2">
        <v>1</v>
      </c>
      <c r="J265" s="2">
        <v>2</v>
      </c>
      <c r="K265" s="2">
        <v>0</v>
      </c>
      <c r="L265" s="2">
        <v>0</v>
      </c>
      <c r="M265" s="23">
        <v>0</v>
      </c>
      <c r="N265" s="23">
        <v>0</v>
      </c>
      <c r="O265" s="2">
        <v>1</v>
      </c>
      <c r="P265" s="2">
        <v>1</v>
      </c>
      <c r="Q265" s="2"/>
      <c r="R265" s="2"/>
      <c r="S265" s="2"/>
      <c r="T265" s="4"/>
      <c r="U265" s="16">
        <v>0</v>
      </c>
      <c r="V265" s="2">
        <v>0</v>
      </c>
      <c r="W265" s="2">
        <v>2</v>
      </c>
      <c r="X265" s="2">
        <v>1</v>
      </c>
      <c r="Y265" s="2">
        <v>0</v>
      </c>
      <c r="Z265" s="2">
        <v>0</v>
      </c>
      <c r="AA265" s="2">
        <v>0</v>
      </c>
      <c r="AB265" s="23">
        <v>2</v>
      </c>
      <c r="AC265" s="23">
        <v>1</v>
      </c>
      <c r="AD265" s="2">
        <v>2</v>
      </c>
      <c r="AE265" s="2"/>
      <c r="AF265" s="2"/>
      <c r="AG265" s="2"/>
      <c r="AH265" s="2"/>
      <c r="AI265" s="4"/>
      <c r="AK265" s="158">
        <f t="shared" si="52"/>
        <v>21</v>
      </c>
      <c r="AL265" s="80">
        <f t="shared" si="55"/>
        <v>9</v>
      </c>
      <c r="AM265" s="80">
        <f t="shared" si="56"/>
        <v>6</v>
      </c>
      <c r="AN265" s="82">
        <f t="shared" si="57"/>
        <v>6</v>
      </c>
      <c r="AO265" s="14"/>
      <c r="AP265" s="158">
        <f t="shared" si="58"/>
        <v>100</v>
      </c>
      <c r="AQ265" s="167">
        <f t="shared" si="59"/>
        <v>42.857142857142854</v>
      </c>
      <c r="AR265" s="167">
        <f t="shared" si="60"/>
        <v>28.571428571428569</v>
      </c>
      <c r="AS265" s="168">
        <f t="shared" si="61"/>
        <v>28.571428571428569</v>
      </c>
      <c r="AU265" s="201" t="s">
        <v>85</v>
      </c>
      <c r="AV265" s="199" t="s">
        <v>48</v>
      </c>
      <c r="AW265" s="199" t="s">
        <v>124</v>
      </c>
      <c r="AX265" s="196">
        <f t="shared" si="62"/>
        <v>0</v>
      </c>
      <c r="BG265" s="201" t="s">
        <v>85</v>
      </c>
      <c r="BH265" s="199" t="s">
        <v>48</v>
      </c>
      <c r="BI265" s="199" t="s">
        <v>124</v>
      </c>
      <c r="BJ265" s="196">
        <f t="shared" si="63"/>
        <v>0</v>
      </c>
    </row>
    <row r="266" spans="2:62" x14ac:dyDescent="0.25">
      <c r="B266" s="35" t="s">
        <v>43</v>
      </c>
      <c r="C266" s="127">
        <v>63</v>
      </c>
      <c r="D266" s="41">
        <v>1</v>
      </c>
      <c r="E266" s="25">
        <v>5</v>
      </c>
      <c r="F266" s="16">
        <v>2</v>
      </c>
      <c r="G266" s="2">
        <v>2</v>
      </c>
      <c r="H266" s="2">
        <v>2</v>
      </c>
      <c r="I266" s="2">
        <v>2</v>
      </c>
      <c r="J266" s="2">
        <v>2</v>
      </c>
      <c r="K266" s="2">
        <v>1</v>
      </c>
      <c r="L266" s="2">
        <v>0</v>
      </c>
      <c r="M266" s="23">
        <v>1</v>
      </c>
      <c r="N266" s="23">
        <v>1</v>
      </c>
      <c r="O266" s="2">
        <v>1</v>
      </c>
      <c r="P266" s="2">
        <v>2</v>
      </c>
      <c r="Q266" s="2"/>
      <c r="R266" s="2"/>
      <c r="S266" s="2"/>
      <c r="T266" s="4"/>
      <c r="U266" s="16">
        <v>0</v>
      </c>
      <c r="V266" s="2">
        <v>0</v>
      </c>
      <c r="W266" s="2">
        <v>2</v>
      </c>
      <c r="X266" s="2">
        <v>1</v>
      </c>
      <c r="Y266" s="2">
        <v>0</v>
      </c>
      <c r="Z266" s="2">
        <v>0</v>
      </c>
      <c r="AA266" s="2">
        <v>0</v>
      </c>
      <c r="AB266" s="23">
        <v>2</v>
      </c>
      <c r="AC266" s="23">
        <v>2</v>
      </c>
      <c r="AD266" s="2">
        <v>2</v>
      </c>
      <c r="AE266" s="2"/>
      <c r="AF266" s="2"/>
      <c r="AG266" s="2"/>
      <c r="AH266" s="2"/>
      <c r="AI266" s="4"/>
      <c r="AK266" s="158">
        <f t="shared" si="52"/>
        <v>21</v>
      </c>
      <c r="AL266" s="80">
        <f t="shared" si="55"/>
        <v>6</v>
      </c>
      <c r="AM266" s="80">
        <f t="shared" si="56"/>
        <v>5</v>
      </c>
      <c r="AN266" s="82">
        <f t="shared" si="57"/>
        <v>10</v>
      </c>
      <c r="AO266" s="14"/>
      <c r="AP266" s="158">
        <f t="shared" si="58"/>
        <v>100</v>
      </c>
      <c r="AQ266" s="167">
        <f t="shared" si="59"/>
        <v>28.571428571428569</v>
      </c>
      <c r="AR266" s="167">
        <f t="shared" si="60"/>
        <v>23.809523809523807</v>
      </c>
      <c r="AS266" s="168">
        <f t="shared" si="61"/>
        <v>47.619047619047613</v>
      </c>
      <c r="AU266" s="201" t="s">
        <v>85</v>
      </c>
      <c r="AV266" s="199" t="s">
        <v>48</v>
      </c>
      <c r="AW266" s="199" t="s">
        <v>124</v>
      </c>
      <c r="AX266" s="196">
        <f t="shared" si="62"/>
        <v>0</v>
      </c>
      <c r="BG266" s="201" t="s">
        <v>85</v>
      </c>
      <c r="BH266" s="199" t="s">
        <v>48</v>
      </c>
      <c r="BI266" s="199" t="s">
        <v>124</v>
      </c>
      <c r="BJ266" s="196">
        <f t="shared" si="63"/>
        <v>0</v>
      </c>
    </row>
    <row r="267" spans="2:62" x14ac:dyDescent="0.25">
      <c r="B267" s="35" t="s">
        <v>43</v>
      </c>
      <c r="C267" s="127">
        <v>63</v>
      </c>
      <c r="D267" s="41">
        <v>1</v>
      </c>
      <c r="E267" s="25">
        <v>6</v>
      </c>
      <c r="F267" s="16">
        <v>2</v>
      </c>
      <c r="G267" s="2">
        <v>2</v>
      </c>
      <c r="H267" s="2">
        <v>2</v>
      </c>
      <c r="I267" s="2">
        <v>2</v>
      </c>
      <c r="J267" s="2">
        <v>2</v>
      </c>
      <c r="K267" s="2">
        <v>2</v>
      </c>
      <c r="L267" s="2">
        <v>0</v>
      </c>
      <c r="M267" s="23">
        <v>1</v>
      </c>
      <c r="N267" s="23">
        <v>1</v>
      </c>
      <c r="O267" s="2">
        <v>1</v>
      </c>
      <c r="P267" s="2">
        <v>2</v>
      </c>
      <c r="Q267" s="2"/>
      <c r="R267" s="2"/>
      <c r="S267" s="2"/>
      <c r="T267" s="4"/>
      <c r="U267" s="16">
        <v>0</v>
      </c>
      <c r="V267" s="2">
        <v>0</v>
      </c>
      <c r="W267" s="2">
        <v>2</v>
      </c>
      <c r="X267" s="2">
        <v>1</v>
      </c>
      <c r="Y267" s="2">
        <v>0</v>
      </c>
      <c r="Z267" s="2">
        <v>0</v>
      </c>
      <c r="AA267" s="2">
        <v>0</v>
      </c>
      <c r="AB267" s="23">
        <v>2</v>
      </c>
      <c r="AC267" s="23">
        <v>2</v>
      </c>
      <c r="AD267" s="2">
        <v>2</v>
      </c>
      <c r="AE267" s="2"/>
      <c r="AF267" s="2"/>
      <c r="AG267" s="2"/>
      <c r="AH267" s="2"/>
      <c r="AI267" s="4"/>
      <c r="AK267" s="158">
        <f t="shared" si="52"/>
        <v>21</v>
      </c>
      <c r="AL267" s="80">
        <f t="shared" si="55"/>
        <v>6</v>
      </c>
      <c r="AM267" s="80">
        <f t="shared" si="56"/>
        <v>4</v>
      </c>
      <c r="AN267" s="82">
        <f t="shared" si="57"/>
        <v>11</v>
      </c>
      <c r="AO267" s="14"/>
      <c r="AP267" s="158">
        <f t="shared" si="58"/>
        <v>100</v>
      </c>
      <c r="AQ267" s="167">
        <f t="shared" si="59"/>
        <v>28.571428571428569</v>
      </c>
      <c r="AR267" s="167">
        <f t="shared" si="60"/>
        <v>19.047619047619047</v>
      </c>
      <c r="AS267" s="168">
        <f t="shared" si="61"/>
        <v>52.380952380952387</v>
      </c>
      <c r="AU267" s="201" t="s">
        <v>85</v>
      </c>
      <c r="AV267" s="199" t="s">
        <v>48</v>
      </c>
      <c r="AW267" s="199" t="s">
        <v>124</v>
      </c>
      <c r="AX267" s="196">
        <f t="shared" si="62"/>
        <v>0</v>
      </c>
      <c r="BG267" s="201" t="s">
        <v>85</v>
      </c>
      <c r="BH267" s="199" t="s">
        <v>48</v>
      </c>
      <c r="BI267" s="199" t="s">
        <v>124</v>
      </c>
      <c r="BJ267" s="196">
        <f t="shared" si="63"/>
        <v>0</v>
      </c>
    </row>
    <row r="268" spans="2:62" x14ac:dyDescent="0.25">
      <c r="B268" s="35" t="s">
        <v>43</v>
      </c>
      <c r="C268" s="127">
        <v>63</v>
      </c>
      <c r="D268" s="41">
        <v>2</v>
      </c>
      <c r="E268" s="25">
        <v>1</v>
      </c>
      <c r="F268" s="16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3">
        <v>0</v>
      </c>
      <c r="N268" s="23">
        <v>0</v>
      </c>
      <c r="O268" s="2">
        <v>0</v>
      </c>
      <c r="P268" s="2">
        <v>0</v>
      </c>
      <c r="Q268" s="2">
        <v>0</v>
      </c>
      <c r="R268" s="2"/>
      <c r="S268" s="2"/>
      <c r="T268" s="4"/>
      <c r="U268" s="16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3">
        <v>0</v>
      </c>
      <c r="AC268" s="23">
        <v>0</v>
      </c>
      <c r="AD268" s="2">
        <v>0</v>
      </c>
      <c r="AE268" s="2">
        <v>0</v>
      </c>
      <c r="AF268" s="2"/>
      <c r="AG268" s="2"/>
      <c r="AH268" s="2"/>
      <c r="AI268" s="4"/>
      <c r="AK268" s="158">
        <f t="shared" si="52"/>
        <v>23</v>
      </c>
      <c r="AL268" s="80">
        <f t="shared" si="55"/>
        <v>23</v>
      </c>
      <c r="AM268" s="80">
        <f t="shared" si="56"/>
        <v>0</v>
      </c>
      <c r="AN268" s="82">
        <f t="shared" si="57"/>
        <v>0</v>
      </c>
      <c r="AO268" s="14"/>
      <c r="AP268" s="158">
        <f t="shared" si="58"/>
        <v>100</v>
      </c>
      <c r="AQ268" s="167">
        <f t="shared" si="59"/>
        <v>100</v>
      </c>
      <c r="AR268" s="167">
        <f t="shared" si="60"/>
        <v>0</v>
      </c>
      <c r="AS268" s="168">
        <f t="shared" si="61"/>
        <v>0</v>
      </c>
      <c r="AU268" s="201" t="s">
        <v>85</v>
      </c>
      <c r="AV268" s="199" t="s">
        <v>48</v>
      </c>
      <c r="AW268" s="199" t="s">
        <v>124</v>
      </c>
      <c r="AX268" s="196">
        <f t="shared" si="62"/>
        <v>0</v>
      </c>
      <c r="BG268" s="201" t="s">
        <v>85</v>
      </c>
      <c r="BH268" s="199" t="s">
        <v>48</v>
      </c>
      <c r="BI268" s="199" t="s">
        <v>124</v>
      </c>
      <c r="BJ268" s="196">
        <f t="shared" si="63"/>
        <v>0</v>
      </c>
    </row>
    <row r="269" spans="2:62" x14ac:dyDescent="0.25">
      <c r="B269" s="35" t="s">
        <v>43</v>
      </c>
      <c r="C269" s="127">
        <v>63</v>
      </c>
      <c r="D269" s="41">
        <v>2</v>
      </c>
      <c r="E269" s="25">
        <v>2</v>
      </c>
      <c r="F269" s="16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3">
        <v>0</v>
      </c>
      <c r="N269" s="23">
        <v>0</v>
      </c>
      <c r="O269" s="2">
        <v>0</v>
      </c>
      <c r="P269" s="2">
        <v>1</v>
      </c>
      <c r="Q269" s="2">
        <v>1</v>
      </c>
      <c r="R269" s="2"/>
      <c r="S269" s="2"/>
      <c r="T269" s="4"/>
      <c r="U269" s="16">
        <v>0</v>
      </c>
      <c r="V269" s="2">
        <v>0</v>
      </c>
      <c r="W269" s="2">
        <v>0</v>
      </c>
      <c r="X269" s="2">
        <v>0</v>
      </c>
      <c r="Y269" s="2">
        <v>1</v>
      </c>
      <c r="Z269" s="2">
        <v>0</v>
      </c>
      <c r="AA269" s="2">
        <v>0</v>
      </c>
      <c r="AB269" s="23">
        <v>0</v>
      </c>
      <c r="AC269" s="23">
        <v>1</v>
      </c>
      <c r="AD269" s="2">
        <v>0</v>
      </c>
      <c r="AE269" s="2">
        <v>1</v>
      </c>
      <c r="AF269" s="2"/>
      <c r="AG269" s="2"/>
      <c r="AH269" s="2"/>
      <c r="AI269" s="4"/>
      <c r="AK269" s="158">
        <f t="shared" si="52"/>
        <v>23</v>
      </c>
      <c r="AL269" s="80">
        <f t="shared" si="55"/>
        <v>18</v>
      </c>
      <c r="AM269" s="80">
        <f t="shared" si="56"/>
        <v>5</v>
      </c>
      <c r="AN269" s="82">
        <f t="shared" si="57"/>
        <v>0</v>
      </c>
      <c r="AO269" s="14"/>
      <c r="AP269" s="158">
        <f t="shared" si="58"/>
        <v>100</v>
      </c>
      <c r="AQ269" s="167">
        <f t="shared" si="59"/>
        <v>78.260869565217391</v>
      </c>
      <c r="AR269" s="167">
        <f t="shared" si="60"/>
        <v>21.739130434782609</v>
      </c>
      <c r="AS269" s="168">
        <f t="shared" si="61"/>
        <v>0</v>
      </c>
      <c r="AU269" s="201" t="s">
        <v>85</v>
      </c>
      <c r="AV269" s="199" t="s">
        <v>47</v>
      </c>
      <c r="AW269" s="199" t="s">
        <v>125</v>
      </c>
      <c r="AX269" s="196">
        <f t="shared" si="62"/>
        <v>0</v>
      </c>
      <c r="BG269" s="201" t="s">
        <v>85</v>
      </c>
      <c r="BH269" s="199" t="s">
        <v>47</v>
      </c>
      <c r="BI269" s="199" t="s">
        <v>125</v>
      </c>
      <c r="BJ269" s="196">
        <f t="shared" si="63"/>
        <v>64.705882352941174</v>
      </c>
    </row>
    <row r="270" spans="2:62" x14ac:dyDescent="0.25">
      <c r="B270" s="35" t="s">
        <v>43</v>
      </c>
      <c r="C270" s="127">
        <v>63</v>
      </c>
      <c r="D270" s="41">
        <v>2</v>
      </c>
      <c r="E270" s="25">
        <v>3</v>
      </c>
      <c r="F270" s="16">
        <v>1</v>
      </c>
      <c r="G270" s="2">
        <v>1</v>
      </c>
      <c r="H270" s="2">
        <v>0</v>
      </c>
      <c r="I270" s="2">
        <v>0</v>
      </c>
      <c r="J270" s="2">
        <v>0</v>
      </c>
      <c r="K270" s="2">
        <v>0</v>
      </c>
      <c r="L270" s="2">
        <v>1</v>
      </c>
      <c r="M270" s="23">
        <v>0</v>
      </c>
      <c r="N270" s="23">
        <v>0</v>
      </c>
      <c r="O270" s="2">
        <v>1</v>
      </c>
      <c r="P270" s="2">
        <v>1</v>
      </c>
      <c r="Q270" s="2">
        <v>2</v>
      </c>
      <c r="R270" s="2"/>
      <c r="S270" s="2"/>
      <c r="T270" s="4"/>
      <c r="U270" s="16">
        <v>1</v>
      </c>
      <c r="V270" s="2">
        <v>0</v>
      </c>
      <c r="W270" s="2">
        <v>0</v>
      </c>
      <c r="X270" s="2">
        <v>0</v>
      </c>
      <c r="Y270" s="2">
        <v>1</v>
      </c>
      <c r="Z270" s="2">
        <v>1</v>
      </c>
      <c r="AA270" s="2">
        <v>0</v>
      </c>
      <c r="AB270" s="23">
        <v>1</v>
      </c>
      <c r="AC270" s="23">
        <v>1</v>
      </c>
      <c r="AD270" s="2">
        <v>0</v>
      </c>
      <c r="AE270" s="2">
        <v>2</v>
      </c>
      <c r="AF270" s="2"/>
      <c r="AG270" s="2"/>
      <c r="AH270" s="2"/>
      <c r="AI270" s="4"/>
      <c r="AK270" s="158">
        <f t="shared" si="52"/>
        <v>23</v>
      </c>
      <c r="AL270" s="80">
        <f t="shared" si="55"/>
        <v>11</v>
      </c>
      <c r="AM270" s="80">
        <f t="shared" si="56"/>
        <v>10</v>
      </c>
      <c r="AN270" s="82">
        <f t="shared" si="57"/>
        <v>2</v>
      </c>
      <c r="AO270" s="14"/>
      <c r="AP270" s="158">
        <f t="shared" si="58"/>
        <v>100</v>
      </c>
      <c r="AQ270" s="167">
        <f t="shared" si="59"/>
        <v>47.826086956521742</v>
      </c>
      <c r="AR270" s="167">
        <f t="shared" si="60"/>
        <v>43.478260869565219</v>
      </c>
      <c r="AS270" s="168">
        <f t="shared" si="61"/>
        <v>8.695652173913043</v>
      </c>
      <c r="AU270" s="201" t="s">
        <v>85</v>
      </c>
      <c r="AV270" s="199" t="s">
        <v>47</v>
      </c>
      <c r="AW270" s="199" t="s">
        <v>125</v>
      </c>
      <c r="AX270" s="196">
        <f t="shared" si="62"/>
        <v>0</v>
      </c>
      <c r="BG270" s="201" t="s">
        <v>85</v>
      </c>
      <c r="BH270" s="199" t="s">
        <v>47</v>
      </c>
      <c r="BI270" s="199" t="s">
        <v>125</v>
      </c>
      <c r="BJ270" s="196">
        <f t="shared" si="63"/>
        <v>40</v>
      </c>
    </row>
    <row r="271" spans="2:62" x14ac:dyDescent="0.25">
      <c r="B271" s="35" t="s">
        <v>43</v>
      </c>
      <c r="C271" s="127">
        <v>63</v>
      </c>
      <c r="D271" s="41">
        <v>2</v>
      </c>
      <c r="E271" s="25">
        <v>4</v>
      </c>
      <c r="F271" s="16">
        <v>2</v>
      </c>
      <c r="G271" s="2">
        <v>2</v>
      </c>
      <c r="H271" s="2">
        <v>1</v>
      </c>
      <c r="I271" s="2">
        <v>1</v>
      </c>
      <c r="J271" s="2">
        <v>1</v>
      </c>
      <c r="K271" s="2">
        <v>1</v>
      </c>
      <c r="L271" s="2">
        <v>1</v>
      </c>
      <c r="M271" s="23">
        <v>0</v>
      </c>
      <c r="N271" s="23">
        <v>0</v>
      </c>
      <c r="O271" s="2">
        <v>1</v>
      </c>
      <c r="P271" s="2">
        <v>2</v>
      </c>
      <c r="Q271" s="2">
        <v>2</v>
      </c>
      <c r="R271" s="2"/>
      <c r="S271" s="2"/>
      <c r="T271" s="4"/>
      <c r="U271" s="16">
        <v>1</v>
      </c>
      <c r="V271" s="2">
        <v>1</v>
      </c>
      <c r="W271" s="2">
        <v>0</v>
      </c>
      <c r="X271" s="2">
        <v>0</v>
      </c>
      <c r="Y271" s="2">
        <v>2</v>
      </c>
      <c r="Z271" s="2">
        <v>1</v>
      </c>
      <c r="AA271" s="2">
        <v>0</v>
      </c>
      <c r="AB271" s="23">
        <v>1</v>
      </c>
      <c r="AC271" s="23">
        <v>2</v>
      </c>
      <c r="AD271" s="2">
        <v>1</v>
      </c>
      <c r="AE271" s="2">
        <v>2</v>
      </c>
      <c r="AF271" s="2"/>
      <c r="AG271" s="2"/>
      <c r="AH271" s="2"/>
      <c r="AI271" s="4"/>
      <c r="AK271" s="158">
        <f t="shared" si="52"/>
        <v>23</v>
      </c>
      <c r="AL271" s="80">
        <f t="shared" si="55"/>
        <v>5</v>
      </c>
      <c r="AM271" s="80">
        <f t="shared" si="56"/>
        <v>11</v>
      </c>
      <c r="AN271" s="82">
        <f t="shared" si="57"/>
        <v>7</v>
      </c>
      <c r="AO271" s="14"/>
      <c r="AP271" s="158">
        <f t="shared" si="58"/>
        <v>100</v>
      </c>
      <c r="AQ271" s="167">
        <f t="shared" si="59"/>
        <v>21.739130434782609</v>
      </c>
      <c r="AR271" s="167">
        <f t="shared" si="60"/>
        <v>47.826086956521742</v>
      </c>
      <c r="AS271" s="168">
        <f t="shared" si="61"/>
        <v>30.434782608695656</v>
      </c>
      <c r="AU271" s="201" t="s">
        <v>85</v>
      </c>
      <c r="AV271" s="199" t="s">
        <v>47</v>
      </c>
      <c r="AW271" s="199" t="s">
        <v>125</v>
      </c>
      <c r="AX271" s="196">
        <f t="shared" si="62"/>
        <v>0</v>
      </c>
      <c r="BG271" s="201" t="s">
        <v>85</v>
      </c>
      <c r="BH271" s="199" t="s">
        <v>47</v>
      </c>
      <c r="BI271" s="199" t="s">
        <v>125</v>
      </c>
      <c r="BJ271" s="196">
        <f t="shared" si="63"/>
        <v>35.294117647058826</v>
      </c>
    </row>
    <row r="272" spans="2:62" x14ac:dyDescent="0.25">
      <c r="B272" s="35" t="s">
        <v>43</v>
      </c>
      <c r="C272" s="127">
        <v>63</v>
      </c>
      <c r="D272" s="41">
        <v>2</v>
      </c>
      <c r="E272" s="25">
        <v>5</v>
      </c>
      <c r="F272" s="16">
        <v>2</v>
      </c>
      <c r="G272" s="2">
        <v>2</v>
      </c>
      <c r="H272" s="2">
        <v>2</v>
      </c>
      <c r="I272" s="2">
        <v>2</v>
      </c>
      <c r="J272" s="2">
        <v>1</v>
      </c>
      <c r="K272" s="2">
        <v>1</v>
      </c>
      <c r="L272" s="2">
        <v>1</v>
      </c>
      <c r="M272" s="23">
        <v>0</v>
      </c>
      <c r="N272" s="23">
        <v>0</v>
      </c>
      <c r="O272" s="2">
        <v>1</v>
      </c>
      <c r="P272" s="2">
        <v>2</v>
      </c>
      <c r="Q272" s="2">
        <v>2</v>
      </c>
      <c r="R272" s="2"/>
      <c r="S272" s="2"/>
      <c r="T272" s="4"/>
      <c r="U272" s="16">
        <v>1</v>
      </c>
      <c r="V272" s="2">
        <v>1</v>
      </c>
      <c r="W272" s="2">
        <v>0</v>
      </c>
      <c r="X272" s="2">
        <v>0</v>
      </c>
      <c r="Y272" s="2">
        <v>2</v>
      </c>
      <c r="Z272" s="2">
        <v>1</v>
      </c>
      <c r="AA272" s="2">
        <v>1</v>
      </c>
      <c r="AB272" s="23">
        <v>1</v>
      </c>
      <c r="AC272" s="23">
        <v>2</v>
      </c>
      <c r="AD272" s="2">
        <v>2</v>
      </c>
      <c r="AE272" s="2">
        <v>2</v>
      </c>
      <c r="AF272" s="2"/>
      <c r="AG272" s="2"/>
      <c r="AH272" s="2"/>
      <c r="AI272" s="4"/>
      <c r="AK272" s="158">
        <f t="shared" si="52"/>
        <v>23</v>
      </c>
      <c r="AL272" s="80">
        <f t="shared" si="55"/>
        <v>4</v>
      </c>
      <c r="AM272" s="80">
        <f t="shared" si="56"/>
        <v>9</v>
      </c>
      <c r="AN272" s="82">
        <f t="shared" si="57"/>
        <v>10</v>
      </c>
      <c r="AO272" s="14"/>
      <c r="AP272" s="158">
        <f t="shared" si="58"/>
        <v>100</v>
      </c>
      <c r="AQ272" s="167">
        <f t="shared" si="59"/>
        <v>17.391304347826086</v>
      </c>
      <c r="AR272" s="167">
        <f t="shared" si="60"/>
        <v>39.130434782608695</v>
      </c>
      <c r="AS272" s="168">
        <f t="shared" si="61"/>
        <v>43.478260869565219</v>
      </c>
      <c r="AU272" s="201" t="s">
        <v>85</v>
      </c>
      <c r="AV272" s="199" t="s">
        <v>47</v>
      </c>
      <c r="AW272" s="199" t="s">
        <v>125</v>
      </c>
      <c r="AX272" s="196">
        <f t="shared" si="62"/>
        <v>0</v>
      </c>
      <c r="BG272" s="201" t="s">
        <v>85</v>
      </c>
      <c r="BH272" s="199" t="s">
        <v>47</v>
      </c>
      <c r="BI272" s="199" t="s">
        <v>125</v>
      </c>
      <c r="BJ272" s="196">
        <f t="shared" si="63"/>
        <v>76.470588235294116</v>
      </c>
    </row>
    <row r="273" spans="2:62" x14ac:dyDescent="0.25">
      <c r="B273" s="35" t="s">
        <v>43</v>
      </c>
      <c r="C273" s="127">
        <v>63</v>
      </c>
      <c r="D273" s="41">
        <v>2</v>
      </c>
      <c r="E273" s="25">
        <v>6</v>
      </c>
      <c r="F273" s="16">
        <v>2</v>
      </c>
      <c r="G273" s="2">
        <v>2</v>
      </c>
      <c r="H273" s="2">
        <v>2</v>
      </c>
      <c r="I273" s="2">
        <v>2</v>
      </c>
      <c r="J273" s="2">
        <v>2</v>
      </c>
      <c r="K273" s="2">
        <v>1</v>
      </c>
      <c r="L273" s="2">
        <v>1</v>
      </c>
      <c r="M273" s="23">
        <v>0</v>
      </c>
      <c r="N273" s="23">
        <v>0</v>
      </c>
      <c r="O273" s="2">
        <v>1</v>
      </c>
      <c r="P273" s="2">
        <v>2</v>
      </c>
      <c r="Q273" s="2">
        <v>2</v>
      </c>
      <c r="R273" s="2"/>
      <c r="S273" s="2"/>
      <c r="T273" s="4"/>
      <c r="U273" s="16">
        <v>2</v>
      </c>
      <c r="V273" s="2">
        <v>1</v>
      </c>
      <c r="W273" s="2">
        <v>0</v>
      </c>
      <c r="X273" s="2">
        <v>0</v>
      </c>
      <c r="Y273" s="2">
        <v>2</v>
      </c>
      <c r="Z273" s="2">
        <v>1</v>
      </c>
      <c r="AA273" s="2">
        <v>1</v>
      </c>
      <c r="AB273" s="23">
        <v>1</v>
      </c>
      <c r="AC273" s="23">
        <v>2</v>
      </c>
      <c r="AD273" s="2">
        <v>2</v>
      </c>
      <c r="AE273" s="2">
        <v>2</v>
      </c>
      <c r="AF273" s="2"/>
      <c r="AG273" s="2"/>
      <c r="AH273" s="2"/>
      <c r="AI273" s="4"/>
      <c r="AK273" s="158">
        <f t="shared" si="52"/>
        <v>23</v>
      </c>
      <c r="AL273" s="80">
        <f t="shared" si="55"/>
        <v>4</v>
      </c>
      <c r="AM273" s="80">
        <f t="shared" si="56"/>
        <v>7</v>
      </c>
      <c r="AN273" s="82">
        <f t="shared" si="57"/>
        <v>12</v>
      </c>
      <c r="AO273" s="14"/>
      <c r="AP273" s="158">
        <f t="shared" si="58"/>
        <v>100</v>
      </c>
      <c r="AQ273" s="167">
        <f t="shared" si="59"/>
        <v>17.391304347826086</v>
      </c>
      <c r="AR273" s="167">
        <f t="shared" si="60"/>
        <v>30.434782608695656</v>
      </c>
      <c r="AS273" s="168">
        <f t="shared" si="61"/>
        <v>52.173913043478258</v>
      </c>
      <c r="AU273" s="201" t="s">
        <v>85</v>
      </c>
      <c r="AV273" s="199" t="s">
        <v>47</v>
      </c>
      <c r="AW273" s="199" t="s">
        <v>125</v>
      </c>
      <c r="AX273" s="196">
        <f t="shared" si="62"/>
        <v>0</v>
      </c>
      <c r="BG273" s="201" t="s">
        <v>85</v>
      </c>
      <c r="BH273" s="199" t="s">
        <v>47</v>
      </c>
      <c r="BI273" s="199" t="s">
        <v>125</v>
      </c>
      <c r="BJ273" s="196">
        <f t="shared" si="63"/>
        <v>35.294117647058826</v>
      </c>
    </row>
    <row r="274" spans="2:62" x14ac:dyDescent="0.25">
      <c r="B274" s="35" t="s">
        <v>43</v>
      </c>
      <c r="C274" s="127">
        <v>63</v>
      </c>
      <c r="D274" s="41">
        <v>3</v>
      </c>
      <c r="E274" s="25">
        <v>1</v>
      </c>
      <c r="F274" s="16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3">
        <v>0</v>
      </c>
      <c r="N274" s="23">
        <v>0</v>
      </c>
      <c r="O274" s="2">
        <v>0</v>
      </c>
      <c r="P274" s="2">
        <v>0</v>
      </c>
      <c r="Q274" s="2"/>
      <c r="R274" s="2"/>
      <c r="S274" s="2"/>
      <c r="T274" s="4"/>
      <c r="U274" s="16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3">
        <v>0</v>
      </c>
      <c r="AC274" s="23">
        <v>0</v>
      </c>
      <c r="AD274" s="2">
        <v>0</v>
      </c>
      <c r="AE274" s="2">
        <v>0</v>
      </c>
      <c r="AF274" s="2">
        <v>0</v>
      </c>
      <c r="AG274" s="2">
        <v>0</v>
      </c>
      <c r="AH274" s="2"/>
      <c r="AI274" s="4"/>
      <c r="AK274" s="158">
        <f t="shared" si="52"/>
        <v>24</v>
      </c>
      <c r="AL274" s="80">
        <f t="shared" si="55"/>
        <v>24</v>
      </c>
      <c r="AM274" s="80">
        <f t="shared" si="56"/>
        <v>0</v>
      </c>
      <c r="AN274" s="82">
        <f t="shared" si="57"/>
        <v>0</v>
      </c>
      <c r="AO274" s="14"/>
      <c r="AP274" s="158">
        <f t="shared" si="58"/>
        <v>100</v>
      </c>
      <c r="AQ274" s="167">
        <f t="shared" si="59"/>
        <v>100</v>
      </c>
      <c r="AR274" s="167">
        <f t="shared" si="60"/>
        <v>0</v>
      </c>
      <c r="AS274" s="168">
        <f t="shared" si="61"/>
        <v>0</v>
      </c>
      <c r="AU274" s="201" t="s">
        <v>85</v>
      </c>
      <c r="AV274" s="199" t="s">
        <v>47</v>
      </c>
      <c r="AW274" s="199" t="s">
        <v>125</v>
      </c>
      <c r="AX274" s="196">
        <f t="shared" si="62"/>
        <v>0</v>
      </c>
      <c r="BG274" s="201" t="s">
        <v>85</v>
      </c>
      <c r="BH274" s="199" t="s">
        <v>47</v>
      </c>
      <c r="BI274" s="199" t="s">
        <v>125</v>
      </c>
      <c r="BJ274" s="196">
        <f t="shared" si="63"/>
        <v>41.17647058823529</v>
      </c>
    </row>
    <row r="275" spans="2:62" x14ac:dyDescent="0.25">
      <c r="B275" s="35" t="s">
        <v>43</v>
      </c>
      <c r="C275" s="127">
        <v>63</v>
      </c>
      <c r="D275" s="41">
        <v>3</v>
      </c>
      <c r="E275" s="25">
        <v>2</v>
      </c>
      <c r="F275" s="16">
        <v>1</v>
      </c>
      <c r="G275" s="2">
        <v>1</v>
      </c>
      <c r="H275" s="2">
        <v>0</v>
      </c>
      <c r="I275" s="2">
        <v>0</v>
      </c>
      <c r="J275" s="2">
        <v>0</v>
      </c>
      <c r="K275" s="2">
        <v>1</v>
      </c>
      <c r="L275" s="2">
        <v>1</v>
      </c>
      <c r="M275" s="23">
        <v>0</v>
      </c>
      <c r="N275" s="23">
        <v>0</v>
      </c>
      <c r="O275" s="2">
        <v>0</v>
      </c>
      <c r="P275" s="2">
        <v>0</v>
      </c>
      <c r="Q275" s="2"/>
      <c r="R275" s="2"/>
      <c r="S275" s="2"/>
      <c r="T275" s="4"/>
      <c r="U275" s="16">
        <v>1</v>
      </c>
      <c r="V275" s="2">
        <v>0</v>
      </c>
      <c r="W275" s="2">
        <v>0</v>
      </c>
      <c r="X275" s="2">
        <v>1</v>
      </c>
      <c r="Y275" s="2">
        <v>0</v>
      </c>
      <c r="Z275" s="2">
        <v>0</v>
      </c>
      <c r="AA275" s="2">
        <v>0</v>
      </c>
      <c r="AB275" s="23">
        <v>0</v>
      </c>
      <c r="AC275" s="23">
        <v>0</v>
      </c>
      <c r="AD275" s="2">
        <v>0</v>
      </c>
      <c r="AE275" s="2">
        <v>0</v>
      </c>
      <c r="AF275" s="2">
        <v>0</v>
      </c>
      <c r="AG275" s="2">
        <v>0</v>
      </c>
      <c r="AH275" s="2"/>
      <c r="AI275" s="4"/>
      <c r="AK275" s="158">
        <f t="shared" si="52"/>
        <v>24</v>
      </c>
      <c r="AL275" s="80">
        <f t="shared" si="55"/>
        <v>18</v>
      </c>
      <c r="AM275" s="80">
        <f t="shared" si="56"/>
        <v>6</v>
      </c>
      <c r="AN275" s="82">
        <f t="shared" si="57"/>
        <v>0</v>
      </c>
      <c r="AO275" s="14"/>
      <c r="AP275" s="158">
        <f t="shared" si="58"/>
        <v>100</v>
      </c>
      <c r="AQ275" s="167">
        <f t="shared" si="59"/>
        <v>75</v>
      </c>
      <c r="AR275" s="167">
        <f t="shared" si="60"/>
        <v>25</v>
      </c>
      <c r="AS275" s="168">
        <f t="shared" si="61"/>
        <v>0</v>
      </c>
      <c r="AU275" s="201" t="s">
        <v>85</v>
      </c>
      <c r="AV275" s="199" t="s">
        <v>46</v>
      </c>
      <c r="AW275" s="199" t="s">
        <v>126</v>
      </c>
      <c r="AX275" s="196">
        <f t="shared" si="62"/>
        <v>35.294117647058826</v>
      </c>
      <c r="BG275" s="201" t="s">
        <v>85</v>
      </c>
      <c r="BH275" s="199" t="s">
        <v>46</v>
      </c>
      <c r="BI275" s="199" t="s">
        <v>126</v>
      </c>
      <c r="BJ275" s="196">
        <f t="shared" si="63"/>
        <v>100</v>
      </c>
    </row>
    <row r="276" spans="2:62" x14ac:dyDescent="0.25">
      <c r="B276" s="35" t="s">
        <v>43</v>
      </c>
      <c r="C276" s="127">
        <v>63</v>
      </c>
      <c r="D276" s="41">
        <v>3</v>
      </c>
      <c r="E276" s="25">
        <v>3</v>
      </c>
      <c r="F276" s="16">
        <v>2</v>
      </c>
      <c r="G276" s="2">
        <v>2</v>
      </c>
      <c r="H276" s="2">
        <v>0</v>
      </c>
      <c r="I276" s="2">
        <v>0</v>
      </c>
      <c r="J276" s="2">
        <v>1</v>
      </c>
      <c r="K276" s="2">
        <v>2</v>
      </c>
      <c r="L276" s="2">
        <v>1</v>
      </c>
      <c r="M276" s="23">
        <v>1</v>
      </c>
      <c r="N276" s="23">
        <v>0</v>
      </c>
      <c r="O276" s="2">
        <v>0</v>
      </c>
      <c r="P276" s="2">
        <v>0</v>
      </c>
      <c r="Q276" s="2"/>
      <c r="R276" s="2"/>
      <c r="S276" s="2"/>
      <c r="T276" s="4"/>
      <c r="U276" s="16">
        <v>2</v>
      </c>
      <c r="V276" s="2">
        <v>1</v>
      </c>
      <c r="W276" s="2">
        <v>0</v>
      </c>
      <c r="X276" s="2">
        <v>2</v>
      </c>
      <c r="Y276" s="2">
        <v>1</v>
      </c>
      <c r="Z276" s="2">
        <v>0</v>
      </c>
      <c r="AA276" s="2">
        <v>0</v>
      </c>
      <c r="AB276" s="23">
        <v>1</v>
      </c>
      <c r="AC276" s="23">
        <v>0</v>
      </c>
      <c r="AD276" s="2">
        <v>0</v>
      </c>
      <c r="AE276" s="2">
        <v>0</v>
      </c>
      <c r="AF276" s="2">
        <v>0</v>
      </c>
      <c r="AG276" s="2">
        <v>1</v>
      </c>
      <c r="AH276" s="2"/>
      <c r="AI276" s="4"/>
      <c r="AK276" s="158">
        <f t="shared" si="52"/>
        <v>24</v>
      </c>
      <c r="AL276" s="80">
        <f t="shared" si="55"/>
        <v>12</v>
      </c>
      <c r="AM276" s="80">
        <f t="shared" si="56"/>
        <v>7</v>
      </c>
      <c r="AN276" s="82">
        <f t="shared" si="57"/>
        <v>5</v>
      </c>
      <c r="AO276" s="14"/>
      <c r="AP276" s="158">
        <f t="shared" si="58"/>
        <v>100</v>
      </c>
      <c r="AQ276" s="167">
        <f t="shared" si="59"/>
        <v>50</v>
      </c>
      <c r="AR276" s="167">
        <f t="shared" si="60"/>
        <v>29.166666666666668</v>
      </c>
      <c r="AS276" s="168">
        <f t="shared" si="61"/>
        <v>20.833333333333336</v>
      </c>
      <c r="AU276" s="201" t="s">
        <v>85</v>
      </c>
      <c r="AV276" s="199" t="s">
        <v>46</v>
      </c>
      <c r="AW276" s="199" t="s">
        <v>126</v>
      </c>
      <c r="AX276" s="196">
        <f t="shared" si="62"/>
        <v>20</v>
      </c>
      <c r="BG276" s="201" t="s">
        <v>85</v>
      </c>
      <c r="BH276" s="199" t="s">
        <v>46</v>
      </c>
      <c r="BI276" s="199" t="s">
        <v>126</v>
      </c>
      <c r="BJ276" s="196">
        <f t="shared" si="63"/>
        <v>80</v>
      </c>
    </row>
    <row r="277" spans="2:62" x14ac:dyDescent="0.25">
      <c r="B277" s="35" t="s">
        <v>43</v>
      </c>
      <c r="C277" s="127">
        <v>63</v>
      </c>
      <c r="D277" s="41">
        <v>3</v>
      </c>
      <c r="E277" s="25">
        <v>4</v>
      </c>
      <c r="F277" s="16">
        <v>2</v>
      </c>
      <c r="G277" s="2">
        <v>2</v>
      </c>
      <c r="H277" s="2">
        <v>1</v>
      </c>
      <c r="I277" s="2">
        <v>1</v>
      </c>
      <c r="J277" s="2">
        <v>1</v>
      </c>
      <c r="K277" s="2">
        <v>2</v>
      </c>
      <c r="L277" s="2">
        <v>2</v>
      </c>
      <c r="M277" s="23">
        <v>1</v>
      </c>
      <c r="N277" s="23">
        <v>1</v>
      </c>
      <c r="O277" s="2">
        <v>0</v>
      </c>
      <c r="P277" s="2">
        <v>0</v>
      </c>
      <c r="Q277" s="2"/>
      <c r="R277" s="2"/>
      <c r="S277" s="2"/>
      <c r="T277" s="4"/>
      <c r="U277" s="16">
        <v>2</v>
      </c>
      <c r="V277" s="2">
        <v>2</v>
      </c>
      <c r="W277" s="2">
        <v>1</v>
      </c>
      <c r="X277" s="2">
        <v>2</v>
      </c>
      <c r="Y277" s="2">
        <v>2</v>
      </c>
      <c r="Z277" s="2">
        <v>0</v>
      </c>
      <c r="AA277" s="2">
        <v>1</v>
      </c>
      <c r="AB277" s="23">
        <v>2</v>
      </c>
      <c r="AC277" s="23">
        <v>0</v>
      </c>
      <c r="AD277" s="2">
        <v>0</v>
      </c>
      <c r="AE277" s="2">
        <v>1</v>
      </c>
      <c r="AF277" s="2">
        <v>1</v>
      </c>
      <c r="AG277" s="2">
        <v>2</v>
      </c>
      <c r="AH277" s="2"/>
      <c r="AI277" s="4"/>
      <c r="AK277" s="158">
        <f t="shared" si="52"/>
        <v>24</v>
      </c>
      <c r="AL277" s="80">
        <f t="shared" si="55"/>
        <v>5</v>
      </c>
      <c r="AM277" s="80">
        <f t="shared" si="56"/>
        <v>9</v>
      </c>
      <c r="AN277" s="82">
        <f t="shared" si="57"/>
        <v>10</v>
      </c>
      <c r="AO277" s="14"/>
      <c r="AP277" s="158">
        <f t="shared" si="58"/>
        <v>100</v>
      </c>
      <c r="AQ277" s="167">
        <f t="shared" si="59"/>
        <v>20.833333333333336</v>
      </c>
      <c r="AR277" s="167">
        <f t="shared" si="60"/>
        <v>37.5</v>
      </c>
      <c r="AS277" s="168">
        <f t="shared" si="61"/>
        <v>41.666666666666671</v>
      </c>
      <c r="AU277" s="201" t="s">
        <v>85</v>
      </c>
      <c r="AV277" s="199" t="s">
        <v>46</v>
      </c>
      <c r="AW277" s="199" t="s">
        <v>126</v>
      </c>
      <c r="AX277" s="196">
        <f t="shared" si="62"/>
        <v>23.52941176470588</v>
      </c>
      <c r="BG277" s="201" t="s">
        <v>85</v>
      </c>
      <c r="BH277" s="199" t="s">
        <v>46</v>
      </c>
      <c r="BI277" s="199" t="s">
        <v>126</v>
      </c>
      <c r="BJ277" s="196">
        <f t="shared" si="63"/>
        <v>35.294117647058819</v>
      </c>
    </row>
    <row r="278" spans="2:62" x14ac:dyDescent="0.25">
      <c r="B278" s="35" t="s">
        <v>43</v>
      </c>
      <c r="C278" s="127">
        <v>63</v>
      </c>
      <c r="D278" s="41">
        <v>3</v>
      </c>
      <c r="E278" s="25">
        <v>5</v>
      </c>
      <c r="F278" s="16">
        <v>2</v>
      </c>
      <c r="G278" s="2">
        <v>2</v>
      </c>
      <c r="H278" s="2">
        <v>2</v>
      </c>
      <c r="I278" s="2">
        <v>2</v>
      </c>
      <c r="J278" s="2">
        <v>2</v>
      </c>
      <c r="K278" s="2">
        <v>2</v>
      </c>
      <c r="L278" s="2">
        <v>2</v>
      </c>
      <c r="M278" s="23">
        <v>1</v>
      </c>
      <c r="N278" s="23">
        <v>1</v>
      </c>
      <c r="O278" s="2">
        <v>1</v>
      </c>
      <c r="P278" s="2">
        <v>1</v>
      </c>
      <c r="Q278" s="2"/>
      <c r="R278" s="2"/>
      <c r="S278" s="2"/>
      <c r="T278" s="4"/>
      <c r="U278" s="16">
        <v>2</v>
      </c>
      <c r="V278" s="2">
        <v>2</v>
      </c>
      <c r="W278" s="2">
        <v>2</v>
      </c>
      <c r="X278" s="2">
        <v>2</v>
      </c>
      <c r="Y278" s="2">
        <v>2</v>
      </c>
      <c r="Z278" s="2">
        <v>1</v>
      </c>
      <c r="AA278" s="2">
        <v>1</v>
      </c>
      <c r="AB278" s="23">
        <v>2</v>
      </c>
      <c r="AC278" s="23">
        <v>0</v>
      </c>
      <c r="AD278" s="2">
        <v>1</v>
      </c>
      <c r="AE278" s="2">
        <v>1</v>
      </c>
      <c r="AF278" s="2">
        <v>1</v>
      </c>
      <c r="AG278" s="2">
        <v>2</v>
      </c>
      <c r="AH278" s="2"/>
      <c r="AI278" s="4"/>
      <c r="AK278" s="158">
        <f t="shared" si="52"/>
        <v>24</v>
      </c>
      <c r="AL278" s="80">
        <f t="shared" si="55"/>
        <v>1</v>
      </c>
      <c r="AM278" s="80">
        <f t="shared" si="56"/>
        <v>9</v>
      </c>
      <c r="AN278" s="82">
        <f t="shared" si="57"/>
        <v>14</v>
      </c>
      <c r="AO278" s="14"/>
      <c r="AP278" s="158">
        <f t="shared" si="58"/>
        <v>100</v>
      </c>
      <c r="AQ278" s="167">
        <f t="shared" si="59"/>
        <v>4.1666666666666661</v>
      </c>
      <c r="AR278" s="167">
        <f t="shared" si="60"/>
        <v>37.5</v>
      </c>
      <c r="AS278" s="168">
        <f t="shared" si="61"/>
        <v>58.333333333333336</v>
      </c>
      <c r="AU278" s="201" t="s">
        <v>85</v>
      </c>
      <c r="AV278" s="199" t="s">
        <v>46</v>
      </c>
      <c r="AW278" s="199" t="s">
        <v>126</v>
      </c>
      <c r="AX278" s="196">
        <f t="shared" si="62"/>
        <v>35.294117647058826</v>
      </c>
      <c r="BG278" s="201" t="s">
        <v>85</v>
      </c>
      <c r="BH278" s="199" t="s">
        <v>46</v>
      </c>
      <c r="BI278" s="199" t="s">
        <v>126</v>
      </c>
      <c r="BJ278" s="196">
        <f t="shared" si="63"/>
        <v>76.470588235294116</v>
      </c>
    </row>
    <row r="279" spans="2:62" x14ac:dyDescent="0.25">
      <c r="B279" s="35" t="s">
        <v>43</v>
      </c>
      <c r="C279" s="127">
        <v>63</v>
      </c>
      <c r="D279" s="41">
        <v>3</v>
      </c>
      <c r="E279" s="25">
        <v>6</v>
      </c>
      <c r="F279" s="16">
        <v>2</v>
      </c>
      <c r="G279" s="2">
        <v>2</v>
      </c>
      <c r="H279" s="2">
        <v>2</v>
      </c>
      <c r="I279" s="2">
        <v>2</v>
      </c>
      <c r="J279" s="2">
        <v>2</v>
      </c>
      <c r="K279" s="2">
        <v>2</v>
      </c>
      <c r="L279" s="2">
        <v>2</v>
      </c>
      <c r="M279" s="23">
        <v>2</v>
      </c>
      <c r="N279" s="23">
        <v>1</v>
      </c>
      <c r="O279" s="2">
        <v>1</v>
      </c>
      <c r="P279" s="2">
        <v>1</v>
      </c>
      <c r="Q279" s="2"/>
      <c r="R279" s="2"/>
      <c r="S279" s="2"/>
      <c r="T279" s="4"/>
      <c r="U279" s="16">
        <v>2</v>
      </c>
      <c r="V279" s="2">
        <v>2</v>
      </c>
      <c r="W279" s="2">
        <v>2</v>
      </c>
      <c r="X279" s="2">
        <v>2</v>
      </c>
      <c r="Y279" s="2">
        <v>2</v>
      </c>
      <c r="Z279" s="2">
        <v>1</v>
      </c>
      <c r="AA279" s="2">
        <v>2</v>
      </c>
      <c r="AB279" s="23">
        <v>2</v>
      </c>
      <c r="AC279" s="23">
        <v>0</v>
      </c>
      <c r="AD279" s="2">
        <v>1</v>
      </c>
      <c r="AE279" s="2">
        <v>1</v>
      </c>
      <c r="AF279" s="2">
        <v>1</v>
      </c>
      <c r="AG279" s="2">
        <v>2</v>
      </c>
      <c r="AH279" s="2"/>
      <c r="AI279" s="4"/>
      <c r="AK279" s="158">
        <f t="shared" si="52"/>
        <v>24</v>
      </c>
      <c r="AL279" s="80">
        <f t="shared" si="55"/>
        <v>1</v>
      </c>
      <c r="AM279" s="80">
        <f t="shared" si="56"/>
        <v>7</v>
      </c>
      <c r="AN279" s="82">
        <f t="shared" si="57"/>
        <v>16</v>
      </c>
      <c r="AO279" s="14"/>
      <c r="AP279" s="158">
        <f t="shared" si="58"/>
        <v>100</v>
      </c>
      <c r="AQ279" s="167">
        <f t="shared" si="59"/>
        <v>4.1666666666666661</v>
      </c>
      <c r="AR279" s="167">
        <f t="shared" si="60"/>
        <v>29.166666666666668</v>
      </c>
      <c r="AS279" s="168">
        <f t="shared" si="61"/>
        <v>66.666666666666657</v>
      </c>
      <c r="AU279" s="201" t="s">
        <v>85</v>
      </c>
      <c r="AV279" s="199" t="s">
        <v>46</v>
      </c>
      <c r="AW279" s="199" t="s">
        <v>126</v>
      </c>
      <c r="AX279" s="196">
        <f t="shared" si="62"/>
        <v>23.52941176470588</v>
      </c>
      <c r="BG279" s="201" t="s">
        <v>85</v>
      </c>
      <c r="BH279" s="199" t="s">
        <v>46</v>
      </c>
      <c r="BI279" s="199" t="s">
        <v>126</v>
      </c>
      <c r="BJ279" s="196">
        <f t="shared" si="63"/>
        <v>76.470588235294116</v>
      </c>
    </row>
    <row r="280" spans="2:62" x14ac:dyDescent="0.25">
      <c r="B280" s="35" t="s">
        <v>43</v>
      </c>
      <c r="C280" s="127">
        <v>63</v>
      </c>
      <c r="D280" s="41">
        <v>4</v>
      </c>
      <c r="E280" s="25">
        <v>1</v>
      </c>
      <c r="F280" s="16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3">
        <v>0</v>
      </c>
      <c r="N280" s="23">
        <v>0</v>
      </c>
      <c r="O280" s="2">
        <v>0</v>
      </c>
      <c r="P280" s="2">
        <v>0</v>
      </c>
      <c r="Q280" s="2">
        <v>0</v>
      </c>
      <c r="R280" s="2"/>
      <c r="S280" s="2"/>
      <c r="T280" s="4"/>
      <c r="U280" s="16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3">
        <v>0</v>
      </c>
      <c r="AC280" s="23">
        <v>0</v>
      </c>
      <c r="AD280" s="2">
        <v>0</v>
      </c>
      <c r="AE280" s="2">
        <v>0</v>
      </c>
      <c r="AF280" s="2">
        <v>0</v>
      </c>
      <c r="AG280" s="2"/>
      <c r="AH280" s="2"/>
      <c r="AI280" s="4"/>
      <c r="AK280" s="158">
        <f t="shared" si="52"/>
        <v>24</v>
      </c>
      <c r="AL280" s="80">
        <f t="shared" si="55"/>
        <v>24</v>
      </c>
      <c r="AM280" s="80">
        <f t="shared" si="56"/>
        <v>0</v>
      </c>
      <c r="AN280" s="82">
        <f t="shared" si="57"/>
        <v>0</v>
      </c>
      <c r="AO280" s="14"/>
      <c r="AP280" s="158">
        <f t="shared" si="58"/>
        <v>100</v>
      </c>
      <c r="AQ280" s="167">
        <f t="shared" si="59"/>
        <v>100</v>
      </c>
      <c r="AR280" s="167">
        <f t="shared" si="60"/>
        <v>0</v>
      </c>
      <c r="AS280" s="168">
        <f t="shared" si="61"/>
        <v>0</v>
      </c>
      <c r="AU280" s="201" t="s">
        <v>85</v>
      </c>
      <c r="AV280" s="199" t="s">
        <v>46</v>
      </c>
      <c r="AW280" s="199" t="s">
        <v>126</v>
      </c>
      <c r="AX280" s="196">
        <f t="shared" si="62"/>
        <v>35.294117647058826</v>
      </c>
      <c r="BG280" s="201" t="s">
        <v>85</v>
      </c>
      <c r="BH280" s="199" t="s">
        <v>46</v>
      </c>
      <c r="BI280" s="199" t="s">
        <v>126</v>
      </c>
      <c r="BJ280" s="196">
        <f t="shared" si="63"/>
        <v>76.470588235294116</v>
      </c>
    </row>
    <row r="281" spans="2:62" x14ac:dyDescent="0.25">
      <c r="B281" s="35" t="s">
        <v>43</v>
      </c>
      <c r="C281" s="127">
        <v>63</v>
      </c>
      <c r="D281" s="41">
        <v>4</v>
      </c>
      <c r="E281" s="25">
        <v>2</v>
      </c>
      <c r="F281" s="16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3">
        <v>0</v>
      </c>
      <c r="N281" s="23">
        <v>1</v>
      </c>
      <c r="O281" s="2">
        <v>1</v>
      </c>
      <c r="P281" s="2">
        <v>0</v>
      </c>
      <c r="Q281" s="2">
        <v>0</v>
      </c>
      <c r="R281" s="2"/>
      <c r="S281" s="2"/>
      <c r="T281" s="4"/>
      <c r="U281" s="16">
        <v>1</v>
      </c>
      <c r="V281" s="2">
        <v>1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3">
        <v>1</v>
      </c>
      <c r="AC281" s="23">
        <v>0</v>
      </c>
      <c r="AD281" s="2">
        <v>0</v>
      </c>
      <c r="AE281" s="2">
        <v>0</v>
      </c>
      <c r="AF281" s="2">
        <v>1</v>
      </c>
      <c r="AG281" s="2"/>
      <c r="AH281" s="2"/>
      <c r="AI281" s="4"/>
      <c r="AK281" s="158">
        <f t="shared" si="52"/>
        <v>24</v>
      </c>
      <c r="AL281" s="80">
        <f t="shared" si="55"/>
        <v>18</v>
      </c>
      <c r="AM281" s="80">
        <f t="shared" si="56"/>
        <v>6</v>
      </c>
      <c r="AN281" s="82">
        <f t="shared" si="57"/>
        <v>0</v>
      </c>
      <c r="AO281" s="14"/>
      <c r="AP281" s="158">
        <f t="shared" si="58"/>
        <v>100</v>
      </c>
      <c r="AQ281" s="167">
        <f t="shared" si="59"/>
        <v>75</v>
      </c>
      <c r="AR281" s="167">
        <f t="shared" si="60"/>
        <v>25</v>
      </c>
      <c r="AS281" s="168">
        <f t="shared" si="61"/>
        <v>0</v>
      </c>
      <c r="AU281" s="201" t="s">
        <v>85</v>
      </c>
      <c r="AV281" s="199" t="s">
        <v>45</v>
      </c>
      <c r="AW281" s="199" t="s">
        <v>127</v>
      </c>
      <c r="AX281" s="196">
        <f t="shared" si="62"/>
        <v>41.17647058823529</v>
      </c>
      <c r="BG281" s="201" t="s">
        <v>85</v>
      </c>
      <c r="BH281" s="199" t="s">
        <v>45</v>
      </c>
      <c r="BI281" s="199" t="s">
        <v>127</v>
      </c>
      <c r="BJ281" s="196">
        <f t="shared" si="63"/>
        <v>100</v>
      </c>
    </row>
    <row r="282" spans="2:62" x14ac:dyDescent="0.25">
      <c r="B282" s="35" t="s">
        <v>43</v>
      </c>
      <c r="C282" s="127">
        <v>63</v>
      </c>
      <c r="D282" s="41">
        <v>4</v>
      </c>
      <c r="E282" s="25">
        <v>3</v>
      </c>
      <c r="F282" s="16">
        <v>1</v>
      </c>
      <c r="G282" s="2">
        <v>0</v>
      </c>
      <c r="H282" s="2">
        <v>0</v>
      </c>
      <c r="I282" s="2">
        <v>0</v>
      </c>
      <c r="J282" s="2">
        <v>0</v>
      </c>
      <c r="K282" s="2">
        <v>1</v>
      </c>
      <c r="L282" s="2">
        <v>0</v>
      </c>
      <c r="M282" s="23">
        <v>0</v>
      </c>
      <c r="N282" s="23">
        <v>1</v>
      </c>
      <c r="O282" s="2">
        <v>2</v>
      </c>
      <c r="P282" s="2">
        <v>1</v>
      </c>
      <c r="Q282" s="2">
        <v>0</v>
      </c>
      <c r="R282" s="2"/>
      <c r="S282" s="2"/>
      <c r="T282" s="4"/>
      <c r="U282" s="16">
        <v>2</v>
      </c>
      <c r="V282" s="2">
        <v>1</v>
      </c>
      <c r="W282" s="2">
        <v>1</v>
      </c>
      <c r="X282" s="2">
        <v>0</v>
      </c>
      <c r="Y282" s="2">
        <v>0</v>
      </c>
      <c r="Z282" s="2">
        <v>1</v>
      </c>
      <c r="AA282" s="2">
        <v>0</v>
      </c>
      <c r="AB282" s="23">
        <v>2</v>
      </c>
      <c r="AC282" s="23">
        <v>0</v>
      </c>
      <c r="AD282" s="2">
        <v>0</v>
      </c>
      <c r="AE282" s="2">
        <v>1</v>
      </c>
      <c r="AF282" s="2">
        <v>2</v>
      </c>
      <c r="AG282" s="2"/>
      <c r="AH282" s="2"/>
      <c r="AI282" s="4"/>
      <c r="AK282" s="158">
        <f t="shared" si="52"/>
        <v>24</v>
      </c>
      <c r="AL282" s="80">
        <f t="shared" si="55"/>
        <v>12</v>
      </c>
      <c r="AM282" s="80">
        <f t="shared" si="56"/>
        <v>8</v>
      </c>
      <c r="AN282" s="82">
        <f t="shared" si="57"/>
        <v>4</v>
      </c>
      <c r="AO282" s="14"/>
      <c r="AP282" s="158">
        <f t="shared" si="58"/>
        <v>100</v>
      </c>
      <c r="AQ282" s="167">
        <f t="shared" si="59"/>
        <v>50</v>
      </c>
      <c r="AR282" s="167">
        <f t="shared" si="60"/>
        <v>33.333333333333329</v>
      </c>
      <c r="AS282" s="168">
        <f t="shared" si="61"/>
        <v>16.666666666666664</v>
      </c>
      <c r="AU282" s="201" t="s">
        <v>85</v>
      </c>
      <c r="AV282" s="199" t="s">
        <v>45</v>
      </c>
      <c r="AW282" s="199" t="s">
        <v>127</v>
      </c>
      <c r="AX282" s="196">
        <f t="shared" si="62"/>
        <v>20</v>
      </c>
      <c r="BG282" s="201" t="s">
        <v>85</v>
      </c>
      <c r="BH282" s="199" t="s">
        <v>45</v>
      </c>
      <c r="BI282" s="199" t="s">
        <v>127</v>
      </c>
      <c r="BJ282" s="196">
        <f t="shared" si="63"/>
        <v>80</v>
      </c>
    </row>
    <row r="283" spans="2:62" x14ac:dyDescent="0.25">
      <c r="B283" s="35" t="s">
        <v>43</v>
      </c>
      <c r="C283" s="127">
        <v>63</v>
      </c>
      <c r="D283" s="41">
        <v>4</v>
      </c>
      <c r="E283" s="25">
        <v>4</v>
      </c>
      <c r="F283" s="16">
        <v>1</v>
      </c>
      <c r="G283" s="2">
        <v>0</v>
      </c>
      <c r="H283" s="2">
        <v>1</v>
      </c>
      <c r="I283" s="2">
        <v>1</v>
      </c>
      <c r="J283" s="2">
        <v>1</v>
      </c>
      <c r="K283" s="2">
        <v>2</v>
      </c>
      <c r="L283" s="2">
        <v>0</v>
      </c>
      <c r="M283" s="23">
        <v>1</v>
      </c>
      <c r="N283" s="23">
        <v>2</v>
      </c>
      <c r="O283" s="2">
        <v>2</v>
      </c>
      <c r="P283" s="2">
        <v>1</v>
      </c>
      <c r="Q283" s="2">
        <v>0</v>
      </c>
      <c r="R283" s="2"/>
      <c r="S283" s="2"/>
      <c r="T283" s="4"/>
      <c r="U283" s="16">
        <v>2</v>
      </c>
      <c r="V283" s="2">
        <v>2</v>
      </c>
      <c r="W283" s="2">
        <v>2</v>
      </c>
      <c r="X283" s="2">
        <v>1</v>
      </c>
      <c r="Y283" s="2">
        <v>0</v>
      </c>
      <c r="Z283" s="2">
        <v>2</v>
      </c>
      <c r="AA283" s="2">
        <v>1</v>
      </c>
      <c r="AB283" s="23">
        <v>2</v>
      </c>
      <c r="AC283" s="23">
        <v>0</v>
      </c>
      <c r="AD283" s="2">
        <v>1</v>
      </c>
      <c r="AE283" s="2">
        <v>2</v>
      </c>
      <c r="AF283" s="2">
        <v>2</v>
      </c>
      <c r="AG283" s="2"/>
      <c r="AH283" s="2"/>
      <c r="AI283" s="4"/>
      <c r="AK283" s="158">
        <f t="shared" si="52"/>
        <v>24</v>
      </c>
      <c r="AL283" s="80">
        <f t="shared" si="55"/>
        <v>5</v>
      </c>
      <c r="AM283" s="80">
        <f t="shared" si="56"/>
        <v>9</v>
      </c>
      <c r="AN283" s="82">
        <f t="shared" si="57"/>
        <v>10</v>
      </c>
      <c r="AO283" s="14"/>
      <c r="AP283" s="158">
        <f t="shared" si="58"/>
        <v>100</v>
      </c>
      <c r="AQ283" s="167">
        <f t="shared" si="59"/>
        <v>20.833333333333336</v>
      </c>
      <c r="AR283" s="167">
        <f t="shared" si="60"/>
        <v>37.5</v>
      </c>
      <c r="AS283" s="168">
        <f t="shared" si="61"/>
        <v>41.666666666666671</v>
      </c>
      <c r="AU283" s="201" t="s">
        <v>85</v>
      </c>
      <c r="AV283" s="199" t="s">
        <v>45</v>
      </c>
      <c r="AW283" s="199" t="s">
        <v>127</v>
      </c>
      <c r="AX283" s="196">
        <f t="shared" si="62"/>
        <v>23.52941176470588</v>
      </c>
      <c r="BG283" s="201" t="s">
        <v>85</v>
      </c>
      <c r="BH283" s="199" t="s">
        <v>45</v>
      </c>
      <c r="BI283" s="199" t="s">
        <v>127</v>
      </c>
      <c r="BJ283" s="196">
        <f t="shared" si="63"/>
        <v>41.17647058823529</v>
      </c>
    </row>
    <row r="284" spans="2:62" x14ac:dyDescent="0.25">
      <c r="B284" s="35" t="s">
        <v>43</v>
      </c>
      <c r="C284" s="127">
        <v>63</v>
      </c>
      <c r="D284" s="41">
        <v>4</v>
      </c>
      <c r="E284" s="25">
        <v>5</v>
      </c>
      <c r="F284" s="16">
        <v>1</v>
      </c>
      <c r="G284" s="2">
        <v>1</v>
      </c>
      <c r="H284" s="2">
        <v>2</v>
      </c>
      <c r="I284" s="2">
        <v>2</v>
      </c>
      <c r="J284" s="2">
        <v>2</v>
      </c>
      <c r="K284" s="2">
        <v>2</v>
      </c>
      <c r="L284" s="2">
        <v>1</v>
      </c>
      <c r="M284" s="23">
        <v>1</v>
      </c>
      <c r="N284" s="23">
        <v>2</v>
      </c>
      <c r="O284" s="2">
        <v>2</v>
      </c>
      <c r="P284" s="2">
        <v>1</v>
      </c>
      <c r="Q284" s="2">
        <v>1</v>
      </c>
      <c r="R284" s="2"/>
      <c r="S284" s="2"/>
      <c r="T284" s="4"/>
      <c r="U284" s="16">
        <v>2</v>
      </c>
      <c r="V284" s="2">
        <v>2</v>
      </c>
      <c r="W284" s="2">
        <v>2</v>
      </c>
      <c r="X284" s="2">
        <v>2</v>
      </c>
      <c r="Y284" s="2">
        <v>1</v>
      </c>
      <c r="Z284" s="2">
        <v>2</v>
      </c>
      <c r="AA284" s="2">
        <v>1</v>
      </c>
      <c r="AB284" s="23">
        <v>2</v>
      </c>
      <c r="AC284" s="23">
        <v>1</v>
      </c>
      <c r="AD284" s="2">
        <v>2</v>
      </c>
      <c r="AE284" s="2">
        <v>2</v>
      </c>
      <c r="AF284" s="2">
        <v>2</v>
      </c>
      <c r="AG284" s="2"/>
      <c r="AH284" s="2"/>
      <c r="AI284" s="4"/>
      <c r="AK284" s="158">
        <f t="shared" si="52"/>
        <v>24</v>
      </c>
      <c r="AL284" s="80">
        <f t="shared" si="55"/>
        <v>0</v>
      </c>
      <c r="AM284" s="80">
        <f t="shared" si="56"/>
        <v>9</v>
      </c>
      <c r="AN284" s="82">
        <f t="shared" si="57"/>
        <v>15</v>
      </c>
      <c r="AO284" s="14"/>
      <c r="AP284" s="158">
        <f t="shared" si="58"/>
        <v>100</v>
      </c>
      <c r="AQ284" s="167">
        <f t="shared" si="59"/>
        <v>0</v>
      </c>
      <c r="AR284" s="167">
        <f t="shared" si="60"/>
        <v>37.5</v>
      </c>
      <c r="AS284" s="168">
        <f t="shared" si="61"/>
        <v>62.5</v>
      </c>
      <c r="AU284" s="201" t="s">
        <v>85</v>
      </c>
      <c r="AV284" s="199" t="s">
        <v>45</v>
      </c>
      <c r="AW284" s="199" t="s">
        <v>127</v>
      </c>
      <c r="AX284" s="196">
        <f t="shared" si="62"/>
        <v>41.17647058823529</v>
      </c>
      <c r="BG284" s="201" t="s">
        <v>85</v>
      </c>
      <c r="BH284" s="199" t="s">
        <v>45</v>
      </c>
      <c r="BI284" s="199" t="s">
        <v>127</v>
      </c>
      <c r="BJ284" s="196">
        <f t="shared" si="63"/>
        <v>82.35294117647058</v>
      </c>
    </row>
    <row r="285" spans="2:62" x14ac:dyDescent="0.25">
      <c r="B285" s="35" t="s">
        <v>43</v>
      </c>
      <c r="C285" s="127">
        <v>63</v>
      </c>
      <c r="D285" s="41">
        <v>4</v>
      </c>
      <c r="E285" s="25">
        <v>6</v>
      </c>
      <c r="F285" s="16">
        <v>2</v>
      </c>
      <c r="G285" s="2">
        <v>1</v>
      </c>
      <c r="H285" s="2">
        <v>2</v>
      </c>
      <c r="I285" s="2">
        <v>2</v>
      </c>
      <c r="J285" s="2">
        <v>2</v>
      </c>
      <c r="K285" s="2">
        <v>2</v>
      </c>
      <c r="L285" s="2">
        <v>1</v>
      </c>
      <c r="M285" s="23">
        <v>1</v>
      </c>
      <c r="N285" s="23">
        <v>2</v>
      </c>
      <c r="O285" s="2">
        <v>2</v>
      </c>
      <c r="P285" s="2">
        <v>1</v>
      </c>
      <c r="Q285" s="2">
        <v>1</v>
      </c>
      <c r="R285" s="2"/>
      <c r="S285" s="2"/>
      <c r="T285" s="4"/>
      <c r="U285" s="16">
        <v>2</v>
      </c>
      <c r="V285" s="2">
        <v>2</v>
      </c>
      <c r="W285" s="2">
        <v>2</v>
      </c>
      <c r="X285" s="2">
        <v>2</v>
      </c>
      <c r="Y285" s="2">
        <v>1</v>
      </c>
      <c r="Z285" s="2">
        <v>2</v>
      </c>
      <c r="AA285" s="2">
        <v>1</v>
      </c>
      <c r="AB285" s="23">
        <v>2</v>
      </c>
      <c r="AC285" s="23">
        <v>1</v>
      </c>
      <c r="AD285" s="2">
        <v>2</v>
      </c>
      <c r="AE285" s="2">
        <v>2</v>
      </c>
      <c r="AF285" s="2">
        <v>2</v>
      </c>
      <c r="AG285" s="2"/>
      <c r="AH285" s="2"/>
      <c r="AI285" s="4"/>
      <c r="AK285" s="158">
        <f t="shared" si="52"/>
        <v>24</v>
      </c>
      <c r="AL285" s="80">
        <f t="shared" si="55"/>
        <v>0</v>
      </c>
      <c r="AM285" s="80">
        <f t="shared" si="56"/>
        <v>8</v>
      </c>
      <c r="AN285" s="82">
        <f t="shared" si="57"/>
        <v>16</v>
      </c>
      <c r="AO285" s="14"/>
      <c r="AP285" s="158">
        <f t="shared" si="58"/>
        <v>100</v>
      </c>
      <c r="AQ285" s="167">
        <f t="shared" si="59"/>
        <v>0</v>
      </c>
      <c r="AR285" s="167">
        <f t="shared" si="60"/>
        <v>33.333333333333329</v>
      </c>
      <c r="AS285" s="168">
        <f t="shared" si="61"/>
        <v>66.666666666666657</v>
      </c>
      <c r="AU285" s="201" t="s">
        <v>85</v>
      </c>
      <c r="AV285" s="199" t="s">
        <v>45</v>
      </c>
      <c r="AW285" s="199" t="s">
        <v>127</v>
      </c>
      <c r="AX285" s="196">
        <f t="shared" si="62"/>
        <v>23.52941176470588</v>
      </c>
      <c r="BG285" s="201" t="s">
        <v>85</v>
      </c>
      <c r="BH285" s="199" t="s">
        <v>45</v>
      </c>
      <c r="BI285" s="199" t="s">
        <v>127</v>
      </c>
      <c r="BJ285" s="196">
        <f t="shared" si="63"/>
        <v>76.470588235294116</v>
      </c>
    </row>
    <row r="286" spans="2:62" x14ac:dyDescent="0.25">
      <c r="B286" s="35" t="s">
        <v>43</v>
      </c>
      <c r="C286" s="127">
        <v>63</v>
      </c>
      <c r="D286" s="41">
        <v>5</v>
      </c>
      <c r="E286" s="25">
        <v>1</v>
      </c>
      <c r="F286" s="16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3">
        <v>0</v>
      </c>
      <c r="N286" s="23"/>
      <c r="O286" s="2"/>
      <c r="P286" s="2"/>
      <c r="Q286" s="2"/>
      <c r="R286" s="2"/>
      <c r="S286" s="2"/>
      <c r="T286" s="4"/>
      <c r="U286" s="16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3">
        <v>0</v>
      </c>
      <c r="AC286" s="23">
        <v>0</v>
      </c>
      <c r="AD286" s="2">
        <v>0</v>
      </c>
      <c r="AE286" s="2">
        <v>0</v>
      </c>
      <c r="AF286" s="2"/>
      <c r="AG286" s="2"/>
      <c r="AH286" s="2"/>
      <c r="AI286" s="4"/>
      <c r="AK286" s="158">
        <f t="shared" ref="AK286:AK333" si="64">SUM(AL286:AN286)</f>
        <v>19</v>
      </c>
      <c r="AL286" s="80">
        <f t="shared" si="55"/>
        <v>19</v>
      </c>
      <c r="AM286" s="80">
        <f t="shared" si="56"/>
        <v>0</v>
      </c>
      <c r="AN286" s="82">
        <f t="shared" si="57"/>
        <v>0</v>
      </c>
      <c r="AO286" s="14"/>
      <c r="AP286" s="158">
        <f t="shared" si="58"/>
        <v>100</v>
      </c>
      <c r="AQ286" s="167">
        <f t="shared" si="59"/>
        <v>100</v>
      </c>
      <c r="AR286" s="167">
        <f t="shared" si="60"/>
        <v>0</v>
      </c>
      <c r="AS286" s="168">
        <f t="shared" si="61"/>
        <v>0</v>
      </c>
      <c r="AU286" s="201" t="s">
        <v>85</v>
      </c>
      <c r="AV286" s="199" t="s">
        <v>45</v>
      </c>
      <c r="AW286" s="199" t="s">
        <v>127</v>
      </c>
      <c r="AX286" s="196">
        <f t="shared" si="62"/>
        <v>35.294117647058826</v>
      </c>
      <c r="BG286" s="201" t="s">
        <v>85</v>
      </c>
      <c r="BH286" s="199" t="s">
        <v>45</v>
      </c>
      <c r="BI286" s="199" t="s">
        <v>127</v>
      </c>
      <c r="BJ286" s="196">
        <f t="shared" si="63"/>
        <v>76.470588235294116</v>
      </c>
    </row>
    <row r="287" spans="2:62" x14ac:dyDescent="0.25">
      <c r="B287" s="35" t="s">
        <v>43</v>
      </c>
      <c r="C287" s="127">
        <v>63</v>
      </c>
      <c r="D287" s="41">
        <v>5</v>
      </c>
      <c r="E287" s="25">
        <v>2</v>
      </c>
      <c r="F287" s="16">
        <v>1</v>
      </c>
      <c r="G287" s="2">
        <v>1</v>
      </c>
      <c r="H287" s="2">
        <v>1</v>
      </c>
      <c r="I287" s="2">
        <v>0</v>
      </c>
      <c r="J287" s="2">
        <v>0</v>
      </c>
      <c r="K287" s="2">
        <v>0</v>
      </c>
      <c r="L287" s="2">
        <v>0</v>
      </c>
      <c r="M287" s="23">
        <v>0</v>
      </c>
      <c r="N287" s="23"/>
      <c r="O287" s="2"/>
      <c r="P287" s="2"/>
      <c r="Q287" s="2"/>
      <c r="R287" s="2"/>
      <c r="S287" s="2"/>
      <c r="T287" s="4"/>
      <c r="U287" s="16">
        <v>0</v>
      </c>
      <c r="V287" s="2">
        <v>0</v>
      </c>
      <c r="W287" s="2">
        <v>0</v>
      </c>
      <c r="X287" s="2">
        <v>1</v>
      </c>
      <c r="Y287" s="2">
        <v>0</v>
      </c>
      <c r="Z287" s="2">
        <v>0</v>
      </c>
      <c r="AA287" s="2">
        <v>0</v>
      </c>
      <c r="AB287" s="23">
        <v>0</v>
      </c>
      <c r="AC287" s="23">
        <v>0</v>
      </c>
      <c r="AD287" s="2">
        <v>0</v>
      </c>
      <c r="AE287" s="2">
        <v>0</v>
      </c>
      <c r="AF287" s="2"/>
      <c r="AG287" s="2"/>
      <c r="AH287" s="2"/>
      <c r="AI287" s="4"/>
      <c r="AK287" s="158">
        <f t="shared" si="64"/>
        <v>19</v>
      </c>
      <c r="AL287" s="80">
        <f t="shared" si="55"/>
        <v>15</v>
      </c>
      <c r="AM287" s="80">
        <f t="shared" si="56"/>
        <v>4</v>
      </c>
      <c r="AN287" s="82">
        <f t="shared" si="57"/>
        <v>0</v>
      </c>
      <c r="AO287" s="14"/>
      <c r="AP287" s="158">
        <f t="shared" si="58"/>
        <v>100</v>
      </c>
      <c r="AQ287" s="167">
        <f t="shared" si="59"/>
        <v>78.94736842105263</v>
      </c>
      <c r="AR287" s="167">
        <f t="shared" si="60"/>
        <v>21.052631578947366</v>
      </c>
      <c r="AS287" s="168">
        <f t="shared" si="61"/>
        <v>0</v>
      </c>
      <c r="AU287" s="201" t="s">
        <v>85</v>
      </c>
      <c r="AV287" s="199" t="s">
        <v>44</v>
      </c>
      <c r="AW287" s="199" t="s">
        <v>133</v>
      </c>
      <c r="AX287" s="196">
        <f t="shared" si="62"/>
        <v>47.058823529411761</v>
      </c>
      <c r="BG287" s="201" t="s">
        <v>85</v>
      </c>
      <c r="BH287" s="199" t="s">
        <v>44</v>
      </c>
      <c r="BI287" s="199" t="s">
        <v>133</v>
      </c>
      <c r="BJ287" s="196">
        <f t="shared" si="63"/>
        <v>100</v>
      </c>
    </row>
    <row r="288" spans="2:62" x14ac:dyDescent="0.25">
      <c r="B288" s="35" t="s">
        <v>43</v>
      </c>
      <c r="C288" s="127">
        <v>63</v>
      </c>
      <c r="D288" s="41">
        <v>5</v>
      </c>
      <c r="E288" s="25">
        <v>3</v>
      </c>
      <c r="F288" s="16">
        <v>2</v>
      </c>
      <c r="G288" s="2">
        <v>1</v>
      </c>
      <c r="H288" s="2">
        <v>2</v>
      </c>
      <c r="I288" s="2">
        <v>1</v>
      </c>
      <c r="J288" s="2">
        <v>1</v>
      </c>
      <c r="K288" s="2">
        <v>1</v>
      </c>
      <c r="L288" s="2">
        <v>0</v>
      </c>
      <c r="M288" s="23">
        <v>0</v>
      </c>
      <c r="N288" s="23"/>
      <c r="O288" s="2"/>
      <c r="P288" s="2"/>
      <c r="Q288" s="2"/>
      <c r="R288" s="2"/>
      <c r="S288" s="2"/>
      <c r="T288" s="4"/>
      <c r="U288" s="16">
        <v>1</v>
      </c>
      <c r="V288" s="2">
        <v>1</v>
      </c>
      <c r="W288" s="2">
        <v>0</v>
      </c>
      <c r="X288" s="2">
        <v>2</v>
      </c>
      <c r="Y288" s="2">
        <v>1</v>
      </c>
      <c r="Z288" s="2">
        <v>0</v>
      </c>
      <c r="AA288" s="2">
        <v>0</v>
      </c>
      <c r="AB288" s="23">
        <v>0</v>
      </c>
      <c r="AC288" s="23">
        <v>0</v>
      </c>
      <c r="AD288" s="2">
        <v>0</v>
      </c>
      <c r="AE288" s="2">
        <v>1</v>
      </c>
      <c r="AF288" s="2"/>
      <c r="AG288" s="2"/>
      <c r="AH288" s="2"/>
      <c r="AI288" s="4"/>
      <c r="AK288" s="158">
        <f t="shared" si="64"/>
        <v>19</v>
      </c>
      <c r="AL288" s="80">
        <f t="shared" si="55"/>
        <v>8</v>
      </c>
      <c r="AM288" s="80">
        <f t="shared" si="56"/>
        <v>8</v>
      </c>
      <c r="AN288" s="82">
        <f t="shared" si="57"/>
        <v>3</v>
      </c>
      <c r="AO288" s="14"/>
      <c r="AP288" s="158">
        <f t="shared" si="58"/>
        <v>100</v>
      </c>
      <c r="AQ288" s="167">
        <f t="shared" si="59"/>
        <v>42.105263157894733</v>
      </c>
      <c r="AR288" s="167">
        <f t="shared" si="60"/>
        <v>42.105263157894733</v>
      </c>
      <c r="AS288" s="168">
        <f t="shared" si="61"/>
        <v>15.789473684210526</v>
      </c>
      <c r="AU288" s="201" t="s">
        <v>85</v>
      </c>
      <c r="AV288" s="199" t="s">
        <v>44</v>
      </c>
      <c r="AW288" s="199" t="s">
        <v>133</v>
      </c>
      <c r="AX288" s="196">
        <f t="shared" si="62"/>
        <v>33.333333333333329</v>
      </c>
      <c r="BG288" s="201" t="s">
        <v>85</v>
      </c>
      <c r="BH288" s="199" t="s">
        <v>44</v>
      </c>
      <c r="BI288" s="199" t="s">
        <v>133</v>
      </c>
      <c r="BJ288" s="196">
        <f t="shared" si="63"/>
        <v>80</v>
      </c>
    </row>
    <row r="289" spans="2:62" x14ac:dyDescent="0.25">
      <c r="B289" s="35" t="s">
        <v>43</v>
      </c>
      <c r="C289" s="127">
        <v>63</v>
      </c>
      <c r="D289" s="41">
        <v>5</v>
      </c>
      <c r="E289" s="25">
        <v>4</v>
      </c>
      <c r="F289" s="16">
        <v>2</v>
      </c>
      <c r="G289" s="2">
        <v>2</v>
      </c>
      <c r="H289" s="2">
        <v>2</v>
      </c>
      <c r="I289" s="2">
        <v>1</v>
      </c>
      <c r="J289" s="2">
        <v>2</v>
      </c>
      <c r="K289" s="2">
        <v>1</v>
      </c>
      <c r="L289" s="2">
        <v>0</v>
      </c>
      <c r="M289" s="23">
        <v>1</v>
      </c>
      <c r="N289" s="23"/>
      <c r="O289" s="2"/>
      <c r="P289" s="2"/>
      <c r="Q289" s="2"/>
      <c r="R289" s="2"/>
      <c r="S289" s="2"/>
      <c r="T289" s="4"/>
      <c r="U289" s="16">
        <v>2</v>
      </c>
      <c r="V289" s="2">
        <v>2</v>
      </c>
      <c r="W289" s="2">
        <v>1</v>
      </c>
      <c r="X289" s="2">
        <v>2</v>
      </c>
      <c r="Y289" s="2">
        <v>1</v>
      </c>
      <c r="Z289" s="2">
        <v>1</v>
      </c>
      <c r="AA289" s="2">
        <v>0</v>
      </c>
      <c r="AB289" s="23">
        <v>1</v>
      </c>
      <c r="AC289" s="23">
        <v>0</v>
      </c>
      <c r="AD289" s="2">
        <v>1</v>
      </c>
      <c r="AE289" s="2">
        <v>1</v>
      </c>
      <c r="AF289" s="2"/>
      <c r="AG289" s="2"/>
      <c r="AH289" s="2"/>
      <c r="AI289" s="4"/>
      <c r="AK289" s="158">
        <f t="shared" si="64"/>
        <v>19</v>
      </c>
      <c r="AL289" s="80">
        <f t="shared" si="55"/>
        <v>3</v>
      </c>
      <c r="AM289" s="80">
        <f t="shared" si="56"/>
        <v>9</v>
      </c>
      <c r="AN289" s="82">
        <f t="shared" si="57"/>
        <v>7</v>
      </c>
      <c r="AO289" s="14"/>
      <c r="AP289" s="158">
        <f t="shared" si="58"/>
        <v>100</v>
      </c>
      <c r="AQ289" s="167">
        <f t="shared" si="59"/>
        <v>15.789473684210526</v>
      </c>
      <c r="AR289" s="167">
        <f t="shared" si="60"/>
        <v>47.368421052631575</v>
      </c>
      <c r="AS289" s="168">
        <f t="shared" si="61"/>
        <v>36.84210526315789</v>
      </c>
      <c r="AU289" s="201" t="s">
        <v>85</v>
      </c>
      <c r="AV289" s="199" t="s">
        <v>44</v>
      </c>
      <c r="AW289" s="199" t="s">
        <v>133</v>
      </c>
      <c r="AX289" s="196">
        <f t="shared" si="62"/>
        <v>23.52941176470588</v>
      </c>
      <c r="BG289" s="201" t="s">
        <v>85</v>
      </c>
      <c r="BH289" s="199" t="s">
        <v>44</v>
      </c>
      <c r="BI289" s="199" t="s">
        <v>133</v>
      </c>
      <c r="BJ289" s="196">
        <f t="shared" si="63"/>
        <v>52.941176470588239</v>
      </c>
    </row>
    <row r="290" spans="2:62" x14ac:dyDescent="0.25">
      <c r="B290" s="35" t="s">
        <v>43</v>
      </c>
      <c r="C290" s="127">
        <v>63</v>
      </c>
      <c r="D290" s="41">
        <v>5</v>
      </c>
      <c r="E290" s="25">
        <v>5</v>
      </c>
      <c r="F290" s="16">
        <v>2</v>
      </c>
      <c r="G290" s="2">
        <v>2</v>
      </c>
      <c r="H290" s="2">
        <v>2</v>
      </c>
      <c r="I290" s="2">
        <v>2</v>
      </c>
      <c r="J290" s="2">
        <v>2</v>
      </c>
      <c r="K290" s="2">
        <v>1</v>
      </c>
      <c r="L290" s="2">
        <v>1</v>
      </c>
      <c r="M290" s="23">
        <v>1</v>
      </c>
      <c r="N290" s="23"/>
      <c r="O290" s="2"/>
      <c r="P290" s="2"/>
      <c r="Q290" s="2"/>
      <c r="R290" s="2"/>
      <c r="S290" s="2"/>
      <c r="T290" s="4"/>
      <c r="U290" s="16">
        <v>2</v>
      </c>
      <c r="V290" s="2">
        <v>2</v>
      </c>
      <c r="W290" s="2">
        <v>2</v>
      </c>
      <c r="X290" s="2">
        <v>2</v>
      </c>
      <c r="Y290" s="2">
        <v>1</v>
      </c>
      <c r="Z290" s="2">
        <v>1</v>
      </c>
      <c r="AA290" s="2">
        <v>1</v>
      </c>
      <c r="AB290" s="23">
        <v>1</v>
      </c>
      <c r="AC290" s="23">
        <v>1</v>
      </c>
      <c r="AD290" s="2">
        <v>1</v>
      </c>
      <c r="AE290" s="2">
        <v>1</v>
      </c>
      <c r="AF290" s="2"/>
      <c r="AG290" s="2"/>
      <c r="AH290" s="2"/>
      <c r="AI290" s="4"/>
      <c r="AK290" s="158">
        <f t="shared" si="64"/>
        <v>19</v>
      </c>
      <c r="AL290" s="80">
        <f t="shared" si="55"/>
        <v>0</v>
      </c>
      <c r="AM290" s="80">
        <f t="shared" si="56"/>
        <v>10</v>
      </c>
      <c r="AN290" s="82">
        <f t="shared" si="57"/>
        <v>9</v>
      </c>
      <c r="AO290" s="14"/>
      <c r="AP290" s="158">
        <f t="shared" si="58"/>
        <v>100</v>
      </c>
      <c r="AQ290" s="167">
        <f t="shared" si="59"/>
        <v>0</v>
      </c>
      <c r="AR290" s="167">
        <f t="shared" si="60"/>
        <v>52.631578947368418</v>
      </c>
      <c r="AS290" s="168">
        <f t="shared" si="61"/>
        <v>47.368421052631575</v>
      </c>
      <c r="AU290" s="201" t="s">
        <v>85</v>
      </c>
      <c r="AV290" s="199" t="s">
        <v>44</v>
      </c>
      <c r="AW290" s="199" t="s">
        <v>133</v>
      </c>
      <c r="AX290" s="196">
        <f t="shared" si="62"/>
        <v>35.294117647058826</v>
      </c>
      <c r="BG290" s="201" t="s">
        <v>85</v>
      </c>
      <c r="BH290" s="199" t="s">
        <v>44</v>
      </c>
      <c r="BI290" s="199" t="s">
        <v>133</v>
      </c>
      <c r="BJ290" s="196">
        <f t="shared" si="63"/>
        <v>88.235294117647044</v>
      </c>
    </row>
    <row r="291" spans="2:62" x14ac:dyDescent="0.25">
      <c r="B291" s="35" t="s">
        <v>43</v>
      </c>
      <c r="C291" s="127">
        <v>63</v>
      </c>
      <c r="D291" s="41">
        <v>5</v>
      </c>
      <c r="E291" s="25">
        <v>6</v>
      </c>
      <c r="F291" s="16">
        <v>2</v>
      </c>
      <c r="G291" s="2">
        <v>2</v>
      </c>
      <c r="H291" s="2">
        <v>2</v>
      </c>
      <c r="I291" s="2">
        <v>2</v>
      </c>
      <c r="J291" s="2">
        <v>2</v>
      </c>
      <c r="K291" s="2">
        <v>1</v>
      </c>
      <c r="L291" s="2">
        <v>1</v>
      </c>
      <c r="M291" s="23">
        <v>1</v>
      </c>
      <c r="N291" s="23"/>
      <c r="O291" s="2"/>
      <c r="P291" s="2"/>
      <c r="Q291" s="2"/>
      <c r="R291" s="2"/>
      <c r="S291" s="2"/>
      <c r="T291" s="4"/>
      <c r="U291" s="16">
        <v>2</v>
      </c>
      <c r="V291" s="2">
        <v>2</v>
      </c>
      <c r="W291" s="2">
        <v>2</v>
      </c>
      <c r="X291" s="2">
        <v>2</v>
      </c>
      <c r="Y291" s="2">
        <v>2</v>
      </c>
      <c r="Z291" s="2">
        <v>1</v>
      </c>
      <c r="AA291" s="2">
        <v>1</v>
      </c>
      <c r="AB291" s="23">
        <v>1</v>
      </c>
      <c r="AC291" s="23">
        <v>1</v>
      </c>
      <c r="AD291" s="2">
        <v>1</v>
      </c>
      <c r="AE291" s="2">
        <v>1</v>
      </c>
      <c r="AF291" s="2"/>
      <c r="AG291" s="2"/>
      <c r="AH291" s="2"/>
      <c r="AI291" s="4"/>
      <c r="AK291" s="158">
        <f t="shared" si="64"/>
        <v>19</v>
      </c>
      <c r="AL291" s="80">
        <f t="shared" si="55"/>
        <v>0</v>
      </c>
      <c r="AM291" s="80">
        <f t="shared" si="56"/>
        <v>9</v>
      </c>
      <c r="AN291" s="82">
        <f t="shared" si="57"/>
        <v>10</v>
      </c>
      <c r="AO291" s="14"/>
      <c r="AP291" s="158">
        <f t="shared" si="58"/>
        <v>100</v>
      </c>
      <c r="AQ291" s="167">
        <f t="shared" si="59"/>
        <v>0</v>
      </c>
      <c r="AR291" s="167">
        <f t="shared" si="60"/>
        <v>47.368421052631575</v>
      </c>
      <c r="AS291" s="168">
        <f t="shared" si="61"/>
        <v>52.631578947368418</v>
      </c>
      <c r="AU291" s="201" t="s">
        <v>85</v>
      </c>
      <c r="AV291" s="199" t="s">
        <v>44</v>
      </c>
      <c r="AW291" s="199" t="s">
        <v>133</v>
      </c>
      <c r="AX291" s="196">
        <f t="shared" si="62"/>
        <v>35.294117647058826</v>
      </c>
      <c r="BG291" s="201" t="s">
        <v>85</v>
      </c>
      <c r="BH291" s="199" t="s">
        <v>44</v>
      </c>
      <c r="BI291" s="199" t="s">
        <v>133</v>
      </c>
      <c r="BJ291" s="196">
        <f t="shared" si="63"/>
        <v>82.35294117647058</v>
      </c>
    </row>
    <row r="292" spans="2:62" x14ac:dyDescent="0.25">
      <c r="B292" s="35" t="s">
        <v>43</v>
      </c>
      <c r="C292" s="127">
        <v>63</v>
      </c>
      <c r="D292" s="41">
        <v>6</v>
      </c>
      <c r="E292" s="25">
        <v>1</v>
      </c>
      <c r="F292" s="16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3">
        <v>0</v>
      </c>
      <c r="N292" s="23">
        <v>0</v>
      </c>
      <c r="O292" s="2"/>
      <c r="P292" s="2"/>
      <c r="Q292" s="2"/>
      <c r="R292" s="2"/>
      <c r="S292" s="2"/>
      <c r="T292" s="4"/>
      <c r="U292" s="16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3">
        <v>0</v>
      </c>
      <c r="AC292" s="23">
        <v>0</v>
      </c>
      <c r="AD292" s="2">
        <v>0</v>
      </c>
      <c r="AE292" s="2"/>
      <c r="AF292" s="2"/>
      <c r="AG292" s="2"/>
      <c r="AH292" s="2"/>
      <c r="AI292" s="4"/>
      <c r="AK292" s="158">
        <f t="shared" si="64"/>
        <v>19</v>
      </c>
      <c r="AL292" s="80">
        <f t="shared" si="55"/>
        <v>19</v>
      </c>
      <c r="AM292" s="80">
        <f t="shared" si="56"/>
        <v>0</v>
      </c>
      <c r="AN292" s="82">
        <f t="shared" si="57"/>
        <v>0</v>
      </c>
      <c r="AO292" s="14"/>
      <c r="AP292" s="158">
        <f t="shared" si="58"/>
        <v>100</v>
      </c>
      <c r="AQ292" s="167">
        <f t="shared" si="59"/>
        <v>100</v>
      </c>
      <c r="AR292" s="167">
        <f t="shared" si="60"/>
        <v>0</v>
      </c>
      <c r="AS292" s="168">
        <f t="shared" si="61"/>
        <v>0</v>
      </c>
      <c r="AU292" s="201" t="s">
        <v>85</v>
      </c>
      <c r="AV292" s="199" t="s">
        <v>44</v>
      </c>
      <c r="AW292" s="199" t="s">
        <v>133</v>
      </c>
      <c r="AX292" s="196">
        <f t="shared" si="62"/>
        <v>47.058823529411761</v>
      </c>
      <c r="BG292" s="201" t="s">
        <v>85</v>
      </c>
      <c r="BH292" s="199" t="s">
        <v>44</v>
      </c>
      <c r="BI292" s="199" t="s">
        <v>133</v>
      </c>
      <c r="BJ292" s="196">
        <f t="shared" si="63"/>
        <v>76.470588235294116</v>
      </c>
    </row>
    <row r="293" spans="2:62" x14ac:dyDescent="0.25">
      <c r="B293" s="35" t="s">
        <v>43</v>
      </c>
      <c r="C293" s="127">
        <v>63</v>
      </c>
      <c r="D293" s="41">
        <v>6</v>
      </c>
      <c r="E293" s="25">
        <v>2</v>
      </c>
      <c r="F293" s="75">
        <v>1</v>
      </c>
      <c r="G293" s="76">
        <v>1</v>
      </c>
      <c r="H293" s="76">
        <v>1</v>
      </c>
      <c r="I293" s="76">
        <v>1</v>
      </c>
      <c r="J293" s="76">
        <v>0</v>
      </c>
      <c r="K293" s="76">
        <v>0</v>
      </c>
      <c r="L293" s="76">
        <v>0</v>
      </c>
      <c r="M293" s="206">
        <v>0</v>
      </c>
      <c r="N293" s="206">
        <v>0</v>
      </c>
      <c r="O293" s="2"/>
      <c r="P293" s="2"/>
      <c r="Q293" s="2"/>
      <c r="R293" s="2"/>
      <c r="S293" s="2"/>
      <c r="T293" s="4"/>
      <c r="U293" s="75">
        <v>0</v>
      </c>
      <c r="V293" s="76">
        <v>0</v>
      </c>
      <c r="W293" s="76">
        <v>0</v>
      </c>
      <c r="X293" s="76">
        <v>1</v>
      </c>
      <c r="Y293" s="76">
        <v>0</v>
      </c>
      <c r="Z293" s="76">
        <v>0</v>
      </c>
      <c r="AA293" s="76">
        <v>1</v>
      </c>
      <c r="AB293" s="206">
        <v>1</v>
      </c>
      <c r="AC293" s="206">
        <v>1</v>
      </c>
      <c r="AD293" s="76">
        <v>0</v>
      </c>
      <c r="AE293" s="2"/>
      <c r="AF293" s="2"/>
      <c r="AG293" s="2"/>
      <c r="AH293" s="2"/>
      <c r="AI293" s="4"/>
      <c r="AK293" s="158">
        <f t="shared" si="64"/>
        <v>19</v>
      </c>
      <c r="AL293" s="80">
        <f t="shared" si="55"/>
        <v>11</v>
      </c>
      <c r="AM293" s="80">
        <f t="shared" si="56"/>
        <v>8</v>
      </c>
      <c r="AN293" s="82">
        <f t="shared" si="57"/>
        <v>0</v>
      </c>
      <c r="AO293" s="14"/>
      <c r="AP293" s="158">
        <f t="shared" si="58"/>
        <v>100</v>
      </c>
      <c r="AQ293" s="167">
        <f t="shared" si="59"/>
        <v>57.894736842105267</v>
      </c>
      <c r="AR293" s="167">
        <f t="shared" si="60"/>
        <v>42.105263157894733</v>
      </c>
      <c r="AS293" s="168">
        <f t="shared" si="61"/>
        <v>0</v>
      </c>
      <c r="AU293" s="201" t="s">
        <v>85</v>
      </c>
      <c r="AV293" s="199" t="s">
        <v>149</v>
      </c>
      <c r="AW293" s="199" t="s">
        <v>156</v>
      </c>
      <c r="AX293" s="196">
        <f t="shared" si="62"/>
        <v>47.058823529411761</v>
      </c>
      <c r="BG293" s="201" t="s">
        <v>85</v>
      </c>
      <c r="BH293" s="199" t="s">
        <v>149</v>
      </c>
      <c r="BI293" s="199" t="s">
        <v>156</v>
      </c>
      <c r="BJ293" s="196">
        <f t="shared" si="63"/>
        <v>100</v>
      </c>
    </row>
    <row r="294" spans="2:62" x14ac:dyDescent="0.25">
      <c r="B294" s="35" t="s">
        <v>43</v>
      </c>
      <c r="C294" s="127">
        <v>63</v>
      </c>
      <c r="D294" s="41">
        <v>6</v>
      </c>
      <c r="E294" s="25">
        <v>3</v>
      </c>
      <c r="F294" s="75">
        <v>2</v>
      </c>
      <c r="G294" s="76">
        <v>1</v>
      </c>
      <c r="H294" s="76">
        <v>1</v>
      </c>
      <c r="I294" s="76">
        <v>1</v>
      </c>
      <c r="J294" s="76">
        <v>0</v>
      </c>
      <c r="K294" s="76">
        <v>0</v>
      </c>
      <c r="L294" s="76">
        <v>0</v>
      </c>
      <c r="M294" s="206">
        <v>0</v>
      </c>
      <c r="N294" s="206">
        <v>0</v>
      </c>
      <c r="O294" s="2"/>
      <c r="P294" s="2"/>
      <c r="Q294" s="2"/>
      <c r="R294" s="2"/>
      <c r="S294" s="2"/>
      <c r="T294" s="4"/>
      <c r="U294" s="75">
        <v>1</v>
      </c>
      <c r="V294" s="76">
        <v>0</v>
      </c>
      <c r="W294" s="76">
        <v>1</v>
      </c>
      <c r="X294" s="76">
        <v>2</v>
      </c>
      <c r="Y294" s="76">
        <v>0</v>
      </c>
      <c r="Z294" s="76">
        <v>1</v>
      </c>
      <c r="AA294" s="76">
        <v>2</v>
      </c>
      <c r="AB294" s="206">
        <v>2</v>
      </c>
      <c r="AC294" s="206">
        <v>1</v>
      </c>
      <c r="AD294" s="76">
        <v>0</v>
      </c>
      <c r="AE294" s="2"/>
      <c r="AF294" s="2"/>
      <c r="AG294" s="2"/>
      <c r="AH294" s="2"/>
      <c r="AI294" s="4"/>
      <c r="AK294" s="158">
        <f t="shared" si="64"/>
        <v>19</v>
      </c>
      <c r="AL294" s="80">
        <f t="shared" si="55"/>
        <v>8</v>
      </c>
      <c r="AM294" s="80">
        <f t="shared" si="56"/>
        <v>7</v>
      </c>
      <c r="AN294" s="82">
        <f t="shared" si="57"/>
        <v>4</v>
      </c>
      <c r="AO294" s="14"/>
      <c r="AP294" s="158">
        <f t="shared" si="58"/>
        <v>100</v>
      </c>
      <c r="AQ294" s="167">
        <f t="shared" si="59"/>
        <v>42.105263157894733</v>
      </c>
      <c r="AR294" s="167">
        <f t="shared" si="60"/>
        <v>36.84210526315789</v>
      </c>
      <c r="AS294" s="168">
        <f t="shared" si="61"/>
        <v>21.052631578947366</v>
      </c>
      <c r="AU294" s="201" t="s">
        <v>85</v>
      </c>
      <c r="AV294" s="199" t="s">
        <v>149</v>
      </c>
      <c r="AW294" s="199" t="s">
        <v>156</v>
      </c>
      <c r="AX294" s="196">
        <f t="shared" si="62"/>
        <v>46.666666666666664</v>
      </c>
      <c r="BG294" s="201" t="s">
        <v>85</v>
      </c>
      <c r="BH294" s="199" t="s">
        <v>149</v>
      </c>
      <c r="BI294" s="199" t="s">
        <v>156</v>
      </c>
      <c r="BJ294" s="196">
        <f t="shared" si="63"/>
        <v>80</v>
      </c>
    </row>
    <row r="295" spans="2:62" x14ac:dyDescent="0.25">
      <c r="B295" s="35" t="s">
        <v>43</v>
      </c>
      <c r="C295" s="127">
        <v>63</v>
      </c>
      <c r="D295" s="41">
        <v>6</v>
      </c>
      <c r="E295" s="25">
        <v>4</v>
      </c>
      <c r="F295" s="75">
        <v>2</v>
      </c>
      <c r="G295" s="76">
        <v>1</v>
      </c>
      <c r="H295" s="76">
        <v>2</v>
      </c>
      <c r="I295" s="76">
        <v>1</v>
      </c>
      <c r="J295" s="76">
        <v>1</v>
      </c>
      <c r="K295" s="76">
        <v>0</v>
      </c>
      <c r="L295" s="76">
        <v>1</v>
      </c>
      <c r="M295" s="206">
        <v>0</v>
      </c>
      <c r="N295" s="206">
        <v>1</v>
      </c>
      <c r="O295" s="2"/>
      <c r="P295" s="2"/>
      <c r="Q295" s="2"/>
      <c r="R295" s="2"/>
      <c r="S295" s="2"/>
      <c r="T295" s="4"/>
      <c r="U295" s="75">
        <v>1</v>
      </c>
      <c r="V295" s="76">
        <v>0</v>
      </c>
      <c r="W295" s="76">
        <v>1</v>
      </c>
      <c r="X295" s="76">
        <v>2</v>
      </c>
      <c r="Y295" s="76">
        <v>1</v>
      </c>
      <c r="Z295" s="76">
        <v>2</v>
      </c>
      <c r="AA295" s="76">
        <v>2</v>
      </c>
      <c r="AB295" s="206">
        <v>2</v>
      </c>
      <c r="AC295" s="206">
        <v>2</v>
      </c>
      <c r="AD295" s="76">
        <v>1</v>
      </c>
      <c r="AE295" s="2"/>
      <c r="AF295" s="2"/>
      <c r="AG295" s="2"/>
      <c r="AH295" s="2"/>
      <c r="AI295" s="4"/>
      <c r="AK295" s="158">
        <f t="shared" si="64"/>
        <v>19</v>
      </c>
      <c r="AL295" s="80">
        <f t="shared" si="55"/>
        <v>3</v>
      </c>
      <c r="AM295" s="80">
        <f t="shared" si="56"/>
        <v>9</v>
      </c>
      <c r="AN295" s="82">
        <f t="shared" si="57"/>
        <v>7</v>
      </c>
      <c r="AO295" s="14"/>
      <c r="AP295" s="158">
        <f t="shared" si="58"/>
        <v>100</v>
      </c>
      <c r="AQ295" s="167">
        <f t="shared" si="59"/>
        <v>15.789473684210526</v>
      </c>
      <c r="AR295" s="167">
        <f t="shared" si="60"/>
        <v>47.368421052631575</v>
      </c>
      <c r="AS295" s="168">
        <f t="shared" si="61"/>
        <v>36.84210526315789</v>
      </c>
      <c r="AU295" s="201" t="s">
        <v>85</v>
      </c>
      <c r="AV295" s="199" t="s">
        <v>149</v>
      </c>
      <c r="AW295" s="199" t="s">
        <v>156</v>
      </c>
      <c r="AX295" s="196">
        <f t="shared" si="62"/>
        <v>35.294117647058826</v>
      </c>
      <c r="BG295" s="201" t="s">
        <v>85</v>
      </c>
      <c r="BH295" s="199" t="s">
        <v>149</v>
      </c>
      <c r="BI295" s="199" t="s">
        <v>156</v>
      </c>
      <c r="BJ295" s="196">
        <f t="shared" si="63"/>
        <v>58.82352941176471</v>
      </c>
    </row>
    <row r="296" spans="2:62" x14ac:dyDescent="0.25">
      <c r="B296" s="35" t="s">
        <v>43</v>
      </c>
      <c r="C296" s="127">
        <v>63</v>
      </c>
      <c r="D296" s="204">
        <v>6</v>
      </c>
      <c r="E296" s="205">
        <v>5</v>
      </c>
      <c r="F296" s="75">
        <v>2</v>
      </c>
      <c r="G296" s="76">
        <v>2</v>
      </c>
      <c r="H296" s="76">
        <v>2</v>
      </c>
      <c r="I296" s="76">
        <v>1</v>
      </c>
      <c r="J296" s="76">
        <v>1</v>
      </c>
      <c r="K296" s="76">
        <v>1</v>
      </c>
      <c r="L296" s="76">
        <v>1</v>
      </c>
      <c r="M296" s="206">
        <v>1</v>
      </c>
      <c r="N296" s="206">
        <v>1</v>
      </c>
      <c r="O296" s="76"/>
      <c r="P296" s="76"/>
      <c r="Q296" s="76"/>
      <c r="R296" s="76"/>
      <c r="S296" s="76"/>
      <c r="T296" s="77"/>
      <c r="U296" s="75">
        <v>1</v>
      </c>
      <c r="V296" s="76">
        <v>1</v>
      </c>
      <c r="W296" s="76">
        <v>1</v>
      </c>
      <c r="X296" s="76">
        <v>2</v>
      </c>
      <c r="Y296" s="76">
        <v>2</v>
      </c>
      <c r="Z296" s="76">
        <v>2</v>
      </c>
      <c r="AA296" s="76">
        <v>2</v>
      </c>
      <c r="AB296" s="206">
        <v>2</v>
      </c>
      <c r="AC296" s="206">
        <v>2</v>
      </c>
      <c r="AD296" s="76">
        <v>2</v>
      </c>
      <c r="AE296" s="76"/>
      <c r="AF296" s="76"/>
      <c r="AG296" s="76"/>
      <c r="AH296" s="76"/>
      <c r="AI296" s="77"/>
      <c r="AK296" s="158">
        <f t="shared" si="64"/>
        <v>19</v>
      </c>
      <c r="AL296" s="80">
        <f t="shared" si="55"/>
        <v>0</v>
      </c>
      <c r="AM296" s="80">
        <f t="shared" si="56"/>
        <v>9</v>
      </c>
      <c r="AN296" s="82">
        <f t="shared" si="57"/>
        <v>10</v>
      </c>
      <c r="AO296" s="14"/>
      <c r="AP296" s="158">
        <f t="shared" si="58"/>
        <v>100</v>
      </c>
      <c r="AQ296" s="167">
        <f t="shared" si="59"/>
        <v>0</v>
      </c>
      <c r="AR296" s="167">
        <f t="shared" si="60"/>
        <v>47.368421052631575</v>
      </c>
      <c r="AS296" s="168">
        <f t="shared" si="61"/>
        <v>52.631578947368418</v>
      </c>
      <c r="AU296" s="201" t="s">
        <v>85</v>
      </c>
      <c r="AV296" s="199" t="s">
        <v>149</v>
      </c>
      <c r="AW296" s="199" t="s">
        <v>156</v>
      </c>
      <c r="AX296" s="196">
        <f t="shared" si="62"/>
        <v>35.294117647058826</v>
      </c>
      <c r="BG296" s="201" t="s">
        <v>85</v>
      </c>
      <c r="BH296" s="199" t="s">
        <v>149</v>
      </c>
      <c r="BI296" s="199" t="s">
        <v>156</v>
      </c>
      <c r="BJ296" s="196">
        <f t="shared" si="63"/>
        <v>88.235294117647044</v>
      </c>
    </row>
    <row r="297" spans="2:62" ht="15.75" thickBot="1" x14ac:dyDescent="0.3">
      <c r="B297" s="35" t="s">
        <v>43</v>
      </c>
      <c r="C297" s="127">
        <v>63</v>
      </c>
      <c r="D297" s="42">
        <v>6</v>
      </c>
      <c r="E297" s="27">
        <v>6</v>
      </c>
      <c r="F297" s="75">
        <v>2</v>
      </c>
      <c r="G297" s="76">
        <v>2</v>
      </c>
      <c r="H297" s="76">
        <v>2</v>
      </c>
      <c r="I297" s="76">
        <v>2</v>
      </c>
      <c r="J297" s="76">
        <v>1</v>
      </c>
      <c r="K297" s="76">
        <v>1</v>
      </c>
      <c r="L297" s="76">
        <v>1</v>
      </c>
      <c r="M297" s="206">
        <v>1</v>
      </c>
      <c r="N297" s="206">
        <v>1</v>
      </c>
      <c r="O297" s="9"/>
      <c r="P297" s="9"/>
      <c r="Q297" s="9"/>
      <c r="R297" s="9"/>
      <c r="S297" s="9"/>
      <c r="T297" s="5"/>
      <c r="U297" s="75">
        <v>1</v>
      </c>
      <c r="V297" s="76">
        <v>1</v>
      </c>
      <c r="W297" s="76">
        <v>2</v>
      </c>
      <c r="X297" s="76">
        <v>2</v>
      </c>
      <c r="Y297" s="76">
        <v>2</v>
      </c>
      <c r="Z297" s="76">
        <v>2</v>
      </c>
      <c r="AA297" s="76">
        <v>2</v>
      </c>
      <c r="AB297" s="206">
        <v>2</v>
      </c>
      <c r="AC297" s="206">
        <v>2</v>
      </c>
      <c r="AD297" s="76">
        <v>2</v>
      </c>
      <c r="AE297" s="9"/>
      <c r="AF297" s="9"/>
      <c r="AG297" s="9"/>
      <c r="AH297" s="9"/>
      <c r="AI297" s="5"/>
      <c r="AK297" s="158">
        <f t="shared" si="64"/>
        <v>19</v>
      </c>
      <c r="AL297" s="80">
        <f t="shared" si="55"/>
        <v>0</v>
      </c>
      <c r="AM297" s="80">
        <f t="shared" si="56"/>
        <v>7</v>
      </c>
      <c r="AN297" s="82">
        <f t="shared" si="57"/>
        <v>12</v>
      </c>
      <c r="AO297" s="14"/>
      <c r="AP297" s="158">
        <f t="shared" si="58"/>
        <v>100</v>
      </c>
      <c r="AQ297" s="167">
        <f t="shared" si="59"/>
        <v>0</v>
      </c>
      <c r="AR297" s="167">
        <f t="shared" si="60"/>
        <v>36.84210526315789</v>
      </c>
      <c r="AS297" s="168">
        <f t="shared" si="61"/>
        <v>63.157894736842103</v>
      </c>
      <c r="AU297" s="201" t="s">
        <v>85</v>
      </c>
      <c r="AV297" s="199" t="s">
        <v>149</v>
      </c>
      <c r="AW297" s="199" t="s">
        <v>156</v>
      </c>
      <c r="AX297" s="196">
        <f t="shared" si="62"/>
        <v>35.294117647058826</v>
      </c>
      <c r="BG297" s="201" t="s">
        <v>85</v>
      </c>
      <c r="BH297" s="199" t="s">
        <v>149</v>
      </c>
      <c r="BI297" s="199" t="s">
        <v>156</v>
      </c>
      <c r="BJ297" s="196">
        <f t="shared" si="63"/>
        <v>82.35294117647058</v>
      </c>
    </row>
    <row r="298" spans="2:62" x14ac:dyDescent="0.25">
      <c r="B298" s="35" t="s">
        <v>43</v>
      </c>
      <c r="C298" s="128">
        <v>70</v>
      </c>
      <c r="D298" s="40">
        <v>1</v>
      </c>
      <c r="E298" s="26">
        <v>1</v>
      </c>
      <c r="F298" s="15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28">
        <v>0</v>
      </c>
      <c r="N298" s="28">
        <v>0</v>
      </c>
      <c r="O298" s="8"/>
      <c r="P298" s="8"/>
      <c r="Q298" s="8"/>
      <c r="R298" s="8"/>
      <c r="S298" s="8"/>
      <c r="T298" s="3"/>
      <c r="U298" s="15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28">
        <v>0</v>
      </c>
      <c r="AC298" s="28">
        <v>0</v>
      </c>
      <c r="AD298" s="8">
        <v>0</v>
      </c>
      <c r="AE298" s="8">
        <v>0</v>
      </c>
      <c r="AF298" s="8">
        <v>0</v>
      </c>
      <c r="AG298" s="8"/>
      <c r="AH298" s="8"/>
      <c r="AI298" s="3"/>
      <c r="AK298" s="158">
        <f t="shared" si="64"/>
        <v>21</v>
      </c>
      <c r="AL298" s="80">
        <f t="shared" si="55"/>
        <v>21</v>
      </c>
      <c r="AM298" s="80">
        <f t="shared" si="56"/>
        <v>0</v>
      </c>
      <c r="AN298" s="82">
        <f t="shared" si="57"/>
        <v>0</v>
      </c>
      <c r="AO298" s="14"/>
      <c r="AP298" s="158">
        <f t="shared" si="58"/>
        <v>100</v>
      </c>
      <c r="AQ298" s="167">
        <f t="shared" si="59"/>
        <v>100</v>
      </c>
      <c r="AR298" s="167">
        <f t="shared" si="60"/>
        <v>0</v>
      </c>
      <c r="AS298" s="168">
        <f t="shared" si="61"/>
        <v>0</v>
      </c>
      <c r="AU298" s="201" t="s">
        <v>85</v>
      </c>
      <c r="AV298" s="199" t="s">
        <v>149</v>
      </c>
      <c r="AW298" s="199" t="s">
        <v>156</v>
      </c>
      <c r="AX298" s="196">
        <f t="shared" si="62"/>
        <v>47.058823529411761</v>
      </c>
      <c r="BG298" s="201" t="s">
        <v>85</v>
      </c>
      <c r="BH298" s="199" t="s">
        <v>149</v>
      </c>
      <c r="BI298" s="199" t="s">
        <v>156</v>
      </c>
      <c r="BJ298" s="196">
        <f t="shared" si="63"/>
        <v>82.35294117647058</v>
      </c>
    </row>
    <row r="299" spans="2:62" x14ac:dyDescent="0.25">
      <c r="B299" s="35" t="s">
        <v>43</v>
      </c>
      <c r="C299" s="99">
        <v>70</v>
      </c>
      <c r="D299" s="41">
        <v>1</v>
      </c>
      <c r="E299" s="25">
        <v>2</v>
      </c>
      <c r="F299" s="16">
        <v>1</v>
      </c>
      <c r="G299" s="2">
        <v>1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3">
        <v>1</v>
      </c>
      <c r="N299" s="23">
        <v>0</v>
      </c>
      <c r="O299" s="2"/>
      <c r="P299" s="2"/>
      <c r="Q299" s="2"/>
      <c r="R299" s="2"/>
      <c r="S299" s="2"/>
      <c r="T299" s="4"/>
      <c r="U299" s="16">
        <v>1</v>
      </c>
      <c r="V299" s="2">
        <v>1</v>
      </c>
      <c r="W299" s="2">
        <v>0</v>
      </c>
      <c r="X299" s="2">
        <v>0</v>
      </c>
      <c r="Y299" s="2">
        <v>0</v>
      </c>
      <c r="Z299" s="2">
        <v>0</v>
      </c>
      <c r="AA299" s="2">
        <v>1</v>
      </c>
      <c r="AB299" s="23">
        <v>1</v>
      </c>
      <c r="AC299" s="23">
        <v>0</v>
      </c>
      <c r="AD299" s="2">
        <v>1</v>
      </c>
      <c r="AE299" s="2">
        <v>0</v>
      </c>
      <c r="AF299" s="2">
        <v>0</v>
      </c>
      <c r="AG299" s="2"/>
      <c r="AH299" s="2"/>
      <c r="AI299" s="4"/>
      <c r="AK299" s="158">
        <f t="shared" si="64"/>
        <v>21</v>
      </c>
      <c r="AL299" s="80">
        <f t="shared" si="55"/>
        <v>13</v>
      </c>
      <c r="AM299" s="80">
        <f t="shared" si="56"/>
        <v>8</v>
      </c>
      <c r="AN299" s="82">
        <f t="shared" si="57"/>
        <v>0</v>
      </c>
      <c r="AO299" s="14"/>
      <c r="AP299" s="158">
        <f t="shared" si="58"/>
        <v>100</v>
      </c>
      <c r="AQ299" s="167">
        <f t="shared" si="59"/>
        <v>61.904761904761905</v>
      </c>
      <c r="AR299" s="167">
        <f t="shared" si="60"/>
        <v>38.095238095238095</v>
      </c>
      <c r="AS299" s="168">
        <f t="shared" si="61"/>
        <v>0</v>
      </c>
      <c r="AU299" s="201" t="s">
        <v>86</v>
      </c>
      <c r="AV299" s="199" t="s">
        <v>48</v>
      </c>
      <c r="AW299" s="199" t="s">
        <v>128</v>
      </c>
      <c r="AX299" s="196">
        <f t="shared" ref="AX299:AX333" si="65">BC4</f>
        <v>0</v>
      </c>
      <c r="BG299" s="201" t="s">
        <v>86</v>
      </c>
      <c r="BH299" s="199" t="s">
        <v>48</v>
      </c>
      <c r="BI299" s="199" t="s">
        <v>128</v>
      </c>
      <c r="BJ299" s="196">
        <f t="shared" ref="BJ299:BJ333" si="66">BO4</f>
        <v>0</v>
      </c>
    </row>
    <row r="300" spans="2:62" x14ac:dyDescent="0.25">
      <c r="B300" s="35" t="s">
        <v>43</v>
      </c>
      <c r="C300" s="99">
        <v>70</v>
      </c>
      <c r="D300" s="41">
        <v>1</v>
      </c>
      <c r="E300" s="25">
        <v>3</v>
      </c>
      <c r="F300" s="16">
        <v>2</v>
      </c>
      <c r="G300" s="2">
        <v>1</v>
      </c>
      <c r="H300" s="2">
        <v>1</v>
      </c>
      <c r="I300" s="2">
        <v>0</v>
      </c>
      <c r="J300" s="2">
        <v>1</v>
      </c>
      <c r="K300" s="2">
        <v>0</v>
      </c>
      <c r="L300" s="2">
        <v>1</v>
      </c>
      <c r="M300" s="23">
        <v>2</v>
      </c>
      <c r="N300" s="23">
        <v>1</v>
      </c>
      <c r="O300" s="2"/>
      <c r="P300" s="2"/>
      <c r="Q300" s="2"/>
      <c r="R300" s="2"/>
      <c r="S300" s="2"/>
      <c r="T300" s="4"/>
      <c r="U300" s="16">
        <v>2</v>
      </c>
      <c r="V300" s="2">
        <v>1</v>
      </c>
      <c r="W300" s="2">
        <v>0</v>
      </c>
      <c r="X300" s="2">
        <v>0</v>
      </c>
      <c r="Y300" s="2">
        <v>1</v>
      </c>
      <c r="Z300" s="2">
        <v>1</v>
      </c>
      <c r="AA300" s="2">
        <v>2</v>
      </c>
      <c r="AB300" s="23">
        <v>2</v>
      </c>
      <c r="AC300" s="23">
        <v>1</v>
      </c>
      <c r="AD300" s="2">
        <v>2</v>
      </c>
      <c r="AE300" s="2">
        <v>0</v>
      </c>
      <c r="AF300" s="2">
        <v>0</v>
      </c>
      <c r="AG300" s="2"/>
      <c r="AH300" s="2"/>
      <c r="AI300" s="4"/>
      <c r="AK300" s="158">
        <f t="shared" si="64"/>
        <v>21</v>
      </c>
      <c r="AL300" s="80">
        <f t="shared" si="55"/>
        <v>6</v>
      </c>
      <c r="AM300" s="80">
        <f t="shared" si="56"/>
        <v>9</v>
      </c>
      <c r="AN300" s="82">
        <f t="shared" si="57"/>
        <v>6</v>
      </c>
      <c r="AO300" s="14"/>
      <c r="AP300" s="158">
        <f t="shared" si="58"/>
        <v>100</v>
      </c>
      <c r="AQ300" s="167">
        <f t="shared" si="59"/>
        <v>28.571428571428569</v>
      </c>
      <c r="AR300" s="167">
        <f t="shared" si="60"/>
        <v>42.857142857142854</v>
      </c>
      <c r="AS300" s="168">
        <f t="shared" si="61"/>
        <v>28.571428571428569</v>
      </c>
      <c r="AU300" s="201" t="s">
        <v>86</v>
      </c>
      <c r="AV300" s="199" t="s">
        <v>48</v>
      </c>
      <c r="AW300" s="199" t="s">
        <v>128</v>
      </c>
      <c r="AX300" s="196">
        <f t="shared" si="65"/>
        <v>0</v>
      </c>
      <c r="BG300" s="201" t="s">
        <v>86</v>
      </c>
      <c r="BH300" s="199" t="s">
        <v>48</v>
      </c>
      <c r="BI300" s="199" t="s">
        <v>128</v>
      </c>
      <c r="BJ300" s="196">
        <f t="shared" si="66"/>
        <v>0</v>
      </c>
    </row>
    <row r="301" spans="2:62" x14ac:dyDescent="0.25">
      <c r="B301" s="35" t="s">
        <v>43</v>
      </c>
      <c r="C301" s="99">
        <v>70</v>
      </c>
      <c r="D301" s="41">
        <v>1</v>
      </c>
      <c r="E301" s="25">
        <v>4</v>
      </c>
      <c r="F301" s="16">
        <v>2</v>
      </c>
      <c r="G301" s="2">
        <v>2</v>
      </c>
      <c r="H301" s="2">
        <v>1</v>
      </c>
      <c r="I301" s="2">
        <v>1</v>
      </c>
      <c r="J301" s="2">
        <v>1</v>
      </c>
      <c r="K301" s="2">
        <v>1</v>
      </c>
      <c r="L301" s="2">
        <v>1</v>
      </c>
      <c r="M301" s="23">
        <v>2</v>
      </c>
      <c r="N301" s="23">
        <v>2</v>
      </c>
      <c r="O301" s="2"/>
      <c r="P301" s="2"/>
      <c r="Q301" s="2"/>
      <c r="R301" s="2"/>
      <c r="S301" s="2"/>
      <c r="T301" s="4"/>
      <c r="U301" s="16">
        <v>2</v>
      </c>
      <c r="V301" s="2">
        <v>2</v>
      </c>
      <c r="W301" s="2">
        <v>1</v>
      </c>
      <c r="X301" s="2">
        <v>1</v>
      </c>
      <c r="Y301" s="2">
        <v>1</v>
      </c>
      <c r="Z301" s="2">
        <v>1</v>
      </c>
      <c r="AA301" s="2">
        <v>2</v>
      </c>
      <c r="AB301" s="23">
        <v>2</v>
      </c>
      <c r="AC301" s="23">
        <v>2</v>
      </c>
      <c r="AD301" s="2">
        <v>2</v>
      </c>
      <c r="AE301" s="2">
        <v>0</v>
      </c>
      <c r="AF301" s="2">
        <v>0</v>
      </c>
      <c r="AG301" s="2"/>
      <c r="AH301" s="2"/>
      <c r="AI301" s="4"/>
      <c r="AK301" s="158">
        <f t="shared" si="64"/>
        <v>21</v>
      </c>
      <c r="AL301" s="80">
        <f t="shared" si="55"/>
        <v>2</v>
      </c>
      <c r="AM301" s="80">
        <f t="shared" si="56"/>
        <v>9</v>
      </c>
      <c r="AN301" s="82">
        <f t="shared" si="57"/>
        <v>10</v>
      </c>
      <c r="AO301" s="14"/>
      <c r="AP301" s="158">
        <f t="shared" si="58"/>
        <v>100</v>
      </c>
      <c r="AQ301" s="167">
        <f t="shared" si="59"/>
        <v>9.5238095238095237</v>
      </c>
      <c r="AR301" s="167">
        <f t="shared" si="60"/>
        <v>42.857142857142854</v>
      </c>
      <c r="AS301" s="168">
        <f t="shared" si="61"/>
        <v>47.619047619047613</v>
      </c>
      <c r="AU301" s="201" t="s">
        <v>86</v>
      </c>
      <c r="AV301" s="199" t="s">
        <v>48</v>
      </c>
      <c r="AW301" s="199" t="s">
        <v>128</v>
      </c>
      <c r="AX301" s="196">
        <f t="shared" si="65"/>
        <v>0</v>
      </c>
      <c r="BG301" s="201" t="s">
        <v>86</v>
      </c>
      <c r="BH301" s="199" t="s">
        <v>48</v>
      </c>
      <c r="BI301" s="199" t="s">
        <v>128</v>
      </c>
      <c r="BJ301" s="196">
        <f t="shared" si="66"/>
        <v>0</v>
      </c>
    </row>
    <row r="302" spans="2:62" x14ac:dyDescent="0.25">
      <c r="B302" s="35" t="s">
        <v>43</v>
      </c>
      <c r="C302" s="99">
        <v>70</v>
      </c>
      <c r="D302" s="41">
        <v>1</v>
      </c>
      <c r="E302" s="25">
        <v>5</v>
      </c>
      <c r="F302" s="16">
        <v>2</v>
      </c>
      <c r="G302" s="2">
        <v>2</v>
      </c>
      <c r="H302" s="2">
        <v>1</v>
      </c>
      <c r="I302" s="2">
        <v>1</v>
      </c>
      <c r="J302" s="2">
        <v>1</v>
      </c>
      <c r="K302" s="2">
        <v>2</v>
      </c>
      <c r="L302" s="2">
        <v>2</v>
      </c>
      <c r="M302" s="23">
        <v>2</v>
      </c>
      <c r="N302" s="23">
        <v>2</v>
      </c>
      <c r="O302" s="2"/>
      <c r="P302" s="2"/>
      <c r="Q302" s="2"/>
      <c r="R302" s="2"/>
      <c r="S302" s="2"/>
      <c r="T302" s="4"/>
      <c r="U302" s="16">
        <v>2</v>
      </c>
      <c r="V302" s="2">
        <v>2</v>
      </c>
      <c r="W302" s="2">
        <v>2</v>
      </c>
      <c r="X302" s="2">
        <v>2</v>
      </c>
      <c r="Y302" s="2">
        <v>1</v>
      </c>
      <c r="Z302" s="2">
        <v>1</v>
      </c>
      <c r="AA302" s="2">
        <v>2</v>
      </c>
      <c r="AB302" s="23">
        <v>2</v>
      </c>
      <c r="AC302" s="23">
        <v>2</v>
      </c>
      <c r="AD302" s="2">
        <v>2</v>
      </c>
      <c r="AE302" s="2">
        <v>0</v>
      </c>
      <c r="AF302" s="2">
        <v>0</v>
      </c>
      <c r="AG302" s="2"/>
      <c r="AH302" s="2"/>
      <c r="AI302" s="4"/>
      <c r="AK302" s="158">
        <f t="shared" si="64"/>
        <v>21</v>
      </c>
      <c r="AL302" s="80">
        <f t="shared" si="55"/>
        <v>2</v>
      </c>
      <c r="AM302" s="80">
        <f t="shared" si="56"/>
        <v>5</v>
      </c>
      <c r="AN302" s="82">
        <f t="shared" si="57"/>
        <v>14</v>
      </c>
      <c r="AO302" s="14"/>
      <c r="AP302" s="158">
        <f t="shared" si="58"/>
        <v>100</v>
      </c>
      <c r="AQ302" s="167">
        <f t="shared" si="59"/>
        <v>9.5238095238095237</v>
      </c>
      <c r="AR302" s="167">
        <f t="shared" si="60"/>
        <v>23.809523809523807</v>
      </c>
      <c r="AS302" s="168">
        <f t="shared" si="61"/>
        <v>66.666666666666657</v>
      </c>
      <c r="AU302" s="201" t="s">
        <v>86</v>
      </c>
      <c r="AV302" s="199" t="s">
        <v>48</v>
      </c>
      <c r="AW302" s="199" t="s">
        <v>128</v>
      </c>
      <c r="AX302" s="196">
        <f t="shared" si="65"/>
        <v>0</v>
      </c>
      <c r="BG302" s="201" t="s">
        <v>86</v>
      </c>
      <c r="BH302" s="199" t="s">
        <v>48</v>
      </c>
      <c r="BI302" s="199" t="s">
        <v>128</v>
      </c>
      <c r="BJ302" s="196">
        <f t="shared" si="66"/>
        <v>9.5238095238095237</v>
      </c>
    </row>
    <row r="303" spans="2:62" x14ac:dyDescent="0.25">
      <c r="B303" s="35" t="s">
        <v>43</v>
      </c>
      <c r="C303" s="99">
        <v>70</v>
      </c>
      <c r="D303" s="41">
        <v>1</v>
      </c>
      <c r="E303" s="25">
        <v>6</v>
      </c>
      <c r="F303" s="16"/>
      <c r="G303" s="2"/>
      <c r="H303" s="2"/>
      <c r="I303" s="2"/>
      <c r="J303" s="2"/>
      <c r="K303" s="2"/>
      <c r="L303" s="2"/>
      <c r="M303" s="23"/>
      <c r="N303" s="23"/>
      <c r="O303" s="2"/>
      <c r="P303" s="2"/>
      <c r="Q303" s="2"/>
      <c r="R303" s="2"/>
      <c r="S303" s="2"/>
      <c r="T303" s="4"/>
      <c r="U303" s="16"/>
      <c r="V303" s="2"/>
      <c r="W303" s="2"/>
      <c r="X303" s="2"/>
      <c r="Y303" s="2"/>
      <c r="Z303" s="2"/>
      <c r="AA303" s="2"/>
      <c r="AB303" s="23"/>
      <c r="AC303" s="23"/>
      <c r="AD303" s="2"/>
      <c r="AE303" s="2"/>
      <c r="AF303" s="2"/>
      <c r="AG303" s="2"/>
      <c r="AH303" s="2"/>
      <c r="AI303" s="4"/>
      <c r="AK303" s="158">
        <f t="shared" si="64"/>
        <v>0</v>
      </c>
      <c r="AL303" s="80">
        <f t="shared" si="55"/>
        <v>0</v>
      </c>
      <c r="AM303" s="80">
        <f t="shared" si="56"/>
        <v>0</v>
      </c>
      <c r="AN303" s="82">
        <f t="shared" si="57"/>
        <v>0</v>
      </c>
      <c r="AO303" s="14"/>
      <c r="AP303" s="158" t="e">
        <f t="shared" si="58"/>
        <v>#DIV/0!</v>
      </c>
      <c r="AQ303" s="167" t="e">
        <f t="shared" si="59"/>
        <v>#DIV/0!</v>
      </c>
      <c r="AR303" s="167" t="e">
        <f t="shared" si="60"/>
        <v>#DIV/0!</v>
      </c>
      <c r="AS303" s="168" t="e">
        <f t="shared" si="61"/>
        <v>#DIV/0!</v>
      </c>
      <c r="AU303" s="201" t="s">
        <v>86</v>
      </c>
      <c r="AV303" s="199" t="s">
        <v>48</v>
      </c>
      <c r="AW303" s="199" t="s">
        <v>128</v>
      </c>
      <c r="AX303" s="196">
        <f t="shared" si="65"/>
        <v>0</v>
      </c>
      <c r="BG303" s="201" t="s">
        <v>86</v>
      </c>
      <c r="BH303" s="199" t="s">
        <v>48</v>
      </c>
      <c r="BI303" s="199" t="s">
        <v>128</v>
      </c>
      <c r="BJ303" s="196">
        <f t="shared" si="66"/>
        <v>0</v>
      </c>
    </row>
    <row r="304" spans="2:62" x14ac:dyDescent="0.25">
      <c r="B304" s="35" t="s">
        <v>43</v>
      </c>
      <c r="C304" s="99">
        <v>70</v>
      </c>
      <c r="D304" s="41">
        <v>2</v>
      </c>
      <c r="E304" s="25">
        <v>1</v>
      </c>
      <c r="F304" s="16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3">
        <v>0</v>
      </c>
      <c r="N304" s="23">
        <v>0</v>
      </c>
      <c r="O304" s="2">
        <v>0</v>
      </c>
      <c r="P304" s="2"/>
      <c r="Q304" s="2"/>
      <c r="R304" s="2"/>
      <c r="S304" s="2"/>
      <c r="T304" s="4"/>
      <c r="U304" s="16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3">
        <v>0</v>
      </c>
      <c r="AC304" s="23">
        <v>0</v>
      </c>
      <c r="AD304" s="2">
        <v>0</v>
      </c>
      <c r="AE304" s="2">
        <v>0</v>
      </c>
      <c r="AF304" s="2"/>
      <c r="AG304" s="2"/>
      <c r="AH304" s="2"/>
      <c r="AI304" s="4"/>
      <c r="AK304" s="158">
        <f t="shared" si="64"/>
        <v>21</v>
      </c>
      <c r="AL304" s="80">
        <f t="shared" si="55"/>
        <v>21</v>
      </c>
      <c r="AM304" s="80">
        <f t="shared" si="56"/>
        <v>0</v>
      </c>
      <c r="AN304" s="82">
        <f t="shared" si="57"/>
        <v>0</v>
      </c>
      <c r="AO304" s="14"/>
      <c r="AP304" s="158">
        <f t="shared" si="58"/>
        <v>100</v>
      </c>
      <c r="AQ304" s="167">
        <f t="shared" si="59"/>
        <v>100</v>
      </c>
      <c r="AR304" s="167">
        <f t="shared" si="60"/>
        <v>0</v>
      </c>
      <c r="AS304" s="168">
        <f t="shared" si="61"/>
        <v>0</v>
      </c>
      <c r="AU304" s="201" t="s">
        <v>86</v>
      </c>
      <c r="AV304" s="199" t="s">
        <v>48</v>
      </c>
      <c r="AW304" s="199" t="s">
        <v>128</v>
      </c>
      <c r="AX304" s="196">
        <f t="shared" si="65"/>
        <v>0</v>
      </c>
      <c r="BG304" s="201" t="s">
        <v>86</v>
      </c>
      <c r="BH304" s="199" t="s">
        <v>48</v>
      </c>
      <c r="BI304" s="199" t="s">
        <v>128</v>
      </c>
      <c r="BJ304" s="196">
        <f t="shared" si="66"/>
        <v>14.285714285714285</v>
      </c>
    </row>
    <row r="305" spans="2:62" x14ac:dyDescent="0.25">
      <c r="B305" s="35" t="s">
        <v>43</v>
      </c>
      <c r="C305" s="99">
        <v>70</v>
      </c>
      <c r="D305" s="41">
        <v>2</v>
      </c>
      <c r="E305" s="25">
        <v>2</v>
      </c>
      <c r="F305" s="16">
        <v>1</v>
      </c>
      <c r="G305" s="2">
        <v>1</v>
      </c>
      <c r="H305" s="2">
        <v>0</v>
      </c>
      <c r="I305" s="2">
        <v>0</v>
      </c>
      <c r="J305" s="2">
        <v>0</v>
      </c>
      <c r="K305" s="2">
        <v>0</v>
      </c>
      <c r="L305" s="2">
        <v>1</v>
      </c>
      <c r="M305" s="23">
        <v>0</v>
      </c>
      <c r="N305" s="23">
        <v>1</v>
      </c>
      <c r="O305" s="2">
        <v>0</v>
      </c>
      <c r="P305" s="2"/>
      <c r="Q305" s="2"/>
      <c r="R305" s="2"/>
      <c r="S305" s="2"/>
      <c r="T305" s="4"/>
      <c r="U305" s="16">
        <v>1</v>
      </c>
      <c r="V305" s="2">
        <v>0</v>
      </c>
      <c r="W305" s="2">
        <v>0</v>
      </c>
      <c r="X305" s="2">
        <v>1</v>
      </c>
      <c r="Y305" s="2">
        <v>1</v>
      </c>
      <c r="Z305" s="2">
        <v>0</v>
      </c>
      <c r="AA305" s="2">
        <v>1</v>
      </c>
      <c r="AB305" s="23">
        <v>0</v>
      </c>
      <c r="AC305" s="23">
        <v>0</v>
      </c>
      <c r="AD305" s="2">
        <v>0</v>
      </c>
      <c r="AE305" s="2">
        <v>1</v>
      </c>
      <c r="AF305" s="2"/>
      <c r="AG305" s="2"/>
      <c r="AH305" s="2"/>
      <c r="AI305" s="4"/>
      <c r="AK305" s="158">
        <f t="shared" si="64"/>
        <v>21</v>
      </c>
      <c r="AL305" s="80">
        <f t="shared" si="55"/>
        <v>12</v>
      </c>
      <c r="AM305" s="80">
        <f t="shared" si="56"/>
        <v>9</v>
      </c>
      <c r="AN305" s="82">
        <f t="shared" si="57"/>
        <v>0</v>
      </c>
      <c r="AO305" s="14"/>
      <c r="AP305" s="158">
        <f t="shared" si="58"/>
        <v>100</v>
      </c>
      <c r="AQ305" s="167">
        <f t="shared" si="59"/>
        <v>57.142857142857139</v>
      </c>
      <c r="AR305" s="167">
        <f t="shared" si="60"/>
        <v>42.857142857142854</v>
      </c>
      <c r="AS305" s="168">
        <f t="shared" si="61"/>
        <v>0</v>
      </c>
      <c r="AU305" s="201" t="s">
        <v>86</v>
      </c>
      <c r="AV305" s="199" t="s">
        <v>47</v>
      </c>
      <c r="AW305" s="199" t="s">
        <v>129</v>
      </c>
      <c r="AX305" s="196">
        <f t="shared" si="65"/>
        <v>0</v>
      </c>
      <c r="BG305" s="201" t="s">
        <v>86</v>
      </c>
      <c r="BH305" s="199" t="s">
        <v>47</v>
      </c>
      <c r="BI305" s="199" t="s">
        <v>129</v>
      </c>
      <c r="BJ305" s="196">
        <f t="shared" si="66"/>
        <v>29.411764705882355</v>
      </c>
    </row>
    <row r="306" spans="2:62" x14ac:dyDescent="0.25">
      <c r="B306" s="35" t="s">
        <v>43</v>
      </c>
      <c r="C306" s="99">
        <v>70</v>
      </c>
      <c r="D306" s="41">
        <v>2</v>
      </c>
      <c r="E306" s="25">
        <v>3</v>
      </c>
      <c r="F306" s="16">
        <v>2</v>
      </c>
      <c r="G306" s="2">
        <v>2</v>
      </c>
      <c r="H306" s="2">
        <v>1</v>
      </c>
      <c r="I306" s="2">
        <v>1</v>
      </c>
      <c r="J306" s="2">
        <v>0</v>
      </c>
      <c r="K306" s="2">
        <v>1</v>
      </c>
      <c r="L306" s="2">
        <v>2</v>
      </c>
      <c r="M306" s="23">
        <v>1</v>
      </c>
      <c r="N306" s="23">
        <v>2</v>
      </c>
      <c r="O306" s="2">
        <v>1</v>
      </c>
      <c r="P306" s="2"/>
      <c r="Q306" s="2"/>
      <c r="R306" s="2"/>
      <c r="S306" s="2"/>
      <c r="T306" s="4"/>
      <c r="U306" s="16">
        <v>2</v>
      </c>
      <c r="V306" s="2">
        <v>0</v>
      </c>
      <c r="W306" s="2">
        <v>1</v>
      </c>
      <c r="X306" s="2">
        <v>2</v>
      </c>
      <c r="Y306" s="2">
        <v>2</v>
      </c>
      <c r="Z306" s="2">
        <v>1</v>
      </c>
      <c r="AA306" s="2">
        <v>2</v>
      </c>
      <c r="AB306" s="23">
        <v>1</v>
      </c>
      <c r="AC306" s="23">
        <v>0</v>
      </c>
      <c r="AD306" s="2">
        <v>1</v>
      </c>
      <c r="AE306" s="2">
        <v>2</v>
      </c>
      <c r="AF306" s="2"/>
      <c r="AG306" s="2"/>
      <c r="AH306" s="2"/>
      <c r="AI306" s="4"/>
      <c r="AK306" s="158">
        <f t="shared" si="64"/>
        <v>21</v>
      </c>
      <c r="AL306" s="80">
        <f t="shared" si="55"/>
        <v>3</v>
      </c>
      <c r="AM306" s="80">
        <f t="shared" si="56"/>
        <v>9</v>
      </c>
      <c r="AN306" s="82">
        <f t="shared" si="57"/>
        <v>9</v>
      </c>
      <c r="AO306" s="14"/>
      <c r="AP306" s="158">
        <f t="shared" si="58"/>
        <v>100</v>
      </c>
      <c r="AQ306" s="167">
        <f t="shared" si="59"/>
        <v>14.285714285714285</v>
      </c>
      <c r="AR306" s="167">
        <f t="shared" si="60"/>
        <v>42.857142857142854</v>
      </c>
      <c r="AS306" s="168">
        <f t="shared" si="61"/>
        <v>42.857142857142854</v>
      </c>
      <c r="AU306" s="201" t="s">
        <v>86</v>
      </c>
      <c r="AV306" s="199" t="s">
        <v>47</v>
      </c>
      <c r="AW306" s="199" t="s">
        <v>129</v>
      </c>
      <c r="AX306" s="196">
        <f t="shared" si="65"/>
        <v>0</v>
      </c>
      <c r="BG306" s="201" t="s">
        <v>86</v>
      </c>
      <c r="BH306" s="199" t="s">
        <v>47</v>
      </c>
      <c r="BI306" s="199" t="s">
        <v>129</v>
      </c>
      <c r="BJ306" s="196">
        <f t="shared" si="66"/>
        <v>13.333333333333334</v>
      </c>
    </row>
    <row r="307" spans="2:62" x14ac:dyDescent="0.25">
      <c r="B307" s="35" t="s">
        <v>43</v>
      </c>
      <c r="C307" s="99">
        <v>70</v>
      </c>
      <c r="D307" s="41">
        <v>2</v>
      </c>
      <c r="E307" s="25">
        <v>4</v>
      </c>
      <c r="F307" s="16">
        <v>2</v>
      </c>
      <c r="G307" s="2">
        <v>2</v>
      </c>
      <c r="H307" s="2">
        <v>2</v>
      </c>
      <c r="I307" s="2">
        <v>1</v>
      </c>
      <c r="J307" s="2">
        <v>1</v>
      </c>
      <c r="K307" s="2">
        <v>1</v>
      </c>
      <c r="L307" s="2">
        <v>2</v>
      </c>
      <c r="M307" s="23">
        <v>2</v>
      </c>
      <c r="N307" s="23">
        <v>2</v>
      </c>
      <c r="O307" s="2">
        <v>2</v>
      </c>
      <c r="P307" s="2"/>
      <c r="Q307" s="2"/>
      <c r="R307" s="2"/>
      <c r="S307" s="2"/>
      <c r="T307" s="4"/>
      <c r="U307" s="16">
        <v>2</v>
      </c>
      <c r="V307" s="2">
        <v>1</v>
      </c>
      <c r="W307" s="2">
        <v>2</v>
      </c>
      <c r="X307" s="2">
        <v>2</v>
      </c>
      <c r="Y307" s="2">
        <v>2</v>
      </c>
      <c r="Z307" s="2">
        <v>1</v>
      </c>
      <c r="AA307" s="2">
        <v>2</v>
      </c>
      <c r="AB307" s="23">
        <v>1</v>
      </c>
      <c r="AC307" s="23">
        <v>1</v>
      </c>
      <c r="AD307" s="2">
        <v>2</v>
      </c>
      <c r="AE307" s="2">
        <v>2</v>
      </c>
      <c r="AF307" s="2"/>
      <c r="AG307" s="2"/>
      <c r="AH307" s="2"/>
      <c r="AI307" s="4"/>
      <c r="AK307" s="158">
        <f t="shared" si="64"/>
        <v>21</v>
      </c>
      <c r="AL307" s="80">
        <f t="shared" si="55"/>
        <v>0</v>
      </c>
      <c r="AM307" s="80">
        <f t="shared" si="56"/>
        <v>7</v>
      </c>
      <c r="AN307" s="82">
        <f t="shared" si="57"/>
        <v>14</v>
      </c>
      <c r="AO307" s="14"/>
      <c r="AP307" s="158">
        <f t="shared" si="58"/>
        <v>100</v>
      </c>
      <c r="AQ307" s="167">
        <f t="shared" si="59"/>
        <v>0</v>
      </c>
      <c r="AR307" s="167">
        <f t="shared" si="60"/>
        <v>33.333333333333329</v>
      </c>
      <c r="AS307" s="168">
        <f t="shared" si="61"/>
        <v>66.666666666666657</v>
      </c>
      <c r="AU307" s="201" t="s">
        <v>86</v>
      </c>
      <c r="AV307" s="199" t="s">
        <v>47</v>
      </c>
      <c r="AW307" s="199" t="s">
        <v>129</v>
      </c>
      <c r="AX307" s="196">
        <f t="shared" si="65"/>
        <v>0</v>
      </c>
      <c r="BG307" s="201" t="s">
        <v>86</v>
      </c>
      <c r="BH307" s="199" t="s">
        <v>47</v>
      </c>
      <c r="BI307" s="199" t="s">
        <v>129</v>
      </c>
      <c r="BJ307" s="196">
        <f t="shared" si="66"/>
        <v>40.909090909090914</v>
      </c>
    </row>
    <row r="308" spans="2:62" x14ac:dyDescent="0.25">
      <c r="B308" s="35" t="s">
        <v>43</v>
      </c>
      <c r="C308" s="99">
        <v>70</v>
      </c>
      <c r="D308" s="41">
        <v>2</v>
      </c>
      <c r="E308" s="25">
        <v>5</v>
      </c>
      <c r="F308" s="16">
        <v>2</v>
      </c>
      <c r="G308" s="2">
        <v>2</v>
      </c>
      <c r="H308" s="2">
        <v>2</v>
      </c>
      <c r="I308" s="2">
        <v>1</v>
      </c>
      <c r="J308" s="2">
        <v>1</v>
      </c>
      <c r="K308" s="2">
        <v>2</v>
      </c>
      <c r="L308" s="2">
        <v>2</v>
      </c>
      <c r="M308" s="23">
        <v>2</v>
      </c>
      <c r="N308" s="23">
        <v>2</v>
      </c>
      <c r="O308" s="2">
        <v>2</v>
      </c>
      <c r="P308" s="2"/>
      <c r="Q308" s="2"/>
      <c r="R308" s="2"/>
      <c r="S308" s="2"/>
      <c r="T308" s="4"/>
      <c r="U308" s="16">
        <v>2</v>
      </c>
      <c r="V308" s="2">
        <v>1</v>
      </c>
      <c r="W308" s="2">
        <v>2</v>
      </c>
      <c r="X308" s="2">
        <v>2</v>
      </c>
      <c r="Y308" s="2">
        <v>2</v>
      </c>
      <c r="Z308" s="2">
        <v>1</v>
      </c>
      <c r="AA308" s="2">
        <v>2</v>
      </c>
      <c r="AB308" s="23">
        <v>1</v>
      </c>
      <c r="AC308" s="23">
        <v>2</v>
      </c>
      <c r="AD308" s="2">
        <v>2</v>
      </c>
      <c r="AE308" s="2">
        <v>2</v>
      </c>
      <c r="AF308" s="2"/>
      <c r="AG308" s="2"/>
      <c r="AH308" s="2"/>
      <c r="AI308" s="4"/>
      <c r="AK308" s="158">
        <f t="shared" si="64"/>
        <v>21</v>
      </c>
      <c r="AL308" s="80">
        <f t="shared" si="55"/>
        <v>0</v>
      </c>
      <c r="AM308" s="80">
        <f t="shared" si="56"/>
        <v>5</v>
      </c>
      <c r="AN308" s="82">
        <f t="shared" si="57"/>
        <v>16</v>
      </c>
      <c r="AO308" s="14"/>
      <c r="AP308" s="158">
        <f t="shared" si="58"/>
        <v>100</v>
      </c>
      <c r="AQ308" s="167">
        <f t="shared" si="59"/>
        <v>0</v>
      </c>
      <c r="AR308" s="167">
        <f t="shared" si="60"/>
        <v>23.809523809523807</v>
      </c>
      <c r="AS308" s="168">
        <f t="shared" si="61"/>
        <v>76.19047619047619</v>
      </c>
      <c r="AU308" s="201" t="s">
        <v>86</v>
      </c>
      <c r="AV308" s="199" t="s">
        <v>47</v>
      </c>
      <c r="AW308" s="199" t="s">
        <v>129</v>
      </c>
      <c r="AX308" s="196">
        <f t="shared" si="65"/>
        <v>9.5238095238095237</v>
      </c>
      <c r="BG308" s="201" t="s">
        <v>86</v>
      </c>
      <c r="BH308" s="199" t="s">
        <v>47</v>
      </c>
      <c r="BI308" s="199" t="s">
        <v>129</v>
      </c>
      <c r="BJ308" s="196">
        <f t="shared" si="66"/>
        <v>42.857142857142854</v>
      </c>
    </row>
    <row r="309" spans="2:62" x14ac:dyDescent="0.25">
      <c r="B309" s="35" t="s">
        <v>43</v>
      </c>
      <c r="C309" s="99">
        <v>70</v>
      </c>
      <c r="D309" s="41">
        <v>2</v>
      </c>
      <c r="E309" s="25">
        <v>6</v>
      </c>
      <c r="F309" s="16"/>
      <c r="G309" s="2"/>
      <c r="H309" s="2"/>
      <c r="I309" s="2"/>
      <c r="J309" s="2"/>
      <c r="K309" s="2"/>
      <c r="L309" s="2"/>
      <c r="M309" s="23"/>
      <c r="N309" s="23"/>
      <c r="O309" s="2"/>
      <c r="P309" s="2"/>
      <c r="Q309" s="2"/>
      <c r="R309" s="2"/>
      <c r="S309" s="2"/>
      <c r="T309" s="4"/>
      <c r="U309" s="16"/>
      <c r="V309" s="2"/>
      <c r="W309" s="2"/>
      <c r="X309" s="2"/>
      <c r="Y309" s="2"/>
      <c r="Z309" s="2"/>
      <c r="AA309" s="2"/>
      <c r="AB309" s="23"/>
      <c r="AC309" s="23"/>
      <c r="AD309" s="2"/>
      <c r="AE309" s="2"/>
      <c r="AF309" s="2"/>
      <c r="AG309" s="2"/>
      <c r="AH309" s="2"/>
      <c r="AI309" s="4"/>
      <c r="AK309" s="158">
        <f t="shared" si="64"/>
        <v>0</v>
      </c>
      <c r="AL309" s="80">
        <f t="shared" si="55"/>
        <v>0</v>
      </c>
      <c r="AM309" s="80">
        <f t="shared" si="56"/>
        <v>0</v>
      </c>
      <c r="AN309" s="82">
        <f t="shared" si="57"/>
        <v>0</v>
      </c>
      <c r="AO309" s="14"/>
      <c r="AP309" s="158" t="e">
        <f t="shared" si="58"/>
        <v>#DIV/0!</v>
      </c>
      <c r="AQ309" s="167" t="e">
        <f t="shared" si="59"/>
        <v>#DIV/0!</v>
      </c>
      <c r="AR309" s="167" t="e">
        <f t="shared" si="60"/>
        <v>#DIV/0!</v>
      </c>
      <c r="AS309" s="168" t="e">
        <f t="shared" si="61"/>
        <v>#DIV/0!</v>
      </c>
      <c r="AU309" s="201" t="s">
        <v>86</v>
      </c>
      <c r="AV309" s="199" t="s">
        <v>47</v>
      </c>
      <c r="AW309" s="199" t="s">
        <v>129</v>
      </c>
      <c r="AX309" s="196">
        <f t="shared" si="65"/>
        <v>0</v>
      </c>
      <c r="BG309" s="201" t="s">
        <v>86</v>
      </c>
      <c r="BH309" s="199" t="s">
        <v>47</v>
      </c>
      <c r="BI309" s="199" t="s">
        <v>129</v>
      </c>
      <c r="BJ309" s="196">
        <f t="shared" si="66"/>
        <v>33.333333333333329</v>
      </c>
    </row>
    <row r="310" spans="2:62" x14ac:dyDescent="0.25">
      <c r="B310" s="35" t="s">
        <v>43</v>
      </c>
      <c r="C310" s="99">
        <v>70</v>
      </c>
      <c r="D310" s="41">
        <v>3</v>
      </c>
      <c r="E310" s="25">
        <v>1</v>
      </c>
      <c r="F310" s="16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3">
        <v>0</v>
      </c>
      <c r="N310" s="23">
        <v>0</v>
      </c>
      <c r="O310" s="2">
        <v>0</v>
      </c>
      <c r="P310" s="2">
        <v>0</v>
      </c>
      <c r="Q310" s="2"/>
      <c r="R310" s="2"/>
      <c r="S310" s="2"/>
      <c r="T310" s="4"/>
      <c r="U310" s="16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3">
        <v>0</v>
      </c>
      <c r="AC310" s="23">
        <v>0</v>
      </c>
      <c r="AD310" s="2">
        <v>0</v>
      </c>
      <c r="AE310" s="2">
        <v>0</v>
      </c>
      <c r="AF310" s="2"/>
      <c r="AG310" s="2"/>
      <c r="AH310" s="2"/>
      <c r="AI310" s="4"/>
      <c r="AK310" s="158">
        <f t="shared" si="64"/>
        <v>22</v>
      </c>
      <c r="AL310" s="80">
        <f t="shared" si="55"/>
        <v>22</v>
      </c>
      <c r="AM310" s="80">
        <f t="shared" si="56"/>
        <v>0</v>
      </c>
      <c r="AN310" s="82">
        <f t="shared" si="57"/>
        <v>0</v>
      </c>
      <c r="AO310" s="14"/>
      <c r="AP310" s="158">
        <f t="shared" si="58"/>
        <v>100</v>
      </c>
      <c r="AQ310" s="167">
        <f t="shared" si="59"/>
        <v>100</v>
      </c>
      <c r="AR310" s="167">
        <f t="shared" si="60"/>
        <v>0</v>
      </c>
      <c r="AS310" s="168">
        <f t="shared" si="61"/>
        <v>0</v>
      </c>
      <c r="AU310" s="201" t="s">
        <v>86</v>
      </c>
      <c r="AV310" s="199" t="s">
        <v>47</v>
      </c>
      <c r="AW310" s="199" t="s">
        <v>129</v>
      </c>
      <c r="AX310" s="196">
        <f t="shared" si="65"/>
        <v>14.285714285714285</v>
      </c>
      <c r="BG310" s="201" t="s">
        <v>86</v>
      </c>
      <c r="BH310" s="199" t="s">
        <v>47</v>
      </c>
      <c r="BI310" s="199" t="s">
        <v>129</v>
      </c>
      <c r="BJ310" s="196">
        <f t="shared" si="66"/>
        <v>19.047619047619047</v>
      </c>
    </row>
    <row r="311" spans="2:62" x14ac:dyDescent="0.25">
      <c r="B311" s="35" t="s">
        <v>43</v>
      </c>
      <c r="C311" s="99">
        <v>70</v>
      </c>
      <c r="D311" s="41">
        <v>3</v>
      </c>
      <c r="E311" s="25">
        <v>2</v>
      </c>
      <c r="F311" s="16">
        <v>0</v>
      </c>
      <c r="G311" s="2">
        <v>0</v>
      </c>
      <c r="H311" s="2">
        <v>1</v>
      </c>
      <c r="I311" s="2">
        <v>0</v>
      </c>
      <c r="J311" s="2">
        <v>0</v>
      </c>
      <c r="K311" s="2">
        <v>0</v>
      </c>
      <c r="L311" s="2">
        <v>0</v>
      </c>
      <c r="M311" s="23">
        <v>0</v>
      </c>
      <c r="N311" s="23">
        <v>0</v>
      </c>
      <c r="O311" s="2">
        <v>0</v>
      </c>
      <c r="P311" s="2">
        <v>0</v>
      </c>
      <c r="Q311" s="2"/>
      <c r="R311" s="2"/>
      <c r="S311" s="2"/>
      <c r="T311" s="4"/>
      <c r="U311" s="16">
        <v>0</v>
      </c>
      <c r="V311" s="2">
        <v>0</v>
      </c>
      <c r="W311" s="2">
        <v>1</v>
      </c>
      <c r="X311" s="2">
        <v>0</v>
      </c>
      <c r="Y311" s="2">
        <v>0</v>
      </c>
      <c r="Z311" s="2">
        <v>0</v>
      </c>
      <c r="AA311" s="2">
        <v>0</v>
      </c>
      <c r="AB311" s="23">
        <v>1</v>
      </c>
      <c r="AC311" s="23">
        <v>0</v>
      </c>
      <c r="AD311" s="2">
        <v>1</v>
      </c>
      <c r="AE311" s="2">
        <v>0</v>
      </c>
      <c r="AF311" s="2"/>
      <c r="AG311" s="2"/>
      <c r="AH311" s="2"/>
      <c r="AI311" s="4"/>
      <c r="AK311" s="158">
        <f t="shared" si="64"/>
        <v>22</v>
      </c>
      <c r="AL311" s="80">
        <f t="shared" si="55"/>
        <v>18</v>
      </c>
      <c r="AM311" s="80">
        <f t="shared" si="56"/>
        <v>4</v>
      </c>
      <c r="AN311" s="82">
        <f t="shared" si="57"/>
        <v>0</v>
      </c>
      <c r="AO311" s="14"/>
      <c r="AP311" s="158">
        <f t="shared" si="58"/>
        <v>100</v>
      </c>
      <c r="AQ311" s="167">
        <f t="shared" si="59"/>
        <v>81.818181818181827</v>
      </c>
      <c r="AR311" s="167">
        <f t="shared" si="60"/>
        <v>18.181818181818183</v>
      </c>
      <c r="AS311" s="168">
        <f t="shared" si="61"/>
        <v>0</v>
      </c>
      <c r="AU311" s="201" t="s">
        <v>86</v>
      </c>
      <c r="AV311" s="199" t="s">
        <v>46</v>
      </c>
      <c r="AW311" s="199" t="s">
        <v>130</v>
      </c>
      <c r="AX311" s="196">
        <f t="shared" si="65"/>
        <v>17.647058823529413</v>
      </c>
      <c r="BG311" s="201" t="s">
        <v>86</v>
      </c>
      <c r="BH311" s="199" t="s">
        <v>46</v>
      </c>
      <c r="BI311" s="199" t="s">
        <v>130</v>
      </c>
      <c r="BJ311" s="196">
        <f t="shared" si="66"/>
        <v>59.090909090909093</v>
      </c>
    </row>
    <row r="312" spans="2:62" x14ac:dyDescent="0.25">
      <c r="B312" s="35" t="s">
        <v>43</v>
      </c>
      <c r="C312" s="99">
        <v>70</v>
      </c>
      <c r="D312" s="41">
        <v>3</v>
      </c>
      <c r="E312" s="25">
        <v>3</v>
      </c>
      <c r="F312" s="16">
        <v>0</v>
      </c>
      <c r="G312" s="2">
        <v>1</v>
      </c>
      <c r="H312" s="2">
        <v>2</v>
      </c>
      <c r="I312" s="2">
        <v>1</v>
      </c>
      <c r="J312" s="2">
        <v>0</v>
      </c>
      <c r="K312" s="2">
        <v>0</v>
      </c>
      <c r="L312" s="2">
        <v>0</v>
      </c>
      <c r="M312" s="23">
        <v>0</v>
      </c>
      <c r="N312" s="23">
        <v>0</v>
      </c>
      <c r="O312" s="2">
        <v>0</v>
      </c>
      <c r="P312" s="2">
        <v>0</v>
      </c>
      <c r="Q312" s="2"/>
      <c r="R312" s="2"/>
      <c r="S312" s="2"/>
      <c r="T312" s="4"/>
      <c r="U312" s="16">
        <v>1</v>
      </c>
      <c r="V312" s="2">
        <v>0</v>
      </c>
      <c r="W312" s="2">
        <v>2</v>
      </c>
      <c r="X312" s="2">
        <v>1</v>
      </c>
      <c r="Y312" s="2">
        <v>1</v>
      </c>
      <c r="Z312" s="2">
        <v>0</v>
      </c>
      <c r="AA312" s="2">
        <v>1</v>
      </c>
      <c r="AB312" s="23">
        <v>2</v>
      </c>
      <c r="AC312" s="23">
        <v>1</v>
      </c>
      <c r="AD312" s="2">
        <v>2</v>
      </c>
      <c r="AE312" s="2">
        <v>1</v>
      </c>
      <c r="AF312" s="2"/>
      <c r="AG312" s="2"/>
      <c r="AH312" s="2"/>
      <c r="AI312" s="4"/>
      <c r="AK312" s="158">
        <f t="shared" si="64"/>
        <v>22</v>
      </c>
      <c r="AL312" s="80">
        <f t="shared" si="55"/>
        <v>10</v>
      </c>
      <c r="AM312" s="80">
        <f t="shared" si="56"/>
        <v>8</v>
      </c>
      <c r="AN312" s="82">
        <f t="shared" si="57"/>
        <v>4</v>
      </c>
      <c r="AO312" s="14"/>
      <c r="AP312" s="158">
        <f t="shared" si="58"/>
        <v>100</v>
      </c>
      <c r="AQ312" s="167">
        <f t="shared" si="59"/>
        <v>45.454545454545453</v>
      </c>
      <c r="AR312" s="167">
        <f t="shared" si="60"/>
        <v>36.363636363636367</v>
      </c>
      <c r="AS312" s="168">
        <f t="shared" si="61"/>
        <v>18.181818181818183</v>
      </c>
      <c r="AU312" s="201" t="s">
        <v>86</v>
      </c>
      <c r="AV312" s="199" t="s">
        <v>46</v>
      </c>
      <c r="AW312" s="199" t="s">
        <v>130</v>
      </c>
      <c r="AX312" s="196">
        <f t="shared" si="65"/>
        <v>0</v>
      </c>
      <c r="BG312" s="201" t="s">
        <v>86</v>
      </c>
      <c r="BH312" s="199" t="s">
        <v>46</v>
      </c>
      <c r="BI312" s="199" t="s">
        <v>130</v>
      </c>
      <c r="BJ312" s="196">
        <f t="shared" si="66"/>
        <v>26.666666666666668</v>
      </c>
    </row>
    <row r="313" spans="2:62" x14ac:dyDescent="0.25">
      <c r="B313" s="35" t="s">
        <v>43</v>
      </c>
      <c r="C313" s="99">
        <v>70</v>
      </c>
      <c r="D313" s="41">
        <v>3</v>
      </c>
      <c r="E313" s="25">
        <v>4</v>
      </c>
      <c r="F313" s="16">
        <v>1</v>
      </c>
      <c r="G313" s="2">
        <v>1</v>
      </c>
      <c r="H313" s="2">
        <v>2</v>
      </c>
      <c r="I313" s="2">
        <v>1</v>
      </c>
      <c r="J313" s="2">
        <v>1</v>
      </c>
      <c r="K313" s="2">
        <v>1</v>
      </c>
      <c r="L313" s="2">
        <v>0</v>
      </c>
      <c r="M313" s="23">
        <v>0</v>
      </c>
      <c r="N313" s="23">
        <v>0</v>
      </c>
      <c r="O313" s="2">
        <v>0</v>
      </c>
      <c r="P313" s="2">
        <v>0</v>
      </c>
      <c r="Q313" s="2"/>
      <c r="R313" s="2"/>
      <c r="S313" s="2"/>
      <c r="T313" s="4"/>
      <c r="U313" s="16">
        <v>1</v>
      </c>
      <c r="V313" s="2">
        <v>1</v>
      </c>
      <c r="W313" s="2">
        <v>2</v>
      </c>
      <c r="X313" s="2">
        <v>1</v>
      </c>
      <c r="Y313" s="2">
        <v>1</v>
      </c>
      <c r="Z313" s="2">
        <v>1</v>
      </c>
      <c r="AA313" s="2">
        <v>2</v>
      </c>
      <c r="AB313" s="23">
        <v>2</v>
      </c>
      <c r="AC313" s="23">
        <v>2</v>
      </c>
      <c r="AD313" s="2">
        <v>2</v>
      </c>
      <c r="AE313" s="2">
        <v>2</v>
      </c>
      <c r="AF313" s="2"/>
      <c r="AG313" s="2"/>
      <c r="AH313" s="2"/>
      <c r="AI313" s="4"/>
      <c r="AK313" s="158">
        <f t="shared" si="64"/>
        <v>22</v>
      </c>
      <c r="AL313" s="80">
        <f t="shared" si="55"/>
        <v>5</v>
      </c>
      <c r="AM313" s="80">
        <f t="shared" si="56"/>
        <v>10</v>
      </c>
      <c r="AN313" s="82">
        <f t="shared" si="57"/>
        <v>7</v>
      </c>
      <c r="AO313" s="14"/>
      <c r="AP313" s="158">
        <f t="shared" si="58"/>
        <v>100</v>
      </c>
      <c r="AQ313" s="167">
        <f t="shared" si="59"/>
        <v>22.727272727272727</v>
      </c>
      <c r="AR313" s="167">
        <f t="shared" si="60"/>
        <v>45.454545454545453</v>
      </c>
      <c r="AS313" s="168">
        <f t="shared" si="61"/>
        <v>31.818181818181817</v>
      </c>
      <c r="AU313" s="201" t="s">
        <v>86</v>
      </c>
      <c r="AV313" s="199" t="s">
        <v>46</v>
      </c>
      <c r="AW313" s="199" t="s">
        <v>130</v>
      </c>
      <c r="AX313" s="196">
        <f t="shared" si="65"/>
        <v>22.727272727272727</v>
      </c>
      <c r="BG313" s="201" t="s">
        <v>86</v>
      </c>
      <c r="BH313" s="199" t="s">
        <v>46</v>
      </c>
      <c r="BI313" s="199" t="s">
        <v>130</v>
      </c>
      <c r="BJ313" s="196">
        <f t="shared" si="66"/>
        <v>59.090909090909093</v>
      </c>
    </row>
    <row r="314" spans="2:62" x14ac:dyDescent="0.25">
      <c r="B314" s="35" t="s">
        <v>43</v>
      </c>
      <c r="C314" s="99">
        <v>70</v>
      </c>
      <c r="D314" s="41">
        <v>3</v>
      </c>
      <c r="E314" s="25">
        <v>5</v>
      </c>
      <c r="F314" s="16">
        <v>1</v>
      </c>
      <c r="G314" s="2">
        <v>1</v>
      </c>
      <c r="H314" s="2">
        <v>2</v>
      </c>
      <c r="I314" s="2">
        <v>2</v>
      </c>
      <c r="J314" s="2">
        <v>2</v>
      </c>
      <c r="K314" s="2">
        <v>1</v>
      </c>
      <c r="L314" s="2">
        <v>1</v>
      </c>
      <c r="M314" s="23">
        <v>1</v>
      </c>
      <c r="N314" s="23">
        <v>0</v>
      </c>
      <c r="O314" s="2">
        <v>0</v>
      </c>
      <c r="P314" s="2">
        <v>0</v>
      </c>
      <c r="Q314" s="2"/>
      <c r="R314" s="2"/>
      <c r="S314" s="2"/>
      <c r="T314" s="4"/>
      <c r="U314" s="16">
        <v>1</v>
      </c>
      <c r="V314" s="2">
        <v>1</v>
      </c>
      <c r="W314" s="2">
        <v>2</v>
      </c>
      <c r="X314" s="2">
        <v>1</v>
      </c>
      <c r="Y314" s="2">
        <v>2</v>
      </c>
      <c r="Z314" s="2">
        <v>2</v>
      </c>
      <c r="AA314" s="2">
        <v>2</v>
      </c>
      <c r="AB314" s="23">
        <v>2</v>
      </c>
      <c r="AC314" s="23">
        <v>2</v>
      </c>
      <c r="AD314" s="2">
        <v>2</v>
      </c>
      <c r="AE314" s="2">
        <v>2</v>
      </c>
      <c r="AF314" s="2"/>
      <c r="AG314" s="2"/>
      <c r="AH314" s="2"/>
      <c r="AI314" s="4"/>
      <c r="AK314" s="158">
        <f t="shared" si="64"/>
        <v>22</v>
      </c>
      <c r="AL314" s="80">
        <f t="shared" si="55"/>
        <v>3</v>
      </c>
      <c r="AM314" s="80">
        <f t="shared" si="56"/>
        <v>8</v>
      </c>
      <c r="AN314" s="82">
        <f t="shared" si="57"/>
        <v>11</v>
      </c>
      <c r="AO314" s="14"/>
      <c r="AP314" s="158">
        <f t="shared" si="58"/>
        <v>100</v>
      </c>
      <c r="AQ314" s="167">
        <f t="shared" si="59"/>
        <v>13.636363636363635</v>
      </c>
      <c r="AR314" s="167">
        <f t="shared" si="60"/>
        <v>36.363636363636367</v>
      </c>
      <c r="AS314" s="168">
        <f t="shared" si="61"/>
        <v>50</v>
      </c>
      <c r="AU314" s="201" t="s">
        <v>86</v>
      </c>
      <c r="AV314" s="199" t="s">
        <v>46</v>
      </c>
      <c r="AW314" s="199" t="s">
        <v>130</v>
      </c>
      <c r="AX314" s="196">
        <f t="shared" si="65"/>
        <v>28.571428571428569</v>
      </c>
      <c r="BG314" s="201" t="s">
        <v>86</v>
      </c>
      <c r="BH314" s="199" t="s">
        <v>46</v>
      </c>
      <c r="BI314" s="199" t="s">
        <v>130</v>
      </c>
      <c r="BJ314" s="196">
        <f t="shared" si="66"/>
        <v>57.142857142857139</v>
      </c>
    </row>
    <row r="315" spans="2:62" x14ac:dyDescent="0.25">
      <c r="B315" s="35" t="s">
        <v>43</v>
      </c>
      <c r="C315" s="99">
        <v>70</v>
      </c>
      <c r="D315" s="41">
        <v>3</v>
      </c>
      <c r="E315" s="25">
        <v>6</v>
      </c>
      <c r="F315" s="16"/>
      <c r="G315" s="2"/>
      <c r="H315" s="2"/>
      <c r="I315" s="2"/>
      <c r="J315" s="2"/>
      <c r="K315" s="2"/>
      <c r="L315" s="2"/>
      <c r="M315" s="23"/>
      <c r="N315" s="23"/>
      <c r="O315" s="2"/>
      <c r="P315" s="2"/>
      <c r="Q315" s="2"/>
      <c r="R315" s="2"/>
      <c r="S315" s="2"/>
      <c r="T315" s="4"/>
      <c r="U315" s="16"/>
      <c r="V315" s="2"/>
      <c r="W315" s="2"/>
      <c r="X315" s="2"/>
      <c r="Y315" s="2"/>
      <c r="Z315" s="2"/>
      <c r="AA315" s="2"/>
      <c r="AB315" s="23"/>
      <c r="AC315" s="23"/>
      <c r="AD315" s="2"/>
      <c r="AE315" s="2"/>
      <c r="AF315" s="2"/>
      <c r="AG315" s="2"/>
      <c r="AH315" s="2"/>
      <c r="AI315" s="4"/>
      <c r="AK315" s="158">
        <f t="shared" si="64"/>
        <v>0</v>
      </c>
      <c r="AL315" s="80">
        <f t="shared" si="55"/>
        <v>0</v>
      </c>
      <c r="AM315" s="80">
        <f t="shared" si="56"/>
        <v>0</v>
      </c>
      <c r="AN315" s="82">
        <f t="shared" si="57"/>
        <v>0</v>
      </c>
      <c r="AO315" s="14"/>
      <c r="AP315" s="158" t="e">
        <f t="shared" si="58"/>
        <v>#DIV/0!</v>
      </c>
      <c r="AQ315" s="167" t="e">
        <f t="shared" si="59"/>
        <v>#DIV/0!</v>
      </c>
      <c r="AR315" s="167" t="e">
        <f t="shared" si="60"/>
        <v>#DIV/0!</v>
      </c>
      <c r="AS315" s="168" t="e">
        <f t="shared" si="61"/>
        <v>#DIV/0!</v>
      </c>
      <c r="AU315" s="201" t="s">
        <v>86</v>
      </c>
      <c r="AV315" s="199" t="s">
        <v>46</v>
      </c>
      <c r="AW315" s="199" t="s">
        <v>130</v>
      </c>
      <c r="AX315" s="196">
        <f t="shared" si="65"/>
        <v>19.047619047619047</v>
      </c>
      <c r="BG315" s="201" t="s">
        <v>86</v>
      </c>
      <c r="BH315" s="199" t="s">
        <v>46</v>
      </c>
      <c r="BI315" s="199" t="s">
        <v>130</v>
      </c>
      <c r="BJ315" s="196">
        <f t="shared" si="66"/>
        <v>52.38095238095238</v>
      </c>
    </row>
    <row r="316" spans="2:62" x14ac:dyDescent="0.25">
      <c r="B316" s="35" t="s">
        <v>43</v>
      </c>
      <c r="C316" s="99">
        <v>70</v>
      </c>
      <c r="D316" s="41">
        <v>4</v>
      </c>
      <c r="E316" s="25">
        <v>1</v>
      </c>
      <c r="F316" s="16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3">
        <v>0</v>
      </c>
      <c r="N316" s="23">
        <v>0</v>
      </c>
      <c r="O316" s="2">
        <v>0</v>
      </c>
      <c r="P316" s="2">
        <v>0</v>
      </c>
      <c r="Q316" s="2"/>
      <c r="R316" s="2"/>
      <c r="S316" s="2"/>
      <c r="T316" s="4"/>
      <c r="U316" s="16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3">
        <v>0</v>
      </c>
      <c r="AC316" s="23">
        <v>0</v>
      </c>
      <c r="AD316" s="2">
        <v>0</v>
      </c>
      <c r="AE316" s="2"/>
      <c r="AF316" s="2"/>
      <c r="AG316" s="2"/>
      <c r="AH316" s="2"/>
      <c r="AI316" s="4"/>
      <c r="AK316" s="158">
        <f t="shared" si="64"/>
        <v>21</v>
      </c>
      <c r="AL316" s="80">
        <f t="shared" si="55"/>
        <v>21</v>
      </c>
      <c r="AM316" s="80">
        <f t="shared" si="56"/>
        <v>0</v>
      </c>
      <c r="AN316" s="82">
        <f t="shared" si="57"/>
        <v>0</v>
      </c>
      <c r="AO316" s="14"/>
      <c r="AP316" s="158">
        <f t="shared" si="58"/>
        <v>100</v>
      </c>
      <c r="AQ316" s="167">
        <f t="shared" si="59"/>
        <v>100</v>
      </c>
      <c r="AR316" s="167">
        <f t="shared" si="60"/>
        <v>0</v>
      </c>
      <c r="AS316" s="168">
        <f t="shared" si="61"/>
        <v>0</v>
      </c>
      <c r="AU316" s="201" t="s">
        <v>86</v>
      </c>
      <c r="AV316" s="199" t="s">
        <v>46</v>
      </c>
      <c r="AW316" s="199" t="s">
        <v>130</v>
      </c>
      <c r="AX316" s="196">
        <f t="shared" si="65"/>
        <v>19.047619047619047</v>
      </c>
      <c r="BG316" s="201" t="s">
        <v>86</v>
      </c>
      <c r="BH316" s="199" t="s">
        <v>46</v>
      </c>
      <c r="BI316" s="199" t="s">
        <v>130</v>
      </c>
      <c r="BJ316" s="196">
        <f t="shared" si="66"/>
        <v>38.095238095238095</v>
      </c>
    </row>
    <row r="317" spans="2:62" x14ac:dyDescent="0.25">
      <c r="B317" s="35" t="s">
        <v>43</v>
      </c>
      <c r="C317" s="99">
        <v>70</v>
      </c>
      <c r="D317" s="41">
        <v>4</v>
      </c>
      <c r="E317" s="25">
        <v>2</v>
      </c>
      <c r="F317" s="16">
        <v>0</v>
      </c>
      <c r="G317" s="2">
        <v>0</v>
      </c>
      <c r="H317" s="2">
        <v>0</v>
      </c>
      <c r="I317" s="2">
        <v>1</v>
      </c>
      <c r="J317" s="2">
        <v>1</v>
      </c>
      <c r="K317" s="2">
        <v>0</v>
      </c>
      <c r="L317" s="2">
        <v>0</v>
      </c>
      <c r="M317" s="23">
        <v>0</v>
      </c>
      <c r="N317" s="23">
        <v>0</v>
      </c>
      <c r="O317" s="2">
        <v>0</v>
      </c>
      <c r="P317" s="2">
        <v>0</v>
      </c>
      <c r="Q317" s="2"/>
      <c r="R317" s="2"/>
      <c r="S317" s="2"/>
      <c r="T317" s="4"/>
      <c r="U317" s="16">
        <v>1</v>
      </c>
      <c r="V317" s="2">
        <v>1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3">
        <v>0</v>
      </c>
      <c r="AC317" s="23">
        <v>0</v>
      </c>
      <c r="AD317" s="2">
        <v>1</v>
      </c>
      <c r="AE317" s="2"/>
      <c r="AF317" s="2"/>
      <c r="AG317" s="2"/>
      <c r="AH317" s="2"/>
      <c r="AI317" s="4"/>
      <c r="AK317" s="158">
        <f t="shared" si="64"/>
        <v>21</v>
      </c>
      <c r="AL317" s="80">
        <f t="shared" si="55"/>
        <v>16</v>
      </c>
      <c r="AM317" s="80">
        <f t="shared" si="56"/>
        <v>5</v>
      </c>
      <c r="AN317" s="82">
        <f t="shared" si="57"/>
        <v>0</v>
      </c>
      <c r="AO317" s="14"/>
      <c r="AP317" s="158">
        <f t="shared" si="58"/>
        <v>100</v>
      </c>
      <c r="AQ317" s="167">
        <f t="shared" si="59"/>
        <v>76.19047619047619</v>
      </c>
      <c r="AR317" s="167">
        <f t="shared" si="60"/>
        <v>23.809523809523807</v>
      </c>
      <c r="AS317" s="168">
        <f t="shared" si="61"/>
        <v>0</v>
      </c>
      <c r="AU317" s="201" t="s">
        <v>86</v>
      </c>
      <c r="AV317" s="199" t="s">
        <v>45</v>
      </c>
      <c r="AW317" s="199" t="s">
        <v>131</v>
      </c>
      <c r="AX317" s="196">
        <f t="shared" si="65"/>
        <v>23.52941176470588</v>
      </c>
      <c r="BG317" s="201" t="s">
        <v>86</v>
      </c>
      <c r="BH317" s="199" t="s">
        <v>45</v>
      </c>
      <c r="BI317" s="199" t="s">
        <v>131</v>
      </c>
      <c r="BJ317" s="196">
        <f t="shared" si="66"/>
        <v>41.17647058823529</v>
      </c>
    </row>
    <row r="318" spans="2:62" x14ac:dyDescent="0.25">
      <c r="B318" s="35" t="s">
        <v>43</v>
      </c>
      <c r="C318" s="99">
        <v>70</v>
      </c>
      <c r="D318" s="41">
        <v>4</v>
      </c>
      <c r="E318" s="25">
        <v>3</v>
      </c>
      <c r="F318" s="16">
        <v>1</v>
      </c>
      <c r="G318" s="2">
        <v>0</v>
      </c>
      <c r="H318" s="2">
        <v>1</v>
      </c>
      <c r="I318" s="2">
        <v>2</v>
      </c>
      <c r="J318" s="2">
        <v>2</v>
      </c>
      <c r="K318" s="2">
        <v>1</v>
      </c>
      <c r="L318" s="2">
        <v>0</v>
      </c>
      <c r="M318" s="23">
        <v>1</v>
      </c>
      <c r="N318" s="23">
        <v>0</v>
      </c>
      <c r="O318" s="2">
        <v>0</v>
      </c>
      <c r="P318" s="2">
        <v>1</v>
      </c>
      <c r="Q318" s="2"/>
      <c r="R318" s="2"/>
      <c r="S318" s="2"/>
      <c r="T318" s="4"/>
      <c r="U318" s="16">
        <v>2</v>
      </c>
      <c r="V318" s="2">
        <v>1</v>
      </c>
      <c r="W318" s="2">
        <v>0</v>
      </c>
      <c r="X318" s="2">
        <v>1</v>
      </c>
      <c r="Y318" s="2">
        <v>0</v>
      </c>
      <c r="Z318" s="2">
        <v>1</v>
      </c>
      <c r="AA318" s="2">
        <v>0</v>
      </c>
      <c r="AB318" s="23">
        <v>1</v>
      </c>
      <c r="AC318" s="23">
        <v>1</v>
      </c>
      <c r="AD318" s="2">
        <v>2</v>
      </c>
      <c r="AE318" s="2"/>
      <c r="AF318" s="2"/>
      <c r="AG318" s="2"/>
      <c r="AH318" s="2"/>
      <c r="AI318" s="4"/>
      <c r="AK318" s="158">
        <f t="shared" si="64"/>
        <v>21</v>
      </c>
      <c r="AL318" s="80">
        <f t="shared" si="55"/>
        <v>7</v>
      </c>
      <c r="AM318" s="80">
        <f t="shared" si="56"/>
        <v>10</v>
      </c>
      <c r="AN318" s="82">
        <f t="shared" si="57"/>
        <v>4</v>
      </c>
      <c r="AO318" s="14"/>
      <c r="AP318" s="158">
        <f t="shared" si="58"/>
        <v>100</v>
      </c>
      <c r="AQ318" s="167">
        <f t="shared" si="59"/>
        <v>33.333333333333329</v>
      </c>
      <c r="AR318" s="167">
        <f t="shared" si="60"/>
        <v>47.619047619047613</v>
      </c>
      <c r="AS318" s="168">
        <f t="shared" si="61"/>
        <v>19.047619047619047</v>
      </c>
      <c r="AU318" s="201" t="s">
        <v>86</v>
      </c>
      <c r="AV318" s="199" t="s">
        <v>45</v>
      </c>
      <c r="AW318" s="199" t="s">
        <v>131</v>
      </c>
      <c r="AX318" s="196">
        <f t="shared" si="65"/>
        <v>13.333333333333334</v>
      </c>
      <c r="BG318" s="201" t="s">
        <v>86</v>
      </c>
      <c r="BH318" s="199" t="s">
        <v>45</v>
      </c>
      <c r="BI318" s="199" t="s">
        <v>131</v>
      </c>
      <c r="BJ318" s="196">
        <f t="shared" si="66"/>
        <v>60</v>
      </c>
    </row>
    <row r="319" spans="2:62" x14ac:dyDescent="0.25">
      <c r="B319" s="35" t="s">
        <v>43</v>
      </c>
      <c r="C319" s="99">
        <v>70</v>
      </c>
      <c r="D319" s="41">
        <v>4</v>
      </c>
      <c r="E319" s="25">
        <v>4</v>
      </c>
      <c r="F319" s="16">
        <v>1</v>
      </c>
      <c r="G319" s="2">
        <v>1</v>
      </c>
      <c r="H319" s="2">
        <v>2</v>
      </c>
      <c r="I319" s="2">
        <v>2</v>
      </c>
      <c r="J319" s="2">
        <v>2</v>
      </c>
      <c r="K319" s="2">
        <v>1</v>
      </c>
      <c r="L319" s="2">
        <v>1</v>
      </c>
      <c r="M319" s="23">
        <v>1</v>
      </c>
      <c r="N319" s="23">
        <v>0</v>
      </c>
      <c r="O319" s="2">
        <v>1</v>
      </c>
      <c r="P319" s="2">
        <v>1</v>
      </c>
      <c r="Q319" s="2"/>
      <c r="R319" s="2"/>
      <c r="S319" s="2"/>
      <c r="T319" s="4"/>
      <c r="U319" s="16">
        <v>2</v>
      </c>
      <c r="V319" s="2">
        <v>2</v>
      </c>
      <c r="W319" s="2">
        <v>1</v>
      </c>
      <c r="X319" s="2">
        <v>1</v>
      </c>
      <c r="Y319" s="2">
        <v>1</v>
      </c>
      <c r="Z319" s="2">
        <v>1</v>
      </c>
      <c r="AA319" s="2">
        <v>1</v>
      </c>
      <c r="AB319" s="23">
        <v>1</v>
      </c>
      <c r="AC319" s="23">
        <v>2</v>
      </c>
      <c r="AD319" s="2">
        <v>2</v>
      </c>
      <c r="AE319" s="2"/>
      <c r="AF319" s="2"/>
      <c r="AG319" s="2"/>
      <c r="AH319" s="2"/>
      <c r="AI319" s="4"/>
      <c r="AK319" s="158">
        <f t="shared" si="64"/>
        <v>21</v>
      </c>
      <c r="AL319" s="80">
        <f t="shared" si="55"/>
        <v>1</v>
      </c>
      <c r="AM319" s="80">
        <f t="shared" si="56"/>
        <v>13</v>
      </c>
      <c r="AN319" s="82">
        <f t="shared" si="57"/>
        <v>7</v>
      </c>
      <c r="AO319" s="14"/>
      <c r="AP319" s="158">
        <f t="shared" si="58"/>
        <v>100</v>
      </c>
      <c r="AQ319" s="167">
        <f t="shared" si="59"/>
        <v>4.7619047619047619</v>
      </c>
      <c r="AR319" s="167">
        <f t="shared" si="60"/>
        <v>61.904761904761905</v>
      </c>
      <c r="AS319" s="168">
        <f t="shared" si="61"/>
        <v>33.333333333333329</v>
      </c>
      <c r="AU319" s="201" t="s">
        <v>86</v>
      </c>
      <c r="AV319" s="199" t="s">
        <v>45</v>
      </c>
      <c r="AW319" s="199" t="s">
        <v>131</v>
      </c>
      <c r="AX319" s="196">
        <f t="shared" si="65"/>
        <v>40.909090909090914</v>
      </c>
      <c r="BG319" s="201" t="s">
        <v>86</v>
      </c>
      <c r="BH319" s="199" t="s">
        <v>45</v>
      </c>
      <c r="BI319" s="199" t="s">
        <v>131</v>
      </c>
      <c r="BJ319" s="196">
        <f t="shared" si="66"/>
        <v>72.727272727272734</v>
      </c>
    </row>
    <row r="320" spans="2:62" x14ac:dyDescent="0.25">
      <c r="B320" s="35" t="s">
        <v>43</v>
      </c>
      <c r="C320" s="99">
        <v>70</v>
      </c>
      <c r="D320" s="41">
        <v>4</v>
      </c>
      <c r="E320" s="25">
        <v>5</v>
      </c>
      <c r="F320" s="16">
        <v>1</v>
      </c>
      <c r="G320" s="2">
        <v>1</v>
      </c>
      <c r="H320" s="2">
        <v>2</v>
      </c>
      <c r="I320" s="2">
        <v>2</v>
      </c>
      <c r="J320" s="2">
        <v>2</v>
      </c>
      <c r="K320" s="2">
        <v>2</v>
      </c>
      <c r="L320" s="2">
        <v>2</v>
      </c>
      <c r="M320" s="23">
        <v>1</v>
      </c>
      <c r="N320" s="23">
        <v>0</v>
      </c>
      <c r="O320" s="2">
        <v>1</v>
      </c>
      <c r="P320" s="2">
        <v>1</v>
      </c>
      <c r="Q320" s="2"/>
      <c r="R320" s="2"/>
      <c r="S320" s="2"/>
      <c r="T320" s="4"/>
      <c r="U320" s="16">
        <v>2</v>
      </c>
      <c r="V320" s="2">
        <v>2</v>
      </c>
      <c r="W320" s="2">
        <v>2</v>
      </c>
      <c r="X320" s="2">
        <v>2</v>
      </c>
      <c r="Y320" s="2">
        <v>1</v>
      </c>
      <c r="Z320" s="2">
        <v>1</v>
      </c>
      <c r="AA320" s="2">
        <v>1</v>
      </c>
      <c r="AB320" s="23">
        <v>1</v>
      </c>
      <c r="AC320" s="23">
        <v>2</v>
      </c>
      <c r="AD320" s="2">
        <v>2</v>
      </c>
      <c r="AE320" s="2"/>
      <c r="AF320" s="2"/>
      <c r="AG320" s="2"/>
      <c r="AH320" s="2"/>
      <c r="AI320" s="4"/>
      <c r="AK320" s="158">
        <f t="shared" si="64"/>
        <v>21</v>
      </c>
      <c r="AL320" s="80">
        <f t="shared" si="55"/>
        <v>1</v>
      </c>
      <c r="AM320" s="80">
        <f t="shared" si="56"/>
        <v>9</v>
      </c>
      <c r="AN320" s="82">
        <f t="shared" si="57"/>
        <v>11</v>
      </c>
      <c r="AO320" s="14"/>
      <c r="AP320" s="158">
        <f t="shared" si="58"/>
        <v>100</v>
      </c>
      <c r="AQ320" s="167">
        <f t="shared" si="59"/>
        <v>4.7619047619047619</v>
      </c>
      <c r="AR320" s="167">
        <f t="shared" si="60"/>
        <v>42.857142857142854</v>
      </c>
      <c r="AS320" s="168">
        <f t="shared" si="61"/>
        <v>52.380952380952387</v>
      </c>
      <c r="AU320" s="201" t="s">
        <v>86</v>
      </c>
      <c r="AV320" s="199" t="s">
        <v>45</v>
      </c>
      <c r="AW320" s="199" t="s">
        <v>131</v>
      </c>
      <c r="AX320" s="196">
        <f t="shared" si="65"/>
        <v>38.095238095238095</v>
      </c>
      <c r="BG320" s="201" t="s">
        <v>86</v>
      </c>
      <c r="BH320" s="199" t="s">
        <v>45</v>
      </c>
      <c r="BI320" s="199" t="s">
        <v>131</v>
      </c>
      <c r="BJ320" s="196">
        <f t="shared" si="66"/>
        <v>71.428571428571416</v>
      </c>
    </row>
    <row r="321" spans="2:62" x14ac:dyDescent="0.25">
      <c r="B321" s="35" t="s">
        <v>43</v>
      </c>
      <c r="C321" s="99">
        <v>70</v>
      </c>
      <c r="D321" s="41">
        <v>4</v>
      </c>
      <c r="E321" s="25">
        <v>6</v>
      </c>
      <c r="F321" s="16"/>
      <c r="G321" s="2"/>
      <c r="H321" s="2"/>
      <c r="I321" s="2"/>
      <c r="J321" s="2"/>
      <c r="K321" s="2"/>
      <c r="L321" s="2"/>
      <c r="M321" s="23"/>
      <c r="N321" s="23"/>
      <c r="O321" s="2"/>
      <c r="P321" s="2"/>
      <c r="Q321" s="2"/>
      <c r="R321" s="2"/>
      <c r="S321" s="2"/>
      <c r="T321" s="4"/>
      <c r="U321" s="16"/>
      <c r="V321" s="2"/>
      <c r="W321" s="2"/>
      <c r="X321" s="2"/>
      <c r="Y321" s="2"/>
      <c r="Z321" s="2"/>
      <c r="AA321" s="2"/>
      <c r="AB321" s="23"/>
      <c r="AC321" s="23"/>
      <c r="AD321" s="2"/>
      <c r="AE321" s="2"/>
      <c r="AF321" s="2"/>
      <c r="AG321" s="2"/>
      <c r="AH321" s="2"/>
      <c r="AI321" s="4"/>
      <c r="AK321" s="158">
        <f t="shared" si="64"/>
        <v>0</v>
      </c>
      <c r="AL321" s="80">
        <f t="shared" si="55"/>
        <v>0</v>
      </c>
      <c r="AM321" s="80">
        <f t="shared" si="56"/>
        <v>0</v>
      </c>
      <c r="AN321" s="82">
        <f t="shared" si="57"/>
        <v>0</v>
      </c>
      <c r="AO321" s="14"/>
      <c r="AP321" s="158" t="e">
        <f t="shared" si="58"/>
        <v>#DIV/0!</v>
      </c>
      <c r="AQ321" s="167" t="e">
        <f t="shared" si="59"/>
        <v>#DIV/0!</v>
      </c>
      <c r="AR321" s="167" t="e">
        <f t="shared" si="60"/>
        <v>#DIV/0!</v>
      </c>
      <c r="AS321" s="168" t="e">
        <f t="shared" si="61"/>
        <v>#DIV/0!</v>
      </c>
      <c r="AU321" s="201" t="s">
        <v>86</v>
      </c>
      <c r="AV321" s="199" t="s">
        <v>45</v>
      </c>
      <c r="AW321" s="199" t="s">
        <v>131</v>
      </c>
      <c r="AX321" s="196">
        <f t="shared" si="65"/>
        <v>38.095238095238095</v>
      </c>
      <c r="BG321" s="201" t="s">
        <v>86</v>
      </c>
      <c r="BH321" s="199" t="s">
        <v>45</v>
      </c>
      <c r="BI321" s="199" t="s">
        <v>131</v>
      </c>
      <c r="BJ321" s="196">
        <f t="shared" si="66"/>
        <v>66.666666666666657</v>
      </c>
    </row>
    <row r="322" spans="2:62" x14ac:dyDescent="0.25">
      <c r="B322" s="35" t="s">
        <v>43</v>
      </c>
      <c r="C322" s="99">
        <v>70</v>
      </c>
      <c r="D322" s="41">
        <v>5</v>
      </c>
      <c r="E322" s="25">
        <v>1</v>
      </c>
      <c r="F322" s="16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23">
        <v>0</v>
      </c>
      <c r="N322" s="23">
        <v>0</v>
      </c>
      <c r="O322" s="2">
        <v>0</v>
      </c>
      <c r="P322" s="2">
        <v>0</v>
      </c>
      <c r="Q322" s="2"/>
      <c r="R322" s="2"/>
      <c r="S322" s="2"/>
      <c r="T322" s="4"/>
      <c r="U322" s="16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3">
        <v>0</v>
      </c>
      <c r="AC322" s="23">
        <v>0</v>
      </c>
      <c r="AD322" s="2"/>
      <c r="AE322" s="2"/>
      <c r="AF322" s="2"/>
      <c r="AG322" s="2"/>
      <c r="AH322" s="2"/>
      <c r="AI322" s="4"/>
      <c r="AK322" s="158">
        <f t="shared" si="64"/>
        <v>20</v>
      </c>
      <c r="AL322" s="80">
        <f t="shared" si="55"/>
        <v>20</v>
      </c>
      <c r="AM322" s="80">
        <f t="shared" si="56"/>
        <v>0</v>
      </c>
      <c r="AN322" s="82">
        <f t="shared" si="57"/>
        <v>0</v>
      </c>
      <c r="AO322" s="14"/>
      <c r="AP322" s="158">
        <f t="shared" si="58"/>
        <v>100</v>
      </c>
      <c r="AQ322" s="167">
        <f t="shared" si="59"/>
        <v>100</v>
      </c>
      <c r="AR322" s="167">
        <f t="shared" si="60"/>
        <v>0</v>
      </c>
      <c r="AS322" s="168">
        <f t="shared" si="61"/>
        <v>0</v>
      </c>
      <c r="AU322" s="201" t="s">
        <v>86</v>
      </c>
      <c r="AV322" s="199" t="s">
        <v>45</v>
      </c>
      <c r="AW322" s="199" t="s">
        <v>131</v>
      </c>
      <c r="AX322" s="196">
        <f t="shared" si="65"/>
        <v>28.571428571428569</v>
      </c>
      <c r="BG322" s="201" t="s">
        <v>86</v>
      </c>
      <c r="BH322" s="199" t="s">
        <v>45</v>
      </c>
      <c r="BI322" s="199" t="s">
        <v>131</v>
      </c>
      <c r="BJ322" s="196">
        <f t="shared" si="66"/>
        <v>76.190476190476176</v>
      </c>
    </row>
    <row r="323" spans="2:62" x14ac:dyDescent="0.25">
      <c r="B323" s="35" t="s">
        <v>43</v>
      </c>
      <c r="C323" s="99">
        <v>70</v>
      </c>
      <c r="D323" s="41">
        <v>5</v>
      </c>
      <c r="E323" s="25">
        <v>2</v>
      </c>
      <c r="F323" s="16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1</v>
      </c>
      <c r="M323" s="23">
        <v>0</v>
      </c>
      <c r="N323" s="23">
        <v>0</v>
      </c>
      <c r="O323" s="2">
        <v>0</v>
      </c>
      <c r="P323" s="2">
        <v>0</v>
      </c>
      <c r="Q323" s="2"/>
      <c r="R323" s="2"/>
      <c r="S323" s="2"/>
      <c r="T323" s="4"/>
      <c r="U323" s="16">
        <v>0</v>
      </c>
      <c r="V323" s="2">
        <v>0</v>
      </c>
      <c r="W323" s="2">
        <v>0</v>
      </c>
      <c r="X323" s="2">
        <v>0</v>
      </c>
      <c r="Y323" s="2">
        <v>0</v>
      </c>
      <c r="Z323" s="2">
        <v>1</v>
      </c>
      <c r="AA323" s="2">
        <v>1</v>
      </c>
      <c r="AB323" s="23">
        <v>0</v>
      </c>
      <c r="AC323" s="23">
        <v>1</v>
      </c>
      <c r="AD323" s="2"/>
      <c r="AE323" s="2"/>
      <c r="AF323" s="2"/>
      <c r="AG323" s="2"/>
      <c r="AH323" s="2"/>
      <c r="AI323" s="4"/>
      <c r="AK323" s="158">
        <f t="shared" si="64"/>
        <v>20</v>
      </c>
      <c r="AL323" s="80">
        <f t="shared" si="55"/>
        <v>16</v>
      </c>
      <c r="AM323" s="80">
        <f t="shared" si="56"/>
        <v>4</v>
      </c>
      <c r="AN323" s="82">
        <f t="shared" si="57"/>
        <v>0</v>
      </c>
      <c r="AO323" s="14"/>
      <c r="AP323" s="158">
        <f t="shared" si="58"/>
        <v>100</v>
      </c>
      <c r="AQ323" s="167">
        <f t="shared" si="59"/>
        <v>80</v>
      </c>
      <c r="AR323" s="167">
        <f t="shared" si="60"/>
        <v>20</v>
      </c>
      <c r="AS323" s="168">
        <f t="shared" si="61"/>
        <v>0</v>
      </c>
      <c r="AU323" s="201" t="s">
        <v>86</v>
      </c>
      <c r="AV323" s="199" t="s">
        <v>44</v>
      </c>
      <c r="AW323" s="199" t="s">
        <v>132</v>
      </c>
      <c r="AX323" s="196">
        <f t="shared" si="65"/>
        <v>29.411764705882355</v>
      </c>
      <c r="BG323" s="201" t="s">
        <v>86</v>
      </c>
      <c r="BH323" s="199" t="s">
        <v>44</v>
      </c>
      <c r="BI323" s="199" t="s">
        <v>132</v>
      </c>
      <c r="BJ323" s="196">
        <f t="shared" si="66"/>
        <v>64.705882352941188</v>
      </c>
    </row>
    <row r="324" spans="2:62" x14ac:dyDescent="0.25">
      <c r="B324" s="35" t="s">
        <v>43</v>
      </c>
      <c r="C324" s="99">
        <v>70</v>
      </c>
      <c r="D324" s="41">
        <v>5</v>
      </c>
      <c r="E324" s="25">
        <v>3</v>
      </c>
      <c r="F324" s="16">
        <v>1</v>
      </c>
      <c r="G324" s="2">
        <v>0</v>
      </c>
      <c r="H324" s="2">
        <v>1</v>
      </c>
      <c r="I324" s="2">
        <v>0</v>
      </c>
      <c r="J324" s="2">
        <v>0</v>
      </c>
      <c r="K324" s="2">
        <v>1</v>
      </c>
      <c r="L324" s="2">
        <v>2</v>
      </c>
      <c r="M324" s="23">
        <v>0</v>
      </c>
      <c r="N324" s="23">
        <v>0</v>
      </c>
      <c r="O324" s="2">
        <v>0</v>
      </c>
      <c r="P324" s="2">
        <v>1</v>
      </c>
      <c r="Q324" s="2"/>
      <c r="R324" s="2"/>
      <c r="S324" s="2"/>
      <c r="T324" s="4"/>
      <c r="U324" s="16">
        <v>1</v>
      </c>
      <c r="V324" s="2">
        <v>1</v>
      </c>
      <c r="W324" s="2">
        <v>0</v>
      </c>
      <c r="X324" s="2">
        <v>1</v>
      </c>
      <c r="Y324" s="2">
        <v>0</v>
      </c>
      <c r="Z324" s="2">
        <v>2</v>
      </c>
      <c r="AA324" s="2">
        <v>2</v>
      </c>
      <c r="AB324" s="23">
        <v>1</v>
      </c>
      <c r="AC324" s="23">
        <v>2</v>
      </c>
      <c r="AD324" s="2"/>
      <c r="AE324" s="2"/>
      <c r="AF324" s="2"/>
      <c r="AG324" s="2"/>
      <c r="AH324" s="2"/>
      <c r="AI324" s="4"/>
      <c r="AK324" s="158">
        <f t="shared" si="64"/>
        <v>20</v>
      </c>
      <c r="AL324" s="80">
        <f t="shared" ref="AL324:AL333" si="67">COUNTIF(F324:AI324, 0)</f>
        <v>8</v>
      </c>
      <c r="AM324" s="80">
        <f t="shared" ref="AM324:AM333" si="68">COUNTIF(F324:AI324, 1)</f>
        <v>8</v>
      </c>
      <c r="AN324" s="82">
        <f t="shared" si="57"/>
        <v>4</v>
      </c>
      <c r="AO324" s="14"/>
      <c r="AP324" s="158">
        <f t="shared" si="58"/>
        <v>100</v>
      </c>
      <c r="AQ324" s="167">
        <f t="shared" si="59"/>
        <v>40</v>
      </c>
      <c r="AR324" s="167">
        <f t="shared" si="60"/>
        <v>40</v>
      </c>
      <c r="AS324" s="168">
        <f t="shared" si="61"/>
        <v>20</v>
      </c>
      <c r="AU324" s="201" t="s">
        <v>86</v>
      </c>
      <c r="AV324" s="199" t="s">
        <v>44</v>
      </c>
      <c r="AW324" s="199" t="s">
        <v>132</v>
      </c>
      <c r="AX324" s="196">
        <f t="shared" si="65"/>
        <v>33.333333333333329</v>
      </c>
      <c r="BG324" s="201" t="s">
        <v>86</v>
      </c>
      <c r="BH324" s="199" t="s">
        <v>44</v>
      </c>
      <c r="BI324" s="199" t="s">
        <v>132</v>
      </c>
      <c r="BJ324" s="196">
        <f t="shared" si="66"/>
        <v>86.666666666666657</v>
      </c>
    </row>
    <row r="325" spans="2:62" x14ac:dyDescent="0.25">
      <c r="B325" s="35" t="s">
        <v>43</v>
      </c>
      <c r="C325" s="99">
        <v>70</v>
      </c>
      <c r="D325" s="41">
        <v>5</v>
      </c>
      <c r="E325" s="25">
        <v>4</v>
      </c>
      <c r="F325" s="16">
        <v>1</v>
      </c>
      <c r="G325" s="2">
        <v>1</v>
      </c>
      <c r="H325" s="2">
        <v>2</v>
      </c>
      <c r="I325" s="2">
        <v>0</v>
      </c>
      <c r="J325" s="2">
        <v>1</v>
      </c>
      <c r="K325" s="2">
        <v>1</v>
      </c>
      <c r="L325" s="2">
        <v>2</v>
      </c>
      <c r="M325" s="23">
        <v>1</v>
      </c>
      <c r="N325" s="23">
        <v>0</v>
      </c>
      <c r="O325" s="2">
        <v>1</v>
      </c>
      <c r="P325" s="2">
        <v>1</v>
      </c>
      <c r="Q325" s="2"/>
      <c r="R325" s="2"/>
      <c r="S325" s="2"/>
      <c r="T325" s="4"/>
      <c r="U325" s="16">
        <v>1</v>
      </c>
      <c r="V325" s="2">
        <v>1</v>
      </c>
      <c r="W325" s="2">
        <v>1</v>
      </c>
      <c r="X325" s="2">
        <v>1</v>
      </c>
      <c r="Y325" s="2">
        <v>1</v>
      </c>
      <c r="Z325" s="2">
        <v>2</v>
      </c>
      <c r="AA325" s="2">
        <v>2</v>
      </c>
      <c r="AB325" s="23">
        <v>2</v>
      </c>
      <c r="AC325" s="23">
        <v>2</v>
      </c>
      <c r="AD325" s="2"/>
      <c r="AE325" s="2"/>
      <c r="AF325" s="2"/>
      <c r="AG325" s="2"/>
      <c r="AH325" s="2"/>
      <c r="AI325" s="4"/>
      <c r="AK325" s="158">
        <f t="shared" si="64"/>
        <v>20</v>
      </c>
      <c r="AL325" s="80">
        <f t="shared" si="67"/>
        <v>2</v>
      </c>
      <c r="AM325" s="80">
        <f t="shared" si="68"/>
        <v>12</v>
      </c>
      <c r="AN325" s="82">
        <f t="shared" ref="AN325:AN333" si="69">COUNTIF(F325:AI325, 2)</f>
        <v>6</v>
      </c>
      <c r="AO325" s="14"/>
      <c r="AP325" s="158">
        <f t="shared" ref="AP325:AP333" si="70">(AK325/AK325)*100</f>
        <v>100</v>
      </c>
      <c r="AQ325" s="167">
        <f t="shared" ref="AQ325:AQ333" si="71">(AL325/AK325)*100</f>
        <v>10</v>
      </c>
      <c r="AR325" s="167">
        <f t="shared" ref="AR325:AR333" si="72">(AM325/AK325)*100</f>
        <v>60</v>
      </c>
      <c r="AS325" s="168">
        <f t="shared" ref="AS325:AS333" si="73">(AN325/AK325)*100</f>
        <v>30</v>
      </c>
      <c r="AU325" s="201" t="s">
        <v>86</v>
      </c>
      <c r="AV325" s="199" t="s">
        <v>44</v>
      </c>
      <c r="AW325" s="199" t="s">
        <v>132</v>
      </c>
      <c r="AX325" s="196">
        <f t="shared" si="65"/>
        <v>63.636363636363633</v>
      </c>
      <c r="BG325" s="201" t="s">
        <v>86</v>
      </c>
      <c r="BH325" s="199" t="s">
        <v>44</v>
      </c>
      <c r="BI325" s="199" t="s">
        <v>132</v>
      </c>
      <c r="BJ325" s="196">
        <f t="shared" si="66"/>
        <v>90.909090909090907</v>
      </c>
    </row>
    <row r="326" spans="2:62" x14ac:dyDescent="0.25">
      <c r="B326" s="35" t="s">
        <v>43</v>
      </c>
      <c r="C326" s="99">
        <v>70</v>
      </c>
      <c r="D326" s="41">
        <v>5</v>
      </c>
      <c r="E326" s="25">
        <v>5</v>
      </c>
      <c r="F326" s="16">
        <v>1</v>
      </c>
      <c r="G326" s="2">
        <v>1</v>
      </c>
      <c r="H326" s="2">
        <v>2</v>
      </c>
      <c r="I326" s="2">
        <v>0</v>
      </c>
      <c r="J326" s="2">
        <v>1</v>
      </c>
      <c r="K326" s="2">
        <v>1</v>
      </c>
      <c r="L326" s="2">
        <v>2</v>
      </c>
      <c r="M326" s="23">
        <v>1</v>
      </c>
      <c r="N326" s="23">
        <v>0</v>
      </c>
      <c r="O326" s="2">
        <v>1</v>
      </c>
      <c r="P326" s="2">
        <v>1</v>
      </c>
      <c r="Q326" s="2"/>
      <c r="R326" s="2"/>
      <c r="S326" s="2"/>
      <c r="T326" s="4"/>
      <c r="U326" s="16">
        <v>1</v>
      </c>
      <c r="V326" s="2">
        <v>1</v>
      </c>
      <c r="W326" s="2">
        <v>1</v>
      </c>
      <c r="X326" s="2">
        <v>2</v>
      </c>
      <c r="Y326" s="2">
        <v>2</v>
      </c>
      <c r="Z326" s="2">
        <v>2</v>
      </c>
      <c r="AA326" s="2">
        <v>2</v>
      </c>
      <c r="AB326" s="23">
        <v>2</v>
      </c>
      <c r="AC326" s="23">
        <v>2</v>
      </c>
      <c r="AD326" s="2"/>
      <c r="AE326" s="2"/>
      <c r="AF326" s="2"/>
      <c r="AG326" s="2"/>
      <c r="AH326" s="2"/>
      <c r="AI326" s="4"/>
      <c r="AK326" s="158">
        <f t="shared" si="64"/>
        <v>20</v>
      </c>
      <c r="AL326" s="80">
        <f t="shared" si="67"/>
        <v>2</v>
      </c>
      <c r="AM326" s="80">
        <f t="shared" si="68"/>
        <v>10</v>
      </c>
      <c r="AN326" s="82">
        <f t="shared" si="69"/>
        <v>8</v>
      </c>
      <c r="AO326" s="14"/>
      <c r="AP326" s="158">
        <f t="shared" si="70"/>
        <v>100</v>
      </c>
      <c r="AQ326" s="167">
        <f t="shared" si="71"/>
        <v>10</v>
      </c>
      <c r="AR326" s="167">
        <f t="shared" si="72"/>
        <v>50</v>
      </c>
      <c r="AS326" s="168">
        <f t="shared" si="73"/>
        <v>40</v>
      </c>
      <c r="AU326" s="201" t="s">
        <v>86</v>
      </c>
      <c r="AV326" s="199" t="s">
        <v>44</v>
      </c>
      <c r="AW326" s="199" t="s">
        <v>132</v>
      </c>
      <c r="AX326" s="196">
        <f t="shared" si="65"/>
        <v>52.380952380952387</v>
      </c>
      <c r="BG326" s="201" t="s">
        <v>86</v>
      </c>
      <c r="BH326" s="199" t="s">
        <v>44</v>
      </c>
      <c r="BI326" s="199" t="s">
        <v>132</v>
      </c>
      <c r="BJ326" s="196">
        <f t="shared" si="66"/>
        <v>90.476190476190482</v>
      </c>
    </row>
    <row r="327" spans="2:62" x14ac:dyDescent="0.25">
      <c r="B327" s="35" t="s">
        <v>43</v>
      </c>
      <c r="C327" s="99">
        <v>70</v>
      </c>
      <c r="D327" s="41">
        <v>5</v>
      </c>
      <c r="E327" s="25">
        <v>6</v>
      </c>
      <c r="F327" s="16"/>
      <c r="G327" s="2"/>
      <c r="H327" s="2"/>
      <c r="I327" s="2"/>
      <c r="J327" s="2"/>
      <c r="K327" s="2"/>
      <c r="L327" s="2"/>
      <c r="M327" s="23"/>
      <c r="N327" s="23"/>
      <c r="O327" s="2"/>
      <c r="P327" s="2"/>
      <c r="Q327" s="2"/>
      <c r="R327" s="2"/>
      <c r="S327" s="2"/>
      <c r="T327" s="4"/>
      <c r="U327" s="16"/>
      <c r="V327" s="2"/>
      <c r="W327" s="2"/>
      <c r="X327" s="2"/>
      <c r="Y327" s="2"/>
      <c r="Z327" s="2"/>
      <c r="AA327" s="2"/>
      <c r="AB327" s="23"/>
      <c r="AC327" s="23"/>
      <c r="AD327" s="2"/>
      <c r="AE327" s="2"/>
      <c r="AF327" s="2"/>
      <c r="AG327" s="2"/>
      <c r="AH327" s="2"/>
      <c r="AI327" s="4"/>
      <c r="AK327" s="158">
        <f t="shared" si="64"/>
        <v>0</v>
      </c>
      <c r="AL327" s="80">
        <f t="shared" si="67"/>
        <v>0</v>
      </c>
      <c r="AM327" s="80">
        <f t="shared" si="68"/>
        <v>0</v>
      </c>
      <c r="AN327" s="82">
        <f t="shared" si="69"/>
        <v>0</v>
      </c>
      <c r="AO327" s="14"/>
      <c r="AP327" s="158" t="e">
        <f t="shared" si="70"/>
        <v>#DIV/0!</v>
      </c>
      <c r="AQ327" s="167" t="e">
        <f t="shared" si="71"/>
        <v>#DIV/0!</v>
      </c>
      <c r="AR327" s="167" t="e">
        <f t="shared" si="72"/>
        <v>#DIV/0!</v>
      </c>
      <c r="AS327" s="168" t="e">
        <f t="shared" si="73"/>
        <v>#DIV/0!</v>
      </c>
      <c r="AU327" s="201" t="s">
        <v>86</v>
      </c>
      <c r="AV327" s="199" t="s">
        <v>44</v>
      </c>
      <c r="AW327" s="199" t="s">
        <v>132</v>
      </c>
      <c r="AX327" s="196">
        <f t="shared" si="65"/>
        <v>47.619047619047613</v>
      </c>
      <c r="BG327" s="201" t="s">
        <v>86</v>
      </c>
      <c r="BH327" s="199" t="s">
        <v>44</v>
      </c>
      <c r="BI327" s="199" t="s">
        <v>132</v>
      </c>
      <c r="BJ327" s="196">
        <f t="shared" si="66"/>
        <v>90.476190476190467</v>
      </c>
    </row>
    <row r="328" spans="2:62" x14ac:dyDescent="0.25">
      <c r="B328" s="35" t="s">
        <v>43</v>
      </c>
      <c r="C328" s="99">
        <v>70</v>
      </c>
      <c r="D328" s="41">
        <v>6</v>
      </c>
      <c r="E328" s="25">
        <v>1</v>
      </c>
      <c r="F328" s="16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23">
        <v>0</v>
      </c>
      <c r="N328" s="23">
        <v>0</v>
      </c>
      <c r="O328" s="2">
        <v>0</v>
      </c>
      <c r="P328" s="2">
        <v>0</v>
      </c>
      <c r="Q328" s="2"/>
      <c r="R328" s="2"/>
      <c r="S328" s="2"/>
      <c r="T328" s="4"/>
      <c r="U328" s="16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3">
        <v>0</v>
      </c>
      <c r="AC328" s="23">
        <v>0</v>
      </c>
      <c r="AD328" s="2">
        <v>0</v>
      </c>
      <c r="AE328" s="2">
        <v>0</v>
      </c>
      <c r="AF328" s="2"/>
      <c r="AG328" s="2"/>
      <c r="AH328" s="2"/>
      <c r="AI328" s="4"/>
      <c r="AK328" s="158">
        <f t="shared" si="64"/>
        <v>22</v>
      </c>
      <c r="AL328" s="80">
        <f t="shared" si="67"/>
        <v>22</v>
      </c>
      <c r="AM328" s="80">
        <f t="shared" si="68"/>
        <v>0</v>
      </c>
      <c r="AN328" s="82">
        <f t="shared" si="69"/>
        <v>0</v>
      </c>
      <c r="AO328" s="14"/>
      <c r="AP328" s="158">
        <f t="shared" si="70"/>
        <v>100</v>
      </c>
      <c r="AQ328" s="167">
        <f t="shared" si="71"/>
        <v>100</v>
      </c>
      <c r="AR328" s="167">
        <f t="shared" si="72"/>
        <v>0</v>
      </c>
      <c r="AS328" s="168">
        <f t="shared" si="73"/>
        <v>0</v>
      </c>
      <c r="AU328" s="201" t="s">
        <v>86</v>
      </c>
      <c r="AV328" s="199" t="s">
        <v>44</v>
      </c>
      <c r="AW328" s="199" t="s">
        <v>132</v>
      </c>
      <c r="AX328" s="196">
        <f t="shared" si="65"/>
        <v>61.904761904761905</v>
      </c>
      <c r="BG328" s="201" t="s">
        <v>86</v>
      </c>
      <c r="BH328" s="199" t="s">
        <v>44</v>
      </c>
      <c r="BI328" s="199" t="s">
        <v>132</v>
      </c>
      <c r="BJ328" s="196">
        <f t="shared" si="66"/>
        <v>90.476190476190482</v>
      </c>
    </row>
    <row r="329" spans="2:62" x14ac:dyDescent="0.25">
      <c r="B329" s="35" t="s">
        <v>43</v>
      </c>
      <c r="C329" s="99">
        <v>70</v>
      </c>
      <c r="D329" s="41">
        <v>6</v>
      </c>
      <c r="E329" s="25">
        <v>2</v>
      </c>
      <c r="F329" s="16">
        <v>0</v>
      </c>
      <c r="G329" s="2">
        <v>0</v>
      </c>
      <c r="H329" s="2">
        <v>0</v>
      </c>
      <c r="I329" s="2">
        <v>0</v>
      </c>
      <c r="J329" s="2">
        <v>1</v>
      </c>
      <c r="K329" s="2">
        <v>1</v>
      </c>
      <c r="L329" s="2">
        <v>1</v>
      </c>
      <c r="M329" s="23">
        <v>0</v>
      </c>
      <c r="N329" s="23">
        <v>0</v>
      </c>
      <c r="O329" s="2">
        <v>0</v>
      </c>
      <c r="P329" s="2">
        <v>1</v>
      </c>
      <c r="Q329" s="2"/>
      <c r="R329" s="2"/>
      <c r="S329" s="2"/>
      <c r="T329" s="4"/>
      <c r="U329" s="16">
        <v>0</v>
      </c>
      <c r="V329" s="2">
        <v>0</v>
      </c>
      <c r="W329" s="2">
        <v>1</v>
      </c>
      <c r="X329" s="2">
        <v>1</v>
      </c>
      <c r="Y329" s="2">
        <v>1</v>
      </c>
      <c r="Z329" s="2">
        <v>0</v>
      </c>
      <c r="AA329" s="2">
        <v>0</v>
      </c>
      <c r="AB329" s="23">
        <v>0</v>
      </c>
      <c r="AC329" s="23">
        <v>0</v>
      </c>
      <c r="AD329" s="2">
        <v>0</v>
      </c>
      <c r="AE329" s="2">
        <v>1</v>
      </c>
      <c r="AF329" s="2"/>
      <c r="AG329" s="2"/>
      <c r="AH329" s="2"/>
      <c r="AI329" s="4"/>
      <c r="AK329" s="158">
        <f t="shared" si="64"/>
        <v>22</v>
      </c>
      <c r="AL329" s="80">
        <f t="shared" si="67"/>
        <v>14</v>
      </c>
      <c r="AM329" s="80">
        <f t="shared" si="68"/>
        <v>8</v>
      </c>
      <c r="AN329" s="82">
        <f t="shared" si="69"/>
        <v>0</v>
      </c>
      <c r="AO329" s="14"/>
      <c r="AP329" s="158">
        <f t="shared" si="70"/>
        <v>100</v>
      </c>
      <c r="AQ329" s="167">
        <f t="shared" si="71"/>
        <v>63.636363636363633</v>
      </c>
      <c r="AR329" s="167">
        <f t="shared" si="72"/>
        <v>36.363636363636367</v>
      </c>
      <c r="AS329" s="168">
        <f t="shared" si="73"/>
        <v>0</v>
      </c>
      <c r="AU329" s="201" t="s">
        <v>86</v>
      </c>
      <c r="AV329" s="199" t="s">
        <v>149</v>
      </c>
      <c r="AW329" s="199" t="s">
        <v>157</v>
      </c>
      <c r="AX329" s="196">
        <f t="shared" si="65"/>
        <v>41.17647058823529</v>
      </c>
      <c r="BG329" s="201" t="s">
        <v>86</v>
      </c>
      <c r="BH329" s="199" t="s">
        <v>149</v>
      </c>
      <c r="BI329" s="199" t="s">
        <v>157</v>
      </c>
      <c r="BJ329" s="196">
        <f t="shared" si="66"/>
        <v>76.470588235294116</v>
      </c>
    </row>
    <row r="330" spans="2:62" x14ac:dyDescent="0.25">
      <c r="B330" s="35" t="s">
        <v>43</v>
      </c>
      <c r="C330" s="99">
        <v>70</v>
      </c>
      <c r="D330" s="41">
        <v>6</v>
      </c>
      <c r="E330" s="25">
        <v>3</v>
      </c>
      <c r="F330" s="16">
        <v>0</v>
      </c>
      <c r="G330" s="2">
        <v>1</v>
      </c>
      <c r="H330" s="2">
        <v>1</v>
      </c>
      <c r="I330" s="2">
        <v>1</v>
      </c>
      <c r="J330" s="2">
        <v>2</v>
      </c>
      <c r="K330" s="2">
        <v>2</v>
      </c>
      <c r="L330" s="2">
        <v>1</v>
      </c>
      <c r="M330" s="23">
        <v>1</v>
      </c>
      <c r="N330" s="23">
        <v>0</v>
      </c>
      <c r="O330" s="2">
        <v>1</v>
      </c>
      <c r="P330" s="2">
        <v>1</v>
      </c>
      <c r="Q330" s="2"/>
      <c r="R330" s="2"/>
      <c r="S330" s="2"/>
      <c r="T330" s="4"/>
      <c r="U330" s="16">
        <v>1</v>
      </c>
      <c r="V330" s="2">
        <v>0</v>
      </c>
      <c r="W330" s="2">
        <v>2</v>
      </c>
      <c r="X330" s="2">
        <v>2</v>
      </c>
      <c r="Y330" s="2">
        <v>1</v>
      </c>
      <c r="Z330" s="2">
        <v>0</v>
      </c>
      <c r="AA330" s="2">
        <v>1</v>
      </c>
      <c r="AB330" s="23">
        <v>1</v>
      </c>
      <c r="AC330" s="23">
        <v>0</v>
      </c>
      <c r="AD330" s="2">
        <v>1</v>
      </c>
      <c r="AE330" s="2">
        <v>2</v>
      </c>
      <c r="AF330" s="2"/>
      <c r="AG330" s="2"/>
      <c r="AH330" s="2"/>
      <c r="AI330" s="4"/>
      <c r="AK330" s="158">
        <f t="shared" si="64"/>
        <v>22</v>
      </c>
      <c r="AL330" s="80">
        <f t="shared" si="67"/>
        <v>5</v>
      </c>
      <c r="AM330" s="80">
        <f t="shared" si="68"/>
        <v>12</v>
      </c>
      <c r="AN330" s="82">
        <f t="shared" si="69"/>
        <v>5</v>
      </c>
      <c r="AO330" s="14"/>
      <c r="AP330" s="158">
        <f t="shared" si="70"/>
        <v>100</v>
      </c>
      <c r="AQ330" s="167">
        <f t="shared" si="71"/>
        <v>22.727272727272727</v>
      </c>
      <c r="AR330" s="167">
        <f t="shared" si="72"/>
        <v>54.54545454545454</v>
      </c>
      <c r="AS330" s="168">
        <f t="shared" si="73"/>
        <v>22.727272727272727</v>
      </c>
      <c r="AU330" s="201" t="s">
        <v>86</v>
      </c>
      <c r="AV330" s="199" t="s">
        <v>149</v>
      </c>
      <c r="AW330" s="199" t="s">
        <v>157</v>
      </c>
      <c r="AX330" s="196">
        <f t="shared" si="65"/>
        <v>33.333333333333329</v>
      </c>
      <c r="BG330" s="201" t="s">
        <v>86</v>
      </c>
      <c r="BH330" s="199" t="s">
        <v>149</v>
      </c>
      <c r="BI330" s="199" t="s">
        <v>157</v>
      </c>
      <c r="BJ330" s="196">
        <f t="shared" si="66"/>
        <v>93.333333333333329</v>
      </c>
    </row>
    <row r="331" spans="2:62" x14ac:dyDescent="0.25">
      <c r="B331" s="35" t="s">
        <v>43</v>
      </c>
      <c r="C331" s="99">
        <v>70</v>
      </c>
      <c r="D331" s="41">
        <v>6</v>
      </c>
      <c r="E331" s="25">
        <v>4</v>
      </c>
      <c r="F331" s="16">
        <v>1</v>
      </c>
      <c r="G331" s="2">
        <v>1</v>
      </c>
      <c r="H331" s="2">
        <v>2</v>
      </c>
      <c r="I331" s="2">
        <v>2</v>
      </c>
      <c r="J331" s="2">
        <v>2</v>
      </c>
      <c r="K331" s="2">
        <v>2</v>
      </c>
      <c r="L331" s="2">
        <v>1</v>
      </c>
      <c r="M331" s="23">
        <v>1</v>
      </c>
      <c r="N331" s="23">
        <v>1</v>
      </c>
      <c r="O331" s="2">
        <v>1</v>
      </c>
      <c r="P331" s="2">
        <v>1</v>
      </c>
      <c r="Q331" s="2"/>
      <c r="R331" s="2"/>
      <c r="S331" s="2"/>
      <c r="T331" s="4"/>
      <c r="U331" s="16">
        <v>1</v>
      </c>
      <c r="V331" s="2">
        <v>1</v>
      </c>
      <c r="W331" s="2">
        <v>2</v>
      </c>
      <c r="X331" s="2">
        <v>2</v>
      </c>
      <c r="Y331" s="2">
        <v>1</v>
      </c>
      <c r="Z331" s="2">
        <v>1</v>
      </c>
      <c r="AA331" s="2">
        <v>1</v>
      </c>
      <c r="AB331" s="23">
        <v>1</v>
      </c>
      <c r="AC331" s="23">
        <v>1</v>
      </c>
      <c r="AD331" s="2">
        <v>1</v>
      </c>
      <c r="AE331" s="2">
        <v>2</v>
      </c>
      <c r="AF331" s="2"/>
      <c r="AG331" s="2"/>
      <c r="AH331" s="2"/>
      <c r="AI331" s="4"/>
      <c r="AK331" s="158">
        <f t="shared" si="64"/>
        <v>22</v>
      </c>
      <c r="AL331" s="80">
        <f t="shared" si="67"/>
        <v>0</v>
      </c>
      <c r="AM331" s="80">
        <f t="shared" si="68"/>
        <v>15</v>
      </c>
      <c r="AN331" s="82">
        <f t="shared" si="69"/>
        <v>7</v>
      </c>
      <c r="AO331" s="14"/>
      <c r="AP331" s="158">
        <f t="shared" si="70"/>
        <v>100</v>
      </c>
      <c r="AQ331" s="167">
        <f t="shared" si="71"/>
        <v>0</v>
      </c>
      <c r="AR331" s="167">
        <f t="shared" si="72"/>
        <v>68.181818181818173</v>
      </c>
      <c r="AS331" s="168">
        <f t="shared" si="73"/>
        <v>31.818181818181817</v>
      </c>
      <c r="AU331" s="201" t="s">
        <v>86</v>
      </c>
      <c r="AV331" s="199" t="s">
        <v>149</v>
      </c>
      <c r="AW331" s="199" t="s">
        <v>157</v>
      </c>
      <c r="AX331" s="196">
        <f t="shared" si="65"/>
        <v>68.181818181818173</v>
      </c>
      <c r="BG331" s="201" t="s">
        <v>86</v>
      </c>
      <c r="BH331" s="199" t="s">
        <v>149</v>
      </c>
      <c r="BI331" s="199" t="s">
        <v>157</v>
      </c>
      <c r="BJ331" s="196">
        <f t="shared" si="66"/>
        <v>90.909090909090907</v>
      </c>
    </row>
    <row r="332" spans="2:62" x14ac:dyDescent="0.25">
      <c r="B332" s="35" t="s">
        <v>43</v>
      </c>
      <c r="C332" s="99">
        <v>70</v>
      </c>
      <c r="D332" s="204">
        <v>6</v>
      </c>
      <c r="E332" s="205">
        <v>5</v>
      </c>
      <c r="F332" s="16">
        <v>1</v>
      </c>
      <c r="G332" s="2">
        <v>1</v>
      </c>
      <c r="H332" s="2">
        <v>2</v>
      </c>
      <c r="I332" s="2">
        <v>2</v>
      </c>
      <c r="J332" s="2">
        <v>2</v>
      </c>
      <c r="K332" s="2">
        <v>2</v>
      </c>
      <c r="L332" s="2">
        <v>2</v>
      </c>
      <c r="M332" s="23">
        <v>2</v>
      </c>
      <c r="N332" s="23">
        <v>1</v>
      </c>
      <c r="O332" s="2">
        <v>1</v>
      </c>
      <c r="P332" s="2">
        <v>1</v>
      </c>
      <c r="Q332" s="76"/>
      <c r="R332" s="76"/>
      <c r="S332" s="76"/>
      <c r="T332" s="77"/>
      <c r="U332" s="16">
        <v>1</v>
      </c>
      <c r="V332" s="2">
        <v>1</v>
      </c>
      <c r="W332" s="2">
        <v>2</v>
      </c>
      <c r="X332" s="2">
        <v>2</v>
      </c>
      <c r="Y332" s="2">
        <v>1</v>
      </c>
      <c r="Z332" s="2">
        <v>1</v>
      </c>
      <c r="AA332" s="2">
        <v>1</v>
      </c>
      <c r="AB332" s="23">
        <v>1</v>
      </c>
      <c r="AC332" s="23">
        <v>2</v>
      </c>
      <c r="AD332" s="2">
        <v>2</v>
      </c>
      <c r="AE332" s="2">
        <v>2</v>
      </c>
      <c r="AF332" s="76"/>
      <c r="AG332" s="76"/>
      <c r="AH332" s="76"/>
      <c r="AI332" s="77"/>
      <c r="AK332" s="158">
        <f t="shared" si="64"/>
        <v>22</v>
      </c>
      <c r="AL332" s="80">
        <f t="shared" si="67"/>
        <v>0</v>
      </c>
      <c r="AM332" s="80">
        <f t="shared" si="68"/>
        <v>11</v>
      </c>
      <c r="AN332" s="82">
        <f t="shared" si="69"/>
        <v>11</v>
      </c>
      <c r="AO332" s="14"/>
      <c r="AP332" s="158">
        <f t="shared" si="70"/>
        <v>100</v>
      </c>
      <c r="AQ332" s="167">
        <f t="shared" si="71"/>
        <v>0</v>
      </c>
      <c r="AR332" s="167">
        <f t="shared" si="72"/>
        <v>50</v>
      </c>
      <c r="AS332" s="168">
        <f t="shared" si="73"/>
        <v>50</v>
      </c>
      <c r="AU332" s="201" t="s">
        <v>86</v>
      </c>
      <c r="AV332" s="199" t="s">
        <v>149</v>
      </c>
      <c r="AW332" s="199" t="s">
        <v>157</v>
      </c>
      <c r="AX332" s="196">
        <f t="shared" si="65"/>
        <v>57.142857142857139</v>
      </c>
      <c r="BG332" s="201" t="s">
        <v>86</v>
      </c>
      <c r="BH332" s="199" t="s">
        <v>149</v>
      </c>
      <c r="BI332" s="199" t="s">
        <v>157</v>
      </c>
      <c r="BJ332" s="196">
        <f t="shared" si="66"/>
        <v>90.476190476190467</v>
      </c>
    </row>
    <row r="333" spans="2:62" ht="15.75" thickBot="1" x14ac:dyDescent="0.3">
      <c r="B333" s="35" t="s">
        <v>43</v>
      </c>
      <c r="C333" s="99">
        <v>70</v>
      </c>
      <c r="D333" s="42">
        <v>6</v>
      </c>
      <c r="E333" s="27">
        <v>6</v>
      </c>
      <c r="F333" s="17"/>
      <c r="G333" s="9"/>
      <c r="H333" s="9"/>
      <c r="I333" s="9"/>
      <c r="J333" s="9"/>
      <c r="K333" s="9"/>
      <c r="L333" s="9"/>
      <c r="M333" s="32"/>
      <c r="N333" s="32"/>
      <c r="O333" s="9"/>
      <c r="P333" s="9"/>
      <c r="Q333" s="9"/>
      <c r="R333" s="9"/>
      <c r="S333" s="9"/>
      <c r="T333" s="5"/>
      <c r="U333" s="17"/>
      <c r="V333" s="9"/>
      <c r="W333" s="9"/>
      <c r="X333" s="9"/>
      <c r="Y333" s="9"/>
      <c r="Z333" s="9"/>
      <c r="AA333" s="9"/>
      <c r="AB333" s="32"/>
      <c r="AC333" s="32"/>
      <c r="AD333" s="9"/>
      <c r="AE333" s="9"/>
      <c r="AF333" s="9"/>
      <c r="AG333" s="9"/>
      <c r="AH333" s="9"/>
      <c r="AI333" s="5"/>
      <c r="AK333" s="158">
        <f t="shared" si="64"/>
        <v>0</v>
      </c>
      <c r="AL333" s="80">
        <f t="shared" si="67"/>
        <v>0</v>
      </c>
      <c r="AM333" s="80">
        <f t="shared" si="68"/>
        <v>0</v>
      </c>
      <c r="AN333" s="82">
        <f t="shared" si="69"/>
        <v>0</v>
      </c>
      <c r="AO333" s="14"/>
      <c r="AP333" s="158" t="e">
        <f t="shared" si="70"/>
        <v>#DIV/0!</v>
      </c>
      <c r="AQ333" s="167" t="e">
        <f t="shared" si="71"/>
        <v>#DIV/0!</v>
      </c>
      <c r="AR333" s="167" t="e">
        <f t="shared" si="72"/>
        <v>#DIV/0!</v>
      </c>
      <c r="AS333" s="168" t="e">
        <f t="shared" si="73"/>
        <v>#DIV/0!</v>
      </c>
      <c r="AU333" s="201" t="s">
        <v>86</v>
      </c>
      <c r="AV333" s="199" t="s">
        <v>149</v>
      </c>
      <c r="AW333" s="199" t="s">
        <v>157</v>
      </c>
      <c r="AX333" s="196">
        <f t="shared" si="65"/>
        <v>52.380952380952387</v>
      </c>
      <c r="BG333" s="201" t="s">
        <v>86</v>
      </c>
      <c r="BH333" s="199" t="s">
        <v>149</v>
      </c>
      <c r="BI333" s="199" t="s">
        <v>157</v>
      </c>
      <c r="BJ333" s="196">
        <f t="shared" si="66"/>
        <v>90.476190476190482</v>
      </c>
    </row>
    <row r="334" spans="2:62" x14ac:dyDescent="0.25">
      <c r="AU334" s="201" t="s">
        <v>86</v>
      </c>
      <c r="AV334" s="199" t="s">
        <v>44</v>
      </c>
      <c r="AW334" s="199" t="s">
        <v>132</v>
      </c>
      <c r="AX334" s="196">
        <f>BC31</f>
        <v>52.380952380952387</v>
      </c>
      <c r="BG334" s="201" t="s">
        <v>86</v>
      </c>
      <c r="BH334" s="199" t="s">
        <v>44</v>
      </c>
      <c r="BI334" s="199" t="s">
        <v>132</v>
      </c>
      <c r="BJ334" s="196">
        <f>BO31</f>
        <v>90.476190476190482</v>
      </c>
    </row>
    <row r="335" spans="2:62" x14ac:dyDescent="0.25">
      <c r="AU335" s="201" t="s">
        <v>86</v>
      </c>
      <c r="AV335" s="199" t="s">
        <v>44</v>
      </c>
      <c r="AW335" s="199" t="s">
        <v>132</v>
      </c>
      <c r="AX335" s="196">
        <f>BC32</f>
        <v>47.619047619047613</v>
      </c>
      <c r="BG335" s="201" t="s">
        <v>86</v>
      </c>
      <c r="BH335" s="199" t="s">
        <v>44</v>
      </c>
      <c r="BI335" s="199" t="s">
        <v>132</v>
      </c>
      <c r="BJ335" s="196">
        <f>BO32</f>
        <v>90.476190476190467</v>
      </c>
    </row>
    <row r="336" spans="2:62" x14ac:dyDescent="0.25">
      <c r="AU336" s="201" t="s">
        <v>86</v>
      </c>
      <c r="AV336" s="199" t="s">
        <v>44</v>
      </c>
      <c r="AW336" s="199" t="s">
        <v>132</v>
      </c>
      <c r="AX336" s="196">
        <f>BC33</f>
        <v>61.904761904761905</v>
      </c>
      <c r="BG336" s="201" t="s">
        <v>86</v>
      </c>
      <c r="BH336" s="199" t="s">
        <v>44</v>
      </c>
      <c r="BI336" s="199" t="s">
        <v>132</v>
      </c>
      <c r="BJ336" s="196">
        <f>BO33</f>
        <v>90.476190476190482</v>
      </c>
    </row>
    <row r="337" spans="47:62" x14ac:dyDescent="0.25">
      <c r="AU337" s="201" t="s">
        <v>87</v>
      </c>
      <c r="AV337" s="199" t="s">
        <v>48</v>
      </c>
      <c r="AW337" s="199" t="s">
        <v>134</v>
      </c>
      <c r="AX337" s="196">
        <f>BD4</f>
        <v>0</v>
      </c>
      <c r="BG337" s="201" t="s">
        <v>87</v>
      </c>
      <c r="BH337" s="199" t="s">
        <v>48</v>
      </c>
      <c r="BI337" s="199" t="s">
        <v>134</v>
      </c>
      <c r="BJ337" s="196">
        <f>BP4</f>
        <v>0</v>
      </c>
    </row>
    <row r="338" spans="47:62" x14ac:dyDescent="0.25">
      <c r="AU338" s="201" t="s">
        <v>87</v>
      </c>
      <c r="AV338" s="199" t="s">
        <v>48</v>
      </c>
      <c r="AW338" s="199" t="s">
        <v>134</v>
      </c>
      <c r="AX338" s="196">
        <f t="shared" ref="AX338:AX366" si="74">BD5</f>
        <v>0</v>
      </c>
      <c r="BG338" s="201" t="s">
        <v>87</v>
      </c>
      <c r="BH338" s="199" t="s">
        <v>48</v>
      </c>
      <c r="BI338" s="199" t="s">
        <v>134</v>
      </c>
      <c r="BJ338" s="196">
        <f t="shared" ref="BJ338:BJ366" si="75">BP5</f>
        <v>0</v>
      </c>
    </row>
    <row r="339" spans="47:62" x14ac:dyDescent="0.25">
      <c r="AU339" s="201" t="s">
        <v>87</v>
      </c>
      <c r="AV339" s="199" t="s">
        <v>48</v>
      </c>
      <c r="AW339" s="199" t="s">
        <v>134</v>
      </c>
      <c r="AX339" s="196">
        <f t="shared" si="74"/>
        <v>0</v>
      </c>
      <c r="BG339" s="201" t="s">
        <v>87</v>
      </c>
      <c r="BH339" s="199" t="s">
        <v>48</v>
      </c>
      <c r="BI339" s="199" t="s">
        <v>134</v>
      </c>
      <c r="BJ339" s="196">
        <f t="shared" si="75"/>
        <v>0</v>
      </c>
    </row>
    <row r="340" spans="47:62" x14ac:dyDescent="0.25">
      <c r="AU340" s="201" t="s">
        <v>87</v>
      </c>
      <c r="AV340" s="199" t="s">
        <v>48</v>
      </c>
      <c r="AW340" s="199" t="s">
        <v>134</v>
      </c>
      <c r="AX340" s="196">
        <f t="shared" si="74"/>
        <v>0</v>
      </c>
      <c r="BG340" s="201" t="s">
        <v>87</v>
      </c>
      <c r="BH340" s="199" t="s">
        <v>48</v>
      </c>
      <c r="BI340" s="199" t="s">
        <v>134</v>
      </c>
      <c r="BJ340" s="196">
        <f t="shared" si="75"/>
        <v>0</v>
      </c>
    </row>
    <row r="341" spans="47:62" x14ac:dyDescent="0.25">
      <c r="AU341" s="201" t="s">
        <v>87</v>
      </c>
      <c r="AV341" s="199" t="s">
        <v>48</v>
      </c>
      <c r="AW341" s="199" t="s">
        <v>134</v>
      </c>
      <c r="AX341" s="196">
        <f t="shared" si="74"/>
        <v>0</v>
      </c>
      <c r="BG341" s="201" t="s">
        <v>87</v>
      </c>
      <c r="BH341" s="199" t="s">
        <v>48</v>
      </c>
      <c r="BI341" s="199" t="s">
        <v>134</v>
      </c>
      <c r="BJ341" s="196">
        <f t="shared" si="75"/>
        <v>0</v>
      </c>
    </row>
    <row r="342" spans="47:62" x14ac:dyDescent="0.25">
      <c r="AU342" s="201" t="s">
        <v>87</v>
      </c>
      <c r="AV342" s="199" t="s">
        <v>48</v>
      </c>
      <c r="AW342" s="199" t="s">
        <v>134</v>
      </c>
      <c r="AX342" s="196">
        <f t="shared" si="74"/>
        <v>0</v>
      </c>
      <c r="BG342" s="201" t="s">
        <v>87</v>
      </c>
      <c r="BH342" s="199" t="s">
        <v>48</v>
      </c>
      <c r="BI342" s="199" t="s">
        <v>134</v>
      </c>
      <c r="BJ342" s="196">
        <f t="shared" si="75"/>
        <v>0</v>
      </c>
    </row>
    <row r="343" spans="47:62" x14ac:dyDescent="0.25">
      <c r="AU343" s="201" t="s">
        <v>87</v>
      </c>
      <c r="AV343" s="199" t="s">
        <v>47</v>
      </c>
      <c r="AW343" s="199" t="s">
        <v>135</v>
      </c>
      <c r="AX343" s="196">
        <f t="shared" si="74"/>
        <v>0</v>
      </c>
      <c r="BG343" s="201" t="s">
        <v>87</v>
      </c>
      <c r="BH343" s="199" t="s">
        <v>47</v>
      </c>
      <c r="BI343" s="199" t="s">
        <v>135</v>
      </c>
      <c r="BJ343" s="196">
        <f t="shared" si="75"/>
        <v>23.809523809523807</v>
      </c>
    </row>
    <row r="344" spans="47:62" x14ac:dyDescent="0.25">
      <c r="AU344" s="201" t="s">
        <v>87</v>
      </c>
      <c r="AV344" s="199" t="s">
        <v>47</v>
      </c>
      <c r="AW344" s="199" t="s">
        <v>135</v>
      </c>
      <c r="AX344" s="196">
        <f t="shared" si="74"/>
        <v>0</v>
      </c>
      <c r="BG344" s="201" t="s">
        <v>87</v>
      </c>
      <c r="BH344" s="199" t="s">
        <v>47</v>
      </c>
      <c r="BI344" s="199" t="s">
        <v>135</v>
      </c>
      <c r="BJ344" s="196">
        <f t="shared" si="75"/>
        <v>21.739130434782609</v>
      </c>
    </row>
    <row r="345" spans="47:62" x14ac:dyDescent="0.25">
      <c r="AU345" s="201" t="s">
        <v>87</v>
      </c>
      <c r="AV345" s="199" t="s">
        <v>47</v>
      </c>
      <c r="AW345" s="199" t="s">
        <v>135</v>
      </c>
      <c r="AX345" s="196">
        <f t="shared" si="74"/>
        <v>0</v>
      </c>
      <c r="BG345" s="201" t="s">
        <v>87</v>
      </c>
      <c r="BH345" s="199" t="s">
        <v>47</v>
      </c>
      <c r="BI345" s="199" t="s">
        <v>135</v>
      </c>
      <c r="BJ345" s="196">
        <f t="shared" si="75"/>
        <v>25</v>
      </c>
    </row>
    <row r="346" spans="47:62" x14ac:dyDescent="0.25">
      <c r="AU346" s="201" t="s">
        <v>87</v>
      </c>
      <c r="AV346" s="199" t="s">
        <v>47</v>
      </c>
      <c r="AW346" s="199" t="s">
        <v>135</v>
      </c>
      <c r="AX346" s="196">
        <f t="shared" si="74"/>
        <v>0</v>
      </c>
      <c r="BG346" s="201" t="s">
        <v>87</v>
      </c>
      <c r="BH346" s="199" t="s">
        <v>47</v>
      </c>
      <c r="BI346" s="199" t="s">
        <v>135</v>
      </c>
      <c r="BJ346" s="196">
        <f t="shared" si="75"/>
        <v>25</v>
      </c>
    </row>
    <row r="347" spans="47:62" x14ac:dyDescent="0.25">
      <c r="AU347" s="201" t="s">
        <v>87</v>
      </c>
      <c r="AV347" s="199" t="s">
        <v>47</v>
      </c>
      <c r="AW347" s="199" t="s">
        <v>135</v>
      </c>
      <c r="AX347" s="196">
        <f t="shared" si="74"/>
        <v>0</v>
      </c>
      <c r="BG347" s="201" t="s">
        <v>87</v>
      </c>
      <c r="BH347" s="199" t="s">
        <v>47</v>
      </c>
      <c r="BI347" s="199" t="s">
        <v>135</v>
      </c>
      <c r="BJ347" s="196">
        <f t="shared" si="75"/>
        <v>21.052631578947366</v>
      </c>
    </row>
    <row r="348" spans="47:62" x14ac:dyDescent="0.25">
      <c r="AU348" s="201" t="s">
        <v>87</v>
      </c>
      <c r="AV348" s="199" t="s">
        <v>47</v>
      </c>
      <c r="AW348" s="199" t="s">
        <v>135</v>
      </c>
      <c r="AX348" s="196">
        <f t="shared" si="74"/>
        <v>0</v>
      </c>
      <c r="BG348" s="201" t="s">
        <v>87</v>
      </c>
      <c r="BH348" s="199" t="s">
        <v>47</v>
      </c>
      <c r="BI348" s="199" t="s">
        <v>135</v>
      </c>
      <c r="BJ348" s="196">
        <f t="shared" si="75"/>
        <v>42.105263157894733</v>
      </c>
    </row>
    <row r="349" spans="47:62" x14ac:dyDescent="0.25">
      <c r="AU349" s="201" t="s">
        <v>87</v>
      </c>
      <c r="AV349" s="199" t="s">
        <v>46</v>
      </c>
      <c r="AW349" s="199" t="s">
        <v>136</v>
      </c>
      <c r="AX349" s="196">
        <f t="shared" si="74"/>
        <v>19.047619047619047</v>
      </c>
      <c r="BG349" s="201" t="s">
        <v>87</v>
      </c>
      <c r="BH349" s="199" t="s">
        <v>46</v>
      </c>
      <c r="BI349" s="199" t="s">
        <v>136</v>
      </c>
      <c r="BJ349" s="196">
        <f t="shared" si="75"/>
        <v>50</v>
      </c>
    </row>
    <row r="350" spans="47:62" x14ac:dyDescent="0.25">
      <c r="AU350" s="201" t="s">
        <v>87</v>
      </c>
      <c r="AV350" s="199" t="s">
        <v>46</v>
      </c>
      <c r="AW350" s="199" t="s">
        <v>136</v>
      </c>
      <c r="AX350" s="196">
        <f t="shared" si="74"/>
        <v>8.695652173913043</v>
      </c>
      <c r="BG350" s="201" t="s">
        <v>87</v>
      </c>
      <c r="BH350" s="199" t="s">
        <v>46</v>
      </c>
      <c r="BI350" s="199" t="s">
        <v>136</v>
      </c>
      <c r="BJ350" s="196">
        <f t="shared" si="75"/>
        <v>52.173913043478265</v>
      </c>
    </row>
    <row r="351" spans="47:62" x14ac:dyDescent="0.25">
      <c r="AU351" s="201" t="s">
        <v>87</v>
      </c>
      <c r="AV351" s="199" t="s">
        <v>46</v>
      </c>
      <c r="AW351" s="199" t="s">
        <v>136</v>
      </c>
      <c r="AX351" s="196">
        <f t="shared" si="74"/>
        <v>20.833333333333336</v>
      </c>
      <c r="BG351" s="201" t="s">
        <v>87</v>
      </c>
      <c r="BH351" s="199" t="s">
        <v>46</v>
      </c>
      <c r="BI351" s="199" t="s">
        <v>136</v>
      </c>
      <c r="BJ351" s="196">
        <f t="shared" si="75"/>
        <v>50</v>
      </c>
    </row>
    <row r="352" spans="47:62" x14ac:dyDescent="0.25">
      <c r="AU352" s="201" t="s">
        <v>87</v>
      </c>
      <c r="AV352" s="199" t="s">
        <v>46</v>
      </c>
      <c r="AW352" s="199" t="s">
        <v>136</v>
      </c>
      <c r="AX352" s="196">
        <f t="shared" si="74"/>
        <v>16.666666666666664</v>
      </c>
      <c r="BG352" s="201" t="s">
        <v>87</v>
      </c>
      <c r="BH352" s="199" t="s">
        <v>46</v>
      </c>
      <c r="BI352" s="199" t="s">
        <v>136</v>
      </c>
      <c r="BJ352" s="196">
        <f t="shared" si="75"/>
        <v>49.999999999999993</v>
      </c>
    </row>
    <row r="353" spans="47:62" x14ac:dyDescent="0.25">
      <c r="AU353" s="201" t="s">
        <v>87</v>
      </c>
      <c r="AV353" s="199" t="s">
        <v>46</v>
      </c>
      <c r="AW353" s="199" t="s">
        <v>136</v>
      </c>
      <c r="AX353" s="196">
        <f t="shared" si="74"/>
        <v>15.789473684210526</v>
      </c>
      <c r="BG353" s="201" t="s">
        <v>87</v>
      </c>
      <c r="BH353" s="199" t="s">
        <v>46</v>
      </c>
      <c r="BI353" s="199" t="s">
        <v>136</v>
      </c>
      <c r="BJ353" s="196">
        <f t="shared" si="75"/>
        <v>57.89473684210526</v>
      </c>
    </row>
    <row r="354" spans="47:62" x14ac:dyDescent="0.25">
      <c r="AU354" s="201" t="s">
        <v>87</v>
      </c>
      <c r="AV354" s="199" t="s">
        <v>46</v>
      </c>
      <c r="AW354" s="199" t="s">
        <v>136</v>
      </c>
      <c r="AX354" s="196">
        <f t="shared" si="74"/>
        <v>21.052631578947366</v>
      </c>
      <c r="BG354" s="201" t="s">
        <v>87</v>
      </c>
      <c r="BH354" s="199" t="s">
        <v>46</v>
      </c>
      <c r="BI354" s="199" t="s">
        <v>136</v>
      </c>
      <c r="BJ354" s="196">
        <f t="shared" si="75"/>
        <v>57.89473684210526</v>
      </c>
    </row>
    <row r="355" spans="47:62" x14ac:dyDescent="0.25">
      <c r="AU355" s="201" t="s">
        <v>87</v>
      </c>
      <c r="AV355" s="199" t="s">
        <v>45</v>
      </c>
      <c r="AW355" s="199" t="s">
        <v>137</v>
      </c>
      <c r="AX355" s="196">
        <f t="shared" si="74"/>
        <v>28.571428571428569</v>
      </c>
      <c r="BG355" s="201" t="s">
        <v>87</v>
      </c>
      <c r="BH355" s="199" t="s">
        <v>45</v>
      </c>
      <c r="BI355" s="199" t="s">
        <v>137</v>
      </c>
      <c r="BJ355" s="196">
        <f t="shared" si="75"/>
        <v>57.142857142857139</v>
      </c>
    </row>
    <row r="356" spans="47:62" x14ac:dyDescent="0.25">
      <c r="AU356" s="201" t="s">
        <v>87</v>
      </c>
      <c r="AV356" s="199" t="s">
        <v>45</v>
      </c>
      <c r="AW356" s="199" t="s">
        <v>137</v>
      </c>
      <c r="AX356" s="196">
        <f t="shared" si="74"/>
        <v>30.434782608695656</v>
      </c>
      <c r="BG356" s="201" t="s">
        <v>87</v>
      </c>
      <c r="BH356" s="199" t="s">
        <v>45</v>
      </c>
      <c r="BI356" s="199" t="s">
        <v>137</v>
      </c>
      <c r="BJ356" s="196">
        <f t="shared" si="75"/>
        <v>78.260869565217405</v>
      </c>
    </row>
    <row r="357" spans="47:62" x14ac:dyDescent="0.25">
      <c r="AU357" s="201" t="s">
        <v>87</v>
      </c>
      <c r="AV357" s="199" t="s">
        <v>45</v>
      </c>
      <c r="AW357" s="199" t="s">
        <v>137</v>
      </c>
      <c r="AX357" s="196">
        <f t="shared" si="74"/>
        <v>41.666666666666671</v>
      </c>
      <c r="BG357" s="201" t="s">
        <v>87</v>
      </c>
      <c r="BH357" s="199" t="s">
        <v>45</v>
      </c>
      <c r="BI357" s="199" t="s">
        <v>137</v>
      </c>
      <c r="BJ357" s="196">
        <f t="shared" si="75"/>
        <v>57.142857142857139</v>
      </c>
    </row>
    <row r="358" spans="47:62" x14ac:dyDescent="0.25">
      <c r="AU358" s="201" t="s">
        <v>87</v>
      </c>
      <c r="AV358" s="199" t="s">
        <v>45</v>
      </c>
      <c r="AW358" s="199" t="s">
        <v>137</v>
      </c>
      <c r="AX358" s="196">
        <f t="shared" si="74"/>
        <v>41.666666666666671</v>
      </c>
      <c r="BG358" s="201" t="s">
        <v>87</v>
      </c>
      <c r="BH358" s="199" t="s">
        <v>45</v>
      </c>
      <c r="BI358" s="199" t="s">
        <v>137</v>
      </c>
      <c r="BJ358" s="196">
        <f t="shared" si="75"/>
        <v>79.166666666666671</v>
      </c>
    </row>
    <row r="359" spans="47:62" x14ac:dyDescent="0.25">
      <c r="AU359" s="201" t="s">
        <v>87</v>
      </c>
      <c r="AV359" s="199" t="s">
        <v>45</v>
      </c>
      <c r="AW359" s="199" t="s">
        <v>137</v>
      </c>
      <c r="AX359" s="196">
        <f t="shared" si="74"/>
        <v>36.84210526315789</v>
      </c>
      <c r="BG359" s="201" t="s">
        <v>87</v>
      </c>
      <c r="BH359" s="199" t="s">
        <v>45</v>
      </c>
      <c r="BI359" s="199" t="s">
        <v>137</v>
      </c>
      <c r="BJ359" s="196">
        <f t="shared" si="75"/>
        <v>84.210526315789465</v>
      </c>
    </row>
    <row r="360" spans="47:62" x14ac:dyDescent="0.25">
      <c r="AU360" s="201" t="s">
        <v>87</v>
      </c>
      <c r="AV360" s="199" t="s">
        <v>45</v>
      </c>
      <c r="AW360" s="199" t="s">
        <v>137</v>
      </c>
      <c r="AX360" s="196">
        <f t="shared" si="74"/>
        <v>36.84210526315789</v>
      </c>
      <c r="BG360" s="201" t="s">
        <v>87</v>
      </c>
      <c r="BH360" s="199" t="s">
        <v>45</v>
      </c>
      <c r="BI360" s="199" t="s">
        <v>137</v>
      </c>
      <c r="BJ360" s="196">
        <f t="shared" si="75"/>
        <v>36.84210526315789</v>
      </c>
    </row>
    <row r="361" spans="47:62" x14ac:dyDescent="0.25">
      <c r="AU361" s="201" t="s">
        <v>87</v>
      </c>
      <c r="AV361" s="199" t="s">
        <v>44</v>
      </c>
      <c r="AW361" s="199" t="s">
        <v>138</v>
      </c>
      <c r="AX361" s="196">
        <f t="shared" si="74"/>
        <v>47.619047619047613</v>
      </c>
      <c r="BG361" s="201" t="s">
        <v>87</v>
      </c>
      <c r="BH361" s="199" t="s">
        <v>44</v>
      </c>
      <c r="BI361" s="199" t="s">
        <v>138</v>
      </c>
      <c r="BJ361" s="196">
        <f t="shared" si="75"/>
        <v>71.428571428571416</v>
      </c>
    </row>
    <row r="362" spans="47:62" x14ac:dyDescent="0.25">
      <c r="AU362" s="201" t="s">
        <v>87</v>
      </c>
      <c r="AV362" s="199" t="s">
        <v>44</v>
      </c>
      <c r="AW362" s="199" t="s">
        <v>138</v>
      </c>
      <c r="AX362" s="196">
        <f t="shared" si="74"/>
        <v>43.478260869565219</v>
      </c>
      <c r="BG362" s="201" t="s">
        <v>87</v>
      </c>
      <c r="BH362" s="199" t="s">
        <v>44</v>
      </c>
      <c r="BI362" s="199" t="s">
        <v>138</v>
      </c>
      <c r="BJ362" s="196">
        <f t="shared" si="75"/>
        <v>82.608695652173907</v>
      </c>
    </row>
    <row r="363" spans="47:62" x14ac:dyDescent="0.25">
      <c r="AU363" s="201" t="s">
        <v>87</v>
      </c>
      <c r="AV363" s="199" t="s">
        <v>44</v>
      </c>
      <c r="AW363" s="199" t="s">
        <v>138</v>
      </c>
      <c r="AX363" s="196">
        <f t="shared" si="74"/>
        <v>58.333333333333336</v>
      </c>
      <c r="BG363" s="201" t="s">
        <v>87</v>
      </c>
      <c r="BH363" s="199" t="s">
        <v>44</v>
      </c>
      <c r="BI363" s="199" t="s">
        <v>138</v>
      </c>
      <c r="BJ363" s="196">
        <f t="shared" si="75"/>
        <v>95.833333333333343</v>
      </c>
    </row>
    <row r="364" spans="47:62" x14ac:dyDescent="0.25">
      <c r="AU364" s="201" t="s">
        <v>87</v>
      </c>
      <c r="AV364" s="199" t="s">
        <v>44</v>
      </c>
      <c r="AW364" s="199" t="s">
        <v>138</v>
      </c>
      <c r="AX364" s="196">
        <f t="shared" si="74"/>
        <v>62.5</v>
      </c>
      <c r="BG364" s="201" t="s">
        <v>87</v>
      </c>
      <c r="BH364" s="199" t="s">
        <v>44</v>
      </c>
      <c r="BI364" s="199" t="s">
        <v>138</v>
      </c>
      <c r="BJ364" s="196">
        <f t="shared" si="75"/>
        <v>100</v>
      </c>
    </row>
    <row r="365" spans="47:62" x14ac:dyDescent="0.25">
      <c r="AU365" s="201" t="s">
        <v>87</v>
      </c>
      <c r="AV365" s="199" t="s">
        <v>44</v>
      </c>
      <c r="AW365" s="199" t="s">
        <v>138</v>
      </c>
      <c r="AX365" s="196">
        <f t="shared" si="74"/>
        <v>47.368421052631575</v>
      </c>
      <c r="BG365" s="201" t="s">
        <v>87</v>
      </c>
      <c r="BH365" s="199" t="s">
        <v>44</v>
      </c>
      <c r="BI365" s="199" t="s">
        <v>138</v>
      </c>
      <c r="BJ365" s="196">
        <f t="shared" si="75"/>
        <v>100</v>
      </c>
    </row>
    <row r="366" spans="47:62" x14ac:dyDescent="0.25">
      <c r="AU366" s="201" t="s">
        <v>87</v>
      </c>
      <c r="AV366" s="199" t="s">
        <v>44</v>
      </c>
      <c r="AW366" s="199" t="s">
        <v>138</v>
      </c>
      <c r="AX366" s="196">
        <f t="shared" si="74"/>
        <v>52.631578947368418</v>
      </c>
      <c r="BG366" s="201" t="s">
        <v>87</v>
      </c>
      <c r="BH366" s="199" t="s">
        <v>44</v>
      </c>
      <c r="BI366" s="199" t="s">
        <v>138</v>
      </c>
      <c r="BJ366" s="196">
        <f t="shared" si="75"/>
        <v>100</v>
      </c>
    </row>
    <row r="367" spans="47:62" x14ac:dyDescent="0.25">
      <c r="AU367" s="201" t="s">
        <v>88</v>
      </c>
      <c r="AV367" s="199" t="s">
        <v>48</v>
      </c>
      <c r="AW367" s="199" t="s">
        <v>139</v>
      </c>
      <c r="AX367" s="196">
        <f>BE4</f>
        <v>0</v>
      </c>
      <c r="BG367" s="201" t="s">
        <v>88</v>
      </c>
      <c r="BH367" s="199" t="s">
        <v>48</v>
      </c>
      <c r="BI367" s="199" t="s">
        <v>139</v>
      </c>
      <c r="BJ367" s="196">
        <f>BQ4</f>
        <v>0</v>
      </c>
    </row>
    <row r="368" spans="47:62" x14ac:dyDescent="0.25">
      <c r="AU368" s="201" t="s">
        <v>88</v>
      </c>
      <c r="AV368" s="199" t="s">
        <v>48</v>
      </c>
      <c r="AW368" s="199" t="s">
        <v>139</v>
      </c>
      <c r="AX368" s="196">
        <f t="shared" ref="AX368:AX396" si="76">BE5</f>
        <v>0</v>
      </c>
      <c r="BG368" s="201" t="s">
        <v>88</v>
      </c>
      <c r="BH368" s="199" t="s">
        <v>48</v>
      </c>
      <c r="BI368" s="199" t="s">
        <v>139</v>
      </c>
      <c r="BJ368" s="196">
        <f t="shared" ref="BJ368:BJ396" si="77">BQ5</f>
        <v>0</v>
      </c>
    </row>
    <row r="369" spans="47:62" x14ac:dyDescent="0.25">
      <c r="AU369" s="201" t="s">
        <v>88</v>
      </c>
      <c r="AV369" s="199" t="s">
        <v>48</v>
      </c>
      <c r="AW369" s="199" t="s">
        <v>139</v>
      </c>
      <c r="AX369" s="196">
        <f t="shared" si="76"/>
        <v>0</v>
      </c>
      <c r="BG369" s="201" t="s">
        <v>88</v>
      </c>
      <c r="BH369" s="199" t="s">
        <v>48</v>
      </c>
      <c r="BI369" s="199" t="s">
        <v>139</v>
      </c>
      <c r="BJ369" s="196">
        <f t="shared" si="77"/>
        <v>0</v>
      </c>
    </row>
    <row r="370" spans="47:62" x14ac:dyDescent="0.25">
      <c r="AU370" s="201" t="s">
        <v>88</v>
      </c>
      <c r="AV370" s="199" t="s">
        <v>48</v>
      </c>
      <c r="AW370" s="199" t="s">
        <v>139</v>
      </c>
      <c r="AX370" s="196">
        <f t="shared" si="76"/>
        <v>0</v>
      </c>
      <c r="BG370" s="201" t="s">
        <v>88</v>
      </c>
      <c r="BH370" s="199" t="s">
        <v>48</v>
      </c>
      <c r="BI370" s="199" t="s">
        <v>139</v>
      </c>
      <c r="BJ370" s="196">
        <f t="shared" si="77"/>
        <v>0</v>
      </c>
    </row>
    <row r="371" spans="47:62" x14ac:dyDescent="0.25">
      <c r="AU371" s="201" t="s">
        <v>88</v>
      </c>
      <c r="AV371" s="199" t="s">
        <v>48</v>
      </c>
      <c r="AW371" s="199" t="s">
        <v>139</v>
      </c>
      <c r="AX371" s="196">
        <f t="shared" si="76"/>
        <v>0</v>
      </c>
      <c r="BG371" s="201" t="s">
        <v>88</v>
      </c>
      <c r="BH371" s="199" t="s">
        <v>48</v>
      </c>
      <c r="BI371" s="199" t="s">
        <v>139</v>
      </c>
      <c r="BJ371" s="196">
        <f t="shared" si="77"/>
        <v>0</v>
      </c>
    </row>
    <row r="372" spans="47:62" x14ac:dyDescent="0.25">
      <c r="AU372" s="201" t="s">
        <v>88</v>
      </c>
      <c r="AV372" s="199" t="s">
        <v>48</v>
      </c>
      <c r="AW372" s="199" t="s">
        <v>139</v>
      </c>
      <c r="AX372" s="196">
        <f t="shared" si="76"/>
        <v>0</v>
      </c>
      <c r="BG372" s="201" t="s">
        <v>88</v>
      </c>
      <c r="BH372" s="199" t="s">
        <v>48</v>
      </c>
      <c r="BI372" s="199" t="s">
        <v>139</v>
      </c>
      <c r="BJ372" s="196">
        <f t="shared" si="77"/>
        <v>0</v>
      </c>
    </row>
    <row r="373" spans="47:62" x14ac:dyDescent="0.25">
      <c r="AU373" s="201" t="s">
        <v>88</v>
      </c>
      <c r="AV373" s="199" t="s">
        <v>47</v>
      </c>
      <c r="AW373" s="199" t="s">
        <v>140</v>
      </c>
      <c r="AX373" s="196">
        <f t="shared" si="76"/>
        <v>0</v>
      </c>
      <c r="BG373" s="201" t="s">
        <v>88</v>
      </c>
      <c r="BH373" s="199" t="s">
        <v>47</v>
      </c>
      <c r="BI373" s="199" t="s">
        <v>140</v>
      </c>
      <c r="BJ373" s="196">
        <f t="shared" si="77"/>
        <v>38.095238095238095</v>
      </c>
    </row>
    <row r="374" spans="47:62" x14ac:dyDescent="0.25">
      <c r="AU374" s="201" t="s">
        <v>88</v>
      </c>
      <c r="AV374" s="199" t="s">
        <v>47</v>
      </c>
      <c r="AW374" s="199" t="s">
        <v>140</v>
      </c>
      <c r="AX374" s="196">
        <f t="shared" si="76"/>
        <v>0</v>
      </c>
      <c r="BG374" s="201" t="s">
        <v>88</v>
      </c>
      <c r="BH374" s="199" t="s">
        <v>47</v>
      </c>
      <c r="BI374" s="199" t="s">
        <v>140</v>
      </c>
      <c r="BJ374" s="196">
        <f t="shared" si="77"/>
        <v>42.857142857142854</v>
      </c>
    </row>
    <row r="375" spans="47:62" x14ac:dyDescent="0.25">
      <c r="AU375" s="201" t="s">
        <v>88</v>
      </c>
      <c r="AV375" s="199" t="s">
        <v>47</v>
      </c>
      <c r="AW375" s="199" t="s">
        <v>140</v>
      </c>
      <c r="AX375" s="196">
        <f t="shared" si="76"/>
        <v>0</v>
      </c>
      <c r="BG375" s="201" t="s">
        <v>88</v>
      </c>
      <c r="BH375" s="199" t="s">
        <v>47</v>
      </c>
      <c r="BI375" s="199" t="s">
        <v>140</v>
      </c>
      <c r="BJ375" s="196">
        <f t="shared" si="77"/>
        <v>18.181818181818183</v>
      </c>
    </row>
    <row r="376" spans="47:62" x14ac:dyDescent="0.25">
      <c r="AU376" s="201" t="s">
        <v>88</v>
      </c>
      <c r="AV376" s="199" t="s">
        <v>47</v>
      </c>
      <c r="AW376" s="199" t="s">
        <v>140</v>
      </c>
      <c r="AX376" s="196">
        <f t="shared" si="76"/>
        <v>0</v>
      </c>
      <c r="BG376" s="201" t="s">
        <v>88</v>
      </c>
      <c r="BH376" s="199" t="s">
        <v>47</v>
      </c>
      <c r="BI376" s="199" t="s">
        <v>140</v>
      </c>
      <c r="BJ376" s="196">
        <f t="shared" si="77"/>
        <v>23.809523809523807</v>
      </c>
    </row>
    <row r="377" spans="47:62" x14ac:dyDescent="0.25">
      <c r="AU377" s="201" t="s">
        <v>88</v>
      </c>
      <c r="AV377" s="199" t="s">
        <v>47</v>
      </c>
      <c r="AW377" s="199" t="s">
        <v>140</v>
      </c>
      <c r="AX377" s="196">
        <f t="shared" si="76"/>
        <v>0</v>
      </c>
      <c r="BG377" s="201" t="s">
        <v>88</v>
      </c>
      <c r="BH377" s="199" t="s">
        <v>47</v>
      </c>
      <c r="BI377" s="199" t="s">
        <v>140</v>
      </c>
      <c r="BJ377" s="196">
        <f t="shared" si="77"/>
        <v>20</v>
      </c>
    </row>
    <row r="378" spans="47:62" x14ac:dyDescent="0.25">
      <c r="AU378" s="201" t="s">
        <v>88</v>
      </c>
      <c r="AV378" s="199" t="s">
        <v>47</v>
      </c>
      <c r="AW378" s="199" t="s">
        <v>140</v>
      </c>
      <c r="AX378" s="196">
        <f t="shared" si="76"/>
        <v>0</v>
      </c>
      <c r="BG378" s="201" t="s">
        <v>88</v>
      </c>
      <c r="BH378" s="199" t="s">
        <v>47</v>
      </c>
      <c r="BI378" s="199" t="s">
        <v>140</v>
      </c>
      <c r="BJ378" s="196">
        <f t="shared" si="77"/>
        <v>36.363636363636367</v>
      </c>
    </row>
    <row r="379" spans="47:62" x14ac:dyDescent="0.25">
      <c r="AU379" s="201" t="s">
        <v>88</v>
      </c>
      <c r="AV379" s="199" t="s">
        <v>46</v>
      </c>
      <c r="AW379" s="199" t="s">
        <v>141</v>
      </c>
      <c r="AX379" s="196">
        <f t="shared" si="76"/>
        <v>28.571428571428569</v>
      </c>
      <c r="BG379" s="201" t="s">
        <v>88</v>
      </c>
      <c r="BH379" s="199" t="s">
        <v>46</v>
      </c>
      <c r="BI379" s="199" t="s">
        <v>141</v>
      </c>
      <c r="BJ379" s="196">
        <f t="shared" si="77"/>
        <v>47.348484848484851</v>
      </c>
    </row>
    <row r="380" spans="47:62" x14ac:dyDescent="0.25">
      <c r="AU380" s="201" t="s">
        <v>88</v>
      </c>
      <c r="AV380" s="199" t="s">
        <v>46</v>
      </c>
      <c r="AW380" s="199" t="s">
        <v>141</v>
      </c>
      <c r="AX380" s="196">
        <f t="shared" si="76"/>
        <v>42.857142857142854</v>
      </c>
      <c r="BG380" s="201" t="s">
        <v>88</v>
      </c>
      <c r="BH380" s="199" t="s">
        <v>46</v>
      </c>
      <c r="BI380" s="199" t="s">
        <v>141</v>
      </c>
      <c r="BJ380" s="196">
        <f t="shared" si="77"/>
        <v>85.714285714285708</v>
      </c>
    </row>
    <row r="381" spans="47:62" x14ac:dyDescent="0.25">
      <c r="AU381" s="201" t="s">
        <v>88</v>
      </c>
      <c r="AV381" s="199" t="s">
        <v>46</v>
      </c>
      <c r="AW381" s="199" t="s">
        <v>141</v>
      </c>
      <c r="AX381" s="196">
        <f t="shared" si="76"/>
        <v>18.181818181818183</v>
      </c>
      <c r="BG381" s="201" t="s">
        <v>88</v>
      </c>
      <c r="BH381" s="199" t="s">
        <v>46</v>
      </c>
      <c r="BI381" s="199" t="s">
        <v>141</v>
      </c>
      <c r="BJ381" s="196">
        <f t="shared" si="77"/>
        <v>54.545454545454547</v>
      </c>
    </row>
    <row r="382" spans="47:62" x14ac:dyDescent="0.25">
      <c r="AU382" s="201" t="s">
        <v>88</v>
      </c>
      <c r="AV382" s="199" t="s">
        <v>46</v>
      </c>
      <c r="AW382" s="199" t="s">
        <v>141</v>
      </c>
      <c r="AX382" s="196">
        <f t="shared" si="76"/>
        <v>19.047619047619047</v>
      </c>
      <c r="BG382" s="201" t="s">
        <v>88</v>
      </c>
      <c r="BH382" s="199" t="s">
        <v>46</v>
      </c>
      <c r="BI382" s="199" t="s">
        <v>141</v>
      </c>
      <c r="BJ382" s="196">
        <f t="shared" si="77"/>
        <v>66.666666666666657</v>
      </c>
    </row>
    <row r="383" spans="47:62" x14ac:dyDescent="0.25">
      <c r="AU383" s="201" t="s">
        <v>88</v>
      </c>
      <c r="AV383" s="199" t="s">
        <v>46</v>
      </c>
      <c r="AW383" s="199" t="s">
        <v>141</v>
      </c>
      <c r="AX383" s="196">
        <f t="shared" si="76"/>
        <v>20</v>
      </c>
      <c r="BG383" s="201" t="s">
        <v>88</v>
      </c>
      <c r="BH383" s="199" t="s">
        <v>46</v>
      </c>
      <c r="BI383" s="199" t="s">
        <v>141</v>
      </c>
      <c r="BJ383" s="196">
        <f t="shared" si="77"/>
        <v>60</v>
      </c>
    </row>
    <row r="384" spans="47:62" x14ac:dyDescent="0.25">
      <c r="AU384" s="201" t="s">
        <v>88</v>
      </c>
      <c r="AV384" s="199" t="s">
        <v>46</v>
      </c>
      <c r="AW384" s="199" t="s">
        <v>141</v>
      </c>
      <c r="AX384" s="196">
        <f t="shared" si="76"/>
        <v>22.727272727272727</v>
      </c>
      <c r="BG384" s="201" t="s">
        <v>88</v>
      </c>
      <c r="BH384" s="199" t="s">
        <v>46</v>
      </c>
      <c r="BI384" s="199" t="s">
        <v>141</v>
      </c>
      <c r="BJ384" s="196">
        <f t="shared" si="77"/>
        <v>77.272727272727266</v>
      </c>
    </row>
    <row r="385" spans="47:62" x14ac:dyDescent="0.25">
      <c r="AU385" s="201" t="s">
        <v>88</v>
      </c>
      <c r="AV385" s="199" t="s">
        <v>45</v>
      </c>
      <c r="AW385" s="199" t="s">
        <v>142</v>
      </c>
      <c r="AX385" s="196">
        <f t="shared" si="76"/>
        <v>47.619047619047613</v>
      </c>
      <c r="BG385" s="201" t="s">
        <v>88</v>
      </c>
      <c r="BH385" s="199" t="s">
        <v>45</v>
      </c>
      <c r="BI385" s="199" t="s">
        <v>142</v>
      </c>
      <c r="BJ385" s="196">
        <f t="shared" si="77"/>
        <v>90.476190476190467</v>
      </c>
    </row>
    <row r="386" spans="47:62" x14ac:dyDescent="0.25">
      <c r="AU386" s="201" t="s">
        <v>88</v>
      </c>
      <c r="AV386" s="199" t="s">
        <v>45</v>
      </c>
      <c r="AW386" s="199" t="s">
        <v>142</v>
      </c>
      <c r="AX386" s="196">
        <f t="shared" si="76"/>
        <v>66.666666666666657</v>
      </c>
      <c r="BG386" s="201" t="s">
        <v>88</v>
      </c>
      <c r="BH386" s="199" t="s">
        <v>45</v>
      </c>
      <c r="BI386" s="199" t="s">
        <v>142</v>
      </c>
      <c r="BJ386" s="196">
        <f t="shared" si="77"/>
        <v>99.999999999999986</v>
      </c>
    </row>
    <row r="387" spans="47:62" x14ac:dyDescent="0.25">
      <c r="AU387" s="201" t="s">
        <v>88</v>
      </c>
      <c r="AV387" s="199" t="s">
        <v>45</v>
      </c>
      <c r="AW387" s="199" t="s">
        <v>142</v>
      </c>
      <c r="AX387" s="196">
        <f t="shared" si="76"/>
        <v>31.818181818181817</v>
      </c>
      <c r="BG387" s="201" t="s">
        <v>88</v>
      </c>
      <c r="BH387" s="199" t="s">
        <v>45</v>
      </c>
      <c r="BI387" s="199" t="s">
        <v>142</v>
      </c>
      <c r="BJ387" s="196">
        <f t="shared" si="77"/>
        <v>90.476190476190467</v>
      </c>
    </row>
    <row r="388" spans="47:62" x14ac:dyDescent="0.25">
      <c r="AU388" s="201" t="s">
        <v>88</v>
      </c>
      <c r="AV388" s="199" t="s">
        <v>45</v>
      </c>
      <c r="AW388" s="199" t="s">
        <v>142</v>
      </c>
      <c r="AX388" s="196">
        <f t="shared" si="76"/>
        <v>33.333333333333329</v>
      </c>
      <c r="BG388" s="201" t="s">
        <v>88</v>
      </c>
      <c r="BH388" s="199" t="s">
        <v>45</v>
      </c>
      <c r="BI388" s="199" t="s">
        <v>142</v>
      </c>
      <c r="BJ388" s="196">
        <f t="shared" si="77"/>
        <v>95.238095238095241</v>
      </c>
    </row>
    <row r="389" spans="47:62" x14ac:dyDescent="0.25">
      <c r="AU389" s="201" t="s">
        <v>88</v>
      </c>
      <c r="AV389" s="199" t="s">
        <v>45</v>
      </c>
      <c r="AW389" s="199" t="s">
        <v>142</v>
      </c>
      <c r="AX389" s="196">
        <f t="shared" si="76"/>
        <v>30</v>
      </c>
      <c r="BG389" s="201" t="s">
        <v>88</v>
      </c>
      <c r="BH389" s="199" t="s">
        <v>45</v>
      </c>
      <c r="BI389" s="199" t="s">
        <v>142</v>
      </c>
      <c r="BJ389" s="196">
        <f t="shared" si="77"/>
        <v>90</v>
      </c>
    </row>
    <row r="390" spans="47:62" x14ac:dyDescent="0.25">
      <c r="AU390" s="201" t="s">
        <v>88</v>
      </c>
      <c r="AV390" s="199" t="s">
        <v>45</v>
      </c>
      <c r="AW390" s="199" t="s">
        <v>142</v>
      </c>
      <c r="AX390" s="196">
        <f t="shared" si="76"/>
        <v>31.818181818181817</v>
      </c>
      <c r="BG390" s="201" t="s">
        <v>88</v>
      </c>
      <c r="BH390" s="199" t="s">
        <v>45</v>
      </c>
      <c r="BI390" s="199" t="s">
        <v>142</v>
      </c>
      <c r="BJ390" s="196">
        <f t="shared" si="77"/>
        <v>99.999999999999986</v>
      </c>
    </row>
    <row r="391" spans="47:62" x14ac:dyDescent="0.25">
      <c r="AU391" s="201" t="s">
        <v>88</v>
      </c>
      <c r="AV391" s="199" t="s">
        <v>44</v>
      </c>
      <c r="AW391" s="199" t="s">
        <v>143</v>
      </c>
      <c r="AX391" s="196">
        <f t="shared" si="76"/>
        <v>66.666666666666657</v>
      </c>
      <c r="BG391" s="201" t="s">
        <v>88</v>
      </c>
      <c r="BH391" s="199" t="s">
        <v>44</v>
      </c>
      <c r="BI391" s="199" t="s">
        <v>143</v>
      </c>
      <c r="BJ391" s="196">
        <f t="shared" si="77"/>
        <v>90.476190476190467</v>
      </c>
    </row>
    <row r="392" spans="47:62" x14ac:dyDescent="0.25">
      <c r="AU392" s="201" t="s">
        <v>88</v>
      </c>
      <c r="AV392" s="199" t="s">
        <v>44</v>
      </c>
      <c r="AW392" s="199" t="s">
        <v>143</v>
      </c>
      <c r="AX392" s="196">
        <f t="shared" si="76"/>
        <v>76.19047619047619</v>
      </c>
      <c r="BG392" s="201" t="s">
        <v>88</v>
      </c>
      <c r="BH392" s="199" t="s">
        <v>44</v>
      </c>
      <c r="BI392" s="199" t="s">
        <v>143</v>
      </c>
      <c r="BJ392" s="196">
        <f t="shared" si="77"/>
        <v>100</v>
      </c>
    </row>
    <row r="393" spans="47:62" x14ac:dyDescent="0.25">
      <c r="AU393" s="201" t="s">
        <v>88</v>
      </c>
      <c r="AV393" s="199" t="s">
        <v>44</v>
      </c>
      <c r="AW393" s="199" t="s">
        <v>143</v>
      </c>
      <c r="AX393" s="196">
        <f t="shared" si="76"/>
        <v>50</v>
      </c>
      <c r="BG393" s="201" t="s">
        <v>88</v>
      </c>
      <c r="BH393" s="199" t="s">
        <v>44</v>
      </c>
      <c r="BI393" s="199" t="s">
        <v>143</v>
      </c>
      <c r="BJ393" s="196">
        <f t="shared" si="77"/>
        <v>86.363636363636374</v>
      </c>
    </row>
    <row r="394" spans="47:62" x14ac:dyDescent="0.25">
      <c r="AU394" s="201" t="s">
        <v>88</v>
      </c>
      <c r="AV394" s="199" t="s">
        <v>44</v>
      </c>
      <c r="AW394" s="199" t="s">
        <v>143</v>
      </c>
      <c r="AX394" s="196">
        <f t="shared" si="76"/>
        <v>52.380952380952387</v>
      </c>
      <c r="BG394" s="201" t="s">
        <v>88</v>
      </c>
      <c r="BH394" s="199" t="s">
        <v>44</v>
      </c>
      <c r="BI394" s="199" t="s">
        <v>143</v>
      </c>
      <c r="BJ394" s="196">
        <f t="shared" si="77"/>
        <v>95.238095238095241</v>
      </c>
    </row>
    <row r="395" spans="47:62" x14ac:dyDescent="0.25">
      <c r="AU395" s="201" t="s">
        <v>88</v>
      </c>
      <c r="AV395" s="199" t="s">
        <v>44</v>
      </c>
      <c r="AW395" s="199" t="s">
        <v>143</v>
      </c>
      <c r="AX395" s="196">
        <f t="shared" si="76"/>
        <v>40</v>
      </c>
      <c r="BG395" s="201" t="s">
        <v>88</v>
      </c>
      <c r="BH395" s="199" t="s">
        <v>44</v>
      </c>
      <c r="BI395" s="199" t="s">
        <v>143</v>
      </c>
      <c r="BJ395" s="196">
        <f t="shared" si="77"/>
        <v>90</v>
      </c>
    </row>
    <row r="396" spans="47:62" ht="15.75" thickBot="1" x14ac:dyDescent="0.3">
      <c r="AU396" s="202" t="s">
        <v>88</v>
      </c>
      <c r="AV396" s="200" t="s">
        <v>44</v>
      </c>
      <c r="AW396" s="200" t="s">
        <v>143</v>
      </c>
      <c r="AX396" s="197">
        <f t="shared" si="76"/>
        <v>50</v>
      </c>
      <c r="BG396" s="202" t="s">
        <v>88</v>
      </c>
      <c r="BH396" s="200" t="s">
        <v>44</v>
      </c>
      <c r="BI396" s="200" t="s">
        <v>143</v>
      </c>
      <c r="BJ396" s="197">
        <f t="shared" si="77"/>
        <v>100</v>
      </c>
    </row>
  </sheetData>
  <mergeCells count="6">
    <mergeCell ref="BG2:BQ2"/>
    <mergeCell ref="F2:T2"/>
    <mergeCell ref="U2:AI2"/>
    <mergeCell ref="AK2:AN2"/>
    <mergeCell ref="AP2:AS2"/>
    <mergeCell ref="AU2:BE2"/>
  </mergeCells>
  <conditionalFormatting sqref="F123:AI123">
    <cfRule type="cellIs" dxfId="56" priority="58" operator="equal">
      <formula>2</formula>
    </cfRule>
    <cfRule type="cellIs" dxfId="55" priority="59" operator="equal">
      <formula>1</formula>
    </cfRule>
  </conditionalFormatting>
  <conditionalFormatting sqref="F4:AI95 F133:AI145 F131 L131:T131 F132:G132 K132:AI132 F128:AI130 I126:T126 F127:T127 X126:AI127 F122:AI125 I121:AI121 F98:AI100 F97:U97 Y96:AI97 F103:AI120 F101:Z102 AD101:AI102 F96:K96 O96:U96 X131:AI131 F154:AI155 F151:U151 AB151:AI151 F148:AI150 F146:T147 X146:AI147 F152:W153 AA152:AI153 X156:AI157 I180:AI180 AE210:AI213 F156:T158 U158:AI158 F159:AI179 F181:AI209 F210:AA213 F214:AI225">
    <cfRule type="cellIs" dxfId="54" priority="55" operator="equal">
      <formula>2</formula>
    </cfRule>
    <cfRule type="cellIs" dxfId="53" priority="56" operator="equal">
      <formula>2</formula>
    </cfRule>
    <cfRule type="cellIs" dxfId="52" priority="57" operator="equal">
      <formula>1</formula>
    </cfRule>
  </conditionalFormatting>
  <conditionalFormatting sqref="F262:AI297">
    <cfRule type="cellIs" dxfId="51" priority="53" operator="equal">
      <formula>2</formula>
    </cfRule>
    <cfRule type="cellIs" dxfId="50" priority="54" operator="equal">
      <formula>1</formula>
    </cfRule>
  </conditionalFormatting>
  <conditionalFormatting sqref="F226:AI261">
    <cfRule type="cellIs" dxfId="49" priority="51" operator="equal">
      <formula>2</formula>
    </cfRule>
    <cfRule type="cellIs" dxfId="48" priority="52" operator="equal">
      <formula>1</formula>
    </cfRule>
  </conditionalFormatting>
  <conditionalFormatting sqref="G131:H131">
    <cfRule type="cellIs" dxfId="47" priority="49" operator="equal">
      <formula>2</formula>
    </cfRule>
    <cfRule type="cellIs" dxfId="46" priority="50" operator="equal">
      <formula>1</formula>
    </cfRule>
  </conditionalFormatting>
  <conditionalFormatting sqref="H132:J132">
    <cfRule type="cellIs" dxfId="45" priority="47" operator="equal">
      <formula>2</formula>
    </cfRule>
    <cfRule type="cellIs" dxfId="44" priority="48" operator="equal">
      <formula>1</formula>
    </cfRule>
  </conditionalFormatting>
  <conditionalFormatting sqref="I131:K131">
    <cfRule type="cellIs" dxfId="43" priority="45" operator="equal">
      <formula>2</formula>
    </cfRule>
    <cfRule type="cellIs" dxfId="42" priority="46" operator="equal">
      <formula>1</formula>
    </cfRule>
  </conditionalFormatting>
  <conditionalFormatting sqref="U126:W126">
    <cfRule type="cellIs" dxfId="41" priority="43" operator="equal">
      <formula>2</formula>
    </cfRule>
    <cfRule type="cellIs" dxfId="40" priority="44" operator="equal">
      <formula>1</formula>
    </cfRule>
  </conditionalFormatting>
  <conditionalFormatting sqref="F126:H126">
    <cfRule type="cellIs" dxfId="39" priority="41" operator="equal">
      <formula>2</formula>
    </cfRule>
    <cfRule type="cellIs" dxfId="38" priority="42" operator="equal">
      <formula>1</formula>
    </cfRule>
  </conditionalFormatting>
  <conditionalFormatting sqref="U127:W127">
    <cfRule type="cellIs" dxfId="37" priority="39" operator="equal">
      <formula>2</formula>
    </cfRule>
    <cfRule type="cellIs" dxfId="36" priority="40" operator="equal">
      <formula>1</formula>
    </cfRule>
  </conditionalFormatting>
  <conditionalFormatting sqref="F121:H121">
    <cfRule type="cellIs" dxfId="35" priority="37" operator="equal">
      <formula>2</formula>
    </cfRule>
    <cfRule type="cellIs" dxfId="34" priority="38" operator="equal">
      <formula>1</formula>
    </cfRule>
  </conditionalFormatting>
  <conditionalFormatting sqref="V97:X97">
    <cfRule type="cellIs" dxfId="33" priority="35" operator="equal">
      <formula>2</formula>
    </cfRule>
    <cfRule type="cellIs" dxfId="32" priority="36" operator="equal">
      <formula>1</formula>
    </cfRule>
  </conditionalFormatting>
  <conditionalFormatting sqref="V96:X96">
    <cfRule type="cellIs" dxfId="31" priority="33" operator="equal">
      <formula>2</formula>
    </cfRule>
    <cfRule type="cellIs" dxfId="30" priority="34" operator="equal">
      <formula>1</formula>
    </cfRule>
  </conditionalFormatting>
  <conditionalFormatting sqref="AA101:AC101">
    <cfRule type="cellIs" dxfId="29" priority="31" operator="equal">
      <formula>2</formula>
    </cfRule>
    <cfRule type="cellIs" dxfId="28" priority="32" operator="equal">
      <formula>1</formula>
    </cfRule>
  </conditionalFormatting>
  <conditionalFormatting sqref="AA102:AC102">
    <cfRule type="cellIs" dxfId="27" priority="29" operator="equal">
      <formula>2</formula>
    </cfRule>
    <cfRule type="cellIs" dxfId="26" priority="30" operator="equal">
      <formula>1</formula>
    </cfRule>
  </conditionalFormatting>
  <conditionalFormatting sqref="L96:N96">
    <cfRule type="cellIs" dxfId="25" priority="27" operator="equal">
      <formula>2</formula>
    </cfRule>
    <cfRule type="cellIs" dxfId="24" priority="28" operator="equal">
      <formula>1</formula>
    </cfRule>
  </conditionalFormatting>
  <conditionalFormatting sqref="U131:W131">
    <cfRule type="cellIs" dxfId="23" priority="25" operator="equal">
      <formula>2</formula>
    </cfRule>
    <cfRule type="cellIs" dxfId="22" priority="26" operator="equal">
      <formula>1</formula>
    </cfRule>
  </conditionalFormatting>
  <conditionalFormatting sqref="V151:X151">
    <cfRule type="cellIs" dxfId="21" priority="23" operator="equal">
      <formula>2</formula>
    </cfRule>
    <cfRule type="cellIs" dxfId="20" priority="24" operator="equal">
      <formula>1</formula>
    </cfRule>
  </conditionalFormatting>
  <conditionalFormatting sqref="Y151:AA151">
    <cfRule type="cellIs" dxfId="19" priority="21" operator="equal">
      <formula>2</formula>
    </cfRule>
    <cfRule type="cellIs" dxfId="18" priority="22" operator="equal">
      <formula>1</formula>
    </cfRule>
  </conditionalFormatting>
  <conditionalFormatting sqref="U147:W147">
    <cfRule type="cellIs" dxfId="17" priority="19" operator="equal">
      <formula>2</formula>
    </cfRule>
    <cfRule type="cellIs" dxfId="16" priority="20" operator="equal">
      <formula>1</formula>
    </cfRule>
  </conditionalFormatting>
  <conditionalFormatting sqref="U146:W146">
    <cfRule type="cellIs" dxfId="15" priority="17" operator="equal">
      <formula>2</formula>
    </cfRule>
    <cfRule type="cellIs" dxfId="14" priority="18" operator="equal">
      <formula>1</formula>
    </cfRule>
  </conditionalFormatting>
  <conditionalFormatting sqref="AB210:AD213">
    <cfRule type="cellIs" dxfId="13" priority="3" operator="equal">
      <formula>2</formula>
    </cfRule>
    <cfRule type="cellIs" dxfId="12" priority="4" operator="equal">
      <formula>1</formula>
    </cfRule>
  </conditionalFormatting>
  <conditionalFormatting sqref="X152:Z152">
    <cfRule type="cellIs" dxfId="11" priority="13" operator="equal">
      <formula>2</formula>
    </cfRule>
    <cfRule type="cellIs" dxfId="10" priority="14" operator="equal">
      <formula>1</formula>
    </cfRule>
  </conditionalFormatting>
  <conditionalFormatting sqref="X153:Z153">
    <cfRule type="cellIs" dxfId="9" priority="11" operator="equal">
      <formula>2</formula>
    </cfRule>
    <cfRule type="cellIs" dxfId="8" priority="12" operator="equal">
      <formula>1</formula>
    </cfRule>
  </conditionalFormatting>
  <conditionalFormatting sqref="U156:W156">
    <cfRule type="cellIs" dxfId="7" priority="9" operator="equal">
      <formula>2</formula>
    </cfRule>
    <cfRule type="cellIs" dxfId="6" priority="10" operator="equal">
      <formula>1</formula>
    </cfRule>
  </conditionalFormatting>
  <conditionalFormatting sqref="U157:W157">
    <cfRule type="cellIs" dxfId="5" priority="7" operator="equal">
      <formula>2</formula>
    </cfRule>
    <cfRule type="cellIs" dxfId="4" priority="8" operator="equal">
      <formula>1</formula>
    </cfRule>
  </conditionalFormatting>
  <conditionalFormatting sqref="F180:H180">
    <cfRule type="cellIs" dxfId="3" priority="5" operator="equal">
      <formula>2</formula>
    </cfRule>
    <cfRule type="cellIs" dxfId="2" priority="6" operator="equal">
      <formula>1</formula>
    </cfRule>
  </conditionalFormatting>
  <conditionalFormatting sqref="F298:AI333">
    <cfRule type="cellIs" dxfId="1" priority="1" operator="equal">
      <formula>2</formula>
    </cfRule>
    <cfRule type="cellIs" dxfId="0" priority="2" operator="equal">
      <formula>1</formula>
    </cfRule>
  </conditionalFormatting>
  <pageMargins left="0.7" right="0.7" top="0.75" bottom="0.75" header="0.3" footer="0.3"/>
  <pageSetup scale="74" fitToHeight="0" orientation="portrait" verticalDpi="30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Resumen</vt:lpstr>
      <vt:lpstr>Mediciones Base</vt:lpstr>
      <vt:lpstr>S. Yemas</vt:lpstr>
      <vt:lpstr>B. Lapins</vt:lpstr>
      <vt:lpstr>B. Rainier</vt:lpstr>
      <vt:lpstr>B. Santina</vt:lpstr>
      <vt:lpstr>B.Sweetheart</vt:lpstr>
      <vt:lpstr>B.Skeena</vt:lpstr>
      <vt:lpstr>B. Bing</vt:lpstr>
      <vt:lpstr>B.Regina</vt:lpstr>
      <vt:lpstr>B.Kordia (M)</vt:lpstr>
      <vt:lpstr>B.Kordia (C)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Laureano Alvarado Borella</dc:creator>
  <cp:lastModifiedBy>Laureano Alvarado Borella</cp:lastModifiedBy>
  <cp:lastPrinted>2017-05-08T15:37:51Z</cp:lastPrinted>
  <dcterms:created xsi:type="dcterms:W3CDTF">2017-04-27T17:12:08Z</dcterms:created>
  <dcterms:modified xsi:type="dcterms:W3CDTF">2017-08-29T18:41:44Z</dcterms:modified>
</cp:coreProperties>
</file>